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배아현\Desktop\배아현\NaverCloud\대3\IFS\2학기\인사이트 플러스\CB 리픽싱\"/>
    </mc:Choice>
  </mc:AlternateContent>
  <xr:revisionPtr revIDLastSave="0" documentId="13_ncr:1_{4ECC3006-19E0-41FD-A5DD-BD72AB1FE76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행사+리픽싱+발행 CB목록" sheetId="9" r:id="rId1"/>
    <sheet name="CB 행사내역" sheetId="1" r:id="rId2"/>
    <sheet name="CB 리픽싱 내역" sheetId="2" r:id="rId3"/>
    <sheet name="CB 발행내역" sheetId="6" r:id="rId4"/>
    <sheet name="CB 미행사종목" sheetId="8" r:id="rId5"/>
    <sheet name="CB 행사 VS 미행사" sheetId="7" r:id="rId6"/>
    <sheet name="CB 행사내역 (2)" sheetId="3" r:id="rId7"/>
    <sheet name="CB 리픽싱 내역 (2)" sheetId="4" r:id="rId8"/>
  </sheets>
  <definedNames>
    <definedName name="_xlnm._FilterDatabase" localSheetId="2" hidden="1">'CB 리픽싱 내역'!$A$1:$H$1449</definedName>
    <definedName name="_xlnm._FilterDatabase" localSheetId="7" hidden="1">'CB 리픽싱 내역 (2)'!$A$1:$H$1449</definedName>
    <definedName name="_xlnm._FilterDatabase" localSheetId="4" hidden="1">'CB 미행사종목'!$A$1:$E$899</definedName>
    <definedName name="_xlnm._FilterDatabase" localSheetId="5" hidden="1">'CB 행사 VS 미행사'!$A$1:$G$1415</definedName>
    <definedName name="_xlnm._FilterDatabase" localSheetId="1" hidden="1">'CB 행사내역'!$A$1:$K$3934</definedName>
    <definedName name="_xlnm._FilterDatabase" localSheetId="6" hidden="1">'CB 행사내역 (2)'!$A$1:$K$3934</definedName>
    <definedName name="_xlnm.Criteria" localSheetId="4">'CB 미행사종목'!$S$1:$S$2</definedName>
    <definedName name="_xlnm.Extract" localSheetId="4">'CB 미행사종목'!$S$4:$V$4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8" i="8" l="1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2" i="8"/>
  <c r="C3" i="8"/>
  <c r="D3" i="8" s="1"/>
  <c r="C4" i="8"/>
  <c r="D4" i="8" s="1"/>
  <c r="C5" i="8"/>
  <c r="D5" i="8" s="1"/>
  <c r="C6" i="8"/>
  <c r="D6" i="8" s="1"/>
  <c r="C7" i="8"/>
  <c r="D7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D13" i="8" s="1"/>
  <c r="C14" i="8"/>
  <c r="D14" i="8" s="1"/>
  <c r="C15" i="8"/>
  <c r="D15" i="8" s="1"/>
  <c r="C16" i="8"/>
  <c r="D16" i="8" s="1"/>
  <c r="C17" i="8"/>
  <c r="D17" i="8" s="1"/>
  <c r="C18" i="8"/>
  <c r="D18" i="8" s="1"/>
  <c r="C19" i="8"/>
  <c r="D19" i="8" s="1"/>
  <c r="C20" i="8"/>
  <c r="D20" i="8" s="1"/>
  <c r="C21" i="8"/>
  <c r="D21" i="8" s="1"/>
  <c r="C22" i="8"/>
  <c r="D22" i="8" s="1"/>
  <c r="C23" i="8"/>
  <c r="D23" i="8" s="1"/>
  <c r="C24" i="8"/>
  <c r="D24" i="8" s="1"/>
  <c r="C25" i="8"/>
  <c r="D25" i="8" s="1"/>
  <c r="C26" i="8"/>
  <c r="D26" i="8" s="1"/>
  <c r="C27" i="8"/>
  <c r="D27" i="8" s="1"/>
  <c r="C28" i="8"/>
  <c r="D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D34" i="8" s="1"/>
  <c r="C35" i="8"/>
  <c r="D35" i="8" s="1"/>
  <c r="C36" i="8"/>
  <c r="D36" i="8" s="1"/>
  <c r="C37" i="8"/>
  <c r="D37" i="8" s="1"/>
  <c r="C38" i="8"/>
  <c r="D38" i="8" s="1"/>
  <c r="C39" i="8"/>
  <c r="D39" i="8" s="1"/>
  <c r="C40" i="8"/>
  <c r="D40" i="8" s="1"/>
  <c r="C41" i="8"/>
  <c r="D41" i="8" s="1"/>
  <c r="C42" i="8"/>
  <c r="D42" i="8" s="1"/>
  <c r="C43" i="8"/>
  <c r="D43" i="8" s="1"/>
  <c r="C44" i="8"/>
  <c r="D44" i="8" s="1"/>
  <c r="C45" i="8"/>
  <c r="D45" i="8" s="1"/>
  <c r="C46" i="8"/>
  <c r="D46" i="8" s="1"/>
  <c r="C47" i="8"/>
  <c r="D47" i="8" s="1"/>
  <c r="C48" i="8"/>
  <c r="D48" i="8" s="1"/>
  <c r="C49" i="8"/>
  <c r="D49" i="8" s="1"/>
  <c r="C50" i="8"/>
  <c r="D50" i="8" s="1"/>
  <c r="C51" i="8"/>
  <c r="D51" i="8" s="1"/>
  <c r="C52" i="8"/>
  <c r="D52" i="8" s="1"/>
  <c r="C53" i="8"/>
  <c r="D53" i="8" s="1"/>
  <c r="C54" i="8"/>
  <c r="D54" i="8" s="1"/>
  <c r="C55" i="8"/>
  <c r="D55" i="8" s="1"/>
  <c r="C56" i="8"/>
  <c r="D56" i="8" s="1"/>
  <c r="C57" i="8"/>
  <c r="D57" i="8" s="1"/>
  <c r="C58" i="8"/>
  <c r="D58" i="8" s="1"/>
  <c r="C59" i="8"/>
  <c r="D59" i="8" s="1"/>
  <c r="C60" i="8"/>
  <c r="D60" i="8" s="1"/>
  <c r="C61" i="8"/>
  <c r="D61" i="8" s="1"/>
  <c r="C62" i="8"/>
  <c r="D62" i="8" s="1"/>
  <c r="C63" i="8"/>
  <c r="D63" i="8" s="1"/>
  <c r="C64" i="8"/>
  <c r="D64" i="8" s="1"/>
  <c r="C65" i="8"/>
  <c r="D65" i="8" s="1"/>
  <c r="C66" i="8"/>
  <c r="D66" i="8" s="1"/>
  <c r="C67" i="8"/>
  <c r="D67" i="8" s="1"/>
  <c r="C68" i="8"/>
  <c r="D68" i="8" s="1"/>
  <c r="C69" i="8"/>
  <c r="D69" i="8" s="1"/>
  <c r="C70" i="8"/>
  <c r="D70" i="8" s="1"/>
  <c r="C71" i="8"/>
  <c r="D71" i="8" s="1"/>
  <c r="C72" i="8"/>
  <c r="D72" i="8" s="1"/>
  <c r="C73" i="8"/>
  <c r="D73" i="8" s="1"/>
  <c r="C74" i="8"/>
  <c r="D74" i="8" s="1"/>
  <c r="C75" i="8"/>
  <c r="D75" i="8" s="1"/>
  <c r="C76" i="8"/>
  <c r="D76" i="8" s="1"/>
  <c r="C77" i="8"/>
  <c r="D77" i="8" s="1"/>
  <c r="C78" i="8"/>
  <c r="D78" i="8" s="1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D85" i="8" s="1"/>
  <c r="C86" i="8"/>
  <c r="D86" i="8" s="1"/>
  <c r="C87" i="8"/>
  <c r="D87" i="8" s="1"/>
  <c r="C88" i="8"/>
  <c r="D88" i="8" s="1"/>
  <c r="C89" i="8"/>
  <c r="D89" i="8" s="1"/>
  <c r="C90" i="8"/>
  <c r="D90" i="8" s="1"/>
  <c r="C91" i="8"/>
  <c r="D91" i="8" s="1"/>
  <c r="C92" i="8"/>
  <c r="D92" i="8" s="1"/>
  <c r="C93" i="8"/>
  <c r="D93" i="8" s="1"/>
  <c r="C94" i="8"/>
  <c r="D94" i="8" s="1"/>
  <c r="C95" i="8"/>
  <c r="D95" i="8" s="1"/>
  <c r="C96" i="8"/>
  <c r="D96" i="8" s="1"/>
  <c r="C97" i="8"/>
  <c r="D97" i="8" s="1"/>
  <c r="C98" i="8"/>
  <c r="D98" i="8" s="1"/>
  <c r="C99" i="8"/>
  <c r="D99" i="8" s="1"/>
  <c r="C100" i="8"/>
  <c r="D100" i="8" s="1"/>
  <c r="C101" i="8"/>
  <c r="D101" i="8" s="1"/>
  <c r="C102" i="8"/>
  <c r="D102" i="8" s="1"/>
  <c r="C103" i="8"/>
  <c r="D103" i="8" s="1"/>
  <c r="C104" i="8"/>
  <c r="D104" i="8" s="1"/>
  <c r="C105" i="8"/>
  <c r="D105" i="8" s="1"/>
  <c r="C106" i="8"/>
  <c r="D106" i="8" s="1"/>
  <c r="C107" i="8"/>
  <c r="D107" i="8" s="1"/>
  <c r="C108" i="8"/>
  <c r="D108" i="8" s="1"/>
  <c r="C109" i="8"/>
  <c r="D109" i="8" s="1"/>
  <c r="C110" i="8"/>
  <c r="D110" i="8" s="1"/>
  <c r="C111" i="8"/>
  <c r="D111" i="8" s="1"/>
  <c r="C112" i="8"/>
  <c r="D112" i="8" s="1"/>
  <c r="C113" i="8"/>
  <c r="D113" i="8" s="1"/>
  <c r="C114" i="8"/>
  <c r="D114" i="8" s="1"/>
  <c r="C115" i="8"/>
  <c r="D115" i="8" s="1"/>
  <c r="C116" i="8"/>
  <c r="D116" i="8" s="1"/>
  <c r="C117" i="8"/>
  <c r="D117" i="8" s="1"/>
  <c r="C118" i="8"/>
  <c r="D118" i="8" s="1"/>
  <c r="C119" i="8"/>
  <c r="D119" i="8" s="1"/>
  <c r="C120" i="8"/>
  <c r="D120" i="8" s="1"/>
  <c r="C121" i="8"/>
  <c r="D121" i="8" s="1"/>
  <c r="C122" i="8"/>
  <c r="D122" i="8" s="1"/>
  <c r="C123" i="8"/>
  <c r="D123" i="8" s="1"/>
  <c r="C124" i="8"/>
  <c r="D124" i="8" s="1"/>
  <c r="C125" i="8"/>
  <c r="D125" i="8" s="1"/>
  <c r="C126" i="8"/>
  <c r="D126" i="8" s="1"/>
  <c r="C127" i="8"/>
  <c r="D127" i="8" s="1"/>
  <c r="C128" i="8"/>
  <c r="D128" i="8" s="1"/>
  <c r="C129" i="8"/>
  <c r="D129" i="8" s="1"/>
  <c r="C130" i="8"/>
  <c r="D130" i="8" s="1"/>
  <c r="C131" i="8"/>
  <c r="D131" i="8" s="1"/>
  <c r="C132" i="8"/>
  <c r="D132" i="8" s="1"/>
  <c r="C133" i="8"/>
  <c r="D133" i="8" s="1"/>
  <c r="C134" i="8"/>
  <c r="D134" i="8" s="1"/>
  <c r="C135" i="8"/>
  <c r="D135" i="8" s="1"/>
  <c r="C136" i="8"/>
  <c r="D136" i="8" s="1"/>
  <c r="C137" i="8"/>
  <c r="D137" i="8" s="1"/>
  <c r="C138" i="8"/>
  <c r="D138" i="8" s="1"/>
  <c r="C139" i="8"/>
  <c r="D139" i="8" s="1"/>
  <c r="C140" i="8"/>
  <c r="D140" i="8" s="1"/>
  <c r="C141" i="8"/>
  <c r="D141" i="8" s="1"/>
  <c r="C142" i="8"/>
  <c r="D142" i="8" s="1"/>
  <c r="C143" i="8"/>
  <c r="D143" i="8" s="1"/>
  <c r="C144" i="8"/>
  <c r="D144" i="8" s="1"/>
  <c r="C145" i="8"/>
  <c r="D145" i="8" s="1"/>
  <c r="C146" i="8"/>
  <c r="D146" i="8" s="1"/>
  <c r="C147" i="8"/>
  <c r="D147" i="8" s="1"/>
  <c r="C148" i="8"/>
  <c r="D148" i="8" s="1"/>
  <c r="C149" i="8"/>
  <c r="D149" i="8" s="1"/>
  <c r="C150" i="8"/>
  <c r="D150" i="8" s="1"/>
  <c r="C151" i="8"/>
  <c r="D151" i="8" s="1"/>
  <c r="C152" i="8"/>
  <c r="D152" i="8" s="1"/>
  <c r="C153" i="8"/>
  <c r="D153" i="8" s="1"/>
  <c r="C154" i="8"/>
  <c r="D154" i="8" s="1"/>
  <c r="C155" i="8"/>
  <c r="D155" i="8" s="1"/>
  <c r="C156" i="8"/>
  <c r="D156" i="8" s="1"/>
  <c r="C157" i="8"/>
  <c r="D157" i="8" s="1"/>
  <c r="C158" i="8"/>
  <c r="D158" i="8" s="1"/>
  <c r="C159" i="8"/>
  <c r="D159" i="8" s="1"/>
  <c r="C160" i="8"/>
  <c r="D160" i="8" s="1"/>
  <c r="C161" i="8"/>
  <c r="D161" i="8" s="1"/>
  <c r="C162" i="8"/>
  <c r="D162" i="8" s="1"/>
  <c r="C163" i="8"/>
  <c r="D163" i="8" s="1"/>
  <c r="C164" i="8"/>
  <c r="D164" i="8" s="1"/>
  <c r="C165" i="8"/>
  <c r="D165" i="8" s="1"/>
  <c r="C166" i="8"/>
  <c r="D166" i="8" s="1"/>
  <c r="C167" i="8"/>
  <c r="D167" i="8" s="1"/>
  <c r="C168" i="8"/>
  <c r="D168" i="8" s="1"/>
  <c r="C169" i="8"/>
  <c r="D169" i="8" s="1"/>
  <c r="C170" i="8"/>
  <c r="D170" i="8" s="1"/>
  <c r="C171" i="8"/>
  <c r="D171" i="8" s="1"/>
  <c r="C172" i="8"/>
  <c r="D172" i="8" s="1"/>
  <c r="C173" i="8"/>
  <c r="D173" i="8" s="1"/>
  <c r="C174" i="8"/>
  <c r="D174" i="8" s="1"/>
  <c r="C175" i="8"/>
  <c r="D175" i="8" s="1"/>
  <c r="C176" i="8"/>
  <c r="D176" i="8" s="1"/>
  <c r="C177" i="8"/>
  <c r="D177" i="8" s="1"/>
  <c r="C178" i="8"/>
  <c r="D178" i="8" s="1"/>
  <c r="C179" i="8"/>
  <c r="D179" i="8" s="1"/>
  <c r="C180" i="8"/>
  <c r="D180" i="8" s="1"/>
  <c r="C181" i="8"/>
  <c r="D181" i="8" s="1"/>
  <c r="C182" i="8"/>
  <c r="D182" i="8" s="1"/>
  <c r="C183" i="8"/>
  <c r="D183" i="8" s="1"/>
  <c r="C184" i="8"/>
  <c r="D184" i="8" s="1"/>
  <c r="C185" i="8"/>
  <c r="D185" i="8" s="1"/>
  <c r="C186" i="8"/>
  <c r="D186" i="8" s="1"/>
  <c r="C187" i="8"/>
  <c r="D187" i="8" s="1"/>
  <c r="C188" i="8"/>
  <c r="D188" i="8" s="1"/>
  <c r="C189" i="8"/>
  <c r="D189" i="8" s="1"/>
  <c r="C190" i="8"/>
  <c r="D190" i="8" s="1"/>
  <c r="C191" i="8"/>
  <c r="D191" i="8" s="1"/>
  <c r="C192" i="8"/>
  <c r="D192" i="8" s="1"/>
  <c r="C193" i="8"/>
  <c r="D193" i="8" s="1"/>
  <c r="C194" i="8"/>
  <c r="D194" i="8" s="1"/>
  <c r="C195" i="8"/>
  <c r="D195" i="8" s="1"/>
  <c r="C196" i="8"/>
  <c r="D196" i="8" s="1"/>
  <c r="C197" i="8"/>
  <c r="D197" i="8" s="1"/>
  <c r="C198" i="8"/>
  <c r="D198" i="8" s="1"/>
  <c r="C199" i="8"/>
  <c r="D199" i="8" s="1"/>
  <c r="C200" i="8"/>
  <c r="D200" i="8" s="1"/>
  <c r="C201" i="8"/>
  <c r="D201" i="8" s="1"/>
  <c r="C202" i="8"/>
  <c r="D202" i="8" s="1"/>
  <c r="C203" i="8"/>
  <c r="D203" i="8" s="1"/>
  <c r="C204" i="8"/>
  <c r="D204" i="8" s="1"/>
  <c r="C205" i="8"/>
  <c r="D205" i="8" s="1"/>
  <c r="C206" i="8"/>
  <c r="D206" i="8" s="1"/>
  <c r="C207" i="8"/>
  <c r="D207" i="8" s="1"/>
  <c r="C208" i="8"/>
  <c r="D208" i="8" s="1"/>
  <c r="C209" i="8"/>
  <c r="D209" i="8" s="1"/>
  <c r="C210" i="8"/>
  <c r="D210" i="8" s="1"/>
  <c r="C211" i="8"/>
  <c r="D211" i="8" s="1"/>
  <c r="C212" i="8"/>
  <c r="D212" i="8" s="1"/>
  <c r="C213" i="8"/>
  <c r="D213" i="8" s="1"/>
  <c r="C214" i="8"/>
  <c r="D214" i="8" s="1"/>
  <c r="C215" i="8"/>
  <c r="D215" i="8" s="1"/>
  <c r="C216" i="8"/>
  <c r="D216" i="8" s="1"/>
  <c r="C217" i="8"/>
  <c r="D217" i="8" s="1"/>
  <c r="C218" i="8"/>
  <c r="D218" i="8" s="1"/>
  <c r="C219" i="8"/>
  <c r="D219" i="8" s="1"/>
  <c r="C220" i="8"/>
  <c r="D220" i="8" s="1"/>
  <c r="C221" i="8"/>
  <c r="D221" i="8" s="1"/>
  <c r="C222" i="8"/>
  <c r="D222" i="8" s="1"/>
  <c r="C223" i="8"/>
  <c r="D223" i="8" s="1"/>
  <c r="C224" i="8"/>
  <c r="D224" i="8" s="1"/>
  <c r="C225" i="8"/>
  <c r="D225" i="8" s="1"/>
  <c r="C226" i="8"/>
  <c r="D226" i="8" s="1"/>
  <c r="C227" i="8"/>
  <c r="D227" i="8" s="1"/>
  <c r="C228" i="8"/>
  <c r="D228" i="8" s="1"/>
  <c r="C229" i="8"/>
  <c r="D229" i="8" s="1"/>
  <c r="C230" i="8"/>
  <c r="D230" i="8" s="1"/>
  <c r="C231" i="8"/>
  <c r="D231" i="8" s="1"/>
  <c r="C232" i="8"/>
  <c r="D232" i="8" s="1"/>
  <c r="C233" i="8"/>
  <c r="D233" i="8" s="1"/>
  <c r="C234" i="8"/>
  <c r="D234" i="8" s="1"/>
  <c r="C235" i="8"/>
  <c r="D235" i="8" s="1"/>
  <c r="C236" i="8"/>
  <c r="D236" i="8" s="1"/>
  <c r="C237" i="8"/>
  <c r="D237" i="8" s="1"/>
  <c r="C238" i="8"/>
  <c r="D238" i="8" s="1"/>
  <c r="C239" i="8"/>
  <c r="D239" i="8" s="1"/>
  <c r="C240" i="8"/>
  <c r="D240" i="8" s="1"/>
  <c r="C241" i="8"/>
  <c r="D241" i="8" s="1"/>
  <c r="C242" i="8"/>
  <c r="D242" i="8" s="1"/>
  <c r="C243" i="8"/>
  <c r="D243" i="8" s="1"/>
  <c r="C244" i="8"/>
  <c r="D244" i="8" s="1"/>
  <c r="C245" i="8"/>
  <c r="D245" i="8" s="1"/>
  <c r="C246" i="8"/>
  <c r="D246" i="8" s="1"/>
  <c r="C247" i="8"/>
  <c r="D247" i="8" s="1"/>
  <c r="C248" i="8"/>
  <c r="D248" i="8" s="1"/>
  <c r="C249" i="8"/>
  <c r="D249" i="8" s="1"/>
  <c r="C250" i="8"/>
  <c r="D250" i="8" s="1"/>
  <c r="C251" i="8"/>
  <c r="D251" i="8" s="1"/>
  <c r="C252" i="8"/>
  <c r="D252" i="8" s="1"/>
  <c r="C253" i="8"/>
  <c r="D253" i="8" s="1"/>
  <c r="C254" i="8"/>
  <c r="D254" i="8" s="1"/>
  <c r="C255" i="8"/>
  <c r="D255" i="8" s="1"/>
  <c r="C256" i="8"/>
  <c r="D256" i="8" s="1"/>
  <c r="C257" i="8"/>
  <c r="D257" i="8" s="1"/>
  <c r="C258" i="8"/>
  <c r="D258" i="8" s="1"/>
  <c r="C259" i="8"/>
  <c r="D259" i="8" s="1"/>
  <c r="C260" i="8"/>
  <c r="D260" i="8" s="1"/>
  <c r="C261" i="8"/>
  <c r="D261" i="8" s="1"/>
  <c r="C262" i="8"/>
  <c r="D262" i="8" s="1"/>
  <c r="C263" i="8"/>
  <c r="D263" i="8" s="1"/>
  <c r="C264" i="8"/>
  <c r="D264" i="8" s="1"/>
  <c r="C265" i="8"/>
  <c r="D265" i="8" s="1"/>
  <c r="C266" i="8"/>
  <c r="D266" i="8" s="1"/>
  <c r="C267" i="8"/>
  <c r="D267" i="8" s="1"/>
  <c r="C268" i="8"/>
  <c r="D268" i="8" s="1"/>
  <c r="C269" i="8"/>
  <c r="D269" i="8" s="1"/>
  <c r="C270" i="8"/>
  <c r="D270" i="8" s="1"/>
  <c r="C271" i="8"/>
  <c r="D271" i="8" s="1"/>
  <c r="C272" i="8"/>
  <c r="D272" i="8" s="1"/>
  <c r="C273" i="8"/>
  <c r="D273" i="8" s="1"/>
  <c r="C274" i="8"/>
  <c r="D274" i="8" s="1"/>
  <c r="C275" i="8"/>
  <c r="D275" i="8" s="1"/>
  <c r="C276" i="8"/>
  <c r="D276" i="8" s="1"/>
  <c r="C277" i="8"/>
  <c r="D277" i="8" s="1"/>
  <c r="C278" i="8"/>
  <c r="D278" i="8" s="1"/>
  <c r="C279" i="8"/>
  <c r="D279" i="8" s="1"/>
  <c r="C280" i="8"/>
  <c r="D280" i="8" s="1"/>
  <c r="C281" i="8"/>
  <c r="D281" i="8" s="1"/>
  <c r="C282" i="8"/>
  <c r="D282" i="8" s="1"/>
  <c r="C283" i="8"/>
  <c r="D283" i="8" s="1"/>
  <c r="C284" i="8"/>
  <c r="D284" i="8" s="1"/>
  <c r="C285" i="8"/>
  <c r="D285" i="8" s="1"/>
  <c r="C286" i="8"/>
  <c r="D286" i="8" s="1"/>
  <c r="C287" i="8"/>
  <c r="D287" i="8" s="1"/>
  <c r="C288" i="8"/>
  <c r="D288" i="8" s="1"/>
  <c r="C289" i="8"/>
  <c r="D289" i="8" s="1"/>
  <c r="C290" i="8"/>
  <c r="D290" i="8" s="1"/>
  <c r="C291" i="8"/>
  <c r="D291" i="8" s="1"/>
  <c r="C292" i="8"/>
  <c r="D292" i="8" s="1"/>
  <c r="C293" i="8"/>
  <c r="D293" i="8" s="1"/>
  <c r="C294" i="8"/>
  <c r="D294" i="8" s="1"/>
  <c r="C295" i="8"/>
  <c r="D295" i="8" s="1"/>
  <c r="C296" i="8"/>
  <c r="D296" i="8" s="1"/>
  <c r="C297" i="8"/>
  <c r="D297" i="8" s="1"/>
  <c r="C298" i="8"/>
  <c r="D298" i="8" s="1"/>
  <c r="C299" i="8"/>
  <c r="D299" i="8" s="1"/>
  <c r="C300" i="8"/>
  <c r="D300" i="8" s="1"/>
  <c r="C301" i="8"/>
  <c r="D301" i="8" s="1"/>
  <c r="C302" i="8"/>
  <c r="D302" i="8" s="1"/>
  <c r="C303" i="8"/>
  <c r="D303" i="8" s="1"/>
  <c r="C304" i="8"/>
  <c r="D304" i="8" s="1"/>
  <c r="C305" i="8"/>
  <c r="D305" i="8" s="1"/>
  <c r="C306" i="8"/>
  <c r="D306" i="8" s="1"/>
  <c r="C307" i="8"/>
  <c r="D307" i="8" s="1"/>
  <c r="C308" i="8"/>
  <c r="D308" i="8" s="1"/>
  <c r="C309" i="8"/>
  <c r="D309" i="8" s="1"/>
  <c r="C310" i="8"/>
  <c r="D310" i="8" s="1"/>
  <c r="C311" i="8"/>
  <c r="D311" i="8" s="1"/>
  <c r="C312" i="8"/>
  <c r="D312" i="8" s="1"/>
  <c r="C313" i="8"/>
  <c r="D313" i="8" s="1"/>
  <c r="C314" i="8"/>
  <c r="D314" i="8" s="1"/>
  <c r="C315" i="8"/>
  <c r="D315" i="8" s="1"/>
  <c r="C316" i="8"/>
  <c r="D316" i="8" s="1"/>
  <c r="C317" i="8"/>
  <c r="D317" i="8" s="1"/>
  <c r="C318" i="8"/>
  <c r="D318" i="8" s="1"/>
  <c r="C319" i="8"/>
  <c r="D319" i="8" s="1"/>
  <c r="C320" i="8"/>
  <c r="D320" i="8" s="1"/>
  <c r="C321" i="8"/>
  <c r="D321" i="8" s="1"/>
  <c r="C322" i="8"/>
  <c r="D322" i="8" s="1"/>
  <c r="C323" i="8"/>
  <c r="D323" i="8" s="1"/>
  <c r="C324" i="8"/>
  <c r="D324" i="8" s="1"/>
  <c r="C325" i="8"/>
  <c r="D325" i="8" s="1"/>
  <c r="C326" i="8"/>
  <c r="D326" i="8" s="1"/>
  <c r="C327" i="8"/>
  <c r="D327" i="8" s="1"/>
  <c r="C328" i="8"/>
  <c r="D328" i="8" s="1"/>
  <c r="C329" i="8"/>
  <c r="D329" i="8" s="1"/>
  <c r="C330" i="8"/>
  <c r="D330" i="8" s="1"/>
  <c r="C331" i="8"/>
  <c r="D331" i="8" s="1"/>
  <c r="C332" i="8"/>
  <c r="D332" i="8" s="1"/>
  <c r="C333" i="8"/>
  <c r="D333" i="8" s="1"/>
  <c r="C334" i="8"/>
  <c r="D334" i="8" s="1"/>
  <c r="C335" i="8"/>
  <c r="D335" i="8" s="1"/>
  <c r="C336" i="8"/>
  <c r="D336" i="8" s="1"/>
  <c r="C337" i="8"/>
  <c r="D337" i="8" s="1"/>
  <c r="C338" i="8"/>
  <c r="D338" i="8" s="1"/>
  <c r="C339" i="8"/>
  <c r="D339" i="8" s="1"/>
  <c r="C340" i="8"/>
  <c r="D340" i="8" s="1"/>
  <c r="C341" i="8"/>
  <c r="D341" i="8" s="1"/>
  <c r="C342" i="8"/>
  <c r="D342" i="8" s="1"/>
  <c r="C343" i="8"/>
  <c r="D343" i="8" s="1"/>
  <c r="C344" i="8"/>
  <c r="D344" i="8" s="1"/>
  <c r="C345" i="8"/>
  <c r="D345" i="8" s="1"/>
  <c r="C346" i="8"/>
  <c r="D346" i="8" s="1"/>
  <c r="C347" i="8"/>
  <c r="D347" i="8" s="1"/>
  <c r="C348" i="8"/>
  <c r="D348" i="8" s="1"/>
  <c r="C349" i="8"/>
  <c r="D349" i="8" s="1"/>
  <c r="C350" i="8"/>
  <c r="D350" i="8" s="1"/>
  <c r="C351" i="8"/>
  <c r="D351" i="8" s="1"/>
  <c r="C352" i="8"/>
  <c r="D352" i="8" s="1"/>
  <c r="C353" i="8"/>
  <c r="D353" i="8" s="1"/>
  <c r="C354" i="8"/>
  <c r="D354" i="8" s="1"/>
  <c r="C355" i="8"/>
  <c r="D355" i="8" s="1"/>
  <c r="C356" i="8"/>
  <c r="D356" i="8" s="1"/>
  <c r="C357" i="8"/>
  <c r="D357" i="8" s="1"/>
  <c r="C358" i="8"/>
  <c r="D358" i="8" s="1"/>
  <c r="C359" i="8"/>
  <c r="D359" i="8" s="1"/>
  <c r="C360" i="8"/>
  <c r="D360" i="8" s="1"/>
  <c r="C361" i="8"/>
  <c r="D361" i="8" s="1"/>
  <c r="C362" i="8"/>
  <c r="D362" i="8" s="1"/>
  <c r="C363" i="8"/>
  <c r="D363" i="8" s="1"/>
  <c r="C364" i="8"/>
  <c r="D364" i="8" s="1"/>
  <c r="C365" i="8"/>
  <c r="D365" i="8" s="1"/>
  <c r="C366" i="8"/>
  <c r="D366" i="8" s="1"/>
  <c r="C367" i="8"/>
  <c r="D367" i="8" s="1"/>
  <c r="C368" i="8"/>
  <c r="D368" i="8" s="1"/>
  <c r="C369" i="8"/>
  <c r="D369" i="8" s="1"/>
  <c r="C370" i="8"/>
  <c r="D370" i="8" s="1"/>
  <c r="C371" i="8"/>
  <c r="D371" i="8" s="1"/>
  <c r="C372" i="8"/>
  <c r="D372" i="8" s="1"/>
  <c r="C373" i="8"/>
  <c r="D373" i="8" s="1"/>
  <c r="C374" i="8"/>
  <c r="D374" i="8" s="1"/>
  <c r="C375" i="8"/>
  <c r="D375" i="8" s="1"/>
  <c r="C376" i="8"/>
  <c r="D376" i="8" s="1"/>
  <c r="C377" i="8"/>
  <c r="D377" i="8" s="1"/>
  <c r="C378" i="8"/>
  <c r="D378" i="8" s="1"/>
  <c r="C379" i="8"/>
  <c r="D379" i="8" s="1"/>
  <c r="C380" i="8"/>
  <c r="D380" i="8" s="1"/>
  <c r="C381" i="8"/>
  <c r="D381" i="8" s="1"/>
  <c r="C382" i="8"/>
  <c r="D382" i="8" s="1"/>
  <c r="C383" i="8"/>
  <c r="D383" i="8" s="1"/>
  <c r="C384" i="8"/>
  <c r="D384" i="8" s="1"/>
  <c r="C385" i="8"/>
  <c r="D385" i="8" s="1"/>
  <c r="C386" i="8"/>
  <c r="D386" i="8" s="1"/>
  <c r="C387" i="8"/>
  <c r="D387" i="8" s="1"/>
  <c r="C388" i="8"/>
  <c r="D388" i="8" s="1"/>
  <c r="C389" i="8"/>
  <c r="D389" i="8" s="1"/>
  <c r="C390" i="8"/>
  <c r="D390" i="8" s="1"/>
  <c r="C391" i="8"/>
  <c r="D391" i="8" s="1"/>
  <c r="C392" i="8"/>
  <c r="D392" i="8" s="1"/>
  <c r="C393" i="8"/>
  <c r="D393" i="8" s="1"/>
  <c r="C394" i="8"/>
  <c r="D394" i="8" s="1"/>
  <c r="C395" i="8"/>
  <c r="D395" i="8" s="1"/>
  <c r="C396" i="8"/>
  <c r="D396" i="8" s="1"/>
  <c r="C397" i="8"/>
  <c r="D397" i="8" s="1"/>
  <c r="C398" i="8"/>
  <c r="D398" i="8" s="1"/>
  <c r="C399" i="8"/>
  <c r="D399" i="8" s="1"/>
  <c r="C400" i="8"/>
  <c r="D400" i="8" s="1"/>
  <c r="C401" i="8"/>
  <c r="D401" i="8" s="1"/>
  <c r="C402" i="8"/>
  <c r="D402" i="8" s="1"/>
  <c r="C403" i="8"/>
  <c r="D403" i="8" s="1"/>
  <c r="C404" i="8"/>
  <c r="D404" i="8" s="1"/>
  <c r="C405" i="8"/>
  <c r="D405" i="8" s="1"/>
  <c r="C406" i="8"/>
  <c r="D406" i="8" s="1"/>
  <c r="C407" i="8"/>
  <c r="D407" i="8" s="1"/>
  <c r="C408" i="8"/>
  <c r="D408" i="8" s="1"/>
  <c r="C409" i="8"/>
  <c r="D409" i="8" s="1"/>
  <c r="C410" i="8"/>
  <c r="D410" i="8" s="1"/>
  <c r="C411" i="8"/>
  <c r="D411" i="8" s="1"/>
  <c r="C412" i="8"/>
  <c r="D412" i="8" s="1"/>
  <c r="C413" i="8"/>
  <c r="D413" i="8" s="1"/>
  <c r="C414" i="8"/>
  <c r="D414" i="8" s="1"/>
  <c r="C415" i="8"/>
  <c r="D415" i="8" s="1"/>
  <c r="C416" i="8"/>
  <c r="D416" i="8" s="1"/>
  <c r="C417" i="8"/>
  <c r="D417" i="8" s="1"/>
  <c r="C418" i="8"/>
  <c r="D418" i="8" s="1"/>
  <c r="C419" i="8"/>
  <c r="D419" i="8" s="1"/>
  <c r="C420" i="8"/>
  <c r="D420" i="8" s="1"/>
  <c r="C421" i="8"/>
  <c r="D421" i="8" s="1"/>
  <c r="C422" i="8"/>
  <c r="D422" i="8" s="1"/>
  <c r="C423" i="8"/>
  <c r="D423" i="8" s="1"/>
  <c r="C424" i="8"/>
  <c r="D424" i="8" s="1"/>
  <c r="C425" i="8"/>
  <c r="D425" i="8" s="1"/>
  <c r="C426" i="8"/>
  <c r="D426" i="8" s="1"/>
  <c r="C427" i="8"/>
  <c r="D427" i="8" s="1"/>
  <c r="C428" i="8"/>
  <c r="D428" i="8" s="1"/>
  <c r="C429" i="8"/>
  <c r="D429" i="8" s="1"/>
  <c r="C430" i="8"/>
  <c r="D430" i="8" s="1"/>
  <c r="C431" i="8"/>
  <c r="D431" i="8" s="1"/>
  <c r="C432" i="8"/>
  <c r="D432" i="8" s="1"/>
  <c r="C433" i="8"/>
  <c r="D433" i="8" s="1"/>
  <c r="C434" i="8"/>
  <c r="D434" i="8" s="1"/>
  <c r="C435" i="8"/>
  <c r="D435" i="8" s="1"/>
  <c r="C436" i="8"/>
  <c r="D436" i="8" s="1"/>
  <c r="C437" i="8"/>
  <c r="D437" i="8" s="1"/>
  <c r="C438" i="8"/>
  <c r="D438" i="8" s="1"/>
  <c r="C439" i="8"/>
  <c r="D439" i="8" s="1"/>
  <c r="C440" i="8"/>
  <c r="D440" i="8" s="1"/>
  <c r="C441" i="8"/>
  <c r="D441" i="8" s="1"/>
  <c r="C442" i="8"/>
  <c r="D442" i="8" s="1"/>
  <c r="C443" i="8"/>
  <c r="D443" i="8" s="1"/>
  <c r="C444" i="8"/>
  <c r="D444" i="8" s="1"/>
  <c r="C445" i="8"/>
  <c r="D445" i="8" s="1"/>
  <c r="C446" i="8"/>
  <c r="D446" i="8" s="1"/>
  <c r="C447" i="8"/>
  <c r="D447" i="8" s="1"/>
  <c r="C448" i="8"/>
  <c r="D448" i="8" s="1"/>
  <c r="C449" i="8"/>
  <c r="D449" i="8" s="1"/>
  <c r="C450" i="8"/>
  <c r="D450" i="8" s="1"/>
  <c r="C451" i="8"/>
  <c r="D451" i="8" s="1"/>
  <c r="C452" i="8"/>
  <c r="D452" i="8" s="1"/>
  <c r="C453" i="8"/>
  <c r="D453" i="8" s="1"/>
  <c r="C454" i="8"/>
  <c r="D454" i="8" s="1"/>
  <c r="C455" i="8"/>
  <c r="D455" i="8" s="1"/>
  <c r="C456" i="8"/>
  <c r="D456" i="8" s="1"/>
  <c r="C457" i="8"/>
  <c r="D457" i="8" s="1"/>
  <c r="C458" i="8"/>
  <c r="D458" i="8" s="1"/>
  <c r="C459" i="8"/>
  <c r="D459" i="8" s="1"/>
  <c r="C460" i="8"/>
  <c r="D460" i="8" s="1"/>
  <c r="C461" i="8"/>
  <c r="D461" i="8" s="1"/>
  <c r="C462" i="8"/>
  <c r="D462" i="8" s="1"/>
  <c r="C463" i="8"/>
  <c r="D463" i="8" s="1"/>
  <c r="C464" i="8"/>
  <c r="D464" i="8" s="1"/>
  <c r="C465" i="8"/>
  <c r="D465" i="8" s="1"/>
  <c r="C466" i="8"/>
  <c r="D466" i="8" s="1"/>
  <c r="C467" i="8"/>
  <c r="D467" i="8" s="1"/>
  <c r="C468" i="8"/>
  <c r="D468" i="8" s="1"/>
  <c r="C469" i="8"/>
  <c r="D469" i="8" s="1"/>
  <c r="C470" i="8"/>
  <c r="D470" i="8" s="1"/>
  <c r="C471" i="8"/>
  <c r="D471" i="8" s="1"/>
  <c r="C472" i="8"/>
  <c r="D472" i="8" s="1"/>
  <c r="C473" i="8"/>
  <c r="D473" i="8" s="1"/>
  <c r="C474" i="8"/>
  <c r="D474" i="8" s="1"/>
  <c r="C475" i="8"/>
  <c r="D475" i="8" s="1"/>
  <c r="C476" i="8"/>
  <c r="D476" i="8" s="1"/>
  <c r="C477" i="8"/>
  <c r="D477" i="8" s="1"/>
  <c r="C478" i="8"/>
  <c r="D478" i="8" s="1"/>
  <c r="C479" i="8"/>
  <c r="D479" i="8" s="1"/>
  <c r="C480" i="8"/>
  <c r="D480" i="8" s="1"/>
  <c r="C481" i="8"/>
  <c r="D481" i="8" s="1"/>
  <c r="C482" i="8"/>
  <c r="D482" i="8" s="1"/>
  <c r="C483" i="8"/>
  <c r="D483" i="8" s="1"/>
  <c r="C484" i="8"/>
  <c r="D484" i="8" s="1"/>
  <c r="C485" i="8"/>
  <c r="D485" i="8" s="1"/>
  <c r="C486" i="8"/>
  <c r="D486" i="8" s="1"/>
  <c r="C487" i="8"/>
  <c r="D487" i="8" s="1"/>
  <c r="C488" i="8"/>
  <c r="D488" i="8" s="1"/>
  <c r="C489" i="8"/>
  <c r="D489" i="8" s="1"/>
  <c r="C490" i="8"/>
  <c r="D490" i="8" s="1"/>
  <c r="C491" i="8"/>
  <c r="D491" i="8" s="1"/>
  <c r="C492" i="8"/>
  <c r="D492" i="8" s="1"/>
  <c r="C493" i="8"/>
  <c r="D493" i="8" s="1"/>
  <c r="C494" i="8"/>
  <c r="D494" i="8" s="1"/>
  <c r="C495" i="8"/>
  <c r="D495" i="8" s="1"/>
  <c r="C496" i="8"/>
  <c r="D496" i="8" s="1"/>
  <c r="C497" i="8"/>
  <c r="D497" i="8" s="1"/>
  <c r="C498" i="8"/>
  <c r="D498" i="8" s="1"/>
  <c r="C499" i="8"/>
  <c r="D499" i="8" s="1"/>
  <c r="C500" i="8"/>
  <c r="D500" i="8" s="1"/>
  <c r="C501" i="8"/>
  <c r="D501" i="8" s="1"/>
  <c r="C502" i="8"/>
  <c r="D502" i="8" s="1"/>
  <c r="C503" i="8"/>
  <c r="D503" i="8" s="1"/>
  <c r="C504" i="8"/>
  <c r="D504" i="8" s="1"/>
  <c r="C505" i="8"/>
  <c r="D505" i="8" s="1"/>
  <c r="C506" i="8"/>
  <c r="D506" i="8" s="1"/>
  <c r="C507" i="8"/>
  <c r="D507" i="8" s="1"/>
  <c r="C508" i="8"/>
  <c r="D508" i="8" s="1"/>
  <c r="C509" i="8"/>
  <c r="D509" i="8" s="1"/>
  <c r="C510" i="8"/>
  <c r="D510" i="8" s="1"/>
  <c r="C511" i="8"/>
  <c r="D511" i="8" s="1"/>
  <c r="C512" i="8"/>
  <c r="D512" i="8" s="1"/>
  <c r="C513" i="8"/>
  <c r="D513" i="8" s="1"/>
  <c r="C514" i="8"/>
  <c r="D514" i="8" s="1"/>
  <c r="C515" i="8"/>
  <c r="D515" i="8" s="1"/>
  <c r="C516" i="8"/>
  <c r="D516" i="8" s="1"/>
  <c r="C517" i="8"/>
  <c r="D517" i="8" s="1"/>
  <c r="C518" i="8"/>
  <c r="D518" i="8" s="1"/>
  <c r="C519" i="8"/>
  <c r="D519" i="8" s="1"/>
  <c r="C520" i="8"/>
  <c r="D520" i="8" s="1"/>
  <c r="C521" i="8"/>
  <c r="D521" i="8" s="1"/>
  <c r="C522" i="8"/>
  <c r="D522" i="8" s="1"/>
  <c r="C523" i="8"/>
  <c r="D523" i="8" s="1"/>
  <c r="C524" i="8"/>
  <c r="D524" i="8" s="1"/>
  <c r="C525" i="8"/>
  <c r="D525" i="8" s="1"/>
  <c r="C526" i="8"/>
  <c r="D526" i="8" s="1"/>
  <c r="C527" i="8"/>
  <c r="D527" i="8" s="1"/>
  <c r="C528" i="8"/>
  <c r="D528" i="8" s="1"/>
  <c r="C529" i="8"/>
  <c r="D529" i="8" s="1"/>
  <c r="C530" i="8"/>
  <c r="D530" i="8" s="1"/>
  <c r="C531" i="8"/>
  <c r="D531" i="8" s="1"/>
  <c r="C532" i="8"/>
  <c r="D532" i="8" s="1"/>
  <c r="C533" i="8"/>
  <c r="D533" i="8" s="1"/>
  <c r="C534" i="8"/>
  <c r="D534" i="8" s="1"/>
  <c r="C535" i="8"/>
  <c r="D535" i="8" s="1"/>
  <c r="C536" i="8"/>
  <c r="D536" i="8" s="1"/>
  <c r="C537" i="8"/>
  <c r="D537" i="8" s="1"/>
  <c r="C538" i="8"/>
  <c r="D538" i="8" s="1"/>
  <c r="C539" i="8"/>
  <c r="D539" i="8" s="1"/>
  <c r="C540" i="8"/>
  <c r="D540" i="8" s="1"/>
  <c r="C541" i="8"/>
  <c r="D541" i="8" s="1"/>
  <c r="C542" i="8"/>
  <c r="D542" i="8" s="1"/>
  <c r="C543" i="8"/>
  <c r="D543" i="8" s="1"/>
  <c r="C544" i="8"/>
  <c r="D544" i="8" s="1"/>
  <c r="C545" i="8"/>
  <c r="D545" i="8" s="1"/>
  <c r="C546" i="8"/>
  <c r="D546" i="8" s="1"/>
  <c r="C547" i="8"/>
  <c r="D547" i="8" s="1"/>
  <c r="C548" i="8"/>
  <c r="D548" i="8" s="1"/>
  <c r="C549" i="8"/>
  <c r="D549" i="8" s="1"/>
  <c r="C550" i="8"/>
  <c r="D550" i="8" s="1"/>
  <c r="C551" i="8"/>
  <c r="D551" i="8" s="1"/>
  <c r="C552" i="8"/>
  <c r="D552" i="8" s="1"/>
  <c r="C553" i="8"/>
  <c r="D553" i="8" s="1"/>
  <c r="C554" i="8"/>
  <c r="D554" i="8" s="1"/>
  <c r="C555" i="8"/>
  <c r="D555" i="8" s="1"/>
  <c r="C556" i="8"/>
  <c r="D556" i="8" s="1"/>
  <c r="C557" i="8"/>
  <c r="D557" i="8" s="1"/>
  <c r="C558" i="8"/>
  <c r="D558" i="8" s="1"/>
  <c r="C559" i="8"/>
  <c r="D559" i="8" s="1"/>
  <c r="C560" i="8"/>
  <c r="D560" i="8" s="1"/>
  <c r="C561" i="8"/>
  <c r="D561" i="8" s="1"/>
  <c r="C562" i="8"/>
  <c r="D562" i="8" s="1"/>
  <c r="C563" i="8"/>
  <c r="D563" i="8" s="1"/>
  <c r="C564" i="8"/>
  <c r="D564" i="8" s="1"/>
  <c r="C565" i="8"/>
  <c r="D565" i="8" s="1"/>
  <c r="C566" i="8"/>
  <c r="D566" i="8" s="1"/>
  <c r="C567" i="8"/>
  <c r="D567" i="8" s="1"/>
  <c r="C568" i="8"/>
  <c r="D568" i="8" s="1"/>
  <c r="C569" i="8"/>
  <c r="D569" i="8" s="1"/>
  <c r="C570" i="8"/>
  <c r="D570" i="8" s="1"/>
  <c r="C571" i="8"/>
  <c r="D571" i="8" s="1"/>
  <c r="C572" i="8"/>
  <c r="D572" i="8" s="1"/>
  <c r="C573" i="8"/>
  <c r="D573" i="8" s="1"/>
  <c r="C574" i="8"/>
  <c r="D574" i="8" s="1"/>
  <c r="C575" i="8"/>
  <c r="D575" i="8" s="1"/>
  <c r="C576" i="8"/>
  <c r="D576" i="8" s="1"/>
  <c r="C577" i="8"/>
  <c r="D577" i="8" s="1"/>
  <c r="C578" i="8"/>
  <c r="D578" i="8" s="1"/>
  <c r="C579" i="8"/>
  <c r="D579" i="8" s="1"/>
  <c r="C580" i="8"/>
  <c r="D580" i="8" s="1"/>
  <c r="C581" i="8"/>
  <c r="D581" i="8" s="1"/>
  <c r="C582" i="8"/>
  <c r="D582" i="8" s="1"/>
  <c r="C583" i="8"/>
  <c r="D583" i="8" s="1"/>
  <c r="C584" i="8"/>
  <c r="D584" i="8" s="1"/>
  <c r="C585" i="8"/>
  <c r="D585" i="8" s="1"/>
  <c r="C586" i="8"/>
  <c r="D586" i="8" s="1"/>
  <c r="C587" i="8"/>
  <c r="D587" i="8" s="1"/>
  <c r="C588" i="8"/>
  <c r="D588" i="8" s="1"/>
  <c r="C589" i="8"/>
  <c r="D589" i="8" s="1"/>
  <c r="C590" i="8"/>
  <c r="D590" i="8" s="1"/>
  <c r="C591" i="8"/>
  <c r="D591" i="8" s="1"/>
  <c r="C592" i="8"/>
  <c r="D592" i="8" s="1"/>
  <c r="C593" i="8"/>
  <c r="D593" i="8" s="1"/>
  <c r="C594" i="8"/>
  <c r="D594" i="8" s="1"/>
  <c r="C595" i="8"/>
  <c r="D595" i="8" s="1"/>
  <c r="C596" i="8"/>
  <c r="D596" i="8" s="1"/>
  <c r="C597" i="8"/>
  <c r="D597" i="8" s="1"/>
  <c r="C598" i="8"/>
  <c r="D598" i="8" s="1"/>
  <c r="C599" i="8"/>
  <c r="D599" i="8" s="1"/>
  <c r="C600" i="8"/>
  <c r="D600" i="8" s="1"/>
  <c r="C601" i="8"/>
  <c r="D601" i="8" s="1"/>
  <c r="C602" i="8"/>
  <c r="D602" i="8" s="1"/>
  <c r="C603" i="8"/>
  <c r="D603" i="8" s="1"/>
  <c r="C604" i="8"/>
  <c r="D604" i="8" s="1"/>
  <c r="C605" i="8"/>
  <c r="D605" i="8" s="1"/>
  <c r="C606" i="8"/>
  <c r="D606" i="8" s="1"/>
  <c r="C607" i="8"/>
  <c r="D607" i="8" s="1"/>
  <c r="C608" i="8"/>
  <c r="D608" i="8" s="1"/>
  <c r="C609" i="8"/>
  <c r="D609" i="8" s="1"/>
  <c r="C610" i="8"/>
  <c r="D610" i="8" s="1"/>
  <c r="C611" i="8"/>
  <c r="D611" i="8" s="1"/>
  <c r="C612" i="8"/>
  <c r="D612" i="8" s="1"/>
  <c r="C613" i="8"/>
  <c r="D613" i="8" s="1"/>
  <c r="C614" i="8"/>
  <c r="D614" i="8" s="1"/>
  <c r="C615" i="8"/>
  <c r="D615" i="8" s="1"/>
  <c r="C616" i="8"/>
  <c r="D616" i="8" s="1"/>
  <c r="C617" i="8"/>
  <c r="D617" i="8" s="1"/>
  <c r="C618" i="8"/>
  <c r="D618" i="8" s="1"/>
  <c r="C619" i="8"/>
  <c r="D619" i="8" s="1"/>
  <c r="C620" i="8"/>
  <c r="D620" i="8" s="1"/>
  <c r="C621" i="8"/>
  <c r="D621" i="8" s="1"/>
  <c r="C622" i="8"/>
  <c r="D622" i="8" s="1"/>
  <c r="C623" i="8"/>
  <c r="D623" i="8" s="1"/>
  <c r="C624" i="8"/>
  <c r="D624" i="8" s="1"/>
  <c r="C625" i="8"/>
  <c r="D625" i="8" s="1"/>
  <c r="C626" i="8"/>
  <c r="D626" i="8" s="1"/>
  <c r="C627" i="8"/>
  <c r="D627" i="8" s="1"/>
  <c r="C628" i="8"/>
  <c r="D628" i="8" s="1"/>
  <c r="C629" i="8"/>
  <c r="D629" i="8" s="1"/>
  <c r="C630" i="8"/>
  <c r="D630" i="8" s="1"/>
  <c r="C631" i="8"/>
  <c r="D631" i="8" s="1"/>
  <c r="C632" i="8"/>
  <c r="D632" i="8" s="1"/>
  <c r="C633" i="8"/>
  <c r="D633" i="8" s="1"/>
  <c r="C634" i="8"/>
  <c r="D634" i="8" s="1"/>
  <c r="C635" i="8"/>
  <c r="D635" i="8" s="1"/>
  <c r="C636" i="8"/>
  <c r="D636" i="8" s="1"/>
  <c r="C637" i="8"/>
  <c r="D637" i="8" s="1"/>
  <c r="C638" i="8"/>
  <c r="D638" i="8" s="1"/>
  <c r="C639" i="8"/>
  <c r="D639" i="8" s="1"/>
  <c r="C640" i="8"/>
  <c r="D640" i="8" s="1"/>
  <c r="C641" i="8"/>
  <c r="D641" i="8" s="1"/>
  <c r="C642" i="8"/>
  <c r="D642" i="8" s="1"/>
  <c r="C643" i="8"/>
  <c r="D643" i="8" s="1"/>
  <c r="C644" i="8"/>
  <c r="D644" i="8" s="1"/>
  <c r="C645" i="8"/>
  <c r="D645" i="8" s="1"/>
  <c r="C646" i="8"/>
  <c r="D646" i="8" s="1"/>
  <c r="C647" i="8"/>
  <c r="D647" i="8" s="1"/>
  <c r="C648" i="8"/>
  <c r="D648" i="8" s="1"/>
  <c r="C649" i="8"/>
  <c r="D649" i="8" s="1"/>
  <c r="C650" i="8"/>
  <c r="D650" i="8" s="1"/>
  <c r="C651" i="8"/>
  <c r="D651" i="8" s="1"/>
  <c r="C652" i="8"/>
  <c r="D652" i="8" s="1"/>
  <c r="C653" i="8"/>
  <c r="D653" i="8" s="1"/>
  <c r="C654" i="8"/>
  <c r="D654" i="8" s="1"/>
  <c r="C655" i="8"/>
  <c r="D655" i="8" s="1"/>
  <c r="C656" i="8"/>
  <c r="D656" i="8" s="1"/>
  <c r="C657" i="8"/>
  <c r="D657" i="8" s="1"/>
  <c r="C658" i="8"/>
  <c r="D658" i="8" s="1"/>
  <c r="C659" i="8"/>
  <c r="D659" i="8" s="1"/>
  <c r="C660" i="8"/>
  <c r="D660" i="8" s="1"/>
  <c r="C661" i="8"/>
  <c r="D661" i="8" s="1"/>
  <c r="C662" i="8"/>
  <c r="D662" i="8" s="1"/>
  <c r="C663" i="8"/>
  <c r="D663" i="8" s="1"/>
  <c r="C664" i="8"/>
  <c r="D664" i="8" s="1"/>
  <c r="C665" i="8"/>
  <c r="D665" i="8" s="1"/>
  <c r="C666" i="8"/>
  <c r="D666" i="8" s="1"/>
  <c r="C667" i="8"/>
  <c r="D667" i="8" s="1"/>
  <c r="C668" i="8"/>
  <c r="D668" i="8" s="1"/>
  <c r="C669" i="8"/>
  <c r="D669" i="8" s="1"/>
  <c r="C670" i="8"/>
  <c r="D670" i="8" s="1"/>
  <c r="C671" i="8"/>
  <c r="D671" i="8" s="1"/>
  <c r="C672" i="8"/>
  <c r="D672" i="8" s="1"/>
  <c r="C673" i="8"/>
  <c r="D673" i="8" s="1"/>
  <c r="C674" i="8"/>
  <c r="D674" i="8" s="1"/>
  <c r="C675" i="8"/>
  <c r="D675" i="8" s="1"/>
  <c r="C676" i="8"/>
  <c r="D676" i="8" s="1"/>
  <c r="C677" i="8"/>
  <c r="D677" i="8" s="1"/>
  <c r="C678" i="8"/>
  <c r="D678" i="8" s="1"/>
  <c r="C679" i="8"/>
  <c r="D679" i="8" s="1"/>
  <c r="C680" i="8"/>
  <c r="D680" i="8" s="1"/>
  <c r="C681" i="8"/>
  <c r="D681" i="8" s="1"/>
  <c r="C682" i="8"/>
  <c r="D682" i="8" s="1"/>
  <c r="C683" i="8"/>
  <c r="D683" i="8" s="1"/>
  <c r="C684" i="8"/>
  <c r="D684" i="8" s="1"/>
  <c r="C685" i="8"/>
  <c r="D685" i="8" s="1"/>
  <c r="C686" i="8"/>
  <c r="D686" i="8" s="1"/>
  <c r="C687" i="8"/>
  <c r="D687" i="8" s="1"/>
  <c r="C688" i="8"/>
  <c r="D688" i="8" s="1"/>
  <c r="C689" i="8"/>
  <c r="D689" i="8" s="1"/>
  <c r="C690" i="8"/>
  <c r="D690" i="8" s="1"/>
  <c r="C691" i="8"/>
  <c r="D691" i="8" s="1"/>
  <c r="C692" i="8"/>
  <c r="D692" i="8" s="1"/>
  <c r="C693" i="8"/>
  <c r="D693" i="8" s="1"/>
  <c r="C694" i="8"/>
  <c r="D694" i="8" s="1"/>
  <c r="C695" i="8"/>
  <c r="D695" i="8" s="1"/>
  <c r="C696" i="8"/>
  <c r="D696" i="8" s="1"/>
  <c r="C697" i="8"/>
  <c r="D697" i="8" s="1"/>
  <c r="C698" i="8"/>
  <c r="D698" i="8" s="1"/>
  <c r="C699" i="8"/>
  <c r="D699" i="8" s="1"/>
  <c r="C700" i="8"/>
  <c r="D700" i="8" s="1"/>
  <c r="C701" i="8"/>
  <c r="D701" i="8" s="1"/>
  <c r="C702" i="8"/>
  <c r="D702" i="8" s="1"/>
  <c r="C703" i="8"/>
  <c r="D703" i="8" s="1"/>
  <c r="C704" i="8"/>
  <c r="D704" i="8" s="1"/>
  <c r="C705" i="8"/>
  <c r="D705" i="8" s="1"/>
  <c r="C706" i="8"/>
  <c r="D706" i="8" s="1"/>
  <c r="C707" i="8"/>
  <c r="D707" i="8" s="1"/>
  <c r="C708" i="8"/>
  <c r="D708" i="8" s="1"/>
  <c r="C709" i="8"/>
  <c r="D709" i="8" s="1"/>
  <c r="C710" i="8"/>
  <c r="D710" i="8" s="1"/>
  <c r="C711" i="8"/>
  <c r="D711" i="8" s="1"/>
  <c r="C712" i="8"/>
  <c r="D712" i="8" s="1"/>
  <c r="C713" i="8"/>
  <c r="D713" i="8" s="1"/>
  <c r="C714" i="8"/>
  <c r="D714" i="8" s="1"/>
  <c r="C715" i="8"/>
  <c r="D715" i="8" s="1"/>
  <c r="C716" i="8"/>
  <c r="D716" i="8" s="1"/>
  <c r="C717" i="8"/>
  <c r="D717" i="8" s="1"/>
  <c r="C718" i="8"/>
  <c r="D718" i="8" s="1"/>
  <c r="C719" i="8"/>
  <c r="D719" i="8" s="1"/>
  <c r="C720" i="8"/>
  <c r="D720" i="8" s="1"/>
  <c r="C721" i="8"/>
  <c r="D721" i="8" s="1"/>
  <c r="C722" i="8"/>
  <c r="D722" i="8" s="1"/>
  <c r="C723" i="8"/>
  <c r="D723" i="8" s="1"/>
  <c r="C724" i="8"/>
  <c r="D724" i="8" s="1"/>
  <c r="C725" i="8"/>
  <c r="D725" i="8" s="1"/>
  <c r="C726" i="8"/>
  <c r="D726" i="8" s="1"/>
  <c r="C727" i="8"/>
  <c r="D727" i="8" s="1"/>
  <c r="C728" i="8"/>
  <c r="D728" i="8" s="1"/>
  <c r="C729" i="8"/>
  <c r="D729" i="8" s="1"/>
  <c r="C730" i="8"/>
  <c r="D730" i="8" s="1"/>
  <c r="C731" i="8"/>
  <c r="D731" i="8" s="1"/>
  <c r="C732" i="8"/>
  <c r="D732" i="8" s="1"/>
  <c r="C733" i="8"/>
  <c r="D733" i="8" s="1"/>
  <c r="C734" i="8"/>
  <c r="D734" i="8" s="1"/>
  <c r="C735" i="8"/>
  <c r="D735" i="8" s="1"/>
  <c r="C736" i="8"/>
  <c r="D736" i="8" s="1"/>
  <c r="C737" i="8"/>
  <c r="D737" i="8" s="1"/>
  <c r="C738" i="8"/>
  <c r="D738" i="8" s="1"/>
  <c r="C739" i="8"/>
  <c r="D739" i="8" s="1"/>
  <c r="C740" i="8"/>
  <c r="D740" i="8" s="1"/>
  <c r="C741" i="8"/>
  <c r="D741" i="8" s="1"/>
  <c r="C742" i="8"/>
  <c r="D742" i="8" s="1"/>
  <c r="C743" i="8"/>
  <c r="D743" i="8" s="1"/>
  <c r="C744" i="8"/>
  <c r="D744" i="8" s="1"/>
  <c r="C745" i="8"/>
  <c r="D745" i="8" s="1"/>
  <c r="C746" i="8"/>
  <c r="D746" i="8" s="1"/>
  <c r="C747" i="8"/>
  <c r="D747" i="8" s="1"/>
  <c r="C748" i="8"/>
  <c r="D748" i="8" s="1"/>
  <c r="C749" i="8"/>
  <c r="D749" i="8" s="1"/>
  <c r="C750" i="8"/>
  <c r="D750" i="8" s="1"/>
  <c r="C751" i="8"/>
  <c r="D751" i="8" s="1"/>
  <c r="C752" i="8"/>
  <c r="D752" i="8" s="1"/>
  <c r="C753" i="8"/>
  <c r="D753" i="8" s="1"/>
  <c r="C754" i="8"/>
  <c r="D754" i="8" s="1"/>
  <c r="C755" i="8"/>
  <c r="D755" i="8" s="1"/>
  <c r="C756" i="8"/>
  <c r="D756" i="8" s="1"/>
  <c r="C757" i="8"/>
  <c r="D757" i="8" s="1"/>
  <c r="C758" i="8"/>
  <c r="D758" i="8" s="1"/>
  <c r="C759" i="8"/>
  <c r="D759" i="8" s="1"/>
  <c r="C760" i="8"/>
  <c r="D760" i="8" s="1"/>
  <c r="C761" i="8"/>
  <c r="D761" i="8" s="1"/>
  <c r="C762" i="8"/>
  <c r="D762" i="8" s="1"/>
  <c r="C763" i="8"/>
  <c r="D763" i="8" s="1"/>
  <c r="C764" i="8"/>
  <c r="D764" i="8" s="1"/>
  <c r="C765" i="8"/>
  <c r="D765" i="8" s="1"/>
  <c r="C766" i="8"/>
  <c r="D766" i="8" s="1"/>
  <c r="C767" i="8"/>
  <c r="D767" i="8" s="1"/>
  <c r="C768" i="8"/>
  <c r="D768" i="8" s="1"/>
  <c r="C769" i="8"/>
  <c r="D769" i="8" s="1"/>
  <c r="C770" i="8"/>
  <c r="D770" i="8" s="1"/>
  <c r="C771" i="8"/>
  <c r="D771" i="8" s="1"/>
  <c r="C772" i="8"/>
  <c r="D772" i="8" s="1"/>
  <c r="C773" i="8"/>
  <c r="D773" i="8" s="1"/>
  <c r="C774" i="8"/>
  <c r="D774" i="8" s="1"/>
  <c r="C775" i="8"/>
  <c r="D775" i="8" s="1"/>
  <c r="C776" i="8"/>
  <c r="D776" i="8" s="1"/>
  <c r="C777" i="8"/>
  <c r="D777" i="8" s="1"/>
  <c r="C778" i="8"/>
  <c r="D778" i="8" s="1"/>
  <c r="C779" i="8"/>
  <c r="D779" i="8" s="1"/>
  <c r="C780" i="8"/>
  <c r="D780" i="8" s="1"/>
  <c r="C781" i="8"/>
  <c r="D781" i="8" s="1"/>
  <c r="C782" i="8"/>
  <c r="D782" i="8" s="1"/>
  <c r="C783" i="8"/>
  <c r="D783" i="8" s="1"/>
  <c r="C784" i="8"/>
  <c r="D784" i="8" s="1"/>
  <c r="C785" i="8"/>
  <c r="D785" i="8" s="1"/>
  <c r="C786" i="8"/>
  <c r="D786" i="8" s="1"/>
  <c r="C787" i="8"/>
  <c r="D787" i="8" s="1"/>
  <c r="C788" i="8"/>
  <c r="D788" i="8" s="1"/>
  <c r="C789" i="8"/>
  <c r="D789" i="8" s="1"/>
  <c r="C790" i="8"/>
  <c r="D790" i="8" s="1"/>
  <c r="C791" i="8"/>
  <c r="D791" i="8" s="1"/>
  <c r="C792" i="8"/>
  <c r="D792" i="8" s="1"/>
  <c r="C793" i="8"/>
  <c r="D793" i="8" s="1"/>
  <c r="C794" i="8"/>
  <c r="D794" i="8" s="1"/>
  <c r="C795" i="8"/>
  <c r="D795" i="8" s="1"/>
  <c r="C796" i="8"/>
  <c r="D796" i="8" s="1"/>
  <c r="C797" i="8"/>
  <c r="D797" i="8" s="1"/>
  <c r="C798" i="8"/>
  <c r="D798" i="8" s="1"/>
  <c r="C799" i="8"/>
  <c r="D799" i="8" s="1"/>
  <c r="C800" i="8"/>
  <c r="D800" i="8" s="1"/>
  <c r="C801" i="8"/>
  <c r="D801" i="8" s="1"/>
  <c r="C802" i="8"/>
  <c r="D802" i="8" s="1"/>
  <c r="C803" i="8"/>
  <c r="D803" i="8" s="1"/>
  <c r="C804" i="8"/>
  <c r="D804" i="8" s="1"/>
  <c r="C805" i="8"/>
  <c r="D805" i="8" s="1"/>
  <c r="C806" i="8"/>
  <c r="D806" i="8" s="1"/>
  <c r="C807" i="8"/>
  <c r="D807" i="8" s="1"/>
  <c r="C808" i="8"/>
  <c r="D808" i="8" s="1"/>
  <c r="C809" i="8"/>
  <c r="D809" i="8" s="1"/>
  <c r="C810" i="8"/>
  <c r="D810" i="8" s="1"/>
  <c r="C811" i="8"/>
  <c r="D811" i="8" s="1"/>
  <c r="C812" i="8"/>
  <c r="D812" i="8" s="1"/>
  <c r="C813" i="8"/>
  <c r="D813" i="8" s="1"/>
  <c r="C814" i="8"/>
  <c r="D814" i="8" s="1"/>
  <c r="C815" i="8"/>
  <c r="D815" i="8" s="1"/>
  <c r="C816" i="8"/>
  <c r="D816" i="8" s="1"/>
  <c r="C817" i="8"/>
  <c r="D817" i="8" s="1"/>
  <c r="C818" i="8"/>
  <c r="D818" i="8" s="1"/>
  <c r="C819" i="8"/>
  <c r="D819" i="8" s="1"/>
  <c r="C820" i="8"/>
  <c r="D820" i="8" s="1"/>
  <c r="C821" i="8"/>
  <c r="D821" i="8" s="1"/>
  <c r="C822" i="8"/>
  <c r="D822" i="8" s="1"/>
  <c r="C823" i="8"/>
  <c r="D823" i="8" s="1"/>
  <c r="C824" i="8"/>
  <c r="D824" i="8" s="1"/>
  <c r="C825" i="8"/>
  <c r="D825" i="8" s="1"/>
  <c r="C826" i="8"/>
  <c r="D826" i="8" s="1"/>
  <c r="C827" i="8"/>
  <c r="D827" i="8" s="1"/>
  <c r="C828" i="8"/>
  <c r="D828" i="8" s="1"/>
  <c r="C829" i="8"/>
  <c r="D829" i="8" s="1"/>
  <c r="C830" i="8"/>
  <c r="D830" i="8" s="1"/>
  <c r="C831" i="8"/>
  <c r="D831" i="8" s="1"/>
  <c r="C832" i="8"/>
  <c r="D832" i="8" s="1"/>
  <c r="C833" i="8"/>
  <c r="D833" i="8" s="1"/>
  <c r="C834" i="8"/>
  <c r="D834" i="8" s="1"/>
  <c r="C835" i="8"/>
  <c r="D835" i="8" s="1"/>
  <c r="C836" i="8"/>
  <c r="D836" i="8" s="1"/>
  <c r="C837" i="8"/>
  <c r="D837" i="8" s="1"/>
  <c r="C838" i="8"/>
  <c r="D838" i="8" s="1"/>
  <c r="C839" i="8"/>
  <c r="D839" i="8" s="1"/>
  <c r="C840" i="8"/>
  <c r="D840" i="8" s="1"/>
  <c r="C841" i="8"/>
  <c r="D841" i="8" s="1"/>
  <c r="C842" i="8"/>
  <c r="D842" i="8" s="1"/>
  <c r="C843" i="8"/>
  <c r="D843" i="8" s="1"/>
  <c r="C844" i="8"/>
  <c r="D844" i="8" s="1"/>
  <c r="C845" i="8"/>
  <c r="D845" i="8" s="1"/>
  <c r="C846" i="8"/>
  <c r="D846" i="8" s="1"/>
  <c r="C847" i="8"/>
  <c r="D847" i="8" s="1"/>
  <c r="C848" i="8"/>
  <c r="D848" i="8" s="1"/>
  <c r="C849" i="8"/>
  <c r="D849" i="8" s="1"/>
  <c r="C850" i="8"/>
  <c r="D850" i="8" s="1"/>
  <c r="C851" i="8"/>
  <c r="D851" i="8" s="1"/>
  <c r="C852" i="8"/>
  <c r="D852" i="8" s="1"/>
  <c r="C853" i="8"/>
  <c r="D853" i="8" s="1"/>
  <c r="C854" i="8"/>
  <c r="D854" i="8" s="1"/>
  <c r="C855" i="8"/>
  <c r="D855" i="8" s="1"/>
  <c r="C856" i="8"/>
  <c r="D856" i="8" s="1"/>
  <c r="C857" i="8"/>
  <c r="D857" i="8" s="1"/>
  <c r="C858" i="8"/>
  <c r="D858" i="8" s="1"/>
  <c r="C859" i="8"/>
  <c r="D859" i="8" s="1"/>
  <c r="C860" i="8"/>
  <c r="D860" i="8" s="1"/>
  <c r="C861" i="8"/>
  <c r="D861" i="8" s="1"/>
  <c r="C862" i="8"/>
  <c r="D862" i="8" s="1"/>
  <c r="C863" i="8"/>
  <c r="D863" i="8" s="1"/>
  <c r="C864" i="8"/>
  <c r="D864" i="8" s="1"/>
  <c r="C865" i="8"/>
  <c r="D865" i="8" s="1"/>
  <c r="C866" i="8"/>
  <c r="D866" i="8" s="1"/>
  <c r="C867" i="8"/>
  <c r="D867" i="8" s="1"/>
  <c r="C868" i="8"/>
  <c r="D868" i="8" s="1"/>
  <c r="C869" i="8"/>
  <c r="D869" i="8" s="1"/>
  <c r="C870" i="8"/>
  <c r="D870" i="8" s="1"/>
  <c r="C871" i="8"/>
  <c r="D871" i="8" s="1"/>
  <c r="C872" i="8"/>
  <c r="D872" i="8" s="1"/>
  <c r="C873" i="8"/>
  <c r="D873" i="8" s="1"/>
  <c r="C874" i="8"/>
  <c r="D874" i="8" s="1"/>
  <c r="C875" i="8"/>
  <c r="D875" i="8" s="1"/>
  <c r="C876" i="8"/>
  <c r="D876" i="8" s="1"/>
  <c r="C877" i="8"/>
  <c r="D877" i="8" s="1"/>
  <c r="C878" i="8"/>
  <c r="D878" i="8" s="1"/>
  <c r="C879" i="8"/>
  <c r="D879" i="8" s="1"/>
  <c r="C880" i="8"/>
  <c r="D880" i="8" s="1"/>
  <c r="C881" i="8"/>
  <c r="D881" i="8" s="1"/>
  <c r="C882" i="8"/>
  <c r="D882" i="8" s="1"/>
  <c r="C883" i="8"/>
  <c r="D883" i="8" s="1"/>
  <c r="C884" i="8"/>
  <c r="D884" i="8" s="1"/>
  <c r="C885" i="8"/>
  <c r="D885" i="8" s="1"/>
  <c r="C886" i="8"/>
  <c r="D886" i="8" s="1"/>
  <c r="C887" i="8"/>
  <c r="D887" i="8" s="1"/>
  <c r="C888" i="8"/>
  <c r="D888" i="8" s="1"/>
  <c r="C889" i="8"/>
  <c r="D889" i="8" s="1"/>
  <c r="C890" i="8"/>
  <c r="D890" i="8" s="1"/>
  <c r="C891" i="8"/>
  <c r="D891" i="8" s="1"/>
  <c r="C892" i="8"/>
  <c r="D892" i="8" s="1"/>
  <c r="C893" i="8"/>
  <c r="D893" i="8" s="1"/>
  <c r="C894" i="8"/>
  <c r="D894" i="8" s="1"/>
  <c r="C895" i="8"/>
  <c r="D895" i="8" s="1"/>
  <c r="C896" i="8"/>
  <c r="D896" i="8" s="1"/>
  <c r="C897" i="8"/>
  <c r="D897" i="8" s="1"/>
  <c r="C898" i="8"/>
  <c r="D898" i="8" s="1"/>
  <c r="C899" i="8"/>
  <c r="D899" i="8" s="1"/>
  <c r="C2" i="8"/>
  <c r="D2" i="8" s="1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535" i="8"/>
  <c r="B536" i="8"/>
  <c r="B537" i="8"/>
  <c r="B538" i="8"/>
  <c r="B539" i="8"/>
  <c r="B540" i="8"/>
  <c r="B541" i="8"/>
  <c r="B542" i="8"/>
  <c r="B543" i="8"/>
  <c r="B544" i="8"/>
  <c r="B545" i="8"/>
  <c r="B546" i="8"/>
  <c r="B547" i="8"/>
  <c r="B548" i="8"/>
  <c r="B549" i="8"/>
  <c r="B550" i="8"/>
  <c r="B551" i="8"/>
  <c r="B552" i="8"/>
  <c r="B553" i="8"/>
  <c r="B554" i="8"/>
  <c r="B555" i="8"/>
  <c r="B556" i="8"/>
  <c r="B557" i="8"/>
  <c r="B558" i="8"/>
  <c r="B559" i="8"/>
  <c r="B560" i="8"/>
  <c r="B561" i="8"/>
  <c r="B562" i="8"/>
  <c r="B563" i="8"/>
  <c r="B564" i="8"/>
  <c r="B565" i="8"/>
  <c r="B566" i="8"/>
  <c r="B567" i="8"/>
  <c r="B568" i="8"/>
  <c r="B569" i="8"/>
  <c r="B570" i="8"/>
  <c r="B571" i="8"/>
  <c r="B572" i="8"/>
  <c r="B573" i="8"/>
  <c r="B574" i="8"/>
  <c r="B575" i="8"/>
  <c r="B576" i="8"/>
  <c r="B577" i="8"/>
  <c r="B578" i="8"/>
  <c r="B579" i="8"/>
  <c r="B580" i="8"/>
  <c r="B581" i="8"/>
  <c r="B582" i="8"/>
  <c r="B583" i="8"/>
  <c r="B584" i="8"/>
  <c r="B585" i="8"/>
  <c r="B586" i="8"/>
  <c r="B587" i="8"/>
  <c r="B588" i="8"/>
  <c r="B589" i="8"/>
  <c r="B590" i="8"/>
  <c r="B591" i="8"/>
  <c r="B592" i="8"/>
  <c r="B593" i="8"/>
  <c r="B594" i="8"/>
  <c r="B595" i="8"/>
  <c r="B596" i="8"/>
  <c r="B597" i="8"/>
  <c r="B598" i="8"/>
  <c r="B599" i="8"/>
  <c r="B600" i="8"/>
  <c r="B601" i="8"/>
  <c r="B602" i="8"/>
  <c r="B603" i="8"/>
  <c r="B604" i="8"/>
  <c r="B605" i="8"/>
  <c r="B606" i="8"/>
  <c r="B607" i="8"/>
  <c r="B608" i="8"/>
  <c r="B609" i="8"/>
  <c r="B610" i="8"/>
  <c r="B611" i="8"/>
  <c r="B612" i="8"/>
  <c r="B613" i="8"/>
  <c r="B614" i="8"/>
  <c r="B615" i="8"/>
  <c r="B616" i="8"/>
  <c r="B617" i="8"/>
  <c r="B618" i="8"/>
  <c r="B619" i="8"/>
  <c r="B620" i="8"/>
  <c r="B621" i="8"/>
  <c r="B622" i="8"/>
  <c r="B623" i="8"/>
  <c r="B624" i="8"/>
  <c r="B625" i="8"/>
  <c r="B626" i="8"/>
  <c r="B627" i="8"/>
  <c r="B628" i="8"/>
  <c r="B629" i="8"/>
  <c r="B630" i="8"/>
  <c r="B631" i="8"/>
  <c r="B632" i="8"/>
  <c r="B633" i="8"/>
  <c r="B634" i="8"/>
  <c r="B635" i="8"/>
  <c r="B636" i="8"/>
  <c r="B637" i="8"/>
  <c r="B638" i="8"/>
  <c r="B639" i="8"/>
  <c r="B640" i="8"/>
  <c r="B641" i="8"/>
  <c r="B642" i="8"/>
  <c r="B643" i="8"/>
  <c r="B644" i="8"/>
  <c r="B645" i="8"/>
  <c r="B646" i="8"/>
  <c r="B647" i="8"/>
  <c r="B648" i="8"/>
  <c r="B649" i="8"/>
  <c r="B650" i="8"/>
  <c r="B651" i="8"/>
  <c r="B652" i="8"/>
  <c r="B653" i="8"/>
  <c r="B654" i="8"/>
  <c r="B655" i="8"/>
  <c r="B656" i="8"/>
  <c r="B657" i="8"/>
  <c r="B658" i="8"/>
  <c r="B659" i="8"/>
  <c r="B660" i="8"/>
  <c r="B661" i="8"/>
  <c r="B662" i="8"/>
  <c r="B663" i="8"/>
  <c r="B664" i="8"/>
  <c r="B665" i="8"/>
  <c r="B666" i="8"/>
  <c r="B667" i="8"/>
  <c r="B668" i="8"/>
  <c r="B669" i="8"/>
  <c r="B670" i="8"/>
  <c r="B671" i="8"/>
  <c r="B672" i="8"/>
  <c r="B673" i="8"/>
  <c r="B674" i="8"/>
  <c r="B675" i="8"/>
  <c r="B676" i="8"/>
  <c r="B677" i="8"/>
  <c r="B678" i="8"/>
  <c r="B679" i="8"/>
  <c r="B680" i="8"/>
  <c r="B681" i="8"/>
  <c r="B682" i="8"/>
  <c r="B683" i="8"/>
  <c r="B684" i="8"/>
  <c r="B685" i="8"/>
  <c r="B686" i="8"/>
  <c r="B687" i="8"/>
  <c r="B688" i="8"/>
  <c r="B689" i="8"/>
  <c r="B690" i="8"/>
  <c r="B691" i="8"/>
  <c r="B692" i="8"/>
  <c r="B693" i="8"/>
  <c r="B694" i="8"/>
  <c r="B695" i="8"/>
  <c r="B696" i="8"/>
  <c r="B697" i="8"/>
  <c r="B698" i="8"/>
  <c r="B699" i="8"/>
  <c r="B700" i="8"/>
  <c r="B701" i="8"/>
  <c r="B702" i="8"/>
  <c r="B703" i="8"/>
  <c r="B704" i="8"/>
  <c r="B705" i="8"/>
  <c r="B706" i="8"/>
  <c r="B707" i="8"/>
  <c r="B708" i="8"/>
  <c r="B709" i="8"/>
  <c r="B710" i="8"/>
  <c r="B711" i="8"/>
  <c r="B712" i="8"/>
  <c r="B713" i="8"/>
  <c r="B714" i="8"/>
  <c r="B715" i="8"/>
  <c r="B716" i="8"/>
  <c r="B717" i="8"/>
  <c r="B718" i="8"/>
  <c r="B719" i="8"/>
  <c r="B720" i="8"/>
  <c r="B721" i="8"/>
  <c r="B722" i="8"/>
  <c r="B723" i="8"/>
  <c r="B724" i="8"/>
  <c r="B725" i="8"/>
  <c r="B726" i="8"/>
  <c r="B727" i="8"/>
  <c r="B728" i="8"/>
  <c r="B729" i="8"/>
  <c r="B730" i="8"/>
  <c r="B731" i="8"/>
  <c r="B732" i="8"/>
  <c r="B733" i="8"/>
  <c r="B734" i="8"/>
  <c r="B735" i="8"/>
  <c r="B736" i="8"/>
  <c r="B737" i="8"/>
  <c r="B738" i="8"/>
  <c r="B739" i="8"/>
  <c r="B740" i="8"/>
  <c r="B741" i="8"/>
  <c r="B742" i="8"/>
  <c r="B743" i="8"/>
  <c r="B744" i="8"/>
  <c r="B745" i="8"/>
  <c r="B746" i="8"/>
  <c r="B747" i="8"/>
  <c r="B748" i="8"/>
  <c r="B749" i="8"/>
  <c r="B750" i="8"/>
  <c r="B751" i="8"/>
  <c r="B752" i="8"/>
  <c r="B753" i="8"/>
  <c r="B754" i="8"/>
  <c r="B755" i="8"/>
  <c r="B756" i="8"/>
  <c r="B757" i="8"/>
  <c r="B758" i="8"/>
  <c r="B759" i="8"/>
  <c r="B760" i="8"/>
  <c r="B761" i="8"/>
  <c r="B762" i="8"/>
  <c r="B763" i="8"/>
  <c r="B764" i="8"/>
  <c r="B765" i="8"/>
  <c r="B766" i="8"/>
  <c r="B767" i="8"/>
  <c r="B768" i="8"/>
  <c r="B769" i="8"/>
  <c r="B770" i="8"/>
  <c r="B771" i="8"/>
  <c r="B772" i="8"/>
  <c r="B773" i="8"/>
  <c r="B774" i="8"/>
  <c r="B775" i="8"/>
  <c r="B776" i="8"/>
  <c r="B777" i="8"/>
  <c r="B778" i="8"/>
  <c r="B779" i="8"/>
  <c r="B780" i="8"/>
  <c r="B781" i="8"/>
  <c r="B782" i="8"/>
  <c r="B783" i="8"/>
  <c r="B784" i="8"/>
  <c r="B785" i="8"/>
  <c r="B786" i="8"/>
  <c r="B787" i="8"/>
  <c r="B788" i="8"/>
  <c r="B789" i="8"/>
  <c r="B790" i="8"/>
  <c r="B791" i="8"/>
  <c r="B792" i="8"/>
  <c r="B793" i="8"/>
  <c r="B794" i="8"/>
  <c r="B795" i="8"/>
  <c r="B796" i="8"/>
  <c r="B797" i="8"/>
  <c r="B798" i="8"/>
  <c r="B799" i="8"/>
  <c r="B800" i="8"/>
  <c r="B801" i="8"/>
  <c r="B802" i="8"/>
  <c r="B803" i="8"/>
  <c r="B804" i="8"/>
  <c r="B805" i="8"/>
  <c r="B806" i="8"/>
  <c r="B807" i="8"/>
  <c r="B808" i="8"/>
  <c r="B809" i="8"/>
  <c r="B810" i="8"/>
  <c r="B811" i="8"/>
  <c r="B812" i="8"/>
  <c r="B813" i="8"/>
  <c r="B814" i="8"/>
  <c r="B815" i="8"/>
  <c r="B816" i="8"/>
  <c r="B817" i="8"/>
  <c r="B818" i="8"/>
  <c r="B819" i="8"/>
  <c r="B820" i="8"/>
  <c r="B821" i="8"/>
  <c r="B822" i="8"/>
  <c r="B823" i="8"/>
  <c r="B824" i="8"/>
  <c r="B825" i="8"/>
  <c r="B826" i="8"/>
  <c r="B827" i="8"/>
  <c r="B828" i="8"/>
  <c r="B829" i="8"/>
  <c r="B830" i="8"/>
  <c r="B831" i="8"/>
  <c r="B832" i="8"/>
  <c r="B833" i="8"/>
  <c r="B834" i="8"/>
  <c r="B835" i="8"/>
  <c r="B836" i="8"/>
  <c r="B837" i="8"/>
  <c r="B838" i="8"/>
  <c r="B839" i="8"/>
  <c r="B840" i="8"/>
  <c r="B841" i="8"/>
  <c r="B842" i="8"/>
  <c r="B843" i="8"/>
  <c r="B844" i="8"/>
  <c r="B845" i="8"/>
  <c r="B846" i="8"/>
  <c r="B847" i="8"/>
  <c r="B848" i="8"/>
  <c r="B849" i="8"/>
  <c r="B850" i="8"/>
  <c r="B851" i="8"/>
  <c r="B852" i="8"/>
  <c r="B853" i="8"/>
  <c r="B854" i="8"/>
  <c r="B855" i="8"/>
  <c r="B856" i="8"/>
  <c r="B857" i="8"/>
  <c r="B858" i="8"/>
  <c r="B859" i="8"/>
  <c r="B860" i="8"/>
  <c r="B861" i="8"/>
  <c r="B862" i="8"/>
  <c r="B863" i="8"/>
  <c r="B864" i="8"/>
  <c r="B865" i="8"/>
  <c r="B866" i="8"/>
  <c r="B867" i="8"/>
  <c r="B868" i="8"/>
  <c r="B869" i="8"/>
  <c r="B870" i="8"/>
  <c r="B871" i="8"/>
  <c r="B872" i="8"/>
  <c r="B873" i="8"/>
  <c r="B874" i="8"/>
  <c r="B875" i="8"/>
  <c r="B876" i="8"/>
  <c r="B877" i="8"/>
  <c r="B878" i="8"/>
  <c r="B879" i="8"/>
  <c r="B880" i="8"/>
  <c r="B881" i="8"/>
  <c r="B882" i="8"/>
  <c r="B883" i="8"/>
  <c r="B884" i="8"/>
  <c r="B885" i="8"/>
  <c r="B886" i="8"/>
  <c r="B887" i="8"/>
  <c r="B888" i="8"/>
  <c r="B889" i="8"/>
  <c r="B890" i="8"/>
  <c r="B891" i="8"/>
  <c r="B892" i="8"/>
  <c r="B893" i="8"/>
  <c r="B894" i="8"/>
  <c r="B895" i="8"/>
  <c r="B896" i="8"/>
  <c r="B897" i="8"/>
  <c r="B898" i="8"/>
  <c r="B899" i="8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J102" i="7"/>
  <c r="J103" i="7"/>
  <c r="J104" i="7"/>
  <c r="J105" i="7"/>
  <c r="J106" i="7"/>
  <c r="J107" i="7"/>
  <c r="J108" i="7"/>
  <c r="J109" i="7"/>
  <c r="J110" i="7"/>
  <c r="J111" i="7"/>
  <c r="J112" i="7"/>
  <c r="J113" i="7"/>
  <c r="J114" i="7"/>
  <c r="J115" i="7"/>
  <c r="J116" i="7"/>
  <c r="J117" i="7"/>
  <c r="J118" i="7"/>
  <c r="J119" i="7"/>
  <c r="J120" i="7"/>
  <c r="J121" i="7"/>
  <c r="J122" i="7"/>
  <c r="J123" i="7"/>
  <c r="J124" i="7"/>
  <c r="J125" i="7"/>
  <c r="J126" i="7"/>
  <c r="J127" i="7"/>
  <c r="J128" i="7"/>
  <c r="J129" i="7"/>
  <c r="J130" i="7"/>
  <c r="J131" i="7"/>
  <c r="J132" i="7"/>
  <c r="J133" i="7"/>
  <c r="J134" i="7"/>
  <c r="J135" i="7"/>
  <c r="J136" i="7"/>
  <c r="J137" i="7"/>
  <c r="J138" i="7"/>
  <c r="J139" i="7"/>
  <c r="J140" i="7"/>
  <c r="J141" i="7"/>
  <c r="J142" i="7"/>
  <c r="J143" i="7"/>
  <c r="J144" i="7"/>
  <c r="J145" i="7"/>
  <c r="J146" i="7"/>
  <c r="J147" i="7"/>
  <c r="J148" i="7"/>
  <c r="J149" i="7"/>
  <c r="J150" i="7"/>
  <c r="J151" i="7"/>
  <c r="J152" i="7"/>
  <c r="J153" i="7"/>
  <c r="J154" i="7"/>
  <c r="J155" i="7"/>
  <c r="J156" i="7"/>
  <c r="J157" i="7"/>
  <c r="J158" i="7"/>
  <c r="J159" i="7"/>
  <c r="J160" i="7"/>
  <c r="J161" i="7"/>
  <c r="J162" i="7"/>
  <c r="J163" i="7"/>
  <c r="J164" i="7"/>
  <c r="J165" i="7"/>
  <c r="J166" i="7"/>
  <c r="J167" i="7"/>
  <c r="J168" i="7"/>
  <c r="J169" i="7"/>
  <c r="J170" i="7"/>
  <c r="J171" i="7"/>
  <c r="J172" i="7"/>
  <c r="J173" i="7"/>
  <c r="J174" i="7"/>
  <c r="J175" i="7"/>
  <c r="J176" i="7"/>
  <c r="J177" i="7"/>
  <c r="J178" i="7"/>
  <c r="J179" i="7"/>
  <c r="J180" i="7"/>
  <c r="J181" i="7"/>
  <c r="J182" i="7"/>
  <c r="J183" i="7"/>
  <c r="J184" i="7"/>
  <c r="J185" i="7"/>
  <c r="J186" i="7"/>
  <c r="J187" i="7"/>
  <c r="J188" i="7"/>
  <c r="J189" i="7"/>
  <c r="J190" i="7"/>
  <c r="J191" i="7"/>
  <c r="J192" i="7"/>
  <c r="J193" i="7"/>
  <c r="J194" i="7"/>
  <c r="J195" i="7"/>
  <c r="J196" i="7"/>
  <c r="J197" i="7"/>
  <c r="J198" i="7"/>
  <c r="J199" i="7"/>
  <c r="J200" i="7"/>
  <c r="J201" i="7"/>
  <c r="J202" i="7"/>
  <c r="J203" i="7"/>
  <c r="J204" i="7"/>
  <c r="J205" i="7"/>
  <c r="J206" i="7"/>
  <c r="J207" i="7"/>
  <c r="J208" i="7"/>
  <c r="J209" i="7"/>
  <c r="J210" i="7"/>
  <c r="J211" i="7"/>
  <c r="J212" i="7"/>
  <c r="J213" i="7"/>
  <c r="J214" i="7"/>
  <c r="J215" i="7"/>
  <c r="J216" i="7"/>
  <c r="J217" i="7"/>
  <c r="J218" i="7"/>
  <c r="J219" i="7"/>
  <c r="J220" i="7"/>
  <c r="J221" i="7"/>
  <c r="J222" i="7"/>
  <c r="J223" i="7"/>
  <c r="J224" i="7"/>
  <c r="J225" i="7"/>
  <c r="J226" i="7"/>
  <c r="J227" i="7"/>
  <c r="J228" i="7"/>
  <c r="J229" i="7"/>
  <c r="J230" i="7"/>
  <c r="J231" i="7"/>
  <c r="J232" i="7"/>
  <c r="J233" i="7"/>
  <c r="J234" i="7"/>
  <c r="J235" i="7"/>
  <c r="J236" i="7"/>
  <c r="J237" i="7"/>
  <c r="J238" i="7"/>
  <c r="J239" i="7"/>
  <c r="J240" i="7"/>
  <c r="J241" i="7"/>
  <c r="J242" i="7"/>
  <c r="J243" i="7"/>
  <c r="J244" i="7"/>
  <c r="J245" i="7"/>
  <c r="J246" i="7"/>
  <c r="J247" i="7"/>
  <c r="J248" i="7"/>
  <c r="J249" i="7"/>
  <c r="J250" i="7"/>
  <c r="J251" i="7"/>
  <c r="J252" i="7"/>
  <c r="J253" i="7"/>
  <c r="J254" i="7"/>
  <c r="J255" i="7"/>
  <c r="J256" i="7"/>
  <c r="J257" i="7"/>
  <c r="J258" i="7"/>
  <c r="J259" i="7"/>
  <c r="J260" i="7"/>
  <c r="J261" i="7"/>
  <c r="J262" i="7"/>
  <c r="J263" i="7"/>
  <c r="J264" i="7"/>
  <c r="J265" i="7"/>
  <c r="J266" i="7"/>
  <c r="J267" i="7"/>
  <c r="J268" i="7"/>
  <c r="J269" i="7"/>
  <c r="J270" i="7"/>
  <c r="J271" i="7"/>
  <c r="J272" i="7"/>
  <c r="J273" i="7"/>
  <c r="J274" i="7"/>
  <c r="J275" i="7"/>
  <c r="J276" i="7"/>
  <c r="J277" i="7"/>
  <c r="J278" i="7"/>
  <c r="J279" i="7"/>
  <c r="J280" i="7"/>
  <c r="J281" i="7"/>
  <c r="J282" i="7"/>
  <c r="J283" i="7"/>
  <c r="J284" i="7"/>
  <c r="J285" i="7"/>
  <c r="J286" i="7"/>
  <c r="J287" i="7"/>
  <c r="J288" i="7"/>
  <c r="J289" i="7"/>
  <c r="J290" i="7"/>
  <c r="J291" i="7"/>
  <c r="J292" i="7"/>
  <c r="J293" i="7"/>
  <c r="J294" i="7"/>
  <c r="J295" i="7"/>
  <c r="J296" i="7"/>
  <c r="J297" i="7"/>
  <c r="J298" i="7"/>
  <c r="J299" i="7"/>
  <c r="J300" i="7"/>
  <c r="J301" i="7"/>
  <c r="J302" i="7"/>
  <c r="J303" i="7"/>
  <c r="J304" i="7"/>
  <c r="J305" i="7"/>
  <c r="J306" i="7"/>
  <c r="J307" i="7"/>
  <c r="J308" i="7"/>
  <c r="J309" i="7"/>
  <c r="J310" i="7"/>
  <c r="J311" i="7"/>
  <c r="J312" i="7"/>
  <c r="J313" i="7"/>
  <c r="J314" i="7"/>
  <c r="J315" i="7"/>
  <c r="J316" i="7"/>
  <c r="J317" i="7"/>
  <c r="J318" i="7"/>
  <c r="J319" i="7"/>
  <c r="J320" i="7"/>
  <c r="J321" i="7"/>
  <c r="J322" i="7"/>
  <c r="J323" i="7"/>
  <c r="J324" i="7"/>
  <c r="J325" i="7"/>
  <c r="J326" i="7"/>
  <c r="J327" i="7"/>
  <c r="J328" i="7"/>
  <c r="J329" i="7"/>
  <c r="J330" i="7"/>
  <c r="J331" i="7"/>
  <c r="J332" i="7"/>
  <c r="J333" i="7"/>
  <c r="J334" i="7"/>
  <c r="J335" i="7"/>
  <c r="J336" i="7"/>
  <c r="J337" i="7"/>
  <c r="J338" i="7"/>
  <c r="J339" i="7"/>
  <c r="J340" i="7"/>
  <c r="J341" i="7"/>
  <c r="J342" i="7"/>
  <c r="J343" i="7"/>
  <c r="J344" i="7"/>
  <c r="J345" i="7"/>
  <c r="J346" i="7"/>
  <c r="J347" i="7"/>
  <c r="J348" i="7"/>
  <c r="J349" i="7"/>
  <c r="J350" i="7"/>
  <c r="J351" i="7"/>
  <c r="J352" i="7"/>
  <c r="J353" i="7"/>
  <c r="J354" i="7"/>
  <c r="J355" i="7"/>
  <c r="J356" i="7"/>
  <c r="J357" i="7"/>
  <c r="J358" i="7"/>
  <c r="J359" i="7"/>
  <c r="J360" i="7"/>
  <c r="J361" i="7"/>
  <c r="J362" i="7"/>
  <c r="J363" i="7"/>
  <c r="J364" i="7"/>
  <c r="J365" i="7"/>
  <c r="J366" i="7"/>
  <c r="J367" i="7"/>
  <c r="J368" i="7"/>
  <c r="J369" i="7"/>
  <c r="J370" i="7"/>
  <c r="J371" i="7"/>
  <c r="J372" i="7"/>
  <c r="J373" i="7"/>
  <c r="J374" i="7"/>
  <c r="J375" i="7"/>
  <c r="J376" i="7"/>
  <c r="J377" i="7"/>
  <c r="J378" i="7"/>
  <c r="J379" i="7"/>
  <c r="J380" i="7"/>
  <c r="J381" i="7"/>
  <c r="J382" i="7"/>
  <c r="J383" i="7"/>
  <c r="J384" i="7"/>
  <c r="J385" i="7"/>
  <c r="J386" i="7"/>
  <c r="J387" i="7"/>
  <c r="J388" i="7"/>
  <c r="J389" i="7"/>
  <c r="J390" i="7"/>
  <c r="J391" i="7"/>
  <c r="J392" i="7"/>
  <c r="J393" i="7"/>
  <c r="J394" i="7"/>
  <c r="J395" i="7"/>
  <c r="J396" i="7"/>
  <c r="J397" i="7"/>
  <c r="J398" i="7"/>
  <c r="J399" i="7"/>
  <c r="J400" i="7"/>
  <c r="J401" i="7"/>
  <c r="J402" i="7"/>
  <c r="J403" i="7"/>
  <c r="J404" i="7"/>
  <c r="J405" i="7"/>
  <c r="J406" i="7"/>
  <c r="J407" i="7"/>
  <c r="J408" i="7"/>
  <c r="J409" i="7"/>
  <c r="J410" i="7"/>
  <c r="J411" i="7"/>
  <c r="J412" i="7"/>
  <c r="J413" i="7"/>
  <c r="J414" i="7"/>
  <c r="J415" i="7"/>
  <c r="J416" i="7"/>
  <c r="J417" i="7"/>
  <c r="J418" i="7"/>
  <c r="J419" i="7"/>
  <c r="J420" i="7"/>
  <c r="J421" i="7"/>
  <c r="J422" i="7"/>
  <c r="J423" i="7"/>
  <c r="J424" i="7"/>
  <c r="J425" i="7"/>
  <c r="J426" i="7"/>
  <c r="J427" i="7"/>
  <c r="J428" i="7"/>
  <c r="J429" i="7"/>
  <c r="J430" i="7"/>
  <c r="J431" i="7"/>
  <c r="J432" i="7"/>
  <c r="J433" i="7"/>
  <c r="J434" i="7"/>
  <c r="J435" i="7"/>
  <c r="J436" i="7"/>
  <c r="J437" i="7"/>
  <c r="J438" i="7"/>
  <c r="J439" i="7"/>
  <c r="J440" i="7"/>
  <c r="J441" i="7"/>
  <c r="J442" i="7"/>
  <c r="J443" i="7"/>
  <c r="J444" i="7"/>
  <c r="J445" i="7"/>
  <c r="J446" i="7"/>
  <c r="J447" i="7"/>
  <c r="J448" i="7"/>
  <c r="J449" i="7"/>
  <c r="J450" i="7"/>
  <c r="J451" i="7"/>
  <c r="J452" i="7"/>
  <c r="J453" i="7"/>
  <c r="J454" i="7"/>
  <c r="J455" i="7"/>
  <c r="J456" i="7"/>
  <c r="J457" i="7"/>
  <c r="J458" i="7"/>
  <c r="J459" i="7"/>
  <c r="J460" i="7"/>
  <c r="J461" i="7"/>
  <c r="J462" i="7"/>
  <c r="J463" i="7"/>
  <c r="J464" i="7"/>
  <c r="J465" i="7"/>
  <c r="J466" i="7"/>
  <c r="J467" i="7"/>
  <c r="J468" i="7"/>
  <c r="J469" i="7"/>
  <c r="J470" i="7"/>
  <c r="J471" i="7"/>
  <c r="J472" i="7"/>
  <c r="J473" i="7"/>
  <c r="J474" i="7"/>
  <c r="J475" i="7"/>
  <c r="J476" i="7"/>
  <c r="J477" i="7"/>
  <c r="J478" i="7"/>
  <c r="J479" i="7"/>
  <c r="J480" i="7"/>
  <c r="J481" i="7"/>
  <c r="J482" i="7"/>
  <c r="J483" i="7"/>
  <c r="J484" i="7"/>
  <c r="J485" i="7"/>
  <c r="J486" i="7"/>
  <c r="J487" i="7"/>
  <c r="J488" i="7"/>
  <c r="J489" i="7"/>
  <c r="J490" i="7"/>
  <c r="J491" i="7"/>
  <c r="J492" i="7"/>
  <c r="J493" i="7"/>
  <c r="J494" i="7"/>
  <c r="J495" i="7"/>
  <c r="J496" i="7"/>
  <c r="J497" i="7"/>
  <c r="J498" i="7"/>
  <c r="J499" i="7"/>
  <c r="J500" i="7"/>
  <c r="J501" i="7"/>
  <c r="J502" i="7"/>
  <c r="J503" i="7"/>
  <c r="J504" i="7"/>
  <c r="J505" i="7"/>
  <c r="J506" i="7"/>
  <c r="J507" i="7"/>
  <c r="J508" i="7"/>
  <c r="J509" i="7"/>
  <c r="J510" i="7"/>
  <c r="J511" i="7"/>
  <c r="J512" i="7"/>
  <c r="J513" i="7"/>
  <c r="J514" i="7"/>
  <c r="J515" i="7"/>
  <c r="J516" i="7"/>
  <c r="J517" i="7"/>
  <c r="J518" i="7"/>
  <c r="J519" i="7"/>
  <c r="J520" i="7"/>
  <c r="J521" i="7"/>
  <c r="J522" i="7"/>
  <c r="J523" i="7"/>
  <c r="J524" i="7"/>
  <c r="J525" i="7"/>
  <c r="J526" i="7"/>
  <c r="J527" i="7"/>
  <c r="J528" i="7"/>
  <c r="J529" i="7"/>
  <c r="J530" i="7"/>
  <c r="J531" i="7"/>
  <c r="J532" i="7"/>
  <c r="J533" i="7"/>
  <c r="J534" i="7"/>
  <c r="J535" i="7"/>
  <c r="J536" i="7"/>
  <c r="J537" i="7"/>
  <c r="J538" i="7"/>
  <c r="J539" i="7"/>
  <c r="J540" i="7"/>
  <c r="J541" i="7"/>
  <c r="J542" i="7"/>
  <c r="J543" i="7"/>
  <c r="J544" i="7"/>
  <c r="J545" i="7"/>
  <c r="J546" i="7"/>
  <c r="J547" i="7"/>
  <c r="J548" i="7"/>
  <c r="J549" i="7"/>
  <c r="J550" i="7"/>
  <c r="J551" i="7"/>
  <c r="J552" i="7"/>
  <c r="J553" i="7"/>
  <c r="J554" i="7"/>
  <c r="J555" i="7"/>
  <c r="J556" i="7"/>
  <c r="J557" i="7"/>
  <c r="J558" i="7"/>
  <c r="J559" i="7"/>
  <c r="J560" i="7"/>
  <c r="J561" i="7"/>
  <c r="J562" i="7"/>
  <c r="J563" i="7"/>
  <c r="J564" i="7"/>
  <c r="J565" i="7"/>
  <c r="J566" i="7"/>
  <c r="J567" i="7"/>
  <c r="J568" i="7"/>
  <c r="J569" i="7"/>
  <c r="J570" i="7"/>
  <c r="J571" i="7"/>
  <c r="J572" i="7"/>
  <c r="J573" i="7"/>
  <c r="J574" i="7"/>
  <c r="J575" i="7"/>
  <c r="J576" i="7"/>
  <c r="J577" i="7"/>
  <c r="J578" i="7"/>
  <c r="J579" i="7"/>
  <c r="J580" i="7"/>
  <c r="J581" i="7"/>
  <c r="J582" i="7"/>
  <c r="J583" i="7"/>
  <c r="J584" i="7"/>
  <c r="J585" i="7"/>
  <c r="J586" i="7"/>
  <c r="J587" i="7"/>
  <c r="J588" i="7"/>
  <c r="J589" i="7"/>
  <c r="J590" i="7"/>
  <c r="J591" i="7"/>
  <c r="J592" i="7"/>
  <c r="J593" i="7"/>
  <c r="J594" i="7"/>
  <c r="J595" i="7"/>
  <c r="J596" i="7"/>
  <c r="J597" i="7"/>
  <c r="J598" i="7"/>
  <c r="J599" i="7"/>
  <c r="J600" i="7"/>
  <c r="J601" i="7"/>
  <c r="J602" i="7"/>
  <c r="J603" i="7"/>
  <c r="J604" i="7"/>
  <c r="J605" i="7"/>
  <c r="J606" i="7"/>
  <c r="J607" i="7"/>
  <c r="J608" i="7"/>
  <c r="J609" i="7"/>
  <c r="J610" i="7"/>
  <c r="J611" i="7"/>
  <c r="J612" i="7"/>
  <c r="J613" i="7"/>
  <c r="J614" i="7"/>
  <c r="J615" i="7"/>
  <c r="J616" i="7"/>
  <c r="J617" i="7"/>
  <c r="J618" i="7"/>
  <c r="J619" i="7"/>
  <c r="J620" i="7"/>
  <c r="J621" i="7"/>
  <c r="J622" i="7"/>
  <c r="J623" i="7"/>
  <c r="J624" i="7"/>
  <c r="J625" i="7"/>
  <c r="J626" i="7"/>
  <c r="J627" i="7"/>
  <c r="J628" i="7"/>
  <c r="J629" i="7"/>
  <c r="J630" i="7"/>
  <c r="J631" i="7"/>
  <c r="J632" i="7"/>
  <c r="J633" i="7"/>
  <c r="J634" i="7"/>
  <c r="J635" i="7"/>
  <c r="J636" i="7"/>
  <c r="J637" i="7"/>
  <c r="J638" i="7"/>
  <c r="J639" i="7"/>
  <c r="J640" i="7"/>
  <c r="J641" i="7"/>
  <c r="J642" i="7"/>
  <c r="J643" i="7"/>
  <c r="J644" i="7"/>
  <c r="J645" i="7"/>
  <c r="J646" i="7"/>
  <c r="J647" i="7"/>
  <c r="J648" i="7"/>
  <c r="J649" i="7"/>
  <c r="J650" i="7"/>
  <c r="J651" i="7"/>
  <c r="J652" i="7"/>
  <c r="J653" i="7"/>
  <c r="J654" i="7"/>
  <c r="J655" i="7"/>
  <c r="J656" i="7"/>
  <c r="J657" i="7"/>
  <c r="J658" i="7"/>
  <c r="J659" i="7"/>
  <c r="J660" i="7"/>
  <c r="J661" i="7"/>
  <c r="J662" i="7"/>
  <c r="J663" i="7"/>
  <c r="J664" i="7"/>
  <c r="J665" i="7"/>
  <c r="J666" i="7"/>
  <c r="J667" i="7"/>
  <c r="J668" i="7"/>
  <c r="J669" i="7"/>
  <c r="J670" i="7"/>
  <c r="J671" i="7"/>
  <c r="J672" i="7"/>
  <c r="J673" i="7"/>
  <c r="J674" i="7"/>
  <c r="J675" i="7"/>
  <c r="J676" i="7"/>
  <c r="J677" i="7"/>
  <c r="J678" i="7"/>
  <c r="J679" i="7"/>
  <c r="J680" i="7"/>
  <c r="J681" i="7"/>
  <c r="J682" i="7"/>
  <c r="J683" i="7"/>
  <c r="J684" i="7"/>
  <c r="J685" i="7"/>
  <c r="J686" i="7"/>
  <c r="J687" i="7"/>
  <c r="J688" i="7"/>
  <c r="J689" i="7"/>
  <c r="J690" i="7"/>
  <c r="J691" i="7"/>
  <c r="J692" i="7"/>
  <c r="J693" i="7"/>
  <c r="J694" i="7"/>
  <c r="J695" i="7"/>
  <c r="J696" i="7"/>
  <c r="J697" i="7"/>
  <c r="J698" i="7"/>
  <c r="J699" i="7"/>
  <c r="J700" i="7"/>
  <c r="J701" i="7"/>
  <c r="J702" i="7"/>
  <c r="J703" i="7"/>
  <c r="J704" i="7"/>
  <c r="J705" i="7"/>
  <c r="J706" i="7"/>
  <c r="J707" i="7"/>
  <c r="J708" i="7"/>
  <c r="J709" i="7"/>
  <c r="J710" i="7"/>
  <c r="J711" i="7"/>
  <c r="J712" i="7"/>
  <c r="J713" i="7"/>
  <c r="J714" i="7"/>
  <c r="J715" i="7"/>
  <c r="J716" i="7"/>
  <c r="J717" i="7"/>
  <c r="J718" i="7"/>
  <c r="J719" i="7"/>
  <c r="J720" i="7"/>
  <c r="J721" i="7"/>
  <c r="J722" i="7"/>
  <c r="J723" i="7"/>
  <c r="J724" i="7"/>
  <c r="J725" i="7"/>
  <c r="J726" i="7"/>
  <c r="J727" i="7"/>
  <c r="J728" i="7"/>
  <c r="J729" i="7"/>
  <c r="J730" i="7"/>
  <c r="J731" i="7"/>
  <c r="J732" i="7"/>
  <c r="J733" i="7"/>
  <c r="J734" i="7"/>
  <c r="J735" i="7"/>
  <c r="J736" i="7"/>
  <c r="J737" i="7"/>
  <c r="J738" i="7"/>
  <c r="J739" i="7"/>
  <c r="J740" i="7"/>
  <c r="J741" i="7"/>
  <c r="J742" i="7"/>
  <c r="J743" i="7"/>
  <c r="J744" i="7"/>
  <c r="J745" i="7"/>
  <c r="J746" i="7"/>
  <c r="J747" i="7"/>
  <c r="J748" i="7"/>
  <c r="J749" i="7"/>
  <c r="J750" i="7"/>
  <c r="J751" i="7"/>
  <c r="J752" i="7"/>
  <c r="J753" i="7"/>
  <c r="J754" i="7"/>
  <c r="J755" i="7"/>
  <c r="J756" i="7"/>
  <c r="J757" i="7"/>
  <c r="J758" i="7"/>
  <c r="J759" i="7"/>
  <c r="J760" i="7"/>
  <c r="J761" i="7"/>
  <c r="J762" i="7"/>
  <c r="J763" i="7"/>
  <c r="J764" i="7"/>
  <c r="J765" i="7"/>
  <c r="J766" i="7"/>
  <c r="J767" i="7"/>
  <c r="J768" i="7"/>
  <c r="J769" i="7"/>
  <c r="J770" i="7"/>
  <c r="J771" i="7"/>
  <c r="J772" i="7"/>
  <c r="J773" i="7"/>
  <c r="J774" i="7"/>
  <c r="J775" i="7"/>
  <c r="J776" i="7"/>
  <c r="J777" i="7"/>
  <c r="J778" i="7"/>
  <c r="J779" i="7"/>
  <c r="J780" i="7"/>
  <c r="J781" i="7"/>
  <c r="J782" i="7"/>
  <c r="J783" i="7"/>
  <c r="J784" i="7"/>
  <c r="J785" i="7"/>
  <c r="J786" i="7"/>
  <c r="J787" i="7"/>
  <c r="J788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810" i="7"/>
  <c r="J811" i="7"/>
  <c r="J812" i="7"/>
  <c r="J813" i="7"/>
  <c r="J814" i="7"/>
  <c r="J815" i="7"/>
  <c r="J816" i="7"/>
  <c r="J817" i="7"/>
  <c r="J818" i="7"/>
  <c r="J819" i="7"/>
  <c r="J820" i="7"/>
  <c r="J821" i="7"/>
  <c r="J822" i="7"/>
  <c r="J823" i="7"/>
  <c r="J824" i="7"/>
  <c r="J825" i="7"/>
  <c r="J826" i="7"/>
  <c r="J827" i="7"/>
  <c r="J828" i="7"/>
  <c r="J829" i="7"/>
  <c r="J830" i="7"/>
  <c r="J831" i="7"/>
  <c r="J832" i="7"/>
  <c r="J833" i="7"/>
  <c r="J834" i="7"/>
  <c r="J835" i="7"/>
  <c r="J836" i="7"/>
  <c r="J837" i="7"/>
  <c r="J838" i="7"/>
  <c r="J839" i="7"/>
  <c r="J840" i="7"/>
  <c r="J841" i="7"/>
  <c r="J842" i="7"/>
  <c r="J843" i="7"/>
  <c r="J844" i="7"/>
  <c r="J845" i="7"/>
  <c r="J846" i="7"/>
  <c r="J847" i="7"/>
  <c r="J848" i="7"/>
  <c r="J849" i="7"/>
  <c r="J850" i="7"/>
  <c r="J851" i="7"/>
  <c r="J852" i="7"/>
  <c r="J853" i="7"/>
  <c r="J854" i="7"/>
  <c r="J855" i="7"/>
  <c r="J856" i="7"/>
  <c r="J857" i="7"/>
  <c r="J858" i="7"/>
  <c r="J859" i="7"/>
  <c r="J860" i="7"/>
  <c r="J861" i="7"/>
  <c r="J862" i="7"/>
  <c r="J863" i="7"/>
  <c r="J864" i="7"/>
  <c r="J865" i="7"/>
  <c r="J866" i="7"/>
  <c r="J867" i="7"/>
  <c r="J868" i="7"/>
  <c r="J869" i="7"/>
  <c r="J870" i="7"/>
  <c r="J871" i="7"/>
  <c r="J872" i="7"/>
  <c r="J873" i="7"/>
  <c r="J874" i="7"/>
  <c r="J875" i="7"/>
  <c r="J876" i="7"/>
  <c r="J877" i="7"/>
  <c r="J878" i="7"/>
  <c r="J879" i="7"/>
  <c r="J880" i="7"/>
  <c r="J881" i="7"/>
  <c r="J882" i="7"/>
  <c r="J883" i="7"/>
  <c r="J884" i="7"/>
  <c r="J885" i="7"/>
  <c r="J886" i="7"/>
  <c r="J887" i="7"/>
  <c r="J888" i="7"/>
  <c r="J889" i="7"/>
  <c r="J890" i="7"/>
  <c r="J891" i="7"/>
  <c r="J892" i="7"/>
  <c r="J893" i="7"/>
  <c r="J894" i="7"/>
  <c r="J895" i="7"/>
  <c r="J896" i="7"/>
  <c r="J897" i="7"/>
  <c r="J898" i="7"/>
  <c r="J899" i="7"/>
  <c r="J900" i="7"/>
  <c r="J901" i="7"/>
  <c r="J902" i="7"/>
  <c r="J903" i="7"/>
  <c r="J904" i="7"/>
  <c r="J905" i="7"/>
  <c r="J906" i="7"/>
  <c r="J907" i="7"/>
  <c r="J908" i="7"/>
  <c r="J909" i="7"/>
  <c r="J910" i="7"/>
  <c r="J911" i="7"/>
  <c r="J912" i="7"/>
  <c r="J913" i="7"/>
  <c r="J914" i="7"/>
  <c r="J915" i="7"/>
  <c r="J916" i="7"/>
  <c r="J917" i="7"/>
  <c r="J918" i="7"/>
  <c r="J919" i="7"/>
  <c r="J920" i="7"/>
  <c r="J921" i="7"/>
  <c r="J922" i="7"/>
  <c r="J923" i="7"/>
  <c r="J924" i="7"/>
  <c r="J925" i="7"/>
  <c r="J926" i="7"/>
  <c r="J927" i="7"/>
  <c r="J928" i="7"/>
  <c r="J929" i="7"/>
  <c r="J930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61" i="7"/>
  <c r="J962" i="7"/>
  <c r="J963" i="7"/>
  <c r="J964" i="7"/>
  <c r="J965" i="7"/>
  <c r="J966" i="7"/>
  <c r="J967" i="7"/>
  <c r="J968" i="7"/>
  <c r="J969" i="7"/>
  <c r="J970" i="7"/>
  <c r="J971" i="7"/>
  <c r="J972" i="7"/>
  <c r="J973" i="7"/>
  <c r="J974" i="7"/>
  <c r="J975" i="7"/>
  <c r="J976" i="7"/>
  <c r="J977" i="7"/>
  <c r="J978" i="7"/>
  <c r="J979" i="7"/>
  <c r="J980" i="7"/>
  <c r="J981" i="7"/>
  <c r="J982" i="7"/>
  <c r="J983" i="7"/>
  <c r="J984" i="7"/>
  <c r="J985" i="7"/>
  <c r="J986" i="7"/>
  <c r="J987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1001" i="7"/>
  <c r="J1002" i="7"/>
  <c r="J1003" i="7"/>
  <c r="J1004" i="7"/>
  <c r="J1005" i="7"/>
  <c r="J1006" i="7"/>
  <c r="J1007" i="7"/>
  <c r="J1008" i="7"/>
  <c r="J1009" i="7"/>
  <c r="J1010" i="7"/>
  <c r="J1011" i="7"/>
  <c r="J1012" i="7"/>
  <c r="J1013" i="7"/>
  <c r="J1014" i="7"/>
  <c r="J1015" i="7"/>
  <c r="J1016" i="7"/>
  <c r="J1017" i="7"/>
  <c r="J1018" i="7"/>
  <c r="J1019" i="7"/>
  <c r="J1020" i="7"/>
  <c r="J1021" i="7"/>
  <c r="J1022" i="7"/>
  <c r="J1023" i="7"/>
  <c r="J1024" i="7"/>
  <c r="J1025" i="7"/>
  <c r="J1026" i="7"/>
  <c r="J1027" i="7"/>
  <c r="J1028" i="7"/>
  <c r="J1029" i="7"/>
  <c r="J1030" i="7"/>
  <c r="J1031" i="7"/>
  <c r="J1032" i="7"/>
  <c r="J1033" i="7"/>
  <c r="J1034" i="7"/>
  <c r="J1035" i="7"/>
  <c r="J1036" i="7"/>
  <c r="J1037" i="7"/>
  <c r="J1038" i="7"/>
  <c r="J1039" i="7"/>
  <c r="J1040" i="7"/>
  <c r="J1041" i="7"/>
  <c r="J1042" i="7"/>
  <c r="J1043" i="7"/>
  <c r="J1044" i="7"/>
  <c r="J1045" i="7"/>
  <c r="J1046" i="7"/>
  <c r="J1047" i="7"/>
  <c r="J1048" i="7"/>
  <c r="J1049" i="7"/>
  <c r="J1050" i="7"/>
  <c r="J1051" i="7"/>
  <c r="J1052" i="7"/>
  <c r="J1053" i="7"/>
  <c r="J1054" i="7"/>
  <c r="J1055" i="7"/>
  <c r="J1056" i="7"/>
  <c r="J1057" i="7"/>
  <c r="J1058" i="7"/>
  <c r="J1059" i="7"/>
  <c r="J1060" i="7"/>
  <c r="J1061" i="7"/>
  <c r="J1062" i="7"/>
  <c r="J1063" i="7"/>
  <c r="J1064" i="7"/>
  <c r="J1065" i="7"/>
  <c r="J1066" i="7"/>
  <c r="J1067" i="7"/>
  <c r="J1068" i="7"/>
  <c r="J1069" i="7"/>
  <c r="J1070" i="7"/>
  <c r="J1071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J1101" i="7"/>
  <c r="J1102" i="7"/>
  <c r="J1103" i="7"/>
  <c r="J1104" i="7"/>
  <c r="J1105" i="7"/>
  <c r="J1106" i="7"/>
  <c r="J1107" i="7"/>
  <c r="J1108" i="7"/>
  <c r="J1109" i="7"/>
  <c r="J1110" i="7"/>
  <c r="J1111" i="7"/>
  <c r="J1112" i="7"/>
  <c r="J1113" i="7"/>
  <c r="J1114" i="7"/>
  <c r="J1115" i="7"/>
  <c r="J1116" i="7"/>
  <c r="J1117" i="7"/>
  <c r="J1118" i="7"/>
  <c r="J1119" i="7"/>
  <c r="J1120" i="7"/>
  <c r="J1121" i="7"/>
  <c r="J1122" i="7"/>
  <c r="J1123" i="7"/>
  <c r="J1124" i="7"/>
  <c r="J1125" i="7"/>
  <c r="J1126" i="7"/>
  <c r="J1127" i="7"/>
  <c r="J1128" i="7"/>
  <c r="J1129" i="7"/>
  <c r="J1130" i="7"/>
  <c r="J1131" i="7"/>
  <c r="J1132" i="7"/>
  <c r="J1133" i="7"/>
  <c r="J1134" i="7"/>
  <c r="J1135" i="7"/>
  <c r="J1136" i="7"/>
  <c r="J1137" i="7"/>
  <c r="J1138" i="7"/>
  <c r="J1139" i="7"/>
  <c r="J1140" i="7"/>
  <c r="J1141" i="7"/>
  <c r="J1142" i="7"/>
  <c r="J1143" i="7"/>
  <c r="J1144" i="7"/>
  <c r="J1145" i="7"/>
  <c r="J1146" i="7"/>
  <c r="J1147" i="7"/>
  <c r="J1148" i="7"/>
  <c r="J1149" i="7"/>
  <c r="J1150" i="7"/>
  <c r="J1151" i="7"/>
  <c r="J1152" i="7"/>
  <c r="J1153" i="7"/>
  <c r="J1154" i="7"/>
  <c r="J1155" i="7"/>
  <c r="J1156" i="7"/>
  <c r="J1157" i="7"/>
  <c r="J1158" i="7"/>
  <c r="J1159" i="7"/>
  <c r="J1160" i="7"/>
  <c r="J1161" i="7"/>
  <c r="J1162" i="7"/>
  <c r="J1163" i="7"/>
  <c r="J1164" i="7"/>
  <c r="J1165" i="7"/>
  <c r="J1166" i="7"/>
  <c r="J1167" i="7"/>
  <c r="J1168" i="7"/>
  <c r="J1169" i="7"/>
  <c r="J1170" i="7"/>
  <c r="J1171" i="7"/>
  <c r="J1172" i="7"/>
  <c r="J1173" i="7"/>
  <c r="J1174" i="7"/>
  <c r="J1175" i="7"/>
  <c r="J1176" i="7"/>
  <c r="J1177" i="7"/>
  <c r="J1178" i="7"/>
  <c r="J1179" i="7"/>
  <c r="J1180" i="7"/>
  <c r="J1181" i="7"/>
  <c r="J1182" i="7"/>
  <c r="J1183" i="7"/>
  <c r="J1184" i="7"/>
  <c r="J1185" i="7"/>
  <c r="J1186" i="7"/>
  <c r="J1187" i="7"/>
  <c r="J1188" i="7"/>
  <c r="J1189" i="7"/>
  <c r="J1190" i="7"/>
  <c r="J1191" i="7"/>
  <c r="J1192" i="7"/>
  <c r="J1193" i="7"/>
  <c r="J1194" i="7"/>
  <c r="J1195" i="7"/>
  <c r="J1196" i="7"/>
  <c r="J1197" i="7"/>
  <c r="J1198" i="7"/>
  <c r="J1199" i="7"/>
  <c r="J1200" i="7"/>
  <c r="J1201" i="7"/>
  <c r="J1202" i="7"/>
  <c r="J1203" i="7"/>
  <c r="J1204" i="7"/>
  <c r="J1205" i="7"/>
  <c r="J1206" i="7"/>
  <c r="J1207" i="7"/>
  <c r="J1208" i="7"/>
  <c r="J1209" i="7"/>
  <c r="J1210" i="7"/>
  <c r="J1211" i="7"/>
  <c r="J1212" i="7"/>
  <c r="J1213" i="7"/>
  <c r="J1214" i="7"/>
  <c r="J1215" i="7"/>
  <c r="J1216" i="7"/>
  <c r="J1217" i="7"/>
  <c r="J1218" i="7"/>
  <c r="J1219" i="7"/>
  <c r="J1220" i="7"/>
  <c r="J1221" i="7"/>
  <c r="J1222" i="7"/>
  <c r="J1223" i="7"/>
  <c r="J1224" i="7"/>
  <c r="J1225" i="7"/>
  <c r="J1226" i="7"/>
  <c r="J1227" i="7"/>
  <c r="J1228" i="7"/>
  <c r="J1229" i="7"/>
  <c r="J1230" i="7"/>
  <c r="J1231" i="7"/>
  <c r="J1232" i="7"/>
  <c r="J1233" i="7"/>
  <c r="J1234" i="7"/>
  <c r="J1235" i="7"/>
  <c r="J1236" i="7"/>
  <c r="J1237" i="7"/>
  <c r="J1238" i="7"/>
  <c r="J1239" i="7"/>
  <c r="J1240" i="7"/>
  <c r="J1241" i="7"/>
  <c r="J1242" i="7"/>
  <c r="J1243" i="7"/>
  <c r="J1244" i="7"/>
  <c r="J1245" i="7"/>
  <c r="J1246" i="7"/>
  <c r="J1247" i="7"/>
  <c r="J1248" i="7"/>
  <c r="J1249" i="7"/>
  <c r="J1250" i="7"/>
  <c r="J1251" i="7"/>
  <c r="J1252" i="7"/>
  <c r="J1253" i="7"/>
  <c r="J1254" i="7"/>
  <c r="J1255" i="7"/>
  <c r="J1256" i="7"/>
  <c r="J1257" i="7"/>
  <c r="J1258" i="7"/>
  <c r="J1259" i="7"/>
  <c r="J1260" i="7"/>
  <c r="J1261" i="7"/>
  <c r="J1262" i="7"/>
  <c r="J1263" i="7"/>
  <c r="J1264" i="7"/>
  <c r="J1265" i="7"/>
  <c r="J1266" i="7"/>
  <c r="J1267" i="7"/>
  <c r="J1268" i="7"/>
  <c r="J1269" i="7"/>
  <c r="J1270" i="7"/>
  <c r="J1271" i="7"/>
  <c r="J1272" i="7"/>
  <c r="J1273" i="7"/>
  <c r="J1274" i="7"/>
  <c r="J1275" i="7"/>
  <c r="J1276" i="7"/>
  <c r="J1277" i="7"/>
  <c r="J1278" i="7"/>
  <c r="J1279" i="7"/>
  <c r="J1280" i="7"/>
  <c r="J1281" i="7"/>
  <c r="J1282" i="7"/>
  <c r="J1283" i="7"/>
  <c r="J1284" i="7"/>
  <c r="J1285" i="7"/>
  <c r="J1286" i="7"/>
  <c r="J1287" i="7"/>
  <c r="J1288" i="7"/>
  <c r="J1289" i="7"/>
  <c r="J1290" i="7"/>
  <c r="J1291" i="7"/>
  <c r="J1292" i="7"/>
  <c r="J1293" i="7"/>
  <c r="J1294" i="7"/>
  <c r="J1295" i="7"/>
  <c r="J1296" i="7"/>
  <c r="J1297" i="7"/>
  <c r="J1298" i="7"/>
  <c r="J1299" i="7"/>
  <c r="J1300" i="7"/>
  <c r="J1301" i="7"/>
  <c r="J1302" i="7"/>
  <c r="J1303" i="7"/>
  <c r="J1304" i="7"/>
  <c r="J1305" i="7"/>
  <c r="J1306" i="7"/>
  <c r="J1307" i="7"/>
  <c r="J1308" i="7"/>
  <c r="J1309" i="7"/>
  <c r="J1310" i="7"/>
  <c r="J1311" i="7"/>
  <c r="J1312" i="7"/>
  <c r="J1313" i="7"/>
  <c r="J1314" i="7"/>
  <c r="J1315" i="7"/>
  <c r="J1316" i="7"/>
  <c r="J1317" i="7"/>
  <c r="J1318" i="7"/>
  <c r="J1319" i="7"/>
  <c r="J1320" i="7"/>
  <c r="J1321" i="7"/>
  <c r="J1322" i="7"/>
  <c r="J1323" i="7"/>
  <c r="J1324" i="7"/>
  <c r="J1325" i="7"/>
  <c r="J1326" i="7"/>
  <c r="J1327" i="7"/>
  <c r="J1328" i="7"/>
  <c r="J1329" i="7"/>
  <c r="J1330" i="7"/>
  <c r="J1331" i="7"/>
  <c r="J1332" i="7"/>
  <c r="J1333" i="7"/>
  <c r="J1334" i="7"/>
  <c r="J1335" i="7"/>
  <c r="J1336" i="7"/>
  <c r="J1337" i="7"/>
  <c r="J1338" i="7"/>
  <c r="J1339" i="7"/>
  <c r="J1340" i="7"/>
  <c r="J1341" i="7"/>
  <c r="J1342" i="7"/>
  <c r="J1343" i="7"/>
  <c r="J1344" i="7"/>
  <c r="J1345" i="7"/>
  <c r="J1346" i="7"/>
  <c r="J1347" i="7"/>
  <c r="J1348" i="7"/>
  <c r="J1349" i="7"/>
  <c r="J1350" i="7"/>
  <c r="J1351" i="7"/>
  <c r="J1352" i="7"/>
  <c r="J1353" i="7"/>
  <c r="J1354" i="7"/>
  <c r="J1355" i="7"/>
  <c r="J1356" i="7"/>
  <c r="J1357" i="7"/>
  <c r="J1358" i="7"/>
  <c r="J1359" i="7"/>
  <c r="J1360" i="7"/>
  <c r="J1361" i="7"/>
  <c r="J1362" i="7"/>
  <c r="J1363" i="7"/>
  <c r="J1364" i="7"/>
  <c r="J1365" i="7"/>
  <c r="J1366" i="7"/>
  <c r="J1367" i="7"/>
  <c r="J1368" i="7"/>
  <c r="J1369" i="7"/>
  <c r="J1370" i="7"/>
  <c r="J1371" i="7"/>
  <c r="J1372" i="7"/>
  <c r="J1373" i="7"/>
  <c r="J1374" i="7"/>
  <c r="J1375" i="7"/>
  <c r="J1376" i="7"/>
  <c r="J1377" i="7"/>
  <c r="J1378" i="7"/>
  <c r="J1379" i="7"/>
  <c r="J1380" i="7"/>
  <c r="J1381" i="7"/>
  <c r="J1382" i="7"/>
  <c r="J1383" i="7"/>
  <c r="J1384" i="7"/>
  <c r="J1385" i="7"/>
  <c r="J1386" i="7"/>
  <c r="J1387" i="7"/>
  <c r="J1388" i="7"/>
  <c r="J1389" i="7"/>
  <c r="J1390" i="7"/>
  <c r="J1391" i="7"/>
  <c r="J1392" i="7"/>
  <c r="J1393" i="7"/>
  <c r="J1394" i="7"/>
  <c r="J1395" i="7"/>
  <c r="J1396" i="7"/>
  <c r="J1397" i="7"/>
  <c r="J1398" i="7"/>
  <c r="J1399" i="7"/>
  <c r="J1400" i="7"/>
  <c r="J1401" i="7"/>
  <c r="J1402" i="7"/>
  <c r="J1403" i="7"/>
  <c r="J1404" i="7"/>
  <c r="J1405" i="7"/>
  <c r="J1406" i="7"/>
  <c r="J1407" i="7"/>
  <c r="J1408" i="7"/>
  <c r="J1409" i="7"/>
  <c r="J1410" i="7"/>
  <c r="J1411" i="7"/>
  <c r="J1412" i="7"/>
  <c r="J1413" i="7"/>
  <c r="J1414" i="7"/>
  <c r="J1415" i="7"/>
  <c r="J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2" i="1"/>
  <c r="Q1403" i="2"/>
  <c r="Q1360" i="2"/>
  <c r="Q1311" i="2"/>
  <c r="Q1275" i="2"/>
  <c r="Q1245" i="2"/>
  <c r="Q1207" i="2"/>
  <c r="Q1174" i="2"/>
  <c r="Q1136" i="2"/>
  <c r="Q1102" i="2"/>
  <c r="Q1068" i="2"/>
  <c r="Q1040" i="2"/>
  <c r="O1449" i="2"/>
  <c r="O1448" i="2"/>
  <c r="O1447" i="2"/>
  <c r="O1445" i="2"/>
  <c r="O1440" i="2"/>
  <c r="O1437" i="2"/>
  <c r="O1436" i="2"/>
  <c r="O1435" i="2"/>
  <c r="O1434" i="2"/>
  <c r="O1433" i="2"/>
  <c r="O1432" i="2"/>
  <c r="O1431" i="2"/>
  <c r="O1428" i="2"/>
  <c r="O1426" i="2"/>
  <c r="O1421" i="2"/>
  <c r="O1420" i="2"/>
  <c r="S1420" i="2" s="1"/>
  <c r="O1418" i="2"/>
  <c r="O1417" i="2"/>
  <c r="O1416" i="2"/>
  <c r="O1415" i="2"/>
  <c r="O1414" i="2"/>
  <c r="O1412" i="2"/>
  <c r="O1409" i="2"/>
  <c r="O1408" i="2"/>
  <c r="O1407" i="2"/>
  <c r="O1405" i="2"/>
  <c r="O1404" i="2"/>
  <c r="O1403" i="2"/>
  <c r="S1403" i="2" s="1"/>
  <c r="O1402" i="2"/>
  <c r="O1401" i="2"/>
  <c r="O1400" i="2"/>
  <c r="O1399" i="2"/>
  <c r="O1398" i="2"/>
  <c r="O1397" i="2"/>
  <c r="O1396" i="2"/>
  <c r="O1395" i="2"/>
  <c r="O1394" i="2"/>
  <c r="S1394" i="2" s="1"/>
  <c r="O1393" i="2"/>
  <c r="O1392" i="2"/>
  <c r="O1391" i="2"/>
  <c r="O1390" i="2"/>
  <c r="O1389" i="2"/>
  <c r="O1388" i="2"/>
  <c r="O1387" i="2"/>
  <c r="O1386" i="2"/>
  <c r="O1385" i="2"/>
  <c r="O1384" i="2"/>
  <c r="O1383" i="2"/>
  <c r="S1383" i="2" s="1"/>
  <c r="O1382" i="2"/>
  <c r="O1381" i="2"/>
  <c r="O1379" i="2"/>
  <c r="O1378" i="2"/>
  <c r="O1377" i="2"/>
  <c r="O1376" i="2"/>
  <c r="O1375" i="2"/>
  <c r="O1374" i="2"/>
  <c r="O1373" i="2"/>
  <c r="O1372" i="2"/>
  <c r="O1371" i="2"/>
  <c r="O1369" i="2"/>
  <c r="S1369" i="2" s="1"/>
  <c r="O1368" i="2"/>
  <c r="O1367" i="2"/>
  <c r="O1366" i="2"/>
  <c r="O1365" i="2"/>
  <c r="O1364" i="2"/>
  <c r="O1363" i="2"/>
  <c r="O1362" i="2"/>
  <c r="O1361" i="2"/>
  <c r="O1360" i="2"/>
  <c r="S1360" i="2" s="1"/>
  <c r="O1359" i="2"/>
  <c r="O1358" i="2"/>
  <c r="O1357" i="2"/>
  <c r="O1354" i="2"/>
  <c r="O1353" i="2"/>
  <c r="O1350" i="2"/>
  <c r="O1349" i="2"/>
  <c r="O1347" i="2"/>
  <c r="O1346" i="2"/>
  <c r="O1345" i="2"/>
  <c r="O1344" i="2"/>
  <c r="S1344" i="2" s="1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S1332" i="2" s="1"/>
  <c r="O1331" i="2"/>
  <c r="O1330" i="2"/>
  <c r="O1328" i="2"/>
  <c r="O1327" i="2"/>
  <c r="O1326" i="2"/>
  <c r="O1325" i="2"/>
  <c r="O1324" i="2"/>
  <c r="O1323" i="2"/>
  <c r="O1322" i="2"/>
  <c r="S1322" i="2" s="1"/>
  <c r="O1321" i="2"/>
  <c r="O1320" i="2"/>
  <c r="O1319" i="2"/>
  <c r="O1318" i="2"/>
  <c r="O1317" i="2"/>
  <c r="O1316" i="2"/>
  <c r="O1315" i="2"/>
  <c r="O1314" i="2"/>
  <c r="O1313" i="2"/>
  <c r="O1312" i="2"/>
  <c r="O1311" i="2"/>
  <c r="S1311" i="2" s="1"/>
  <c r="O1310" i="2"/>
  <c r="O1309" i="2"/>
  <c r="O1308" i="2"/>
  <c r="O1307" i="2"/>
  <c r="O1306" i="2"/>
  <c r="O1305" i="2"/>
  <c r="O1304" i="2"/>
  <c r="O1303" i="2"/>
  <c r="O1302" i="2"/>
  <c r="O1301" i="2"/>
  <c r="S1301" i="2" s="1"/>
  <c r="O1300" i="2"/>
  <c r="O1299" i="2"/>
  <c r="O1298" i="2"/>
  <c r="O1297" i="2"/>
  <c r="O1295" i="2"/>
  <c r="O1293" i="2"/>
  <c r="O1292" i="2"/>
  <c r="S1292" i="2" s="1"/>
  <c r="O1290" i="2"/>
  <c r="O1289" i="2"/>
  <c r="O1288" i="2"/>
  <c r="O1287" i="2"/>
  <c r="O1286" i="2"/>
  <c r="O1285" i="2"/>
  <c r="O1284" i="2"/>
  <c r="S1284" i="2" s="1"/>
  <c r="O1283" i="2"/>
  <c r="O1282" i="2"/>
  <c r="O1281" i="2"/>
  <c r="O1280" i="2"/>
  <c r="O1278" i="2"/>
  <c r="O1277" i="2"/>
  <c r="O1276" i="2"/>
  <c r="O1275" i="2"/>
  <c r="S1275" i="2" s="1"/>
  <c r="O1274" i="2"/>
  <c r="O1273" i="2"/>
  <c r="O1272" i="2"/>
  <c r="O1271" i="2"/>
  <c r="O1270" i="2"/>
  <c r="O1269" i="2"/>
  <c r="S1269" i="2" s="1"/>
  <c r="O1268" i="2"/>
  <c r="O1267" i="2"/>
  <c r="O1266" i="2"/>
  <c r="O1265" i="2"/>
  <c r="O1264" i="2"/>
  <c r="O1263" i="2"/>
  <c r="O1262" i="2"/>
  <c r="S1262" i="2" s="1"/>
  <c r="O1260" i="2"/>
  <c r="O1259" i="2"/>
  <c r="O1258" i="2"/>
  <c r="O1257" i="2"/>
  <c r="O1256" i="2"/>
  <c r="O1255" i="2"/>
  <c r="O1253" i="2"/>
  <c r="O1252" i="2"/>
  <c r="S1252" i="2" s="1"/>
  <c r="O1251" i="2"/>
  <c r="O1250" i="2"/>
  <c r="O1249" i="2"/>
  <c r="O1248" i="2"/>
  <c r="O1247" i="2"/>
  <c r="O1246" i="2"/>
  <c r="O1245" i="2"/>
  <c r="S1245" i="2" s="1"/>
  <c r="O1244" i="2"/>
  <c r="O1243" i="2"/>
  <c r="O1242" i="2"/>
  <c r="O1240" i="2"/>
  <c r="O1238" i="2"/>
  <c r="O1237" i="2"/>
  <c r="S1237" i="2" s="1"/>
  <c r="O1236" i="2"/>
  <c r="O1234" i="2"/>
  <c r="O1232" i="2"/>
  <c r="O1231" i="2"/>
  <c r="O1230" i="2"/>
  <c r="O1229" i="2"/>
  <c r="O1228" i="2"/>
  <c r="O1227" i="2"/>
  <c r="S1227" i="2" s="1"/>
  <c r="O1226" i="2"/>
  <c r="O1225" i="2"/>
  <c r="O1224" i="2"/>
  <c r="O1223" i="2"/>
  <c r="O1218" i="2"/>
  <c r="O1217" i="2"/>
  <c r="O1216" i="2"/>
  <c r="S1216" i="2" s="1"/>
  <c r="O1215" i="2"/>
  <c r="O1213" i="2"/>
  <c r="O1212" i="2"/>
  <c r="O1210" i="2"/>
  <c r="O1209" i="2"/>
  <c r="O1208" i="2"/>
  <c r="O1207" i="2"/>
  <c r="S1207" i="2" s="1"/>
  <c r="O1206" i="2"/>
  <c r="O1205" i="2"/>
  <c r="O1204" i="2"/>
  <c r="O1202" i="2"/>
  <c r="O1201" i="2"/>
  <c r="O1200" i="2"/>
  <c r="O1199" i="2"/>
  <c r="O1198" i="2"/>
  <c r="S1198" i="2" s="1"/>
  <c r="O1197" i="2"/>
  <c r="O1196" i="2"/>
  <c r="O1195" i="2"/>
  <c r="O1194" i="2"/>
  <c r="O1193" i="2"/>
  <c r="O1192" i="2"/>
  <c r="S1192" i="2" s="1"/>
  <c r="O1190" i="2"/>
  <c r="O1189" i="2"/>
  <c r="O1187" i="2"/>
  <c r="O1186" i="2"/>
  <c r="O1185" i="2"/>
  <c r="O1184" i="2"/>
  <c r="O1183" i="2"/>
  <c r="S1183" i="2" s="1"/>
  <c r="O1182" i="2"/>
  <c r="O1181" i="2"/>
  <c r="O1180" i="2"/>
  <c r="O1179" i="2"/>
  <c r="O1177" i="2"/>
  <c r="O1176" i="2"/>
  <c r="O1175" i="2"/>
  <c r="O1174" i="2"/>
  <c r="S1174" i="2" s="1"/>
  <c r="O1171" i="2"/>
  <c r="O1169" i="2"/>
  <c r="O1168" i="2"/>
  <c r="O1165" i="2"/>
  <c r="O1164" i="2"/>
  <c r="O1162" i="2"/>
  <c r="O1161" i="2"/>
  <c r="S1161" i="2" s="1"/>
  <c r="O1160" i="2"/>
  <c r="O1158" i="2"/>
  <c r="O1157" i="2"/>
  <c r="O1156" i="2"/>
  <c r="O1155" i="2"/>
  <c r="O1153" i="2"/>
  <c r="S1153" i="2" s="1"/>
  <c r="O1152" i="2"/>
  <c r="O1151" i="2"/>
  <c r="O1150" i="2"/>
  <c r="O1149" i="2"/>
  <c r="O1148" i="2"/>
  <c r="O1146" i="2"/>
  <c r="O1145" i="2"/>
  <c r="O1144" i="2"/>
  <c r="S1144" i="2" s="1"/>
  <c r="O1143" i="2"/>
  <c r="O1142" i="2"/>
  <c r="O1141" i="2"/>
  <c r="O1140" i="2"/>
  <c r="O1139" i="2"/>
  <c r="O1138" i="2"/>
  <c r="O1136" i="2"/>
  <c r="S1136" i="2" s="1"/>
  <c r="O1135" i="2"/>
  <c r="O1134" i="2"/>
  <c r="O1133" i="2"/>
  <c r="O1132" i="2"/>
  <c r="O1131" i="2"/>
  <c r="O1130" i="2"/>
  <c r="O1129" i="2"/>
  <c r="S1129" i="2" s="1"/>
  <c r="O1128" i="2"/>
  <c r="O1127" i="2"/>
  <c r="O1126" i="2"/>
  <c r="O1125" i="2"/>
  <c r="O1122" i="2"/>
  <c r="O1120" i="2"/>
  <c r="O1119" i="2"/>
  <c r="O1118" i="2"/>
  <c r="S1118" i="2" s="1"/>
  <c r="O1117" i="2"/>
  <c r="O1115" i="2"/>
  <c r="O1114" i="2"/>
  <c r="O1113" i="2"/>
  <c r="O1112" i="2"/>
  <c r="O1110" i="2"/>
  <c r="S1110" i="2" s="1"/>
  <c r="O1109" i="2"/>
  <c r="O1108" i="2"/>
  <c r="O1107" i="2"/>
  <c r="O1106" i="2"/>
  <c r="O1104" i="2"/>
  <c r="O1103" i="2"/>
  <c r="O1102" i="2"/>
  <c r="S1102" i="2" s="1"/>
  <c r="O1101" i="2"/>
  <c r="O1100" i="2"/>
  <c r="O1099" i="2"/>
  <c r="O1098" i="2"/>
  <c r="O1097" i="2"/>
  <c r="O1096" i="2"/>
  <c r="O1095" i="2"/>
  <c r="O1094" i="2"/>
  <c r="S1094" i="2" s="1"/>
  <c r="O1091" i="2"/>
  <c r="O1089" i="2"/>
  <c r="O1088" i="2"/>
  <c r="O1087" i="2"/>
  <c r="O1086" i="2"/>
  <c r="O1085" i="2"/>
  <c r="O1083" i="2"/>
  <c r="S1083" i="2" s="1"/>
  <c r="O1082" i="2"/>
  <c r="O1081" i="2"/>
  <c r="O1080" i="2"/>
  <c r="O1079" i="2"/>
  <c r="O1078" i="2"/>
  <c r="O1077" i="2"/>
  <c r="S1077" i="2" s="1"/>
  <c r="O1076" i="2"/>
  <c r="O1075" i="2"/>
  <c r="O1074" i="2"/>
  <c r="O1073" i="2"/>
  <c r="O1071" i="2"/>
  <c r="O1070" i="2"/>
  <c r="O1069" i="2"/>
  <c r="O1068" i="2"/>
  <c r="S1068" i="2" s="1"/>
  <c r="O1067" i="2"/>
  <c r="O1066" i="2"/>
  <c r="O1065" i="2"/>
  <c r="O1064" i="2"/>
  <c r="O1063" i="2"/>
  <c r="O1062" i="2"/>
  <c r="O1061" i="2"/>
  <c r="S1061" i="2" s="1"/>
  <c r="O1060" i="2"/>
  <c r="O1059" i="2"/>
  <c r="O1058" i="2"/>
  <c r="O1057" i="2"/>
  <c r="O1056" i="2"/>
  <c r="O1055" i="2"/>
  <c r="O1054" i="2"/>
  <c r="S1054" i="2" s="1"/>
  <c r="O1053" i="2"/>
  <c r="O1052" i="2"/>
  <c r="O1051" i="2"/>
  <c r="O1050" i="2"/>
  <c r="O1049" i="2"/>
  <c r="O1048" i="2"/>
  <c r="O1047" i="2"/>
  <c r="O1046" i="2"/>
  <c r="S1046" i="2" s="1"/>
  <c r="O1045" i="2"/>
  <c r="O1044" i="2"/>
  <c r="O1043" i="2"/>
  <c r="O1042" i="2"/>
  <c r="O1041" i="2"/>
  <c r="O1040" i="2"/>
  <c r="S1040" i="2" s="1"/>
  <c r="O1039" i="2"/>
  <c r="O1038" i="2"/>
  <c r="O1037" i="2"/>
  <c r="O1036" i="2"/>
  <c r="O1035" i="2"/>
  <c r="O1034" i="2"/>
  <c r="O1033" i="2"/>
  <c r="S1033" i="2" s="1"/>
  <c r="O1032" i="2"/>
  <c r="O1031" i="2"/>
  <c r="O1030" i="2"/>
  <c r="O1029" i="2"/>
  <c r="O1028" i="2"/>
  <c r="O1027" i="2"/>
  <c r="O1026" i="2"/>
  <c r="O1025" i="2"/>
  <c r="S1025" i="2" s="1"/>
  <c r="O1024" i="2"/>
  <c r="O1023" i="2"/>
  <c r="O1022" i="2"/>
  <c r="O1021" i="2"/>
  <c r="O1020" i="2"/>
  <c r="O1018" i="2"/>
  <c r="O1016" i="2"/>
  <c r="S1016" i="2" s="1"/>
  <c r="O1015" i="2"/>
  <c r="O1014" i="2"/>
  <c r="O1013" i="2"/>
  <c r="O1012" i="2"/>
  <c r="O1011" i="2"/>
  <c r="O1010" i="2"/>
  <c r="S1010" i="2" s="1"/>
  <c r="O1009" i="2"/>
  <c r="O1008" i="2"/>
  <c r="O1007" i="2"/>
  <c r="O1006" i="2"/>
  <c r="O1005" i="2"/>
  <c r="O1002" i="2"/>
  <c r="O1001" i="2"/>
  <c r="O1000" i="2"/>
  <c r="S1000" i="2" s="1"/>
  <c r="O999" i="2"/>
  <c r="O998" i="2"/>
  <c r="O997" i="2"/>
  <c r="O996" i="2"/>
  <c r="O995" i="2"/>
  <c r="O994" i="2"/>
  <c r="O993" i="2"/>
  <c r="S993" i="2" s="1"/>
  <c r="O992" i="2"/>
  <c r="O990" i="2"/>
  <c r="O989" i="2"/>
  <c r="O988" i="2"/>
  <c r="O987" i="2"/>
  <c r="O986" i="2"/>
  <c r="O985" i="2"/>
  <c r="S985" i="2" s="1"/>
  <c r="O984" i="2"/>
  <c r="O983" i="2"/>
  <c r="O971" i="2"/>
  <c r="O969" i="2"/>
  <c r="O968" i="2"/>
  <c r="O967" i="2"/>
  <c r="O966" i="2"/>
  <c r="O965" i="2"/>
  <c r="S965" i="2" s="1"/>
  <c r="O964" i="2"/>
  <c r="O963" i="2"/>
  <c r="O962" i="2"/>
  <c r="O961" i="2"/>
  <c r="O960" i="2"/>
  <c r="O959" i="2"/>
  <c r="S959" i="2" s="1"/>
  <c r="O958" i="2"/>
  <c r="O957" i="2"/>
  <c r="O956" i="2"/>
  <c r="O955" i="2"/>
  <c r="O954" i="2"/>
  <c r="O953" i="2"/>
  <c r="O952" i="2"/>
  <c r="S952" i="2" s="1"/>
  <c r="O951" i="2"/>
  <c r="O950" i="2"/>
  <c r="O949" i="2"/>
  <c r="O947" i="2"/>
  <c r="O946" i="2"/>
  <c r="O942" i="2"/>
  <c r="O941" i="2"/>
  <c r="O940" i="2"/>
  <c r="S940" i="2" s="1"/>
  <c r="O939" i="2"/>
  <c r="O936" i="2"/>
  <c r="O932" i="2"/>
  <c r="O928" i="2"/>
  <c r="O927" i="2"/>
  <c r="S927" i="2" s="1"/>
  <c r="O926" i="2"/>
  <c r="O924" i="2"/>
  <c r="O923" i="2"/>
  <c r="O922" i="2"/>
  <c r="O921" i="2"/>
  <c r="O920" i="2"/>
  <c r="S920" i="2" s="1"/>
  <c r="O919" i="2"/>
  <c r="O918" i="2"/>
  <c r="O917" i="2"/>
  <c r="O916" i="2"/>
  <c r="O915" i="2"/>
  <c r="S915" i="2" s="1"/>
  <c r="O914" i="2"/>
  <c r="O913" i="2"/>
  <c r="O912" i="2"/>
  <c r="O911" i="2"/>
  <c r="O910" i="2"/>
  <c r="S910" i="2" s="1"/>
  <c r="O909" i="2"/>
  <c r="O908" i="2"/>
  <c r="O906" i="2"/>
  <c r="O905" i="2"/>
  <c r="O903" i="2"/>
  <c r="O902" i="2"/>
  <c r="S902" i="2" s="1"/>
  <c r="O901" i="2"/>
  <c r="O900" i="2"/>
  <c r="O899" i="2"/>
  <c r="O898" i="2"/>
  <c r="O897" i="2"/>
  <c r="S897" i="2" s="1"/>
  <c r="O896" i="2"/>
  <c r="O895" i="2"/>
  <c r="O894" i="2"/>
  <c r="O893" i="2"/>
  <c r="O892" i="2"/>
  <c r="S892" i="2" s="1"/>
  <c r="O890" i="2"/>
  <c r="O889" i="2"/>
  <c r="O888" i="2"/>
  <c r="O887" i="2"/>
  <c r="O885" i="2"/>
  <c r="S885" i="2" s="1"/>
  <c r="O884" i="2"/>
  <c r="O883" i="2"/>
  <c r="O882" i="2"/>
  <c r="O880" i="2"/>
  <c r="S880" i="2" s="1"/>
  <c r="O879" i="2"/>
  <c r="O878" i="2"/>
  <c r="O877" i="2"/>
  <c r="O873" i="2"/>
  <c r="S873" i="2" s="1"/>
  <c r="O872" i="2"/>
  <c r="O871" i="2"/>
  <c r="O870" i="2"/>
  <c r="O869" i="2"/>
  <c r="S869" i="2" s="1"/>
  <c r="O867" i="2"/>
  <c r="O866" i="2"/>
  <c r="O865" i="2"/>
  <c r="O864" i="2"/>
  <c r="S864" i="2" s="1"/>
  <c r="O862" i="2"/>
  <c r="O861" i="2"/>
  <c r="O860" i="2"/>
  <c r="O859" i="2"/>
  <c r="S859" i="2" s="1"/>
  <c r="O858" i="2"/>
  <c r="O857" i="2"/>
  <c r="O856" i="2"/>
  <c r="O855" i="2"/>
  <c r="S855" i="2" s="1"/>
  <c r="O854" i="2"/>
  <c r="O853" i="2"/>
  <c r="O852" i="2"/>
  <c r="O851" i="2"/>
  <c r="S851" i="2" s="1"/>
  <c r="O850" i="2"/>
  <c r="O848" i="2"/>
  <c r="O846" i="2"/>
  <c r="O845" i="2"/>
  <c r="S845" i="2" s="1"/>
  <c r="O844" i="2"/>
  <c r="O843" i="2"/>
  <c r="O842" i="2"/>
  <c r="O841" i="2"/>
  <c r="S841" i="2" s="1"/>
  <c r="O840" i="2"/>
  <c r="O839" i="2"/>
  <c r="O838" i="2"/>
  <c r="O837" i="2"/>
  <c r="S837" i="2" s="1"/>
  <c r="O836" i="2"/>
  <c r="O835" i="2"/>
  <c r="O834" i="2"/>
  <c r="O833" i="2"/>
  <c r="S833" i="2" s="1"/>
  <c r="O832" i="2"/>
  <c r="O831" i="2"/>
  <c r="O830" i="2"/>
  <c r="O826" i="2"/>
  <c r="S826" i="2" s="1"/>
  <c r="O825" i="2"/>
  <c r="O824" i="2"/>
  <c r="O823" i="2"/>
  <c r="O822" i="2"/>
  <c r="S822" i="2" s="1"/>
  <c r="O821" i="2"/>
  <c r="O820" i="2"/>
  <c r="O819" i="2"/>
  <c r="O818" i="2"/>
  <c r="S818" i="2" s="1"/>
  <c r="O817" i="2"/>
  <c r="O816" i="2"/>
  <c r="O815" i="2"/>
  <c r="S815" i="2" s="1"/>
  <c r="O814" i="2"/>
  <c r="S814" i="2" s="1"/>
  <c r="O813" i="2"/>
  <c r="O812" i="2"/>
  <c r="O811" i="2"/>
  <c r="S811" i="2" s="1"/>
  <c r="O810" i="2"/>
  <c r="S810" i="2" s="1"/>
  <c r="O809" i="2"/>
  <c r="O807" i="2"/>
  <c r="O806" i="2"/>
  <c r="S806" i="2" s="1"/>
  <c r="O805" i="2"/>
  <c r="S805" i="2" s="1"/>
  <c r="O804" i="2"/>
  <c r="O803" i="2"/>
  <c r="O802" i="2"/>
  <c r="S802" i="2" s="1"/>
  <c r="O801" i="2"/>
  <c r="S801" i="2" s="1"/>
  <c r="O800" i="2"/>
  <c r="O799" i="2"/>
  <c r="O798" i="2"/>
  <c r="S798" i="2" s="1"/>
  <c r="O797" i="2"/>
  <c r="S797" i="2" s="1"/>
  <c r="O796" i="2"/>
  <c r="O795" i="2"/>
  <c r="O793" i="2"/>
  <c r="S793" i="2" s="1"/>
  <c r="O792" i="2"/>
  <c r="S792" i="2" s="1"/>
  <c r="O791" i="2"/>
  <c r="O788" i="2"/>
  <c r="O787" i="2"/>
  <c r="S787" i="2" s="1"/>
  <c r="O786" i="2"/>
  <c r="S786" i="2" s="1"/>
  <c r="O785" i="2"/>
  <c r="O784" i="2"/>
  <c r="O783" i="2"/>
  <c r="S783" i="2" s="1"/>
  <c r="O782" i="2"/>
  <c r="S782" i="2" s="1"/>
  <c r="O781" i="2"/>
  <c r="O780" i="2"/>
  <c r="O779" i="2"/>
  <c r="S779" i="2" s="1"/>
  <c r="O778" i="2"/>
  <c r="S778" i="2" s="1"/>
  <c r="O777" i="2"/>
  <c r="O776" i="2"/>
  <c r="O775" i="2"/>
  <c r="S775" i="2" s="1"/>
  <c r="O774" i="2"/>
  <c r="S774" i="2" s="1"/>
  <c r="O773" i="2"/>
  <c r="O772" i="2"/>
  <c r="O771" i="2"/>
  <c r="S771" i="2" s="1"/>
  <c r="O770" i="2"/>
  <c r="S770" i="2" s="1"/>
  <c r="O769" i="2"/>
  <c r="O768" i="2"/>
  <c r="O767" i="2"/>
  <c r="S767" i="2" s="1"/>
  <c r="O766" i="2"/>
  <c r="S766" i="2" s="1"/>
  <c r="O765" i="2"/>
  <c r="O764" i="2"/>
  <c r="O763" i="2"/>
  <c r="S763" i="2" s="1"/>
  <c r="O762" i="2"/>
  <c r="S762" i="2" s="1"/>
  <c r="O761" i="2"/>
  <c r="O760" i="2"/>
  <c r="O759" i="2"/>
  <c r="S759" i="2" s="1"/>
  <c r="O758" i="2"/>
  <c r="S758" i="2" s="1"/>
  <c r="O757" i="2"/>
  <c r="O756" i="2"/>
  <c r="O755" i="2"/>
  <c r="S755" i="2" s="1"/>
  <c r="O754" i="2"/>
  <c r="S754" i="2" s="1"/>
  <c r="O750" i="2"/>
  <c r="Q750" i="2" s="1"/>
  <c r="O749" i="2"/>
  <c r="O748" i="2"/>
  <c r="S748" i="2" s="1"/>
  <c r="O747" i="2"/>
  <c r="S747" i="2" s="1"/>
  <c r="O746" i="2"/>
  <c r="O745" i="2"/>
  <c r="O744" i="2"/>
  <c r="S744" i="2" s="1"/>
  <c r="O743" i="2"/>
  <c r="S743" i="2" s="1"/>
  <c r="O742" i="2"/>
  <c r="O741" i="2"/>
  <c r="O740" i="2"/>
  <c r="S740" i="2" s="1"/>
  <c r="O739" i="2"/>
  <c r="S739" i="2" s="1"/>
  <c r="O738" i="2"/>
  <c r="O737" i="2"/>
  <c r="O736" i="2"/>
  <c r="S736" i="2" s="1"/>
  <c r="O735" i="2"/>
  <c r="S735" i="2" s="1"/>
  <c r="O734" i="2"/>
  <c r="O733" i="2"/>
  <c r="O732" i="2"/>
  <c r="S732" i="2" s="1"/>
  <c r="O731" i="2"/>
  <c r="S731" i="2" s="1"/>
  <c r="O730" i="2"/>
  <c r="O726" i="2"/>
  <c r="O725" i="2"/>
  <c r="S725" i="2" s="1"/>
  <c r="O724" i="2"/>
  <c r="S724" i="2" s="1"/>
  <c r="O723" i="2"/>
  <c r="O721" i="2"/>
  <c r="O720" i="2"/>
  <c r="S720" i="2" s="1"/>
  <c r="O719" i="2"/>
  <c r="S719" i="2" s="1"/>
  <c r="O718" i="2"/>
  <c r="O717" i="2"/>
  <c r="O716" i="2"/>
  <c r="S716" i="2" s="1"/>
  <c r="O715" i="2"/>
  <c r="S715" i="2" s="1"/>
  <c r="O714" i="2"/>
  <c r="O710" i="2"/>
  <c r="O709" i="2"/>
  <c r="S709" i="2" s="1"/>
  <c r="O708" i="2"/>
  <c r="S708" i="2" s="1"/>
  <c r="O706" i="2"/>
  <c r="O704" i="2"/>
  <c r="O703" i="2"/>
  <c r="S703" i="2" s="1"/>
  <c r="O702" i="2"/>
  <c r="S702" i="2" s="1"/>
  <c r="O699" i="2"/>
  <c r="O698" i="2"/>
  <c r="O697" i="2"/>
  <c r="S697" i="2" s="1"/>
  <c r="O696" i="2"/>
  <c r="S696" i="2" s="1"/>
  <c r="O695" i="2"/>
  <c r="O693" i="2"/>
  <c r="O692" i="2"/>
  <c r="S692" i="2" s="1"/>
  <c r="O690" i="2"/>
  <c r="S690" i="2" s="1"/>
  <c r="O689" i="2"/>
  <c r="O688" i="2"/>
  <c r="O687" i="2"/>
  <c r="S687" i="2" s="1"/>
  <c r="O685" i="2"/>
  <c r="S685" i="2" s="1"/>
  <c r="O684" i="2"/>
  <c r="O682" i="2"/>
  <c r="O681" i="2"/>
  <c r="S681" i="2" s="1"/>
  <c r="O680" i="2"/>
  <c r="S680" i="2" s="1"/>
  <c r="O679" i="2"/>
  <c r="O675" i="2"/>
  <c r="O674" i="2"/>
  <c r="S674" i="2" s="1"/>
  <c r="O673" i="2"/>
  <c r="S673" i="2" s="1"/>
  <c r="O670" i="2"/>
  <c r="O669" i="2"/>
  <c r="O668" i="2"/>
  <c r="S668" i="2" s="1"/>
  <c r="O667" i="2"/>
  <c r="S667" i="2" s="1"/>
  <c r="O663" i="2"/>
  <c r="O662" i="2"/>
  <c r="O659" i="2"/>
  <c r="S659" i="2" s="1"/>
  <c r="O658" i="2"/>
  <c r="S658" i="2" s="1"/>
  <c r="O655" i="2"/>
  <c r="O654" i="2"/>
  <c r="O653" i="2"/>
  <c r="S653" i="2" s="1"/>
  <c r="O652" i="2"/>
  <c r="S652" i="2" s="1"/>
  <c r="O649" i="2"/>
  <c r="O645" i="2"/>
  <c r="O644" i="2"/>
  <c r="S644" i="2" s="1"/>
  <c r="O643" i="2"/>
  <c r="S643" i="2" s="1"/>
  <c r="O642" i="2"/>
  <c r="O641" i="2"/>
  <c r="O639" i="2"/>
  <c r="S639" i="2" s="1"/>
  <c r="O637" i="2"/>
  <c r="S637" i="2" s="1"/>
  <c r="O636" i="2"/>
  <c r="O634" i="2"/>
  <c r="O633" i="2"/>
  <c r="S633" i="2" s="1"/>
  <c r="O632" i="2"/>
  <c r="S632" i="2" s="1"/>
  <c r="O631" i="2"/>
  <c r="O630" i="2"/>
  <c r="O629" i="2"/>
  <c r="S629" i="2" s="1"/>
  <c r="O628" i="2"/>
  <c r="S628" i="2" s="1"/>
  <c r="O627" i="2"/>
  <c r="O626" i="2"/>
  <c r="O625" i="2"/>
  <c r="S625" i="2" s="1"/>
  <c r="O624" i="2"/>
  <c r="S624" i="2" s="1"/>
  <c r="O623" i="2"/>
  <c r="O613" i="2"/>
  <c r="O612" i="2"/>
  <c r="S612" i="2" s="1"/>
  <c r="O611" i="2"/>
  <c r="S611" i="2" s="1"/>
  <c r="O610" i="2"/>
  <c r="O608" i="2"/>
  <c r="O606" i="2"/>
  <c r="S606" i="2" s="1"/>
  <c r="O604" i="2"/>
  <c r="S604" i="2" s="1"/>
  <c r="O603" i="2"/>
  <c r="O600" i="2"/>
  <c r="O599" i="2"/>
  <c r="S599" i="2" s="1"/>
  <c r="O598" i="2"/>
  <c r="S598" i="2" s="1"/>
  <c r="O597" i="2"/>
  <c r="Q597" i="2" s="1"/>
  <c r="O595" i="2"/>
  <c r="O592" i="2"/>
  <c r="S592" i="2" s="1"/>
  <c r="O589" i="2"/>
  <c r="S589" i="2" s="1"/>
  <c r="O582" i="2"/>
  <c r="O581" i="2"/>
  <c r="O580" i="2"/>
  <c r="S580" i="2" s="1"/>
  <c r="O579" i="2"/>
  <c r="S579" i="2" s="1"/>
  <c r="O578" i="2"/>
  <c r="O577" i="2"/>
  <c r="O576" i="2"/>
  <c r="S576" i="2" s="1"/>
  <c r="O575" i="2"/>
  <c r="S575" i="2" s="1"/>
  <c r="O574" i="2"/>
  <c r="O573" i="2"/>
  <c r="O572" i="2"/>
  <c r="S572" i="2" s="1"/>
  <c r="O571" i="2"/>
  <c r="S571" i="2" s="1"/>
  <c r="O569" i="2"/>
  <c r="O568" i="2"/>
  <c r="O567" i="2"/>
  <c r="S567" i="2" s="1"/>
  <c r="O566" i="2"/>
  <c r="S566" i="2" s="1"/>
  <c r="O564" i="2"/>
  <c r="O563" i="2"/>
  <c r="O559" i="2"/>
  <c r="S559" i="2" s="1"/>
  <c r="O558" i="2"/>
  <c r="S558" i="2" s="1"/>
  <c r="O555" i="2"/>
  <c r="O552" i="2"/>
  <c r="O551" i="2"/>
  <c r="S551" i="2" s="1"/>
  <c r="O550" i="2"/>
  <c r="S550" i="2" s="1"/>
  <c r="O547" i="2"/>
  <c r="O544" i="2"/>
  <c r="O540" i="2"/>
  <c r="S540" i="2" s="1"/>
  <c r="O538" i="2"/>
  <c r="S538" i="2" s="1"/>
  <c r="O537" i="2"/>
  <c r="O534" i="2"/>
  <c r="O533" i="2"/>
  <c r="S533" i="2" s="1"/>
  <c r="O532" i="2"/>
  <c r="S532" i="2" s="1"/>
  <c r="O531" i="2"/>
  <c r="O529" i="2"/>
  <c r="O528" i="2"/>
  <c r="S528" i="2" s="1"/>
  <c r="O527" i="2"/>
  <c r="S527" i="2" s="1"/>
  <c r="O526" i="2"/>
  <c r="O525" i="2"/>
  <c r="O524" i="2"/>
  <c r="S524" i="2" s="1"/>
  <c r="O523" i="2"/>
  <c r="S523" i="2" s="1"/>
  <c r="O520" i="2"/>
  <c r="O519" i="2"/>
  <c r="O517" i="2"/>
  <c r="S517" i="2" s="1"/>
  <c r="O516" i="2"/>
  <c r="S516" i="2" s="1"/>
  <c r="O513" i="2"/>
  <c r="O512" i="2"/>
  <c r="O509" i="2"/>
  <c r="S509" i="2" s="1"/>
  <c r="O508" i="2"/>
  <c r="S508" i="2" s="1"/>
  <c r="O505" i="2"/>
  <c r="O504" i="2"/>
  <c r="O503" i="2"/>
  <c r="S503" i="2" s="1"/>
  <c r="O502" i="2"/>
  <c r="S502" i="2" s="1"/>
  <c r="O501" i="2"/>
  <c r="O499" i="2"/>
  <c r="O498" i="2"/>
  <c r="S498" i="2" s="1"/>
  <c r="O494" i="2"/>
  <c r="S494" i="2" s="1"/>
  <c r="O491" i="2"/>
  <c r="O488" i="2"/>
  <c r="O487" i="2"/>
  <c r="S487" i="2" s="1"/>
  <c r="O486" i="2"/>
  <c r="S486" i="2" s="1"/>
  <c r="O485" i="2"/>
  <c r="O483" i="2"/>
  <c r="O480" i="2"/>
  <c r="S480" i="2" s="1"/>
  <c r="O479" i="2"/>
  <c r="S479" i="2" s="1"/>
  <c r="O478" i="2"/>
  <c r="O476" i="2"/>
  <c r="O475" i="2"/>
  <c r="S475" i="2" s="1"/>
  <c r="O473" i="2"/>
  <c r="S473" i="2" s="1"/>
  <c r="O471" i="2"/>
  <c r="O470" i="2"/>
  <c r="O469" i="2"/>
  <c r="S469" i="2" s="1"/>
  <c r="O468" i="2"/>
  <c r="S468" i="2" s="1"/>
  <c r="O467" i="2"/>
  <c r="O466" i="2"/>
  <c r="O465" i="2"/>
  <c r="S465" i="2" s="1"/>
  <c r="O463" i="2"/>
  <c r="S463" i="2" s="1"/>
  <c r="O462" i="2"/>
  <c r="O461" i="2"/>
  <c r="O459" i="2"/>
  <c r="S459" i="2" s="1"/>
  <c r="O453" i="2"/>
  <c r="S453" i="2" s="1"/>
  <c r="O450" i="2"/>
  <c r="O445" i="2"/>
  <c r="O444" i="2"/>
  <c r="S444" i="2" s="1"/>
  <c r="O443" i="2"/>
  <c r="S443" i="2" s="1"/>
  <c r="O442" i="2"/>
  <c r="Q442" i="2" s="1"/>
  <c r="O441" i="2"/>
  <c r="O440" i="2"/>
  <c r="S440" i="2" s="1"/>
  <c r="O439" i="2"/>
  <c r="S439" i="2" s="1"/>
  <c r="O438" i="2"/>
  <c r="O437" i="2"/>
  <c r="O436" i="2"/>
  <c r="S436" i="2" s="1"/>
  <c r="O434" i="2"/>
  <c r="S434" i="2" s="1"/>
  <c r="O431" i="2"/>
  <c r="O428" i="2"/>
  <c r="O427" i="2"/>
  <c r="S427" i="2" s="1"/>
  <c r="O425" i="2"/>
  <c r="S425" i="2" s="1"/>
  <c r="O424" i="2"/>
  <c r="O423" i="2"/>
  <c r="O422" i="2"/>
  <c r="S422" i="2" s="1"/>
  <c r="O420" i="2"/>
  <c r="S420" i="2" s="1"/>
  <c r="O419" i="2"/>
  <c r="O418" i="2"/>
  <c r="O417" i="2"/>
  <c r="S417" i="2" s="1"/>
  <c r="O416" i="2"/>
  <c r="S416" i="2" s="1"/>
  <c r="O415" i="2"/>
  <c r="O414" i="2"/>
  <c r="O413" i="2"/>
  <c r="S413" i="2" s="1"/>
  <c r="O412" i="2"/>
  <c r="S412" i="2" s="1"/>
  <c r="O411" i="2"/>
  <c r="O410" i="2"/>
  <c r="O409" i="2"/>
  <c r="S409" i="2" s="1"/>
  <c r="O408" i="2"/>
  <c r="S408" i="2" s="1"/>
  <c r="O407" i="2"/>
  <c r="O406" i="2"/>
  <c r="O405" i="2"/>
  <c r="S405" i="2" s="1"/>
  <c r="O404" i="2"/>
  <c r="S404" i="2" s="1"/>
  <c r="O403" i="2"/>
  <c r="O402" i="2"/>
  <c r="O401" i="2"/>
  <c r="S401" i="2" s="1"/>
  <c r="O400" i="2"/>
  <c r="S400" i="2" s="1"/>
  <c r="O399" i="2"/>
  <c r="O398" i="2"/>
  <c r="O397" i="2"/>
  <c r="S397" i="2" s="1"/>
  <c r="O396" i="2"/>
  <c r="S396" i="2" s="1"/>
  <c r="O395" i="2"/>
  <c r="O394" i="2"/>
  <c r="O393" i="2"/>
  <c r="S393" i="2" s="1"/>
  <c r="O392" i="2"/>
  <c r="S392" i="2" s="1"/>
  <c r="O391" i="2"/>
  <c r="O390" i="2"/>
  <c r="O388" i="2"/>
  <c r="S388" i="2" s="1"/>
  <c r="O386" i="2"/>
  <c r="S386" i="2" s="1"/>
  <c r="O385" i="2"/>
  <c r="O383" i="2"/>
  <c r="O381" i="2"/>
  <c r="S381" i="2" s="1"/>
  <c r="O378" i="2"/>
  <c r="S378" i="2" s="1"/>
  <c r="O377" i="2"/>
  <c r="O376" i="2"/>
  <c r="Q376" i="2" s="1"/>
  <c r="O371" i="2"/>
  <c r="S371" i="2" s="1"/>
  <c r="O369" i="2"/>
  <c r="S369" i="2" s="1"/>
  <c r="O368" i="2"/>
  <c r="O367" i="2"/>
  <c r="O366" i="2"/>
  <c r="S366" i="2" s="1"/>
  <c r="O364" i="2"/>
  <c r="S364" i="2" s="1"/>
  <c r="O363" i="2"/>
  <c r="O361" i="2"/>
  <c r="O360" i="2"/>
  <c r="S360" i="2" s="1"/>
  <c r="O359" i="2"/>
  <c r="S359" i="2" s="1"/>
  <c r="O358" i="2"/>
  <c r="O357" i="2"/>
  <c r="O356" i="2"/>
  <c r="S356" i="2" s="1"/>
  <c r="O355" i="2"/>
  <c r="S355" i="2" s="1"/>
  <c r="O354" i="2"/>
  <c r="O353" i="2"/>
  <c r="O352" i="2"/>
  <c r="S352" i="2" s="1"/>
  <c r="O351" i="2"/>
  <c r="S351" i="2" s="1"/>
  <c r="O350" i="2"/>
  <c r="O349" i="2"/>
  <c r="O347" i="2"/>
  <c r="S347" i="2" s="1"/>
  <c r="O346" i="2"/>
  <c r="S346" i="2" s="1"/>
  <c r="O345" i="2"/>
  <c r="O344" i="2"/>
  <c r="O343" i="2"/>
  <c r="S343" i="2" s="1"/>
  <c r="O337" i="2"/>
  <c r="S337" i="2" s="1"/>
  <c r="O335" i="2"/>
  <c r="O334" i="2"/>
  <c r="O333" i="2"/>
  <c r="S333" i="2" s="1"/>
  <c r="O332" i="2"/>
  <c r="S332" i="2" s="1"/>
  <c r="O331" i="2"/>
  <c r="O330" i="2"/>
  <c r="O329" i="2"/>
  <c r="S329" i="2" s="1"/>
  <c r="O328" i="2"/>
  <c r="S328" i="2" s="1"/>
  <c r="O323" i="2"/>
  <c r="S323" i="2" s="1"/>
  <c r="O322" i="2"/>
  <c r="O316" i="2"/>
  <c r="S316" i="2" s="1"/>
  <c r="O314" i="2"/>
  <c r="S314" i="2" s="1"/>
  <c r="O313" i="2"/>
  <c r="S313" i="2" s="1"/>
  <c r="O312" i="2"/>
  <c r="S312" i="2" s="1"/>
  <c r="O311" i="2"/>
  <c r="S311" i="2" s="1"/>
  <c r="O310" i="2"/>
  <c r="S310" i="2" s="1"/>
  <c r="O308" i="2"/>
  <c r="S308" i="2" s="1"/>
  <c r="O307" i="2"/>
  <c r="S307" i="2" s="1"/>
  <c r="O305" i="2"/>
  <c r="S305" i="2" s="1"/>
  <c r="O304" i="2"/>
  <c r="S304" i="2" s="1"/>
  <c r="O303" i="2"/>
  <c r="S303" i="2" s="1"/>
  <c r="O299" i="2"/>
  <c r="S299" i="2" s="1"/>
  <c r="O296" i="2"/>
  <c r="S296" i="2" s="1"/>
  <c r="O295" i="2"/>
  <c r="S295" i="2" s="1"/>
  <c r="O294" i="2"/>
  <c r="S294" i="2" s="1"/>
  <c r="O293" i="2"/>
  <c r="S293" i="2" s="1"/>
  <c r="O292" i="2"/>
  <c r="S292" i="2" s="1"/>
  <c r="O289" i="2"/>
  <c r="S289" i="2" s="1"/>
  <c r="O288" i="2"/>
  <c r="S288" i="2" s="1"/>
  <c r="O286" i="2"/>
  <c r="S286" i="2" s="1"/>
  <c r="O285" i="2"/>
  <c r="S285" i="2" s="1"/>
  <c r="O284" i="2"/>
  <c r="S284" i="2" s="1"/>
  <c r="O283" i="2"/>
  <c r="S283" i="2" s="1"/>
  <c r="O279" i="2"/>
  <c r="S279" i="2" s="1"/>
  <c r="O278" i="2"/>
  <c r="S278" i="2" s="1"/>
  <c r="O277" i="2"/>
  <c r="S277" i="2" s="1"/>
  <c r="O276" i="2"/>
  <c r="S276" i="2" s="1"/>
  <c r="O275" i="2"/>
  <c r="S275" i="2" s="1"/>
  <c r="O274" i="2"/>
  <c r="S274" i="2" s="1"/>
  <c r="O273" i="2"/>
  <c r="S273" i="2" s="1"/>
  <c r="O272" i="2"/>
  <c r="S272" i="2" s="1"/>
  <c r="O270" i="2"/>
  <c r="S270" i="2" s="1"/>
  <c r="O269" i="2"/>
  <c r="S269" i="2" s="1"/>
  <c r="O268" i="2"/>
  <c r="S268" i="2" s="1"/>
  <c r="O267" i="2"/>
  <c r="S267" i="2" s="1"/>
  <c r="O266" i="2"/>
  <c r="S266" i="2" s="1"/>
  <c r="O264" i="2"/>
  <c r="S264" i="2" s="1"/>
  <c r="O262" i="2"/>
  <c r="S262" i="2" s="1"/>
  <c r="O261" i="2"/>
  <c r="S261" i="2" s="1"/>
  <c r="O260" i="2"/>
  <c r="S260" i="2" s="1"/>
  <c r="O258" i="2"/>
  <c r="S258" i="2" s="1"/>
  <c r="O257" i="2"/>
  <c r="S257" i="2" s="1"/>
  <c r="O256" i="2"/>
  <c r="S256" i="2" s="1"/>
  <c r="O253" i="2"/>
  <c r="S253" i="2" s="1"/>
  <c r="O252" i="2"/>
  <c r="S252" i="2" s="1"/>
  <c r="O250" i="2"/>
  <c r="S250" i="2" s="1"/>
  <c r="O246" i="2"/>
  <c r="S246" i="2" s="1"/>
  <c r="O244" i="2"/>
  <c r="S244" i="2" s="1"/>
  <c r="O243" i="2"/>
  <c r="S243" i="2" s="1"/>
  <c r="O242" i="2"/>
  <c r="S242" i="2" s="1"/>
  <c r="O238" i="2"/>
  <c r="S238" i="2" s="1"/>
  <c r="O232" i="2"/>
  <c r="S232" i="2" s="1"/>
  <c r="O231" i="2"/>
  <c r="S231" i="2" s="1"/>
  <c r="O230" i="2"/>
  <c r="S230" i="2" s="1"/>
  <c r="O229" i="2"/>
  <c r="S229" i="2" s="1"/>
  <c r="O227" i="2"/>
  <c r="S227" i="2" s="1"/>
  <c r="O226" i="2"/>
  <c r="S226" i="2" s="1"/>
  <c r="O220" i="2"/>
  <c r="S220" i="2" s="1"/>
  <c r="O219" i="2"/>
  <c r="S219" i="2" s="1"/>
  <c r="O218" i="2"/>
  <c r="S218" i="2" s="1"/>
  <c r="O217" i="2"/>
  <c r="S217" i="2" s="1"/>
  <c r="O216" i="2"/>
  <c r="S216" i="2" s="1"/>
  <c r="O215" i="2"/>
  <c r="S215" i="2" s="1"/>
  <c r="O214" i="2"/>
  <c r="S214" i="2" s="1"/>
  <c r="O210" i="2"/>
  <c r="S210" i="2" s="1"/>
  <c r="O209" i="2"/>
  <c r="S209" i="2" s="1"/>
  <c r="O205" i="2"/>
  <c r="S205" i="2" s="1"/>
  <c r="O203" i="2"/>
  <c r="S203" i="2" s="1"/>
  <c r="O199" i="2"/>
  <c r="S199" i="2" s="1"/>
  <c r="O197" i="2"/>
  <c r="S197" i="2" s="1"/>
  <c r="O196" i="2"/>
  <c r="S196" i="2" s="1"/>
  <c r="O192" i="2"/>
  <c r="S192" i="2" s="1"/>
  <c r="O189" i="2"/>
  <c r="S189" i="2" s="1"/>
  <c r="O188" i="2"/>
  <c r="S188" i="2" s="1"/>
  <c r="O184" i="2"/>
  <c r="S184" i="2" s="1"/>
  <c r="O183" i="2"/>
  <c r="S183" i="2" s="1"/>
  <c r="O180" i="2"/>
  <c r="S180" i="2" s="1"/>
  <c r="O179" i="2"/>
  <c r="S179" i="2" s="1"/>
  <c r="O178" i="2"/>
  <c r="S178" i="2" s="1"/>
  <c r="O177" i="2"/>
  <c r="S177" i="2" s="1"/>
  <c r="O176" i="2"/>
  <c r="S176" i="2" s="1"/>
  <c r="O175" i="2"/>
  <c r="S175" i="2" s="1"/>
  <c r="O171" i="2"/>
  <c r="S171" i="2" s="1"/>
  <c r="O170" i="2"/>
  <c r="S170" i="2" s="1"/>
  <c r="O169" i="2"/>
  <c r="S169" i="2" s="1"/>
  <c r="O168" i="2"/>
  <c r="S168" i="2" s="1"/>
  <c r="O167" i="2"/>
  <c r="S167" i="2" s="1"/>
  <c r="O166" i="2"/>
  <c r="S166" i="2" s="1"/>
  <c r="O165" i="2"/>
  <c r="S165" i="2" s="1"/>
  <c r="O164" i="2"/>
  <c r="S164" i="2" s="1"/>
  <c r="O161" i="2"/>
  <c r="S161" i="2" s="1"/>
  <c r="O160" i="2"/>
  <c r="S160" i="2" s="1"/>
  <c r="O159" i="2"/>
  <c r="S159" i="2" s="1"/>
  <c r="O158" i="2"/>
  <c r="S158" i="2" s="1"/>
  <c r="O156" i="2"/>
  <c r="S156" i="2" s="1"/>
  <c r="O155" i="2"/>
  <c r="S155" i="2" s="1"/>
  <c r="O152" i="2"/>
  <c r="S152" i="2" s="1"/>
  <c r="O151" i="2"/>
  <c r="S151" i="2" s="1"/>
  <c r="O150" i="2"/>
  <c r="S150" i="2" s="1"/>
  <c r="O149" i="2"/>
  <c r="S149" i="2" s="1"/>
  <c r="O148" i="2"/>
  <c r="S148" i="2" s="1"/>
  <c r="O147" i="2"/>
  <c r="S147" i="2" s="1"/>
  <c r="O146" i="2"/>
  <c r="S146" i="2" s="1"/>
  <c r="O145" i="2"/>
  <c r="S145" i="2" s="1"/>
  <c r="O144" i="2"/>
  <c r="S144" i="2" s="1"/>
  <c r="O143" i="2"/>
  <c r="S143" i="2" s="1"/>
  <c r="O140" i="2"/>
  <c r="S140" i="2" s="1"/>
  <c r="O139" i="2"/>
  <c r="S139" i="2" s="1"/>
  <c r="O138" i="2"/>
  <c r="S138" i="2" s="1"/>
  <c r="O137" i="2"/>
  <c r="S137" i="2" s="1"/>
  <c r="O136" i="2"/>
  <c r="S136" i="2" s="1"/>
  <c r="O135" i="2"/>
  <c r="S135" i="2" s="1"/>
  <c r="O134" i="2"/>
  <c r="S134" i="2" s="1"/>
  <c r="O133" i="2"/>
  <c r="S133" i="2" s="1"/>
  <c r="O132" i="2"/>
  <c r="S132" i="2" s="1"/>
  <c r="O131" i="2"/>
  <c r="S131" i="2" s="1"/>
  <c r="O130" i="2"/>
  <c r="S130" i="2" s="1"/>
  <c r="O129" i="2"/>
  <c r="S129" i="2" s="1"/>
  <c r="O127" i="2"/>
  <c r="S127" i="2" s="1"/>
  <c r="O126" i="2"/>
  <c r="S126" i="2" s="1"/>
  <c r="O125" i="2"/>
  <c r="S125" i="2" s="1"/>
  <c r="O120" i="2"/>
  <c r="S120" i="2" s="1"/>
  <c r="O118" i="2"/>
  <c r="S118" i="2" s="1"/>
  <c r="O115" i="2"/>
  <c r="S115" i="2" s="1"/>
  <c r="O114" i="2"/>
  <c r="S114" i="2" s="1"/>
  <c r="O113" i="2"/>
  <c r="S113" i="2" s="1"/>
  <c r="O112" i="2"/>
  <c r="S112" i="2" s="1"/>
  <c r="O111" i="2"/>
  <c r="S111" i="2" s="1"/>
  <c r="O110" i="2"/>
  <c r="S110" i="2" s="1"/>
  <c r="O109" i="2"/>
  <c r="S109" i="2" s="1"/>
  <c r="O108" i="2"/>
  <c r="S108" i="2" s="1"/>
  <c r="O107" i="2"/>
  <c r="S107" i="2" s="1"/>
  <c r="O101" i="2"/>
  <c r="S101" i="2" s="1"/>
  <c r="O100" i="2"/>
  <c r="S100" i="2" s="1"/>
  <c r="O99" i="2"/>
  <c r="S99" i="2" s="1"/>
  <c r="O98" i="2"/>
  <c r="S98" i="2" s="1"/>
  <c r="O97" i="2"/>
  <c r="S97" i="2" s="1"/>
  <c r="O96" i="2"/>
  <c r="S96" i="2" s="1"/>
  <c r="O95" i="2"/>
  <c r="S95" i="2" s="1"/>
  <c r="O94" i="2"/>
  <c r="S94" i="2" s="1"/>
  <c r="O93" i="2"/>
  <c r="S93" i="2" s="1"/>
  <c r="O92" i="2"/>
  <c r="S92" i="2" s="1"/>
  <c r="O88" i="2"/>
  <c r="S88" i="2" s="1"/>
  <c r="O87" i="2"/>
  <c r="S87" i="2" s="1"/>
  <c r="O86" i="2"/>
  <c r="S86" i="2" s="1"/>
  <c r="O85" i="2"/>
  <c r="S85" i="2" s="1"/>
  <c r="O84" i="2"/>
  <c r="S84" i="2" s="1"/>
  <c r="O83" i="2"/>
  <c r="S83" i="2" s="1"/>
  <c r="O82" i="2"/>
  <c r="S82" i="2" s="1"/>
  <c r="O81" i="2"/>
  <c r="S81" i="2" s="1"/>
  <c r="O80" i="2"/>
  <c r="S80" i="2" s="1"/>
  <c r="O79" i="2"/>
  <c r="S79" i="2" s="1"/>
  <c r="O78" i="2"/>
  <c r="S78" i="2" s="1"/>
  <c r="O77" i="2"/>
  <c r="S77" i="2" s="1"/>
  <c r="O76" i="2"/>
  <c r="Q76" i="2" s="1"/>
  <c r="O75" i="2"/>
  <c r="S75" i="2" s="1"/>
  <c r="O74" i="2"/>
  <c r="S74" i="2" s="1"/>
  <c r="O71" i="2"/>
  <c r="S71" i="2" s="1"/>
  <c r="O70" i="2"/>
  <c r="S70" i="2" s="1"/>
  <c r="O69" i="2"/>
  <c r="S69" i="2" s="1"/>
  <c r="O68" i="2"/>
  <c r="S68" i="2" s="1"/>
  <c r="O67" i="2"/>
  <c r="S67" i="2" s="1"/>
  <c r="O66" i="2"/>
  <c r="S66" i="2" s="1"/>
  <c r="O65" i="2"/>
  <c r="S65" i="2" s="1"/>
  <c r="O64" i="2"/>
  <c r="S64" i="2" s="1"/>
  <c r="O63" i="2"/>
  <c r="S63" i="2" s="1"/>
  <c r="O62" i="2"/>
  <c r="S62" i="2" s="1"/>
  <c r="O61" i="2"/>
  <c r="S61" i="2" s="1"/>
  <c r="O60" i="2"/>
  <c r="S60" i="2" s="1"/>
  <c r="O59" i="2"/>
  <c r="S59" i="2" s="1"/>
  <c r="O58" i="2"/>
  <c r="S58" i="2" s="1"/>
  <c r="O56" i="2"/>
  <c r="S56" i="2" s="1"/>
  <c r="O55" i="2"/>
  <c r="S55" i="2" s="1"/>
  <c r="O54" i="2"/>
  <c r="S54" i="2" s="1"/>
  <c r="O53" i="2"/>
  <c r="S53" i="2" s="1"/>
  <c r="O52" i="2"/>
  <c r="S52" i="2" s="1"/>
  <c r="O51" i="2"/>
  <c r="S51" i="2" s="1"/>
  <c r="O50" i="2"/>
  <c r="S50" i="2" s="1"/>
  <c r="O49" i="2"/>
  <c r="S49" i="2" s="1"/>
  <c r="O48" i="2"/>
  <c r="S48" i="2" s="1"/>
  <c r="O47" i="2"/>
  <c r="S47" i="2" s="1"/>
  <c r="O46" i="2"/>
  <c r="S46" i="2" s="1"/>
  <c r="O45" i="2"/>
  <c r="S45" i="2" s="1"/>
  <c r="O42" i="2"/>
  <c r="S42" i="2" s="1"/>
  <c r="O41" i="2"/>
  <c r="S41" i="2" s="1"/>
  <c r="O39" i="2"/>
  <c r="S39" i="2" s="1"/>
  <c r="O37" i="2"/>
  <c r="S37" i="2" s="1"/>
  <c r="O36" i="2"/>
  <c r="S36" i="2" s="1"/>
  <c r="O31" i="2"/>
  <c r="S31" i="2" s="1"/>
  <c r="O30" i="2"/>
  <c r="S30" i="2" s="1"/>
  <c r="O26" i="2"/>
  <c r="S26" i="2" s="1"/>
  <c r="O24" i="2"/>
  <c r="S24" i="2" s="1"/>
  <c r="O21" i="2"/>
  <c r="S21" i="2" s="1"/>
  <c r="O20" i="2"/>
  <c r="S20" i="2" s="1"/>
  <c r="O19" i="2"/>
  <c r="S19" i="2" s="1"/>
  <c r="O18" i="2"/>
  <c r="S18" i="2" s="1"/>
  <c r="O17" i="2"/>
  <c r="S17" i="2" s="1"/>
  <c r="O16" i="2"/>
  <c r="S16" i="2" s="1"/>
  <c r="O15" i="2"/>
  <c r="S15" i="2" s="1"/>
  <c r="O14" i="2"/>
  <c r="S14" i="2" s="1"/>
  <c r="O12" i="2"/>
  <c r="S12" i="2" s="1"/>
  <c r="O11" i="2"/>
  <c r="S11" i="2" s="1"/>
  <c r="O10" i="2"/>
  <c r="S10" i="2" s="1"/>
  <c r="O9" i="2"/>
  <c r="S9" i="2" s="1"/>
  <c r="O8" i="2"/>
  <c r="S8" i="2" s="1"/>
  <c r="O7" i="2"/>
  <c r="S7" i="2" s="1"/>
  <c r="O4" i="2"/>
  <c r="S4" i="2" s="1"/>
  <c r="O3" i="2"/>
  <c r="S3" i="2" s="1"/>
  <c r="O2" i="2"/>
  <c r="Q2" i="2" s="1"/>
  <c r="S890" i="2" l="1"/>
  <c r="Q890" i="2"/>
  <c r="S895" i="2"/>
  <c r="Q895" i="2"/>
  <c r="S899" i="2"/>
  <c r="Q899" i="2"/>
  <c r="S903" i="2"/>
  <c r="Q903" i="2"/>
  <c r="S909" i="2"/>
  <c r="Q909" i="2"/>
  <c r="S913" i="2"/>
  <c r="Q913" i="2"/>
  <c r="S917" i="2"/>
  <c r="Q917" i="2"/>
  <c r="S921" i="2"/>
  <c r="Q921" i="2"/>
  <c r="S926" i="2"/>
  <c r="Q926" i="2"/>
  <c r="S936" i="2"/>
  <c r="Q936" i="2"/>
  <c r="S942" i="2"/>
  <c r="Q942" i="2"/>
  <c r="S950" i="2"/>
  <c r="Q950" i="2"/>
  <c r="Q954" i="2"/>
  <c r="S954" i="2"/>
  <c r="S958" i="2"/>
  <c r="Q958" i="2"/>
  <c r="S962" i="2"/>
  <c r="Q962" i="2"/>
  <c r="S966" i="2"/>
  <c r="Q966" i="2"/>
  <c r="S971" i="2"/>
  <c r="Q971" i="2"/>
  <c r="S986" i="2"/>
  <c r="Q986" i="2"/>
  <c r="S990" i="2"/>
  <c r="Q990" i="2"/>
  <c r="S995" i="2"/>
  <c r="Q995" i="2"/>
  <c r="S999" i="2"/>
  <c r="Q999" i="2"/>
  <c r="S1005" i="2"/>
  <c r="Q1005" i="2"/>
  <c r="S1009" i="2"/>
  <c r="Q1009" i="2"/>
  <c r="S1013" i="2"/>
  <c r="Q1013" i="2"/>
  <c r="S1018" i="2"/>
  <c r="Q1018" i="2"/>
  <c r="S1023" i="2"/>
  <c r="Q1023" i="2"/>
  <c r="S1027" i="2"/>
  <c r="Q1027" i="2"/>
  <c r="S1031" i="2"/>
  <c r="Q1031" i="2"/>
  <c r="Q1035" i="2"/>
  <c r="S1035" i="2"/>
  <c r="S1039" i="2"/>
  <c r="Q1039" i="2"/>
  <c r="S1043" i="2"/>
  <c r="Q1043" i="2"/>
  <c r="S1047" i="2"/>
  <c r="Q1047" i="2"/>
  <c r="S1051" i="2"/>
  <c r="Q1051" i="2"/>
  <c r="S1055" i="2"/>
  <c r="Q1055" i="2"/>
  <c r="S1059" i="2"/>
  <c r="Q1059" i="2"/>
  <c r="S1063" i="2"/>
  <c r="Q1063" i="2"/>
  <c r="S1067" i="2"/>
  <c r="Q1067" i="2"/>
  <c r="S1071" i="2"/>
  <c r="Q1071" i="2"/>
  <c r="S1076" i="2"/>
  <c r="Q1076" i="2"/>
  <c r="S1080" i="2"/>
  <c r="Q1080" i="2"/>
  <c r="S1085" i="2"/>
  <c r="Q1085" i="2"/>
  <c r="S1089" i="2"/>
  <c r="Q1089" i="2"/>
  <c r="S1096" i="2"/>
  <c r="Q1096" i="2"/>
  <c r="S1100" i="2"/>
  <c r="Q1100" i="2"/>
  <c r="S1104" i="2"/>
  <c r="Q1104" i="2"/>
  <c r="S1109" i="2"/>
  <c r="Q1109" i="2"/>
  <c r="S1114" i="2"/>
  <c r="Q1114" i="2"/>
  <c r="S1119" i="2"/>
  <c r="Q1119" i="2"/>
  <c r="S1126" i="2"/>
  <c r="Q1126" i="2"/>
  <c r="S1130" i="2"/>
  <c r="Q1130" i="2"/>
  <c r="S1134" i="2"/>
  <c r="Q1134" i="2"/>
  <c r="S1139" i="2"/>
  <c r="Q1139" i="2"/>
  <c r="S1143" i="2"/>
  <c r="Q1143" i="2"/>
  <c r="S1148" i="2"/>
  <c r="Q1148" i="2"/>
  <c r="S1152" i="2"/>
  <c r="Q1152" i="2"/>
  <c r="S1157" i="2"/>
  <c r="Q1157" i="2"/>
  <c r="S1162" i="2"/>
  <c r="Q1162" i="2"/>
  <c r="S1169" i="2"/>
  <c r="Q1169" i="2"/>
  <c r="S1176" i="2"/>
  <c r="Q1176" i="2"/>
  <c r="S1181" i="2"/>
  <c r="Q1181" i="2"/>
  <c r="S1185" i="2"/>
  <c r="Q1185" i="2"/>
  <c r="S1190" i="2"/>
  <c r="Q1190" i="2"/>
  <c r="S1195" i="2"/>
  <c r="Q1195" i="2"/>
  <c r="S1199" i="2"/>
  <c r="Q1199" i="2"/>
  <c r="S1204" i="2"/>
  <c r="Q1204" i="2"/>
  <c r="S1208" i="2"/>
  <c r="Q1208" i="2"/>
  <c r="S1213" i="2"/>
  <c r="Q1213" i="2"/>
  <c r="S1218" i="2"/>
  <c r="Q1218" i="2"/>
  <c r="S1226" i="2"/>
  <c r="Q1226" i="2"/>
  <c r="S1230" i="2"/>
  <c r="Q1230" i="2"/>
  <c r="S1236" i="2"/>
  <c r="Q1236" i="2"/>
  <c r="S1242" i="2"/>
  <c r="Q1242" i="2"/>
  <c r="S1246" i="2"/>
  <c r="Q1246" i="2"/>
  <c r="S1250" i="2"/>
  <c r="Q1250" i="2"/>
  <c r="S1255" i="2"/>
  <c r="Q1255" i="2"/>
  <c r="S1259" i="2"/>
  <c r="Q1259" i="2"/>
  <c r="S1264" i="2"/>
  <c r="Q1264" i="2"/>
  <c r="S1268" i="2"/>
  <c r="Q1268" i="2"/>
  <c r="S1272" i="2"/>
  <c r="Q1272" i="2"/>
  <c r="S1276" i="2"/>
  <c r="Q1276" i="2"/>
  <c r="S1281" i="2"/>
  <c r="Q1281" i="2"/>
  <c r="S1285" i="2"/>
  <c r="Q1285" i="2"/>
  <c r="S1289" i="2"/>
  <c r="Q1289" i="2"/>
  <c r="S1295" i="2"/>
  <c r="Q1295" i="2"/>
  <c r="S1300" i="2"/>
  <c r="Q1300" i="2"/>
  <c r="S1304" i="2"/>
  <c r="Q1304" i="2"/>
  <c r="S1308" i="2"/>
  <c r="Q1308" i="2"/>
  <c r="S1312" i="2"/>
  <c r="Q1312" i="2"/>
  <c r="S1316" i="2"/>
  <c r="Q1316" i="2"/>
  <c r="S1320" i="2"/>
  <c r="Q1320" i="2"/>
  <c r="S1324" i="2"/>
  <c r="Q1324" i="2"/>
  <c r="S1328" i="2"/>
  <c r="Q1328" i="2"/>
  <c r="S1333" i="2"/>
  <c r="Q1333" i="2"/>
  <c r="S1337" i="2"/>
  <c r="Q1337" i="2"/>
  <c r="S1341" i="2"/>
  <c r="Q1341" i="2"/>
  <c r="S1345" i="2"/>
  <c r="Q1345" i="2"/>
  <c r="S1350" i="2"/>
  <c r="Q1350" i="2"/>
  <c r="S1358" i="2"/>
  <c r="Q1358" i="2"/>
  <c r="S1362" i="2"/>
  <c r="Q1362" i="2"/>
  <c r="S1366" i="2"/>
  <c r="Q1366" i="2"/>
  <c r="S1371" i="2"/>
  <c r="Q1371" i="2"/>
  <c r="S1375" i="2"/>
  <c r="Q1375" i="2"/>
  <c r="S1379" i="2"/>
  <c r="Q1379" i="2"/>
  <c r="S1384" i="2"/>
  <c r="Q1384" i="2"/>
  <c r="S1388" i="2"/>
  <c r="Q1388" i="2"/>
  <c r="S1392" i="2"/>
  <c r="Q1392" i="2"/>
  <c r="S1396" i="2"/>
  <c r="Q1396" i="2"/>
  <c r="S1400" i="2"/>
  <c r="Q1400" i="2"/>
  <c r="S1404" i="2"/>
  <c r="Q1404" i="2"/>
  <c r="S1409" i="2"/>
  <c r="Q1409" i="2"/>
  <c r="S1416" i="2"/>
  <c r="Q1416" i="2"/>
  <c r="S1421" i="2"/>
  <c r="Q1421" i="2"/>
  <c r="S1432" i="2"/>
  <c r="Q1432" i="2"/>
  <c r="S1436" i="2"/>
  <c r="Q1436" i="2"/>
  <c r="S1447" i="2"/>
  <c r="Q1447" i="2"/>
  <c r="Q3" i="2"/>
  <c r="Q9" i="2"/>
  <c r="Q14" i="2"/>
  <c r="Q18" i="2"/>
  <c r="Q24" i="2"/>
  <c r="Q36" i="2"/>
  <c r="Q42" i="2"/>
  <c r="Q48" i="2"/>
  <c r="Q52" i="2"/>
  <c r="Q56" i="2"/>
  <c r="Q61" i="2"/>
  <c r="Q65" i="2"/>
  <c r="Q69" i="2"/>
  <c r="Q75" i="2"/>
  <c r="Q79" i="2"/>
  <c r="Q83" i="2"/>
  <c r="Q87" i="2"/>
  <c r="Q94" i="2"/>
  <c r="Q98" i="2"/>
  <c r="Q107" i="2"/>
  <c r="Q111" i="2"/>
  <c r="Q115" i="2"/>
  <c r="Q126" i="2"/>
  <c r="Q131" i="2"/>
  <c r="Q135" i="2"/>
  <c r="Q139" i="2"/>
  <c r="Q145" i="2"/>
  <c r="Q149" i="2"/>
  <c r="Q155" i="2"/>
  <c r="Q160" i="2"/>
  <c r="Q166" i="2"/>
  <c r="Q170" i="2"/>
  <c r="Q177" i="2"/>
  <c r="Q183" i="2"/>
  <c r="Q192" i="2"/>
  <c r="Q203" i="2"/>
  <c r="Q214" i="2"/>
  <c r="Q218" i="2"/>
  <c r="Q227" i="2"/>
  <c r="Q232" i="2"/>
  <c r="Q244" i="2"/>
  <c r="Q253" i="2"/>
  <c r="Q260" i="2"/>
  <c r="Q266" i="2"/>
  <c r="Q270" i="2"/>
  <c r="Q275" i="2"/>
  <c r="Q279" i="2"/>
  <c r="Q286" i="2"/>
  <c r="Q293" i="2"/>
  <c r="Q299" i="2"/>
  <c r="Q307" i="2"/>
  <c r="Q312" i="2"/>
  <c r="Q323" i="2"/>
  <c r="Q333" i="2"/>
  <c r="Q347" i="2"/>
  <c r="Q356" i="2"/>
  <c r="Q366" i="2"/>
  <c r="Q381" i="2"/>
  <c r="Q393" i="2"/>
  <c r="Q401" i="2"/>
  <c r="Q409" i="2"/>
  <c r="Q417" i="2"/>
  <c r="Q427" i="2"/>
  <c r="Q440" i="2"/>
  <c r="Q459" i="2"/>
  <c r="Q469" i="2"/>
  <c r="Q480" i="2"/>
  <c r="Q498" i="2"/>
  <c r="Q509" i="2"/>
  <c r="Q524" i="2"/>
  <c r="Q533" i="2"/>
  <c r="Q551" i="2"/>
  <c r="Q567" i="2"/>
  <c r="Q576" i="2"/>
  <c r="Q592" i="2"/>
  <c r="Q606" i="2"/>
  <c r="Q625" i="2"/>
  <c r="Q633" i="2"/>
  <c r="Q644" i="2"/>
  <c r="Q659" i="2"/>
  <c r="Q674" i="2"/>
  <c r="Q687" i="2"/>
  <c r="Q697" i="2"/>
  <c r="Q709" i="2"/>
  <c r="Q720" i="2"/>
  <c r="Q732" i="2"/>
  <c r="Q740" i="2"/>
  <c r="Q748" i="2"/>
  <c r="Q759" i="2"/>
  <c r="Q767" i="2"/>
  <c r="Q775" i="2"/>
  <c r="Q783" i="2"/>
  <c r="Q793" i="2"/>
  <c r="Q802" i="2"/>
  <c r="Q811" i="2"/>
  <c r="Q822" i="2"/>
  <c r="Q841" i="2"/>
  <c r="Q859" i="2"/>
  <c r="Q880" i="2"/>
  <c r="Q902" i="2"/>
  <c r="Q927" i="2"/>
  <c r="Q965" i="2"/>
  <c r="Q1010" i="2"/>
  <c r="S76" i="2"/>
  <c r="S376" i="2"/>
  <c r="S819" i="2"/>
  <c r="Q819" i="2"/>
  <c r="S823" i="2"/>
  <c r="Q823" i="2"/>
  <c r="S830" i="2"/>
  <c r="Q830" i="2"/>
  <c r="S834" i="2"/>
  <c r="Q834" i="2"/>
  <c r="S838" i="2"/>
  <c r="Q838" i="2"/>
  <c r="S842" i="2"/>
  <c r="Q842" i="2"/>
  <c r="S846" i="2"/>
  <c r="Q846" i="2"/>
  <c r="S852" i="2"/>
  <c r="Q852" i="2"/>
  <c r="S856" i="2"/>
  <c r="Q856" i="2"/>
  <c r="S860" i="2"/>
  <c r="Q860" i="2"/>
  <c r="S865" i="2"/>
  <c r="Q865" i="2"/>
  <c r="S870" i="2"/>
  <c r="Q870" i="2"/>
  <c r="S877" i="2"/>
  <c r="Q877" i="2"/>
  <c r="S882" i="2"/>
  <c r="Q882" i="2"/>
  <c r="S887" i="2"/>
  <c r="Q887" i="2"/>
  <c r="S896" i="2"/>
  <c r="Q896" i="2"/>
  <c r="S900" i="2"/>
  <c r="Q900" i="2"/>
  <c r="S905" i="2"/>
  <c r="Q905" i="2"/>
  <c r="S914" i="2"/>
  <c r="Q914" i="2"/>
  <c r="S918" i="2"/>
  <c r="Q918" i="2"/>
  <c r="S922" i="2"/>
  <c r="Q922" i="2"/>
  <c r="S939" i="2"/>
  <c r="Q939" i="2"/>
  <c r="S946" i="2"/>
  <c r="Q946" i="2"/>
  <c r="S951" i="2"/>
  <c r="Q951" i="2"/>
  <c r="S955" i="2"/>
  <c r="Q955" i="2"/>
  <c r="S963" i="2"/>
  <c r="Q963" i="2"/>
  <c r="S967" i="2"/>
  <c r="Q967" i="2"/>
  <c r="S983" i="2"/>
  <c r="Q983" i="2"/>
  <c r="S987" i="2"/>
  <c r="Q987" i="2"/>
  <c r="S992" i="2"/>
  <c r="Q992" i="2"/>
  <c r="S996" i="2"/>
  <c r="Q996" i="2"/>
  <c r="S1006" i="2"/>
  <c r="Q1006" i="2"/>
  <c r="S1014" i="2"/>
  <c r="Q1014" i="2"/>
  <c r="S1020" i="2"/>
  <c r="Q1020" i="2"/>
  <c r="S1024" i="2"/>
  <c r="Q1024" i="2"/>
  <c r="S1028" i="2"/>
  <c r="Q1028" i="2"/>
  <c r="S1032" i="2"/>
  <c r="Q1032" i="2"/>
  <c r="S1036" i="2"/>
  <c r="Q1036" i="2"/>
  <c r="S1044" i="2"/>
  <c r="Q1044" i="2"/>
  <c r="S1048" i="2"/>
  <c r="Q1048" i="2"/>
  <c r="S1052" i="2"/>
  <c r="Q1052" i="2"/>
  <c r="S1056" i="2"/>
  <c r="Q1056" i="2"/>
  <c r="S1060" i="2"/>
  <c r="Q1060" i="2"/>
  <c r="S1064" i="2"/>
  <c r="Q1064" i="2"/>
  <c r="S1073" i="2"/>
  <c r="Q1073" i="2"/>
  <c r="S1081" i="2"/>
  <c r="Q1081" i="2"/>
  <c r="S1086" i="2"/>
  <c r="Q1086" i="2"/>
  <c r="S1091" i="2"/>
  <c r="Q1091" i="2"/>
  <c r="S1097" i="2"/>
  <c r="Q1097" i="2"/>
  <c r="S1101" i="2"/>
  <c r="Q1101" i="2"/>
  <c r="S1106" i="2"/>
  <c r="Q1106" i="2"/>
  <c r="S1115" i="2"/>
  <c r="Q1115" i="2"/>
  <c r="S1120" i="2"/>
  <c r="Q1120" i="2"/>
  <c r="S1127" i="2"/>
  <c r="Q1127" i="2"/>
  <c r="S1131" i="2"/>
  <c r="Q1131" i="2"/>
  <c r="S1135" i="2"/>
  <c r="Q1135" i="2"/>
  <c r="S1140" i="2"/>
  <c r="Q1140" i="2"/>
  <c r="S1149" i="2"/>
  <c r="Q1149" i="2"/>
  <c r="S1158" i="2"/>
  <c r="Q1158" i="2"/>
  <c r="S1164" i="2"/>
  <c r="Q1164" i="2"/>
  <c r="S1171" i="2"/>
  <c r="Q1171" i="2"/>
  <c r="S1177" i="2"/>
  <c r="Q1177" i="2"/>
  <c r="S1182" i="2"/>
  <c r="Q1182" i="2"/>
  <c r="S1186" i="2"/>
  <c r="Q1186" i="2"/>
  <c r="S1196" i="2"/>
  <c r="Q1196" i="2"/>
  <c r="S1200" i="2"/>
  <c r="Q1200" i="2"/>
  <c r="S1205" i="2"/>
  <c r="Q1205" i="2"/>
  <c r="S1209" i="2"/>
  <c r="Q1209" i="2"/>
  <c r="S1215" i="2"/>
  <c r="Q1215" i="2"/>
  <c r="S1223" i="2"/>
  <c r="Q1223" i="2"/>
  <c r="S1231" i="2"/>
  <c r="Q1231" i="2"/>
  <c r="S1243" i="2"/>
  <c r="Q1243" i="2"/>
  <c r="S1247" i="2"/>
  <c r="Q1247" i="2"/>
  <c r="S1251" i="2"/>
  <c r="Q1251" i="2"/>
  <c r="S1256" i="2"/>
  <c r="Q1256" i="2"/>
  <c r="S1260" i="2"/>
  <c r="Q1260" i="2"/>
  <c r="S1265" i="2"/>
  <c r="Q1265" i="2"/>
  <c r="S1273" i="2"/>
  <c r="Q1273" i="2"/>
  <c r="S1277" i="2"/>
  <c r="Q1277" i="2"/>
  <c r="S1282" i="2"/>
  <c r="Q1282" i="2"/>
  <c r="S1286" i="2"/>
  <c r="Q1286" i="2"/>
  <c r="S1290" i="2"/>
  <c r="Q1290" i="2"/>
  <c r="S1297" i="2"/>
  <c r="Q1297" i="2"/>
  <c r="S1305" i="2"/>
  <c r="Q1305" i="2"/>
  <c r="S1309" i="2"/>
  <c r="Q1309" i="2"/>
  <c r="S1313" i="2"/>
  <c r="Q1313" i="2"/>
  <c r="S1317" i="2"/>
  <c r="Q1317" i="2"/>
  <c r="S1321" i="2"/>
  <c r="Q1321" i="2"/>
  <c r="S1325" i="2"/>
  <c r="Q1325" i="2"/>
  <c r="S1330" i="2"/>
  <c r="Q1330" i="2"/>
  <c r="S1334" i="2"/>
  <c r="Q1334" i="2"/>
  <c r="S1338" i="2"/>
  <c r="Q1338" i="2"/>
  <c r="S1342" i="2"/>
  <c r="Q1342" i="2"/>
  <c r="S1346" i="2"/>
  <c r="Q1346" i="2"/>
  <c r="S1353" i="2"/>
  <c r="Q1353" i="2"/>
  <c r="S1359" i="2"/>
  <c r="Q1359" i="2"/>
  <c r="S1363" i="2"/>
  <c r="Q1363" i="2"/>
  <c r="S1367" i="2"/>
  <c r="Q1367" i="2"/>
  <c r="S1372" i="2"/>
  <c r="Q1372" i="2"/>
  <c r="S1376" i="2"/>
  <c r="Q1376" i="2"/>
  <c r="S1381" i="2"/>
  <c r="Q1381" i="2"/>
  <c r="S1385" i="2"/>
  <c r="Q1385" i="2"/>
  <c r="S1389" i="2"/>
  <c r="Q1389" i="2"/>
  <c r="S1393" i="2"/>
  <c r="Q1393" i="2"/>
  <c r="S1397" i="2"/>
  <c r="Q1397" i="2"/>
  <c r="S1401" i="2"/>
  <c r="Q1401" i="2"/>
  <c r="S1405" i="2"/>
  <c r="Q1405" i="2"/>
  <c r="S1412" i="2"/>
  <c r="Q1412" i="2"/>
  <c r="S1417" i="2"/>
  <c r="Q1417" i="2"/>
  <c r="S1426" i="2"/>
  <c r="Q1426" i="2"/>
  <c r="S1433" i="2"/>
  <c r="Q1433" i="2"/>
  <c r="S1437" i="2"/>
  <c r="Q1437" i="2"/>
  <c r="S1448" i="2"/>
  <c r="Q1448" i="2"/>
  <c r="Q4" i="2"/>
  <c r="Q10" i="2"/>
  <c r="Q15" i="2"/>
  <c r="Q19" i="2"/>
  <c r="Q26" i="2"/>
  <c r="Q37" i="2"/>
  <c r="Q45" i="2"/>
  <c r="Q49" i="2"/>
  <c r="Q53" i="2"/>
  <c r="Q58" i="2"/>
  <c r="Q62" i="2"/>
  <c r="Q66" i="2"/>
  <c r="Q70" i="2"/>
  <c r="Q80" i="2"/>
  <c r="Q84" i="2"/>
  <c r="Q88" i="2"/>
  <c r="Q95" i="2"/>
  <c r="Q99" i="2"/>
  <c r="Q108" i="2"/>
  <c r="Q112" i="2"/>
  <c r="Q118" i="2"/>
  <c r="Q127" i="2"/>
  <c r="Q132" i="2"/>
  <c r="Q136" i="2"/>
  <c r="Q140" i="2"/>
  <c r="Q146" i="2"/>
  <c r="Q150" i="2"/>
  <c r="Q156" i="2"/>
  <c r="Q161" i="2"/>
  <c r="Q167" i="2"/>
  <c r="Q171" i="2"/>
  <c r="Q178" i="2"/>
  <c r="Q184" i="2"/>
  <c r="Q196" i="2"/>
  <c r="Q205" i="2"/>
  <c r="Q215" i="2"/>
  <c r="Q219" i="2"/>
  <c r="Q229" i="2"/>
  <c r="Q238" i="2"/>
  <c r="Q246" i="2"/>
  <c r="Q256" i="2"/>
  <c r="Q261" i="2"/>
  <c r="Q267" i="2"/>
  <c r="Q272" i="2"/>
  <c r="Q276" i="2"/>
  <c r="Q283" i="2"/>
  <c r="Q288" i="2"/>
  <c r="Q294" i="2"/>
  <c r="Q303" i="2"/>
  <c r="Q308" i="2"/>
  <c r="Q313" i="2"/>
  <c r="Q328" i="2"/>
  <c r="Q337" i="2"/>
  <c r="Q351" i="2"/>
  <c r="Q359" i="2"/>
  <c r="Q369" i="2"/>
  <c r="Q386" i="2"/>
  <c r="Q396" i="2"/>
  <c r="Q404" i="2"/>
  <c r="Q412" i="2"/>
  <c r="Q420" i="2"/>
  <c r="Q434" i="2"/>
  <c r="Q443" i="2"/>
  <c r="Q463" i="2"/>
  <c r="Q473" i="2"/>
  <c r="Q486" i="2"/>
  <c r="Q502" i="2"/>
  <c r="Q516" i="2"/>
  <c r="Q527" i="2"/>
  <c r="Q538" i="2"/>
  <c r="Q558" i="2"/>
  <c r="Q571" i="2"/>
  <c r="Q579" i="2"/>
  <c r="Q598" i="2"/>
  <c r="Q611" i="2"/>
  <c r="Q628" i="2"/>
  <c r="Q637" i="2"/>
  <c r="Q652" i="2"/>
  <c r="Q667" i="2"/>
  <c r="Q680" i="2"/>
  <c r="Q690" i="2"/>
  <c r="Q702" i="2"/>
  <c r="Q715" i="2"/>
  <c r="Q724" i="2"/>
  <c r="Q735" i="2"/>
  <c r="Q743" i="2"/>
  <c r="Q754" i="2"/>
  <c r="Q762" i="2"/>
  <c r="Q770" i="2"/>
  <c r="Q778" i="2"/>
  <c r="Q786" i="2"/>
  <c r="Q797" i="2"/>
  <c r="Q805" i="2"/>
  <c r="Q814" i="2"/>
  <c r="Q826" i="2"/>
  <c r="Q845" i="2"/>
  <c r="Q864" i="2"/>
  <c r="Q885" i="2"/>
  <c r="Q910" i="2"/>
  <c r="Q940" i="2"/>
  <c r="Q985" i="2"/>
  <c r="Q1016" i="2"/>
  <c r="Q1046" i="2"/>
  <c r="Q1077" i="2"/>
  <c r="Q1110" i="2"/>
  <c r="Q1144" i="2"/>
  <c r="Q1183" i="2"/>
  <c r="Q1216" i="2"/>
  <c r="Q1252" i="2"/>
  <c r="Q1284" i="2"/>
  <c r="Q1322" i="2"/>
  <c r="Q1369" i="2"/>
  <c r="Q1420" i="2"/>
  <c r="S442" i="2"/>
  <c r="S322" i="2"/>
  <c r="Q322" i="2"/>
  <c r="S330" i="2"/>
  <c r="Q330" i="2"/>
  <c r="S334" i="2"/>
  <c r="Q334" i="2"/>
  <c r="S344" i="2"/>
  <c r="Q344" i="2"/>
  <c r="S349" i="2"/>
  <c r="Q349" i="2"/>
  <c r="S353" i="2"/>
  <c r="Q353" i="2"/>
  <c r="S357" i="2"/>
  <c r="Q357" i="2"/>
  <c r="S361" i="2"/>
  <c r="Q361" i="2"/>
  <c r="S367" i="2"/>
  <c r="Q367" i="2"/>
  <c r="S383" i="2"/>
  <c r="Q383" i="2"/>
  <c r="S390" i="2"/>
  <c r="Q390" i="2"/>
  <c r="S394" i="2"/>
  <c r="Q394" i="2"/>
  <c r="S398" i="2"/>
  <c r="Q398" i="2"/>
  <c r="S402" i="2"/>
  <c r="Q402" i="2"/>
  <c r="S406" i="2"/>
  <c r="Q406" i="2"/>
  <c r="S410" i="2"/>
  <c r="Q410" i="2"/>
  <c r="S414" i="2"/>
  <c r="Q414" i="2"/>
  <c r="S418" i="2"/>
  <c r="Q418" i="2"/>
  <c r="S423" i="2"/>
  <c r="Q423" i="2"/>
  <c r="S428" i="2"/>
  <c r="Q428" i="2"/>
  <c r="S437" i="2"/>
  <c r="Q437" i="2"/>
  <c r="S441" i="2"/>
  <c r="Q441" i="2"/>
  <c r="S445" i="2"/>
  <c r="Q445" i="2"/>
  <c r="S461" i="2"/>
  <c r="Q461" i="2"/>
  <c r="S466" i="2"/>
  <c r="Q466" i="2"/>
  <c r="S470" i="2"/>
  <c r="Q470" i="2"/>
  <c r="S476" i="2"/>
  <c r="Q476" i="2"/>
  <c r="S483" i="2"/>
  <c r="Q483" i="2"/>
  <c r="S488" i="2"/>
  <c r="Q488" i="2"/>
  <c r="S499" i="2"/>
  <c r="Q499" i="2"/>
  <c r="S504" i="2"/>
  <c r="Q504" i="2"/>
  <c r="S512" i="2"/>
  <c r="Q512" i="2"/>
  <c r="S519" i="2"/>
  <c r="Q519" i="2"/>
  <c r="S525" i="2"/>
  <c r="Q525" i="2"/>
  <c r="S529" i="2"/>
  <c r="Q529" i="2"/>
  <c r="S534" i="2"/>
  <c r="Q534" i="2"/>
  <c r="S544" i="2"/>
  <c r="Q544" i="2"/>
  <c r="S552" i="2"/>
  <c r="Q552" i="2"/>
  <c r="S563" i="2"/>
  <c r="Q563" i="2"/>
  <c r="S568" i="2"/>
  <c r="Q568" i="2"/>
  <c r="S573" i="2"/>
  <c r="Q573" i="2"/>
  <c r="S577" i="2"/>
  <c r="Q577" i="2"/>
  <c r="S581" i="2"/>
  <c r="Q581" i="2"/>
  <c r="S595" i="2"/>
  <c r="Q595" i="2"/>
  <c r="S600" i="2"/>
  <c r="Q600" i="2"/>
  <c r="S608" i="2"/>
  <c r="Q608" i="2"/>
  <c r="S613" i="2"/>
  <c r="Q613" i="2"/>
  <c r="S626" i="2"/>
  <c r="Q626" i="2"/>
  <c r="S630" i="2"/>
  <c r="Q630" i="2"/>
  <c r="S634" i="2"/>
  <c r="Q634" i="2"/>
  <c r="S641" i="2"/>
  <c r="Q641" i="2"/>
  <c r="S645" i="2"/>
  <c r="Q645" i="2"/>
  <c r="S654" i="2"/>
  <c r="Q654" i="2"/>
  <c r="S662" i="2"/>
  <c r="Q662" i="2"/>
  <c r="S669" i="2"/>
  <c r="Q669" i="2"/>
  <c r="S675" i="2"/>
  <c r="Q675" i="2"/>
  <c r="S682" i="2"/>
  <c r="Q682" i="2"/>
  <c r="S688" i="2"/>
  <c r="Q688" i="2"/>
  <c r="S693" i="2"/>
  <c r="Q693" i="2"/>
  <c r="S698" i="2"/>
  <c r="Q698" i="2"/>
  <c r="S704" i="2"/>
  <c r="Q704" i="2"/>
  <c r="S710" i="2"/>
  <c r="Q710" i="2"/>
  <c r="S717" i="2"/>
  <c r="Q717" i="2"/>
  <c r="S721" i="2"/>
  <c r="Q721" i="2"/>
  <c r="S726" i="2"/>
  <c r="Q726" i="2"/>
  <c r="S733" i="2"/>
  <c r="Q733" i="2"/>
  <c r="S737" i="2"/>
  <c r="Q737" i="2"/>
  <c r="S741" i="2"/>
  <c r="Q741" i="2"/>
  <c r="S745" i="2"/>
  <c r="Q745" i="2"/>
  <c r="S749" i="2"/>
  <c r="Q749" i="2"/>
  <c r="S756" i="2"/>
  <c r="Q756" i="2"/>
  <c r="S760" i="2"/>
  <c r="Q760" i="2"/>
  <c r="S764" i="2"/>
  <c r="Q764" i="2"/>
  <c r="S768" i="2"/>
  <c r="Q768" i="2"/>
  <c r="S772" i="2"/>
  <c r="Q772" i="2"/>
  <c r="S776" i="2"/>
  <c r="Q776" i="2"/>
  <c r="S780" i="2"/>
  <c r="Q780" i="2"/>
  <c r="S784" i="2"/>
  <c r="Q784" i="2"/>
  <c r="S788" i="2"/>
  <c r="Q788" i="2"/>
  <c r="S795" i="2"/>
  <c r="Q795" i="2"/>
  <c r="S799" i="2"/>
  <c r="Q799" i="2"/>
  <c r="S803" i="2"/>
  <c r="Q803" i="2"/>
  <c r="S807" i="2"/>
  <c r="Q807" i="2"/>
  <c r="S812" i="2"/>
  <c r="Q812" i="2"/>
  <c r="S816" i="2"/>
  <c r="Q816" i="2"/>
  <c r="S820" i="2"/>
  <c r="Q820" i="2"/>
  <c r="S824" i="2"/>
  <c r="Q824" i="2"/>
  <c r="S831" i="2"/>
  <c r="Q831" i="2"/>
  <c r="S835" i="2"/>
  <c r="Q835" i="2"/>
  <c r="S839" i="2"/>
  <c r="Q839" i="2"/>
  <c r="S843" i="2"/>
  <c r="Q843" i="2"/>
  <c r="S848" i="2"/>
  <c r="Q848" i="2"/>
  <c r="S853" i="2"/>
  <c r="Q853" i="2"/>
  <c r="S857" i="2"/>
  <c r="Q857" i="2"/>
  <c r="S861" i="2"/>
  <c r="Q861" i="2"/>
  <c r="S866" i="2"/>
  <c r="Q866" i="2"/>
  <c r="S871" i="2"/>
  <c r="Q871" i="2"/>
  <c r="S878" i="2"/>
  <c r="Q878" i="2"/>
  <c r="S883" i="2"/>
  <c r="Q883" i="2"/>
  <c r="S888" i="2"/>
  <c r="Q888" i="2"/>
  <c r="S893" i="2"/>
  <c r="Q893" i="2"/>
  <c r="S901" i="2"/>
  <c r="Q901" i="2"/>
  <c r="S906" i="2"/>
  <c r="Q906" i="2"/>
  <c r="S911" i="2"/>
  <c r="Q911" i="2"/>
  <c r="S919" i="2"/>
  <c r="Q919" i="2"/>
  <c r="S923" i="2"/>
  <c r="Q923" i="2"/>
  <c r="S928" i="2"/>
  <c r="Q928" i="2"/>
  <c r="S947" i="2"/>
  <c r="Q947" i="2"/>
  <c r="S956" i="2"/>
  <c r="Q956" i="2"/>
  <c r="S960" i="2"/>
  <c r="Q960" i="2"/>
  <c r="S964" i="2"/>
  <c r="Q964" i="2"/>
  <c r="S968" i="2"/>
  <c r="Q968" i="2"/>
  <c r="S984" i="2"/>
  <c r="Q984" i="2"/>
  <c r="S988" i="2"/>
  <c r="Q988" i="2"/>
  <c r="S997" i="2"/>
  <c r="Q997" i="2"/>
  <c r="S1001" i="2"/>
  <c r="Q1001" i="2"/>
  <c r="S1007" i="2"/>
  <c r="Q1007" i="2"/>
  <c r="S1011" i="2"/>
  <c r="Q1011" i="2"/>
  <c r="S1015" i="2"/>
  <c r="Q1015" i="2"/>
  <c r="S1021" i="2"/>
  <c r="Q1021" i="2"/>
  <c r="S1029" i="2"/>
  <c r="Q1029" i="2"/>
  <c r="S1037" i="2"/>
  <c r="Q1037" i="2"/>
  <c r="S1041" i="2"/>
  <c r="Q1041" i="2"/>
  <c r="S1045" i="2"/>
  <c r="Q1045" i="2"/>
  <c r="S1049" i="2"/>
  <c r="Q1049" i="2"/>
  <c r="S1053" i="2"/>
  <c r="Q1053" i="2"/>
  <c r="S1057" i="2"/>
  <c r="Q1057" i="2"/>
  <c r="S1065" i="2"/>
  <c r="Q1065" i="2"/>
  <c r="S1069" i="2"/>
  <c r="Q1069" i="2"/>
  <c r="S1074" i="2"/>
  <c r="Q1074" i="2"/>
  <c r="S1078" i="2"/>
  <c r="Q1078" i="2"/>
  <c r="S1082" i="2"/>
  <c r="Q1082" i="2"/>
  <c r="S1087" i="2"/>
  <c r="Q1087" i="2"/>
  <c r="S1098" i="2"/>
  <c r="Q1098" i="2"/>
  <c r="S1107" i="2"/>
  <c r="Q1107" i="2"/>
  <c r="S1112" i="2"/>
  <c r="Q1112" i="2"/>
  <c r="S1117" i="2"/>
  <c r="Q1117" i="2"/>
  <c r="S1122" i="2"/>
  <c r="Q1122" i="2"/>
  <c r="S1128" i="2"/>
  <c r="Q1128" i="2"/>
  <c r="S1132" i="2"/>
  <c r="Q1132" i="2"/>
  <c r="S1141" i="2"/>
  <c r="Q1141" i="2"/>
  <c r="S1145" i="2"/>
  <c r="Q1145" i="2"/>
  <c r="S1150" i="2"/>
  <c r="Q1150" i="2"/>
  <c r="S1155" i="2"/>
  <c r="Q1155" i="2"/>
  <c r="S1160" i="2"/>
  <c r="Q1160" i="2"/>
  <c r="S1165" i="2"/>
  <c r="Q1165" i="2"/>
  <c r="S1179" i="2"/>
  <c r="Q1179" i="2"/>
  <c r="S1187" i="2"/>
  <c r="Q1187" i="2"/>
  <c r="S1193" i="2"/>
  <c r="Q1193" i="2"/>
  <c r="S1197" i="2"/>
  <c r="Q1197" i="2"/>
  <c r="S1201" i="2"/>
  <c r="Q1201" i="2"/>
  <c r="S1206" i="2"/>
  <c r="Q1206" i="2"/>
  <c r="S1210" i="2"/>
  <c r="Q1210" i="2"/>
  <c r="S1224" i="2"/>
  <c r="Q1224" i="2"/>
  <c r="S1228" i="2"/>
  <c r="Q1228" i="2"/>
  <c r="S1232" i="2"/>
  <c r="Q1232" i="2"/>
  <c r="S1238" i="2"/>
  <c r="Q1238" i="2"/>
  <c r="S1244" i="2"/>
  <c r="Q1244" i="2"/>
  <c r="S1248" i="2"/>
  <c r="Q1248" i="2"/>
  <c r="S1257" i="2"/>
  <c r="Q1257" i="2"/>
  <c r="S1266" i="2"/>
  <c r="Q1266" i="2"/>
  <c r="S1270" i="2"/>
  <c r="Q1270" i="2"/>
  <c r="S1274" i="2"/>
  <c r="Q1274" i="2"/>
  <c r="S1278" i="2"/>
  <c r="Q1278" i="2"/>
  <c r="S1283" i="2"/>
  <c r="Q1283" i="2"/>
  <c r="S1287" i="2"/>
  <c r="Q1287" i="2"/>
  <c r="S1298" i="2"/>
  <c r="Q1298" i="2"/>
  <c r="S1302" i="2"/>
  <c r="Q1302" i="2"/>
  <c r="S1306" i="2"/>
  <c r="Q1306" i="2"/>
  <c r="S1310" i="2"/>
  <c r="Q1310" i="2"/>
  <c r="S1314" i="2"/>
  <c r="Q1314" i="2"/>
  <c r="S1318" i="2"/>
  <c r="Q1318" i="2"/>
  <c r="S1326" i="2"/>
  <c r="Q1326" i="2"/>
  <c r="S1331" i="2"/>
  <c r="Q1331" i="2"/>
  <c r="S1335" i="2"/>
  <c r="Q1335" i="2"/>
  <c r="S1339" i="2"/>
  <c r="Q1339" i="2"/>
  <c r="S1343" i="2"/>
  <c r="Q1343" i="2"/>
  <c r="S1347" i="2"/>
  <c r="Q1347" i="2"/>
  <c r="S1354" i="2"/>
  <c r="Q1354" i="2"/>
  <c r="S1364" i="2"/>
  <c r="Q1364" i="2"/>
  <c r="S1368" i="2"/>
  <c r="Q1368" i="2"/>
  <c r="S1373" i="2"/>
  <c r="Q1373" i="2"/>
  <c r="S1377" i="2"/>
  <c r="Q1377" i="2"/>
  <c r="S1382" i="2"/>
  <c r="Q1382" i="2"/>
  <c r="S1386" i="2"/>
  <c r="Q1386" i="2"/>
  <c r="S1390" i="2"/>
  <c r="Q1390" i="2"/>
  <c r="S1398" i="2"/>
  <c r="Q1398" i="2"/>
  <c r="S1402" i="2"/>
  <c r="Q1402" i="2"/>
  <c r="S1407" i="2"/>
  <c r="Q1407" i="2"/>
  <c r="S1414" i="2"/>
  <c r="Q1414" i="2"/>
  <c r="S1418" i="2"/>
  <c r="Q1418" i="2"/>
  <c r="S1428" i="2"/>
  <c r="Q1428" i="2"/>
  <c r="S1434" i="2"/>
  <c r="Q1434" i="2"/>
  <c r="S1440" i="2"/>
  <c r="Q1440" i="2"/>
  <c r="S1449" i="2"/>
  <c r="Q1449" i="2"/>
  <c r="Q7" i="2"/>
  <c r="Q11" i="2"/>
  <c r="Q16" i="2"/>
  <c r="Q20" i="2"/>
  <c r="Q30" i="2"/>
  <c r="Q39" i="2"/>
  <c r="Q46" i="2"/>
  <c r="Q50" i="2"/>
  <c r="Q54" i="2"/>
  <c r="Q59" i="2"/>
  <c r="Q63" i="2"/>
  <c r="Q67" i="2"/>
  <c r="Q71" i="2"/>
  <c r="Q77" i="2"/>
  <c r="Q81" i="2"/>
  <c r="Q85" i="2"/>
  <c r="Q92" i="2"/>
  <c r="Q96" i="2"/>
  <c r="Q100" i="2"/>
  <c r="Q109" i="2"/>
  <c r="Q113" i="2"/>
  <c r="Q120" i="2"/>
  <c r="Q129" i="2"/>
  <c r="Q133" i="2"/>
  <c r="Q137" i="2"/>
  <c r="Q143" i="2"/>
  <c r="Q147" i="2"/>
  <c r="Q151" i="2"/>
  <c r="Q158" i="2"/>
  <c r="Q164" i="2"/>
  <c r="Q168" i="2"/>
  <c r="Q175" i="2"/>
  <c r="Q179" i="2"/>
  <c r="Q188" i="2"/>
  <c r="Q197" i="2"/>
  <c r="Q209" i="2"/>
  <c r="Q216" i="2"/>
  <c r="Q220" i="2"/>
  <c r="Q230" i="2"/>
  <c r="Q242" i="2"/>
  <c r="Q250" i="2"/>
  <c r="Q257" i="2"/>
  <c r="Q262" i="2"/>
  <c r="Q268" i="2"/>
  <c r="Q273" i="2"/>
  <c r="Q277" i="2"/>
  <c r="Q284" i="2"/>
  <c r="Q289" i="2"/>
  <c r="Q295" i="2"/>
  <c r="Q304" i="2"/>
  <c r="Q310" i="2"/>
  <c r="Q314" i="2"/>
  <c r="Q329" i="2"/>
  <c r="Q343" i="2"/>
  <c r="Q352" i="2"/>
  <c r="Q360" i="2"/>
  <c r="Q371" i="2"/>
  <c r="Q388" i="2"/>
  <c r="Q397" i="2"/>
  <c r="Q405" i="2"/>
  <c r="Q413" i="2"/>
  <c r="Q422" i="2"/>
  <c r="Q436" i="2"/>
  <c r="Q444" i="2"/>
  <c r="Q465" i="2"/>
  <c r="Q475" i="2"/>
  <c r="Q487" i="2"/>
  <c r="Q503" i="2"/>
  <c r="Q517" i="2"/>
  <c r="Q528" i="2"/>
  <c r="Q540" i="2"/>
  <c r="Q559" i="2"/>
  <c r="Q572" i="2"/>
  <c r="Q580" i="2"/>
  <c r="Q599" i="2"/>
  <c r="Q612" i="2"/>
  <c r="Q629" i="2"/>
  <c r="Q639" i="2"/>
  <c r="Q653" i="2"/>
  <c r="Q668" i="2"/>
  <c r="Q681" i="2"/>
  <c r="Q692" i="2"/>
  <c r="Q703" i="2"/>
  <c r="Q716" i="2"/>
  <c r="Q725" i="2"/>
  <c r="Q736" i="2"/>
  <c r="Q744" i="2"/>
  <c r="Q755" i="2"/>
  <c r="Q763" i="2"/>
  <c r="Q771" i="2"/>
  <c r="Q779" i="2"/>
  <c r="Q787" i="2"/>
  <c r="Q798" i="2"/>
  <c r="Q806" i="2"/>
  <c r="Q815" i="2"/>
  <c r="Q833" i="2"/>
  <c r="Q851" i="2"/>
  <c r="Q869" i="2"/>
  <c r="Q892" i="2"/>
  <c r="Q915" i="2"/>
  <c r="Q952" i="2"/>
  <c r="Q993" i="2"/>
  <c r="Q1025" i="2"/>
  <c r="Q1054" i="2"/>
  <c r="Q1083" i="2"/>
  <c r="Q1118" i="2"/>
  <c r="Q1153" i="2"/>
  <c r="Q1192" i="2"/>
  <c r="Q1227" i="2"/>
  <c r="Q1262" i="2"/>
  <c r="Q1292" i="2"/>
  <c r="Q1332" i="2"/>
  <c r="Q1383" i="2"/>
  <c r="S2" i="2"/>
  <c r="S597" i="2"/>
  <c r="S331" i="2"/>
  <c r="Q331" i="2"/>
  <c r="S335" i="2"/>
  <c r="Q335" i="2"/>
  <c r="S345" i="2"/>
  <c r="Q345" i="2"/>
  <c r="S350" i="2"/>
  <c r="Q350" i="2"/>
  <c r="S354" i="2"/>
  <c r="Q354" i="2"/>
  <c r="S358" i="2"/>
  <c r="Q358" i="2"/>
  <c r="S363" i="2"/>
  <c r="Q363" i="2"/>
  <c r="S368" i="2"/>
  <c r="Q368" i="2"/>
  <c r="S377" i="2"/>
  <c r="Q377" i="2"/>
  <c r="S385" i="2"/>
  <c r="Q385" i="2"/>
  <c r="S391" i="2"/>
  <c r="Q391" i="2"/>
  <c r="S395" i="2"/>
  <c r="Q395" i="2"/>
  <c r="S399" i="2"/>
  <c r="Q399" i="2"/>
  <c r="S403" i="2"/>
  <c r="Q403" i="2"/>
  <c r="S407" i="2"/>
  <c r="Q407" i="2"/>
  <c r="S411" i="2"/>
  <c r="Q411" i="2"/>
  <c r="S415" i="2"/>
  <c r="Q415" i="2"/>
  <c r="S419" i="2"/>
  <c r="Q419" i="2"/>
  <c r="S424" i="2"/>
  <c r="Q424" i="2"/>
  <c r="S431" i="2"/>
  <c r="Q431" i="2"/>
  <c r="S438" i="2"/>
  <c r="Q438" i="2"/>
  <c r="S450" i="2"/>
  <c r="Q450" i="2"/>
  <c r="S462" i="2"/>
  <c r="Q462" i="2"/>
  <c r="S467" i="2"/>
  <c r="Q467" i="2"/>
  <c r="S471" i="2"/>
  <c r="Q471" i="2"/>
  <c r="S478" i="2"/>
  <c r="Q478" i="2"/>
  <c r="Q485" i="2"/>
  <c r="S485" i="2"/>
  <c r="S491" i="2"/>
  <c r="Q491" i="2"/>
  <c r="S501" i="2"/>
  <c r="Q501" i="2"/>
  <c r="S505" i="2"/>
  <c r="Q505" i="2"/>
  <c r="Q513" i="2"/>
  <c r="S513" i="2"/>
  <c r="S520" i="2"/>
  <c r="Q520" i="2"/>
  <c r="S526" i="2"/>
  <c r="Q526" i="2"/>
  <c r="S531" i="2"/>
  <c r="Q531" i="2"/>
  <c r="S537" i="2"/>
  <c r="Q537" i="2"/>
  <c r="S547" i="2"/>
  <c r="Q547" i="2"/>
  <c r="S555" i="2"/>
  <c r="Q555" i="2"/>
  <c r="S564" i="2"/>
  <c r="Q564" i="2"/>
  <c r="S569" i="2"/>
  <c r="Q569" i="2"/>
  <c r="S574" i="2"/>
  <c r="Q574" i="2"/>
  <c r="S578" i="2"/>
  <c r="Q578" i="2"/>
  <c r="S582" i="2"/>
  <c r="Q582" i="2"/>
  <c r="S603" i="2"/>
  <c r="Q603" i="2"/>
  <c r="S610" i="2"/>
  <c r="Q610" i="2"/>
  <c r="S623" i="2"/>
  <c r="Q623" i="2"/>
  <c r="Q627" i="2"/>
  <c r="S627" i="2"/>
  <c r="S631" i="2"/>
  <c r="Q631" i="2"/>
  <c r="S636" i="2"/>
  <c r="Q636" i="2"/>
  <c r="S642" i="2"/>
  <c r="Q642" i="2"/>
  <c r="Q649" i="2"/>
  <c r="S649" i="2"/>
  <c r="S655" i="2"/>
  <c r="Q655" i="2"/>
  <c r="S663" i="2"/>
  <c r="Q663" i="2"/>
  <c r="S670" i="2"/>
  <c r="Q670" i="2"/>
  <c r="S679" i="2"/>
  <c r="Q679" i="2"/>
  <c r="S684" i="2"/>
  <c r="Q684" i="2"/>
  <c r="S689" i="2"/>
  <c r="Q689" i="2"/>
  <c r="S695" i="2"/>
  <c r="Q695" i="2"/>
  <c r="S699" i="2"/>
  <c r="Q699" i="2"/>
  <c r="S706" i="2"/>
  <c r="Q706" i="2"/>
  <c r="S714" i="2"/>
  <c r="Q714" i="2"/>
  <c r="S718" i="2"/>
  <c r="Q718" i="2"/>
  <c r="S723" i="2"/>
  <c r="Q723" i="2"/>
  <c r="S730" i="2"/>
  <c r="Q730" i="2"/>
  <c r="S734" i="2"/>
  <c r="Q734" i="2"/>
  <c r="S738" i="2"/>
  <c r="Q738" i="2"/>
  <c r="S742" i="2"/>
  <c r="Q742" i="2"/>
  <c r="S746" i="2"/>
  <c r="Q746" i="2"/>
  <c r="S757" i="2"/>
  <c r="Q757" i="2"/>
  <c r="S761" i="2"/>
  <c r="Q761" i="2"/>
  <c r="S765" i="2"/>
  <c r="Q765" i="2"/>
  <c r="S769" i="2"/>
  <c r="Q769" i="2"/>
  <c r="S773" i="2"/>
  <c r="Q773" i="2"/>
  <c r="S777" i="2"/>
  <c r="Q777" i="2"/>
  <c r="S781" i="2"/>
  <c r="Q781" i="2"/>
  <c r="S785" i="2"/>
  <c r="Q785" i="2"/>
  <c r="S791" i="2"/>
  <c r="Q791" i="2"/>
  <c r="S796" i="2"/>
  <c r="Q796" i="2"/>
  <c r="S800" i="2"/>
  <c r="Q800" i="2"/>
  <c r="S804" i="2"/>
  <c r="Q804" i="2"/>
  <c r="S809" i="2"/>
  <c r="Q809" i="2"/>
  <c r="S813" i="2"/>
  <c r="Q813" i="2"/>
  <c r="S817" i="2"/>
  <c r="Q817" i="2"/>
  <c r="S821" i="2"/>
  <c r="Q821" i="2"/>
  <c r="S825" i="2"/>
  <c r="Q825" i="2"/>
  <c r="S832" i="2"/>
  <c r="Q832" i="2"/>
  <c r="S836" i="2"/>
  <c r="Q836" i="2"/>
  <c r="S840" i="2"/>
  <c r="Q840" i="2"/>
  <c r="S844" i="2"/>
  <c r="Q844" i="2"/>
  <c r="S850" i="2"/>
  <c r="Q850" i="2"/>
  <c r="S854" i="2"/>
  <c r="Q854" i="2"/>
  <c r="S858" i="2"/>
  <c r="Q858" i="2"/>
  <c r="S862" i="2"/>
  <c r="Q862" i="2"/>
  <c r="S867" i="2"/>
  <c r="Q867" i="2"/>
  <c r="S872" i="2"/>
  <c r="Q872" i="2"/>
  <c r="S879" i="2"/>
  <c r="Q879" i="2"/>
  <c r="S884" i="2"/>
  <c r="Q884" i="2"/>
  <c r="S889" i="2"/>
  <c r="Q889" i="2"/>
  <c r="S894" i="2"/>
  <c r="Q894" i="2"/>
  <c r="S898" i="2"/>
  <c r="Q898" i="2"/>
  <c r="S908" i="2"/>
  <c r="Q908" i="2"/>
  <c r="S912" i="2"/>
  <c r="Q912" i="2"/>
  <c r="S916" i="2"/>
  <c r="Q916" i="2"/>
  <c r="S924" i="2"/>
  <c r="Q924" i="2"/>
  <c r="S932" i="2"/>
  <c r="Q932" i="2"/>
  <c r="S941" i="2"/>
  <c r="Q941" i="2"/>
  <c r="S949" i="2"/>
  <c r="Q949" i="2"/>
  <c r="S953" i="2"/>
  <c r="Q953" i="2"/>
  <c r="S957" i="2"/>
  <c r="Q957" i="2"/>
  <c r="S961" i="2"/>
  <c r="Q961" i="2"/>
  <c r="S969" i="2"/>
  <c r="Q969" i="2"/>
  <c r="S989" i="2"/>
  <c r="Q989" i="2"/>
  <c r="S994" i="2"/>
  <c r="Q994" i="2"/>
  <c r="S998" i="2"/>
  <c r="Q998" i="2"/>
  <c r="S1002" i="2"/>
  <c r="Q1002" i="2"/>
  <c r="S1008" i="2"/>
  <c r="Q1008" i="2"/>
  <c r="S1012" i="2"/>
  <c r="Q1012" i="2"/>
  <c r="S1022" i="2"/>
  <c r="Q1022" i="2"/>
  <c r="S1026" i="2"/>
  <c r="Q1026" i="2"/>
  <c r="S1030" i="2"/>
  <c r="Q1030" i="2"/>
  <c r="S1034" i="2"/>
  <c r="Q1034" i="2"/>
  <c r="S1038" i="2"/>
  <c r="Q1038" i="2"/>
  <c r="S1042" i="2"/>
  <c r="Q1042" i="2"/>
  <c r="S1050" i="2"/>
  <c r="Q1050" i="2"/>
  <c r="S1058" i="2"/>
  <c r="Q1058" i="2"/>
  <c r="S1062" i="2"/>
  <c r="Q1062" i="2"/>
  <c r="S1066" i="2"/>
  <c r="Q1066" i="2"/>
  <c r="S1070" i="2"/>
  <c r="Q1070" i="2"/>
  <c r="S1075" i="2"/>
  <c r="Q1075" i="2"/>
  <c r="S1079" i="2"/>
  <c r="Q1079" i="2"/>
  <c r="S1088" i="2"/>
  <c r="Q1088" i="2"/>
  <c r="S1095" i="2"/>
  <c r="Q1095" i="2"/>
  <c r="S1099" i="2"/>
  <c r="Q1099" i="2"/>
  <c r="S1103" i="2"/>
  <c r="Q1103" i="2"/>
  <c r="S1108" i="2"/>
  <c r="Q1108" i="2"/>
  <c r="S1113" i="2"/>
  <c r="Q1113" i="2"/>
  <c r="S1125" i="2"/>
  <c r="Q1125" i="2"/>
  <c r="S1133" i="2"/>
  <c r="Q1133" i="2"/>
  <c r="S1138" i="2"/>
  <c r="Q1138" i="2"/>
  <c r="S1142" i="2"/>
  <c r="Q1142" i="2"/>
  <c r="S1146" i="2"/>
  <c r="Q1146" i="2"/>
  <c r="S1151" i="2"/>
  <c r="Q1151" i="2"/>
  <c r="S1156" i="2"/>
  <c r="Q1156" i="2"/>
  <c r="S1168" i="2"/>
  <c r="Q1168" i="2"/>
  <c r="S1175" i="2"/>
  <c r="Q1175" i="2"/>
  <c r="S1180" i="2"/>
  <c r="Q1180" i="2"/>
  <c r="S1184" i="2"/>
  <c r="Q1184" i="2"/>
  <c r="S1189" i="2"/>
  <c r="Q1189" i="2"/>
  <c r="S1194" i="2"/>
  <c r="Q1194" i="2"/>
  <c r="S1202" i="2"/>
  <c r="Q1202" i="2"/>
  <c r="S1212" i="2"/>
  <c r="Q1212" i="2"/>
  <c r="S1217" i="2"/>
  <c r="Q1217" i="2"/>
  <c r="S1225" i="2"/>
  <c r="Q1225" i="2"/>
  <c r="S1229" i="2"/>
  <c r="Q1229" i="2"/>
  <c r="S1234" i="2"/>
  <c r="Q1234" i="2"/>
  <c r="S1240" i="2"/>
  <c r="Q1240" i="2"/>
  <c r="S1249" i="2"/>
  <c r="Q1249" i="2"/>
  <c r="S1253" i="2"/>
  <c r="Q1253" i="2"/>
  <c r="S1258" i="2"/>
  <c r="Q1258" i="2"/>
  <c r="S1263" i="2"/>
  <c r="Q1263" i="2"/>
  <c r="S1267" i="2"/>
  <c r="Q1267" i="2"/>
  <c r="S1271" i="2"/>
  <c r="Q1271" i="2"/>
  <c r="S1280" i="2"/>
  <c r="Q1280" i="2"/>
  <c r="S1288" i="2"/>
  <c r="Q1288" i="2"/>
  <c r="S1293" i="2"/>
  <c r="Q1293" i="2"/>
  <c r="S1299" i="2"/>
  <c r="Q1299" i="2"/>
  <c r="S1303" i="2"/>
  <c r="Q1303" i="2"/>
  <c r="S1307" i="2"/>
  <c r="Q1307" i="2"/>
  <c r="S1315" i="2"/>
  <c r="Q1315" i="2"/>
  <c r="S1319" i="2"/>
  <c r="Q1319" i="2"/>
  <c r="S1323" i="2"/>
  <c r="Q1323" i="2"/>
  <c r="S1327" i="2"/>
  <c r="Q1327" i="2"/>
  <c r="S1336" i="2"/>
  <c r="Q1336" i="2"/>
  <c r="S1340" i="2"/>
  <c r="Q1340" i="2"/>
  <c r="S1349" i="2"/>
  <c r="Q1349" i="2"/>
  <c r="S1357" i="2"/>
  <c r="Q1357" i="2"/>
  <c r="S1361" i="2"/>
  <c r="Q1361" i="2"/>
  <c r="S1365" i="2"/>
  <c r="Q1365" i="2"/>
  <c r="S1374" i="2"/>
  <c r="Q1374" i="2"/>
  <c r="S1378" i="2"/>
  <c r="Q1378" i="2"/>
  <c r="S1387" i="2"/>
  <c r="Q1387" i="2"/>
  <c r="S1391" i="2"/>
  <c r="Q1391" i="2"/>
  <c r="S1395" i="2"/>
  <c r="Q1395" i="2"/>
  <c r="S1399" i="2"/>
  <c r="Q1399" i="2"/>
  <c r="S1408" i="2"/>
  <c r="Q1408" i="2"/>
  <c r="S1415" i="2"/>
  <c r="Q1415" i="2"/>
  <c r="S1431" i="2"/>
  <c r="Q1431" i="2"/>
  <c r="S1435" i="2"/>
  <c r="Q1435" i="2"/>
  <c r="S1445" i="2"/>
  <c r="Q1445" i="2"/>
  <c r="Q8" i="2"/>
  <c r="Q12" i="2"/>
  <c r="Q17" i="2"/>
  <c r="Q21" i="2"/>
  <c r="Q31" i="2"/>
  <c r="Q41" i="2"/>
  <c r="Q47" i="2"/>
  <c r="Q51" i="2"/>
  <c r="Q55" i="2"/>
  <c r="Q60" i="2"/>
  <c r="Q64" i="2"/>
  <c r="Q68" i="2"/>
  <c r="Q74" i="2"/>
  <c r="Q78" i="2"/>
  <c r="Q82" i="2"/>
  <c r="Q86" i="2"/>
  <c r="Q93" i="2"/>
  <c r="Q97" i="2"/>
  <c r="Q101" i="2"/>
  <c r="Q110" i="2"/>
  <c r="Q114" i="2"/>
  <c r="Q125" i="2"/>
  <c r="Q130" i="2"/>
  <c r="Q134" i="2"/>
  <c r="Q138" i="2"/>
  <c r="Q144" i="2"/>
  <c r="Q148" i="2"/>
  <c r="Q152" i="2"/>
  <c r="Q159" i="2"/>
  <c r="Q165" i="2"/>
  <c r="Q169" i="2"/>
  <c r="Q176" i="2"/>
  <c r="Q180" i="2"/>
  <c r="Q189" i="2"/>
  <c r="Q199" i="2"/>
  <c r="Q210" i="2"/>
  <c r="Q217" i="2"/>
  <c r="Q226" i="2"/>
  <c r="Q231" i="2"/>
  <c r="Q243" i="2"/>
  <c r="Q252" i="2"/>
  <c r="Q258" i="2"/>
  <c r="Q264" i="2"/>
  <c r="Q269" i="2"/>
  <c r="Q274" i="2"/>
  <c r="Q278" i="2"/>
  <c r="Q285" i="2"/>
  <c r="Q292" i="2"/>
  <c r="Q296" i="2"/>
  <c r="Q305" i="2"/>
  <c r="Q311" i="2"/>
  <c r="Q316" i="2"/>
  <c r="Q332" i="2"/>
  <c r="Q346" i="2"/>
  <c r="Q355" i="2"/>
  <c r="Q364" i="2"/>
  <c r="Q378" i="2"/>
  <c r="Q392" i="2"/>
  <c r="Q400" i="2"/>
  <c r="Q408" i="2"/>
  <c r="Q416" i="2"/>
  <c r="Q425" i="2"/>
  <c r="Q439" i="2"/>
  <c r="Q453" i="2"/>
  <c r="Q468" i="2"/>
  <c r="Q479" i="2"/>
  <c r="Q494" i="2"/>
  <c r="Q508" i="2"/>
  <c r="Q523" i="2"/>
  <c r="Q532" i="2"/>
  <c r="Q550" i="2"/>
  <c r="Q566" i="2"/>
  <c r="Q575" i="2"/>
  <c r="Q589" i="2"/>
  <c r="Q604" i="2"/>
  <c r="Q624" i="2"/>
  <c r="Q632" i="2"/>
  <c r="Q643" i="2"/>
  <c r="Q658" i="2"/>
  <c r="Q673" i="2"/>
  <c r="Q685" i="2"/>
  <c r="Q696" i="2"/>
  <c r="Q708" i="2"/>
  <c r="Q719" i="2"/>
  <c r="Q731" i="2"/>
  <c r="Q739" i="2"/>
  <c r="Q747" i="2"/>
  <c r="Q758" i="2"/>
  <c r="Q766" i="2"/>
  <c r="Q774" i="2"/>
  <c r="Q782" i="2"/>
  <c r="Q792" i="2"/>
  <c r="Q801" i="2"/>
  <c r="Q810" i="2"/>
  <c r="Q818" i="2"/>
  <c r="Q837" i="2"/>
  <c r="Q855" i="2"/>
  <c r="Q873" i="2"/>
  <c r="Q897" i="2"/>
  <c r="Q920" i="2"/>
  <c r="Q959" i="2"/>
  <c r="Q1000" i="2"/>
  <c r="Q1033" i="2"/>
  <c r="Q1061" i="2"/>
  <c r="Q1094" i="2"/>
  <c r="Q1129" i="2"/>
  <c r="Q1161" i="2"/>
  <c r="Q1198" i="2"/>
  <c r="Q1237" i="2"/>
  <c r="Q1269" i="2"/>
  <c r="Q1301" i="2"/>
  <c r="Q1344" i="2"/>
  <c r="Q1394" i="2"/>
  <c r="S750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tc={62148587-ACB2-455E-9E7D-0A6027421E39}</author>
    <author>tc={359EF7B9-C53F-43F3-9ADB-70814FD9B1A5}</author>
  </authors>
  <commentList>
    <comment ref="T1" authorId="0" shapeId="0" xr:uid="{62148587-ACB2-455E-9E7D-0A6027421E39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만약 행사일 30일 전 날짜에 장이 열리지 않는다면 그 직후 영업일</t>
      </text>
    </comment>
    <comment ref="U1" authorId="1" shapeId="0" xr:uid="{359EF7B9-C53F-43F3-9ADB-70814FD9B1A5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행사일 30일 전(T열) ~ 행사일(R열) 기간 동안의 평균 주가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tc={3032E308-C45E-4750-AE2D-8545D1DF7E31}</author>
    <author>tc={FD459079-EA11-4F2E-9FD2-C9CFA6A26C3B}</author>
    <author>tc={60C1A207-4258-4AE7-AF4E-F80D79DDBF4B}</author>
  </authors>
  <commentList>
    <comment ref="Q1" authorId="0" shapeId="0" xr:uid="{3032E308-C45E-4750-AE2D-8545D1DF7E31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만약 조정일 90일 전 날짜에 주식장이 안 열린다면 그 직후 영업일</t>
      </text>
    </comment>
    <comment ref="U1" authorId="1" shapeId="0" xr:uid="{FD459079-EA11-4F2E-9FD2-C9CFA6A26C3B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조정일(O열)과 조정일 90일 전(Q열) 사이 기간의 종가의 최고점</t>
      </text>
    </comment>
    <comment ref="V1" authorId="2" shapeId="0" xr:uid="{60C1A207-4258-4AE7-AF4E-F80D79DDBF4B}">
      <text>
        <t>[스레드 댓글]
사용 중인 버전의 Excel에서 이 스레드 댓글을 읽을 수 있지만 파일을 이후 버전의 Excel에서 열면 편집 내용이 모두 제거됩니다. 자세한 정보: https://go.microsoft.com/fwlink/?linkid=870924.
댓글:
    조정일(O열)과 조정일 90일 전(Q열) 사이 기간의 종가의 최하점</t>
      </text>
    </comment>
  </commentList>
</comments>
</file>

<file path=xl/sharedStrings.xml><?xml version="1.0" encoding="utf-8"?>
<sst xmlns="http://schemas.openxmlformats.org/spreadsheetml/2006/main" count="144280" uniqueCount="14589">
  <si>
    <t>종류</t>
  </si>
  <si>
    <t>종목코드</t>
  </si>
  <si>
    <t>종목명</t>
  </si>
  <si>
    <t>행사시작일</t>
  </si>
  <si>
    <t>행사종료일</t>
  </si>
  <si>
    <t>행사일</t>
  </si>
  <si>
    <t>행사금액</t>
  </si>
  <si>
    <t>주식명</t>
  </si>
  <si>
    <t>행사주수</t>
  </si>
  <si>
    <t>행사가격</t>
  </si>
  <si>
    <t>주식상장일</t>
  </si>
  <si>
    <t>CB</t>
  </si>
  <si>
    <t>KR6086081AA7</t>
  </si>
  <si>
    <t>금호에이치티 11CB(사모/전환/풋)</t>
  </si>
  <si>
    <t>20211027</t>
  </si>
  <si>
    <t>20230927</t>
  </si>
  <si>
    <t>20211112</t>
  </si>
  <si>
    <t>249998094</t>
  </si>
  <si>
    <t>금호에이치티</t>
  </si>
  <si>
    <t>116658</t>
  </si>
  <si>
    <t>2143</t>
  </si>
  <si>
    <t>KR6170901B86</t>
  </si>
  <si>
    <t>동아에스티8CB(전환/콜/풋)</t>
  </si>
  <si>
    <t>20210903</t>
  </si>
  <si>
    <t>20260703</t>
  </si>
  <si>
    <t>811800</t>
  </si>
  <si>
    <t>동아에스티</t>
  </si>
  <si>
    <t>11</t>
  </si>
  <si>
    <t>73800</t>
  </si>
  <si>
    <t>KR6079161B68</t>
  </si>
  <si>
    <t>씨제이 씨지브이32CB(신종)(전환/콜/후)</t>
  </si>
  <si>
    <t>20210708</t>
  </si>
  <si>
    <t>20510508</t>
  </si>
  <si>
    <t>14124600</t>
  </si>
  <si>
    <t>씨제이씨지브이</t>
  </si>
  <si>
    <t>531</t>
  </si>
  <si>
    <t>26600</t>
  </si>
  <si>
    <t>KR6072771AB7</t>
  </si>
  <si>
    <t>율호 3CB(사모/전환/풋)</t>
  </si>
  <si>
    <t>20211111</t>
  </si>
  <si>
    <t>20231011</t>
  </si>
  <si>
    <t>3119996870</t>
  </si>
  <si>
    <t>율호</t>
  </si>
  <si>
    <t>2381677</t>
  </si>
  <si>
    <t>1310</t>
  </si>
  <si>
    <t>KR6092221AA1</t>
  </si>
  <si>
    <t>케이이씨5CB(사모/전환/풋)</t>
  </si>
  <si>
    <t>20250927</t>
  </si>
  <si>
    <t>2499999600</t>
  </si>
  <si>
    <t>케이이씨</t>
  </si>
  <si>
    <t>1750700</t>
  </si>
  <si>
    <t>1428</t>
  </si>
  <si>
    <t>KR6214271A10</t>
  </si>
  <si>
    <t>FSN 8CB(사모/전환/풋)</t>
  </si>
  <si>
    <t>20210130</t>
  </si>
  <si>
    <t>20221230</t>
  </si>
  <si>
    <t>499995500</t>
  </si>
  <si>
    <t>에프에스엔</t>
  </si>
  <si>
    <t>100300</t>
  </si>
  <si>
    <t>4985</t>
  </si>
  <si>
    <t>KR6306621A60</t>
  </si>
  <si>
    <t>네온테크3CB(사모/전환/풋)</t>
  </si>
  <si>
    <t>20210622</t>
  </si>
  <si>
    <t>20230522</t>
  </si>
  <si>
    <t>289999380</t>
  </si>
  <si>
    <t>네온테크</t>
  </si>
  <si>
    <t>108614</t>
  </si>
  <si>
    <t>2670</t>
  </si>
  <si>
    <t>KR60444819B9</t>
  </si>
  <si>
    <t>바이오제네틱스3CB(사모/전환/풋)</t>
  </si>
  <si>
    <t>20201127</t>
  </si>
  <si>
    <t>20221126</t>
  </si>
  <si>
    <t>499999500</t>
  </si>
  <si>
    <t>블루베리엔에프티</t>
  </si>
  <si>
    <t>259740</t>
  </si>
  <si>
    <t>1925</t>
  </si>
  <si>
    <t>27477800</t>
  </si>
  <si>
    <t>1033</t>
  </si>
  <si>
    <t>KR6123861991</t>
  </si>
  <si>
    <t>아나패스 3(사모/전환/풋)</t>
  </si>
  <si>
    <t>20200930</t>
  </si>
  <si>
    <t>20240830</t>
  </si>
  <si>
    <t>999988992</t>
  </si>
  <si>
    <t>아나패스</t>
  </si>
  <si>
    <t>54528</t>
  </si>
  <si>
    <t>18339</t>
  </si>
  <si>
    <t>KR6019591AB5</t>
  </si>
  <si>
    <t>엠벤처투자 28CB(사모/전환/풋)</t>
  </si>
  <si>
    <t>20211103</t>
  </si>
  <si>
    <t>20251003</t>
  </si>
  <si>
    <t>1999999638</t>
  </si>
  <si>
    <t>엠벤처투자</t>
  </si>
  <si>
    <t>2070393</t>
  </si>
  <si>
    <t>966</t>
  </si>
  <si>
    <t>KR60335019A0</t>
  </si>
  <si>
    <t>동성화인텍 3(사모/전환/풋)</t>
  </si>
  <si>
    <t>20201001</t>
  </si>
  <si>
    <t>20240901</t>
  </si>
  <si>
    <t>20211110</t>
  </si>
  <si>
    <t>399995415</t>
  </si>
  <si>
    <t>동성화인텍</t>
  </si>
  <si>
    <t>42941</t>
  </si>
  <si>
    <t>9315</t>
  </si>
  <si>
    <t>199999800</t>
  </si>
  <si>
    <t>103896</t>
  </si>
  <si>
    <t>16226000</t>
  </si>
  <si>
    <t>610</t>
  </si>
  <si>
    <t>KR6027361AB3</t>
  </si>
  <si>
    <t>아주아이비투자16CB(사모/전환/풋)</t>
  </si>
  <si>
    <t>20211105</t>
  </si>
  <si>
    <t>20231005</t>
  </si>
  <si>
    <t>499998538</t>
  </si>
  <si>
    <t>아주아이비투자</t>
  </si>
  <si>
    <t>185666</t>
  </si>
  <si>
    <t>2693</t>
  </si>
  <si>
    <t>KR6043911AC3</t>
  </si>
  <si>
    <t>자연과환경10CB(전환/풋)</t>
  </si>
  <si>
    <t>20210114</t>
  </si>
  <si>
    <t>20231114</t>
  </si>
  <si>
    <t>99145</t>
  </si>
  <si>
    <t>자연과환경</t>
  </si>
  <si>
    <t>79</t>
  </si>
  <si>
    <t>1255</t>
  </si>
  <si>
    <t>KR6009621A94</t>
  </si>
  <si>
    <t>삼보산업 2CB(사모/전환/풋)</t>
  </si>
  <si>
    <t>20210921</t>
  </si>
  <si>
    <t>20230821</t>
  </si>
  <si>
    <t>20211109</t>
  </si>
  <si>
    <t>299999702</t>
  </si>
  <si>
    <t>삼보산업</t>
  </si>
  <si>
    <t>429799</t>
  </si>
  <si>
    <t>698</t>
  </si>
  <si>
    <t>36442000</t>
  </si>
  <si>
    <t>1370</t>
  </si>
  <si>
    <t>249999269</t>
  </si>
  <si>
    <t>92833</t>
  </si>
  <si>
    <t>KR6038621A77</t>
  </si>
  <si>
    <t>위즈코프 1CB(사모/전환/풋)</t>
  </si>
  <si>
    <t>20210722</t>
  </si>
  <si>
    <t>20250622</t>
  </si>
  <si>
    <t>449999577</t>
  </si>
  <si>
    <t>위즈코프</t>
  </si>
  <si>
    <t>597609</t>
  </si>
  <si>
    <t>753</t>
  </si>
  <si>
    <t>19999680</t>
  </si>
  <si>
    <t>15936</t>
  </si>
  <si>
    <t>20211108</t>
  </si>
  <si>
    <t>664200</t>
  </si>
  <si>
    <t>9</t>
  </si>
  <si>
    <t>KR6002901A90</t>
  </si>
  <si>
    <t>동양물산기업 69CB(사모/전환/풋)</t>
  </si>
  <si>
    <t>20210923</t>
  </si>
  <si>
    <t>20250823</t>
  </si>
  <si>
    <t>1999999365</t>
  </si>
  <si>
    <t>티와이엠</t>
  </si>
  <si>
    <t>1465201</t>
  </si>
  <si>
    <t>1365</t>
  </si>
  <si>
    <t>80571400</t>
  </si>
  <si>
    <t>3029</t>
  </si>
  <si>
    <t>KR6203401AB3</t>
  </si>
  <si>
    <t>에이비온3CB(사모/전환/풋)</t>
  </si>
  <si>
    <t>20211106</t>
  </si>
  <si>
    <t>20231006</t>
  </si>
  <si>
    <t>999998520</t>
  </si>
  <si>
    <t>에이비온</t>
  </si>
  <si>
    <t>158856</t>
  </si>
  <si>
    <t>6295</t>
  </si>
  <si>
    <t>KR6036181AB4</t>
  </si>
  <si>
    <t>에이프런티어14CB(사모/전환)</t>
  </si>
  <si>
    <t>20211104</t>
  </si>
  <si>
    <t>20221004</t>
  </si>
  <si>
    <t>499999085</t>
  </si>
  <si>
    <t>지더블유바이텍</t>
  </si>
  <si>
    <t>414937</t>
  </si>
  <si>
    <t>1205</t>
  </si>
  <si>
    <t>KR62839719C8</t>
  </si>
  <si>
    <t>쿼럼바이오3CB(사모/전환)</t>
  </si>
  <si>
    <t>20210904</t>
  </si>
  <si>
    <t>20211129</t>
  </si>
  <si>
    <t>50000000</t>
  </si>
  <si>
    <t>쿼럼바이오</t>
  </si>
  <si>
    <t>3125</t>
  </si>
  <si>
    <t>16000</t>
  </si>
  <si>
    <t>KR6085911A10</t>
  </si>
  <si>
    <t>네오티스 1CB(사모/전환/풋)</t>
  </si>
  <si>
    <t>20210103</t>
  </si>
  <si>
    <t>20241203</t>
  </si>
  <si>
    <t>799997575</t>
  </si>
  <si>
    <t>네오티스</t>
  </si>
  <si>
    <t>261865</t>
  </si>
  <si>
    <t>3055</t>
  </si>
  <si>
    <t>KR6137941AB9</t>
  </si>
  <si>
    <t>넥스트아이4CB(사모/전환/풋)</t>
  </si>
  <si>
    <t>20231004</t>
  </si>
  <si>
    <t>419999920</t>
  </si>
  <si>
    <t>넥스트아이</t>
  </si>
  <si>
    <t>316265</t>
  </si>
  <si>
    <t>1328</t>
  </si>
  <si>
    <t>74480000</t>
  </si>
  <si>
    <t>2800</t>
  </si>
  <si>
    <t>KR6307181AB6</t>
  </si>
  <si>
    <t>아이엘사이언스 2CB(사모/전환/풋)</t>
  </si>
  <si>
    <t>3899997552</t>
  </si>
  <si>
    <t>아이엘사이언스</t>
  </si>
  <si>
    <t>1214196</t>
  </si>
  <si>
    <t>3212</t>
  </si>
  <si>
    <t>999999769</t>
  </si>
  <si>
    <t>371333</t>
  </si>
  <si>
    <t>KR6206401A92</t>
  </si>
  <si>
    <t>엔터메이트6CB(사모/전환/풋)</t>
  </si>
  <si>
    <t>20210922</t>
  </si>
  <si>
    <t>999994740</t>
  </si>
  <si>
    <t>베노홀딩스</t>
  </si>
  <si>
    <t>175746</t>
  </si>
  <si>
    <t>5690</t>
  </si>
  <si>
    <t>799435</t>
  </si>
  <si>
    <t>637</t>
  </si>
  <si>
    <t>KR6052301AA9</t>
  </si>
  <si>
    <t>더블유홀딩컴퍼니 15CB(사모/전환/풋)</t>
  </si>
  <si>
    <t>20211008</t>
  </si>
  <si>
    <t>20230908</t>
  </si>
  <si>
    <t>4999995120</t>
  </si>
  <si>
    <t>초록뱀컴퍼니</t>
  </si>
  <si>
    <t>4237284</t>
  </si>
  <si>
    <t>1180</t>
  </si>
  <si>
    <t>86050800</t>
  </si>
  <si>
    <t>1166</t>
  </si>
  <si>
    <t>23275000</t>
  </si>
  <si>
    <t>875</t>
  </si>
  <si>
    <t>1899994595</t>
  </si>
  <si>
    <t>1576759</t>
  </si>
  <si>
    <t>KR6032821AA1</t>
  </si>
  <si>
    <t>우리기술 10CB(사모/전환/풋)</t>
  </si>
  <si>
    <t>20211023</t>
  </si>
  <si>
    <t>20230923</t>
  </si>
  <si>
    <t>2999999365</t>
  </si>
  <si>
    <t>우리기술</t>
  </si>
  <si>
    <t>2371541</t>
  </si>
  <si>
    <t>1265</t>
  </si>
  <si>
    <t>20211117</t>
  </si>
  <si>
    <t>KR6069461AA2</t>
  </si>
  <si>
    <t>대호에이엘 15CB(사모/전환/풋)</t>
  </si>
  <si>
    <t>20211028</t>
  </si>
  <si>
    <t>20230928</t>
  </si>
  <si>
    <t>739996956</t>
  </si>
  <si>
    <t>대호에이엘</t>
  </si>
  <si>
    <t>368708</t>
  </si>
  <si>
    <t>2007</t>
  </si>
  <si>
    <t>20211116</t>
  </si>
  <si>
    <t>29520000</t>
  </si>
  <si>
    <t>400</t>
  </si>
  <si>
    <t>299999700</t>
  </si>
  <si>
    <t>219780</t>
  </si>
  <si>
    <t>KR6214681A71</t>
  </si>
  <si>
    <t>디알텍5CB(사모/전환/풋)</t>
  </si>
  <si>
    <t>20210723</t>
  </si>
  <si>
    <t>20250623</t>
  </si>
  <si>
    <t>59999616</t>
  </si>
  <si>
    <t>디알텍</t>
  </si>
  <si>
    <t>41152</t>
  </si>
  <si>
    <t>1458</t>
  </si>
  <si>
    <t>KR6027581AA8</t>
  </si>
  <si>
    <t>상보3CB(사모/전환/풋)</t>
  </si>
  <si>
    <t>20211029</t>
  </si>
  <si>
    <t>20230929</t>
  </si>
  <si>
    <t>349998930</t>
  </si>
  <si>
    <t>상보</t>
  </si>
  <si>
    <t>271317</t>
  </si>
  <si>
    <t>1290</t>
  </si>
  <si>
    <t>56418600</t>
  </si>
  <si>
    <t>2121</t>
  </si>
  <si>
    <t>KR6048411A96</t>
  </si>
  <si>
    <t>현대바이오사이언스8CB(사모/전환/풋)</t>
  </si>
  <si>
    <t>20240822</t>
  </si>
  <si>
    <t>199995306</t>
  </si>
  <si>
    <t>현대바이오사이언스</t>
  </si>
  <si>
    <t>17098</t>
  </si>
  <si>
    <t>11697</t>
  </si>
  <si>
    <t>20211115</t>
  </si>
  <si>
    <t>KR6139051A31</t>
  </si>
  <si>
    <t>데일리블록체인 6CB(사모/전환/풋)</t>
  </si>
  <si>
    <t>20210331</t>
  </si>
  <si>
    <t>20230228</t>
  </si>
  <si>
    <t>20211102</t>
  </si>
  <si>
    <t>1047000000</t>
  </si>
  <si>
    <t>시티랩스</t>
  </si>
  <si>
    <t>2094000</t>
  </si>
  <si>
    <t>500</t>
  </si>
  <si>
    <t>KR6197141973</t>
  </si>
  <si>
    <t>디지캡 2(사모/전/풋)</t>
  </si>
  <si>
    <t>20200701</t>
  </si>
  <si>
    <t>20240601</t>
  </si>
  <si>
    <t>599999955</t>
  </si>
  <si>
    <t>디지캡</t>
  </si>
  <si>
    <t>123839</t>
  </si>
  <si>
    <t>4845</t>
  </si>
  <si>
    <t>KR6047921AA2</t>
  </si>
  <si>
    <t>메디포럼제약11CB(사모/전환/풋)</t>
  </si>
  <si>
    <t>20211019</t>
  </si>
  <si>
    <t>20230919</t>
  </si>
  <si>
    <t>699994548</t>
  </si>
  <si>
    <t>에이치엘비제약</t>
  </si>
  <si>
    <t>123849</t>
  </si>
  <si>
    <t>5652</t>
  </si>
  <si>
    <t>KR60366219A8</t>
  </si>
  <si>
    <t>버추얼텍 6(사모/전환/풋)</t>
  </si>
  <si>
    <t>20220901</t>
  </si>
  <si>
    <t>499999716</t>
  </si>
  <si>
    <t>감성코퍼레이션</t>
  </si>
  <si>
    <t>816993</t>
  </si>
  <si>
    <t>612</t>
  </si>
  <si>
    <t>3079997550</t>
  </si>
  <si>
    <t>2387595</t>
  </si>
  <si>
    <t>KR6091581977</t>
  </si>
  <si>
    <t>상신이디피 2(사모/전/풋)</t>
  </si>
  <si>
    <t>20200731</t>
  </si>
  <si>
    <t>20240630</t>
  </si>
  <si>
    <t>1499981094</t>
  </si>
  <si>
    <t>상신이디피</t>
  </si>
  <si>
    <t>178974</t>
  </si>
  <si>
    <t>8381</t>
  </si>
  <si>
    <t>159387200</t>
  </si>
  <si>
    <t>5992</t>
  </si>
  <si>
    <t>KR6060281997</t>
  </si>
  <si>
    <t>큐렉소 1(사모/전환/풋)</t>
  </si>
  <si>
    <t>20220830</t>
  </si>
  <si>
    <t>49999432</t>
  </si>
  <si>
    <t>큐렉소</t>
  </si>
  <si>
    <t>11452</t>
  </si>
  <si>
    <t>4366</t>
  </si>
  <si>
    <t>20211101</t>
  </si>
  <si>
    <t>699999453</t>
  </si>
  <si>
    <t>348779</t>
  </si>
  <si>
    <t>13020000</t>
  </si>
  <si>
    <t>150</t>
  </si>
  <si>
    <t>86800</t>
  </si>
  <si>
    <t>599995110</t>
  </si>
  <si>
    <t>123838</t>
  </si>
  <si>
    <t>34997184</t>
  </si>
  <si>
    <t>6192</t>
  </si>
  <si>
    <t>1469994990</t>
  </si>
  <si>
    <t>1139531</t>
  </si>
  <si>
    <t>KR6089982A99</t>
  </si>
  <si>
    <t>상아프론테크 4CB(사모/전환/풋)</t>
  </si>
  <si>
    <t>20210928</t>
  </si>
  <si>
    <t>20250828</t>
  </si>
  <si>
    <t>1999962800</t>
  </si>
  <si>
    <t>상아프론테크</t>
  </si>
  <si>
    <t>44792</t>
  </si>
  <si>
    <t>44650</t>
  </si>
  <si>
    <t>KR6051981AA9</t>
  </si>
  <si>
    <t>센트럴바이오9CB(사모/전환/풋)</t>
  </si>
  <si>
    <t>13099992861</t>
  </si>
  <si>
    <t>중앙디앤엠</t>
  </si>
  <si>
    <t>19068403</t>
  </si>
  <si>
    <t>687</t>
  </si>
  <si>
    <t>62882400</t>
  </si>
  <si>
    <t>2364</t>
  </si>
  <si>
    <t>KR6123042A60</t>
  </si>
  <si>
    <t>엠에스오토텍 22CB(사모/전환/풋)</t>
  </si>
  <si>
    <t>20210629</t>
  </si>
  <si>
    <t>20250529</t>
  </si>
  <si>
    <t>6096559530</t>
  </si>
  <si>
    <t>엠에스오토텍</t>
  </si>
  <si>
    <t>1061194</t>
  </si>
  <si>
    <t>5745</t>
  </si>
  <si>
    <t>KR6259631A85</t>
  </si>
  <si>
    <t>엠플러스 2CB(사모/전환/풋)</t>
  </si>
  <si>
    <t>20210825</t>
  </si>
  <si>
    <t>20250725</t>
  </si>
  <si>
    <t>999987956</t>
  </si>
  <si>
    <t>엠플러스</t>
  </si>
  <si>
    <t>80879</t>
  </si>
  <si>
    <t>12364</t>
  </si>
  <si>
    <t>499999962</t>
  </si>
  <si>
    <t>42746</t>
  </si>
  <si>
    <t>KR6111111AA1</t>
  </si>
  <si>
    <t>호전실업 11CB(사모/전환/풋)</t>
  </si>
  <si>
    <t>20211026</t>
  </si>
  <si>
    <t>20250926</t>
  </si>
  <si>
    <t>349993800</t>
  </si>
  <si>
    <t>호전실업</t>
  </si>
  <si>
    <t>44871</t>
  </si>
  <si>
    <t>7800</t>
  </si>
  <si>
    <t>259998822</t>
  </si>
  <si>
    <t>129546</t>
  </si>
  <si>
    <t>KR6230981AA3</t>
  </si>
  <si>
    <t>솔트웍스 5CB(사모/전환/풋)</t>
  </si>
  <si>
    <t>1649998776</t>
  </si>
  <si>
    <t>에이트원</t>
  </si>
  <si>
    <t>1248108</t>
  </si>
  <si>
    <t>1322</t>
  </si>
  <si>
    <t>2127601000</t>
  </si>
  <si>
    <t>79985</t>
  </si>
  <si>
    <t>KR6019591A65</t>
  </si>
  <si>
    <t>엠벤처투자 27CB(사모/전환/풋)</t>
  </si>
  <si>
    <t>20210610</t>
  </si>
  <si>
    <t>20250510</t>
  </si>
  <si>
    <t>149999712</t>
  </si>
  <si>
    <t>158898</t>
  </si>
  <si>
    <t>944</t>
  </si>
  <si>
    <t>KR6037371A89</t>
  </si>
  <si>
    <t>이지 1CB(사모/전환/풋)</t>
  </si>
  <si>
    <t>20210813</t>
  </si>
  <si>
    <t>20250713</t>
  </si>
  <si>
    <t>1399990833</t>
  </si>
  <si>
    <t>이지</t>
  </si>
  <si>
    <t>157497</t>
  </si>
  <si>
    <t>8889</t>
  </si>
  <si>
    <t>KR6037031954</t>
  </si>
  <si>
    <t>파워넷 7(사모/전/풋)</t>
  </si>
  <si>
    <t>20200529</t>
  </si>
  <si>
    <t>20220429</t>
  </si>
  <si>
    <t>209998234</t>
  </si>
  <si>
    <t>파워넷</t>
  </si>
  <si>
    <t>51382</t>
  </si>
  <si>
    <t>4087</t>
  </si>
  <si>
    <t>1649988600</t>
  </si>
  <si>
    <t>211537</t>
  </si>
  <si>
    <t>5294800</t>
  </si>
  <si>
    <t>61</t>
  </si>
  <si>
    <t>KR62438418B4</t>
  </si>
  <si>
    <t>신흥에스이씨 2(사모/전/풋)</t>
  </si>
  <si>
    <t>20191121</t>
  </si>
  <si>
    <t>20231021</t>
  </si>
  <si>
    <t>4499897875</t>
  </si>
  <si>
    <t>신흥에스이씨</t>
  </si>
  <si>
    <t>115753</t>
  </si>
  <si>
    <t>38875</t>
  </si>
  <si>
    <t>516226200</t>
  </si>
  <si>
    <t>19407</t>
  </si>
  <si>
    <t>KR6237881927</t>
  </si>
  <si>
    <t>클리오 1(사모/전/풋)</t>
  </si>
  <si>
    <t>20200228</t>
  </si>
  <si>
    <t>20240128</t>
  </si>
  <si>
    <t>999996646</t>
  </si>
  <si>
    <t>클리오</t>
  </si>
  <si>
    <t>60731</t>
  </si>
  <si>
    <t>16466</t>
  </si>
  <si>
    <t>KR6037031A99</t>
  </si>
  <si>
    <t>파워넷 8CB(사모/전환/풋)</t>
  </si>
  <si>
    <t>20210918</t>
  </si>
  <si>
    <t>20250818</t>
  </si>
  <si>
    <t>1399993666</t>
  </si>
  <si>
    <t>296546</t>
  </si>
  <si>
    <t>4721</t>
  </si>
  <si>
    <t>KR6005321A61</t>
  </si>
  <si>
    <t>국동 11CB(사모/전환/풋)</t>
  </si>
  <si>
    <t>20230529</t>
  </si>
  <si>
    <t>19998732</t>
  </si>
  <si>
    <t>국동</t>
  </si>
  <si>
    <t>7541</t>
  </si>
  <si>
    <t>2652</t>
  </si>
  <si>
    <t>KR60044119A0</t>
  </si>
  <si>
    <t>서울식품공업 18(사모/전환/풋)</t>
  </si>
  <si>
    <t>20201024</t>
  </si>
  <si>
    <t>20240924</t>
  </si>
  <si>
    <t>서울식품공업</t>
  </si>
  <si>
    <t>1298700</t>
  </si>
  <si>
    <t>154</t>
  </si>
  <si>
    <t>652205400</t>
  </si>
  <si>
    <t>24519</t>
  </si>
  <si>
    <t>18999996960</t>
  </si>
  <si>
    <t>13305320</t>
  </si>
  <si>
    <t>KR60547819B5</t>
  </si>
  <si>
    <t>키이스트3CB(사모/전환/풋)</t>
  </si>
  <si>
    <t>20201120</t>
  </si>
  <si>
    <t>20221020</t>
  </si>
  <si>
    <t>129990504</t>
  </si>
  <si>
    <t>키이스트</t>
  </si>
  <si>
    <t>11116</t>
  </si>
  <si>
    <t>11694</t>
  </si>
  <si>
    <t>KR6001021A89</t>
  </si>
  <si>
    <t>페이퍼코리아 110CB(사모/전환/풋)</t>
  </si>
  <si>
    <t>20210820</t>
  </si>
  <si>
    <t>20230720</t>
  </si>
  <si>
    <t>199999910</t>
  </si>
  <si>
    <t>페이퍼코리아</t>
  </si>
  <si>
    <t>117302</t>
  </si>
  <si>
    <t>1705</t>
  </si>
  <si>
    <t>1539985200</t>
  </si>
  <si>
    <t>197434</t>
  </si>
  <si>
    <t>KR6011201730</t>
  </si>
  <si>
    <t>HMM 191(사모/전/콜)</t>
  </si>
  <si>
    <t>20180309</t>
  </si>
  <si>
    <t>20470208</t>
  </si>
  <si>
    <t>599999995557</t>
  </si>
  <si>
    <t>에이치엠엠</t>
  </si>
  <si>
    <t>83647009</t>
  </si>
  <si>
    <t>7173</t>
  </si>
  <si>
    <t>99995184</t>
  </si>
  <si>
    <t>17692</t>
  </si>
  <si>
    <t>169999984</t>
  </si>
  <si>
    <t>1103896</t>
  </si>
  <si>
    <t>KR6217331A94</t>
  </si>
  <si>
    <t>싸이토젠3CB(사모/전환/풋)</t>
  </si>
  <si>
    <t>20210925</t>
  </si>
  <si>
    <t>20250825</t>
  </si>
  <si>
    <t>2999962600</t>
  </si>
  <si>
    <t>싸이토젠</t>
  </si>
  <si>
    <t>148513</t>
  </si>
  <si>
    <t>20200</t>
  </si>
  <si>
    <t>1101213400</t>
  </si>
  <si>
    <t>41399</t>
  </si>
  <si>
    <t>KR6175251943</t>
  </si>
  <si>
    <t>아이큐어 2(사모/전/풋)</t>
  </si>
  <si>
    <t>20200418</t>
  </si>
  <si>
    <t>20240318</t>
  </si>
  <si>
    <t>5999986727</t>
  </si>
  <si>
    <t>아이큐어</t>
  </si>
  <si>
    <t>240973</t>
  </si>
  <si>
    <t>24899</t>
  </si>
  <si>
    <t>KR6175252941</t>
  </si>
  <si>
    <t>아이큐어 3(사모/전/풋)</t>
  </si>
  <si>
    <t>1499990457</t>
  </si>
  <si>
    <t>60243</t>
  </si>
  <si>
    <t>KR6226361AA4</t>
  </si>
  <si>
    <t>이엑스티 7CB(사모/전환/풋)</t>
  </si>
  <si>
    <t>20211021</t>
  </si>
  <si>
    <t>20231016</t>
  </si>
  <si>
    <t>1999999280</t>
  </si>
  <si>
    <t>케이에이치이엔티</t>
  </si>
  <si>
    <t>1520912</t>
  </si>
  <si>
    <t>1315</t>
  </si>
  <si>
    <t>2099999941</t>
  </si>
  <si>
    <t>444821</t>
  </si>
  <si>
    <t>7609937400</t>
  </si>
  <si>
    <t>975633</t>
  </si>
  <si>
    <t>20211025</t>
  </si>
  <si>
    <t>299998890</t>
  </si>
  <si>
    <t>32206</t>
  </si>
  <si>
    <t>199990368</t>
  </si>
  <si>
    <t>35384</t>
  </si>
  <si>
    <t>3199879000</t>
  </si>
  <si>
    <t>82312</t>
  </si>
  <si>
    <t>117917800</t>
  </si>
  <si>
    <t>4433</t>
  </si>
  <si>
    <t>20211022</t>
  </si>
  <si>
    <t>256092120</t>
  </si>
  <si>
    <t>45310</t>
  </si>
  <si>
    <t>KR6047923AA8</t>
  </si>
  <si>
    <t>메디포럼제약13CB(사모/전환/풋)</t>
  </si>
  <si>
    <t>2494997</t>
  </si>
  <si>
    <t>373</t>
  </si>
  <si>
    <t>6689</t>
  </si>
  <si>
    <t>499999736</t>
  </si>
  <si>
    <t>716332</t>
  </si>
  <si>
    <t>KR6065571A13</t>
  </si>
  <si>
    <t>삼영이엔씨1CB(사모/전환/풋)</t>
  </si>
  <si>
    <t>20210121</t>
  </si>
  <si>
    <t>20231221</t>
  </si>
  <si>
    <t>5999986120</t>
  </si>
  <si>
    <t>삼영이엔씨</t>
  </si>
  <si>
    <t>1196408</t>
  </si>
  <si>
    <t>5015</t>
  </si>
  <si>
    <t>72458400</t>
  </si>
  <si>
    <t>2724</t>
  </si>
  <si>
    <t>2999998920</t>
  </si>
  <si>
    <t>2281368</t>
  </si>
  <si>
    <t>KR6092301AA1</t>
  </si>
  <si>
    <t>현우산업 3CB(사모/전환/풋)</t>
  </si>
  <si>
    <t>20240922</t>
  </si>
  <si>
    <t>5519964893</t>
  </si>
  <si>
    <t>현우산업</t>
  </si>
  <si>
    <t>1765259</t>
  </si>
  <si>
    <t>3127</t>
  </si>
  <si>
    <t>KR6001572A82</t>
  </si>
  <si>
    <t>금양42CB(사모/전환/풋)</t>
  </si>
  <si>
    <t>20210827</t>
  </si>
  <si>
    <t>20250727</t>
  </si>
  <si>
    <t>499996080</t>
  </si>
  <si>
    <t>금양</t>
  </si>
  <si>
    <t>120772</t>
  </si>
  <si>
    <t>4140</t>
  </si>
  <si>
    <t>3753000000</t>
  </si>
  <si>
    <t>7506000</t>
  </si>
  <si>
    <t>2908847016</t>
  </si>
  <si>
    <t>514658</t>
  </si>
  <si>
    <t>2197476969</t>
  </si>
  <si>
    <t>328521</t>
  </si>
  <si>
    <t>KR60008919C3</t>
  </si>
  <si>
    <t>보해양조56CB(사모/전환/풋)</t>
  </si>
  <si>
    <t>20201218</t>
  </si>
  <si>
    <t>20241118</t>
  </si>
  <si>
    <t>399999600</t>
  </si>
  <si>
    <t>보해양조</t>
  </si>
  <si>
    <t>491400</t>
  </si>
  <si>
    <t>814</t>
  </si>
  <si>
    <t>64372000</t>
  </si>
  <si>
    <t>2420</t>
  </si>
  <si>
    <t>KR6047821A92</t>
  </si>
  <si>
    <t>초록뱀미디어 9CB(사모/전환/풋)</t>
  </si>
  <si>
    <t>20230818</t>
  </si>
  <si>
    <t>49999493</t>
  </si>
  <si>
    <t>초록뱀미디어</t>
  </si>
  <si>
    <t>24863</t>
  </si>
  <si>
    <t>2011</t>
  </si>
  <si>
    <t>299997876</t>
  </si>
  <si>
    <t>25654</t>
  </si>
  <si>
    <t>20211020</t>
  </si>
  <si>
    <t>10844865432</t>
  </si>
  <si>
    <t>1918766</t>
  </si>
  <si>
    <t>4599971788</t>
  </si>
  <si>
    <t>687692</t>
  </si>
  <si>
    <t>KR6214311A87</t>
  </si>
  <si>
    <t>세미콘라이트 6CB(사모/전환/풋)</t>
  </si>
  <si>
    <t>20230727</t>
  </si>
  <si>
    <t>3149997056</t>
  </si>
  <si>
    <t>에스엘바이오닉스</t>
  </si>
  <si>
    <t>3732224</t>
  </si>
  <si>
    <t>844</t>
  </si>
  <si>
    <t>39953200</t>
  </si>
  <si>
    <t>1502</t>
  </si>
  <si>
    <t>199997810</t>
  </si>
  <si>
    <t>35149</t>
  </si>
  <si>
    <t>449995437</t>
  </si>
  <si>
    <t>223767</t>
  </si>
  <si>
    <t>KR6005321A87</t>
  </si>
  <si>
    <t>국동12CB(사모/전환/풋)</t>
  </si>
  <si>
    <t>20210807</t>
  </si>
  <si>
    <t>20230707</t>
  </si>
  <si>
    <t>139998290</t>
  </si>
  <si>
    <t>54305</t>
  </si>
  <si>
    <t>2578</t>
  </si>
  <si>
    <t>218971200</t>
  </si>
  <si>
    <t>8232</t>
  </si>
  <si>
    <t>199992120</t>
  </si>
  <si>
    <t>35148</t>
  </si>
  <si>
    <t>KR6005421A37</t>
  </si>
  <si>
    <t>코스모화학24CB(사모/전환/풋)</t>
  </si>
  <si>
    <t>20210305</t>
  </si>
  <si>
    <t>20240205</t>
  </si>
  <si>
    <t>200998400</t>
  </si>
  <si>
    <t>코스모화학</t>
  </si>
  <si>
    <t>26240</t>
  </si>
  <si>
    <t>7660</t>
  </si>
  <si>
    <t>20211018</t>
  </si>
  <si>
    <t>249998040</t>
  </si>
  <si>
    <t>60386</t>
  </si>
  <si>
    <t>69133400</t>
  </si>
  <si>
    <t>2599</t>
  </si>
  <si>
    <t>KR6011332A90</t>
  </si>
  <si>
    <t>유니켐28CB(사모/전환/풋)</t>
  </si>
  <si>
    <t>20210909</t>
  </si>
  <si>
    <t>20240809</t>
  </si>
  <si>
    <t>149999513</t>
  </si>
  <si>
    <t>유니켐</t>
  </si>
  <si>
    <t>110051</t>
  </si>
  <si>
    <t>1363</t>
  </si>
  <si>
    <t>2339981094</t>
  </si>
  <si>
    <t>200101</t>
  </si>
  <si>
    <t>20211015</t>
  </si>
  <si>
    <t>199997928</t>
  </si>
  <si>
    <t>75414</t>
  </si>
  <si>
    <t>434000</t>
  </si>
  <si>
    <t>5</t>
  </si>
  <si>
    <t>KR60645519A4</t>
  </si>
  <si>
    <t>바이오니아7CB(사모/전환/풋)</t>
  </si>
  <si>
    <t>20201031</t>
  </si>
  <si>
    <t>20240930</t>
  </si>
  <si>
    <t>3999994872</t>
  </si>
  <si>
    <t>바이오니아</t>
  </si>
  <si>
    <t>598712</t>
  </si>
  <si>
    <t>6681</t>
  </si>
  <si>
    <t>74958800</t>
  </si>
  <si>
    <t>2818</t>
  </si>
  <si>
    <t>20211014</t>
  </si>
  <si>
    <t>99998964</t>
  </si>
  <si>
    <t>37707</t>
  </si>
  <si>
    <t>KR6009271A97</t>
  </si>
  <si>
    <t>신원 117CB(사모/전환/풋)</t>
  </si>
  <si>
    <t>20210908</t>
  </si>
  <si>
    <t>20230905</t>
  </si>
  <si>
    <t>6999999000</t>
  </si>
  <si>
    <t>신원</t>
  </si>
  <si>
    <t>4912280</t>
  </si>
  <si>
    <t>1425</t>
  </si>
  <si>
    <t>17157000</t>
  </si>
  <si>
    <t>645</t>
  </si>
  <si>
    <t>299996240</t>
  </si>
  <si>
    <t>39164</t>
  </si>
  <si>
    <t>599995752</t>
  </si>
  <si>
    <t>51308</t>
  </si>
  <si>
    <t>KR6003281948</t>
  </si>
  <si>
    <t>흥아해운 18(전)</t>
  </si>
  <si>
    <t>20190518</t>
  </si>
  <si>
    <t>20220318</t>
  </si>
  <si>
    <t>4998786</t>
  </si>
  <si>
    <t>흥아해운</t>
  </si>
  <si>
    <t>3373</t>
  </si>
  <si>
    <t>1482</t>
  </si>
  <si>
    <t>KR6065171A17</t>
  </si>
  <si>
    <t>넥스트비티16CB(사모/전환/풋)</t>
  </si>
  <si>
    <t>20210107</t>
  </si>
  <si>
    <t>20241207</t>
  </si>
  <si>
    <t>20211013</t>
  </si>
  <si>
    <t>999999792</t>
  </si>
  <si>
    <t>넥스트비티</t>
  </si>
  <si>
    <t>730994</t>
  </si>
  <si>
    <t>1368</t>
  </si>
  <si>
    <t>28009800</t>
  </si>
  <si>
    <t>1053</t>
  </si>
  <si>
    <t>169995678</t>
  </si>
  <si>
    <t>14537</t>
  </si>
  <si>
    <t>1997736</t>
  </si>
  <si>
    <t>1348</t>
  </si>
  <si>
    <t>20211012</t>
  </si>
  <si>
    <t>3670800</t>
  </si>
  <si>
    <t>138</t>
  </si>
  <si>
    <t>209989158</t>
  </si>
  <si>
    <t>17957</t>
  </si>
  <si>
    <t>50885800</t>
  </si>
  <si>
    <t>1913</t>
  </si>
  <si>
    <t>699973194</t>
  </si>
  <si>
    <t>78746</t>
  </si>
  <si>
    <t>659985972</t>
  </si>
  <si>
    <t>56438</t>
  </si>
  <si>
    <t>KR6054301967</t>
  </si>
  <si>
    <t>팬스타엔터프라이즈 21(사모/전/풋)</t>
  </si>
  <si>
    <t>20200611</t>
  </si>
  <si>
    <t>20220511</t>
  </si>
  <si>
    <t>699999888</t>
  </si>
  <si>
    <t>팬스타엔터프라이즈</t>
  </si>
  <si>
    <t>956284</t>
  </si>
  <si>
    <t>732</t>
  </si>
  <si>
    <t>2886983358</t>
  </si>
  <si>
    <t>246814</t>
  </si>
  <si>
    <t>20211007</t>
  </si>
  <si>
    <t>999996205</t>
  </si>
  <si>
    <t>327331</t>
  </si>
  <si>
    <t>57509200</t>
  </si>
  <si>
    <t>2162</t>
  </si>
  <si>
    <t>60001914</t>
  </si>
  <si>
    <t>5131</t>
  </si>
  <si>
    <t>20211006</t>
  </si>
  <si>
    <t>649999350</t>
  </si>
  <si>
    <t>476190</t>
  </si>
  <si>
    <t>999981400</t>
  </si>
  <si>
    <t>22396</t>
  </si>
  <si>
    <t>47933200</t>
  </si>
  <si>
    <t>1802</t>
  </si>
  <si>
    <t>699999630</t>
  </si>
  <si>
    <t>38170</t>
  </si>
  <si>
    <t>KR6182402A52</t>
  </si>
  <si>
    <t>엔케이맥스10CB(사모/전환/풋)</t>
  </si>
  <si>
    <t>20210527</t>
  </si>
  <si>
    <t>20250427</t>
  </si>
  <si>
    <t>3499965312</t>
  </si>
  <si>
    <t>엔케이맥스</t>
  </si>
  <si>
    <t>273264</t>
  </si>
  <si>
    <t>12808</t>
  </si>
  <si>
    <t>KR6245621AB6</t>
  </si>
  <si>
    <t>이원다이애그노믹스 3CB(전환/풋)</t>
  </si>
  <si>
    <t>20201202</t>
  </si>
  <si>
    <t>20231002</t>
  </si>
  <si>
    <t>24719880</t>
  </si>
  <si>
    <t>이원다이애그노믹스</t>
  </si>
  <si>
    <t>4520</t>
  </si>
  <si>
    <t>5469</t>
  </si>
  <si>
    <t>89997024</t>
  </si>
  <si>
    <t>7696</t>
  </si>
  <si>
    <t>20211005</t>
  </si>
  <si>
    <t>1199999196</t>
  </si>
  <si>
    <t>1960783</t>
  </si>
  <si>
    <t>60142600</t>
  </si>
  <si>
    <t>2261</t>
  </si>
  <si>
    <t>KR6001211A97</t>
  </si>
  <si>
    <t>금호전기 3CB(사모/전환/풋)</t>
  </si>
  <si>
    <t>20210917</t>
  </si>
  <si>
    <t>20230816</t>
  </si>
  <si>
    <t>20211001</t>
  </si>
  <si>
    <t>4999993720</t>
  </si>
  <si>
    <t>금호전기</t>
  </si>
  <si>
    <t>1944010</t>
  </si>
  <si>
    <t>2572</t>
  </si>
  <si>
    <t>KR6009191A52</t>
  </si>
  <si>
    <t>대양금속17CB(사모/전환/풋)</t>
  </si>
  <si>
    <t>20210528</t>
  </si>
  <si>
    <t>20230427</t>
  </si>
  <si>
    <t>1249999960</t>
  </si>
  <si>
    <t>대양금속</t>
  </si>
  <si>
    <t>464684</t>
  </si>
  <si>
    <t>2690</t>
  </si>
  <si>
    <t>599999400</t>
  </si>
  <si>
    <t>737100</t>
  </si>
  <si>
    <t>13512800</t>
  </si>
  <si>
    <t>508</t>
  </si>
  <si>
    <t>374999271</t>
  </si>
  <si>
    <t>498007</t>
  </si>
  <si>
    <t>KR6258611A99</t>
  </si>
  <si>
    <t>이더블유케이 3CB(사모/전환/풋)</t>
  </si>
  <si>
    <t>20230824</t>
  </si>
  <si>
    <t>1199994190</t>
  </si>
  <si>
    <t>이더블유케이</t>
  </si>
  <si>
    <t>266962</t>
  </si>
  <si>
    <t>4495</t>
  </si>
  <si>
    <t>KR6082661A35</t>
  </si>
  <si>
    <t>코스나인 17CB(사모/전환/풋)</t>
  </si>
  <si>
    <t>20210312</t>
  </si>
  <si>
    <t>20230212</t>
  </si>
  <si>
    <t>449999604</t>
  </si>
  <si>
    <t>코스나인</t>
  </si>
  <si>
    <t>373134</t>
  </si>
  <si>
    <t>1206</t>
  </si>
  <si>
    <t>KR6166481A67</t>
  </si>
  <si>
    <t>코아스템1CB(사모/전환/풋)</t>
  </si>
  <si>
    <t>20210626</t>
  </si>
  <si>
    <t>20240526</t>
  </si>
  <si>
    <t>399984088</t>
  </si>
  <si>
    <t>코아스템</t>
  </si>
  <si>
    <t>23476</t>
  </si>
  <si>
    <t>17038</t>
  </si>
  <si>
    <t>20210930</t>
  </si>
  <si>
    <t>199998662</t>
  </si>
  <si>
    <t>77579</t>
  </si>
  <si>
    <t>KR6290121B60</t>
  </si>
  <si>
    <t>대유에이피 6CB(전환/풋)</t>
  </si>
  <si>
    <t>20210711</t>
  </si>
  <si>
    <t>20240511</t>
  </si>
  <si>
    <t>9996960</t>
  </si>
  <si>
    <t>대유에이피</t>
  </si>
  <si>
    <t>1416</t>
  </si>
  <si>
    <t>7060</t>
  </si>
  <si>
    <t>KR6227101A91</t>
  </si>
  <si>
    <t>디자인 4CB(사모/전환/풋)</t>
  </si>
  <si>
    <t>20230827</t>
  </si>
  <si>
    <t>1149988201</t>
  </si>
  <si>
    <t>에이치앤비디자인</t>
  </si>
  <si>
    <t>124687</t>
  </si>
  <si>
    <t>9223</t>
  </si>
  <si>
    <t>1199968750</t>
  </si>
  <si>
    <t>26875</t>
  </si>
  <si>
    <t>97941200</t>
  </si>
  <si>
    <t>3682</t>
  </si>
  <si>
    <t>KR61482519B6</t>
  </si>
  <si>
    <t>알엔투테크놀로지 3CB(사모/전환/풋)</t>
  </si>
  <si>
    <t>20201111</t>
  </si>
  <si>
    <t>20241011</t>
  </si>
  <si>
    <t>1999998000</t>
  </si>
  <si>
    <t>알엔투테크놀로지</t>
  </si>
  <si>
    <t>158730</t>
  </si>
  <si>
    <t>12600</t>
  </si>
  <si>
    <t>999998155</t>
  </si>
  <si>
    <t>222469</t>
  </si>
  <si>
    <t>15799195</t>
  </si>
  <si>
    <t>12589</t>
  </si>
  <si>
    <t>2799996732</t>
  </si>
  <si>
    <t>2321722</t>
  </si>
  <si>
    <t>299988066</t>
  </si>
  <si>
    <t>17607</t>
  </si>
  <si>
    <t>KR61177319C9</t>
  </si>
  <si>
    <t>티로보틱스 3CB(사모/전환/풋)</t>
  </si>
  <si>
    <t>20201227</t>
  </si>
  <si>
    <t>20221127</t>
  </si>
  <si>
    <t>티로보틱스</t>
  </si>
  <si>
    <t>135135</t>
  </si>
  <si>
    <t>3700</t>
  </si>
  <si>
    <t>33503574</t>
  </si>
  <si>
    <t>22607</t>
  </si>
  <si>
    <t>20210929</t>
  </si>
  <si>
    <t>449999393</t>
  </si>
  <si>
    <t>48791</t>
  </si>
  <si>
    <t>79986200</t>
  </si>
  <si>
    <t>3007</t>
  </si>
  <si>
    <t>1199998800</t>
  </si>
  <si>
    <t>95238</t>
  </si>
  <si>
    <t>2999992224</t>
  </si>
  <si>
    <t>234228</t>
  </si>
  <si>
    <t>1949989435</t>
  </si>
  <si>
    <t>433813</t>
  </si>
  <si>
    <t>KR6074611A90</t>
  </si>
  <si>
    <t>이엔플러스17CB(사모/전환/풋)</t>
  </si>
  <si>
    <t>20230817</t>
  </si>
  <si>
    <t>99999900</t>
  </si>
  <si>
    <t>이엔플러스</t>
  </si>
  <si>
    <t>28860</t>
  </si>
  <si>
    <t>3465</t>
  </si>
  <si>
    <t>KR6006491A97</t>
  </si>
  <si>
    <t>인스코비 28CB(사모/전환)</t>
  </si>
  <si>
    <t>20230828</t>
  </si>
  <si>
    <t>99999753</t>
  </si>
  <si>
    <t>인스코비</t>
  </si>
  <si>
    <t>47551</t>
  </si>
  <si>
    <t>2103</t>
  </si>
  <si>
    <t>520800</t>
  </si>
  <si>
    <t>6</t>
  </si>
  <si>
    <t>7599831850</t>
  </si>
  <si>
    <t>170209</t>
  </si>
  <si>
    <t>7999998450</t>
  </si>
  <si>
    <t>5614034</t>
  </si>
  <si>
    <t>4894400</t>
  </si>
  <si>
    <t>184</t>
  </si>
  <si>
    <t>1399991248</t>
  </si>
  <si>
    <t>109306</t>
  </si>
  <si>
    <t>3549971200</t>
  </si>
  <si>
    <t>789760</t>
  </si>
  <si>
    <t>2199998772</t>
  </si>
  <si>
    <t>1046124</t>
  </si>
  <si>
    <t>KR6049121A95</t>
  </si>
  <si>
    <t>파인디앤씨5CB(사모/전환/풋)</t>
  </si>
  <si>
    <t>20210924</t>
  </si>
  <si>
    <t>20240824</t>
  </si>
  <si>
    <t>839998775</t>
  </si>
  <si>
    <t>파인디앤씨</t>
  </si>
  <si>
    <t>526645</t>
  </si>
  <si>
    <t>1595</t>
  </si>
  <si>
    <t>27999426</t>
  </si>
  <si>
    <t>18893</t>
  </si>
  <si>
    <t>20210927</t>
  </si>
  <si>
    <t>7898800</t>
  </si>
  <si>
    <t>91</t>
  </si>
  <si>
    <t>1524998475</t>
  </si>
  <si>
    <t>1117215</t>
  </si>
  <si>
    <t>64505000</t>
  </si>
  <si>
    <t>2425</t>
  </si>
  <si>
    <t>KR6001781964</t>
  </si>
  <si>
    <t>알루코 49(사모/전/풋)</t>
  </si>
  <si>
    <t>20200628</t>
  </si>
  <si>
    <t>20240528</t>
  </si>
  <si>
    <t>12799959696</t>
  </si>
  <si>
    <t>알루코</t>
  </si>
  <si>
    <t>6106851</t>
  </si>
  <si>
    <t>2096</t>
  </si>
  <si>
    <t>1299994300</t>
  </si>
  <si>
    <t>228470</t>
  </si>
  <si>
    <t>1079999248</t>
  </si>
  <si>
    <t>1144067</t>
  </si>
  <si>
    <t>6499967780</t>
  </si>
  <si>
    <t>1446044</t>
  </si>
  <si>
    <t>999995893</t>
  </si>
  <si>
    <t>497263</t>
  </si>
  <si>
    <t>1879994600</t>
  </si>
  <si>
    <t>1178680</t>
  </si>
  <si>
    <t>6999999468</t>
  </si>
  <si>
    <t>598444</t>
  </si>
  <si>
    <t>79006902</t>
  </si>
  <si>
    <t>53311</t>
  </si>
  <si>
    <t>3199998165</t>
  </si>
  <si>
    <t>2344321</t>
  </si>
  <si>
    <t>186971400</t>
  </si>
  <si>
    <t>7029</t>
  </si>
  <si>
    <t>499997370</t>
  </si>
  <si>
    <t>87873</t>
  </si>
  <si>
    <t>KR6138691A96</t>
  </si>
  <si>
    <t>엘아이에스 24CB(사모/전환/풋)</t>
  </si>
  <si>
    <t>2099996830</t>
  </si>
  <si>
    <t>엘아이에스</t>
  </si>
  <si>
    <t>354131</t>
  </si>
  <si>
    <t>5930</t>
  </si>
  <si>
    <t>1049999317</t>
  </si>
  <si>
    <t>770359</t>
  </si>
  <si>
    <t>10799993049</t>
  </si>
  <si>
    <t>5370459</t>
  </si>
  <si>
    <t>899990574</t>
  </si>
  <si>
    <t>76942</t>
  </si>
  <si>
    <t>KR6115161A61</t>
  </si>
  <si>
    <t>휴맥스10CB(사모/전환/풋)</t>
  </si>
  <si>
    <t>20210615</t>
  </si>
  <si>
    <t>20250515</t>
  </si>
  <si>
    <t>94997040</t>
  </si>
  <si>
    <t>휴맥스</t>
  </si>
  <si>
    <t>27298</t>
  </si>
  <si>
    <t>3480</t>
  </si>
  <si>
    <t>787900854</t>
  </si>
  <si>
    <t>531647</t>
  </si>
  <si>
    <t>6199995165</t>
  </si>
  <si>
    <t>4542121</t>
  </si>
  <si>
    <t>3199994960</t>
  </si>
  <si>
    <t>4584520</t>
  </si>
  <si>
    <t>177661400</t>
  </si>
  <si>
    <t>6679</t>
  </si>
  <si>
    <t>11512924311</t>
  </si>
  <si>
    <t>984263</t>
  </si>
  <si>
    <t>134143800</t>
  </si>
  <si>
    <t>5043</t>
  </si>
  <si>
    <t>454996672</t>
  </si>
  <si>
    <t>481988</t>
  </si>
  <si>
    <t>299999736</t>
  </si>
  <si>
    <t>248756</t>
  </si>
  <si>
    <t>299998160</t>
  </si>
  <si>
    <t>175952</t>
  </si>
  <si>
    <t>500996028</t>
  </si>
  <si>
    <t>338054</t>
  </si>
  <si>
    <t>20210916</t>
  </si>
  <si>
    <t>1791829200</t>
  </si>
  <si>
    <t>67362</t>
  </si>
  <si>
    <t>KR6082851777</t>
  </si>
  <si>
    <t>우리이티아이 6(사모/전/풋)</t>
  </si>
  <si>
    <t>20180711</t>
  </si>
  <si>
    <t>20220611</t>
  </si>
  <si>
    <t>999998248</t>
  </si>
  <si>
    <t>우리바이오</t>
  </si>
  <si>
    <t>899279</t>
  </si>
  <si>
    <t>1112</t>
  </si>
  <si>
    <t>490005516</t>
  </si>
  <si>
    <t>330638</t>
  </si>
  <si>
    <t>20210915</t>
  </si>
  <si>
    <t>2387855400</t>
  </si>
  <si>
    <t>89769</t>
  </si>
  <si>
    <t>KR6203401A81</t>
  </si>
  <si>
    <t>에이비온 2CB(사모/전환/풋)</t>
  </si>
  <si>
    <t>999997280</t>
  </si>
  <si>
    <t>170648</t>
  </si>
  <si>
    <t>5860</t>
  </si>
  <si>
    <t>8079690</t>
  </si>
  <si>
    <t>6438</t>
  </si>
  <si>
    <t>1174999045</t>
  </si>
  <si>
    <t>689149</t>
  </si>
  <si>
    <t>KR60050116C3</t>
  </si>
  <si>
    <t>휴스틸 52(사모/전/풋)</t>
  </si>
  <si>
    <t>20171207</t>
  </si>
  <si>
    <t>20211107</t>
  </si>
  <si>
    <t>1499995224</t>
  </si>
  <si>
    <t>휴스틸</t>
  </si>
  <si>
    <t>136388</t>
  </si>
  <si>
    <t>10998</t>
  </si>
  <si>
    <t>KR6058731A98</t>
  </si>
  <si>
    <t>다스코 2CB(사모/전환/풋)</t>
  </si>
  <si>
    <t>20250804</t>
  </si>
  <si>
    <t>20210914</t>
  </si>
  <si>
    <t>649995650</t>
  </si>
  <si>
    <t>다스코</t>
  </si>
  <si>
    <t>135050</t>
  </si>
  <si>
    <t>4813</t>
  </si>
  <si>
    <t>KR6053451979</t>
  </si>
  <si>
    <t>세코닉스 9(사모/전/풋)</t>
  </si>
  <si>
    <t>20200708</t>
  </si>
  <si>
    <t>20220608</t>
  </si>
  <si>
    <t>1824983832</t>
  </si>
  <si>
    <t>세코닉스</t>
  </si>
  <si>
    <t>340991</t>
  </si>
  <si>
    <t>5352</t>
  </si>
  <si>
    <t>6806594200</t>
  </si>
  <si>
    <t>255887</t>
  </si>
  <si>
    <t>KR6067571A35</t>
  </si>
  <si>
    <t>엔브이에이치코리아 8CB(사모/전환/풋)</t>
  </si>
  <si>
    <t>20210311</t>
  </si>
  <si>
    <t>20250211</t>
  </si>
  <si>
    <t>349999380</t>
  </si>
  <si>
    <t>엔브이에이치코리아</t>
  </si>
  <si>
    <t>140562</t>
  </si>
  <si>
    <t>2490</t>
  </si>
  <si>
    <t>549999123</t>
  </si>
  <si>
    <t>403521</t>
  </si>
  <si>
    <t>KR61748819B0</t>
  </si>
  <si>
    <t>장원테크5CB(사모/전환/풋)</t>
  </si>
  <si>
    <t>20201119</t>
  </si>
  <si>
    <t>20221019</t>
  </si>
  <si>
    <t>49999850</t>
  </si>
  <si>
    <t>장원테크</t>
  </si>
  <si>
    <t>13210</t>
  </si>
  <si>
    <t>3785</t>
  </si>
  <si>
    <t>1549998450</t>
  </si>
  <si>
    <t>909090</t>
  </si>
  <si>
    <t>20210913</t>
  </si>
  <si>
    <t>1475600</t>
  </si>
  <si>
    <t>17</t>
  </si>
  <si>
    <t>230781600</t>
  </si>
  <si>
    <t>8676</t>
  </si>
  <si>
    <t>199996920</t>
  </si>
  <si>
    <t>15615</t>
  </si>
  <si>
    <t>1999999100</t>
  </si>
  <si>
    <t>1173020</t>
  </si>
  <si>
    <t>20210910</t>
  </si>
  <si>
    <t>607600</t>
  </si>
  <si>
    <t>7</t>
  </si>
  <si>
    <t>501383400</t>
  </si>
  <si>
    <t>18849</t>
  </si>
  <si>
    <t>KR60858119C1</t>
  </si>
  <si>
    <t>알티캐스트 4CB(사모/전환/풋)</t>
  </si>
  <si>
    <t>20201216</t>
  </si>
  <si>
    <t>20241116</t>
  </si>
  <si>
    <t>129999404</t>
  </si>
  <si>
    <t>알티캐스트</t>
  </si>
  <si>
    <t>91678</t>
  </si>
  <si>
    <t>1418</t>
  </si>
  <si>
    <t>1999900800</t>
  </si>
  <si>
    <t>341280</t>
  </si>
  <si>
    <t>799987680</t>
  </si>
  <si>
    <t>62460</t>
  </si>
  <si>
    <t>1049977569</t>
  </si>
  <si>
    <t>118121</t>
  </si>
  <si>
    <t>1799994618</t>
  </si>
  <si>
    <t>373986</t>
  </si>
  <si>
    <t>1736000</t>
  </si>
  <si>
    <t>20</t>
  </si>
  <si>
    <t>449300600</t>
  </si>
  <si>
    <t>16891</t>
  </si>
  <si>
    <t>999991420</t>
  </si>
  <si>
    <t>170647</t>
  </si>
  <si>
    <t>4059956688</t>
  </si>
  <si>
    <t>316986</t>
  </si>
  <si>
    <t>2499998244</t>
  </si>
  <si>
    <t>1834188</t>
  </si>
  <si>
    <t>69996720</t>
  </si>
  <si>
    <t>20114</t>
  </si>
  <si>
    <t>699994305</t>
  </si>
  <si>
    <t>75147</t>
  </si>
  <si>
    <t>KR6092601A78</t>
  </si>
  <si>
    <t>앤씨앤 10CB(사모/전환/풋)</t>
  </si>
  <si>
    <t>20210731</t>
  </si>
  <si>
    <t>20250630</t>
  </si>
  <si>
    <t>399997599</t>
  </si>
  <si>
    <t>앤씨앤</t>
  </si>
  <si>
    <t>137409</t>
  </si>
  <si>
    <t>2911</t>
  </si>
  <si>
    <t>9996300</t>
  </si>
  <si>
    <t>1305</t>
  </si>
  <si>
    <t>174998760</t>
  </si>
  <si>
    <t>50287</t>
  </si>
  <si>
    <t>499991076</t>
  </si>
  <si>
    <t>45462</t>
  </si>
  <si>
    <t>20210907</t>
  </si>
  <si>
    <t>1</t>
  </si>
  <si>
    <t>KR6118991A87</t>
  </si>
  <si>
    <t>모트렉스 4CB(사모/전환/풋)</t>
  </si>
  <si>
    <t>20210806</t>
  </si>
  <si>
    <t>20250706</t>
  </si>
  <si>
    <t>359994220</t>
  </si>
  <si>
    <t>모트렉스</t>
  </si>
  <si>
    <t>102155</t>
  </si>
  <si>
    <t>3524</t>
  </si>
  <si>
    <t>KR6082801A69</t>
  </si>
  <si>
    <t>비보존 헬스케어 16CB(사모/전환/풋)</t>
  </si>
  <si>
    <t>399999390</t>
  </si>
  <si>
    <t>비보존헬스케어</t>
  </si>
  <si>
    <t>264026</t>
  </si>
  <si>
    <t>1515</t>
  </si>
  <si>
    <t>KR6073641A54</t>
  </si>
  <si>
    <t>삼원테크12CB(사모/전환/풋)</t>
  </si>
  <si>
    <t>20210525</t>
  </si>
  <si>
    <t>20230425</t>
  </si>
  <si>
    <t>749999616</t>
  </si>
  <si>
    <t>테라사이언스</t>
  </si>
  <si>
    <t>452352</t>
  </si>
  <si>
    <t>1658</t>
  </si>
  <si>
    <t>KR6263051A54</t>
  </si>
  <si>
    <t>유틸렉스1CB(사모/전환/풋)</t>
  </si>
  <si>
    <t>20210504</t>
  </si>
  <si>
    <t>20250404</t>
  </si>
  <si>
    <t>159974280</t>
  </si>
  <si>
    <t>유틸렉스</t>
  </si>
  <si>
    <t>5080</t>
  </si>
  <si>
    <t>31491</t>
  </si>
  <si>
    <t>20210906</t>
  </si>
  <si>
    <t>7030800</t>
  </si>
  <si>
    <t>81</t>
  </si>
  <si>
    <t>69995720</t>
  </si>
  <si>
    <t>5465</t>
  </si>
  <si>
    <t>699999861</t>
  </si>
  <si>
    <t>78749</t>
  </si>
  <si>
    <t>199994940</t>
  </si>
  <si>
    <t>26109</t>
  </si>
  <si>
    <t>KR6001571A83</t>
  </si>
  <si>
    <t>금양 41CB(사모/전환/풋)</t>
  </si>
  <si>
    <t>20210811</t>
  </si>
  <si>
    <t>20250711</t>
  </si>
  <si>
    <t>99997560</t>
  </si>
  <si>
    <t>24154</t>
  </si>
  <si>
    <t>324997825</t>
  </si>
  <si>
    <t>67525</t>
  </si>
  <si>
    <t>2170000</t>
  </si>
  <si>
    <t>25</t>
  </si>
  <si>
    <t>KR6148151A23</t>
  </si>
  <si>
    <t>세경하이테크2CB(사모/전환/풋)</t>
  </si>
  <si>
    <t>20210221</t>
  </si>
  <si>
    <t>20250121</t>
  </si>
  <si>
    <t>499995360</t>
  </si>
  <si>
    <t>세경하이테크</t>
  </si>
  <si>
    <t>16784</t>
  </si>
  <si>
    <t>29790</t>
  </si>
  <si>
    <t>KR6268601A82</t>
  </si>
  <si>
    <t>셀리버리1CB(사모/전환/풋)</t>
  </si>
  <si>
    <t>20210819</t>
  </si>
  <si>
    <t>20230719</t>
  </si>
  <si>
    <t>749996000</t>
  </si>
  <si>
    <t>셀리버리</t>
  </si>
  <si>
    <t>14423</t>
  </si>
  <si>
    <t>52000</t>
  </si>
  <si>
    <t>393334200</t>
  </si>
  <si>
    <t>14787</t>
  </si>
  <si>
    <t>KR6195441979</t>
  </si>
  <si>
    <t>퓨전데이타 3(사모/전/풋)</t>
  </si>
  <si>
    <t>20200710</t>
  </si>
  <si>
    <t>20220610</t>
  </si>
  <si>
    <t>400000000</t>
  </si>
  <si>
    <t>퓨전</t>
  </si>
  <si>
    <t>800000</t>
  </si>
  <si>
    <t>20210902</t>
  </si>
  <si>
    <t>299998785</t>
  </si>
  <si>
    <t>198019</t>
  </si>
  <si>
    <t>436825200</t>
  </si>
  <si>
    <t>16422</t>
  </si>
  <si>
    <t>KR60283019C8</t>
  </si>
  <si>
    <t>에이치엘비 33CB(사모/전환/풋)</t>
  </si>
  <si>
    <t>20221118</t>
  </si>
  <si>
    <t>499974927</t>
  </si>
  <si>
    <t>에이치엘비</t>
  </si>
  <si>
    <t>14811</t>
  </si>
  <si>
    <t>33757</t>
  </si>
  <si>
    <t>KR6182401861</t>
  </si>
  <si>
    <t>에이티젠 8(사모/전/풋)</t>
  </si>
  <si>
    <t>20190626</t>
  </si>
  <si>
    <t>20230526</t>
  </si>
  <si>
    <t>1999980864</t>
  </si>
  <si>
    <t>161968</t>
  </si>
  <si>
    <t>12348</t>
  </si>
  <si>
    <t>999997408</t>
  </si>
  <si>
    <t>78076</t>
  </si>
  <si>
    <t>KR60607218B7</t>
  </si>
  <si>
    <t>케이에이치바텍 2(사모/전/풋)</t>
  </si>
  <si>
    <t>20191119</t>
  </si>
  <si>
    <t>20231019</t>
  </si>
  <si>
    <t>30962711</t>
  </si>
  <si>
    <t>KH바텍</t>
  </si>
  <si>
    <t>3539</t>
  </si>
  <si>
    <t>8749</t>
  </si>
  <si>
    <t>KR6212311A81</t>
  </si>
  <si>
    <t>휴벡셀3 CB(사모/전환/풋)</t>
  </si>
  <si>
    <t>20210831</t>
  </si>
  <si>
    <t>20230731</t>
  </si>
  <si>
    <t>199994600</t>
  </si>
  <si>
    <t>휴벡셀</t>
  </si>
  <si>
    <t>59170</t>
  </si>
  <si>
    <t>3380</t>
  </si>
  <si>
    <t>20210901</t>
  </si>
  <si>
    <t>69999120</t>
  </si>
  <si>
    <t>16908</t>
  </si>
  <si>
    <t>274538600</t>
  </si>
  <si>
    <t>10321</t>
  </si>
  <si>
    <t>1049986458</t>
  </si>
  <si>
    <t>118122</t>
  </si>
  <si>
    <t>124998665</t>
  </si>
  <si>
    <t>73313</t>
  </si>
  <si>
    <t>99997800</t>
  </si>
  <si>
    <t>28735</t>
  </si>
  <si>
    <t>1399990680</t>
  </si>
  <si>
    <t>338162</t>
  </si>
  <si>
    <t>249997840</t>
  </si>
  <si>
    <t>92936</t>
  </si>
  <si>
    <t>218439200</t>
  </si>
  <si>
    <t>8212</t>
  </si>
  <si>
    <t>KR6097781A53</t>
  </si>
  <si>
    <t>에스맥 13CB(사모/전환/풋)</t>
  </si>
  <si>
    <t>20210522</t>
  </si>
  <si>
    <t>20230422</t>
  </si>
  <si>
    <t>314995632</t>
  </si>
  <si>
    <t>에스맥</t>
  </si>
  <si>
    <t>260112</t>
  </si>
  <si>
    <t>1211</t>
  </si>
  <si>
    <t>200800</t>
  </si>
  <si>
    <t>160</t>
  </si>
  <si>
    <t>KR6042041A89</t>
  </si>
  <si>
    <t>케이피엠테크9CB(사모/전환/풋)</t>
  </si>
  <si>
    <t>20210824</t>
  </si>
  <si>
    <t>20230724</t>
  </si>
  <si>
    <t>99999360</t>
  </si>
  <si>
    <t>케이피엠테크</t>
  </si>
  <si>
    <t>92592</t>
  </si>
  <si>
    <t>1080</t>
  </si>
  <si>
    <t>299991900</t>
  </si>
  <si>
    <t>88755</t>
  </si>
  <si>
    <t>20210830</t>
  </si>
  <si>
    <t>599999600</t>
  </si>
  <si>
    <t>710900</t>
  </si>
  <si>
    <t>165531800</t>
  </si>
  <si>
    <t>6223</t>
  </si>
  <si>
    <t>299998459</t>
  </si>
  <si>
    <t>8887</t>
  </si>
  <si>
    <t>699999786</t>
  </si>
  <si>
    <t>580431</t>
  </si>
  <si>
    <t>KR6007391A88</t>
  </si>
  <si>
    <t>네이처셀3CB(사모/전환/풋)</t>
  </si>
  <si>
    <t>20210826</t>
  </si>
  <si>
    <t>20230726</t>
  </si>
  <si>
    <t>9999982592</t>
  </si>
  <si>
    <t>네이처셀</t>
  </si>
  <si>
    <t>1220701</t>
  </si>
  <si>
    <t>8192</t>
  </si>
  <si>
    <t>187264000</t>
  </si>
  <si>
    <t>7040</t>
  </si>
  <si>
    <t>8349827707</t>
  </si>
  <si>
    <t>247351</t>
  </si>
  <si>
    <t>185185</t>
  </si>
  <si>
    <t>5299997346</t>
  </si>
  <si>
    <t>4394691</t>
  </si>
  <si>
    <t>209997120</t>
  </si>
  <si>
    <t>60344</t>
  </si>
  <si>
    <t>299997945</t>
  </si>
  <si>
    <t>98199</t>
  </si>
  <si>
    <t>1549985125</t>
  </si>
  <si>
    <t>39871</t>
  </si>
  <si>
    <t>148667400</t>
  </si>
  <si>
    <t>5589</t>
  </si>
  <si>
    <t>449947053</t>
  </si>
  <si>
    <t>13329</t>
  </si>
  <si>
    <t>174999664</t>
  </si>
  <si>
    <t>185381</t>
  </si>
  <si>
    <t>KR6122641931</t>
  </si>
  <si>
    <t>예스티 3(사모/전/풋)</t>
  </si>
  <si>
    <t>20200307</t>
  </si>
  <si>
    <t>20240207</t>
  </si>
  <si>
    <t>1469997056</t>
  </si>
  <si>
    <t>예스티</t>
  </si>
  <si>
    <t>189824</t>
  </si>
  <si>
    <t>7744</t>
  </si>
  <si>
    <t>KR62444619C7</t>
  </si>
  <si>
    <t>올리패스9CB(사모/전환/풋)</t>
  </si>
  <si>
    <t>20201220</t>
  </si>
  <si>
    <t>20241120</t>
  </si>
  <si>
    <t>331020000</t>
  </si>
  <si>
    <t>올리패스(주)</t>
  </si>
  <si>
    <t>30000</t>
  </si>
  <si>
    <t>11034</t>
  </si>
  <si>
    <t>1999215</t>
  </si>
  <si>
    <t>1593</t>
  </si>
  <si>
    <t>599993640</t>
  </si>
  <si>
    <t>144926</t>
  </si>
  <si>
    <t>374972000</t>
  </si>
  <si>
    <t>7211</t>
  </si>
  <si>
    <t>142735600</t>
  </si>
  <si>
    <t>5366</t>
  </si>
  <si>
    <t>349992576</t>
  </si>
  <si>
    <t>10368</t>
  </si>
  <si>
    <t>5499986400</t>
  </si>
  <si>
    <t>5092580</t>
  </si>
  <si>
    <t>KR6039491776</t>
  </si>
  <si>
    <t>키움증권 1(사모/전/풋)</t>
  </si>
  <si>
    <t>20180718</t>
  </si>
  <si>
    <t>20220618</t>
  </si>
  <si>
    <t>1000267488</t>
  </si>
  <si>
    <t>키움증권</t>
  </si>
  <si>
    <t>9504</t>
  </si>
  <si>
    <t>105247</t>
  </si>
  <si>
    <t>165930800</t>
  </si>
  <si>
    <t>6238</t>
  </si>
  <si>
    <t>199986795</t>
  </si>
  <si>
    <t>10905</t>
  </si>
  <si>
    <t>1819750</t>
  </si>
  <si>
    <t>1450</t>
  </si>
  <si>
    <t>KR6082661A84</t>
  </si>
  <si>
    <t>코스나인 19CB(사모/전환/풋)</t>
  </si>
  <si>
    <t>20210818</t>
  </si>
  <si>
    <t>20230718</t>
  </si>
  <si>
    <t>299999295</t>
  </si>
  <si>
    <t>246913</t>
  </si>
  <si>
    <t>1215</t>
  </si>
  <si>
    <t>20210823</t>
  </si>
  <si>
    <t>99998060</t>
  </si>
  <si>
    <t>37174</t>
  </si>
  <si>
    <t>40166000</t>
  </si>
  <si>
    <t>1510</t>
  </si>
  <si>
    <t>2699952374</t>
  </si>
  <si>
    <t>79982</t>
  </si>
  <si>
    <t>99999108</t>
  </si>
  <si>
    <t>82918</t>
  </si>
  <si>
    <t>KR6069461A34</t>
  </si>
  <si>
    <t>대호에이엘 11CB(사모/전환/풋)</t>
  </si>
  <si>
    <t>20210319</t>
  </si>
  <si>
    <t>20230219</t>
  </si>
  <si>
    <t>1599990076</t>
  </si>
  <si>
    <t>794434</t>
  </si>
  <si>
    <t>2014</t>
  </si>
  <si>
    <t>KR6000521981</t>
  </si>
  <si>
    <t>삼일제약 16(사모/전/풋)</t>
  </si>
  <si>
    <t>20200813</t>
  </si>
  <si>
    <t>20240711</t>
  </si>
  <si>
    <t>799995252</t>
  </si>
  <si>
    <t>삼일제약</t>
  </si>
  <si>
    <t>84281</t>
  </si>
  <si>
    <t>9492</t>
  </si>
  <si>
    <t>9299836000</t>
  </si>
  <si>
    <t>178843</t>
  </si>
  <si>
    <t>27584200</t>
  </si>
  <si>
    <t>1037</t>
  </si>
  <si>
    <t>4994320</t>
  </si>
  <si>
    <t>652</t>
  </si>
  <si>
    <t>KR60142019C9</t>
  </si>
  <si>
    <t>광림5CB(사모/전환/풋)</t>
  </si>
  <si>
    <t>99998500</t>
  </si>
  <si>
    <t>광림</t>
  </si>
  <si>
    <t>57142</t>
  </si>
  <si>
    <t>1750</t>
  </si>
  <si>
    <t>42693000</t>
  </si>
  <si>
    <t>1605</t>
  </si>
  <si>
    <t>24980180</t>
  </si>
  <si>
    <t>740</t>
  </si>
  <si>
    <t>399998682</t>
  </si>
  <si>
    <t>12702</t>
  </si>
  <si>
    <t>1599997000</t>
  </si>
  <si>
    <t>914284</t>
  </si>
  <si>
    <t>KR6007681986</t>
  </si>
  <si>
    <t>대원 2(사모/전/풋)</t>
  </si>
  <si>
    <t>20200801</t>
  </si>
  <si>
    <t>20240701</t>
  </si>
  <si>
    <t>5999992845</t>
  </si>
  <si>
    <t>대원</t>
  </si>
  <si>
    <t>632577</t>
  </si>
  <si>
    <t>9485</t>
  </si>
  <si>
    <t>90466600</t>
  </si>
  <si>
    <t>3401</t>
  </si>
  <si>
    <t>3549987391</t>
  </si>
  <si>
    <t>105163</t>
  </si>
  <si>
    <t>295326</t>
  </si>
  <si>
    <t>54</t>
  </si>
  <si>
    <t>20210817</t>
  </si>
  <si>
    <t>5999999250</t>
  </si>
  <si>
    <t>3428571</t>
  </si>
  <si>
    <t>115683400</t>
  </si>
  <si>
    <t>4349</t>
  </si>
  <si>
    <t>1399981944</t>
  </si>
  <si>
    <t>157496</t>
  </si>
  <si>
    <t>399998844</t>
  </si>
  <si>
    <t>331674</t>
  </si>
  <si>
    <t>11299998500</t>
  </si>
  <si>
    <t>6457142</t>
  </si>
  <si>
    <t>KR60856718B4</t>
  </si>
  <si>
    <t>뉴프렉스 2(사모/전/풋)</t>
  </si>
  <si>
    <t>999999000</t>
  </si>
  <si>
    <t>뉴프렉스</t>
  </si>
  <si>
    <t>457875</t>
  </si>
  <si>
    <t>2184</t>
  </si>
  <si>
    <t>399992880</t>
  </si>
  <si>
    <t>42140</t>
  </si>
  <si>
    <t>142389800</t>
  </si>
  <si>
    <t>5353</t>
  </si>
  <si>
    <t>1749929123</t>
  </si>
  <si>
    <t>51839</t>
  </si>
  <si>
    <t>20210812</t>
  </si>
  <si>
    <t>2199984500</t>
  </si>
  <si>
    <t>1257134</t>
  </si>
  <si>
    <t>139999600</t>
  </si>
  <si>
    <t>43600</t>
  </si>
  <si>
    <t>3211</t>
  </si>
  <si>
    <t>147071400</t>
  </si>
  <si>
    <t>5529</t>
  </si>
  <si>
    <t>KR6226361A80</t>
  </si>
  <si>
    <t>이엑스티5CB(사모/전환/풋)</t>
  </si>
  <si>
    <t>20210810</t>
  </si>
  <si>
    <t>20230710</t>
  </si>
  <si>
    <t>4899998478</t>
  </si>
  <si>
    <t>2414982</t>
  </si>
  <si>
    <t>2029</t>
  </si>
  <si>
    <t>799993250</t>
  </si>
  <si>
    <t>457139</t>
  </si>
  <si>
    <t>149995790</t>
  </si>
  <si>
    <t>15814</t>
  </si>
  <si>
    <t>555142000</t>
  </si>
  <si>
    <t>20870</t>
  </si>
  <si>
    <t>1099998002</t>
  </si>
  <si>
    <t>542138</t>
  </si>
  <si>
    <t>2064475</t>
  </si>
  <si>
    <t>1645</t>
  </si>
  <si>
    <t>269996935</t>
  </si>
  <si>
    <t>84085</t>
  </si>
  <si>
    <t>KR6214331A18</t>
  </si>
  <si>
    <t>금호에이치티7CB(사모/전환/풋)</t>
  </si>
  <si>
    <t>20210108</t>
  </si>
  <si>
    <t>20221208</t>
  </si>
  <si>
    <t>1399998960</t>
  </si>
  <si>
    <t>1029411</t>
  </si>
  <si>
    <t>1360</t>
  </si>
  <si>
    <t>KR6214333A16</t>
  </si>
  <si>
    <t>금호에이치티9CB(사모/전환/풋)</t>
  </si>
  <si>
    <t>20210117</t>
  </si>
  <si>
    <t>20221217</t>
  </si>
  <si>
    <t>299999680</t>
  </si>
  <si>
    <t>220588</t>
  </si>
  <si>
    <t>KR6177351A87</t>
  </si>
  <si>
    <t>베셀 3CB(사모/전환/풋)</t>
  </si>
  <si>
    <t>20230706</t>
  </si>
  <si>
    <t>133885134</t>
  </si>
  <si>
    <t>베셀</t>
  </si>
  <si>
    <t>42142</t>
  </si>
  <si>
    <t>3177</t>
  </si>
  <si>
    <t>306166000</t>
  </si>
  <si>
    <t>11510</t>
  </si>
  <si>
    <t>KR6006491A48</t>
  </si>
  <si>
    <t>인스코비26CB(사모/전환/풋)</t>
  </si>
  <si>
    <t>20210423</t>
  </si>
  <si>
    <t>20230323</t>
  </si>
  <si>
    <t>1999998276</t>
  </si>
  <si>
    <t>1008572</t>
  </si>
  <si>
    <t>1983</t>
  </si>
  <si>
    <t>20210809</t>
  </si>
  <si>
    <t>499999920</t>
  </si>
  <si>
    <t>367647</t>
  </si>
  <si>
    <t>5939976872</t>
  </si>
  <si>
    <t>1685578</t>
  </si>
  <si>
    <t>380236068</t>
  </si>
  <si>
    <t>119684</t>
  </si>
  <si>
    <t>KR61452117B5</t>
  </si>
  <si>
    <t>세화아이엠씨 3(사모/전/풋)</t>
  </si>
  <si>
    <t>20181129</t>
  </si>
  <si>
    <t>399999997</t>
  </si>
  <si>
    <t>다이나믹디자인</t>
  </si>
  <si>
    <t>681431</t>
  </si>
  <si>
    <t>587</t>
  </si>
  <si>
    <t>222455800</t>
  </si>
  <si>
    <t>8363</t>
  </si>
  <si>
    <t>2499984095</t>
  </si>
  <si>
    <t>100405</t>
  </si>
  <si>
    <t>KR6119611947</t>
  </si>
  <si>
    <t>인터로조 1(사모/전/풋)</t>
  </si>
  <si>
    <t>20200425</t>
  </si>
  <si>
    <t>20240325</t>
  </si>
  <si>
    <t>1999988585</t>
  </si>
  <si>
    <t>인터로조</t>
  </si>
  <si>
    <t>95515</t>
  </si>
  <si>
    <t>20939</t>
  </si>
  <si>
    <t>199997841</t>
  </si>
  <si>
    <t>68657</t>
  </si>
  <si>
    <t>2913</t>
  </si>
  <si>
    <t>2099999120</t>
  </si>
  <si>
    <t>1544117</t>
  </si>
  <si>
    <t>399997008</t>
  </si>
  <si>
    <t>125904</t>
  </si>
  <si>
    <t>269670800</t>
  </si>
  <si>
    <t>10138</t>
  </si>
  <si>
    <t>1999987276</t>
  </si>
  <si>
    <t>80324</t>
  </si>
  <si>
    <t>56613050</t>
  </si>
  <si>
    <t>45110</t>
  </si>
  <si>
    <t>KR6017811995</t>
  </si>
  <si>
    <t>풀무원 66(전환/콜/후)</t>
  </si>
  <si>
    <t>20191030</t>
  </si>
  <si>
    <t>20490830</t>
  </si>
  <si>
    <t>27000</t>
  </si>
  <si>
    <t>풀무원</t>
  </si>
  <si>
    <t>KR6053951A68</t>
  </si>
  <si>
    <t>경남제약5CB(사모/전환/풋)</t>
  </si>
  <si>
    <t>20230509</t>
  </si>
  <si>
    <t>20210805</t>
  </si>
  <si>
    <t>499998640</t>
  </si>
  <si>
    <t>경남제약</t>
  </si>
  <si>
    <t>97276</t>
  </si>
  <si>
    <t>5140</t>
  </si>
  <si>
    <t>399999120</t>
  </si>
  <si>
    <t>294117</t>
  </si>
  <si>
    <t>463531600</t>
  </si>
  <si>
    <t>17426</t>
  </si>
  <si>
    <t>KR6005951886</t>
  </si>
  <si>
    <t>이수화학 54(사모/전/콜/후)</t>
  </si>
  <si>
    <t>20190816</t>
  </si>
  <si>
    <t>20480716</t>
  </si>
  <si>
    <t>8000000000</t>
  </si>
  <si>
    <t>이수화학</t>
  </si>
  <si>
    <t>781250</t>
  </si>
  <si>
    <t>10240</t>
  </si>
  <si>
    <t>KR6074611A58</t>
  </si>
  <si>
    <t>이엔플러스14CB(사모/전환/풋)</t>
  </si>
  <si>
    <t>20210513</t>
  </si>
  <si>
    <t>20230412</t>
  </si>
  <si>
    <t>4999997970</t>
  </si>
  <si>
    <t>1355013</t>
  </si>
  <si>
    <t>3690</t>
  </si>
  <si>
    <t>24999925</t>
  </si>
  <si>
    <t>6605</t>
  </si>
  <si>
    <t>269999680</t>
  </si>
  <si>
    <t>35248</t>
  </si>
  <si>
    <t>20210804</t>
  </si>
  <si>
    <t>99997464</t>
  </si>
  <si>
    <t>34328</t>
  </si>
  <si>
    <t>4999999200</t>
  </si>
  <si>
    <t>3676470</t>
  </si>
  <si>
    <t>893760</t>
  </si>
  <si>
    <t>114</t>
  </si>
  <si>
    <t>7840</t>
  </si>
  <si>
    <t>KR6048871A81</t>
  </si>
  <si>
    <t>시너지이노베이션 11CB(사모/전환/풋)</t>
  </si>
  <si>
    <t>20210803</t>
  </si>
  <si>
    <t>20240703</t>
  </si>
  <si>
    <t>239999813</t>
  </si>
  <si>
    <t>시너지이노베이션</t>
  </si>
  <si>
    <t>118753</t>
  </si>
  <si>
    <t>2021</t>
  </si>
  <si>
    <t>207932200</t>
  </si>
  <si>
    <t>7817</t>
  </si>
  <si>
    <t>1199998619</t>
  </si>
  <si>
    <t>412229</t>
  </si>
  <si>
    <t>KR6242041962</t>
  </si>
  <si>
    <t>나무기술 5(사모/전/풋)</t>
  </si>
  <si>
    <t>20200610</t>
  </si>
  <si>
    <t>20240510</t>
  </si>
  <si>
    <t>99998808</t>
  </si>
  <si>
    <t>나무기술</t>
  </si>
  <si>
    <t>36456</t>
  </si>
  <si>
    <t>2743</t>
  </si>
  <si>
    <t>319996830</t>
  </si>
  <si>
    <t>119849</t>
  </si>
  <si>
    <t>399840</t>
  </si>
  <si>
    <t>51</t>
  </si>
  <si>
    <t>7279991633</t>
  </si>
  <si>
    <t>3602173</t>
  </si>
  <si>
    <t>210033600</t>
  </si>
  <si>
    <t>7896</t>
  </si>
  <si>
    <t>1199995708</t>
  </si>
  <si>
    <t>412228</t>
  </si>
  <si>
    <t>KR6097801940</t>
  </si>
  <si>
    <t>윈팩 6(사모/전/풋)</t>
  </si>
  <si>
    <t>20200405</t>
  </si>
  <si>
    <t>20220305</t>
  </si>
  <si>
    <t>399999936</t>
  </si>
  <si>
    <t>윈팩</t>
  </si>
  <si>
    <t>297619</t>
  </si>
  <si>
    <t>1344</t>
  </si>
  <si>
    <t>399997540</t>
  </si>
  <si>
    <t>52219</t>
  </si>
  <si>
    <t>99996022</t>
  </si>
  <si>
    <t>5869</t>
  </si>
  <si>
    <t>20210802</t>
  </si>
  <si>
    <t>579996090</t>
  </si>
  <si>
    <t>217227</t>
  </si>
  <si>
    <t>1489600</t>
  </si>
  <si>
    <t>190</t>
  </si>
  <si>
    <t>372027600</t>
  </si>
  <si>
    <t>13986</t>
  </si>
  <si>
    <t>1239984115</t>
  </si>
  <si>
    <t>425965</t>
  </si>
  <si>
    <t>220680000</t>
  </si>
  <si>
    <t>20000</t>
  </si>
  <si>
    <t>KR61422118A2</t>
  </si>
  <si>
    <t>유니트론텍 4(사모/전/풋)</t>
  </si>
  <si>
    <t>20191008</t>
  </si>
  <si>
    <t>2009990633</t>
  </si>
  <si>
    <t>유니트론텍</t>
  </si>
  <si>
    <t>483287</t>
  </si>
  <si>
    <t>4159</t>
  </si>
  <si>
    <t>3999998109</t>
  </si>
  <si>
    <t>191031</t>
  </si>
  <si>
    <t>20210730</t>
  </si>
  <si>
    <t>699999885</t>
  </si>
  <si>
    <t>255195</t>
  </si>
  <si>
    <t>330505000</t>
  </si>
  <si>
    <t>12425</t>
  </si>
  <si>
    <t>KR6000221A48</t>
  </si>
  <si>
    <t>유유제약29CB(사모/전환/풋)</t>
  </si>
  <si>
    <t>20210424</t>
  </si>
  <si>
    <t>20250324</t>
  </si>
  <si>
    <t>99998240</t>
  </si>
  <si>
    <t>유유제약</t>
  </si>
  <si>
    <t>16556</t>
  </si>
  <si>
    <t>6040</t>
  </si>
  <si>
    <t>20210729</t>
  </si>
  <si>
    <t>99990870</t>
  </si>
  <si>
    <t>10542</t>
  </si>
  <si>
    <t>854658000</t>
  </si>
  <si>
    <t>32130</t>
  </si>
  <si>
    <t>499997240</t>
  </si>
  <si>
    <t>82781</t>
  </si>
  <si>
    <t>20210728</t>
  </si>
  <si>
    <t>392000</t>
  </si>
  <si>
    <t>50</t>
  </si>
  <si>
    <t>KR6033312A64</t>
  </si>
  <si>
    <t>디케이디앤아이 13CB(사모/전환/풋)</t>
  </si>
  <si>
    <t>20210618</t>
  </si>
  <si>
    <t>20230518</t>
  </si>
  <si>
    <t>1049993865</t>
  </si>
  <si>
    <t>엠투엔</t>
  </si>
  <si>
    <t>262827</t>
  </si>
  <si>
    <t>3995</t>
  </si>
  <si>
    <t>786216200</t>
  </si>
  <si>
    <t>29557</t>
  </si>
  <si>
    <t>KR6099221A73</t>
  </si>
  <si>
    <t>에스디엔14CB(사모/전환/풋)</t>
  </si>
  <si>
    <t>20250628</t>
  </si>
  <si>
    <t>3999998821</t>
  </si>
  <si>
    <t>에스디엔</t>
  </si>
  <si>
    <t>1699957</t>
  </si>
  <si>
    <t>2353</t>
  </si>
  <si>
    <t>2399994000</t>
  </si>
  <si>
    <t>397350</t>
  </si>
  <si>
    <t>KR6284421973</t>
  </si>
  <si>
    <t>휴럼 1(사모/전/풋)</t>
  </si>
  <si>
    <t>20200712</t>
  </si>
  <si>
    <t>20240612</t>
  </si>
  <si>
    <t>699999870</t>
  </si>
  <si>
    <t>휴럼</t>
  </si>
  <si>
    <t>512445</t>
  </si>
  <si>
    <t>1366</t>
  </si>
  <si>
    <t>20210727</t>
  </si>
  <si>
    <t>299999854</t>
  </si>
  <si>
    <t>1948051</t>
  </si>
  <si>
    <t>566048000</t>
  </si>
  <si>
    <t>21280</t>
  </si>
  <si>
    <t>1298925</t>
  </si>
  <si>
    <t>1035</t>
  </si>
  <si>
    <t>KR60184719C3</t>
  </si>
  <si>
    <t>조일알미늄 7CB(사모/전환/풋)</t>
  </si>
  <si>
    <t>20221120</t>
  </si>
  <si>
    <t>조일알미늄</t>
  </si>
  <si>
    <t>190476</t>
  </si>
  <si>
    <t>525</t>
  </si>
  <si>
    <t>1052470000</t>
  </si>
  <si>
    <t>10000</t>
  </si>
  <si>
    <t>3999999062</t>
  </si>
  <si>
    <t>2928257</t>
  </si>
  <si>
    <t>KR60313917B9</t>
  </si>
  <si>
    <t>녹십자셀 5(사모/전/풋)</t>
  </si>
  <si>
    <t>20221029</t>
  </si>
  <si>
    <t>20210726</t>
  </si>
  <si>
    <t>11999984150</t>
  </si>
  <si>
    <t>녹십자셀</t>
  </si>
  <si>
    <t>303413</t>
  </si>
  <si>
    <t>39550</t>
  </si>
  <si>
    <t>139989115</t>
  </si>
  <si>
    <t>14759</t>
  </si>
  <si>
    <t>150050600</t>
  </si>
  <si>
    <t>5641</t>
  </si>
  <si>
    <t>1098125</t>
  </si>
  <si>
    <t>2587200</t>
  </si>
  <si>
    <t>330</t>
  </si>
  <si>
    <t>273660800</t>
  </si>
  <si>
    <t>10288</t>
  </si>
  <si>
    <t>77810</t>
  </si>
  <si>
    <t>62</t>
  </si>
  <si>
    <t>KR6085661A61</t>
  </si>
  <si>
    <t>차바이오텍6CB(사모/전환/풋)</t>
  </si>
  <si>
    <t>20210619</t>
  </si>
  <si>
    <t>20250519</t>
  </si>
  <si>
    <t>15249977145</t>
  </si>
  <si>
    <t>차바이오텍</t>
  </si>
  <si>
    <t>766215</t>
  </si>
  <si>
    <t>19903</t>
  </si>
  <si>
    <t>KR6001571A26</t>
  </si>
  <si>
    <t>금양 39CB(사모/전환/풋)</t>
  </si>
  <si>
    <t>20210224</t>
  </si>
  <si>
    <t>20250124</t>
  </si>
  <si>
    <t>299997800</t>
  </si>
  <si>
    <t>116504</t>
  </si>
  <si>
    <t>2575</t>
  </si>
  <si>
    <t>KR60076818C4</t>
  </si>
  <si>
    <t>대원 1(사모/전/풋)</t>
  </si>
  <si>
    <t>20191207</t>
  </si>
  <si>
    <t>20231107</t>
  </si>
  <si>
    <t>539995928</t>
  </si>
  <si>
    <t>60328</t>
  </si>
  <si>
    <t>8951</t>
  </si>
  <si>
    <t>21795200</t>
  </si>
  <si>
    <t>2780</t>
  </si>
  <si>
    <t>665665000</t>
  </si>
  <si>
    <t>25025</t>
  </si>
  <si>
    <t>KR60332319B5</t>
  </si>
  <si>
    <t>인성정보 6CB(사모/전환/풋)</t>
  </si>
  <si>
    <t>20201115</t>
  </si>
  <si>
    <t>20241015</t>
  </si>
  <si>
    <t>999995360</t>
  </si>
  <si>
    <t>인성정보</t>
  </si>
  <si>
    <t>578032</t>
  </si>
  <si>
    <t>1730</t>
  </si>
  <si>
    <t>KR60781319A3</t>
  </si>
  <si>
    <t>국일제지 6(사모/전환/풋)</t>
  </si>
  <si>
    <t>20201004</t>
  </si>
  <si>
    <t>20220904</t>
  </si>
  <si>
    <t>20210721</t>
  </si>
  <si>
    <t>699994680</t>
  </si>
  <si>
    <t>국일제지</t>
  </si>
  <si>
    <t>149380</t>
  </si>
  <si>
    <t>4686</t>
  </si>
  <si>
    <t>94080</t>
  </si>
  <si>
    <t>12</t>
  </si>
  <si>
    <t>1399989806</t>
  </si>
  <si>
    <t>695129</t>
  </si>
  <si>
    <t>KR6327261A79</t>
  </si>
  <si>
    <t>메탈라이프3CB(사모/전환)</t>
  </si>
  <si>
    <t>20210701</t>
  </si>
  <si>
    <t>20231201</t>
  </si>
  <si>
    <t>5999976420</t>
  </si>
  <si>
    <t>알에프머트리얼즈</t>
  </si>
  <si>
    <t>305187</t>
  </si>
  <si>
    <t>19660</t>
  </si>
  <si>
    <t>416130400</t>
  </si>
  <si>
    <t>15644</t>
  </si>
  <si>
    <t>KR6219751A67</t>
  </si>
  <si>
    <t>지티지웰니스5CB(사모/전환/풋)</t>
  </si>
  <si>
    <t>199997824</t>
  </si>
  <si>
    <t>지티지웰니스</t>
  </si>
  <si>
    <t>58496</t>
  </si>
  <si>
    <t>3419</t>
  </si>
  <si>
    <t>20210720</t>
  </si>
  <si>
    <t>1999964400</t>
  </si>
  <si>
    <t>50568</t>
  </si>
  <si>
    <t>999999430</t>
  </si>
  <si>
    <t>371747</t>
  </si>
  <si>
    <t>KR6082803A18</t>
  </si>
  <si>
    <t>비보존 헬스케어 13CB(사모/전환/풋)</t>
  </si>
  <si>
    <t>4999999293</t>
  </si>
  <si>
    <t>3422313</t>
  </si>
  <si>
    <t>1461</t>
  </si>
  <si>
    <t>3999999960</t>
  </si>
  <si>
    <t>2640264</t>
  </si>
  <si>
    <t>310076200</t>
  </si>
  <si>
    <t>11657</t>
  </si>
  <si>
    <t>3499995728</t>
  </si>
  <si>
    <t>167152</t>
  </si>
  <si>
    <t>969990840</t>
  </si>
  <si>
    <t>278733</t>
  </si>
  <si>
    <t>KR6187791910</t>
  </si>
  <si>
    <t>나노 4(사모/전/풋)</t>
  </si>
  <si>
    <t>20200121</t>
  </si>
  <si>
    <t>20211221</t>
  </si>
  <si>
    <t>20210719</t>
  </si>
  <si>
    <t>나노</t>
  </si>
  <si>
    <t>634920</t>
  </si>
  <si>
    <t>1575</t>
  </si>
  <si>
    <t>499998370</t>
  </si>
  <si>
    <t>185873</t>
  </si>
  <si>
    <t>199981740</t>
  </si>
  <si>
    <t>21084</t>
  </si>
  <si>
    <t>13986560</t>
  </si>
  <si>
    <t>1784</t>
  </si>
  <si>
    <t>KR6082802A19</t>
  </si>
  <si>
    <t>비보존 헬스케어 14CB(사모/전환/풋)</t>
  </si>
  <si>
    <t>20210116</t>
  </si>
  <si>
    <t>20221216</t>
  </si>
  <si>
    <t>4999999026</t>
  </si>
  <si>
    <t>3293807</t>
  </si>
  <si>
    <t>1518</t>
  </si>
  <si>
    <t>KR6091091969</t>
  </si>
  <si>
    <t>세원이앤씨 2CB(사모/전/풋)</t>
  </si>
  <si>
    <t>20200626</t>
  </si>
  <si>
    <t>2949999749</t>
  </si>
  <si>
    <t>세원이앤씨</t>
  </si>
  <si>
    <t>2589991</t>
  </si>
  <si>
    <t>1139</t>
  </si>
  <si>
    <t>602330400</t>
  </si>
  <si>
    <t>22644</t>
  </si>
  <si>
    <t>KR6099221A65</t>
  </si>
  <si>
    <t>에스디엔 13CB(사모/전환/풋)</t>
  </si>
  <si>
    <t>20210602</t>
  </si>
  <si>
    <t>20240502</t>
  </si>
  <si>
    <t>1499995761</t>
  </si>
  <si>
    <t>598323</t>
  </si>
  <si>
    <t>2507</t>
  </si>
  <si>
    <t>499490</t>
  </si>
  <si>
    <t>398</t>
  </si>
  <si>
    <t>KR6168331A73</t>
  </si>
  <si>
    <t>내츄럴엔도텍 11CB(사모/전환)</t>
  </si>
  <si>
    <t>20210710</t>
  </si>
  <si>
    <t>20230630</t>
  </si>
  <si>
    <t>20210716</t>
  </si>
  <si>
    <t>3999993900</t>
  </si>
  <si>
    <t>내츄럴엔도텍</t>
  </si>
  <si>
    <t>1584156</t>
  </si>
  <si>
    <t>2525</t>
  </si>
  <si>
    <t>915750</t>
  </si>
  <si>
    <t>1293600</t>
  </si>
  <si>
    <t>165</t>
  </si>
  <si>
    <t>KR6039841962</t>
  </si>
  <si>
    <t>디오 8(사모/전/풋)</t>
  </si>
  <si>
    <t>20200617</t>
  </si>
  <si>
    <t>20240517</t>
  </si>
  <si>
    <t>3999990381</t>
  </si>
  <si>
    <t>디오</t>
  </si>
  <si>
    <t>143261</t>
  </si>
  <si>
    <t>27921</t>
  </si>
  <si>
    <t>829733800</t>
  </si>
  <si>
    <t>31193</t>
  </si>
  <si>
    <t>3249989562</t>
  </si>
  <si>
    <t>1296366</t>
  </si>
  <si>
    <t>1996185</t>
  </si>
  <si>
    <t>365</t>
  </si>
  <si>
    <t>KR60805318A7</t>
  </si>
  <si>
    <t>코디 14 (사모/전)</t>
  </si>
  <si>
    <t>20191001</t>
  </si>
  <si>
    <t>20230901</t>
  </si>
  <si>
    <t>1499995148</t>
  </si>
  <si>
    <t>코디</t>
  </si>
  <si>
    <t>1009418</t>
  </si>
  <si>
    <t>1486</t>
  </si>
  <si>
    <t>20210715</t>
  </si>
  <si>
    <t>194552</t>
  </si>
  <si>
    <t>499998972</t>
  </si>
  <si>
    <t>171644</t>
  </si>
  <si>
    <t>1499999592</t>
  </si>
  <si>
    <t>686813</t>
  </si>
  <si>
    <t>2085440</t>
  </si>
  <si>
    <t>266</t>
  </si>
  <si>
    <t>5707695000</t>
  </si>
  <si>
    <t>214575</t>
  </si>
  <si>
    <t>1399999052</t>
  </si>
  <si>
    <t>558436</t>
  </si>
  <si>
    <t>KR6007462A25</t>
  </si>
  <si>
    <t>에이프로젠케이아이씨21CB(사모/전환/풋)</t>
  </si>
  <si>
    <t>20210301</t>
  </si>
  <si>
    <t>20230128</t>
  </si>
  <si>
    <t>6499999954</t>
  </si>
  <si>
    <t>에이프로젠메디신</t>
  </si>
  <si>
    <t>3655793</t>
  </si>
  <si>
    <t>1778</t>
  </si>
  <si>
    <t>599890</t>
  </si>
  <si>
    <t>478</t>
  </si>
  <si>
    <t>KR60805318C3</t>
  </si>
  <si>
    <t>코디 15(사모/전/풋)</t>
  </si>
  <si>
    <t>20191218</t>
  </si>
  <si>
    <t>20211118</t>
  </si>
  <si>
    <t>399999994</t>
  </si>
  <si>
    <t>269179</t>
  </si>
  <si>
    <t>20210714</t>
  </si>
  <si>
    <t>20979840</t>
  </si>
  <si>
    <t>2676</t>
  </si>
  <si>
    <t>KR6227101A67</t>
  </si>
  <si>
    <t>디자인3CB(사모/전환/풋)</t>
  </si>
  <si>
    <t>20210617</t>
  </si>
  <si>
    <t>20250517</t>
  </si>
  <si>
    <t>199997400</t>
  </si>
  <si>
    <t>32425</t>
  </si>
  <si>
    <t>6168</t>
  </si>
  <si>
    <t>1999999935</t>
  </si>
  <si>
    <t>238635</t>
  </si>
  <si>
    <t>3817818200</t>
  </si>
  <si>
    <t>143527</t>
  </si>
  <si>
    <t>2099968494</t>
  </si>
  <si>
    <t>837642</t>
  </si>
  <si>
    <t>KR6184231A71</t>
  </si>
  <si>
    <t>에스지에이솔루션즈 6CB(사모/전환/풋)</t>
  </si>
  <si>
    <t>20230610</t>
  </si>
  <si>
    <t>899999358</t>
  </si>
  <si>
    <t>에스지에이 솔루션즈</t>
  </si>
  <si>
    <t>977198</t>
  </si>
  <si>
    <t>921</t>
  </si>
  <si>
    <t>42997278</t>
  </si>
  <si>
    <t>7862</t>
  </si>
  <si>
    <t>999997756</t>
  </si>
  <si>
    <t>672946</t>
  </si>
  <si>
    <t>859997238</t>
  </si>
  <si>
    <t>578733</t>
  </si>
  <si>
    <t>20210713</t>
  </si>
  <si>
    <t>36048320</t>
  </si>
  <si>
    <t>4598</t>
  </si>
  <si>
    <t>799969750</t>
  </si>
  <si>
    <t>20578</t>
  </si>
  <si>
    <t>4639705000</t>
  </si>
  <si>
    <t>174425</t>
  </si>
  <si>
    <t>KR6095341A19</t>
  </si>
  <si>
    <t>아이에스시2CB(사모/전환/풋)</t>
  </si>
  <si>
    <t>20210115</t>
  </si>
  <si>
    <t>20241215</t>
  </si>
  <si>
    <t>1749997890</t>
  </si>
  <si>
    <t>아이에스시</t>
  </si>
  <si>
    <t>189990</t>
  </si>
  <si>
    <t>9211</t>
  </si>
  <si>
    <t>2099997888</t>
  </si>
  <si>
    <t>2280128</t>
  </si>
  <si>
    <t>KR6255221A71</t>
  </si>
  <si>
    <t>에스지이 9CB(사모/전환/풋)</t>
  </si>
  <si>
    <t>20210709</t>
  </si>
  <si>
    <t>20250609</t>
  </si>
  <si>
    <t>399998380</t>
  </si>
  <si>
    <t>에스지이</t>
  </si>
  <si>
    <t>2020</t>
  </si>
  <si>
    <t>3522785</t>
  </si>
  <si>
    <t>2807</t>
  </si>
  <si>
    <t>KR6080221924</t>
  </si>
  <si>
    <t>제주반도체 7(사모/전/풋)</t>
  </si>
  <si>
    <t>20200212</t>
  </si>
  <si>
    <t>20240112</t>
  </si>
  <si>
    <t>269999250</t>
  </si>
  <si>
    <t>제주반도체</t>
  </si>
  <si>
    <t>89850</t>
  </si>
  <si>
    <t>3005</t>
  </si>
  <si>
    <t>20210712</t>
  </si>
  <si>
    <t>299998218</t>
  </si>
  <si>
    <t>102986</t>
  </si>
  <si>
    <t>349998571</t>
  </si>
  <si>
    <t>127597</t>
  </si>
  <si>
    <t>KR6065171938</t>
  </si>
  <si>
    <t>넥스트비티 15(사모/전/풋)</t>
  </si>
  <si>
    <t>20200327</t>
  </si>
  <si>
    <t>20240227</t>
  </si>
  <si>
    <t>599999160</t>
  </si>
  <si>
    <t>434782</t>
  </si>
  <si>
    <t>1380</t>
  </si>
  <si>
    <t>38964800</t>
  </si>
  <si>
    <t>4970</t>
  </si>
  <si>
    <t>149999409</t>
  </si>
  <si>
    <t>102669</t>
  </si>
  <si>
    <t>KR6100091976</t>
  </si>
  <si>
    <t>삼강엠앤티 4(사모/전/풋)</t>
  </si>
  <si>
    <t>20200709</t>
  </si>
  <si>
    <t>20240609</t>
  </si>
  <si>
    <t>3599994684</t>
  </si>
  <si>
    <t>삼강엠앤티</t>
  </si>
  <si>
    <t>1045902</t>
  </si>
  <si>
    <t>3442</t>
  </si>
  <si>
    <t>1599939500</t>
  </si>
  <si>
    <t>41156</t>
  </si>
  <si>
    <t>3691282000</t>
  </si>
  <si>
    <t>138770</t>
  </si>
  <si>
    <t>KR6049471925</t>
  </si>
  <si>
    <t>에스지에이 14(사모/전/콜/풋)</t>
  </si>
  <si>
    <t>20200222</t>
  </si>
  <si>
    <t>20240122</t>
  </si>
  <si>
    <t>450000000</t>
  </si>
  <si>
    <t>에스지에이</t>
  </si>
  <si>
    <t>450000</t>
  </si>
  <si>
    <t>1000</t>
  </si>
  <si>
    <t>699998680</t>
  </si>
  <si>
    <t>346534</t>
  </si>
  <si>
    <t>39699415</t>
  </si>
  <si>
    <t>31633</t>
  </si>
  <si>
    <t>99997385</t>
  </si>
  <si>
    <t>33277</t>
  </si>
  <si>
    <t>299999580</t>
  </si>
  <si>
    <t>217391</t>
  </si>
  <si>
    <t>349996500</t>
  </si>
  <si>
    <t>36900</t>
  </si>
  <si>
    <t>8533625800</t>
  </si>
  <si>
    <t>320813</t>
  </si>
  <si>
    <t>KR6138691A47</t>
  </si>
  <si>
    <t>엘아이에스 21CB(사모/전환/풋)</t>
  </si>
  <si>
    <t>20210421</t>
  </si>
  <si>
    <t>20230321</t>
  </si>
  <si>
    <t>149999400</t>
  </si>
  <si>
    <t>29940</t>
  </si>
  <si>
    <t>5010</t>
  </si>
  <si>
    <t>92395610</t>
  </si>
  <si>
    <t>73622</t>
  </si>
  <si>
    <t>KR6290672973</t>
  </si>
  <si>
    <t>대보마그네틱 2(사모/전/풋)</t>
  </si>
  <si>
    <t>6999989358</t>
  </si>
  <si>
    <t>대보마그네틱</t>
  </si>
  <si>
    <t>297391</t>
  </si>
  <si>
    <t>23538</t>
  </si>
  <si>
    <t>KR6000301855</t>
  </si>
  <si>
    <t>대유플러스 5(사모/전/풋)</t>
  </si>
  <si>
    <t>20190521</t>
  </si>
  <si>
    <t>20230421</t>
  </si>
  <si>
    <t>199999776</t>
  </si>
  <si>
    <t>대유플러스</t>
  </si>
  <si>
    <t>362976</t>
  </si>
  <si>
    <t>551</t>
  </si>
  <si>
    <t>149999592</t>
  </si>
  <si>
    <t>24319</t>
  </si>
  <si>
    <t>749976500</t>
  </si>
  <si>
    <t>19292</t>
  </si>
  <si>
    <t>KR6050891A59</t>
  </si>
  <si>
    <t>쏠리드5CB(사모/전환/콜)</t>
  </si>
  <si>
    <t>20210520</t>
  </si>
  <si>
    <t>20220420</t>
  </si>
  <si>
    <t>1609998210</t>
  </si>
  <si>
    <t>쏠리드</t>
  </si>
  <si>
    <t>280977</t>
  </si>
  <si>
    <t>5730</t>
  </si>
  <si>
    <t>17711769600</t>
  </si>
  <si>
    <t>665856</t>
  </si>
  <si>
    <t>299994816</t>
  </si>
  <si>
    <t>38739</t>
  </si>
  <si>
    <t>20210707</t>
  </si>
  <si>
    <t>4997746</t>
  </si>
  <si>
    <t>1822</t>
  </si>
  <si>
    <t>3549997472</t>
  </si>
  <si>
    <t>1996624</t>
  </si>
  <si>
    <t>2499996733</t>
  </si>
  <si>
    <t>731207</t>
  </si>
  <si>
    <t>20210706</t>
  </si>
  <si>
    <t>9998235</t>
  </si>
  <si>
    <t>3645</t>
  </si>
  <si>
    <t>799999668</t>
  </si>
  <si>
    <t>1307189</t>
  </si>
  <si>
    <t>KR6053701969</t>
  </si>
  <si>
    <t>삼보모터스 9(사모/전/풋)</t>
  </si>
  <si>
    <t>1949997960</t>
  </si>
  <si>
    <t>삼보모터스</t>
  </si>
  <si>
    <t>404984</t>
  </si>
  <si>
    <t>4815</t>
  </si>
  <si>
    <t>KR6031311A69</t>
  </si>
  <si>
    <t>아이즈비전 3CB(사모/전환/풋)</t>
  </si>
  <si>
    <t>999997222</t>
  </si>
  <si>
    <t>아이즈비전</t>
  </si>
  <si>
    <t>247157</t>
  </si>
  <si>
    <t>4046</t>
  </si>
  <si>
    <t>749997000</t>
  </si>
  <si>
    <t>149700</t>
  </si>
  <si>
    <t>239979838</t>
  </si>
  <si>
    <t>7379</t>
  </si>
  <si>
    <t>32522</t>
  </si>
  <si>
    <t>998980</t>
  </si>
  <si>
    <t>796</t>
  </si>
  <si>
    <t>KR6014281879</t>
  </si>
  <si>
    <t>금강공업 45(사모/전/풋)</t>
  </si>
  <si>
    <t>20190706</t>
  </si>
  <si>
    <t>20230606</t>
  </si>
  <si>
    <t>20210705</t>
  </si>
  <si>
    <t>619997816</t>
  </si>
  <si>
    <t>금강공업</t>
  </si>
  <si>
    <t>153922</t>
  </si>
  <si>
    <t>4028</t>
  </si>
  <si>
    <t>20210702</t>
  </si>
  <si>
    <t>209998170</t>
  </si>
  <si>
    <t>72090</t>
  </si>
  <si>
    <t>899998194</t>
  </si>
  <si>
    <t>446871</t>
  </si>
  <si>
    <t>4799896250</t>
  </si>
  <si>
    <t>123470</t>
  </si>
  <si>
    <t>KR60560919C3</t>
  </si>
  <si>
    <t>유앤아이 5CB(사모/전환/풋)</t>
  </si>
  <si>
    <t>20201212</t>
  </si>
  <si>
    <t>20241112</t>
  </si>
  <si>
    <t>139992270</t>
  </si>
  <si>
    <t>유앤아이</t>
  </si>
  <si>
    <t>35486</t>
  </si>
  <si>
    <t>3945</t>
  </si>
  <si>
    <t>99972628</t>
  </si>
  <si>
    <t>3074</t>
  </si>
  <si>
    <t>779993619</t>
  </si>
  <si>
    <t>267763</t>
  </si>
  <si>
    <t>78651</t>
  </si>
  <si>
    <t>KR6214681944</t>
  </si>
  <si>
    <t>디알텍 4CB(사모/전/풋)</t>
  </si>
  <si>
    <t>20200423</t>
  </si>
  <si>
    <t>20240323</t>
  </si>
  <si>
    <t>999999918</t>
  </si>
  <si>
    <t>685871</t>
  </si>
  <si>
    <t>KR6227951A43</t>
  </si>
  <si>
    <t>마이크로텍8CB(사모/전환/풋)</t>
  </si>
  <si>
    <t>999999705</t>
  </si>
  <si>
    <t>엔투텍</t>
  </si>
  <si>
    <t>647249</t>
  </si>
  <si>
    <t>1545</t>
  </si>
  <si>
    <t>KR6054541A48</t>
  </si>
  <si>
    <t>삼영엠텍 2CB(사모/전환/풋)</t>
  </si>
  <si>
    <t>20210429</t>
  </si>
  <si>
    <t>20230329</t>
  </si>
  <si>
    <t>2899978875</t>
  </si>
  <si>
    <t>삼영엠텍</t>
  </si>
  <si>
    <t>859253</t>
  </si>
  <si>
    <t>3375</t>
  </si>
  <si>
    <t>KR6057881A64</t>
  </si>
  <si>
    <t>필로시스헬스케어13CB(사모/전환/풋)</t>
  </si>
  <si>
    <t>20210623</t>
  </si>
  <si>
    <t>20230523</t>
  </si>
  <si>
    <t>499997323</t>
  </si>
  <si>
    <t>피에이치씨</t>
  </si>
  <si>
    <t>351863</t>
  </si>
  <si>
    <t>1421</t>
  </si>
  <si>
    <t>20210630</t>
  </si>
  <si>
    <t>1703688441</t>
  </si>
  <si>
    <t>584857</t>
  </si>
  <si>
    <t>3399999138</t>
  </si>
  <si>
    <t>2331961</t>
  </si>
  <si>
    <t>749991792</t>
  </si>
  <si>
    <t>121594</t>
  </si>
  <si>
    <t>KR6066981A64</t>
  </si>
  <si>
    <t>브레인콘텐츠25CB(사모/전환/풋)</t>
  </si>
  <si>
    <t>20250530</t>
  </si>
  <si>
    <t>4199997720</t>
  </si>
  <si>
    <t>이엔코퍼레이션</t>
  </si>
  <si>
    <t>660377</t>
  </si>
  <si>
    <t>6360</t>
  </si>
  <si>
    <t>KR6089531A61</t>
  </si>
  <si>
    <t>에이티세미콘 10CB(사모/전환/풋)</t>
  </si>
  <si>
    <t>1999996372</t>
  </si>
  <si>
    <t>에이티세미콘</t>
  </si>
  <si>
    <t>701261</t>
  </si>
  <si>
    <t>2852</t>
  </si>
  <si>
    <t>5324942835</t>
  </si>
  <si>
    <t>926883</t>
  </si>
  <si>
    <t>136608005</t>
  </si>
  <si>
    <t>108851</t>
  </si>
  <si>
    <t>3249968970</t>
  </si>
  <si>
    <t>163274</t>
  </si>
  <si>
    <t>19905</t>
  </si>
  <si>
    <t>947223000</t>
  </si>
  <si>
    <t>9000</t>
  </si>
  <si>
    <t>1000000000</t>
  </si>
  <si>
    <t>2000000</t>
  </si>
  <si>
    <t>2099995009</t>
  </si>
  <si>
    <t>1477829</t>
  </si>
  <si>
    <t>349997520</t>
  </si>
  <si>
    <t>100574</t>
  </si>
  <si>
    <t>KR6001211A30</t>
  </si>
  <si>
    <t>금호전기 1 CB(사모/전환/풋)</t>
  </si>
  <si>
    <t>20210325</t>
  </si>
  <si>
    <t>20230224</t>
  </si>
  <si>
    <t>999999708</t>
  </si>
  <si>
    <t>501756</t>
  </si>
  <si>
    <t>1993</t>
  </si>
  <si>
    <t>139998780</t>
  </si>
  <si>
    <t>52434</t>
  </si>
  <si>
    <t>399999384</t>
  </si>
  <si>
    <t>274348</t>
  </si>
  <si>
    <t>KR6059091A66</t>
  </si>
  <si>
    <t>미코11CB(사모/전환/풋)</t>
  </si>
  <si>
    <t>20210612</t>
  </si>
  <si>
    <t>20260512</t>
  </si>
  <si>
    <t>5999985196</t>
  </si>
  <si>
    <t>미코</t>
  </si>
  <si>
    <t>630052</t>
  </si>
  <si>
    <t>9523</t>
  </si>
  <si>
    <t>99984228</t>
  </si>
  <si>
    <t>5452</t>
  </si>
  <si>
    <t>34999744</t>
  </si>
  <si>
    <t>37076</t>
  </si>
  <si>
    <t>KR6083641A61</t>
  </si>
  <si>
    <t>인콘 9CB(사모/전환/풋)</t>
  </si>
  <si>
    <t>999999141</t>
  </si>
  <si>
    <t>인콘</t>
  </si>
  <si>
    <t>433463</t>
  </si>
  <si>
    <t>2307</t>
  </si>
  <si>
    <t>1117065460</t>
  </si>
  <si>
    <t>890092</t>
  </si>
  <si>
    <t>619981035</t>
  </si>
  <si>
    <t>31147</t>
  </si>
  <si>
    <t>399998711</t>
  </si>
  <si>
    <t>281491</t>
  </si>
  <si>
    <t>1099996680</t>
  </si>
  <si>
    <t>316091</t>
  </si>
  <si>
    <t>20210628</t>
  </si>
  <si>
    <t>899993440</t>
  </si>
  <si>
    <t>175096</t>
  </si>
  <si>
    <t>KR6038531A68</t>
  </si>
  <si>
    <t>골드퍼시픽 23CB(사모/전환/풋)</t>
  </si>
  <si>
    <t>20230512</t>
  </si>
  <si>
    <t>999996030</t>
  </si>
  <si>
    <t>골드퍼시픽</t>
  </si>
  <si>
    <t>797445</t>
  </si>
  <si>
    <t>1254</t>
  </si>
  <si>
    <t>899949747</t>
  </si>
  <si>
    <t>49073</t>
  </si>
  <si>
    <t>99998276</t>
  </si>
  <si>
    <t>56242</t>
  </si>
  <si>
    <t>1749998010</t>
  </si>
  <si>
    <t>349301</t>
  </si>
  <si>
    <t>KR6143541953</t>
  </si>
  <si>
    <t>영우디에스피 4(사모/전/풋)</t>
  </si>
  <si>
    <t>20200503</t>
  </si>
  <si>
    <t>20220403</t>
  </si>
  <si>
    <t>1599999570</t>
  </si>
  <si>
    <t>영우디에스피</t>
  </si>
  <si>
    <t>1367521</t>
  </si>
  <si>
    <t>1170</t>
  </si>
  <si>
    <t>376949290</t>
  </si>
  <si>
    <t>300358</t>
  </si>
  <si>
    <t>1199972925</t>
  </si>
  <si>
    <t>60285</t>
  </si>
  <si>
    <t>20210625</t>
  </si>
  <si>
    <t>399997975</t>
  </si>
  <si>
    <t>145825</t>
  </si>
  <si>
    <t>699999310</t>
  </si>
  <si>
    <t>422195</t>
  </si>
  <si>
    <t>38277500</t>
  </si>
  <si>
    <t>30500</t>
  </si>
  <si>
    <t>20210624</t>
  </si>
  <si>
    <t>299999167</t>
  </si>
  <si>
    <t>109369</t>
  </si>
  <si>
    <t>599999076</t>
  </si>
  <si>
    <t>411522</t>
  </si>
  <si>
    <t>2599960000</t>
  </si>
  <si>
    <t>66880</t>
  </si>
  <si>
    <t>699999024</t>
  </si>
  <si>
    <t>333969</t>
  </si>
  <si>
    <t>KR60121619C1</t>
  </si>
  <si>
    <t>영흥철강 1CB(사모/전환/풋)</t>
  </si>
  <si>
    <t>20201213</t>
  </si>
  <si>
    <t>20221113</t>
  </si>
  <si>
    <t>599999730</t>
  </si>
  <si>
    <t>영흥</t>
  </si>
  <si>
    <t>645161</t>
  </si>
  <si>
    <t>930</t>
  </si>
  <si>
    <t>22236090</t>
  </si>
  <si>
    <t>17718</t>
  </si>
  <si>
    <t>KR6106241971</t>
  </si>
  <si>
    <t>파인테크닉스 6(사모/전/풋)</t>
  </si>
  <si>
    <t>819997660</t>
  </si>
  <si>
    <t>파인테크닉스</t>
  </si>
  <si>
    <t>550334</t>
  </si>
  <si>
    <t>1490</t>
  </si>
  <si>
    <t>2399983885</t>
  </si>
  <si>
    <t>1155505</t>
  </si>
  <si>
    <t>2077</t>
  </si>
  <si>
    <t>KR6139051A56</t>
  </si>
  <si>
    <t>데일리블록체인 5CB(사모/전환/풋)</t>
  </si>
  <si>
    <t>1999999410</t>
  </si>
  <si>
    <t>3236245</t>
  </si>
  <si>
    <t>618</t>
  </si>
  <si>
    <t>1099988784</t>
  </si>
  <si>
    <t>178338</t>
  </si>
  <si>
    <t>37499798</t>
  </si>
  <si>
    <t>21091</t>
  </si>
  <si>
    <t>5499410</t>
  </si>
  <si>
    <t>4382</t>
  </si>
  <si>
    <t>299996736</t>
  </si>
  <si>
    <t>87744</t>
  </si>
  <si>
    <t>649997775</t>
  </si>
  <si>
    <t>32655</t>
  </si>
  <si>
    <t>559997790</t>
  </si>
  <si>
    <t>209737</t>
  </si>
  <si>
    <t>KR6065692784</t>
  </si>
  <si>
    <t>대진디엠피 3(사모/전/풋)</t>
  </si>
  <si>
    <t>20180829</t>
  </si>
  <si>
    <t>20220729</t>
  </si>
  <si>
    <t>249999486</t>
  </si>
  <si>
    <t>파커스</t>
  </si>
  <si>
    <t>85822</t>
  </si>
  <si>
    <t>499998287</t>
  </si>
  <si>
    <t>240731</t>
  </si>
  <si>
    <t>2999999766</t>
  </si>
  <si>
    <t>107446</t>
  </si>
  <si>
    <t>KR6178321A66</t>
  </si>
  <si>
    <t>서진시스템6CB(사모/전환/풋)</t>
  </si>
  <si>
    <t>20210601</t>
  </si>
  <si>
    <t>20250501</t>
  </si>
  <si>
    <t>19999995000</t>
  </si>
  <si>
    <t>서진시스템</t>
  </si>
  <si>
    <t>689655</t>
  </si>
  <si>
    <t>29000</t>
  </si>
  <si>
    <t>399996700</t>
  </si>
  <si>
    <t>30418</t>
  </si>
  <si>
    <t>13150</t>
  </si>
  <si>
    <t>2100000000</t>
  </si>
  <si>
    <t>1562500</t>
  </si>
  <si>
    <t>KR6110021A62</t>
  </si>
  <si>
    <t>전진바이오팜7CB(사모/전환/풋)</t>
  </si>
  <si>
    <t>299996811</t>
  </si>
  <si>
    <t>전진바이오팜</t>
  </si>
  <si>
    <t>64143</t>
  </si>
  <si>
    <t>4677</t>
  </si>
  <si>
    <t>1299985856</t>
  </si>
  <si>
    <t>380224</t>
  </si>
  <si>
    <t>20210621</t>
  </si>
  <si>
    <t>1004996798</t>
  </si>
  <si>
    <t>366386</t>
  </si>
  <si>
    <t>399991935</t>
  </si>
  <si>
    <t>42171</t>
  </si>
  <si>
    <t>424987536</t>
  </si>
  <si>
    <t>68902</t>
  </si>
  <si>
    <t>KR6033311A65</t>
  </si>
  <si>
    <t>디케이디앤아이 12CB(사모/전환/풋)</t>
  </si>
  <si>
    <t>4999998180</t>
  </si>
  <si>
    <t>1251564</t>
  </si>
  <si>
    <t>1949991460</t>
  </si>
  <si>
    <t>488108</t>
  </si>
  <si>
    <t>KR6038291912</t>
  </si>
  <si>
    <t>마크로젠 4(사모/전/풋)</t>
  </si>
  <si>
    <t>20211215</t>
  </si>
  <si>
    <t>999980262</t>
  </si>
  <si>
    <t>마크로젠</t>
  </si>
  <si>
    <t>41949</t>
  </si>
  <si>
    <t>23838</t>
  </si>
  <si>
    <t>1699995682</t>
  </si>
  <si>
    <t>420167</t>
  </si>
  <si>
    <t>199976468</t>
  </si>
  <si>
    <t>5924</t>
  </si>
  <si>
    <t>99999808</t>
  </si>
  <si>
    <t>105932</t>
  </si>
  <si>
    <t>65260</t>
  </si>
  <si>
    <t>52</t>
  </si>
  <si>
    <t>1099997661</t>
  </si>
  <si>
    <t>235193</t>
  </si>
  <si>
    <t>1104997440</t>
  </si>
  <si>
    <t>317528</t>
  </si>
  <si>
    <t>2169990043</t>
  </si>
  <si>
    <t>791101</t>
  </si>
  <si>
    <t>699995053</t>
  </si>
  <si>
    <t>78203</t>
  </si>
  <si>
    <t>KR6217621913</t>
  </si>
  <si>
    <t>디딤 3(사모/전/풋)</t>
  </si>
  <si>
    <t>20200131</t>
  </si>
  <si>
    <t>20211231</t>
  </si>
  <si>
    <t>999999174</t>
  </si>
  <si>
    <t>디딤</t>
  </si>
  <si>
    <t>475737</t>
  </si>
  <si>
    <t>2102</t>
  </si>
  <si>
    <t>1374976728</t>
  </si>
  <si>
    <t>222921</t>
  </si>
  <si>
    <t>4999994185</t>
  </si>
  <si>
    <t>1251563</t>
  </si>
  <si>
    <t>KR6007461959</t>
  </si>
  <si>
    <t>에이프로젠케이아이씨 18(사모/전/풋)</t>
  </si>
  <si>
    <t>20200525</t>
  </si>
  <si>
    <t>20220424</t>
  </si>
  <si>
    <t>199999870</t>
  </si>
  <si>
    <t>116618</t>
  </si>
  <si>
    <t>1715</t>
  </si>
  <si>
    <t>205198775</t>
  </si>
  <si>
    <t>163505</t>
  </si>
  <si>
    <t>249997970</t>
  </si>
  <si>
    <t>83194</t>
  </si>
  <si>
    <t>1049996040</t>
  </si>
  <si>
    <t>301723</t>
  </si>
  <si>
    <t>299999560</t>
  </si>
  <si>
    <t>111524</t>
  </si>
  <si>
    <t>KR6227101963</t>
  </si>
  <si>
    <t>디자인 2(사모/전/풋)</t>
  </si>
  <si>
    <t>20200614</t>
  </si>
  <si>
    <t>20240514</t>
  </si>
  <si>
    <t>989998464</t>
  </si>
  <si>
    <t>143728</t>
  </si>
  <si>
    <t>6888</t>
  </si>
  <si>
    <t>KR6016101984</t>
  </si>
  <si>
    <t>리더스코스메틱 5(사모/전/풋)</t>
  </si>
  <si>
    <t>20200802</t>
  </si>
  <si>
    <t>20240102</t>
  </si>
  <si>
    <t>999994497</t>
  </si>
  <si>
    <t>리더스코스메틱</t>
  </si>
  <si>
    <t>193161</t>
  </si>
  <si>
    <t>5177</t>
  </si>
  <si>
    <t>187498990</t>
  </si>
  <si>
    <t>105455</t>
  </si>
  <si>
    <t>KR6095271A54</t>
  </si>
  <si>
    <t>웨이브일렉트로닉스 12CB(사모/전환/풋)</t>
  </si>
  <si>
    <t>20210508</t>
  </si>
  <si>
    <t>20230408</t>
  </si>
  <si>
    <t>1999988212</t>
  </si>
  <si>
    <t>웨이브일렉트로닉스</t>
  </si>
  <si>
    <t>263642</t>
  </si>
  <si>
    <t>7586</t>
  </si>
  <si>
    <t>62370990</t>
  </si>
  <si>
    <t>49698</t>
  </si>
  <si>
    <t>549996600</t>
  </si>
  <si>
    <t>158045</t>
  </si>
  <si>
    <t>KR60487718A3</t>
  </si>
  <si>
    <t>TPC메카트로닉스 8(사모/전/풋)</t>
  </si>
  <si>
    <t>20191012</t>
  </si>
  <si>
    <t>20230912</t>
  </si>
  <si>
    <t>20210616</t>
  </si>
  <si>
    <t>179998533</t>
  </si>
  <si>
    <t>TPC메카트로닉스</t>
  </si>
  <si>
    <t>46189</t>
  </si>
  <si>
    <t>3897</t>
  </si>
  <si>
    <t>155310000</t>
  </si>
  <si>
    <t>KR6097782A52</t>
  </si>
  <si>
    <t>에스맥 14CB(사모/전환/풋)</t>
  </si>
  <si>
    <t>20210529</t>
  </si>
  <si>
    <t>20230429</t>
  </si>
  <si>
    <t>19999608</t>
  </si>
  <si>
    <t>14684</t>
  </si>
  <si>
    <t>1362</t>
  </si>
  <si>
    <t>KR6088801A58</t>
  </si>
  <si>
    <t>에이스테크놀로지 34CB(사모/전환/풋)</t>
  </si>
  <si>
    <t>20210526</t>
  </si>
  <si>
    <t>20230426</t>
  </si>
  <si>
    <t>399995456</t>
  </si>
  <si>
    <t>에이스테크놀로지</t>
  </si>
  <si>
    <t>45808</t>
  </si>
  <si>
    <t>8732</t>
  </si>
  <si>
    <t>149997414</t>
  </si>
  <si>
    <t>84363</t>
  </si>
  <si>
    <t>2999993347</t>
  </si>
  <si>
    <t>143273</t>
  </si>
  <si>
    <t>655430025</t>
  </si>
  <si>
    <t>522255</t>
  </si>
  <si>
    <t>1819991280</t>
  </si>
  <si>
    <t>522986</t>
  </si>
  <si>
    <t>43997130</t>
  </si>
  <si>
    <t>11290</t>
  </si>
  <si>
    <t>KR6001141A68</t>
  </si>
  <si>
    <t>국보3CB(사모/전환/풋)</t>
  </si>
  <si>
    <t>20210611</t>
  </si>
  <si>
    <t>20230510</t>
  </si>
  <si>
    <t>199999450</t>
  </si>
  <si>
    <t>국보</t>
  </si>
  <si>
    <t>291970</t>
  </si>
  <si>
    <t>685</t>
  </si>
  <si>
    <t>215998980</t>
  </si>
  <si>
    <t>156521</t>
  </si>
  <si>
    <t>KR6042511982</t>
  </si>
  <si>
    <t>라온시큐어 8(사모/전/풋)</t>
  </si>
  <si>
    <t>20200828</t>
  </si>
  <si>
    <t>20220728</t>
  </si>
  <si>
    <t>1949999625</t>
  </si>
  <si>
    <t>라온시큐어</t>
  </si>
  <si>
    <t>742857</t>
  </si>
  <si>
    <t>2625</t>
  </si>
  <si>
    <t>99999402</t>
  </si>
  <si>
    <t>73421</t>
  </si>
  <si>
    <t>499994320</t>
  </si>
  <si>
    <t>57260</t>
  </si>
  <si>
    <t>KR6074612A57</t>
  </si>
  <si>
    <t>이엔플러스15CB(사모/전환/풋)</t>
  </si>
  <si>
    <t>999997380</t>
  </si>
  <si>
    <t>271002</t>
  </si>
  <si>
    <t>1799979257</t>
  </si>
  <si>
    <t>85963</t>
  </si>
  <si>
    <t>2402049920</t>
  </si>
  <si>
    <t>1913984</t>
  </si>
  <si>
    <t>KR6018291965</t>
  </si>
  <si>
    <t>지엠피 28(사모/전/풋)</t>
  </si>
  <si>
    <t>20220514</t>
  </si>
  <si>
    <t>2462449248</t>
  </si>
  <si>
    <t>브이티지엠피</t>
  </si>
  <si>
    <t>300006</t>
  </si>
  <si>
    <t>8208</t>
  </si>
  <si>
    <t>20210614</t>
  </si>
  <si>
    <t>4799999130</t>
  </si>
  <si>
    <t>7007298</t>
  </si>
  <si>
    <t>139998600</t>
  </si>
  <si>
    <t>14760</t>
  </si>
  <si>
    <t>7999986610</t>
  </si>
  <si>
    <t>840070</t>
  </si>
  <si>
    <t>499998492</t>
  </si>
  <si>
    <t>281214</t>
  </si>
  <si>
    <t>2275999230</t>
  </si>
  <si>
    <t>2447311</t>
  </si>
  <si>
    <t>KR62774119C8</t>
  </si>
  <si>
    <t>인산가7CB(사모/전환/풋)</t>
  </si>
  <si>
    <t>20201204</t>
  </si>
  <si>
    <t>20221121</t>
  </si>
  <si>
    <t>789998366</t>
  </si>
  <si>
    <t>인산가</t>
  </si>
  <si>
    <t>477629</t>
  </si>
  <si>
    <t>1654</t>
  </si>
  <si>
    <t>999999525</t>
  </si>
  <si>
    <t>1904761</t>
  </si>
  <si>
    <t>199996128</t>
  </si>
  <si>
    <t>24366</t>
  </si>
  <si>
    <t>10999980360</t>
  </si>
  <si>
    <t>2140074</t>
  </si>
  <si>
    <t>9995492</t>
  </si>
  <si>
    <t>3644</t>
  </si>
  <si>
    <t>KR6184231A55</t>
  </si>
  <si>
    <t>에스지에이 솔루션즈5CB(사모/전환/풋)</t>
  </si>
  <si>
    <t>69999276</t>
  </si>
  <si>
    <t>73221</t>
  </si>
  <si>
    <t>956</t>
  </si>
  <si>
    <t>1154994384</t>
  </si>
  <si>
    <t>1223511</t>
  </si>
  <si>
    <t>2999999520</t>
  </si>
  <si>
    <t>813008</t>
  </si>
  <si>
    <t>1099994420</t>
  </si>
  <si>
    <t>115972</t>
  </si>
  <si>
    <t>KR6214271A44</t>
  </si>
  <si>
    <t>퓨쳐스트림네트웍스 9CB(사모/전환/풋)</t>
  </si>
  <si>
    <t>20210410</t>
  </si>
  <si>
    <t>20230310</t>
  </si>
  <si>
    <t>5999997458</t>
  </si>
  <si>
    <t>5870839</t>
  </si>
  <si>
    <t>1022</t>
  </si>
  <si>
    <t>20210609</t>
  </si>
  <si>
    <t>199998810</t>
  </si>
  <si>
    <t>74349</t>
  </si>
  <si>
    <t>299992765</t>
  </si>
  <si>
    <t>33515</t>
  </si>
  <si>
    <t>2599996575</t>
  </si>
  <si>
    <t>536635</t>
  </si>
  <si>
    <t>979992732</t>
  </si>
  <si>
    <t>1025097</t>
  </si>
  <si>
    <t>33749996</t>
  </si>
  <si>
    <t>18982</t>
  </si>
  <si>
    <t>30320800</t>
  </si>
  <si>
    <t>24160</t>
  </si>
  <si>
    <t>KR60670018A5</t>
  </si>
  <si>
    <t>조이시티 1(사모/전/풋)</t>
  </si>
  <si>
    <t>20191026</t>
  </si>
  <si>
    <t>20230926</t>
  </si>
  <si>
    <t>310898861</t>
  </si>
  <si>
    <t>조이시티</t>
  </si>
  <si>
    <t>96343</t>
  </si>
  <si>
    <t>3227</t>
  </si>
  <si>
    <t>KR6016601A69</t>
  </si>
  <si>
    <t>큐캐피탈파트너스23CB(사모/전환/풋)</t>
  </si>
  <si>
    <t>20210608</t>
  </si>
  <si>
    <t>20230508</t>
  </si>
  <si>
    <t>1559997360</t>
  </si>
  <si>
    <t>큐캐피탈파트너스</t>
  </si>
  <si>
    <t>2888884</t>
  </si>
  <si>
    <t>540</t>
  </si>
  <si>
    <t>2999970270</t>
  </si>
  <si>
    <t>322058</t>
  </si>
  <si>
    <t>KR6006911871</t>
  </si>
  <si>
    <t>보성파워텍 13(사모/전/풋)</t>
  </si>
  <si>
    <t>20190717</t>
  </si>
  <si>
    <t>20230617</t>
  </si>
  <si>
    <t>499998600</t>
  </si>
  <si>
    <t>보성파워텍</t>
  </si>
  <si>
    <t>218340</t>
  </si>
  <si>
    <t>2290</t>
  </si>
  <si>
    <t>KR6227611A60</t>
  </si>
  <si>
    <t>아우딘퓨쳐스 1CB(사모/전환/풋)</t>
  </si>
  <si>
    <t>20210604</t>
  </si>
  <si>
    <t>20250504</t>
  </si>
  <si>
    <t>1049998576</t>
  </si>
  <si>
    <t>아우딘퓨쳐스</t>
  </si>
  <si>
    <t>518774</t>
  </si>
  <si>
    <t>2024</t>
  </si>
  <si>
    <t>4199986498</t>
  </si>
  <si>
    <t>200582</t>
  </si>
  <si>
    <t>20210607</t>
  </si>
  <si>
    <t>1999999476</t>
  </si>
  <si>
    <t>3267973</t>
  </si>
  <si>
    <t>1665000000</t>
  </si>
  <si>
    <t>1665000</t>
  </si>
  <si>
    <t>KR6032821953</t>
  </si>
  <si>
    <t>우리기술 8(사모/전/풋)</t>
  </si>
  <si>
    <t>20240429</t>
  </si>
  <si>
    <t>89999910</t>
  </si>
  <si>
    <t>666</t>
  </si>
  <si>
    <t>2099615</t>
  </si>
  <si>
    <t>1673</t>
  </si>
  <si>
    <t>KR60746119B9</t>
  </si>
  <si>
    <t>나노메딕스12CB(사모/전환/풋)</t>
  </si>
  <si>
    <t>20201122</t>
  </si>
  <si>
    <t>20221021</t>
  </si>
  <si>
    <t>1599999650</t>
  </si>
  <si>
    <t>461095</t>
  </si>
  <si>
    <t>3470</t>
  </si>
  <si>
    <t>3359989776</t>
  </si>
  <si>
    <t>1660074</t>
  </si>
  <si>
    <t>49999138</t>
  </si>
  <si>
    <t>28121</t>
  </si>
  <si>
    <t>629997632</t>
  </si>
  <si>
    <t>81353</t>
  </si>
  <si>
    <t>1499986204</t>
  </si>
  <si>
    <t>71636</t>
  </si>
  <si>
    <t>44351700</t>
  </si>
  <si>
    <t>35340</t>
  </si>
  <si>
    <t>KRB136161A64</t>
  </si>
  <si>
    <t>케이만금세기차륜집단유한공사1CB(사모/전환/풋)</t>
  </si>
  <si>
    <t>20210603</t>
  </si>
  <si>
    <t>20230503</t>
  </si>
  <si>
    <t>4999999071</t>
  </si>
  <si>
    <t>골든센츄리</t>
  </si>
  <si>
    <t>17793591</t>
  </si>
  <si>
    <t>281</t>
  </si>
  <si>
    <t>1499999511</t>
  </si>
  <si>
    <t>289743</t>
  </si>
  <si>
    <t>KR6255221A30</t>
  </si>
  <si>
    <t>에스지이7CB(사모/전환/풋)</t>
  </si>
  <si>
    <t>699997710</t>
  </si>
  <si>
    <t>412978</t>
  </si>
  <si>
    <t>1695</t>
  </si>
  <si>
    <t>1399992828</t>
  </si>
  <si>
    <t>160329</t>
  </si>
  <si>
    <t>KR6290651A36</t>
  </si>
  <si>
    <t>엘앤씨바이오1CB(사모/전환)</t>
  </si>
  <si>
    <t>20210316</t>
  </si>
  <si>
    <t>20230216</t>
  </si>
  <si>
    <t>9999981963</t>
  </si>
  <si>
    <t>엘앤씨바이오</t>
  </si>
  <si>
    <t>538589</t>
  </si>
  <si>
    <t>18567</t>
  </si>
  <si>
    <t>174999492</t>
  </si>
  <si>
    <t>262762</t>
  </si>
  <si>
    <t>48992690</t>
  </si>
  <si>
    <t>39038</t>
  </si>
  <si>
    <t>5710250</t>
  </si>
  <si>
    <t>4550</t>
  </si>
  <si>
    <t>2499931991</t>
  </si>
  <si>
    <t>23753</t>
  </si>
  <si>
    <t>KR6069462A33</t>
  </si>
  <si>
    <t>대호에이엘 14CB(사모/전환/풋)</t>
  </si>
  <si>
    <t>20210330</t>
  </si>
  <si>
    <t>3999988224</t>
  </si>
  <si>
    <t>2314808</t>
  </si>
  <si>
    <t>1728</t>
  </si>
  <si>
    <t>103540000</t>
  </si>
  <si>
    <t>KR6058611965</t>
  </si>
  <si>
    <t>에스피지2(사모/전/풋)</t>
  </si>
  <si>
    <t>3149985490</t>
  </si>
  <si>
    <t>에스피지</t>
  </si>
  <si>
    <t>409621</t>
  </si>
  <si>
    <t>7690</t>
  </si>
  <si>
    <t>3749802</t>
  </si>
  <si>
    <t>2109</t>
  </si>
  <si>
    <t>5998900</t>
  </si>
  <si>
    <t>4780</t>
  </si>
  <si>
    <t>20210531</t>
  </si>
  <si>
    <t>312498725</t>
  </si>
  <si>
    <t>182215</t>
  </si>
  <si>
    <t>517495790</t>
  </si>
  <si>
    <t>291055</t>
  </si>
  <si>
    <t>KR6193252A50</t>
  </si>
  <si>
    <t>와이제이엠게임즈 3CB(사모/전환/풋)</t>
  </si>
  <si>
    <t>20250428</t>
  </si>
  <si>
    <t>1249995122</t>
  </si>
  <si>
    <t>와이제이엠게임즈</t>
  </si>
  <si>
    <t>921146</t>
  </si>
  <si>
    <t>1357</t>
  </si>
  <si>
    <t>1999994760</t>
  </si>
  <si>
    <t>542004</t>
  </si>
  <si>
    <t>1067732665</t>
  </si>
  <si>
    <t>850783</t>
  </si>
  <si>
    <t>749990831</t>
  </si>
  <si>
    <t>552683</t>
  </si>
  <si>
    <t>649998844</t>
  </si>
  <si>
    <t>392986</t>
  </si>
  <si>
    <t>58498060</t>
  </si>
  <si>
    <t>46612</t>
  </si>
  <si>
    <t>699979452</t>
  </si>
  <si>
    <t>59858</t>
  </si>
  <si>
    <t>549996734</t>
  </si>
  <si>
    <t>331723</t>
  </si>
  <si>
    <t>KR6096631A40</t>
  </si>
  <si>
    <t>에스코넥 13 CB(사모/전환/풋)</t>
  </si>
  <si>
    <t>20250321</t>
  </si>
  <si>
    <t>974998365</t>
  </si>
  <si>
    <t>에스코넥</t>
  </si>
  <si>
    <t>541365</t>
  </si>
  <si>
    <t>1801</t>
  </si>
  <si>
    <t>1899978416</t>
  </si>
  <si>
    <t>217588</t>
  </si>
  <si>
    <t>1399988450</t>
  </si>
  <si>
    <t>106463</t>
  </si>
  <si>
    <t>1999999416</t>
  </si>
  <si>
    <t>1003512</t>
  </si>
  <si>
    <t>KR62415217C5</t>
  </si>
  <si>
    <t>디에스씨인베스트먼트 1(사모/전/풋)</t>
  </si>
  <si>
    <t>20181211</t>
  </si>
  <si>
    <t>20221111</t>
  </si>
  <si>
    <t>249998843</t>
  </si>
  <si>
    <t>디에스씨인베스트먼트</t>
  </si>
  <si>
    <t>95383</t>
  </si>
  <si>
    <t>2621</t>
  </si>
  <si>
    <t>299996862</t>
  </si>
  <si>
    <t>180939</t>
  </si>
  <si>
    <t>1139999408</t>
  </si>
  <si>
    <t>1192468</t>
  </si>
  <si>
    <t>19949895616</t>
  </si>
  <si>
    <t>2284688</t>
  </si>
  <si>
    <t>KR6105841789</t>
  </si>
  <si>
    <t>우진 1(사모/전/풋)</t>
  </si>
  <si>
    <t>399997080</t>
  </si>
  <si>
    <t>우진</t>
  </si>
  <si>
    <t>93370</t>
  </si>
  <si>
    <t>4284</t>
  </si>
  <si>
    <t>995358</t>
  </si>
  <si>
    <t>182</t>
  </si>
  <si>
    <t>261449130</t>
  </si>
  <si>
    <t>208326</t>
  </si>
  <si>
    <t>KR6078351980</t>
  </si>
  <si>
    <t>한양디지텍 2(사모/전/풋)</t>
  </si>
  <si>
    <t>20200827</t>
  </si>
  <si>
    <t>20220727</t>
  </si>
  <si>
    <t>3999996288</t>
  </si>
  <si>
    <t>한양디지텍</t>
  </si>
  <si>
    <t>886524</t>
  </si>
  <si>
    <t>4512</t>
  </si>
  <si>
    <t>99999013</t>
  </si>
  <si>
    <t>38153</t>
  </si>
  <si>
    <t>2199998542</t>
  </si>
  <si>
    <t>1326899</t>
  </si>
  <si>
    <t>699999156</t>
  </si>
  <si>
    <t>75996</t>
  </si>
  <si>
    <t>1539989808</t>
  </si>
  <si>
    <t>1610868</t>
  </si>
  <si>
    <t>999986456</t>
  </si>
  <si>
    <t>30748</t>
  </si>
  <si>
    <t>549999658</t>
  </si>
  <si>
    <t>332527</t>
  </si>
  <si>
    <t>KR6049551965</t>
  </si>
  <si>
    <t>잉크테크 7(사모/전/풋)</t>
  </si>
  <si>
    <t>20200605</t>
  </si>
  <si>
    <t>20220505</t>
  </si>
  <si>
    <t>2999997000</t>
  </si>
  <si>
    <t>잉크테크</t>
  </si>
  <si>
    <t>974025</t>
  </si>
  <si>
    <t>3080</t>
  </si>
  <si>
    <t>4999920</t>
  </si>
  <si>
    <t>3984</t>
  </si>
  <si>
    <t>20210524</t>
  </si>
  <si>
    <t>2999999124</t>
  </si>
  <si>
    <t>1505268</t>
  </si>
  <si>
    <t>KR6002901A17</t>
  </si>
  <si>
    <t>동양물산기업 66CB(사모/전환/풋)</t>
  </si>
  <si>
    <t>20221207</t>
  </si>
  <si>
    <t>4199999544</t>
  </si>
  <si>
    <t>4487179</t>
  </si>
  <si>
    <t>936</t>
  </si>
  <si>
    <t>KR6115571954</t>
  </si>
  <si>
    <t>스타플렉스 3(사모/전/풋)</t>
  </si>
  <si>
    <t>20200521</t>
  </si>
  <si>
    <t>20240421</t>
  </si>
  <si>
    <t>559996502</t>
  </si>
  <si>
    <t>스타플렉스</t>
  </si>
  <si>
    <t>124499</t>
  </si>
  <si>
    <t>4498</t>
  </si>
  <si>
    <t>KR6193251A51</t>
  </si>
  <si>
    <t>와이제이엠게임즈2CB(사모/전환/풋)</t>
  </si>
  <si>
    <t>20210521</t>
  </si>
  <si>
    <t>20250421</t>
  </si>
  <si>
    <t>149999872</t>
  </si>
  <si>
    <t>106534</t>
  </si>
  <si>
    <t>1408</t>
  </si>
  <si>
    <t>399999045</t>
  </si>
  <si>
    <t>192585</t>
  </si>
  <si>
    <t>2049993088</t>
  </si>
  <si>
    <t>1455961</t>
  </si>
  <si>
    <t>8521450</t>
  </si>
  <si>
    <t>6790</t>
  </si>
  <si>
    <t>3999912235</t>
  </si>
  <si>
    <t>38005</t>
  </si>
  <si>
    <t>KR60327918B1</t>
  </si>
  <si>
    <t>엠젠플러스 16(사모/전/풋)</t>
  </si>
  <si>
    <t>20191127</t>
  </si>
  <si>
    <t>49999890</t>
  </si>
  <si>
    <t>엠젠플러스</t>
  </si>
  <si>
    <t>11534</t>
  </si>
  <si>
    <t>4335</t>
  </si>
  <si>
    <t>20210517</t>
  </si>
  <si>
    <t>199998443</t>
  </si>
  <si>
    <t>21713</t>
  </si>
  <si>
    <t>199998974</t>
  </si>
  <si>
    <t>141043</t>
  </si>
  <si>
    <t>1399998810</t>
  </si>
  <si>
    <t>825958</t>
  </si>
  <si>
    <t>137498410</t>
  </si>
  <si>
    <t>80174</t>
  </si>
  <si>
    <t>799995098</t>
  </si>
  <si>
    <t>449941</t>
  </si>
  <si>
    <t>1309997772</t>
  </si>
  <si>
    <t>792018</t>
  </si>
  <si>
    <t>138465405</t>
  </si>
  <si>
    <t>110331</t>
  </si>
  <si>
    <t>KR6078351915</t>
  </si>
  <si>
    <t>한양디지텍 1(사모/전/풋)</t>
  </si>
  <si>
    <t>20200110</t>
  </si>
  <si>
    <t>20211210</t>
  </si>
  <si>
    <t>1999998285</t>
  </si>
  <si>
    <t>646203</t>
  </si>
  <si>
    <t>3095</t>
  </si>
  <si>
    <t>KR6154041A58</t>
  </si>
  <si>
    <t>솔루에타 4CB(사모/전환/풋)</t>
  </si>
  <si>
    <t>20210514</t>
  </si>
  <si>
    <t>20240414</t>
  </si>
  <si>
    <t>2099998950</t>
  </si>
  <si>
    <t>솔루에타</t>
  </si>
  <si>
    <t>845070</t>
  </si>
  <si>
    <t>2485</t>
  </si>
  <si>
    <t>169999375</t>
  </si>
  <si>
    <t>99125</t>
  </si>
  <si>
    <t>209996024</t>
  </si>
  <si>
    <t>118108</t>
  </si>
  <si>
    <t>KR6083311953</t>
  </si>
  <si>
    <t>엘오티베큠 2(사모/전/풋)</t>
  </si>
  <si>
    <t>20200514</t>
  </si>
  <si>
    <t>3499995450</t>
  </si>
  <si>
    <t>엘오티베큠</t>
  </si>
  <si>
    <t>404390</t>
  </si>
  <si>
    <t>8655</t>
  </si>
  <si>
    <t>533331075</t>
  </si>
  <si>
    <t>424965</t>
  </si>
  <si>
    <t>99998775</t>
  </si>
  <si>
    <t>50175</t>
  </si>
  <si>
    <t>KR6306621A52</t>
  </si>
  <si>
    <t>네온테크 2CB(사모/전환/풋)</t>
  </si>
  <si>
    <t>20230413</t>
  </si>
  <si>
    <t>3499998810</t>
  </si>
  <si>
    <t>1928374</t>
  </si>
  <si>
    <t>1815</t>
  </si>
  <si>
    <t>299998384</t>
  </si>
  <si>
    <t>143129</t>
  </si>
  <si>
    <t>112499394</t>
  </si>
  <si>
    <t>63273</t>
  </si>
  <si>
    <t>524984820</t>
  </si>
  <si>
    <t>133076</t>
  </si>
  <si>
    <t>1099380</t>
  </si>
  <si>
    <t>876</t>
  </si>
  <si>
    <t>KR6018471A39</t>
  </si>
  <si>
    <t>조일알미늄8CB(사모/전환/풋)</t>
  </si>
  <si>
    <t>20210327</t>
  </si>
  <si>
    <t>20230227</t>
  </si>
  <si>
    <t>KR6038881985</t>
  </si>
  <si>
    <t>아이에이 7(사모/전/풋)</t>
  </si>
  <si>
    <t>20200809</t>
  </si>
  <si>
    <t>20220709</t>
  </si>
  <si>
    <t>20210512</t>
  </si>
  <si>
    <t>206249715</t>
  </si>
  <si>
    <t>아이에이</t>
  </si>
  <si>
    <t>532945</t>
  </si>
  <si>
    <t>387</t>
  </si>
  <si>
    <t>162498532</t>
  </si>
  <si>
    <t>91394</t>
  </si>
  <si>
    <t>1799997696</t>
  </si>
  <si>
    <t>1339284</t>
  </si>
  <si>
    <t>49999950</t>
  </si>
  <si>
    <t>169998380</t>
  </si>
  <si>
    <t>22193</t>
  </si>
  <si>
    <t>20210511</t>
  </si>
  <si>
    <t>483749613</t>
  </si>
  <si>
    <t>1249999</t>
  </si>
  <si>
    <t>KR6095911964</t>
  </si>
  <si>
    <t>에스에너지 4(사모/전/풋)</t>
  </si>
  <si>
    <t>139997330</t>
  </si>
  <si>
    <t>에스에너지</t>
  </si>
  <si>
    <t>29227</t>
  </si>
  <si>
    <t>4790</t>
  </si>
  <si>
    <t>1649998350</t>
  </si>
  <si>
    <t>3142854</t>
  </si>
  <si>
    <t>20210510</t>
  </si>
  <si>
    <t>139995135</t>
  </si>
  <si>
    <t>15029</t>
  </si>
  <si>
    <t>299989362</t>
  </si>
  <si>
    <t>16358</t>
  </si>
  <si>
    <t>299999745</t>
  </si>
  <si>
    <t>176991</t>
  </si>
  <si>
    <t>4000000000</t>
  </si>
  <si>
    <t>390625</t>
  </si>
  <si>
    <t>571428</t>
  </si>
  <si>
    <t>3999999668</t>
  </si>
  <si>
    <t>3913894</t>
  </si>
  <si>
    <t>20210507</t>
  </si>
  <si>
    <t>999990432</t>
  </si>
  <si>
    <t>80984</t>
  </si>
  <si>
    <t>522688000</t>
  </si>
  <si>
    <t>32668</t>
  </si>
  <si>
    <t>1904760</t>
  </si>
  <si>
    <t>20210506</t>
  </si>
  <si>
    <t>1999999782</t>
  </si>
  <si>
    <t>1955034</t>
  </si>
  <si>
    <t>1023</t>
  </si>
  <si>
    <t>1800000000</t>
  </si>
  <si>
    <t>3600000</t>
  </si>
  <si>
    <t>349998855</t>
  </si>
  <si>
    <t>206489</t>
  </si>
  <si>
    <t>699996855</t>
  </si>
  <si>
    <t>177439</t>
  </si>
  <si>
    <t>KR6072521A44</t>
  </si>
  <si>
    <t>제넨바이오15CB(사모/전환/풋)</t>
  </si>
  <si>
    <t>79999672</t>
  </si>
  <si>
    <t>제넨바이오</t>
  </si>
  <si>
    <t>100376</t>
  </si>
  <si>
    <t>797</t>
  </si>
  <si>
    <t>149998860</t>
  </si>
  <si>
    <t>32010</t>
  </si>
  <si>
    <t>20210518</t>
  </si>
  <si>
    <t>KR62178219A2</t>
  </si>
  <si>
    <t>엔에스 1(사모/전환/풋)</t>
  </si>
  <si>
    <t>299997817</t>
  </si>
  <si>
    <t>엔에스</t>
  </si>
  <si>
    <t>50701</t>
  </si>
  <si>
    <t>5917</t>
  </si>
  <si>
    <t>99999780</t>
  </si>
  <si>
    <t>23068</t>
  </si>
  <si>
    <t>199999180</t>
  </si>
  <si>
    <t>250940</t>
  </si>
  <si>
    <t>KR6177831A20</t>
  </si>
  <si>
    <t>파버나인 3CB(사모/전환/풋)</t>
  </si>
  <si>
    <t>20210203</t>
  </si>
  <si>
    <t>20230103</t>
  </si>
  <si>
    <t>499995962</t>
  </si>
  <si>
    <t>파버나인</t>
  </si>
  <si>
    <t>112561</t>
  </si>
  <si>
    <t>4442</t>
  </si>
  <si>
    <t>KR6106082A41</t>
  </si>
  <si>
    <t>하이소닉 14CB(사모/전환/풋)</t>
  </si>
  <si>
    <t>20210422</t>
  </si>
  <si>
    <t>20230322</t>
  </si>
  <si>
    <t>3000000000</t>
  </si>
  <si>
    <t>하이소닉</t>
  </si>
  <si>
    <t>2500000</t>
  </si>
  <si>
    <t>1200</t>
  </si>
  <si>
    <t>20210503</t>
  </si>
  <si>
    <t>9985866</t>
  </si>
  <si>
    <t>2131</t>
  </si>
  <si>
    <t>2999996100</t>
  </si>
  <si>
    <t>346620</t>
  </si>
  <si>
    <t>4519997440</t>
  </si>
  <si>
    <t>441406</t>
  </si>
  <si>
    <t>3619997910</t>
  </si>
  <si>
    <t>4542030</t>
  </si>
  <si>
    <t>KR6036171A42</t>
  </si>
  <si>
    <t>라이브파이낸셜 13 CB(사모/전환/풋)</t>
  </si>
  <si>
    <t>20210414</t>
  </si>
  <si>
    <t>20230314</t>
  </si>
  <si>
    <t>20210430</t>
  </si>
  <si>
    <t>1999999971</t>
  </si>
  <si>
    <t>클라우드에어</t>
  </si>
  <si>
    <t>1598721</t>
  </si>
  <si>
    <t>1251</t>
  </si>
  <si>
    <t>KR6060311919</t>
  </si>
  <si>
    <t>삼에스코리아 12(사모/전)</t>
  </si>
  <si>
    <t>20200129</t>
  </si>
  <si>
    <t>20211228</t>
  </si>
  <si>
    <t>1089990536</t>
  </si>
  <si>
    <t>삼에스코리아</t>
  </si>
  <si>
    <t>594973</t>
  </si>
  <si>
    <t>1832</t>
  </si>
  <si>
    <t>KR6084181A32</t>
  </si>
  <si>
    <t>수성13CB(사모/전환/풋)</t>
  </si>
  <si>
    <t>149999304</t>
  </si>
  <si>
    <t>수성이노베이션</t>
  </si>
  <si>
    <t>144508</t>
  </si>
  <si>
    <t>1038</t>
  </si>
  <si>
    <t>3199365</t>
  </si>
  <si>
    <t>585</t>
  </si>
  <si>
    <t>KR6024811A44</t>
  </si>
  <si>
    <t>이화전기공업 39CB(사모/전환/풋)</t>
  </si>
  <si>
    <t>3500000000</t>
  </si>
  <si>
    <t>이화전기공업</t>
  </si>
  <si>
    <t>17500000</t>
  </si>
  <si>
    <t>200</t>
  </si>
  <si>
    <t>6099998103</t>
  </si>
  <si>
    <t>7653699</t>
  </si>
  <si>
    <t>KR6001141A27</t>
  </si>
  <si>
    <t>국보 2CB(사모/전환/풋)</t>
  </si>
  <si>
    <t>20210228</t>
  </si>
  <si>
    <t>20230130</t>
  </si>
  <si>
    <t>99998672</t>
  </si>
  <si>
    <t>55309</t>
  </si>
  <si>
    <t>1808</t>
  </si>
  <si>
    <t>1299996990</t>
  </si>
  <si>
    <t>841422</t>
  </si>
  <si>
    <t>2099995875</t>
  </si>
  <si>
    <t>622221</t>
  </si>
  <si>
    <t>84397608</t>
  </si>
  <si>
    <t>15432</t>
  </si>
  <si>
    <t>40992065</t>
  </si>
  <si>
    <t>32663</t>
  </si>
  <si>
    <t>374998806</t>
  </si>
  <si>
    <t>34097</t>
  </si>
  <si>
    <t>KR6227953A41</t>
  </si>
  <si>
    <t>마이크로텍10CB(사모/전환/풋)</t>
  </si>
  <si>
    <t>20210428</t>
  </si>
  <si>
    <t>184513170</t>
  </si>
  <si>
    <t>119426</t>
  </si>
  <si>
    <t>KR6227954A40</t>
  </si>
  <si>
    <t>마이크로텍11CB(사모/전환/풋)</t>
  </si>
  <si>
    <t>51610725</t>
  </si>
  <si>
    <t>33405</t>
  </si>
  <si>
    <t>KR6227952A42</t>
  </si>
  <si>
    <t>마이크로텍9CB(사모/전환/풋)</t>
  </si>
  <si>
    <t>1499995695</t>
  </si>
  <si>
    <t>970871</t>
  </si>
  <si>
    <t>649998910</t>
  </si>
  <si>
    <t>360910</t>
  </si>
  <si>
    <t>149999850</t>
  </si>
  <si>
    <t>225225</t>
  </si>
  <si>
    <t>109380000</t>
  </si>
  <si>
    <t>KR6006492A47</t>
  </si>
  <si>
    <t>인스코비27CB(사모/전환/풋)</t>
  </si>
  <si>
    <t>499995603</t>
  </si>
  <si>
    <t>252141</t>
  </si>
  <si>
    <t>20210427</t>
  </si>
  <si>
    <t>495296142</t>
  </si>
  <si>
    <t>105697</t>
  </si>
  <si>
    <t>279987280</t>
  </si>
  <si>
    <t>31280</t>
  </si>
  <si>
    <t>815474175</t>
  </si>
  <si>
    <t>527815</t>
  </si>
  <si>
    <t>948378165</t>
  </si>
  <si>
    <t>613837</t>
  </si>
  <si>
    <t>6699991380</t>
  </si>
  <si>
    <t>4336564</t>
  </si>
  <si>
    <t>6499989585</t>
  </si>
  <si>
    <t>4207113</t>
  </si>
  <si>
    <t>KR6004921A43</t>
  </si>
  <si>
    <t>씨아이테크 8CB(사모/전환/풋)</t>
  </si>
  <si>
    <t>20230324</t>
  </si>
  <si>
    <t>9999996384</t>
  </si>
  <si>
    <t>씨아이테크</t>
  </si>
  <si>
    <t>14880947</t>
  </si>
  <si>
    <t>672</t>
  </si>
  <si>
    <t>999984834</t>
  </si>
  <si>
    <t>169002</t>
  </si>
  <si>
    <t>53997600</t>
  </si>
  <si>
    <t>8940</t>
  </si>
  <si>
    <t>1500000000</t>
  </si>
  <si>
    <t>7500000</t>
  </si>
  <si>
    <t>499999158</t>
  </si>
  <si>
    <t>414593</t>
  </si>
  <si>
    <t>KR6002221887</t>
  </si>
  <si>
    <t>한일철강 2(사모/전/풋)</t>
  </si>
  <si>
    <t>20190821</t>
  </si>
  <si>
    <t>20220721</t>
  </si>
  <si>
    <t>한일철강</t>
  </si>
  <si>
    <t>300120</t>
  </si>
  <si>
    <t>1666</t>
  </si>
  <si>
    <t>20210426</t>
  </si>
  <si>
    <t>99999240</t>
  </si>
  <si>
    <t>21340</t>
  </si>
  <si>
    <t>1499998090</t>
  </si>
  <si>
    <t>655021</t>
  </si>
  <si>
    <t>6945987920</t>
  </si>
  <si>
    <t>1149998</t>
  </si>
  <si>
    <t>2999999397</t>
  </si>
  <si>
    <t>1512859</t>
  </si>
  <si>
    <t>4499994138</t>
  </si>
  <si>
    <t>2269286</t>
  </si>
  <si>
    <t>KR6061041911</t>
  </si>
  <si>
    <t>알에프텍 2(사모/전/풋)</t>
  </si>
  <si>
    <t>15799995314</t>
  </si>
  <si>
    <t>알에프텍</t>
  </si>
  <si>
    <t>3189341</t>
  </si>
  <si>
    <t>4954</t>
  </si>
  <si>
    <t>159998664</t>
  </si>
  <si>
    <t>89988</t>
  </si>
  <si>
    <t>6017725</t>
  </si>
  <si>
    <t>4795</t>
  </si>
  <si>
    <t>999997479</t>
  </si>
  <si>
    <t>256607</t>
  </si>
  <si>
    <t>187497520</t>
  </si>
  <si>
    <t>109328</t>
  </si>
  <si>
    <t>599994990</t>
  </si>
  <si>
    <t>337455</t>
  </si>
  <si>
    <t>179994636</t>
  </si>
  <si>
    <t>46188</t>
  </si>
  <si>
    <t>499996200</t>
  </si>
  <si>
    <t>106700</t>
  </si>
  <si>
    <t>499999680</t>
  </si>
  <si>
    <t>399680</t>
  </si>
  <si>
    <t>299993059</t>
  </si>
  <si>
    <t>32569</t>
  </si>
  <si>
    <t>1174996634</t>
  </si>
  <si>
    <t>660853</t>
  </si>
  <si>
    <t>830349350</t>
  </si>
  <si>
    <t>502025</t>
  </si>
  <si>
    <t>1199998944</t>
  </si>
  <si>
    <t>995024</t>
  </si>
  <si>
    <t>334994780</t>
  </si>
  <si>
    <t>43733</t>
  </si>
  <si>
    <t>1999903494</t>
  </si>
  <si>
    <t>19002</t>
  </si>
  <si>
    <t>20210420</t>
  </si>
  <si>
    <t>99998460</t>
  </si>
  <si>
    <t>28818</t>
  </si>
  <si>
    <t>4499999622</t>
  </si>
  <si>
    <t>3597122</t>
  </si>
  <si>
    <t>5799998050</t>
  </si>
  <si>
    <t>3012986</t>
  </si>
  <si>
    <t>KR6000391872</t>
  </si>
  <si>
    <t>삼화페인트공업 18(사모/전/풋)</t>
  </si>
  <si>
    <t>20190720</t>
  </si>
  <si>
    <t>20230620</t>
  </si>
  <si>
    <t>499994196</t>
  </si>
  <si>
    <t>삼화페인트공업</t>
  </si>
  <si>
    <t>63726</t>
  </si>
  <si>
    <t>7846</t>
  </si>
  <si>
    <t>33348</t>
  </si>
  <si>
    <t>958298760</t>
  </si>
  <si>
    <t>565368</t>
  </si>
  <si>
    <t>699999264</t>
  </si>
  <si>
    <t>423216</t>
  </si>
  <si>
    <t>15999995</t>
  </si>
  <si>
    <t>12749</t>
  </si>
  <si>
    <t>20210419</t>
  </si>
  <si>
    <t>649996218</t>
  </si>
  <si>
    <t>166794</t>
  </si>
  <si>
    <t>49999620</t>
  </si>
  <si>
    <t>10670</t>
  </si>
  <si>
    <t>1299997330</t>
  </si>
  <si>
    <t>374639</t>
  </si>
  <si>
    <t>1269648442</t>
  </si>
  <si>
    <t>767623</t>
  </si>
  <si>
    <t>7094515</t>
  </si>
  <si>
    <t>5653</t>
  </si>
  <si>
    <t>999999522</t>
  </si>
  <si>
    <t>829187</t>
  </si>
  <si>
    <t>20210416</t>
  </si>
  <si>
    <t>729997731</t>
  </si>
  <si>
    <t>187323</t>
  </si>
  <si>
    <t>10009296</t>
  </si>
  <si>
    <t>2136</t>
  </si>
  <si>
    <t>499993909</t>
  </si>
  <si>
    <t>55859</t>
  </si>
  <si>
    <t>3499999011</t>
  </si>
  <si>
    <t>2797761</t>
  </si>
  <si>
    <t>1799999828</t>
  </si>
  <si>
    <t>2211302</t>
  </si>
  <si>
    <t>974998980</t>
  </si>
  <si>
    <t>202492</t>
  </si>
  <si>
    <t>KR6010601997</t>
  </si>
  <si>
    <t>웰바이오텍 23(사모/전환/풋)</t>
  </si>
  <si>
    <t>20200910</t>
  </si>
  <si>
    <t>20220810</t>
  </si>
  <si>
    <t>3999999129</t>
  </si>
  <si>
    <t>웰바이오텍</t>
  </si>
  <si>
    <t>1849283</t>
  </si>
  <si>
    <t>2163</t>
  </si>
  <si>
    <t>KR6010601A47</t>
  </si>
  <si>
    <t>웰바이오텍25CB(사모/전환/풋)</t>
  </si>
  <si>
    <t>20210408</t>
  </si>
  <si>
    <t>20230308</t>
  </si>
  <si>
    <t>3499998070</t>
  </si>
  <si>
    <t>1758793</t>
  </si>
  <si>
    <t>1990</t>
  </si>
  <si>
    <t>69998934</t>
  </si>
  <si>
    <t>42321</t>
  </si>
  <si>
    <t>1338501514</t>
  </si>
  <si>
    <t>414782</t>
  </si>
  <si>
    <t>499998878</t>
  </si>
  <si>
    <t>336473</t>
  </si>
  <si>
    <t>KR6161581A26</t>
  </si>
  <si>
    <t>필옵틱스3CB(사모/전환/풋)</t>
  </si>
  <si>
    <t>20210217</t>
  </si>
  <si>
    <t>20250117</t>
  </si>
  <si>
    <t>2299997172</t>
  </si>
  <si>
    <t>필옵틱스</t>
  </si>
  <si>
    <t>209319</t>
  </si>
  <si>
    <t>10988</t>
  </si>
  <si>
    <t>20210415</t>
  </si>
  <si>
    <t>899998896</t>
  </si>
  <si>
    <t>497787</t>
  </si>
  <si>
    <t>209998404</t>
  </si>
  <si>
    <t>44814</t>
  </si>
  <si>
    <t>999999360</t>
  </si>
  <si>
    <t>799360</t>
  </si>
  <si>
    <t>KR6053061A32</t>
  </si>
  <si>
    <t>세동5CB(사모/전환/풋)</t>
  </si>
  <si>
    <t>20210303</t>
  </si>
  <si>
    <t>20250203</t>
  </si>
  <si>
    <t>99999748</t>
  </si>
  <si>
    <t>세동</t>
  </si>
  <si>
    <t>88339</t>
  </si>
  <si>
    <t>1132</t>
  </si>
  <si>
    <t>KR6232141830</t>
  </si>
  <si>
    <t>와이아이케이 2(사모/전/풋)</t>
  </si>
  <si>
    <t>20190307</t>
  </si>
  <si>
    <t>20230207</t>
  </si>
  <si>
    <t>939796992</t>
  </si>
  <si>
    <t>와이아이케이</t>
  </si>
  <si>
    <t>235008</t>
  </si>
  <si>
    <t>3999</t>
  </si>
  <si>
    <t>333177705</t>
  </si>
  <si>
    <t>154035</t>
  </si>
  <si>
    <t>699992648</t>
  </si>
  <si>
    <t>423212</t>
  </si>
  <si>
    <t>984527420</t>
  </si>
  <si>
    <t>784484</t>
  </si>
  <si>
    <t>1599998400</t>
  </si>
  <si>
    <t>1965600</t>
  </si>
  <si>
    <t>999981625</t>
  </si>
  <si>
    <t>25723</t>
  </si>
  <si>
    <t>1749997665</t>
  </si>
  <si>
    <t>1032447</t>
  </si>
  <si>
    <t>499999620</t>
  </si>
  <si>
    <t>537634</t>
  </si>
  <si>
    <t>1959693954</t>
  </si>
  <si>
    <t>490046</t>
  </si>
  <si>
    <t>KR6000221863</t>
  </si>
  <si>
    <t>유유제약 28(사모/전/풋)</t>
  </si>
  <si>
    <t>20190622</t>
  </si>
  <si>
    <t>10061335</t>
  </si>
  <si>
    <t>8017</t>
  </si>
  <si>
    <t>952380</t>
  </si>
  <si>
    <t>799995316</t>
  </si>
  <si>
    <t>180098</t>
  </si>
  <si>
    <t>20210413</t>
  </si>
  <si>
    <t>599995440</t>
  </si>
  <si>
    <t>128040</t>
  </si>
  <si>
    <t>1119988800</t>
  </si>
  <si>
    <t>88888</t>
  </si>
  <si>
    <t>749998515</t>
  </si>
  <si>
    <t>442477</t>
  </si>
  <si>
    <t>666816129</t>
  </si>
  <si>
    <t>308283</t>
  </si>
  <si>
    <t>1302690</t>
  </si>
  <si>
    <t>669997220</t>
  </si>
  <si>
    <t>87467</t>
  </si>
  <si>
    <t>KR6246691762</t>
  </si>
  <si>
    <t>티에스인베스트먼트 1(사모/전/풋)</t>
  </si>
  <si>
    <t>20180608</t>
  </si>
  <si>
    <t>20220508</t>
  </si>
  <si>
    <t>999999616</t>
  </si>
  <si>
    <t>티에스인베스트먼트</t>
  </si>
  <si>
    <t>518672</t>
  </si>
  <si>
    <t>1928</t>
  </si>
  <si>
    <t>20210412</t>
  </si>
  <si>
    <t>2799998976</t>
  </si>
  <si>
    <t>1548672</t>
  </si>
  <si>
    <t>24999171</t>
  </si>
  <si>
    <t>17111</t>
  </si>
  <si>
    <t>749999140</t>
  </si>
  <si>
    <t>95590</t>
  </si>
  <si>
    <t>299999805</t>
  </si>
  <si>
    <t>174927</t>
  </si>
  <si>
    <t>7099535</t>
  </si>
  <si>
    <t>5657</t>
  </si>
  <si>
    <t>KR6054301942</t>
  </si>
  <si>
    <t>팬스타엔터프라이즈 20(사모/전)</t>
  </si>
  <si>
    <t>20220323</t>
  </si>
  <si>
    <t>899999331</t>
  </si>
  <si>
    <t>1062573</t>
  </si>
  <si>
    <t>847</t>
  </si>
  <si>
    <t>20210409</t>
  </si>
  <si>
    <t>1999998980</t>
  </si>
  <si>
    <t>873362</t>
  </si>
  <si>
    <t>1499998320</t>
  </si>
  <si>
    <t>753768</t>
  </si>
  <si>
    <t>15899595</t>
  </si>
  <si>
    <t>12669</t>
  </si>
  <si>
    <t>761904</t>
  </si>
  <si>
    <t>KR6090711A20</t>
  </si>
  <si>
    <t>휴림로봇9CB(사모/전환/풋)</t>
  </si>
  <si>
    <t>20230223</t>
  </si>
  <si>
    <t>4999999720</t>
  </si>
  <si>
    <t>휴림로봇</t>
  </si>
  <si>
    <t>7987220</t>
  </si>
  <si>
    <t>626</t>
  </si>
  <si>
    <t>KR6005321A38</t>
  </si>
  <si>
    <t>국동 10CB(사모/전환/풋)</t>
  </si>
  <si>
    <t>20210304</t>
  </si>
  <si>
    <t>20230204</t>
  </si>
  <si>
    <t>9999998910</t>
  </si>
  <si>
    <t>8912655</t>
  </si>
  <si>
    <t>1122</t>
  </si>
  <si>
    <t>1521684780</t>
  </si>
  <si>
    <t>324730</t>
  </si>
  <si>
    <t>499978212</t>
  </si>
  <si>
    <t>20974</t>
  </si>
  <si>
    <t>199996440</t>
  </si>
  <si>
    <t>10535</t>
  </si>
  <si>
    <t>18984</t>
  </si>
  <si>
    <t>119994840</t>
  </si>
  <si>
    <t>28010</t>
  </si>
  <si>
    <t>3999685</t>
  </si>
  <si>
    <t>3187</t>
  </si>
  <si>
    <t>20210407</t>
  </si>
  <si>
    <t>349999068</t>
  </si>
  <si>
    <t>337186</t>
  </si>
  <si>
    <t>2999999373</t>
  </si>
  <si>
    <t>1037703</t>
  </si>
  <si>
    <t>2891</t>
  </si>
  <si>
    <t>20210406</t>
  </si>
  <si>
    <t>99997806</t>
  </si>
  <si>
    <t>96337</t>
  </si>
  <si>
    <t>299999170</t>
  </si>
  <si>
    <t>211565</t>
  </si>
  <si>
    <t>999998208</t>
  </si>
  <si>
    <t>129132</t>
  </si>
  <si>
    <t>3198995</t>
  </si>
  <si>
    <t>2549</t>
  </si>
  <si>
    <t>KR6019491945</t>
  </si>
  <si>
    <t>하이트론씨스템즈 18(사모/전/풋)</t>
  </si>
  <si>
    <t>20200419</t>
  </si>
  <si>
    <t>20240319</t>
  </si>
  <si>
    <t>1499992640</t>
  </si>
  <si>
    <t>하이트론씨스템즈</t>
  </si>
  <si>
    <t>507440</t>
  </si>
  <si>
    <t>2956</t>
  </si>
  <si>
    <t>KR6011201AC7</t>
  </si>
  <si>
    <t>HMM 199CB(전환/콜/풋)</t>
  </si>
  <si>
    <t>20210110</t>
  </si>
  <si>
    <t>20251110</t>
  </si>
  <si>
    <t>20210405</t>
  </si>
  <si>
    <t>564397700</t>
  </si>
  <si>
    <t>43922</t>
  </si>
  <si>
    <t>12850</t>
  </si>
  <si>
    <t>999998310</t>
  </si>
  <si>
    <t>206398</t>
  </si>
  <si>
    <t>2399987000</t>
  </si>
  <si>
    <t>61736</t>
  </si>
  <si>
    <t>349999268</t>
  </si>
  <si>
    <t>246826</t>
  </si>
  <si>
    <t>45000000</t>
  </si>
  <si>
    <t>45000</t>
  </si>
  <si>
    <t>KR6200711986</t>
  </si>
  <si>
    <t>에이디테크놀로지 3(사모/전/풋)</t>
  </si>
  <si>
    <t>20240728</t>
  </si>
  <si>
    <t>499997139</t>
  </si>
  <si>
    <t>에이디테크놀로지</t>
  </si>
  <si>
    <t>30973</t>
  </si>
  <si>
    <t>16143</t>
  </si>
  <si>
    <t>499999410</t>
  </si>
  <si>
    <t>289017</t>
  </si>
  <si>
    <t>11295</t>
  </si>
  <si>
    <t>KR6272111A38</t>
  </si>
  <si>
    <t>케이엔제이2CB(사모/전환/풋)</t>
  </si>
  <si>
    <t>20250225</t>
  </si>
  <si>
    <t>3249997520</t>
  </si>
  <si>
    <t>케이엔제이보통주</t>
  </si>
  <si>
    <t>636755</t>
  </si>
  <si>
    <t>5104</t>
  </si>
  <si>
    <t>20210402</t>
  </si>
  <si>
    <t>4924788200</t>
  </si>
  <si>
    <t>383252</t>
  </si>
  <si>
    <t>1620000000</t>
  </si>
  <si>
    <t>1620000</t>
  </si>
  <si>
    <t>659993260</t>
  </si>
  <si>
    <t>86161</t>
  </si>
  <si>
    <t>20210401</t>
  </si>
  <si>
    <t>999999891</t>
  </si>
  <si>
    <t>977517</t>
  </si>
  <si>
    <t>639814350</t>
  </si>
  <si>
    <t>49791</t>
  </si>
  <si>
    <t>534992319</t>
  </si>
  <si>
    <t>59769</t>
  </si>
  <si>
    <t>2900000000</t>
  </si>
  <si>
    <t>5800000</t>
  </si>
  <si>
    <t>2899983060</t>
  </si>
  <si>
    <t>311324</t>
  </si>
  <si>
    <t>KR61010018C8</t>
  </si>
  <si>
    <t>디엠씨 10(사모/전)</t>
  </si>
  <si>
    <t>20191227</t>
  </si>
  <si>
    <t>20231127</t>
  </si>
  <si>
    <t>상상인인더스트리</t>
  </si>
  <si>
    <t>8000000</t>
  </si>
  <si>
    <t>349994970</t>
  </si>
  <si>
    <t>45513</t>
  </si>
  <si>
    <t>519997440</t>
  </si>
  <si>
    <t>50781</t>
  </si>
  <si>
    <t>10499330</t>
  </si>
  <si>
    <t>8366</t>
  </si>
  <si>
    <t>699993780</t>
  </si>
  <si>
    <t>91383</t>
  </si>
  <si>
    <t>199996608</t>
  </si>
  <si>
    <t>45024</t>
  </si>
  <si>
    <t>KR6222811A36</t>
  </si>
  <si>
    <t>한류에이아이센터 11CB(사모/전환/풋)</t>
  </si>
  <si>
    <t>20230225</t>
  </si>
  <si>
    <t>1299999792</t>
  </si>
  <si>
    <t>마이더스에이아이</t>
  </si>
  <si>
    <t>2663934</t>
  </si>
  <si>
    <t>488</t>
  </si>
  <si>
    <t>8232301100</t>
  </si>
  <si>
    <t>640646</t>
  </si>
  <si>
    <t>199999152</t>
  </si>
  <si>
    <t>110619</t>
  </si>
  <si>
    <t>KR6074611999</t>
  </si>
  <si>
    <t>나노메딕스 13(사모/전환/풋)</t>
  </si>
  <si>
    <t>20200926</t>
  </si>
  <si>
    <t>20220825</t>
  </si>
  <si>
    <t>3499998320</t>
  </si>
  <si>
    <t>961538</t>
  </si>
  <si>
    <t>3640</t>
  </si>
  <si>
    <t>999998784</t>
  </si>
  <si>
    <t>578703</t>
  </si>
  <si>
    <t>49999308</t>
  </si>
  <si>
    <t>44169</t>
  </si>
  <si>
    <t>2399999244</t>
  </si>
  <si>
    <t>2312138</t>
  </si>
  <si>
    <t>499997680</t>
  </si>
  <si>
    <t>111160</t>
  </si>
  <si>
    <t>270000000</t>
  </si>
  <si>
    <t>270000</t>
  </si>
  <si>
    <t>403498815</t>
  </si>
  <si>
    <t>321513</t>
  </si>
  <si>
    <t>299953950</t>
  </si>
  <si>
    <t>2850</t>
  </si>
  <si>
    <t>8913903650</t>
  </si>
  <si>
    <t>693689</t>
  </si>
  <si>
    <t>304999992</t>
  </si>
  <si>
    <t>271836</t>
  </si>
  <si>
    <t>2239987365</t>
  </si>
  <si>
    <t>240471</t>
  </si>
  <si>
    <t>3499994610</t>
  </si>
  <si>
    <t>726894</t>
  </si>
  <si>
    <t>249999246</t>
  </si>
  <si>
    <t>140607</t>
  </si>
  <si>
    <t>KR6095191997</t>
  </si>
  <si>
    <t>이엠코리아 4(사모/전환/풋)</t>
  </si>
  <si>
    <t>20200927</t>
  </si>
  <si>
    <t>20240827</t>
  </si>
  <si>
    <t>9599997632</t>
  </si>
  <si>
    <t>이엠코리아</t>
  </si>
  <si>
    <t>2552512</t>
  </si>
  <si>
    <t>3761</t>
  </si>
  <si>
    <t>35898020</t>
  </si>
  <si>
    <t>28604</t>
  </si>
  <si>
    <t>20210329</t>
  </si>
  <si>
    <t>3175414900</t>
  </si>
  <si>
    <t>247114</t>
  </si>
  <si>
    <t>224999148</t>
  </si>
  <si>
    <t>200534</t>
  </si>
  <si>
    <t>3499999470</t>
  </si>
  <si>
    <t>375738</t>
  </si>
  <si>
    <t>999999432</t>
  </si>
  <si>
    <t>1633986</t>
  </si>
  <si>
    <t>20210326</t>
  </si>
  <si>
    <t>7512983800</t>
  </si>
  <si>
    <t>584668</t>
  </si>
  <si>
    <t>669998934</t>
  </si>
  <si>
    <t>597147</t>
  </si>
  <si>
    <t>1299997200</t>
  </si>
  <si>
    <t>719025</t>
  </si>
  <si>
    <t>799996179</t>
  </si>
  <si>
    <t>401403</t>
  </si>
  <si>
    <t>KR60044117C0</t>
  </si>
  <si>
    <t>서울식품공업 17(사모/전/풋)</t>
  </si>
  <si>
    <t>20181219</t>
  </si>
  <si>
    <t>20221119</t>
  </si>
  <si>
    <t>2439024</t>
  </si>
  <si>
    <t>205</t>
  </si>
  <si>
    <t>519999034</t>
  </si>
  <si>
    <t>366713</t>
  </si>
  <si>
    <t>52142740</t>
  </si>
  <si>
    <t>41548</t>
  </si>
  <si>
    <t>KR6009311871</t>
  </si>
  <si>
    <t>참엔지니어링 8(사모/전/풋)</t>
  </si>
  <si>
    <t>20220620</t>
  </si>
  <si>
    <t>99999774</t>
  </si>
  <si>
    <t>참엔지니어링</t>
  </si>
  <si>
    <t>83542</t>
  </si>
  <si>
    <t>1197</t>
  </si>
  <si>
    <t>7845785950</t>
  </si>
  <si>
    <t>610567</t>
  </si>
  <si>
    <t>111973212</t>
  </si>
  <si>
    <t>24894</t>
  </si>
  <si>
    <t>12098200</t>
  </si>
  <si>
    <t>9640</t>
  </si>
  <si>
    <t>20210324</t>
  </si>
  <si>
    <t>6844192700</t>
  </si>
  <si>
    <t>532622</t>
  </si>
  <si>
    <t>599995400</t>
  </si>
  <si>
    <t>125260</t>
  </si>
  <si>
    <t>1299999366</t>
  </si>
  <si>
    <t>1951951</t>
  </si>
  <si>
    <t>209998456</t>
  </si>
  <si>
    <t>126964</t>
  </si>
  <si>
    <t>2510000</t>
  </si>
  <si>
    <t>2000</t>
  </si>
  <si>
    <t>KR60535919B7</t>
  </si>
  <si>
    <t>한국테크놀로지 19(사모/전환/풋)</t>
  </si>
  <si>
    <t>20201107</t>
  </si>
  <si>
    <t>20221007</t>
  </si>
  <si>
    <t>4999998278</t>
  </si>
  <si>
    <t>한국테크놀로지</t>
  </si>
  <si>
    <t>4686034</t>
  </si>
  <si>
    <t>1067</t>
  </si>
  <si>
    <t>20210323</t>
  </si>
  <si>
    <t>1577658750</t>
  </si>
  <si>
    <t>122775</t>
  </si>
  <si>
    <t>KR6074611965</t>
  </si>
  <si>
    <t>나노메딕스 10(사모/전/풋)</t>
  </si>
  <si>
    <t>20200620</t>
  </si>
  <si>
    <t>20220519</t>
  </si>
  <si>
    <t>349997670</t>
  </si>
  <si>
    <t>92226</t>
  </si>
  <si>
    <t>3795</t>
  </si>
  <si>
    <t>2399999228</t>
  </si>
  <si>
    <t>2948402</t>
  </si>
  <si>
    <t>299995656</t>
  </si>
  <si>
    <t>56053</t>
  </si>
  <si>
    <t>3999998772</t>
  </si>
  <si>
    <t>323939</t>
  </si>
  <si>
    <t>2399560</t>
  </si>
  <si>
    <t>1912</t>
  </si>
  <si>
    <t>KR6032581979</t>
  </si>
  <si>
    <t>피델릭스 13(사모/전/풋)</t>
  </si>
  <si>
    <t>20200711</t>
  </si>
  <si>
    <t>299999660</t>
  </si>
  <si>
    <t>피델릭스</t>
  </si>
  <si>
    <t>254237</t>
  </si>
  <si>
    <t>20210322</t>
  </si>
  <si>
    <t>2280181100</t>
  </si>
  <si>
    <t>177446</t>
  </si>
  <si>
    <t>12550000</t>
  </si>
  <si>
    <t>KR6121851853</t>
  </si>
  <si>
    <t>코이즈 2(사모/전/풋)</t>
  </si>
  <si>
    <t>20190528</t>
  </si>
  <si>
    <t>20220428</t>
  </si>
  <si>
    <t>199998203</t>
  </si>
  <si>
    <t>코이즈</t>
  </si>
  <si>
    <t>87757</t>
  </si>
  <si>
    <t>2279</t>
  </si>
  <si>
    <t>KR6105551A37</t>
  </si>
  <si>
    <t>트루윈 10CB(사모/전환/풋)</t>
  </si>
  <si>
    <t>6999997477</t>
  </si>
  <si>
    <t>트루윈</t>
  </si>
  <si>
    <t>1961333</t>
  </si>
  <si>
    <t>3569</t>
  </si>
  <si>
    <t>6819597800</t>
  </si>
  <si>
    <t>530708</t>
  </si>
  <si>
    <t>239998020</t>
  </si>
  <si>
    <t>60836</t>
  </si>
  <si>
    <t>KR6215481997</t>
  </si>
  <si>
    <t>토박스코리아 4(사모/전환/풋)</t>
  </si>
  <si>
    <t>20200918</t>
  </si>
  <si>
    <t>20240818</t>
  </si>
  <si>
    <t>1899999096</t>
  </si>
  <si>
    <t>토박스코리아</t>
  </si>
  <si>
    <t>1997896</t>
  </si>
  <si>
    <t>951</t>
  </si>
  <si>
    <t>20210318</t>
  </si>
  <si>
    <t>528199250</t>
  </si>
  <si>
    <t>41105</t>
  </si>
  <si>
    <t>999997086</t>
  </si>
  <si>
    <t>213401</t>
  </si>
  <si>
    <t>199993050</t>
  </si>
  <si>
    <t>21470</t>
  </si>
  <si>
    <t>18351865</t>
  </si>
  <si>
    <t>14623</t>
  </si>
  <si>
    <t>3499778491</t>
  </si>
  <si>
    <t>33253</t>
  </si>
  <si>
    <t>999999791</t>
  </si>
  <si>
    <t>345901</t>
  </si>
  <si>
    <t>20210317</t>
  </si>
  <si>
    <t>834299100</t>
  </si>
  <si>
    <t>64926</t>
  </si>
  <si>
    <t>69996840</t>
  </si>
  <si>
    <t>20172</t>
  </si>
  <si>
    <t>99998446</t>
  </si>
  <si>
    <t>47573</t>
  </si>
  <si>
    <t>KR6175141961</t>
  </si>
  <si>
    <t>인포마크 6(사모/전/풋)</t>
  </si>
  <si>
    <t>20200624</t>
  </si>
  <si>
    <t>20240524</t>
  </si>
  <si>
    <t>1499995000</t>
  </si>
  <si>
    <t>인포마크</t>
  </si>
  <si>
    <t>214285</t>
  </si>
  <si>
    <t>7000</t>
  </si>
  <si>
    <t>270608150</t>
  </si>
  <si>
    <t>21059</t>
  </si>
  <si>
    <t>399997260</t>
  </si>
  <si>
    <t>130932</t>
  </si>
  <si>
    <t>99999935</t>
  </si>
  <si>
    <t>58309</t>
  </si>
  <si>
    <t>1499997254</t>
  </si>
  <si>
    <t>843643</t>
  </si>
  <si>
    <t>749999430</t>
  </si>
  <si>
    <t>806451</t>
  </si>
  <si>
    <t>2159997960</t>
  </si>
  <si>
    <t>547528</t>
  </si>
  <si>
    <t>45218905</t>
  </si>
  <si>
    <t>36031</t>
  </si>
  <si>
    <t>KR6001621947</t>
  </si>
  <si>
    <t>케이비아이동국실업 7(사모/전/풋)</t>
  </si>
  <si>
    <t>20220325</t>
  </si>
  <si>
    <t>499999310</t>
  </si>
  <si>
    <t>케이비아이동국실업</t>
  </si>
  <si>
    <t>819671</t>
  </si>
  <si>
    <t>20210315</t>
  </si>
  <si>
    <t>40567835500</t>
  </si>
  <si>
    <t>3157030</t>
  </si>
  <si>
    <t>1499994270</t>
  </si>
  <si>
    <t>384910</t>
  </si>
  <si>
    <t>1999999302</t>
  </si>
  <si>
    <t>1124859</t>
  </si>
  <si>
    <t>249999810</t>
  </si>
  <si>
    <t>268817</t>
  </si>
  <si>
    <t>KR6048531943</t>
  </si>
  <si>
    <t>인트론바이오테크놀로지 7(사모/전/풋)</t>
  </si>
  <si>
    <t>20200404</t>
  </si>
  <si>
    <t>20240304</t>
  </si>
  <si>
    <t>1899997400</t>
  </si>
  <si>
    <t>인트론바이오테크놀로지</t>
  </si>
  <si>
    <t>132404</t>
  </si>
  <si>
    <t>14350</t>
  </si>
  <si>
    <t>34160812650</t>
  </si>
  <si>
    <t>2658429</t>
  </si>
  <si>
    <t>699998625</t>
  </si>
  <si>
    <t>179625</t>
  </si>
  <si>
    <t>3799999698</t>
  </si>
  <si>
    <t>3386809</t>
  </si>
  <si>
    <t>46621599000</t>
  </si>
  <si>
    <t>3628140</t>
  </si>
  <si>
    <t>699999405</t>
  </si>
  <si>
    <t>412979</t>
  </si>
  <si>
    <t>7349989470</t>
  </si>
  <si>
    <t>2951803</t>
  </si>
  <si>
    <t>KR60725219C0</t>
  </si>
  <si>
    <t>제넨바이오13CB(사모/전환/풋)</t>
  </si>
  <si>
    <t>1299999492</t>
  </si>
  <si>
    <t>1017214</t>
  </si>
  <si>
    <t>1278</t>
  </si>
  <si>
    <t>20210310</t>
  </si>
  <si>
    <t>499999080</t>
  </si>
  <si>
    <t>231160</t>
  </si>
  <si>
    <t>KR6219751A18</t>
  </si>
  <si>
    <t>지티지웰니스4CB(사모/전환/풋)</t>
  </si>
  <si>
    <t>20210122</t>
  </si>
  <si>
    <t>20221222</t>
  </si>
  <si>
    <t>299997152</t>
  </si>
  <si>
    <t>81256</t>
  </si>
  <si>
    <t>3692</t>
  </si>
  <si>
    <t>20210309</t>
  </si>
  <si>
    <t>20210308</t>
  </si>
  <si>
    <t>891249390</t>
  </si>
  <si>
    <t>2302970</t>
  </si>
  <si>
    <t>KR6052021856</t>
  </si>
  <si>
    <t>에스티큐브 5(사모/전/풋)</t>
  </si>
  <si>
    <t>20190526</t>
  </si>
  <si>
    <t>1999996438</t>
  </si>
  <si>
    <t>에스티큐브</t>
  </si>
  <si>
    <t>190894</t>
  </si>
  <si>
    <t>10477</t>
  </si>
  <si>
    <t>66994360</t>
  </si>
  <si>
    <t>8746</t>
  </si>
  <si>
    <t>2573906400</t>
  </si>
  <si>
    <t>200304</t>
  </si>
  <si>
    <t>49997190</t>
  </si>
  <si>
    <t>16638</t>
  </si>
  <si>
    <t>7841955640</t>
  </si>
  <si>
    <t>1023754</t>
  </si>
  <si>
    <t>799877200</t>
  </si>
  <si>
    <t>7600</t>
  </si>
  <si>
    <t>KR6137401859</t>
  </si>
  <si>
    <t>피엔티 5(사모/전/풋)</t>
  </si>
  <si>
    <t>20190504</t>
  </si>
  <si>
    <t>20230404</t>
  </si>
  <si>
    <t>1066646574</t>
  </si>
  <si>
    <t>피엔티</t>
  </si>
  <si>
    <t>198927</t>
  </si>
  <si>
    <t>5362</t>
  </si>
  <si>
    <t>1188727800</t>
  </si>
  <si>
    <t>92508</t>
  </si>
  <si>
    <t>499998555</t>
  </si>
  <si>
    <t>276395</t>
  </si>
  <si>
    <t>1809</t>
  </si>
  <si>
    <t>799992375</t>
  </si>
  <si>
    <t>304759</t>
  </si>
  <si>
    <t>299999244</t>
  </si>
  <si>
    <t>265017</t>
  </si>
  <si>
    <t>489999154</t>
  </si>
  <si>
    <t>296251</t>
  </si>
  <si>
    <t>249999750</t>
  </si>
  <si>
    <t>81081</t>
  </si>
  <si>
    <t>KR6220101838</t>
  </si>
  <si>
    <t>퓨쳐켐 2(사모/전/풋)</t>
  </si>
  <si>
    <t>20190329</t>
  </si>
  <si>
    <t>7999989876</t>
  </si>
  <si>
    <t>퓨쳐켐</t>
  </si>
  <si>
    <t>662196</t>
  </si>
  <si>
    <t>12081</t>
  </si>
  <si>
    <t>449120350</t>
  </si>
  <si>
    <t>34951</t>
  </si>
  <si>
    <t>1199998341</t>
  </si>
  <si>
    <t>663349</t>
  </si>
  <si>
    <t>824175</t>
  </si>
  <si>
    <t>599998875</t>
  </si>
  <si>
    <t>228571</t>
  </si>
  <si>
    <t>KR60064919B6</t>
  </si>
  <si>
    <t>인스코비25CB(사모/전환)</t>
  </si>
  <si>
    <t>20221022</t>
  </si>
  <si>
    <t>399999950</t>
  </si>
  <si>
    <t>201005</t>
  </si>
  <si>
    <t>4999995964</t>
  </si>
  <si>
    <t>7987214</t>
  </si>
  <si>
    <t>20210302</t>
  </si>
  <si>
    <t>1467431450</t>
  </si>
  <si>
    <t>114197</t>
  </si>
  <si>
    <t>KR6175141946</t>
  </si>
  <si>
    <t>인포마크 5(사모/전/풋)</t>
  </si>
  <si>
    <t>20200424</t>
  </si>
  <si>
    <t>20240324</t>
  </si>
  <si>
    <t>542580280</t>
  </si>
  <si>
    <t>72008</t>
  </si>
  <si>
    <t>7535</t>
  </si>
  <si>
    <t>20210226</t>
  </si>
  <si>
    <t>12873335600</t>
  </si>
  <si>
    <t>1001816</t>
  </si>
  <si>
    <t>2999998600</t>
  </si>
  <si>
    <t>1165048</t>
  </si>
  <si>
    <t>KR61268719A4</t>
  </si>
  <si>
    <t>뉴로스 10(사모/전환/풋)</t>
  </si>
  <si>
    <t>20201002</t>
  </si>
  <si>
    <t>20220902</t>
  </si>
  <si>
    <t>49999598</t>
  </si>
  <si>
    <t>뉴로스</t>
  </si>
  <si>
    <t>23798</t>
  </si>
  <si>
    <t>2101</t>
  </si>
  <si>
    <t>99999490</t>
  </si>
  <si>
    <t>50251</t>
  </si>
  <si>
    <t>149997580</t>
  </si>
  <si>
    <t>49916</t>
  </si>
  <si>
    <t>20210225</t>
  </si>
  <si>
    <t>3920380800</t>
  </si>
  <si>
    <t>305088</t>
  </si>
  <si>
    <t>6399969375</t>
  </si>
  <si>
    <t>2485425</t>
  </si>
  <si>
    <t>799997770</t>
  </si>
  <si>
    <t>380770</t>
  </si>
  <si>
    <t>KR6094171883</t>
  </si>
  <si>
    <t>동운아나텍 1(사모/전/풋)</t>
  </si>
  <si>
    <t>20190824</t>
  </si>
  <si>
    <t>1994996478</t>
  </si>
  <si>
    <t>동운아나텍</t>
  </si>
  <si>
    <t>403274</t>
  </si>
  <si>
    <t>4947</t>
  </si>
  <si>
    <t>1999975219</t>
  </si>
  <si>
    <t>217129</t>
  </si>
  <si>
    <t>17498465</t>
  </si>
  <si>
    <t>13943</t>
  </si>
  <si>
    <t>7095821400</t>
  </si>
  <si>
    <t>552204</t>
  </si>
  <si>
    <t>149998794</t>
  </si>
  <si>
    <t>71394</t>
  </si>
  <si>
    <t>199999254</t>
  </si>
  <si>
    <t>134589</t>
  </si>
  <si>
    <t>20210223</t>
  </si>
  <si>
    <t>3506405200</t>
  </si>
  <si>
    <t>272872</t>
  </si>
  <si>
    <t>1039997101</t>
  </si>
  <si>
    <t>495001</t>
  </si>
  <si>
    <t>59998553</t>
  </si>
  <si>
    <t>6703</t>
  </si>
  <si>
    <t>19999629</t>
  </si>
  <si>
    <t>13689</t>
  </si>
  <si>
    <t>KR60479219C8</t>
  </si>
  <si>
    <t>씨트리 10CB(사모/전환/풋)</t>
  </si>
  <si>
    <t>20201210</t>
  </si>
  <si>
    <t>20221110</t>
  </si>
  <si>
    <t>199995257</t>
  </si>
  <si>
    <t>41657</t>
  </si>
  <si>
    <t>4801</t>
  </si>
  <si>
    <t>KR61709219B0</t>
  </si>
  <si>
    <t>엘티씨 2CB(사모/전환/풋)</t>
  </si>
  <si>
    <t>20201129</t>
  </si>
  <si>
    <t>20241029</t>
  </si>
  <si>
    <t>489985770</t>
  </si>
  <si>
    <t>엘티씨</t>
  </si>
  <si>
    <t>55617</t>
  </si>
  <si>
    <t>8810</t>
  </si>
  <si>
    <t>KR6054211935</t>
  </si>
  <si>
    <t>이랜텍 6(사모/전/풋)</t>
  </si>
  <si>
    <t>20200318</t>
  </si>
  <si>
    <t>20240218</t>
  </si>
  <si>
    <t>4199993490</t>
  </si>
  <si>
    <t>이랜텍</t>
  </si>
  <si>
    <t>1157023</t>
  </si>
  <si>
    <t>3630</t>
  </si>
  <si>
    <t>1839999510</t>
  </si>
  <si>
    <t>1234899</t>
  </si>
  <si>
    <t>20210222</t>
  </si>
  <si>
    <t>6499998780</t>
  </si>
  <si>
    <t>6353860</t>
  </si>
  <si>
    <t>5991209700</t>
  </si>
  <si>
    <t>466242</t>
  </si>
  <si>
    <t>KR61540318C1</t>
  </si>
  <si>
    <t>농업회사법인아시아종묘 4(사모/전/풋)</t>
  </si>
  <si>
    <t>20191205</t>
  </si>
  <si>
    <t>20221105</t>
  </si>
  <si>
    <t>349993965</t>
  </si>
  <si>
    <t>농업회사법인아시아종묘</t>
  </si>
  <si>
    <t>81985</t>
  </si>
  <si>
    <t>4269</t>
  </si>
  <si>
    <t>99999720</t>
  </si>
  <si>
    <t>54585</t>
  </si>
  <si>
    <t>349996455</t>
  </si>
  <si>
    <t>88719</t>
  </si>
  <si>
    <t>KR60691119C2</t>
  </si>
  <si>
    <t>코스온13CB(사모/전환/풋)</t>
  </si>
  <si>
    <t>20231110</t>
  </si>
  <si>
    <t>99999222</t>
  </si>
  <si>
    <t>코스온</t>
  </si>
  <si>
    <t>21673</t>
  </si>
  <si>
    <t>4614</t>
  </si>
  <si>
    <t>KR61055519C1</t>
  </si>
  <si>
    <t>트루윈9CB(사모/전환/콜/풋)</t>
  </si>
  <si>
    <t>20201223</t>
  </si>
  <si>
    <t>20221123</t>
  </si>
  <si>
    <t>5999984232</t>
  </si>
  <si>
    <t>1374252</t>
  </si>
  <si>
    <t>20210219</t>
  </si>
  <si>
    <t>338430450</t>
  </si>
  <si>
    <t>26337</t>
  </si>
  <si>
    <t>99997888</t>
  </si>
  <si>
    <t>54584</t>
  </si>
  <si>
    <t>499996110</t>
  </si>
  <si>
    <t>108365</t>
  </si>
  <si>
    <t>54054</t>
  </si>
  <si>
    <t>4999990508</t>
  </si>
  <si>
    <t>455041</t>
  </si>
  <si>
    <t>20210218</t>
  </si>
  <si>
    <t>429755400</t>
  </si>
  <si>
    <t>33444</t>
  </si>
  <si>
    <t>KR6004141976</t>
  </si>
  <si>
    <t>동방 90(사모/전/풋)</t>
  </si>
  <si>
    <t>20200715</t>
  </si>
  <si>
    <t>20220615</t>
  </si>
  <si>
    <t>299999345</t>
  </si>
  <si>
    <t>동방</t>
  </si>
  <si>
    <t>195185</t>
  </si>
  <si>
    <t>1537</t>
  </si>
  <si>
    <t>149998664</t>
  </si>
  <si>
    <t>81877</t>
  </si>
  <si>
    <t>999999216</t>
  </si>
  <si>
    <t>782472</t>
  </si>
  <si>
    <t>249994965</t>
  </si>
  <si>
    <t>83193</t>
  </si>
  <si>
    <t>230516150</t>
  </si>
  <si>
    <t>17939</t>
  </si>
  <si>
    <t>899996890</t>
  </si>
  <si>
    <t>294598</t>
  </si>
  <si>
    <t>199999954</t>
  </si>
  <si>
    <t>1298701</t>
  </si>
  <si>
    <t>5399991872</t>
  </si>
  <si>
    <t>697313</t>
  </si>
  <si>
    <t>699998800</t>
  </si>
  <si>
    <t>42296</t>
  </si>
  <si>
    <t>16550</t>
  </si>
  <si>
    <t>389985895</t>
  </si>
  <si>
    <t>129779</t>
  </si>
  <si>
    <t>KR6183302860</t>
  </si>
  <si>
    <t>코미코 4(사모/전/풋)</t>
  </si>
  <si>
    <t>20190615</t>
  </si>
  <si>
    <t>20230515</t>
  </si>
  <si>
    <t>499977500</t>
  </si>
  <si>
    <t>코미코</t>
  </si>
  <si>
    <t>18181</t>
  </si>
  <si>
    <t>27500</t>
  </si>
  <si>
    <t>KR60691119A6</t>
  </si>
  <si>
    <t>코스온 12(사모/전환/풋)</t>
  </si>
  <si>
    <t>20201017</t>
  </si>
  <si>
    <t>20230917</t>
  </si>
  <si>
    <t>99997046</t>
  </si>
  <si>
    <t>21431</t>
  </si>
  <si>
    <t>4666</t>
  </si>
  <si>
    <t>1199921047</t>
  </si>
  <si>
    <t>11401</t>
  </si>
  <si>
    <t>699999300</t>
  </si>
  <si>
    <t>189189</t>
  </si>
  <si>
    <t>20210216</t>
  </si>
  <si>
    <t>327752100</t>
  </si>
  <si>
    <t>25506</t>
  </si>
  <si>
    <t>KR61154819B7</t>
  </si>
  <si>
    <t>씨유메디칼시스템8CB(사모/전환/풋)</t>
  </si>
  <si>
    <t>20201112</t>
  </si>
  <si>
    <t>20221012</t>
  </si>
  <si>
    <t>64999760</t>
  </si>
  <si>
    <t>씨유메디칼시스템</t>
  </si>
  <si>
    <t>31160</t>
  </si>
  <si>
    <t>2086</t>
  </si>
  <si>
    <t>2999999730</t>
  </si>
  <si>
    <t>390117</t>
  </si>
  <si>
    <t>KR6089531A20</t>
  </si>
  <si>
    <t>에이티세미콘8CB(사모/전환/풋)</t>
  </si>
  <si>
    <t>20210207</t>
  </si>
  <si>
    <t>20230107</t>
  </si>
  <si>
    <t>6000000</t>
  </si>
  <si>
    <t>599995634</t>
  </si>
  <si>
    <t>101402</t>
  </si>
  <si>
    <t>KR62088619B0</t>
  </si>
  <si>
    <t>엔지스테크널러지8CB(사모/전환/풋)</t>
  </si>
  <si>
    <t>20221027</t>
  </si>
  <si>
    <t>99996273</t>
  </si>
  <si>
    <t>엔지스테크널러지</t>
  </si>
  <si>
    <t>23523</t>
  </si>
  <si>
    <t>4251</t>
  </si>
  <si>
    <t>579994624</t>
  </si>
  <si>
    <t>74896</t>
  </si>
  <si>
    <t>779968400</t>
  </si>
  <si>
    <t>47128</t>
  </si>
  <si>
    <t>2739952990</t>
  </si>
  <si>
    <t>911798</t>
  </si>
  <si>
    <t>299999607</t>
  </si>
  <si>
    <t>315457</t>
  </si>
  <si>
    <t>20210215</t>
  </si>
  <si>
    <t>448066650</t>
  </si>
  <si>
    <t>34869</t>
  </si>
  <si>
    <t>399991929</t>
  </si>
  <si>
    <t>21811</t>
  </si>
  <si>
    <t>KR6089532A29</t>
  </si>
  <si>
    <t>에이티세미콘9CB(사모/전환/풋)</t>
  </si>
  <si>
    <t>4499994150</t>
  </si>
  <si>
    <t>519930</t>
  </si>
  <si>
    <t>299996982</t>
  </si>
  <si>
    <t>75018</t>
  </si>
  <si>
    <t>27610000</t>
  </si>
  <si>
    <t>22000</t>
  </si>
  <si>
    <t>199997775</t>
  </si>
  <si>
    <t>66555</t>
  </si>
  <si>
    <t>199998758</t>
  </si>
  <si>
    <t>42863</t>
  </si>
  <si>
    <t>20210210</t>
  </si>
  <si>
    <t>107952850</t>
  </si>
  <si>
    <t>8401</t>
  </si>
  <si>
    <t>674998280</t>
  </si>
  <si>
    <t>194524</t>
  </si>
  <si>
    <t>349997817</t>
  </si>
  <si>
    <t>135291</t>
  </si>
  <si>
    <t>2587</t>
  </si>
  <si>
    <t>15488</t>
  </si>
  <si>
    <t>2</t>
  </si>
  <si>
    <t>29988600</t>
  </si>
  <si>
    <t>1812</t>
  </si>
  <si>
    <t>104988732</t>
  </si>
  <si>
    <t>8978</t>
  </si>
  <si>
    <t>20210209</t>
  </si>
  <si>
    <t>13081300</t>
  </si>
  <si>
    <t>1018</t>
  </si>
  <si>
    <t>1389995250</t>
  </si>
  <si>
    <t>400575</t>
  </si>
  <si>
    <t>49998944</t>
  </si>
  <si>
    <t>27292</t>
  </si>
  <si>
    <t>20210208</t>
  </si>
  <si>
    <t>12593000</t>
  </si>
  <si>
    <t>980</t>
  </si>
  <si>
    <t>KR6074611973</t>
  </si>
  <si>
    <t>나노메딕스 11(사모/전/풋)</t>
  </si>
  <si>
    <t>4199996160</t>
  </si>
  <si>
    <t>1093749</t>
  </si>
  <si>
    <t>3840</t>
  </si>
  <si>
    <t>17946840</t>
  </si>
  <si>
    <t>5172</t>
  </si>
  <si>
    <t>2502498232</t>
  </si>
  <si>
    <t>967336</t>
  </si>
  <si>
    <t>999997938</t>
  </si>
  <si>
    <t>250062</t>
  </si>
  <si>
    <t>15995642</t>
  </si>
  <si>
    <t>3601</t>
  </si>
  <si>
    <t>20210205</t>
  </si>
  <si>
    <t>22577450</t>
  </si>
  <si>
    <t>1757</t>
  </si>
  <si>
    <t>34998410</t>
  </si>
  <si>
    <t>3910</t>
  </si>
  <si>
    <t>349996272</t>
  </si>
  <si>
    <t>191046</t>
  </si>
  <si>
    <t>949998441</t>
  </si>
  <si>
    <t>237559</t>
  </si>
  <si>
    <t>39999960</t>
  </si>
  <si>
    <t>60060</t>
  </si>
  <si>
    <t>1999994880</t>
  </si>
  <si>
    <t>195312</t>
  </si>
  <si>
    <t>23991242</t>
  </si>
  <si>
    <t>5401</t>
  </si>
  <si>
    <t>KR6067311938</t>
  </si>
  <si>
    <t>하나마이크론 8(사모/전/풋)</t>
  </si>
  <si>
    <t>20200305</t>
  </si>
  <si>
    <t>20230205</t>
  </si>
  <si>
    <t>4499986952</t>
  </si>
  <si>
    <t>하나마이크론</t>
  </si>
  <si>
    <t>1165196</t>
  </si>
  <si>
    <t>3862</t>
  </si>
  <si>
    <t>20210204</t>
  </si>
  <si>
    <t>13878000</t>
  </si>
  <si>
    <t>34997760</t>
  </si>
  <si>
    <t>9114</t>
  </si>
  <si>
    <t>34700000</t>
  </si>
  <si>
    <t>1079994435</t>
  </si>
  <si>
    <t>353517</t>
  </si>
  <si>
    <t>71249960</t>
  </si>
  <si>
    <t>7960</t>
  </si>
  <si>
    <t>1199993328</t>
  </si>
  <si>
    <t>224214</t>
  </si>
  <si>
    <t>829999248</t>
  </si>
  <si>
    <t>195248</t>
  </si>
  <si>
    <t>5999994880</t>
  </si>
  <si>
    <t>585937</t>
  </si>
  <si>
    <t>649992464</t>
  </si>
  <si>
    <t>139304</t>
  </si>
  <si>
    <t>1219986416</t>
  </si>
  <si>
    <t>274648</t>
  </si>
  <si>
    <t>205600</t>
  </si>
  <si>
    <t>16</t>
  </si>
  <si>
    <t>KR6082801947</t>
  </si>
  <si>
    <t>비보존 헬스케어 9CB(사모/전/풋)</t>
  </si>
  <si>
    <t>20200422</t>
  </si>
  <si>
    <t>20220322</t>
  </si>
  <si>
    <t>9999999900</t>
  </si>
  <si>
    <t>6849315</t>
  </si>
  <si>
    <t>1460</t>
  </si>
  <si>
    <t>17499839678</t>
  </si>
  <si>
    <t>166274</t>
  </si>
  <si>
    <t>20210202</t>
  </si>
  <si>
    <t>19275000</t>
  </si>
  <si>
    <t>1500</t>
  </si>
  <si>
    <t>55999890</t>
  </si>
  <si>
    <t>14370</t>
  </si>
  <si>
    <t>49998342</t>
  </si>
  <si>
    <t>34222</t>
  </si>
  <si>
    <t>1799997936</t>
  </si>
  <si>
    <t>229416</t>
  </si>
  <si>
    <t>KR60689419B2</t>
  </si>
  <si>
    <t>아이씨케이10CB(사모/전환/풋)</t>
  </si>
  <si>
    <t>200000000</t>
  </si>
  <si>
    <t>아이씨케이</t>
  </si>
  <si>
    <t>125000</t>
  </si>
  <si>
    <t>1600</t>
  </si>
  <si>
    <t>49991760</t>
  </si>
  <si>
    <t>11760</t>
  </si>
  <si>
    <t>2069971170</t>
  </si>
  <si>
    <t>234957</t>
  </si>
  <si>
    <t>299999616</t>
  </si>
  <si>
    <t>223214</t>
  </si>
  <si>
    <t>20210201</t>
  </si>
  <si>
    <t>1130800</t>
  </si>
  <si>
    <t>88</t>
  </si>
  <si>
    <t>199998888</t>
  </si>
  <si>
    <t>37369</t>
  </si>
  <si>
    <t>999999240</t>
  </si>
  <si>
    <t>1075268</t>
  </si>
  <si>
    <t>3849976850</t>
  </si>
  <si>
    <t>232627</t>
  </si>
  <si>
    <t>2999996650</t>
  </si>
  <si>
    <t>209059</t>
  </si>
  <si>
    <t>427887292</t>
  </si>
  <si>
    <t>132596</t>
  </si>
  <si>
    <t>20210129</t>
  </si>
  <si>
    <t>86724650</t>
  </si>
  <si>
    <t>6749</t>
  </si>
  <si>
    <t>622042400</t>
  </si>
  <si>
    <t>15728</t>
  </si>
  <si>
    <t>322780980</t>
  </si>
  <si>
    <t>257196</t>
  </si>
  <si>
    <t>203110607</t>
  </si>
  <si>
    <t>62941</t>
  </si>
  <si>
    <t>20210128</t>
  </si>
  <si>
    <t>1025468550</t>
  </si>
  <si>
    <t>79803</t>
  </si>
  <si>
    <t>KR6214332A17</t>
  </si>
  <si>
    <t>금호에이치티8CB(사모/전환/풋)</t>
  </si>
  <si>
    <t>2399998800</t>
  </si>
  <si>
    <t>1764705</t>
  </si>
  <si>
    <t>799999200</t>
  </si>
  <si>
    <t>63492</t>
  </si>
  <si>
    <t>88854000</t>
  </si>
  <si>
    <t>70800</t>
  </si>
  <si>
    <t>3529966500</t>
  </si>
  <si>
    <t>954045</t>
  </si>
  <si>
    <t>20210127</t>
  </si>
  <si>
    <t>11089550</t>
  </si>
  <si>
    <t>863</t>
  </si>
  <si>
    <t>324675</t>
  </si>
  <si>
    <t>224997097</t>
  </si>
  <si>
    <t>24427</t>
  </si>
  <si>
    <t>989995150</t>
  </si>
  <si>
    <t>497485</t>
  </si>
  <si>
    <t>2798650</t>
  </si>
  <si>
    <t>2230</t>
  </si>
  <si>
    <t>199999380</t>
  </si>
  <si>
    <t>169491</t>
  </si>
  <si>
    <t>433346116</t>
  </si>
  <si>
    <t>80818</t>
  </si>
  <si>
    <t>KR6222981922</t>
  </si>
  <si>
    <t>한국맥널티 1(사모/전/풋)</t>
  </si>
  <si>
    <t>20200208</t>
  </si>
  <si>
    <t>20240108</t>
  </si>
  <si>
    <t>599999670</t>
  </si>
  <si>
    <t>한국맥널티</t>
  </si>
  <si>
    <t>116959</t>
  </si>
  <si>
    <t>5130</t>
  </si>
  <si>
    <t>20210126</t>
  </si>
  <si>
    <t>31341150</t>
  </si>
  <si>
    <t>2439</t>
  </si>
  <si>
    <t>1838235</t>
  </si>
  <si>
    <t>199998630</t>
  </si>
  <si>
    <t>65466</t>
  </si>
  <si>
    <t>2399973100</t>
  </si>
  <si>
    <t>60682</t>
  </si>
  <si>
    <t>279999720</t>
  </si>
  <si>
    <t>1818180</t>
  </si>
  <si>
    <t>809985540</t>
  </si>
  <si>
    <t>190540</t>
  </si>
  <si>
    <t>999951000</t>
  </si>
  <si>
    <t>60420</t>
  </si>
  <si>
    <t>149998240</t>
  </si>
  <si>
    <t>75376</t>
  </si>
  <si>
    <t>10263390</t>
  </si>
  <si>
    <t>8178</t>
  </si>
  <si>
    <t>KR6115451991</t>
  </si>
  <si>
    <t>지트리비앤티 9(사모/전환/풋)</t>
  </si>
  <si>
    <t>20200919</t>
  </si>
  <si>
    <t>20220819</t>
  </si>
  <si>
    <t>699983968</t>
  </si>
  <si>
    <t>지트리비앤티</t>
  </si>
  <si>
    <t>32612</t>
  </si>
  <si>
    <t>21464</t>
  </si>
  <si>
    <t>49997064</t>
  </si>
  <si>
    <t>13542</t>
  </si>
  <si>
    <t>2599989000</t>
  </si>
  <si>
    <t>563500</t>
  </si>
  <si>
    <t>3299809191</t>
  </si>
  <si>
    <t>31353</t>
  </si>
  <si>
    <t>1329982008</t>
  </si>
  <si>
    <t>113732</t>
  </si>
  <si>
    <t>20210125</t>
  </si>
  <si>
    <t>40361850</t>
  </si>
  <si>
    <t>3141</t>
  </si>
  <si>
    <t>2599999040</t>
  </si>
  <si>
    <t>1911764</t>
  </si>
  <si>
    <t>359998145</t>
  </si>
  <si>
    <t>117839</t>
  </si>
  <si>
    <t>2169918768</t>
  </si>
  <si>
    <t>27408</t>
  </si>
  <si>
    <t>79171</t>
  </si>
  <si>
    <t>2199999770</t>
  </si>
  <si>
    <t>371810</t>
  </si>
  <si>
    <t>14299470</t>
  </si>
  <si>
    <t>11394</t>
  </si>
  <si>
    <t>499989100</t>
  </si>
  <si>
    <t>135425</t>
  </si>
  <si>
    <t>399987500</t>
  </si>
  <si>
    <t>14545</t>
  </si>
  <si>
    <t>699994554</t>
  </si>
  <si>
    <t>151711</t>
  </si>
  <si>
    <t>699998766</t>
  </si>
  <si>
    <t>736066</t>
  </si>
  <si>
    <t>104573300</t>
  </si>
  <si>
    <t>8138</t>
  </si>
  <si>
    <t>KR6082801A10</t>
  </si>
  <si>
    <t>비보존 헬스케어 12CB(사모/전환/풋)</t>
  </si>
  <si>
    <t>349999188</t>
  </si>
  <si>
    <t>230566</t>
  </si>
  <si>
    <t>1799992128</t>
  </si>
  <si>
    <t>232437</t>
  </si>
  <si>
    <t>20127690</t>
  </si>
  <si>
    <t>16038</t>
  </si>
  <si>
    <t>524997540</t>
  </si>
  <si>
    <t>174708</t>
  </si>
  <si>
    <t>499982416</t>
  </si>
  <si>
    <t>23294</t>
  </si>
  <si>
    <t>4149948296</t>
  </si>
  <si>
    <t>1124038</t>
  </si>
  <si>
    <t>3144925890</t>
  </si>
  <si>
    <t>268935</t>
  </si>
  <si>
    <t>199999968</t>
  </si>
  <si>
    <t>273224</t>
  </si>
  <si>
    <t>37329250</t>
  </si>
  <si>
    <t>2905</t>
  </si>
  <si>
    <t>148747718</t>
  </si>
  <si>
    <t>16618</t>
  </si>
  <si>
    <t>799999104</t>
  </si>
  <si>
    <t>1451904</t>
  </si>
  <si>
    <t>KR6089231A15</t>
  </si>
  <si>
    <t>더이앤엠 10CB(사모/전환/풋)</t>
  </si>
  <si>
    <t>1307999466</t>
  </si>
  <si>
    <t>더이앤엠</t>
  </si>
  <si>
    <t>2232081</t>
  </si>
  <si>
    <t>586</t>
  </si>
  <si>
    <t>3999974030</t>
  </si>
  <si>
    <t>797602</t>
  </si>
  <si>
    <t>34993582</t>
  </si>
  <si>
    <t>442</t>
  </si>
  <si>
    <t>1199994752</t>
  </si>
  <si>
    <t>154958</t>
  </si>
  <si>
    <t>25699890</t>
  </si>
  <si>
    <t>20478</t>
  </si>
  <si>
    <t>1870189416</t>
  </si>
  <si>
    <t>1463372</t>
  </si>
  <si>
    <t>380952</t>
  </si>
  <si>
    <t>559967190</t>
  </si>
  <si>
    <t>47885</t>
  </si>
  <si>
    <t>162162</t>
  </si>
  <si>
    <t>20210120</t>
  </si>
  <si>
    <t>24761950</t>
  </si>
  <si>
    <t>1927</t>
  </si>
  <si>
    <t>419999092</t>
  </si>
  <si>
    <t>716722</t>
  </si>
  <si>
    <t>549998724</t>
  </si>
  <si>
    <t>362318</t>
  </si>
  <si>
    <t>1204991892</t>
  </si>
  <si>
    <t>824772</t>
  </si>
  <si>
    <t>749997168</t>
  </si>
  <si>
    <t>140134</t>
  </si>
  <si>
    <t>299985369</t>
  </si>
  <si>
    <t>18583</t>
  </si>
  <si>
    <t>90093940</t>
  </si>
  <si>
    <t>71788</t>
  </si>
  <si>
    <t>199990788</t>
  </si>
  <si>
    <t>17102</t>
  </si>
  <si>
    <t>KR60026818C5</t>
  </si>
  <si>
    <t>한탑 1(사모/전/풋)</t>
  </si>
  <si>
    <t>20191219</t>
  </si>
  <si>
    <t>20211119</t>
  </si>
  <si>
    <t>1599999940</t>
  </si>
  <si>
    <t>한탑</t>
  </si>
  <si>
    <t>872410</t>
  </si>
  <si>
    <t>1834</t>
  </si>
  <si>
    <t>20210119</t>
  </si>
  <si>
    <t>16075350</t>
  </si>
  <si>
    <t>2499992800</t>
  </si>
  <si>
    <t>1838230</t>
  </si>
  <si>
    <t>2631997318</t>
  </si>
  <si>
    <t>4491463</t>
  </si>
  <si>
    <t>9099992550</t>
  </si>
  <si>
    <t>5994725</t>
  </si>
  <si>
    <t>2139992445</t>
  </si>
  <si>
    <t>1464745</t>
  </si>
  <si>
    <t>649999272</t>
  </si>
  <si>
    <t>251256</t>
  </si>
  <si>
    <t>1749991608</t>
  </si>
  <si>
    <t>326979</t>
  </si>
  <si>
    <t>349997850</t>
  </si>
  <si>
    <t>246825</t>
  </si>
  <si>
    <t>KR6117671943</t>
  </si>
  <si>
    <t>알파홀딩스 7(사모/전/풋)</t>
  </si>
  <si>
    <t>20200426</t>
  </si>
  <si>
    <t>20220326</t>
  </si>
  <si>
    <t>199996650</t>
  </si>
  <si>
    <t>알파홀딩스</t>
  </si>
  <si>
    <t>46242</t>
  </si>
  <si>
    <t>4325</t>
  </si>
  <si>
    <t>KR6259631846</t>
  </si>
  <si>
    <t>엠플러스 1(사모/전/풋)</t>
  </si>
  <si>
    <t>20190427</t>
  </si>
  <si>
    <t>20230327</t>
  </si>
  <si>
    <t>549999296</t>
  </si>
  <si>
    <t>52192</t>
  </si>
  <si>
    <t>10538</t>
  </si>
  <si>
    <t>599997376</t>
  </si>
  <si>
    <t>77479</t>
  </si>
  <si>
    <t>KR60665919C7</t>
  </si>
  <si>
    <t>우수AMS 2CB(사모/전환/풋)</t>
  </si>
  <si>
    <t>20221102</t>
  </si>
  <si>
    <t>649998108</t>
  </si>
  <si>
    <t>우수AMS</t>
  </si>
  <si>
    <t>206874</t>
  </si>
  <si>
    <t>3142</t>
  </si>
  <si>
    <t>KR6018621A12</t>
  </si>
  <si>
    <t>우진비앤지4CB(사모/전환/콜/풋)</t>
  </si>
  <si>
    <t>20231215</t>
  </si>
  <si>
    <t>2099999005</t>
  </si>
  <si>
    <t>우진비앤지</t>
  </si>
  <si>
    <t>907127</t>
  </si>
  <si>
    <t>2315</t>
  </si>
  <si>
    <t>KR60086018A3</t>
  </si>
  <si>
    <t>윌비스 26(사모/전/풋)</t>
  </si>
  <si>
    <t>20191019</t>
  </si>
  <si>
    <t>20220919</t>
  </si>
  <si>
    <t>윌비스</t>
  </si>
  <si>
    <t>307017</t>
  </si>
  <si>
    <t>1140</t>
  </si>
  <si>
    <t>217406160</t>
  </si>
  <si>
    <t>173232</t>
  </si>
  <si>
    <t>349998419</t>
  </si>
  <si>
    <t>85637</t>
  </si>
  <si>
    <t>20210118</t>
  </si>
  <si>
    <t>29053850</t>
  </si>
  <si>
    <t>499999896</t>
  </si>
  <si>
    <t>93423</t>
  </si>
  <si>
    <t>899997920</t>
  </si>
  <si>
    <t>388768</t>
  </si>
  <si>
    <t>66753450</t>
  </si>
  <si>
    <t>53190</t>
  </si>
  <si>
    <t>10087738300</t>
  </si>
  <si>
    <t>785038</t>
  </si>
  <si>
    <t>16949934824</t>
  </si>
  <si>
    <t>1840184</t>
  </si>
  <si>
    <t>4899972361</t>
  </si>
  <si>
    <t>61891</t>
  </si>
  <si>
    <t>9998352</t>
  </si>
  <si>
    <t>2352</t>
  </si>
  <si>
    <t>479977610</t>
  </si>
  <si>
    <t>54481</t>
  </si>
  <si>
    <t>99997292</t>
  </si>
  <si>
    <t>31826</t>
  </si>
  <si>
    <t>139992765</t>
  </si>
  <si>
    <t>18579</t>
  </si>
  <si>
    <t>287077485</t>
  </si>
  <si>
    <t>228747</t>
  </si>
  <si>
    <t>19150000</t>
  </si>
  <si>
    <t>1915</t>
  </si>
  <si>
    <t>409983864</t>
  </si>
  <si>
    <t>19101</t>
  </si>
  <si>
    <t>KR6020121994</t>
  </si>
  <si>
    <t>키다리스튜디오 23(사모/전환/풋)</t>
  </si>
  <si>
    <t>20240816</t>
  </si>
  <si>
    <t>2239987400</t>
  </si>
  <si>
    <t>키다리스튜디오</t>
  </si>
  <si>
    <t>537425</t>
  </si>
  <si>
    <t>4168</t>
  </si>
  <si>
    <t>699996838</t>
  </si>
  <si>
    <t>171274</t>
  </si>
  <si>
    <t>1697060950</t>
  </si>
  <si>
    <t>132067</t>
  </si>
  <si>
    <t>KR6184231A14</t>
  </si>
  <si>
    <t>에스지에이 솔루션즈4CB(사모/전환/풋)</t>
  </si>
  <si>
    <t>20210113</t>
  </si>
  <si>
    <t>20221213</t>
  </si>
  <si>
    <t>1999998504</t>
  </si>
  <si>
    <t>2267572</t>
  </si>
  <si>
    <t>882</t>
  </si>
  <si>
    <t>799999950</t>
  </si>
  <si>
    <t>860215</t>
  </si>
  <si>
    <t>399997394</t>
  </si>
  <si>
    <t>106354</t>
  </si>
  <si>
    <t>449369065</t>
  </si>
  <si>
    <t>358063</t>
  </si>
  <si>
    <t>2000037490</t>
  </si>
  <si>
    <t>1044406</t>
  </si>
  <si>
    <t>749999920</t>
  </si>
  <si>
    <t>249584</t>
  </si>
  <si>
    <t>KR6115451934</t>
  </si>
  <si>
    <t>지트리비앤티 8(사모/전/풋)</t>
  </si>
  <si>
    <t>20200308</t>
  </si>
  <si>
    <t>20220208</t>
  </si>
  <si>
    <t>199960824</t>
  </si>
  <si>
    <t>8952</t>
  </si>
  <si>
    <t>22337</t>
  </si>
  <si>
    <t>189152000</t>
  </si>
  <si>
    <t>14720</t>
  </si>
  <si>
    <t>999994065</t>
  </si>
  <si>
    <t>105429</t>
  </si>
  <si>
    <t>KR6100092974</t>
  </si>
  <si>
    <t>삼강엠앤티 5(사모/전/풋)</t>
  </si>
  <si>
    <t>1499996064</t>
  </si>
  <si>
    <t>435792</t>
  </si>
  <si>
    <t>1599978375</t>
  </si>
  <si>
    <t>41157</t>
  </si>
  <si>
    <t>700000000</t>
  </si>
  <si>
    <t>437500</t>
  </si>
  <si>
    <t>1049993000</t>
  </si>
  <si>
    <t>149999</t>
  </si>
  <si>
    <t>20210112</t>
  </si>
  <si>
    <t>1086917250</t>
  </si>
  <si>
    <t>84585</t>
  </si>
  <si>
    <t>17350000</t>
  </si>
  <si>
    <t>5000</t>
  </si>
  <si>
    <t>399998885</t>
  </si>
  <si>
    <t>190385</t>
  </si>
  <si>
    <t>199999051</t>
  </si>
  <si>
    <t>130123</t>
  </si>
  <si>
    <t>1799998200</t>
  </si>
  <si>
    <t>1923075</t>
  </si>
  <si>
    <t>KR60966419C4</t>
  </si>
  <si>
    <t>멜파스 5CB(사모/전환/풋)</t>
  </si>
  <si>
    <t>20221114</t>
  </si>
  <si>
    <t>266669873</t>
  </si>
  <si>
    <t>멜파스</t>
  </si>
  <si>
    <t>204973</t>
  </si>
  <si>
    <t>1301</t>
  </si>
  <si>
    <t>KR6095501880</t>
  </si>
  <si>
    <t>미래나노텍 5(사모/전/풋)</t>
  </si>
  <si>
    <t>20190828</t>
  </si>
  <si>
    <t>20230728</t>
  </si>
  <si>
    <t>749997685</t>
  </si>
  <si>
    <t>미래나노텍</t>
  </si>
  <si>
    <t>283553</t>
  </si>
  <si>
    <t>2645</t>
  </si>
  <si>
    <t>342975978</t>
  </si>
  <si>
    <t>18702</t>
  </si>
  <si>
    <t>239992200</t>
  </si>
  <si>
    <t>19047</t>
  </si>
  <si>
    <t>KR6156101869</t>
  </si>
  <si>
    <t>엘앤케이바이오메드 6(사모/전/풋)</t>
  </si>
  <si>
    <t>20190601</t>
  </si>
  <si>
    <t>20230501</t>
  </si>
  <si>
    <t>엘앤케이바이오메드</t>
  </si>
  <si>
    <t>18844</t>
  </si>
  <si>
    <t>1574965700</t>
  </si>
  <si>
    <t>209020</t>
  </si>
  <si>
    <t>99995000</t>
  </si>
  <si>
    <t>14285</t>
  </si>
  <si>
    <t>1199943640</t>
  </si>
  <si>
    <t>53720</t>
  </si>
  <si>
    <t>KR60478219C9</t>
  </si>
  <si>
    <t>초록뱀미디어 8CB(사모/전환/풋)</t>
  </si>
  <si>
    <t>679999273</t>
  </si>
  <si>
    <t>666013</t>
  </si>
  <si>
    <t>1021</t>
  </si>
  <si>
    <t>99998864</t>
  </si>
  <si>
    <t>22904</t>
  </si>
  <si>
    <t>20210111</t>
  </si>
  <si>
    <t>2046632350</t>
  </si>
  <si>
    <t>159271</t>
  </si>
  <si>
    <t>1124995752</t>
  </si>
  <si>
    <t>210201</t>
  </si>
  <si>
    <t>2449941375</t>
  </si>
  <si>
    <t>63021</t>
  </si>
  <si>
    <t>KR6115481956</t>
  </si>
  <si>
    <t>씨유메디칼시스템 7(사모/전/풋)</t>
  </si>
  <si>
    <t>20200531</t>
  </si>
  <si>
    <t>20220430</t>
  </si>
  <si>
    <t>299998793</t>
  </si>
  <si>
    <t>144997</t>
  </si>
  <si>
    <t>2069</t>
  </si>
  <si>
    <t>749998354</t>
  </si>
  <si>
    <t>359539</t>
  </si>
  <si>
    <t>87498333</t>
  </si>
  <si>
    <t>20583</t>
  </si>
  <si>
    <t>199995000</t>
  </si>
  <si>
    <t>25125</t>
  </si>
  <si>
    <t>249999946</t>
  </si>
  <si>
    <t>251509</t>
  </si>
  <si>
    <t>994</t>
  </si>
  <si>
    <t>2999855241</t>
  </si>
  <si>
    <t>28503</t>
  </si>
  <si>
    <t>399981576</t>
  </si>
  <si>
    <t>34204</t>
  </si>
  <si>
    <t>99999984</t>
  </si>
  <si>
    <t>60024</t>
  </si>
  <si>
    <t>1799990250</t>
  </si>
  <si>
    <t>46302</t>
  </si>
  <si>
    <t>244955074</t>
  </si>
  <si>
    <t>3094</t>
  </si>
  <si>
    <t>682489548</t>
  </si>
  <si>
    <t>160548</t>
  </si>
  <si>
    <t>1199979264</t>
  </si>
  <si>
    <t>154956</t>
  </si>
  <si>
    <t>480000000</t>
  </si>
  <si>
    <t>46875</t>
  </si>
  <si>
    <t>139997868</t>
  </si>
  <si>
    <t>84642</t>
  </si>
  <si>
    <t>1009572680</t>
  </si>
  <si>
    <t>527192</t>
  </si>
  <si>
    <t>8499852967</t>
  </si>
  <si>
    <t>80761</t>
  </si>
  <si>
    <t>KR6130741871</t>
  </si>
  <si>
    <t>티피씨 2(사모/전/풋)</t>
  </si>
  <si>
    <t>20190718</t>
  </si>
  <si>
    <t>20230618</t>
  </si>
  <si>
    <t>499998668</t>
  </si>
  <si>
    <t>티피씨</t>
  </si>
  <si>
    <t>186706</t>
  </si>
  <si>
    <t>2678</t>
  </si>
  <si>
    <t>KR6208341950</t>
  </si>
  <si>
    <t>파멥신 1(사모/전/풋)</t>
  </si>
  <si>
    <t>20240430</t>
  </si>
  <si>
    <t>199994173</t>
  </si>
  <si>
    <t>파멥신</t>
  </si>
  <si>
    <t>8479</t>
  </si>
  <si>
    <t>23587</t>
  </si>
  <si>
    <t>889998684</t>
  </si>
  <si>
    <t>220953</t>
  </si>
  <si>
    <t>34999230</t>
  </si>
  <si>
    <t>8526</t>
  </si>
  <si>
    <t>4105</t>
  </si>
  <si>
    <t>349998234</t>
  </si>
  <si>
    <t>81986</t>
  </si>
  <si>
    <t>99991621</t>
  </si>
  <si>
    <t>11171</t>
  </si>
  <si>
    <t>KR6038061885</t>
  </si>
  <si>
    <t>루멘스 6(사모/전/풋)</t>
  </si>
  <si>
    <t>20190814</t>
  </si>
  <si>
    <t>20230714</t>
  </si>
  <si>
    <t>999998038</t>
  </si>
  <si>
    <t>루멘스</t>
  </si>
  <si>
    <t>384319</t>
  </si>
  <si>
    <t>2602</t>
  </si>
  <si>
    <t>99995228</t>
  </si>
  <si>
    <t>20828</t>
  </si>
  <si>
    <t>68615391</t>
  </si>
  <si>
    <t>16141</t>
  </si>
  <si>
    <t>999999595</t>
  </si>
  <si>
    <t>522193</t>
  </si>
  <si>
    <t>1799999712</t>
  </si>
  <si>
    <t>1080432</t>
  </si>
  <si>
    <t>20210106</t>
  </si>
  <si>
    <t>2469997796</t>
  </si>
  <si>
    <t>613207</t>
  </si>
  <si>
    <t>999349400</t>
  </si>
  <si>
    <t>25268</t>
  </si>
  <si>
    <t>799998706</t>
  </si>
  <si>
    <t>309238</t>
  </si>
  <si>
    <t>2524987968</t>
  </si>
  <si>
    <t>471784</t>
  </si>
  <si>
    <t>149997643</t>
  </si>
  <si>
    <t>31243</t>
  </si>
  <si>
    <t>769937975</t>
  </si>
  <si>
    <t>9725</t>
  </si>
  <si>
    <t>2099996400</t>
  </si>
  <si>
    <t>126888</t>
  </si>
  <si>
    <t>499999238</t>
  </si>
  <si>
    <t>302297</t>
  </si>
  <si>
    <t>999951747</t>
  </si>
  <si>
    <t>9501</t>
  </si>
  <si>
    <t>579996760</t>
  </si>
  <si>
    <t>196210</t>
  </si>
  <si>
    <t>20210105</t>
  </si>
  <si>
    <t>6059993076</t>
  </si>
  <si>
    <t>1504467</t>
  </si>
  <si>
    <t>959997090</t>
  </si>
  <si>
    <t>314238</t>
  </si>
  <si>
    <t>2999986150</t>
  </si>
  <si>
    <t>75853</t>
  </si>
  <si>
    <t>274725</t>
  </si>
  <si>
    <t>99998763</t>
  </si>
  <si>
    <t>76863</t>
  </si>
  <si>
    <t>KR60736419C3</t>
  </si>
  <si>
    <t>삼원테크11CB(사모/전환/풋)</t>
  </si>
  <si>
    <t>299999664</t>
  </si>
  <si>
    <t>1194</t>
  </si>
  <si>
    <t>1049965802</t>
  </si>
  <si>
    <t>13262</t>
  </si>
  <si>
    <t>499997960</t>
  </si>
  <si>
    <t>291544</t>
  </si>
  <si>
    <t>KR6052421999</t>
  </si>
  <si>
    <t>오성첨단소재 21(사모/전환/풋)</t>
  </si>
  <si>
    <t>20200925</t>
  </si>
  <si>
    <t>99998080</t>
  </si>
  <si>
    <t>오성첨단소재</t>
  </si>
  <si>
    <t>58240</t>
  </si>
  <si>
    <t>1717</t>
  </si>
  <si>
    <t>99995100</t>
  </si>
  <si>
    <t>6042</t>
  </si>
  <si>
    <t>4599982080</t>
  </si>
  <si>
    <t>449217</t>
  </si>
  <si>
    <t>399998398</t>
  </si>
  <si>
    <t>241837</t>
  </si>
  <si>
    <t>49999194</t>
  </si>
  <si>
    <t>50301</t>
  </si>
  <si>
    <t>9575000</t>
  </si>
  <si>
    <t>699998536</t>
  </si>
  <si>
    <t>236806</t>
  </si>
  <si>
    <t>399999068</t>
  </si>
  <si>
    <t>218102</t>
  </si>
  <si>
    <t>20210104</t>
  </si>
  <si>
    <t>599983670</t>
  </si>
  <si>
    <t>196394</t>
  </si>
  <si>
    <t>KR6033531940</t>
  </si>
  <si>
    <t>세종공업 7(사모/전/풋)</t>
  </si>
  <si>
    <t>299995050</t>
  </si>
  <si>
    <t>세종공업</t>
  </si>
  <si>
    <t>55865</t>
  </si>
  <si>
    <t>5370</t>
  </si>
  <si>
    <t>199973000</t>
  </si>
  <si>
    <t>5144</t>
  </si>
  <si>
    <t>5909944582</t>
  </si>
  <si>
    <t>1230982</t>
  </si>
  <si>
    <t>349935820</t>
  </si>
  <si>
    <t>4420</t>
  </si>
  <si>
    <t>749998655</t>
  </si>
  <si>
    <t>437317</t>
  </si>
  <si>
    <t>KR6143541979</t>
  </si>
  <si>
    <t>영우디에스피 5(사모/전/풋)</t>
  </si>
  <si>
    <t>20200729</t>
  </si>
  <si>
    <t>20220629</t>
  </si>
  <si>
    <t>649999320</t>
  </si>
  <si>
    <t>524193</t>
  </si>
  <si>
    <t>1240</t>
  </si>
  <si>
    <t>349997340</t>
  </si>
  <si>
    <t>96418</t>
  </si>
  <si>
    <t>1199994880</t>
  </si>
  <si>
    <t>117187</t>
  </si>
  <si>
    <t>33700170</t>
  </si>
  <si>
    <t>17598</t>
  </si>
  <si>
    <t>463999576</t>
  </si>
  <si>
    <t>454456</t>
  </si>
  <si>
    <t>KR6020121978</t>
  </si>
  <si>
    <t>키다리스튜디오 22(사모/전/풋)</t>
  </si>
  <si>
    <t>20200720</t>
  </si>
  <si>
    <t>20240619</t>
  </si>
  <si>
    <t>299996550</t>
  </si>
  <si>
    <t>76335</t>
  </si>
  <si>
    <t>3930</t>
  </si>
  <si>
    <t>20201231</t>
  </si>
  <si>
    <t>315971170</t>
  </si>
  <si>
    <t>164998</t>
  </si>
  <si>
    <t>549997385</t>
  </si>
  <si>
    <t>538685</t>
  </si>
  <si>
    <t>20201230</t>
  </si>
  <si>
    <t>14775009</t>
  </si>
  <si>
    <t>3461</t>
  </si>
  <si>
    <t>KR60530619A0</t>
  </si>
  <si>
    <t>세동 3(사모/전환/풋)</t>
  </si>
  <si>
    <t>20201021</t>
  </si>
  <si>
    <t>20220921</t>
  </si>
  <si>
    <t>499992292</t>
  </si>
  <si>
    <t>444833</t>
  </si>
  <si>
    <t>1124</t>
  </si>
  <si>
    <t>799995552</t>
  </si>
  <si>
    <t>149476</t>
  </si>
  <si>
    <t>4999995000</t>
  </si>
  <si>
    <t>714285</t>
  </si>
  <si>
    <t>4541772945</t>
  </si>
  <si>
    <t>2371683</t>
  </si>
  <si>
    <t>879981072</t>
  </si>
  <si>
    <t>40998</t>
  </si>
  <si>
    <t>49999391</t>
  </si>
  <si>
    <t>48971</t>
  </si>
  <si>
    <t>20201229</t>
  </si>
  <si>
    <t>1487987508</t>
  </si>
  <si>
    <t>369411</t>
  </si>
  <si>
    <t>21618216</t>
  </si>
  <si>
    <t>5064</t>
  </si>
  <si>
    <t>99998908</t>
  </si>
  <si>
    <t>88967</t>
  </si>
  <si>
    <t>49998949</t>
  </si>
  <si>
    <t>19327</t>
  </si>
  <si>
    <t>4199998306</t>
  </si>
  <si>
    <t>2961917</t>
  </si>
  <si>
    <t>419922984</t>
  </si>
  <si>
    <t>5304</t>
  </si>
  <si>
    <t>5999995655</t>
  </si>
  <si>
    <t>3133157</t>
  </si>
  <si>
    <t>469988800</t>
  </si>
  <si>
    <t>127024</t>
  </si>
  <si>
    <t>KR60029019C7</t>
  </si>
  <si>
    <t>동양물산기업 65CB(사모/전환/풋)</t>
  </si>
  <si>
    <t>20201228</t>
  </si>
  <si>
    <t>7499999440</t>
  </si>
  <si>
    <t>8949880</t>
  </si>
  <si>
    <t>838</t>
  </si>
  <si>
    <t>299998125</t>
  </si>
  <si>
    <t>114285</t>
  </si>
  <si>
    <t>533326736</t>
  </si>
  <si>
    <t>409936</t>
  </si>
  <si>
    <t>KR60392019C6</t>
  </si>
  <si>
    <t>오스코텍12CB(사모/전환/풋)</t>
  </si>
  <si>
    <t>20201226</t>
  </si>
  <si>
    <t>5499981900</t>
  </si>
  <si>
    <t>오스코텍</t>
  </si>
  <si>
    <t>276381</t>
  </si>
  <si>
    <t>19900</t>
  </si>
  <si>
    <t>1239982080</t>
  </si>
  <si>
    <t>121092</t>
  </si>
  <si>
    <t>1355997247</t>
  </si>
  <si>
    <t>1328107</t>
  </si>
  <si>
    <t>2099994200</t>
  </si>
  <si>
    <t>567566</t>
  </si>
  <si>
    <t>1049999344</t>
  </si>
  <si>
    <t>256912</t>
  </si>
  <si>
    <t>3999994938</t>
  </si>
  <si>
    <t>331098</t>
  </si>
  <si>
    <t>KR60328619C2</t>
  </si>
  <si>
    <t>글로스퍼랩스 9CB(사모/전환/풋)</t>
  </si>
  <si>
    <t>20201224</t>
  </si>
  <si>
    <t>휴먼엔</t>
  </si>
  <si>
    <t>699300</t>
  </si>
  <si>
    <t>4290</t>
  </si>
  <si>
    <t>309998908</t>
  </si>
  <si>
    <t>76961</t>
  </si>
  <si>
    <t>KR62143318C0</t>
  </si>
  <si>
    <t>금호에이치티 2(사모/전/풋)</t>
  </si>
  <si>
    <t>20191214</t>
  </si>
  <si>
    <t>20211114</t>
  </si>
  <si>
    <t>999999840</t>
  </si>
  <si>
    <t>892857</t>
  </si>
  <si>
    <t>1120</t>
  </si>
  <si>
    <t>KR6069141952</t>
  </si>
  <si>
    <t>누리플랜 4(사모/전/풋)</t>
  </si>
  <si>
    <t>20200520</t>
  </si>
  <si>
    <t>20230420</t>
  </si>
  <si>
    <t>1199993088</t>
  </si>
  <si>
    <t>누리플랜</t>
  </si>
  <si>
    <t>249168</t>
  </si>
  <si>
    <t>4816</t>
  </si>
  <si>
    <t>5199993750</t>
  </si>
  <si>
    <t>1980950</t>
  </si>
  <si>
    <t>69999902</t>
  </si>
  <si>
    <t>33557</t>
  </si>
  <si>
    <t>399993594</t>
  </si>
  <si>
    <t>94094</t>
  </si>
  <si>
    <t>399990866</t>
  </si>
  <si>
    <t>37957</t>
  </si>
  <si>
    <t>599996768</t>
  </si>
  <si>
    <t>327152</t>
  </si>
  <si>
    <t>KR6214331920</t>
  </si>
  <si>
    <t>금호에이치티 5(사모/전/풋)</t>
  </si>
  <si>
    <t>20200215</t>
  </si>
  <si>
    <t>20220115</t>
  </si>
  <si>
    <t>999999944</t>
  </si>
  <si>
    <t>798722</t>
  </si>
  <si>
    <t>1252</t>
  </si>
  <si>
    <t>699999916</t>
  </si>
  <si>
    <t>4545454</t>
  </si>
  <si>
    <t>399995315</t>
  </si>
  <si>
    <t>83315</t>
  </si>
  <si>
    <t>489995766</t>
  </si>
  <si>
    <t>115266</t>
  </si>
  <si>
    <t>1609801950</t>
  </si>
  <si>
    <t>97269</t>
  </si>
  <si>
    <t>549997674</t>
  </si>
  <si>
    <t>175047</t>
  </si>
  <si>
    <t>KR60837918B4</t>
  </si>
  <si>
    <t>크리스탈지노믹스 12(사모/전/풋)</t>
  </si>
  <si>
    <t>20191107</t>
  </si>
  <si>
    <t>20231007</t>
  </si>
  <si>
    <t>2839976664</t>
  </si>
  <si>
    <t>크리스탈지노믹스</t>
  </si>
  <si>
    <t>199101</t>
  </si>
  <si>
    <t>14264</t>
  </si>
  <si>
    <t>KR60892329A8</t>
  </si>
  <si>
    <t>더이앤엠 9CB(사모/전환/풋)</t>
  </si>
  <si>
    <t>20201029</t>
  </si>
  <si>
    <t>20220929</t>
  </si>
  <si>
    <t>20201222</t>
  </si>
  <si>
    <t>199999536</t>
  </si>
  <si>
    <t>395256</t>
  </si>
  <si>
    <t>506</t>
  </si>
  <si>
    <t>3799995300</t>
  </si>
  <si>
    <t>1431260</t>
  </si>
  <si>
    <t>2655</t>
  </si>
  <si>
    <t>KR6089531943</t>
  </si>
  <si>
    <t>에이티세미콘 6(사모/전/풋)</t>
  </si>
  <si>
    <t>70000000</t>
  </si>
  <si>
    <t>140000</t>
  </si>
  <si>
    <t>679973420</t>
  </si>
  <si>
    <t>77182</t>
  </si>
  <si>
    <t>849974900</t>
  </si>
  <si>
    <t>51358</t>
  </si>
  <si>
    <t>1199998924</t>
  </si>
  <si>
    <t>381922</t>
  </si>
  <si>
    <t>42735</t>
  </si>
  <si>
    <t>11700</t>
  </si>
  <si>
    <t>7149994950</t>
  </si>
  <si>
    <t>13619038</t>
  </si>
  <si>
    <t>20201221</t>
  </si>
  <si>
    <t>299998891</t>
  </si>
  <si>
    <t>230591</t>
  </si>
  <si>
    <t>4199992290</t>
  </si>
  <si>
    <t>1581918</t>
  </si>
  <si>
    <t>1749995378</t>
  </si>
  <si>
    <t>223043</t>
  </si>
  <si>
    <t>77999231</t>
  </si>
  <si>
    <t>37699</t>
  </si>
  <si>
    <t>299978919</t>
  </si>
  <si>
    <t>3789</t>
  </si>
  <si>
    <t>499992050</t>
  </si>
  <si>
    <t>30211</t>
  </si>
  <si>
    <t>1199990778</t>
  </si>
  <si>
    <t>152943</t>
  </si>
  <si>
    <t>350000000</t>
  </si>
  <si>
    <t>218750</t>
  </si>
  <si>
    <t>399988764</t>
  </si>
  <si>
    <t>32393</t>
  </si>
  <si>
    <t>79994800</t>
  </si>
  <si>
    <t>9080</t>
  </si>
  <si>
    <t>2549998000</t>
  </si>
  <si>
    <t>2056450</t>
  </si>
  <si>
    <t>800000000</t>
  </si>
  <si>
    <t>78125</t>
  </si>
  <si>
    <t>299997594</t>
  </si>
  <si>
    <t>112023</t>
  </si>
  <si>
    <t>20201217</t>
  </si>
  <si>
    <t>499995116</t>
  </si>
  <si>
    <t>384316</t>
  </si>
  <si>
    <t>1199998935</t>
  </si>
  <si>
    <t>451977</t>
  </si>
  <si>
    <t>499999838</t>
  </si>
  <si>
    <t>193274</t>
  </si>
  <si>
    <t>49999454</t>
  </si>
  <si>
    <t>24166</t>
  </si>
  <si>
    <t>259998808</t>
  </si>
  <si>
    <t>183356</t>
  </si>
  <si>
    <t>199997000</t>
  </si>
  <si>
    <t>28571</t>
  </si>
  <si>
    <t>1499998052</t>
  </si>
  <si>
    <t>279746</t>
  </si>
  <si>
    <t>118403</t>
  </si>
  <si>
    <t>1499998500</t>
  </si>
  <si>
    <t>349650</t>
  </si>
  <si>
    <t>799977850</t>
  </si>
  <si>
    <t>20227</t>
  </si>
  <si>
    <t>1499990552</t>
  </si>
  <si>
    <t>1152952</t>
  </si>
  <si>
    <t>4789991238</t>
  </si>
  <si>
    <t>3377991</t>
  </si>
  <si>
    <t>67616406</t>
  </si>
  <si>
    <t>15906</t>
  </si>
  <si>
    <t>519987200</t>
  </si>
  <si>
    <t>50780</t>
  </si>
  <si>
    <t>234999044</t>
  </si>
  <si>
    <t>79499</t>
  </si>
  <si>
    <t>20201215</t>
  </si>
  <si>
    <t>499995210</t>
  </si>
  <si>
    <t>116549</t>
  </si>
  <si>
    <t>2599992557</t>
  </si>
  <si>
    <t>1998457</t>
  </si>
  <si>
    <t>2699998170</t>
  </si>
  <si>
    <t>2261305</t>
  </si>
  <si>
    <t>1137498726</t>
  </si>
  <si>
    <t>439698</t>
  </si>
  <si>
    <t>749997817</t>
  </si>
  <si>
    <t>156217</t>
  </si>
  <si>
    <t>19999980</t>
  </si>
  <si>
    <t>17094</t>
  </si>
  <si>
    <t>999996834</t>
  </si>
  <si>
    <t>216731</t>
  </si>
  <si>
    <t>KR6226441931</t>
  </si>
  <si>
    <t>한송네오텍 2(사모/전/풋)</t>
  </si>
  <si>
    <t>20200322</t>
  </si>
  <si>
    <t>20220222</t>
  </si>
  <si>
    <t>2399999106</t>
  </si>
  <si>
    <t>한송네오텍</t>
  </si>
  <si>
    <t>2277039</t>
  </si>
  <si>
    <t>1054</t>
  </si>
  <si>
    <t>3599997114</t>
  </si>
  <si>
    <t>1962921</t>
  </si>
  <si>
    <t>20201214</t>
  </si>
  <si>
    <t>999982200</t>
  </si>
  <si>
    <t>25284</t>
  </si>
  <si>
    <t>KR6084651878</t>
  </si>
  <si>
    <t>랩지노믹스 3(사모/전/풋)</t>
  </si>
  <si>
    <t>20190711</t>
  </si>
  <si>
    <t>20230611</t>
  </si>
  <si>
    <t>63098400</t>
  </si>
  <si>
    <t>랩지노믹스</t>
  </si>
  <si>
    <t>8620</t>
  </si>
  <si>
    <t>7320</t>
  </si>
  <si>
    <t>1999997760</t>
  </si>
  <si>
    <t>1675040</t>
  </si>
  <si>
    <t>5999992200</t>
  </si>
  <si>
    <t>693240</t>
  </si>
  <si>
    <t>4223997690</t>
  </si>
  <si>
    <t>4541933</t>
  </si>
  <si>
    <t>59998848</t>
  </si>
  <si>
    <t>34944</t>
  </si>
  <si>
    <t>1499995515</t>
  </si>
  <si>
    <t>380227</t>
  </si>
  <si>
    <t>1749984078</t>
  </si>
  <si>
    <t>379277</t>
  </si>
  <si>
    <t>2999999146</t>
  </si>
  <si>
    <t>2846299</t>
  </si>
  <si>
    <t>1550551632</t>
  </si>
  <si>
    <t>845448</t>
  </si>
  <si>
    <t>20201211</t>
  </si>
  <si>
    <t>909994464</t>
  </si>
  <si>
    <t>101664</t>
  </si>
  <si>
    <t>299991580</t>
  </si>
  <si>
    <t>31628</t>
  </si>
  <si>
    <t>63091080</t>
  </si>
  <si>
    <t>8619</t>
  </si>
  <si>
    <t>1494996256</t>
  </si>
  <si>
    <t>577888</t>
  </si>
  <si>
    <t>59999618</t>
  </si>
  <si>
    <t>28763</t>
  </si>
  <si>
    <t>1939940070</t>
  </si>
  <si>
    <t>404070</t>
  </si>
  <si>
    <t>249995748</t>
  </si>
  <si>
    <t>54182</t>
  </si>
  <si>
    <t>1149422820</t>
  </si>
  <si>
    <t>626730</t>
  </si>
  <si>
    <t>KR6046311751</t>
  </si>
  <si>
    <t>백금티앤에이 1(사모/전/풋)</t>
  </si>
  <si>
    <t>20180518</t>
  </si>
  <si>
    <t>20220418</t>
  </si>
  <si>
    <t>424999610</t>
  </si>
  <si>
    <t>백금티앤에이</t>
  </si>
  <si>
    <t>171026</t>
  </si>
  <si>
    <t>KR61959919A4</t>
  </si>
  <si>
    <t>에이비프로바이오 14(사모/전환/풋)</t>
  </si>
  <si>
    <t>20221024</t>
  </si>
  <si>
    <t>599999772</t>
  </si>
  <si>
    <t>에이비프로바이오</t>
  </si>
  <si>
    <t>1011804</t>
  </si>
  <si>
    <t>593</t>
  </si>
  <si>
    <t>499991496</t>
  </si>
  <si>
    <t>108364</t>
  </si>
  <si>
    <t>20201209</t>
  </si>
  <si>
    <t>2999998910</t>
  </si>
  <si>
    <t>864553</t>
  </si>
  <si>
    <t>1499994261</t>
  </si>
  <si>
    <t>351369</t>
  </si>
  <si>
    <t>4679994241</t>
  </si>
  <si>
    <t>1809043</t>
  </si>
  <si>
    <t>59996862</t>
  </si>
  <si>
    <t>28998</t>
  </si>
  <si>
    <t>KR6038881852</t>
  </si>
  <si>
    <t>아이에이 5(사모/전/풋)</t>
  </si>
  <si>
    <t>999999754</t>
  </si>
  <si>
    <t>2024291</t>
  </si>
  <si>
    <t>494</t>
  </si>
  <si>
    <t>KR6028301960</t>
  </si>
  <si>
    <t>에이치엘비 32(사모/전/풋)</t>
  </si>
  <si>
    <t>999970972</t>
  </si>
  <si>
    <t>19211</t>
  </si>
  <si>
    <t>52052</t>
  </si>
  <si>
    <t>1999996112</t>
  </si>
  <si>
    <t>636536</t>
  </si>
  <si>
    <t>93100</t>
  </si>
  <si>
    <t>13300</t>
  </si>
  <si>
    <t>249999614</t>
  </si>
  <si>
    <t>53579</t>
  </si>
  <si>
    <t>3899927585</t>
  </si>
  <si>
    <t>37055</t>
  </si>
  <si>
    <t>KR6068241746</t>
  </si>
  <si>
    <t>다원시스 4(사모/전/풋)</t>
  </si>
  <si>
    <t>20180406</t>
  </si>
  <si>
    <t>20220306</t>
  </si>
  <si>
    <t>20201208</t>
  </si>
  <si>
    <t>699993856</t>
  </si>
  <si>
    <t>다원시스</t>
  </si>
  <si>
    <t>66112</t>
  </si>
  <si>
    <t>10588</t>
  </si>
  <si>
    <t>727492525</t>
  </si>
  <si>
    <t>81275</t>
  </si>
  <si>
    <t>999994541</t>
  </si>
  <si>
    <t>255557</t>
  </si>
  <si>
    <t>3913</t>
  </si>
  <si>
    <t>KR60432619A9</t>
  </si>
  <si>
    <t>성호전자 12(사모/전환/풋)</t>
  </si>
  <si>
    <t>20240904</t>
  </si>
  <si>
    <t>199999264</t>
  </si>
  <si>
    <t>성호전자</t>
  </si>
  <si>
    <t>233644</t>
  </si>
  <si>
    <t>856</t>
  </si>
  <si>
    <t>7094989785</t>
  </si>
  <si>
    <t>2742555</t>
  </si>
  <si>
    <t>39999977</t>
  </si>
  <si>
    <t>19333</t>
  </si>
  <si>
    <t>4299996732</t>
  </si>
  <si>
    <t>299998980</t>
  </si>
  <si>
    <t>263157</t>
  </si>
  <si>
    <t>KR6290671975</t>
  </si>
  <si>
    <t>대보마그네틱 1(사모/전/풋)</t>
  </si>
  <si>
    <t>20200705</t>
  </si>
  <si>
    <t>20230605</t>
  </si>
  <si>
    <t>20201207</t>
  </si>
  <si>
    <t>4999986943</t>
  </si>
  <si>
    <t>251243</t>
  </si>
  <si>
    <t>19901</t>
  </si>
  <si>
    <t>1699998762</t>
  </si>
  <si>
    <t>11038953</t>
  </si>
  <si>
    <t>99997898</t>
  </si>
  <si>
    <t>38654</t>
  </si>
  <si>
    <t>KR6053111995</t>
  </si>
  <si>
    <t>소리바다 19(사모/전/풋)</t>
  </si>
  <si>
    <t>20200903</t>
  </si>
  <si>
    <t>20220803</t>
  </si>
  <si>
    <t>소리바다</t>
  </si>
  <si>
    <t>119999931</t>
  </si>
  <si>
    <t>57999</t>
  </si>
  <si>
    <t>KR6109611964</t>
  </si>
  <si>
    <t>에스와이 9(사모/전/풋)</t>
  </si>
  <si>
    <t>20200604</t>
  </si>
  <si>
    <t>20240504</t>
  </si>
  <si>
    <t>1996996501</t>
  </si>
  <si>
    <t>에스와이</t>
  </si>
  <si>
    <t>686489</t>
  </si>
  <si>
    <t>2909</t>
  </si>
  <si>
    <t>499999028</t>
  </si>
  <si>
    <t>159134</t>
  </si>
  <si>
    <t>1399999260</t>
  </si>
  <si>
    <t>403458</t>
  </si>
  <si>
    <t>249997657</t>
  </si>
  <si>
    <t>63889</t>
  </si>
  <si>
    <t>49999110</t>
  </si>
  <si>
    <t>29154</t>
  </si>
  <si>
    <t>49995264</t>
  </si>
  <si>
    <t>6456</t>
  </si>
  <si>
    <t>699999717</t>
  </si>
  <si>
    <t>736067</t>
  </si>
  <si>
    <t>20201203</t>
  </si>
  <si>
    <t>49996011</t>
  </si>
  <si>
    <t>11761</t>
  </si>
  <si>
    <t>439999560</t>
  </si>
  <si>
    <t>660660</t>
  </si>
  <si>
    <t>7999971880</t>
  </si>
  <si>
    <t>2546140</t>
  </si>
  <si>
    <t>499999682</t>
  </si>
  <si>
    <t>474383</t>
  </si>
  <si>
    <t>502597908</t>
  </si>
  <si>
    <t>117732</t>
  </si>
  <si>
    <t>389998994</t>
  </si>
  <si>
    <t>770749</t>
  </si>
  <si>
    <t>59998931</t>
  </si>
  <si>
    <t>28999</t>
  </si>
  <si>
    <t>199995810</t>
  </si>
  <si>
    <t>22701</t>
  </si>
  <si>
    <t>129999870</t>
  </si>
  <si>
    <t>195195</t>
  </si>
  <si>
    <t>299995804</t>
  </si>
  <si>
    <t>64294</t>
  </si>
  <si>
    <t>1399999434</t>
  </si>
  <si>
    <t>1472134</t>
  </si>
  <si>
    <t>1999999680</t>
  </si>
  <si>
    <t>1200480</t>
  </si>
  <si>
    <t>KR6011041995</t>
  </si>
  <si>
    <t>경동제약 4(사모/전환/풋)</t>
  </si>
  <si>
    <t>20201201</t>
  </si>
  <si>
    <t>449995237</t>
  </si>
  <si>
    <t>경동제약</t>
  </si>
  <si>
    <t>67801</t>
  </si>
  <si>
    <t>6637</t>
  </si>
  <si>
    <t>189999458</t>
  </si>
  <si>
    <t>375493</t>
  </si>
  <si>
    <t>949998000</t>
  </si>
  <si>
    <t>361904</t>
  </si>
  <si>
    <t>186846</t>
  </si>
  <si>
    <t>539988310</t>
  </si>
  <si>
    <t>260990</t>
  </si>
  <si>
    <t>34998908</t>
  </si>
  <si>
    <t>16778</t>
  </si>
  <si>
    <t>213761535</t>
  </si>
  <si>
    <t>50285</t>
  </si>
  <si>
    <t>359987584</t>
  </si>
  <si>
    <t>46486</t>
  </si>
  <si>
    <t>KR6183303868</t>
  </si>
  <si>
    <t>코미코 5(사모/전/풋)</t>
  </si>
  <si>
    <t>20190625</t>
  </si>
  <si>
    <t>20230525</t>
  </si>
  <si>
    <t>5999977500</t>
  </si>
  <si>
    <t>218181</t>
  </si>
  <si>
    <t>1049985314</t>
  </si>
  <si>
    <t>225029</t>
  </si>
  <si>
    <t>KR6200231951</t>
  </si>
  <si>
    <t>텔콘알에프제약 13(사모/전/풋)</t>
  </si>
  <si>
    <t>2999980578</t>
  </si>
  <si>
    <t>텔콘알에프제약</t>
  </si>
  <si>
    <t>707209</t>
  </si>
  <si>
    <t>4242</t>
  </si>
  <si>
    <t>1099983354</t>
  </si>
  <si>
    <t>269142</t>
  </si>
  <si>
    <t>2999990163</t>
  </si>
  <si>
    <t>248323</t>
  </si>
  <si>
    <t>199999534</t>
  </si>
  <si>
    <t>109051</t>
  </si>
  <si>
    <t>20201130</t>
  </si>
  <si>
    <t>1499999200</t>
  </si>
  <si>
    <t>1339285</t>
  </si>
  <si>
    <t>691698</t>
  </si>
  <si>
    <t>2999999598</t>
  </si>
  <si>
    <t>1951854</t>
  </si>
  <si>
    <t>1979984019</t>
  </si>
  <si>
    <t>465769</t>
  </si>
  <si>
    <t>399991620</t>
  </si>
  <si>
    <t>45402</t>
  </si>
  <si>
    <t>499999440</t>
  </si>
  <si>
    <t>599994304</t>
  </si>
  <si>
    <t>603616</t>
  </si>
  <si>
    <t>2299996512</t>
  </si>
  <si>
    <t>509751</t>
  </si>
  <si>
    <t>1849996148</t>
  </si>
  <si>
    <t>1008722</t>
  </si>
  <si>
    <t>499991940</t>
  </si>
  <si>
    <t>53676</t>
  </si>
  <si>
    <t>KR6148141932</t>
  </si>
  <si>
    <t>비디아이 5(사모/전/풋)</t>
  </si>
  <si>
    <t>20240303</t>
  </si>
  <si>
    <t>524996721</t>
  </si>
  <si>
    <t>비디아이</t>
  </si>
  <si>
    <t>101097</t>
  </si>
  <si>
    <t>5193</t>
  </si>
  <si>
    <t>349999034</t>
  </si>
  <si>
    <t>2272721</t>
  </si>
  <si>
    <t>300000000</t>
  </si>
  <si>
    <t>187500</t>
  </si>
  <si>
    <t>1649996946</t>
  </si>
  <si>
    <t>4263558</t>
  </si>
  <si>
    <t>1749997298</t>
  </si>
  <si>
    <t>375053</t>
  </si>
  <si>
    <t>5699991552</t>
  </si>
  <si>
    <t>1263296</t>
  </si>
  <si>
    <t>20201126</t>
  </si>
  <si>
    <t>49998204</t>
  </si>
  <si>
    <t>9628</t>
  </si>
  <si>
    <t>KR6148141957</t>
  </si>
  <si>
    <t>비디아이 6(사모/전/풋)</t>
  </si>
  <si>
    <t>20200510</t>
  </si>
  <si>
    <t>20240410</t>
  </si>
  <si>
    <t>156995750</t>
  </si>
  <si>
    <t>29345</t>
  </si>
  <si>
    <t>5350</t>
  </si>
  <si>
    <t>209999944</t>
  </si>
  <si>
    <t>1363636</t>
  </si>
  <si>
    <t>799999624</t>
  </si>
  <si>
    <t>934579</t>
  </si>
  <si>
    <t>1484981680</t>
  </si>
  <si>
    <t>711880</t>
  </si>
  <si>
    <t>2999999453</t>
  </si>
  <si>
    <t>5059021</t>
  </si>
  <si>
    <t>499999675</t>
  </si>
  <si>
    <t>291545</t>
  </si>
  <si>
    <t>149993536</t>
  </si>
  <si>
    <t>19369</t>
  </si>
  <si>
    <t>8547</t>
  </si>
  <si>
    <t>20201125</t>
  </si>
  <si>
    <t>254992950</t>
  </si>
  <si>
    <t>73485</t>
  </si>
  <si>
    <t>999994240</t>
  </si>
  <si>
    <t>207640</t>
  </si>
  <si>
    <t>KR6069141960</t>
  </si>
  <si>
    <t>누리플랜 5(사모/전/풋)</t>
  </si>
  <si>
    <t>20230514</t>
  </si>
  <si>
    <t>399996414</t>
  </si>
  <si>
    <t>85634</t>
  </si>
  <si>
    <t>4671</t>
  </si>
  <si>
    <t>499999933</t>
  </si>
  <si>
    <t>325309</t>
  </si>
  <si>
    <t>KR62146119A3</t>
  </si>
  <si>
    <t>미코바이오메드 5CB(사모/전환/풋)</t>
  </si>
  <si>
    <t>20201028</t>
  </si>
  <si>
    <t>20220928</t>
  </si>
  <si>
    <t>2999997690</t>
  </si>
  <si>
    <t>미코바이오메드</t>
  </si>
  <si>
    <t>463965</t>
  </si>
  <si>
    <t>6466</t>
  </si>
  <si>
    <t>KR60294819B0</t>
  </si>
  <si>
    <t>바른테크놀로지 30CB(사모/전환/풋)</t>
  </si>
  <si>
    <t>20201106</t>
  </si>
  <si>
    <t>20221006</t>
  </si>
  <si>
    <t>99999456</t>
  </si>
  <si>
    <t>릭스솔루션</t>
  </si>
  <si>
    <t>177304</t>
  </si>
  <si>
    <t>564</t>
  </si>
  <si>
    <t>892989900</t>
  </si>
  <si>
    <t>166914</t>
  </si>
  <si>
    <t>KR6043261967</t>
  </si>
  <si>
    <t>성호전자 11(사모/전/풋)</t>
  </si>
  <si>
    <t>2499999360</t>
  </si>
  <si>
    <t>2920560</t>
  </si>
  <si>
    <t>131993924</t>
  </si>
  <si>
    <t>63796</t>
  </si>
  <si>
    <t>349999704</t>
  </si>
  <si>
    <t>904392</t>
  </si>
  <si>
    <t>149999045</t>
  </si>
  <si>
    <t>87463</t>
  </si>
  <si>
    <t>3699996300</t>
  </si>
  <si>
    <t>316239</t>
  </si>
  <si>
    <t>199997440</t>
  </si>
  <si>
    <t>19531</t>
  </si>
  <si>
    <t>499998623</t>
  </si>
  <si>
    <t>132943</t>
  </si>
  <si>
    <t>3987497598</t>
  </si>
  <si>
    <t>4011567</t>
  </si>
  <si>
    <t>KR61154519B3</t>
  </si>
  <si>
    <t>지트리비앤티 10CB(사모/전환/풋)</t>
  </si>
  <si>
    <t>5399990711</t>
  </si>
  <si>
    <t>342053</t>
  </si>
  <si>
    <t>15787</t>
  </si>
  <si>
    <t>399992850</t>
  </si>
  <si>
    <t>85725</t>
  </si>
  <si>
    <t>20201124</t>
  </si>
  <si>
    <t>279998915</t>
  </si>
  <si>
    <t>508165</t>
  </si>
  <si>
    <t>139999860</t>
  </si>
  <si>
    <t>29998431</t>
  </si>
  <si>
    <t>14499</t>
  </si>
  <si>
    <t>99997940</t>
  </si>
  <si>
    <t>23041</t>
  </si>
  <si>
    <t>4340</t>
  </si>
  <si>
    <t>6199982100</t>
  </si>
  <si>
    <t>529913</t>
  </si>
  <si>
    <t>1819996160</t>
  </si>
  <si>
    <t>177734</t>
  </si>
  <si>
    <t>1124998266</t>
  </si>
  <si>
    <t>1131789</t>
  </si>
  <si>
    <t>379977303</t>
  </si>
  <si>
    <t>24069</t>
  </si>
  <si>
    <t>899996744</t>
  </si>
  <si>
    <t>192884</t>
  </si>
  <si>
    <t>20201123</t>
  </si>
  <si>
    <t>139997586</t>
  </si>
  <si>
    <t>32794</t>
  </si>
  <si>
    <t>59999962</t>
  </si>
  <si>
    <t>118577</t>
  </si>
  <si>
    <t>1399988610</t>
  </si>
  <si>
    <t>150294</t>
  </si>
  <si>
    <t>499999872</t>
  </si>
  <si>
    <t>584112</t>
  </si>
  <si>
    <t>1659991263</t>
  </si>
  <si>
    <t>90517</t>
  </si>
  <si>
    <t>206999800</t>
  </si>
  <si>
    <t>26005</t>
  </si>
  <si>
    <t>KR6080581897</t>
  </si>
  <si>
    <t>오킨스전자 5(사모/전/풋)</t>
  </si>
  <si>
    <t>20190907</t>
  </si>
  <si>
    <t>20230807</t>
  </si>
  <si>
    <t>299999287</t>
  </si>
  <si>
    <t>오킨스전자</t>
  </si>
  <si>
    <t>98977</t>
  </si>
  <si>
    <t>3031</t>
  </si>
  <si>
    <t>199998980</t>
  </si>
  <si>
    <t>100502</t>
  </si>
  <si>
    <t>1399998306</t>
  </si>
  <si>
    <t>1408449</t>
  </si>
  <si>
    <t>4219928248</t>
  </si>
  <si>
    <t>267304</t>
  </si>
  <si>
    <t>2999997546</t>
  </si>
  <si>
    <t>707213</t>
  </si>
  <si>
    <t>64997635</t>
  </si>
  <si>
    <t>31415</t>
  </si>
  <si>
    <t>15199991604</t>
  </si>
  <si>
    <t>3068226</t>
  </si>
  <si>
    <t>2399997096</t>
  </si>
  <si>
    <t>2414484</t>
  </si>
  <si>
    <t>3999377</t>
  </si>
  <si>
    <t>1933</t>
  </si>
  <si>
    <t>399999740</t>
  </si>
  <si>
    <t>233236</t>
  </si>
  <si>
    <t>1299994485</t>
  </si>
  <si>
    <t>219705</t>
  </si>
  <si>
    <t>699999840</t>
  </si>
  <si>
    <t>564516</t>
  </si>
  <si>
    <t>199997504</t>
  </si>
  <si>
    <t>65984</t>
  </si>
  <si>
    <t>29999970</t>
  </si>
  <si>
    <t>45045</t>
  </si>
  <si>
    <t>1699997784</t>
  </si>
  <si>
    <t>119181</t>
  </si>
  <si>
    <t>KR6064261938</t>
  </si>
  <si>
    <t>다날 6(사모/전/풋)</t>
  </si>
  <si>
    <t>20200312</t>
  </si>
  <si>
    <t>20201118</t>
  </si>
  <si>
    <t>1297996210</t>
  </si>
  <si>
    <t>다날</t>
  </si>
  <si>
    <t>402230</t>
  </si>
  <si>
    <t>799996302</t>
  </si>
  <si>
    <t>119742</t>
  </si>
  <si>
    <t>23998331</t>
  </si>
  <si>
    <t>11599</t>
  </si>
  <si>
    <t>23999430</t>
  </si>
  <si>
    <t>11505</t>
  </si>
  <si>
    <t>KR6089531992</t>
  </si>
  <si>
    <t>에이티세미콘 7(사모/전환/풋)</t>
  </si>
  <si>
    <t>20230825</t>
  </si>
  <si>
    <t>100000000</t>
  </si>
  <si>
    <t>200000</t>
  </si>
  <si>
    <t>1799997440</t>
  </si>
  <si>
    <t>175781</t>
  </si>
  <si>
    <t>299997756</t>
  </si>
  <si>
    <t>136611</t>
  </si>
  <si>
    <t>2196</t>
  </si>
  <si>
    <t>20201117</t>
  </si>
  <si>
    <t>9900000000</t>
  </si>
  <si>
    <t>19800000</t>
  </si>
  <si>
    <t>3519989760</t>
  </si>
  <si>
    <t>343749</t>
  </si>
  <si>
    <t>1199997612</t>
  </si>
  <si>
    <t>546447</t>
  </si>
  <si>
    <t>299998482</t>
  </si>
  <si>
    <t>70721</t>
  </si>
  <si>
    <t>20201116</t>
  </si>
  <si>
    <t>69999534</t>
  </si>
  <si>
    <t>138339</t>
  </si>
  <si>
    <t>KR6065351894</t>
  </si>
  <si>
    <t>신성델타테크 3(사모/전/풋)</t>
  </si>
  <si>
    <t>20190921</t>
  </si>
  <si>
    <t>3199978656</t>
  </si>
  <si>
    <t>신성델타테크</t>
  </si>
  <si>
    <t>1058194</t>
  </si>
  <si>
    <t>3024</t>
  </si>
  <si>
    <t>349999650</t>
  </si>
  <si>
    <t>525525</t>
  </si>
  <si>
    <t>KR6066591985</t>
  </si>
  <si>
    <t>우수AMS 1(사모/전/풋)</t>
  </si>
  <si>
    <t>1499999040</t>
  </si>
  <si>
    <t>449640</t>
  </si>
  <si>
    <t>3336</t>
  </si>
  <si>
    <t>20200124</t>
  </si>
  <si>
    <t>20201113</t>
  </si>
  <si>
    <t>13000</t>
  </si>
  <si>
    <t>KR6214331946</t>
  </si>
  <si>
    <t>금호에이치티 6(사모/전/풋)</t>
  </si>
  <si>
    <t>20200408</t>
  </si>
  <si>
    <t>20220308</t>
  </si>
  <si>
    <t>999998600</t>
  </si>
  <si>
    <t>869564</t>
  </si>
  <si>
    <t>1150</t>
  </si>
  <si>
    <t>510995031</t>
  </si>
  <si>
    <t>119699</t>
  </si>
  <si>
    <t>999999230</t>
  </si>
  <si>
    <t>154655</t>
  </si>
  <si>
    <t>KR62143119B4</t>
  </si>
  <si>
    <t>세미콘라이트 5CB(사모/전환/풋)</t>
  </si>
  <si>
    <t>5999998513</t>
  </si>
  <si>
    <t>7528229</t>
  </si>
  <si>
    <t>906</t>
  </si>
  <si>
    <t>2099996920</t>
  </si>
  <si>
    <t>1224488</t>
  </si>
  <si>
    <t>5029996142</t>
  </si>
  <si>
    <t>2929526</t>
  </si>
  <si>
    <t>20190415</t>
  </si>
  <si>
    <t>20220710</t>
  </si>
  <si>
    <t>708</t>
  </si>
  <si>
    <t>999996354</t>
  </si>
  <si>
    <t>235737</t>
  </si>
  <si>
    <t>KR61509018B8</t>
  </si>
  <si>
    <t>파수닷컴 5(사모/전/풋)</t>
  </si>
  <si>
    <t>20191123</t>
  </si>
  <si>
    <t>20231023</t>
  </si>
  <si>
    <t>1649995884</t>
  </si>
  <si>
    <t>파수</t>
  </si>
  <si>
    <t>460764</t>
  </si>
  <si>
    <t>3581</t>
  </si>
  <si>
    <t>20200803</t>
  </si>
  <si>
    <t>20220216</t>
  </si>
  <si>
    <t>17100</t>
  </si>
  <si>
    <t>5399990400</t>
  </si>
  <si>
    <t>1009344</t>
  </si>
  <si>
    <t>2650000000</t>
  </si>
  <si>
    <t>1656250</t>
  </si>
  <si>
    <t>1699981500</t>
  </si>
  <si>
    <t>400750</t>
  </si>
  <si>
    <t>399999552</t>
  </si>
  <si>
    <t>725952</t>
  </si>
  <si>
    <t>3999999666</t>
  </si>
  <si>
    <t>6745362</t>
  </si>
  <si>
    <t>349999920</t>
  </si>
  <si>
    <t>282258</t>
  </si>
  <si>
    <t>79998464</t>
  </si>
  <si>
    <t>46592</t>
  </si>
  <si>
    <t>2499997500</t>
  </si>
  <si>
    <t>90909</t>
  </si>
  <si>
    <t>9999238</t>
  </si>
  <si>
    <t>49999260</t>
  </si>
  <si>
    <t>68305</t>
  </si>
  <si>
    <t>20201110</t>
  </si>
  <si>
    <t>맥스로텍</t>
  </si>
  <si>
    <t>1999999272</t>
  </si>
  <si>
    <t>3546098</t>
  </si>
  <si>
    <t>999999744</t>
  </si>
  <si>
    <t>1168224</t>
  </si>
  <si>
    <t>KR6080581947</t>
  </si>
  <si>
    <t>오킨스전자 6(사모/전/풋)</t>
  </si>
  <si>
    <t>20240326</t>
  </si>
  <si>
    <t>999999990</t>
  </si>
  <si>
    <t>330033</t>
  </si>
  <si>
    <t>3030</t>
  </si>
  <si>
    <t>1655</t>
  </si>
  <si>
    <t>20200227</t>
  </si>
  <si>
    <t>419986088</t>
  </si>
  <si>
    <t>19567</t>
  </si>
  <si>
    <t>KR6246691945</t>
  </si>
  <si>
    <t>티에스인베스트먼트 2(사모/전/풋)</t>
  </si>
  <si>
    <t>20200429</t>
  </si>
  <si>
    <t>20240329</t>
  </si>
  <si>
    <t>119999430</t>
  </si>
  <si>
    <t>62305</t>
  </si>
  <si>
    <t>1926</t>
  </si>
  <si>
    <t>20201109</t>
  </si>
  <si>
    <t>59998257</t>
  </si>
  <si>
    <t>28557</t>
  </si>
  <si>
    <t>7899998196</t>
  </si>
  <si>
    <t>14007089</t>
  </si>
  <si>
    <t>356986974</t>
  </si>
  <si>
    <t>19466</t>
  </si>
  <si>
    <t>1499999025</t>
  </si>
  <si>
    <t>874635</t>
  </si>
  <si>
    <t>29999424</t>
  </si>
  <si>
    <t>17472</t>
  </si>
  <si>
    <t>2779985920</t>
  </si>
  <si>
    <t>271483</t>
  </si>
  <si>
    <t>99979312</t>
  </si>
  <si>
    <t>4658</t>
  </si>
  <si>
    <t>KR60248816C1</t>
  </si>
  <si>
    <t>케이피에프 3(사모/전/풋)</t>
  </si>
  <si>
    <t>20171205</t>
  </si>
  <si>
    <t>99996714</t>
  </si>
  <si>
    <t>케이피에프</t>
  </si>
  <si>
    <t>25367</t>
  </si>
  <si>
    <t>3942</t>
  </si>
  <si>
    <t>499996347</t>
  </si>
  <si>
    <t>41387</t>
  </si>
  <si>
    <t>20200206</t>
  </si>
  <si>
    <t>399999578</t>
  </si>
  <si>
    <t>790513</t>
  </si>
  <si>
    <t>1199989905</t>
  </si>
  <si>
    <t>74335</t>
  </si>
  <si>
    <t>1499999430</t>
  </si>
  <si>
    <t>2529510</t>
  </si>
  <si>
    <t>294993784</t>
  </si>
  <si>
    <t>20681</t>
  </si>
  <si>
    <t>399999159</t>
  </si>
  <si>
    <t>420609</t>
  </si>
  <si>
    <t>999992694</t>
  </si>
  <si>
    <t>82774</t>
  </si>
  <si>
    <t>20201105</t>
  </si>
  <si>
    <t>944996184</t>
  </si>
  <si>
    <t>449784</t>
  </si>
  <si>
    <t>3499995680</t>
  </si>
  <si>
    <t>4088780</t>
  </si>
  <si>
    <t>20220327</t>
  </si>
  <si>
    <t>179997361</t>
  </si>
  <si>
    <t>43279</t>
  </si>
  <si>
    <t>20201104</t>
  </si>
  <si>
    <t>2999997007</t>
  </si>
  <si>
    <t>452011</t>
  </si>
  <si>
    <t>4899998138</t>
  </si>
  <si>
    <t>8263066</t>
  </si>
  <si>
    <t>399999975</t>
  </si>
  <si>
    <t>100025</t>
  </si>
  <si>
    <t>20201103</t>
  </si>
  <si>
    <t>7999996425</t>
  </si>
  <si>
    <t>1197425</t>
  </si>
  <si>
    <t>599987409</t>
  </si>
  <si>
    <t>71589</t>
  </si>
  <si>
    <t>499998334</t>
  </si>
  <si>
    <t>84502</t>
  </si>
  <si>
    <t>1332903000</t>
  </si>
  <si>
    <t>143000</t>
  </si>
  <si>
    <t>9321</t>
  </si>
  <si>
    <t>1999965000</t>
  </si>
  <si>
    <t>72726</t>
  </si>
  <si>
    <t>20190608</t>
  </si>
  <si>
    <t>49996190</t>
  </si>
  <si>
    <t>10715</t>
  </si>
  <si>
    <t>20201102</t>
  </si>
  <si>
    <t>KR6087261758</t>
  </si>
  <si>
    <t>모바일어플라이언스 2(사모/전/풋)</t>
  </si>
  <si>
    <t>20180519</t>
  </si>
  <si>
    <t>20220419</t>
  </si>
  <si>
    <t>4999996603</t>
  </si>
  <si>
    <t>모바일어플라이언스</t>
  </si>
  <si>
    <t>1231223</t>
  </si>
  <si>
    <t>4061</t>
  </si>
  <si>
    <t>7199980080</t>
  </si>
  <si>
    <t>1077680</t>
  </si>
  <si>
    <t>3246753</t>
  </si>
  <si>
    <t>1258</t>
  </si>
  <si>
    <t>349998663</t>
  </si>
  <si>
    <t>115473</t>
  </si>
  <si>
    <t>149997120</t>
  </si>
  <si>
    <t>49504</t>
  </si>
  <si>
    <t>450450</t>
  </si>
  <si>
    <t>1474999220</t>
  </si>
  <si>
    <t>1399430</t>
  </si>
  <si>
    <t>20201030</t>
  </si>
  <si>
    <t>699999250</t>
  </si>
  <si>
    <t>608695</t>
  </si>
  <si>
    <t>KR60195719A4</t>
  </si>
  <si>
    <t>리더스기술투자 6(사모/전환/풋)</t>
  </si>
  <si>
    <t>20201015</t>
  </si>
  <si>
    <t>20220915</t>
  </si>
  <si>
    <t>6000000000</t>
  </si>
  <si>
    <t>리더스기술투자</t>
  </si>
  <si>
    <t>12000000</t>
  </si>
  <si>
    <t>299999752</t>
  </si>
  <si>
    <t>350467</t>
  </si>
  <si>
    <t>20180228</t>
  </si>
  <si>
    <t>20190228</t>
  </si>
  <si>
    <t>94998176</t>
  </si>
  <si>
    <t>55328</t>
  </si>
  <si>
    <t>KR6032821888</t>
  </si>
  <si>
    <t>우리기술 7(사모/전/풋)</t>
  </si>
  <si>
    <t>20190810</t>
  </si>
  <si>
    <t>399999440</t>
  </si>
  <si>
    <t>536912</t>
  </si>
  <si>
    <t>745</t>
  </si>
  <si>
    <t>1201200</t>
  </si>
  <si>
    <t>999986296</t>
  </si>
  <si>
    <t>46589</t>
  </si>
  <si>
    <t>439985136</t>
  </si>
  <si>
    <t>94296</t>
  </si>
  <si>
    <t>207684</t>
  </si>
  <si>
    <t>399998976</t>
  </si>
  <si>
    <t>319488</t>
  </si>
  <si>
    <t>549999000</t>
  </si>
  <si>
    <t>478260</t>
  </si>
  <si>
    <t>299760</t>
  </si>
  <si>
    <t>5658</t>
  </si>
  <si>
    <t>305</t>
  </si>
  <si>
    <t>999989124</t>
  </si>
  <si>
    <t>214314</t>
  </si>
  <si>
    <t>7456492020</t>
  </si>
  <si>
    <t>1388546</t>
  </si>
  <si>
    <t>1900000000</t>
  </si>
  <si>
    <t>3800000</t>
  </si>
  <si>
    <t>69998110</t>
  </si>
  <si>
    <t>11830</t>
  </si>
  <si>
    <t>KR6089011813</t>
  </si>
  <si>
    <t>켐트로닉스 8(사모/전/풋)</t>
  </si>
  <si>
    <t>20190112</t>
  </si>
  <si>
    <t>20231212</t>
  </si>
  <si>
    <t>1649995464</t>
  </si>
  <si>
    <t>켐트로닉스</t>
  </si>
  <si>
    <t>285862</t>
  </si>
  <si>
    <t>5772</t>
  </si>
  <si>
    <t>20201027</t>
  </si>
  <si>
    <t>199999488</t>
  </si>
  <si>
    <t>159744</t>
  </si>
  <si>
    <t>35000000</t>
  </si>
  <si>
    <t>70000</t>
  </si>
  <si>
    <t>499995216</t>
  </si>
  <si>
    <t>40492</t>
  </si>
  <si>
    <t>429988390</t>
  </si>
  <si>
    <t>72670</t>
  </si>
  <si>
    <t>94188705</t>
  </si>
  <si>
    <t>10105</t>
  </si>
  <si>
    <t>KR60169218A9</t>
  </si>
  <si>
    <t>카스11(사모/전/풋)</t>
  </si>
  <si>
    <t>959999520</t>
  </si>
  <si>
    <t>카스</t>
  </si>
  <si>
    <t>705882</t>
  </si>
  <si>
    <t>20201026</t>
  </si>
  <si>
    <t>199996870</t>
  </si>
  <si>
    <t>41753</t>
  </si>
  <si>
    <t>445000000</t>
  </si>
  <si>
    <t>890000</t>
  </si>
  <si>
    <t>3299993738</t>
  </si>
  <si>
    <t>557714</t>
  </si>
  <si>
    <t>299997720</t>
  </si>
  <si>
    <t>82644</t>
  </si>
  <si>
    <t>299991138</t>
  </si>
  <si>
    <t>64293</t>
  </si>
  <si>
    <t>20201023</t>
  </si>
  <si>
    <t>9999996980</t>
  </si>
  <si>
    <t>6849313</t>
  </si>
  <si>
    <t>299990142</t>
  </si>
  <si>
    <t>76101</t>
  </si>
  <si>
    <t>699993320</t>
  </si>
  <si>
    <t>150020</t>
  </si>
  <si>
    <t>20201022</t>
  </si>
  <si>
    <t>719992611</t>
  </si>
  <si>
    <t>154141</t>
  </si>
  <si>
    <t>KR61189918B6</t>
  </si>
  <si>
    <t>모트렉스 1(사모/전/풋)</t>
  </si>
  <si>
    <t>2699994570</t>
  </si>
  <si>
    <t>872655</t>
  </si>
  <si>
    <t>999993576</t>
  </si>
  <si>
    <t>1779348</t>
  </si>
  <si>
    <t>562</t>
  </si>
  <si>
    <t>2516</t>
  </si>
  <si>
    <t>1899997712</t>
  </si>
  <si>
    <t>383528</t>
  </si>
  <si>
    <t>499996245</t>
  </si>
  <si>
    <t>291543</t>
  </si>
  <si>
    <t>KR6012281996</t>
  </si>
  <si>
    <t>영화금속 15(사모/전환/풋)</t>
  </si>
  <si>
    <t>20200917</t>
  </si>
  <si>
    <t>20240817</t>
  </si>
  <si>
    <t>1199999955</t>
  </si>
  <si>
    <t>영화금속</t>
  </si>
  <si>
    <t>1059135</t>
  </si>
  <si>
    <t>1133</t>
  </si>
  <si>
    <t>64399104</t>
  </si>
  <si>
    <t>47916</t>
  </si>
  <si>
    <t>199998392</t>
  </si>
  <si>
    <t>95192</t>
  </si>
  <si>
    <t>999999396</t>
  </si>
  <si>
    <t>882612</t>
  </si>
  <si>
    <t>19599552</t>
  </si>
  <si>
    <t>14583</t>
  </si>
  <si>
    <t>1199999704</t>
  </si>
  <si>
    <t>319064</t>
  </si>
  <si>
    <t>20201020</t>
  </si>
  <si>
    <t>1999993580</t>
  </si>
  <si>
    <t>301340</t>
  </si>
  <si>
    <t>999998263</t>
  </si>
  <si>
    <t>475963</t>
  </si>
  <si>
    <t>566299776</t>
  </si>
  <si>
    <t>421354</t>
  </si>
  <si>
    <t>KR6222671986</t>
  </si>
  <si>
    <t>플럼라인생명과학 2(사모/전/풋)</t>
  </si>
  <si>
    <t>20200816</t>
  </si>
  <si>
    <t>20220716</t>
  </si>
  <si>
    <t>플럼라인생명과학</t>
  </si>
  <si>
    <t>20201019</t>
  </si>
  <si>
    <t>KR6214331912</t>
  </si>
  <si>
    <t>금호에이치티 3(사모/전/풋)</t>
  </si>
  <si>
    <t>20200115</t>
  </si>
  <si>
    <t>299999840</t>
  </si>
  <si>
    <t>267857</t>
  </si>
  <si>
    <t>199999950</t>
  </si>
  <si>
    <t>173913</t>
  </si>
  <si>
    <t>20201016</t>
  </si>
  <si>
    <t>20180812</t>
  </si>
  <si>
    <t>KR62279539A1</t>
  </si>
  <si>
    <t>마이크로텍 7(사모/전환/풋)</t>
  </si>
  <si>
    <t>20220914</t>
  </si>
  <si>
    <t>1999997344</t>
  </si>
  <si>
    <t>1448224</t>
  </si>
  <si>
    <t>1381</t>
  </si>
  <si>
    <t>KR6253841995</t>
  </si>
  <si>
    <t>수젠텍 1(사모/전환/풋)</t>
  </si>
  <si>
    <t>20200923</t>
  </si>
  <si>
    <t>20240823</t>
  </si>
  <si>
    <t>181995110</t>
  </si>
  <si>
    <t>수젠텍</t>
  </si>
  <si>
    <t>31217</t>
  </si>
  <si>
    <t>5830</t>
  </si>
  <si>
    <t>1049995257</t>
  </si>
  <si>
    <t>256911</t>
  </si>
  <si>
    <t>KR6082803943</t>
  </si>
  <si>
    <t>루미마이크로 11(사모/전/풋)</t>
  </si>
  <si>
    <t>199998400</t>
  </si>
  <si>
    <t>142856</t>
  </si>
  <si>
    <t>1400</t>
  </si>
  <si>
    <t>KR60966118A6</t>
  </si>
  <si>
    <t>알에프세미 2(사모/전/풋)</t>
  </si>
  <si>
    <t>20191017</t>
  </si>
  <si>
    <t>1069985576</t>
  </si>
  <si>
    <t>알에프세미</t>
  </si>
  <si>
    <t>260084</t>
  </si>
  <si>
    <t>4114</t>
  </si>
  <si>
    <t>599973986</t>
  </si>
  <si>
    <t>121109</t>
  </si>
  <si>
    <t>149998837</t>
  </si>
  <si>
    <t>87361</t>
  </si>
  <si>
    <t>199997370</t>
  </si>
  <si>
    <t>50735</t>
  </si>
  <si>
    <t>20201014</t>
  </si>
  <si>
    <t>799999800</t>
  </si>
  <si>
    <t>695652</t>
  </si>
  <si>
    <t>499998408</t>
  </si>
  <si>
    <t>228937</t>
  </si>
  <si>
    <t>299982095</t>
  </si>
  <si>
    <t>31627</t>
  </si>
  <si>
    <t>39999400</t>
  </si>
  <si>
    <t>2249991504</t>
  </si>
  <si>
    <t>420402</t>
  </si>
  <si>
    <t>399973966</t>
  </si>
  <si>
    <t>13426</t>
  </si>
  <si>
    <t>29791</t>
  </si>
  <si>
    <t>119997152</t>
  </si>
  <si>
    <t>29168</t>
  </si>
  <si>
    <t>694991807</t>
  </si>
  <si>
    <t>404771</t>
  </si>
  <si>
    <t>KR6054181955</t>
  </si>
  <si>
    <t>중앙오션 11(사모/전/콜/풋)</t>
  </si>
  <si>
    <t>20200522</t>
  </si>
  <si>
    <t>20220422</t>
  </si>
  <si>
    <t>999997014</t>
  </si>
  <si>
    <t>메디콕스</t>
  </si>
  <si>
    <t>476643</t>
  </si>
  <si>
    <t>2098</t>
  </si>
  <si>
    <t>259994610</t>
  </si>
  <si>
    <t>65955</t>
  </si>
  <si>
    <t>299998966</t>
  </si>
  <si>
    <t>284629</t>
  </si>
  <si>
    <t>20201013</t>
  </si>
  <si>
    <t>499999972</t>
  </si>
  <si>
    <t>399361</t>
  </si>
  <si>
    <t>629998824</t>
  </si>
  <si>
    <t>288461</t>
  </si>
  <si>
    <t>999999866</t>
  </si>
  <si>
    <t>650618</t>
  </si>
  <si>
    <t>1099993092</t>
  </si>
  <si>
    <t>267378</t>
  </si>
  <si>
    <t>1169991272</t>
  </si>
  <si>
    <t>681416</t>
  </si>
  <si>
    <t>49999930</t>
  </si>
  <si>
    <t>67114</t>
  </si>
  <si>
    <t>KR61508419A1</t>
  </si>
  <si>
    <t>인트로메딕 9(사모/전환/풋)</t>
  </si>
  <si>
    <t>2999993400</t>
  </si>
  <si>
    <t>인트로메딕</t>
  </si>
  <si>
    <t>1265820</t>
  </si>
  <si>
    <t>2370</t>
  </si>
  <si>
    <t>1999996126</t>
  </si>
  <si>
    <t>953287</t>
  </si>
  <si>
    <t>749980000</t>
  </si>
  <si>
    <t>27272</t>
  </si>
  <si>
    <t>299998061</t>
  </si>
  <si>
    <t>73403</t>
  </si>
  <si>
    <t>799999702</t>
  </si>
  <si>
    <t>759013</t>
  </si>
  <si>
    <t>20201012</t>
  </si>
  <si>
    <t>199999520</t>
  </si>
  <si>
    <t>178571</t>
  </si>
  <si>
    <t>399997696</t>
  </si>
  <si>
    <t>83056</t>
  </si>
  <si>
    <t>189993926</t>
  </si>
  <si>
    <t>21226</t>
  </si>
  <si>
    <t>69999300</t>
  </si>
  <si>
    <t>7380</t>
  </si>
  <si>
    <t>1573785360</t>
  </si>
  <si>
    <t>214998</t>
  </si>
  <si>
    <t>399997776</t>
  </si>
  <si>
    <t>74738</t>
  </si>
  <si>
    <t>KR6208641995</t>
  </si>
  <si>
    <t>썸에이지 3(사모/전환/풋)</t>
  </si>
  <si>
    <t>299999860</t>
  </si>
  <si>
    <t>썸에이지</t>
  </si>
  <si>
    <t>547445</t>
  </si>
  <si>
    <t>548</t>
  </si>
  <si>
    <t>69979059</t>
  </si>
  <si>
    <t>2349</t>
  </si>
  <si>
    <t>1400000</t>
  </si>
  <si>
    <t>KR6083311722</t>
  </si>
  <si>
    <t>엘오티베큠 1(사모/전/풋)</t>
  </si>
  <si>
    <t>20220128</t>
  </si>
  <si>
    <t>3999984264</t>
  </si>
  <si>
    <t>384466</t>
  </si>
  <si>
    <t>10404</t>
  </si>
  <si>
    <t>59977280</t>
  </si>
  <si>
    <t>7745</t>
  </si>
  <si>
    <t>424998708</t>
  </si>
  <si>
    <t>247524</t>
  </si>
  <si>
    <t>2199996950</t>
  </si>
  <si>
    <t>584950</t>
  </si>
  <si>
    <t>1999998224</t>
  </si>
  <si>
    <t>953288</t>
  </si>
  <si>
    <t>149998296</t>
  </si>
  <si>
    <t>34356</t>
  </si>
  <si>
    <t>139999195</t>
  </si>
  <si>
    <t>39095</t>
  </si>
  <si>
    <t>20201008</t>
  </si>
  <si>
    <t>KR61311019A6</t>
  </si>
  <si>
    <t>리켐 18(사모/전환/풋)</t>
  </si>
  <si>
    <t>3499995070</t>
  </si>
  <si>
    <t>스카이이앤엠</t>
  </si>
  <si>
    <t>2071003</t>
  </si>
  <si>
    <t>1690</t>
  </si>
  <si>
    <t>700006014</t>
  </si>
  <si>
    <t>134798</t>
  </si>
  <si>
    <t>399999188</t>
  </si>
  <si>
    <t>232964</t>
  </si>
  <si>
    <t>20201007</t>
  </si>
  <si>
    <t>79995546</t>
  </si>
  <si>
    <t>17126</t>
  </si>
  <si>
    <t>204998772</t>
  </si>
  <si>
    <t>97572</t>
  </si>
  <si>
    <t>7799992200</t>
  </si>
  <si>
    <t>4615380</t>
  </si>
  <si>
    <t>99999797</t>
  </si>
  <si>
    <t>58241</t>
  </si>
  <si>
    <t>69999930</t>
  </si>
  <si>
    <t>105105</t>
  </si>
  <si>
    <t>1399997336</t>
  </si>
  <si>
    <t>98149</t>
  </si>
  <si>
    <t>20201006</t>
  </si>
  <si>
    <t>4199993545</t>
  </si>
  <si>
    <t>1999045</t>
  </si>
  <si>
    <t>4499990040</t>
  </si>
  <si>
    <t>2662716</t>
  </si>
  <si>
    <t>2299998816</t>
  </si>
  <si>
    <t>3758168</t>
  </si>
  <si>
    <t>KR6100091893</t>
  </si>
  <si>
    <t>삼강엠앤티 3(사모/전/풋)</t>
  </si>
  <si>
    <t>20190928</t>
  </si>
  <si>
    <t>2999996818</t>
  </si>
  <si>
    <t>992719</t>
  </si>
  <si>
    <t>3022</t>
  </si>
  <si>
    <t>624995856</t>
  </si>
  <si>
    <t>116778</t>
  </si>
  <si>
    <t>998991568</t>
  </si>
  <si>
    <t>275356</t>
  </si>
  <si>
    <t>3628</t>
  </si>
  <si>
    <t>499996486</t>
  </si>
  <si>
    <t>47447</t>
  </si>
  <si>
    <t>20201005</t>
  </si>
  <si>
    <t>799995392</t>
  </si>
  <si>
    <t>166112</t>
  </si>
  <si>
    <t>199992193</t>
  </si>
  <si>
    <t>22343</t>
  </si>
  <si>
    <t>1749971790</t>
  </si>
  <si>
    <t>187866</t>
  </si>
  <si>
    <t>324999636</t>
  </si>
  <si>
    <t>125628</t>
  </si>
  <si>
    <t>4339997706</t>
  </si>
  <si>
    <t>236654</t>
  </si>
  <si>
    <t>524999556</t>
  </si>
  <si>
    <t>1356588</t>
  </si>
  <si>
    <t>249998634</t>
  </si>
  <si>
    <t>145602</t>
  </si>
  <si>
    <t>349999510</t>
  </si>
  <si>
    <t>469798</t>
  </si>
  <si>
    <t>1249999416</t>
  </si>
  <si>
    <t>1876876</t>
  </si>
  <si>
    <t>KR6126881855</t>
  </si>
  <si>
    <t>제이엔케이히터 2(사모/전/풋)</t>
  </si>
  <si>
    <t>20190502</t>
  </si>
  <si>
    <t>20230402</t>
  </si>
  <si>
    <t>39999540</t>
  </si>
  <si>
    <t>제이엔케이히터</t>
  </si>
  <si>
    <t>3668</t>
  </si>
  <si>
    <t>12919</t>
  </si>
  <si>
    <t>2599977746</t>
  </si>
  <si>
    <t>636158</t>
  </si>
  <si>
    <t>20200929</t>
  </si>
  <si>
    <t>5999987377</t>
  </si>
  <si>
    <t>904021</t>
  </si>
  <si>
    <t>3000</t>
  </si>
  <si>
    <t>799992828</t>
  </si>
  <si>
    <t>171268</t>
  </si>
  <si>
    <t>349991500</t>
  </si>
  <si>
    <t>50650</t>
  </si>
  <si>
    <t>6910</t>
  </si>
  <si>
    <t>29999200</t>
  </si>
  <si>
    <t>21428</t>
  </si>
  <si>
    <t>2974999032</t>
  </si>
  <si>
    <t>7687336</t>
  </si>
  <si>
    <t>2999998977</t>
  </si>
  <si>
    <t>185839</t>
  </si>
  <si>
    <t>1499999996</t>
  </si>
  <si>
    <t>142342</t>
  </si>
  <si>
    <t>559992682</t>
  </si>
  <si>
    <t>326146</t>
  </si>
  <si>
    <t>79999920</t>
  </si>
  <si>
    <t>120120</t>
  </si>
  <si>
    <t>2939996266</t>
  </si>
  <si>
    <t>781706</t>
  </si>
  <si>
    <t>2266997595</t>
  </si>
  <si>
    <t>554685</t>
  </si>
  <si>
    <t>20200928</t>
  </si>
  <si>
    <t>13549979734</t>
  </si>
  <si>
    <t>2041582</t>
  </si>
  <si>
    <t>719966720</t>
  </si>
  <si>
    <t>104192</t>
  </si>
  <si>
    <t>299997334</t>
  </si>
  <si>
    <t>96961</t>
  </si>
  <si>
    <t>699999856</t>
  </si>
  <si>
    <t>1277372</t>
  </si>
  <si>
    <t>704995049</t>
  </si>
  <si>
    <t>410597</t>
  </si>
  <si>
    <t>674998992</t>
  </si>
  <si>
    <t>1013512</t>
  </si>
  <si>
    <t>6259996450</t>
  </si>
  <si>
    <t>1664450</t>
  </si>
  <si>
    <t>6527</t>
  </si>
  <si>
    <t>299999232</t>
  </si>
  <si>
    <t>239616</t>
  </si>
  <si>
    <t>660979956</t>
  </si>
  <si>
    <t>204828</t>
  </si>
  <si>
    <t>34992240</t>
  </si>
  <si>
    <t>49999040</t>
  </si>
  <si>
    <t>16160</t>
  </si>
  <si>
    <t>699999127</t>
  </si>
  <si>
    <t>23497</t>
  </si>
  <si>
    <t>209999130</t>
  </si>
  <si>
    <t>51045</t>
  </si>
  <si>
    <t>2349995076</t>
  </si>
  <si>
    <t>223002</t>
  </si>
  <si>
    <t>649999835</t>
  </si>
  <si>
    <t>872483</t>
  </si>
  <si>
    <t>679999320</t>
  </si>
  <si>
    <t>1021020</t>
  </si>
  <si>
    <t>523993406</t>
  </si>
  <si>
    <t>146326</t>
  </si>
  <si>
    <t>20200924</t>
  </si>
  <si>
    <t>699998936</t>
  </si>
  <si>
    <t>226244</t>
  </si>
  <si>
    <t>52675</t>
  </si>
  <si>
    <t>3344921690</t>
  </si>
  <si>
    <t>573743</t>
  </si>
  <si>
    <t>949998670</t>
  </si>
  <si>
    <t>1275166</t>
  </si>
  <si>
    <t>699998634</t>
  </si>
  <si>
    <t>1051049</t>
  </si>
  <si>
    <t>493</t>
  </si>
  <si>
    <t>199997345</t>
  </si>
  <si>
    <t>48935</t>
  </si>
  <si>
    <t>199998848</t>
  </si>
  <si>
    <t>41528</t>
  </si>
  <si>
    <t>5472970800</t>
  </si>
  <si>
    <t>938760</t>
  </si>
  <si>
    <t>299998944</t>
  </si>
  <si>
    <t>99206</t>
  </si>
  <si>
    <t>27999777</t>
  </si>
  <si>
    <t>13533</t>
  </si>
  <si>
    <t>999999112</t>
  </si>
  <si>
    <t>476644</t>
  </si>
  <si>
    <t>399960176</t>
  </si>
  <si>
    <t>18634</t>
  </si>
  <si>
    <t>KR6219751924</t>
  </si>
  <si>
    <t>지티지웰니스 3(사모/전/풋)</t>
  </si>
  <si>
    <t>20230206</t>
  </si>
  <si>
    <t>1499995425</t>
  </si>
  <si>
    <t>429675</t>
  </si>
  <si>
    <t>3491</t>
  </si>
  <si>
    <t>662993140</t>
  </si>
  <si>
    <t>162220</t>
  </si>
  <si>
    <t>20200922</t>
  </si>
  <si>
    <t>209998152</t>
  </si>
  <si>
    <t>96153</t>
  </si>
  <si>
    <t>KR60488717C0</t>
  </si>
  <si>
    <t>시너지이노베이션 10(사모/전/풋)</t>
  </si>
  <si>
    <t>20181204</t>
  </si>
  <si>
    <t>20221104</t>
  </si>
  <si>
    <t>2249997345</t>
  </si>
  <si>
    <t>1445085</t>
  </si>
  <si>
    <t>1557</t>
  </si>
  <si>
    <t>324998352</t>
  </si>
  <si>
    <t>107473</t>
  </si>
  <si>
    <t>34999204</t>
  </si>
  <si>
    <t>16916</t>
  </si>
  <si>
    <t>499982353</t>
  </si>
  <si>
    <t>16783</t>
  </si>
  <si>
    <t>1049998530</t>
  </si>
  <si>
    <t>1409394</t>
  </si>
  <si>
    <t>309940160</t>
  </si>
  <si>
    <t>14440</t>
  </si>
  <si>
    <t>20200921</t>
  </si>
  <si>
    <t>999995238</t>
  </si>
  <si>
    <t>192566</t>
  </si>
  <si>
    <t>KR6269621951</t>
  </si>
  <si>
    <t>시스웍 1(사모/전/풋)</t>
  </si>
  <si>
    <t>20220410</t>
  </si>
  <si>
    <t>99997650</t>
  </si>
  <si>
    <t>시스웍</t>
  </si>
  <si>
    <t>35050</t>
  </si>
  <si>
    <t>2853</t>
  </si>
  <si>
    <t>1999988556</t>
  </si>
  <si>
    <t>123892</t>
  </si>
  <si>
    <t>1499980656</t>
  </si>
  <si>
    <t>71646</t>
  </si>
  <si>
    <t>20936</t>
  </si>
  <si>
    <t>89999725</t>
  </si>
  <si>
    <t>120805</t>
  </si>
  <si>
    <t>2479907632</t>
  </si>
  <si>
    <t>115538</t>
  </si>
  <si>
    <t>20200325</t>
  </si>
  <si>
    <t>2079985824</t>
  </si>
  <si>
    <t>687826</t>
  </si>
  <si>
    <t>799999970</t>
  </si>
  <si>
    <t>706090</t>
  </si>
  <si>
    <t>69999455</t>
  </si>
  <si>
    <t>93959</t>
  </si>
  <si>
    <t>64999602</t>
  </si>
  <si>
    <t>97597</t>
  </si>
  <si>
    <t>KR6174881971</t>
  </si>
  <si>
    <t>장원테크 4(사모/전/콜/풋)</t>
  </si>
  <si>
    <t>1999998970</t>
  </si>
  <si>
    <t>1476014</t>
  </si>
  <si>
    <t>1355</t>
  </si>
  <si>
    <t>3218</t>
  </si>
  <si>
    <t>904390</t>
  </si>
  <si>
    <t>5999985046</t>
  </si>
  <si>
    <t>5295662</t>
  </si>
  <si>
    <t>959997315</t>
  </si>
  <si>
    <t>1288587</t>
  </si>
  <si>
    <t>749998002</t>
  </si>
  <si>
    <t>280059</t>
  </si>
  <si>
    <t>240096</t>
  </si>
  <si>
    <t>20200916</t>
  </si>
  <si>
    <t>40000</t>
  </si>
  <si>
    <t>69998460</t>
  </si>
  <si>
    <t>17052</t>
  </si>
  <si>
    <t>KR6068242744</t>
  </si>
  <si>
    <t>다원시스 5(사모/전/풋)</t>
  </si>
  <si>
    <t>20190208</t>
  </si>
  <si>
    <t>12500</t>
  </si>
  <si>
    <t>8000</t>
  </si>
  <si>
    <t>4672</t>
  </si>
  <si>
    <t>3324999123</t>
  </si>
  <si>
    <t>8591729</t>
  </si>
  <si>
    <t>629990277</t>
  </si>
  <si>
    <t>21147</t>
  </si>
  <si>
    <t>899992192</t>
  </si>
  <si>
    <t>116218</t>
  </si>
  <si>
    <t>1409695488</t>
  </si>
  <si>
    <t>352512</t>
  </si>
  <si>
    <t>749999695</t>
  </si>
  <si>
    <t>1006711</t>
  </si>
  <si>
    <t>219998623</t>
  </si>
  <si>
    <t>52897</t>
  </si>
  <si>
    <t>499998945</t>
  </si>
  <si>
    <t>166389</t>
  </si>
  <si>
    <t>549981614</t>
  </si>
  <si>
    <t>24622</t>
  </si>
  <si>
    <t>549996736</t>
  </si>
  <si>
    <t>38464</t>
  </si>
  <si>
    <t>14299</t>
  </si>
  <si>
    <t>20200915</t>
  </si>
  <si>
    <t>272996549</t>
  </si>
  <si>
    <t>30499</t>
  </si>
  <si>
    <t>3249999375</t>
  </si>
  <si>
    <t>1238095</t>
  </si>
  <si>
    <t>899998190</t>
  </si>
  <si>
    <t>290885</t>
  </si>
  <si>
    <t>799999902</t>
  </si>
  <si>
    <t>1619433</t>
  </si>
  <si>
    <t>KR6038881860</t>
  </si>
  <si>
    <t>아이에이 6(사모/전/풋)</t>
  </si>
  <si>
    <t>1999999432</t>
  </si>
  <si>
    <t>3649634</t>
  </si>
  <si>
    <t>1174998951</t>
  </si>
  <si>
    <t>3036173</t>
  </si>
  <si>
    <t>2309999720</t>
  </si>
  <si>
    <t>1862903</t>
  </si>
  <si>
    <t>3244994325</t>
  </si>
  <si>
    <t>1079865</t>
  </si>
  <si>
    <t>399985927</t>
  </si>
  <si>
    <t>27973</t>
  </si>
  <si>
    <t>880068480</t>
  </si>
  <si>
    <t>223936</t>
  </si>
  <si>
    <t>KR60667018A0</t>
  </si>
  <si>
    <t>테라젠이텍스 8(사모/전/풋)</t>
  </si>
  <si>
    <t>20191025</t>
  </si>
  <si>
    <t>20220925</t>
  </si>
  <si>
    <t>1499990400</t>
  </si>
  <si>
    <t>테라젠이텍스</t>
  </si>
  <si>
    <t>138888</t>
  </si>
  <si>
    <t>10800</t>
  </si>
  <si>
    <t>1999998520</t>
  </si>
  <si>
    <t>1694914</t>
  </si>
  <si>
    <t>KR6057881999</t>
  </si>
  <si>
    <t>필로시스헬스케어 11(사모/전/풋)</t>
  </si>
  <si>
    <t>3765</t>
  </si>
  <si>
    <t>600240</t>
  </si>
  <si>
    <t>20191211</t>
  </si>
  <si>
    <t>20200914</t>
  </si>
  <si>
    <t>1504996200</t>
  </si>
  <si>
    <t>280260</t>
  </si>
  <si>
    <t>199999632</t>
  </si>
  <si>
    <t>92464</t>
  </si>
  <si>
    <t>169999125</t>
  </si>
  <si>
    <t>40875</t>
  </si>
  <si>
    <t>649989643</t>
  </si>
  <si>
    <t>45457</t>
  </si>
  <si>
    <t>1279992800</t>
  </si>
  <si>
    <t>963850</t>
  </si>
  <si>
    <t>20200911</t>
  </si>
  <si>
    <t>KR6250901917</t>
  </si>
  <si>
    <t>메디포럼 2(사모/전/풋)</t>
  </si>
  <si>
    <t>20220106</t>
  </si>
  <si>
    <t>75000000</t>
  </si>
  <si>
    <t>메디포럼</t>
  </si>
  <si>
    <t>25000</t>
  </si>
  <si>
    <t>KR6250901958</t>
  </si>
  <si>
    <t>메디포럼 3(사모/전/풋)</t>
  </si>
  <si>
    <t>20200509</t>
  </si>
  <si>
    <t>20220502</t>
  </si>
  <si>
    <t>140000000</t>
  </si>
  <si>
    <t>35000</t>
  </si>
  <si>
    <t>4000</t>
  </si>
  <si>
    <t>500000000</t>
  </si>
  <si>
    <t>9999996936</t>
  </si>
  <si>
    <t>2997601</t>
  </si>
  <si>
    <t>KR6057881973</t>
  </si>
  <si>
    <t>필로시스헬스케어 10(사모/전/풋)</t>
  </si>
  <si>
    <t>3999998784</t>
  </si>
  <si>
    <t>3164556</t>
  </si>
  <si>
    <t>1264</t>
  </si>
  <si>
    <t>11214994528</t>
  </si>
  <si>
    <t>8445026</t>
  </si>
  <si>
    <t>KR6057882997</t>
  </si>
  <si>
    <t>필로시스헬스케어 12(사모/전환/풋)</t>
  </si>
  <si>
    <t>1499998576</t>
  </si>
  <si>
    <t>1129517</t>
  </si>
  <si>
    <t>150000000</t>
  </si>
  <si>
    <t>50000</t>
  </si>
  <si>
    <t>649996110</t>
  </si>
  <si>
    <t>134994</t>
  </si>
  <si>
    <t>4499997900</t>
  </si>
  <si>
    <t>8211675</t>
  </si>
  <si>
    <t>399999744</t>
  </si>
  <si>
    <t>119904</t>
  </si>
  <si>
    <t>3799995171</t>
  </si>
  <si>
    <t>1756817</t>
  </si>
  <si>
    <t>399998780</t>
  </si>
  <si>
    <t>114580</t>
  </si>
  <si>
    <t>349996623</t>
  </si>
  <si>
    <t>24477</t>
  </si>
  <si>
    <t>5498</t>
  </si>
  <si>
    <t>20200909</t>
  </si>
  <si>
    <t>2199995590</t>
  </si>
  <si>
    <t>496613</t>
  </si>
  <si>
    <t>4430</t>
  </si>
  <si>
    <t>799977528</t>
  </si>
  <si>
    <t>64786</t>
  </si>
  <si>
    <t>1535324800</t>
  </si>
  <si>
    <t>192880</t>
  </si>
  <si>
    <t>150150</t>
  </si>
  <si>
    <t>2099998656</t>
  </si>
  <si>
    <t>629496</t>
  </si>
  <si>
    <t>699993246</t>
  </si>
  <si>
    <t>48954</t>
  </si>
  <si>
    <t>20200908</t>
  </si>
  <si>
    <t>KR6099521975</t>
  </si>
  <si>
    <t>아이티엑스엠투엠 2(사모/전/풋)</t>
  </si>
  <si>
    <t>139999368</t>
  </si>
  <si>
    <t>아이티엑스에이아이</t>
  </si>
  <si>
    <t>114006</t>
  </si>
  <si>
    <t>1228</t>
  </si>
  <si>
    <t>767646480</t>
  </si>
  <si>
    <t>96438</t>
  </si>
  <si>
    <t>2599997105</t>
  </si>
  <si>
    <t>3489929</t>
  </si>
  <si>
    <t>1374997626</t>
  </si>
  <si>
    <t>2064561</t>
  </si>
  <si>
    <t>1399986492</t>
  </si>
  <si>
    <t>97908</t>
  </si>
  <si>
    <t>119996202</t>
  </si>
  <si>
    <t>31071</t>
  </si>
  <si>
    <t>20200907</t>
  </si>
  <si>
    <t>1199978640</t>
  </si>
  <si>
    <t>63210</t>
  </si>
  <si>
    <t>837497271</t>
  </si>
  <si>
    <t>323733</t>
  </si>
  <si>
    <t>194995440</t>
  </si>
  <si>
    <t>36312</t>
  </si>
  <si>
    <t>1199995590</t>
  </si>
  <si>
    <t>250521</t>
  </si>
  <si>
    <t>219998480</t>
  </si>
  <si>
    <t>27638</t>
  </si>
  <si>
    <t>499999300</t>
  </si>
  <si>
    <t>671140</t>
  </si>
  <si>
    <t>20200904</t>
  </si>
  <si>
    <t>9999798</t>
  </si>
  <si>
    <t>3309</t>
  </si>
  <si>
    <t>899955504</t>
  </si>
  <si>
    <t>47406</t>
  </si>
  <si>
    <t>20998281</t>
  </si>
  <si>
    <t>10149</t>
  </si>
  <si>
    <t>1099996645</t>
  </si>
  <si>
    <t>315095</t>
  </si>
  <si>
    <t>2999983356</t>
  </si>
  <si>
    <t>127188</t>
  </si>
  <si>
    <t>129998782</t>
  </si>
  <si>
    <t>33661</t>
  </si>
  <si>
    <t>KR6214332910</t>
  </si>
  <si>
    <t>금호에이치티 4(사모/전/풋)</t>
  </si>
  <si>
    <t>20200130</t>
  </si>
  <si>
    <t>20211230</t>
  </si>
  <si>
    <t>2999999240</t>
  </si>
  <si>
    <t>2365930</t>
  </si>
  <si>
    <t>1268</t>
  </si>
  <si>
    <t>419999193</t>
  </si>
  <si>
    <t>269749</t>
  </si>
  <si>
    <t>30000000</t>
  </si>
  <si>
    <t>60000</t>
  </si>
  <si>
    <t>109999240</t>
  </si>
  <si>
    <t>13819</t>
  </si>
  <si>
    <t>1199986379</t>
  </si>
  <si>
    <t>83921</t>
  </si>
  <si>
    <t>20200902</t>
  </si>
  <si>
    <t>839020000</t>
  </si>
  <si>
    <t>260000</t>
  </si>
  <si>
    <t>20191124</t>
  </si>
  <si>
    <t>2300000000</t>
  </si>
  <si>
    <t>4600000</t>
  </si>
  <si>
    <t>2249980200</t>
  </si>
  <si>
    <t>192306</t>
  </si>
  <si>
    <t>439998656</t>
  </si>
  <si>
    <t>296096</t>
  </si>
  <si>
    <t>104997557</t>
  </si>
  <si>
    <t>7343</t>
  </si>
  <si>
    <t>20200901</t>
  </si>
  <si>
    <t>199997410</t>
  </si>
  <si>
    <t>58105</t>
  </si>
  <si>
    <t>324993240</t>
  </si>
  <si>
    <t>67496</t>
  </si>
  <si>
    <t>699995610</t>
  </si>
  <si>
    <t>130353</t>
  </si>
  <si>
    <t>4304994453</t>
  </si>
  <si>
    <t>2764929</t>
  </si>
  <si>
    <t>139998885</t>
  </si>
  <si>
    <t>67665</t>
  </si>
  <si>
    <t>89998048</t>
  </si>
  <si>
    <t>42938</t>
  </si>
  <si>
    <t>KR6053291821</t>
  </si>
  <si>
    <t>엔이능률 1(사모/전/풋)</t>
  </si>
  <si>
    <t>20190207</t>
  </si>
  <si>
    <t>1499999540</t>
  </si>
  <si>
    <t>엔이능률</t>
  </si>
  <si>
    <t>454270</t>
  </si>
  <si>
    <t>3302</t>
  </si>
  <si>
    <t>KR6090851777</t>
  </si>
  <si>
    <t>이지웰페어 1(사모/전/풋)</t>
  </si>
  <si>
    <t>20180714</t>
  </si>
  <si>
    <t>20220614</t>
  </si>
  <si>
    <t>499998330</t>
  </si>
  <si>
    <t>현대이지웰</t>
  </si>
  <si>
    <t>179985</t>
  </si>
  <si>
    <t>2778</t>
  </si>
  <si>
    <t>20200831</t>
  </si>
  <si>
    <t>124997600</t>
  </si>
  <si>
    <t>111605</t>
  </si>
  <si>
    <t>49999776</t>
  </si>
  <si>
    <t>39432</t>
  </si>
  <si>
    <t>16999656</t>
  </si>
  <si>
    <t>13578</t>
  </si>
  <si>
    <t>124999250</t>
  </si>
  <si>
    <t>108695</t>
  </si>
  <si>
    <t>89997885</t>
  </si>
  <si>
    <t>31545</t>
  </si>
  <si>
    <t>809988720</t>
  </si>
  <si>
    <t>386445</t>
  </si>
  <si>
    <t>399991254</t>
  </si>
  <si>
    <t>24778</t>
  </si>
  <si>
    <t>1999974208</t>
  </si>
  <si>
    <t>95528</t>
  </si>
  <si>
    <t>699997326</t>
  </si>
  <si>
    <t>230946</t>
  </si>
  <si>
    <t>1999988200</t>
  </si>
  <si>
    <t>139372</t>
  </si>
  <si>
    <t>999995836</t>
  </si>
  <si>
    <t>272627</t>
  </si>
  <si>
    <t>399966322</t>
  </si>
  <si>
    <t>17906</t>
  </si>
  <si>
    <t>1924974277</t>
  </si>
  <si>
    <t>134623</t>
  </si>
  <si>
    <t>149997347</t>
  </si>
  <si>
    <t>41887</t>
  </si>
  <si>
    <t>2499994966</t>
  </si>
  <si>
    <t>466243</t>
  </si>
  <si>
    <t>15625</t>
  </si>
  <si>
    <t>1089996320</t>
  </si>
  <si>
    <t>973211</t>
  </si>
  <si>
    <t>179998940</t>
  </si>
  <si>
    <t>141955</t>
  </si>
  <si>
    <t>14998960</t>
  </si>
  <si>
    <t>11980</t>
  </si>
  <si>
    <t>169997600</t>
  </si>
  <si>
    <t>147824</t>
  </si>
  <si>
    <t>다산네트웍스</t>
  </si>
  <si>
    <t>619199790</t>
  </si>
  <si>
    <t>234102</t>
  </si>
  <si>
    <t>199998153</t>
  </si>
  <si>
    <t>70101</t>
  </si>
  <si>
    <t>5199950874</t>
  </si>
  <si>
    <t>322118</t>
  </si>
  <si>
    <t>1199965977</t>
  </si>
  <si>
    <t>53721</t>
  </si>
  <si>
    <t>349992500</t>
  </si>
  <si>
    <t>12727</t>
  </si>
  <si>
    <t>1799972419</t>
  </si>
  <si>
    <t>125881</t>
  </si>
  <si>
    <t>1199988625</t>
  </si>
  <si>
    <t>50875</t>
  </si>
  <si>
    <t>199998850</t>
  </si>
  <si>
    <t>55850</t>
  </si>
  <si>
    <t>1499998912</t>
  </si>
  <si>
    <t>1186708</t>
  </si>
  <si>
    <t>184997120</t>
  </si>
  <si>
    <t>165176</t>
  </si>
  <si>
    <t>239986880</t>
  </si>
  <si>
    <t>214274</t>
  </si>
  <si>
    <t>489991972</t>
  </si>
  <si>
    <t>386429</t>
  </si>
  <si>
    <t>179996284</t>
  </si>
  <si>
    <t>143767</t>
  </si>
  <si>
    <t>104996150</t>
  </si>
  <si>
    <t>91301</t>
  </si>
  <si>
    <t>1499999799</t>
  </si>
  <si>
    <t>975927</t>
  </si>
  <si>
    <t>KR62661718A7</t>
  </si>
  <si>
    <t>뿌리깊은나무들 5(사모/전/풋)</t>
  </si>
  <si>
    <t>99999750</t>
  </si>
  <si>
    <t>뿌리깊은나무들</t>
  </si>
  <si>
    <t>44150</t>
  </si>
  <si>
    <t>2265</t>
  </si>
  <si>
    <t>599997312</t>
  </si>
  <si>
    <t>210304</t>
  </si>
  <si>
    <t>399997960</t>
  </si>
  <si>
    <t>4299938084</t>
  </si>
  <si>
    <t>300716</t>
  </si>
  <si>
    <t>1799971144</t>
  </si>
  <si>
    <t>76312</t>
  </si>
  <si>
    <t>875998544</t>
  </si>
  <si>
    <t>244624</t>
  </si>
  <si>
    <t>20200826</t>
  </si>
  <si>
    <t>19999840</t>
  </si>
  <si>
    <t>17857</t>
  </si>
  <si>
    <t>59999224</t>
  </si>
  <si>
    <t>47318</t>
  </si>
  <si>
    <t>20200615</t>
  </si>
  <si>
    <t>20230415</t>
  </si>
  <si>
    <t>199998383</t>
  </si>
  <si>
    <t>77309</t>
  </si>
  <si>
    <t>1399992777</t>
  </si>
  <si>
    <t>490709</t>
  </si>
  <si>
    <t>849997168</t>
  </si>
  <si>
    <t>405533</t>
  </si>
  <si>
    <t>599989320</t>
  </si>
  <si>
    <t>48590</t>
  </si>
  <si>
    <t>989999880</t>
  </si>
  <si>
    <t>798387</t>
  </si>
  <si>
    <t>99980412</t>
  </si>
  <si>
    <t>4476</t>
  </si>
  <si>
    <t>899979060</t>
  </si>
  <si>
    <t>62940</t>
  </si>
  <si>
    <t>20200825</t>
  </si>
  <si>
    <t>403997811</t>
  </si>
  <si>
    <t>125193</t>
  </si>
  <si>
    <t>234994951</t>
  </si>
  <si>
    <t>113579</t>
  </si>
  <si>
    <t>1524971499</t>
  </si>
  <si>
    <t>51189</t>
  </si>
  <si>
    <t>599998864</t>
  </si>
  <si>
    <t>286259</t>
  </si>
  <si>
    <t>1100000000</t>
  </si>
  <si>
    <t>2200000</t>
  </si>
  <si>
    <t>999986266</t>
  </si>
  <si>
    <t>69934</t>
  </si>
  <si>
    <t>2499986130</t>
  </si>
  <si>
    <t>105990</t>
  </si>
  <si>
    <t>20200824</t>
  </si>
  <si>
    <t>151992878</t>
  </si>
  <si>
    <t>73462</t>
  </si>
  <si>
    <t>1005</t>
  </si>
  <si>
    <t>48276982</t>
  </si>
  <si>
    <t>5518</t>
  </si>
  <si>
    <t>20200821</t>
  </si>
  <si>
    <t>1909992204</t>
  </si>
  <si>
    <t>669468</t>
  </si>
  <si>
    <t>279997770</t>
  </si>
  <si>
    <t>135330</t>
  </si>
  <si>
    <t>2003994732</t>
  </si>
  <si>
    <t>552369</t>
  </si>
  <si>
    <t>270352849</t>
  </si>
  <si>
    <t>30901</t>
  </si>
  <si>
    <t>20200820</t>
  </si>
  <si>
    <t>19999650</t>
  </si>
  <si>
    <t>17391</t>
  </si>
  <si>
    <t>5599982520</t>
  </si>
  <si>
    <t>1962840</t>
  </si>
  <si>
    <t>399998544</t>
  </si>
  <si>
    <t>190839</t>
  </si>
  <si>
    <t>299999810</t>
  </si>
  <si>
    <t>237154</t>
  </si>
  <si>
    <t>20200819</t>
  </si>
  <si>
    <t>19999560</t>
  </si>
  <si>
    <t>4872</t>
  </si>
  <si>
    <t>20180308</t>
  </si>
  <si>
    <t>10000000000</t>
  </si>
  <si>
    <t>KR6064351A61</t>
  </si>
  <si>
    <t>현대로템30CB(전환/콜)</t>
  </si>
  <si>
    <t>20200717</t>
  </si>
  <si>
    <t>20230517</t>
  </si>
  <si>
    <t>3997519500</t>
  </si>
  <si>
    <t>현대로템</t>
  </si>
  <si>
    <t>410002</t>
  </si>
  <si>
    <t>9750</t>
  </si>
  <si>
    <t>20200818</t>
  </si>
  <si>
    <t>6499996570</t>
  </si>
  <si>
    <t>1583434</t>
  </si>
  <si>
    <t>349995120</t>
  </si>
  <si>
    <t>65176</t>
  </si>
  <si>
    <t>우정바이오</t>
  </si>
  <si>
    <t>5661</t>
  </si>
  <si>
    <t>KR6215382880</t>
  </si>
  <si>
    <t>우정바이오 5(사모/전/풋)</t>
  </si>
  <si>
    <t>458325882</t>
  </si>
  <si>
    <t>80962</t>
  </si>
  <si>
    <t>KR6018621963</t>
  </si>
  <si>
    <t>우진비앤지 2(사모/전/풋)</t>
  </si>
  <si>
    <t>20200603</t>
  </si>
  <si>
    <t>1157093816</t>
  </si>
  <si>
    <t>537683</t>
  </si>
  <si>
    <t>2152</t>
  </si>
  <si>
    <t>449998750</t>
  </si>
  <si>
    <t>149750</t>
  </si>
  <si>
    <t>199983161</t>
  </si>
  <si>
    <t>8953</t>
  </si>
  <si>
    <t>199999030</t>
  </si>
  <si>
    <t>158102</t>
  </si>
  <si>
    <t>5339597250</t>
  </si>
  <si>
    <t>547651</t>
  </si>
  <si>
    <t>20200814</t>
  </si>
  <si>
    <t>12000</t>
  </si>
  <si>
    <t>31605</t>
  </si>
  <si>
    <t>499995330</t>
  </si>
  <si>
    <t>93109</t>
  </si>
  <si>
    <t>899986768</t>
  </si>
  <si>
    <t>429383</t>
  </si>
  <si>
    <t>KR6245621976</t>
  </si>
  <si>
    <t>이원다이애그노믹스 1(사모/전/풋)</t>
  </si>
  <si>
    <t>20220601</t>
  </si>
  <si>
    <t>105527398</t>
  </si>
  <si>
    <t>19582</t>
  </si>
  <si>
    <t>5389</t>
  </si>
  <si>
    <t>13336966500</t>
  </si>
  <si>
    <t>1367894</t>
  </si>
  <si>
    <t>14999040</t>
  </si>
  <si>
    <t>13392</t>
  </si>
  <si>
    <t>499998688</t>
  </si>
  <si>
    <t>145264</t>
  </si>
  <si>
    <t>186219</t>
  </si>
  <si>
    <t>1294991712</t>
  </si>
  <si>
    <t>428238</t>
  </si>
  <si>
    <t>149985504</t>
  </si>
  <si>
    <t>7164</t>
  </si>
  <si>
    <t>674</t>
  </si>
  <si>
    <t>2224092000</t>
  </si>
  <si>
    <t>228112</t>
  </si>
  <si>
    <t>20200812</t>
  </si>
  <si>
    <t>44642</t>
  </si>
  <si>
    <t>17998752</t>
  </si>
  <si>
    <t>14376</t>
  </si>
  <si>
    <t>20180105</t>
  </si>
  <si>
    <t>1185</t>
  </si>
  <si>
    <t>499971375</t>
  </si>
  <si>
    <t>12861</t>
  </si>
  <si>
    <t>4549994704</t>
  </si>
  <si>
    <t>2170799</t>
  </si>
  <si>
    <t>1049982272</t>
  </si>
  <si>
    <t>50152</t>
  </si>
  <si>
    <t>128808330</t>
  </si>
  <si>
    <t>42511</t>
  </si>
  <si>
    <t>874998126</t>
  </si>
  <si>
    <t>154566</t>
  </si>
  <si>
    <t>19996472</t>
  </si>
  <si>
    <t>4808</t>
  </si>
  <si>
    <t>461061284</t>
  </si>
  <si>
    <t>85556</t>
  </si>
  <si>
    <t>10168733250</t>
  </si>
  <si>
    <t>1042947</t>
  </si>
  <si>
    <t>20200811</t>
  </si>
  <si>
    <t>62500</t>
  </si>
  <si>
    <t>199996500</t>
  </si>
  <si>
    <t>173910</t>
  </si>
  <si>
    <t>1074969000</t>
  </si>
  <si>
    <t>27180</t>
  </si>
  <si>
    <t>2999995712</t>
  </si>
  <si>
    <t>357952</t>
  </si>
  <si>
    <t>69999552</t>
  </si>
  <si>
    <t>23148</t>
  </si>
  <si>
    <t>3799953500</t>
  </si>
  <si>
    <t>97748</t>
  </si>
  <si>
    <t>8699990864</t>
  </si>
  <si>
    <t>4150759</t>
  </si>
  <si>
    <t>499993552</t>
  </si>
  <si>
    <t>23882</t>
  </si>
  <si>
    <t>323609450</t>
  </si>
  <si>
    <t>60050</t>
  </si>
  <si>
    <t>4772391000</t>
  </si>
  <si>
    <t>489476</t>
  </si>
  <si>
    <t>20200810</t>
  </si>
  <si>
    <t>2849973000</t>
  </si>
  <si>
    <t>72060</t>
  </si>
  <si>
    <t>20200724</t>
  </si>
  <si>
    <t>5999894400</t>
  </si>
  <si>
    <t>삼천당제약</t>
  </si>
  <si>
    <t>198672</t>
  </si>
  <si>
    <t>30200</t>
  </si>
  <si>
    <t>1299941125</t>
  </si>
  <si>
    <t>33439</t>
  </si>
  <si>
    <t>KR6123041743</t>
  </si>
  <si>
    <t>엠에스오토텍 8(사모/전/풋)</t>
  </si>
  <si>
    <t>20180413</t>
  </si>
  <si>
    <t>20220313</t>
  </si>
  <si>
    <t>25974</t>
  </si>
  <si>
    <t>3850</t>
  </si>
  <si>
    <t>4419187500</t>
  </si>
  <si>
    <t>453250</t>
  </si>
  <si>
    <t>20200807</t>
  </si>
  <si>
    <t>209996379</t>
  </si>
  <si>
    <t>49191</t>
  </si>
  <si>
    <t>559994375</t>
  </si>
  <si>
    <t>14405</t>
  </si>
  <si>
    <t>2909695566</t>
  </si>
  <si>
    <t>718266</t>
  </si>
  <si>
    <t>4051</t>
  </si>
  <si>
    <t>2184813769</t>
  </si>
  <si>
    <t>405421</t>
  </si>
  <si>
    <t>KR6177831916</t>
  </si>
  <si>
    <t>파버나인 1(사모/전/풋)</t>
  </si>
  <si>
    <t>815994900</t>
  </si>
  <si>
    <t>238595</t>
  </si>
  <si>
    <t>3420</t>
  </si>
  <si>
    <t>209997002</t>
  </si>
  <si>
    <t>58642</t>
  </si>
  <si>
    <t>2624456250</t>
  </si>
  <si>
    <t>269175</t>
  </si>
  <si>
    <t>20200806</t>
  </si>
  <si>
    <t>100000</t>
  </si>
  <si>
    <t>2999946600</t>
  </si>
  <si>
    <t>75852</t>
  </si>
  <si>
    <t>1749998850</t>
  </si>
  <si>
    <t>508425</t>
  </si>
  <si>
    <t>20190817</t>
  </si>
  <si>
    <t>1400000000</t>
  </si>
  <si>
    <t>1459950625</t>
  </si>
  <si>
    <t>37555</t>
  </si>
  <si>
    <t>299997700</t>
  </si>
  <si>
    <t>62630</t>
  </si>
  <si>
    <t>20190424</t>
  </si>
  <si>
    <t>1091912250</t>
  </si>
  <si>
    <t>111991</t>
  </si>
  <si>
    <t>20200805</t>
  </si>
  <si>
    <t>19999448</t>
  </si>
  <si>
    <t>15974</t>
  </si>
  <si>
    <t>400000</t>
  </si>
  <si>
    <t>4849488559</t>
  </si>
  <si>
    <t>1197109</t>
  </si>
  <si>
    <t>299985910</t>
  </si>
  <si>
    <t>13430</t>
  </si>
  <si>
    <t>2799999240</t>
  </si>
  <si>
    <t>712468</t>
  </si>
  <si>
    <t>KR6023771977</t>
  </si>
  <si>
    <t>플레이위드 15(사모/전/풋)</t>
  </si>
  <si>
    <t>20200719</t>
  </si>
  <si>
    <t>20220619</t>
  </si>
  <si>
    <t>449999800</t>
  </si>
  <si>
    <t>플레이위드</t>
  </si>
  <si>
    <t>56962</t>
  </si>
  <si>
    <t>7900</t>
  </si>
  <si>
    <t>472797000</t>
  </si>
  <si>
    <t>48492</t>
  </si>
  <si>
    <t>20200804</t>
  </si>
  <si>
    <t>181998609</t>
  </si>
  <si>
    <t>19253</t>
  </si>
  <si>
    <t>9453</t>
  </si>
  <si>
    <t>299999984</t>
  </si>
  <si>
    <t>99272</t>
  </si>
  <si>
    <t>2199956724</t>
  </si>
  <si>
    <t>178163</t>
  </si>
  <si>
    <t>34188</t>
  </si>
  <si>
    <t>279999440</t>
  </si>
  <si>
    <t>225806</t>
  </si>
  <si>
    <t>387956168</t>
  </si>
  <si>
    <t>95768</t>
  </si>
  <si>
    <t>749993400</t>
  </si>
  <si>
    <t>64102</t>
  </si>
  <si>
    <t>399988659</t>
  </si>
  <si>
    <t>17907</t>
  </si>
  <si>
    <t>KR6042041931</t>
  </si>
  <si>
    <t>케이피엠테크 8(사모/전/풋)</t>
  </si>
  <si>
    <t>20220227</t>
  </si>
  <si>
    <t>84175</t>
  </si>
  <si>
    <t>594</t>
  </si>
  <si>
    <t>557319750</t>
  </si>
  <si>
    <t>57161</t>
  </si>
  <si>
    <t>KR6290661976</t>
  </si>
  <si>
    <t>네오펙트 1(사모/전/풋)</t>
  </si>
  <si>
    <t>20240605</t>
  </si>
  <si>
    <t>199995840</t>
  </si>
  <si>
    <t>네오펙트</t>
  </si>
  <si>
    <t>47080</t>
  </si>
  <si>
    <t>4248</t>
  </si>
  <si>
    <t>54998158</t>
  </si>
  <si>
    <t>26582</t>
  </si>
  <si>
    <t>1979594068</t>
  </si>
  <si>
    <t>488668</t>
  </si>
  <si>
    <t>349992327</t>
  </si>
  <si>
    <t>84153</t>
  </si>
  <si>
    <t>499999995</t>
  </si>
  <si>
    <t>90009</t>
  </si>
  <si>
    <t>5555</t>
  </si>
  <si>
    <t>707167500</t>
  </si>
  <si>
    <t>72530</t>
  </si>
  <si>
    <t>499999360</t>
  </si>
  <si>
    <t>446428</t>
  </si>
  <si>
    <t>139997344</t>
  </si>
  <si>
    <t>110408</t>
  </si>
  <si>
    <t>KR6065451876</t>
  </si>
  <si>
    <t>빅텍 1(사모/전/풋)</t>
  </si>
  <si>
    <t>20190727</t>
  </si>
  <si>
    <t>20230627</t>
  </si>
  <si>
    <t>2219976136</t>
  </si>
  <si>
    <t>빅텍</t>
  </si>
  <si>
    <t>921917</t>
  </si>
  <si>
    <t>2408</t>
  </si>
  <si>
    <t>399998262</t>
  </si>
  <si>
    <t>116211</t>
  </si>
  <si>
    <t>34999776</t>
  </si>
  <si>
    <t>11574</t>
  </si>
  <si>
    <t>7274242966</t>
  </si>
  <si>
    <t>1795666</t>
  </si>
  <si>
    <t>839996440</t>
  </si>
  <si>
    <t>563756</t>
  </si>
  <si>
    <t>2847</t>
  </si>
  <si>
    <t>38056073250</t>
  </si>
  <si>
    <t>3903187</t>
  </si>
  <si>
    <t>20200730</t>
  </si>
  <si>
    <t>119996800</t>
  </si>
  <si>
    <t>107140</t>
  </si>
  <si>
    <t>269989440</t>
  </si>
  <si>
    <t>241062</t>
  </si>
  <si>
    <t>89996700</t>
  </si>
  <si>
    <t>78258</t>
  </si>
  <si>
    <t>599998680</t>
  </si>
  <si>
    <t>57670</t>
  </si>
  <si>
    <t>2169998760</t>
  </si>
  <si>
    <t>1749999</t>
  </si>
  <si>
    <t>499998726</t>
  </si>
  <si>
    <t>123426</t>
  </si>
  <si>
    <t>3899995770</t>
  </si>
  <si>
    <t>1074379</t>
  </si>
  <si>
    <t>2263396167</t>
  </si>
  <si>
    <t>420003</t>
  </si>
  <si>
    <t>9999996120</t>
  </si>
  <si>
    <t>7246374</t>
  </si>
  <si>
    <t>699996906</t>
  </si>
  <si>
    <t>31338</t>
  </si>
  <si>
    <t>99999846</t>
  </si>
  <si>
    <t>51921</t>
  </si>
  <si>
    <t>349998935</t>
  </si>
  <si>
    <t>276679</t>
  </si>
  <si>
    <t>18478248750</t>
  </si>
  <si>
    <t>1895205</t>
  </si>
  <si>
    <t>145498080</t>
  </si>
  <si>
    <t>129909</t>
  </si>
  <si>
    <t>179989600</t>
  </si>
  <si>
    <t>160705</t>
  </si>
  <si>
    <t>164996072</t>
  </si>
  <si>
    <t>131786</t>
  </si>
  <si>
    <t>289993200</t>
  </si>
  <si>
    <t>252168</t>
  </si>
  <si>
    <t>89998020</t>
  </si>
  <si>
    <t>21924</t>
  </si>
  <si>
    <t>84998200</t>
  </si>
  <si>
    <t>60713</t>
  </si>
  <si>
    <t>119998550</t>
  </si>
  <si>
    <t>69970</t>
  </si>
  <si>
    <t>359999528</t>
  </si>
  <si>
    <t>98146</t>
  </si>
  <si>
    <t>499998840</t>
  </si>
  <si>
    <t>11717608500</t>
  </si>
  <si>
    <t>1201806</t>
  </si>
  <si>
    <t>20200728</t>
  </si>
  <si>
    <t>39999680</t>
  </si>
  <si>
    <t>35714</t>
  </si>
  <si>
    <t>1999998560</t>
  </si>
  <si>
    <t>1785713</t>
  </si>
  <si>
    <t>499998800</t>
  </si>
  <si>
    <t>357142</t>
  </si>
  <si>
    <t>161603</t>
  </si>
  <si>
    <t>121200000</t>
  </si>
  <si>
    <t>1939792993</t>
  </si>
  <si>
    <t>478843</t>
  </si>
  <si>
    <t>812495640</t>
  </si>
  <si>
    <t>223828</t>
  </si>
  <si>
    <t>293346990</t>
  </si>
  <si>
    <t>74643</t>
  </si>
  <si>
    <t>16135128750</t>
  </si>
  <si>
    <t>1654885</t>
  </si>
  <si>
    <t>20200727</t>
  </si>
  <si>
    <t>529998200</t>
  </si>
  <si>
    <t>460868</t>
  </si>
  <si>
    <t>3669</t>
  </si>
  <si>
    <t>KR6006341970</t>
  </si>
  <si>
    <t>대원전선 24(사모/전/풋)</t>
  </si>
  <si>
    <t>20200723</t>
  </si>
  <si>
    <t>20240623</t>
  </si>
  <si>
    <t>2999999676</t>
  </si>
  <si>
    <t>대원전선</t>
  </si>
  <si>
    <t>2909796</t>
  </si>
  <si>
    <t>1031</t>
  </si>
  <si>
    <t>KR6127121939</t>
  </si>
  <si>
    <t>디엔에이링크 8(사모/전/풋)</t>
  </si>
  <si>
    <t>20200311</t>
  </si>
  <si>
    <t>20220211</t>
  </si>
  <si>
    <t>2099999760</t>
  </si>
  <si>
    <t>디엔에이링크</t>
  </si>
  <si>
    <t>599315</t>
  </si>
  <si>
    <t>3504</t>
  </si>
  <si>
    <t>2999991672</t>
  </si>
  <si>
    <t>343878</t>
  </si>
  <si>
    <t>8724</t>
  </si>
  <si>
    <t>320699904</t>
  </si>
  <si>
    <t>238616</t>
  </si>
  <si>
    <t>85470</t>
  </si>
  <si>
    <t>768757017</t>
  </si>
  <si>
    <t>142653</t>
  </si>
  <si>
    <t>1999997890</t>
  </si>
  <si>
    <t>1581026</t>
  </si>
  <si>
    <t>10184255250</t>
  </si>
  <si>
    <t>1044539</t>
  </si>
  <si>
    <t>4031</t>
  </si>
  <si>
    <t>29998344</t>
  </si>
  <si>
    <t>7886</t>
  </si>
  <si>
    <t>3804</t>
  </si>
  <si>
    <t>44998350</t>
  </si>
  <si>
    <t>13043</t>
  </si>
  <si>
    <t>3450</t>
  </si>
  <si>
    <t>KR6002211847</t>
  </si>
  <si>
    <t>동성제약 31(사모/전/풋)</t>
  </si>
  <si>
    <t>20190416</t>
  </si>
  <si>
    <t>20230316</t>
  </si>
  <si>
    <t>464965470</t>
  </si>
  <si>
    <t>동성제약</t>
  </si>
  <si>
    <t>30222</t>
  </si>
  <si>
    <t>15385</t>
  </si>
  <si>
    <t>309999782</t>
  </si>
  <si>
    <t>102581</t>
  </si>
  <si>
    <t>1949997360</t>
  </si>
  <si>
    <t>363128</t>
  </si>
  <si>
    <t>1999992132</t>
  </si>
  <si>
    <t>192233</t>
  </si>
  <si>
    <t>3749978700</t>
  </si>
  <si>
    <t>320511</t>
  </si>
  <si>
    <t>KR6195992948</t>
  </si>
  <si>
    <t>유지인트 13(사모/전/풋)</t>
  </si>
  <si>
    <t>1749999788</t>
  </si>
  <si>
    <t>2708978</t>
  </si>
  <si>
    <t>646</t>
  </si>
  <si>
    <t>499991408</t>
  </si>
  <si>
    <t>22384</t>
  </si>
  <si>
    <t>2999999376</t>
  </si>
  <si>
    <t>5050504</t>
  </si>
  <si>
    <t>49999100</t>
  </si>
  <si>
    <t>6329</t>
  </si>
  <si>
    <t>3254657250</t>
  </si>
  <si>
    <t>333811</t>
  </si>
  <si>
    <t>499997025</t>
  </si>
  <si>
    <t>133155</t>
  </si>
  <si>
    <t>3755</t>
  </si>
  <si>
    <t>KR6017181910</t>
  </si>
  <si>
    <t>명문제약 18(사모/전/풋)</t>
  </si>
  <si>
    <t>20231229</t>
  </si>
  <si>
    <t>1399990515</t>
  </si>
  <si>
    <t>명문제약</t>
  </si>
  <si>
    <t>328405</t>
  </si>
  <si>
    <t>4263</t>
  </si>
  <si>
    <t>KR6090461791</t>
  </si>
  <si>
    <t>비에이치 3(사모/전/풋)</t>
  </si>
  <si>
    <t>20180915</t>
  </si>
  <si>
    <t>20220815</t>
  </si>
  <si>
    <t>749995722</t>
  </si>
  <si>
    <t>비에이치</t>
  </si>
  <si>
    <t>44019</t>
  </si>
  <si>
    <t>1239986160</t>
  </si>
  <si>
    <t>100420</t>
  </si>
  <si>
    <t>25641</t>
  </si>
  <si>
    <t>1049995359</t>
  </si>
  <si>
    <t>47007</t>
  </si>
  <si>
    <t>2099993595</t>
  </si>
  <si>
    <t>601545</t>
  </si>
  <si>
    <t>5223075000</t>
  </si>
  <si>
    <t>535700</t>
  </si>
  <si>
    <t>20200722</t>
  </si>
  <si>
    <t>186652680</t>
  </si>
  <si>
    <t>25499</t>
  </si>
  <si>
    <t>599995672</t>
  </si>
  <si>
    <t>174316</t>
  </si>
  <si>
    <t>41998631</t>
  </si>
  <si>
    <t>20299</t>
  </si>
  <si>
    <t>KR6131971964</t>
  </si>
  <si>
    <t>테스나 1(사모/전환/풋)</t>
  </si>
  <si>
    <t>20200612</t>
  </si>
  <si>
    <t>20240512</t>
  </si>
  <si>
    <t>349995744</t>
  </si>
  <si>
    <t>테스나</t>
  </si>
  <si>
    <t>9569</t>
  </si>
  <si>
    <t>36576</t>
  </si>
  <si>
    <t>499983100</t>
  </si>
  <si>
    <t>63289</t>
  </si>
  <si>
    <t>7487805000</t>
  </si>
  <si>
    <t>767980</t>
  </si>
  <si>
    <t>20200721</t>
  </si>
  <si>
    <t>299998008</t>
  </si>
  <si>
    <t>70621</t>
  </si>
  <si>
    <t>208620000</t>
  </si>
  <si>
    <t>28500</t>
  </si>
  <si>
    <t>1224994365</t>
  </si>
  <si>
    <t>287355</t>
  </si>
  <si>
    <t>1999998194</t>
  </si>
  <si>
    <t>581057</t>
  </si>
  <si>
    <t>799999915</t>
  </si>
  <si>
    <t>632411</t>
  </si>
  <si>
    <t>9381011250</t>
  </si>
  <si>
    <t>962155</t>
  </si>
  <si>
    <t>1399999505</t>
  </si>
  <si>
    <t>910865</t>
  </si>
  <si>
    <t>799993082</t>
  </si>
  <si>
    <t>232421</t>
  </si>
  <si>
    <t>219997470</t>
  </si>
  <si>
    <t>55979</t>
  </si>
  <si>
    <t>KR6043091968</t>
  </si>
  <si>
    <t>팜스웰바이오16(사모/전/콜/풋)</t>
  </si>
  <si>
    <t>20220512</t>
  </si>
  <si>
    <t>2569997760</t>
  </si>
  <si>
    <t>한주케미칼앤홀딩스</t>
  </si>
  <si>
    <t>1127192</t>
  </si>
  <si>
    <t>2280</t>
  </si>
  <si>
    <t>15262796250</t>
  </si>
  <si>
    <t>1565415</t>
  </si>
  <si>
    <t>9996766</t>
  </si>
  <si>
    <t>2977</t>
  </si>
  <si>
    <t>3358</t>
  </si>
  <si>
    <t>399999639</t>
  </si>
  <si>
    <t>260247</t>
  </si>
  <si>
    <t>669995572</t>
  </si>
  <si>
    <t>545599</t>
  </si>
  <si>
    <t>399998039</t>
  </si>
  <si>
    <t>131969</t>
  </si>
  <si>
    <t>999993618</t>
  </si>
  <si>
    <t>185562</t>
  </si>
  <si>
    <t>599999360</t>
  </si>
  <si>
    <t>441176</t>
  </si>
  <si>
    <t>2999999970</t>
  </si>
  <si>
    <t>5050505</t>
  </si>
  <si>
    <t>1349997880</t>
  </si>
  <si>
    <t>1067192</t>
  </si>
  <si>
    <t>50494557750</t>
  </si>
  <si>
    <t>5178929</t>
  </si>
  <si>
    <t>20200716</t>
  </si>
  <si>
    <t>KR60002518B1</t>
  </si>
  <si>
    <t>삼천당제약 1(사모/전/풋)</t>
  </si>
  <si>
    <t>3999748400</t>
  </si>
  <si>
    <t>132442</t>
  </si>
  <si>
    <t>749999115</t>
  </si>
  <si>
    <t>481695</t>
  </si>
  <si>
    <t>1189994628</t>
  </si>
  <si>
    <t>969051</t>
  </si>
  <si>
    <t>54000</t>
  </si>
  <si>
    <t>499999484</t>
  </si>
  <si>
    <t>148898</t>
  </si>
  <si>
    <t>9999565</t>
  </si>
  <si>
    <t>2663</t>
  </si>
  <si>
    <t>694992150</t>
  </si>
  <si>
    <t>201447</t>
  </si>
  <si>
    <t>924996070</t>
  </si>
  <si>
    <t>225334</t>
  </si>
  <si>
    <t>7594228474</t>
  </si>
  <si>
    <t>445723</t>
  </si>
  <si>
    <t>9349948650</t>
  </si>
  <si>
    <t>1741145</t>
  </si>
  <si>
    <t>44998170</t>
  </si>
  <si>
    <t>26238</t>
  </si>
  <si>
    <t>772</t>
  </si>
  <si>
    <t>20200714</t>
  </si>
  <si>
    <t>359991540</t>
  </si>
  <si>
    <t>94635</t>
  </si>
  <si>
    <t>19999130</t>
  </si>
  <si>
    <t>5326</t>
  </si>
  <si>
    <t>159997200</t>
  </si>
  <si>
    <t>46376</t>
  </si>
  <si>
    <t>4554973680</t>
  </si>
  <si>
    <t>1109616</t>
  </si>
  <si>
    <t>3590</t>
  </si>
  <si>
    <t>999998895</t>
  </si>
  <si>
    <t>309885</t>
  </si>
  <si>
    <t>3374980560</t>
  </si>
  <si>
    <t>628488</t>
  </si>
  <si>
    <t>1224976129</t>
  </si>
  <si>
    <t>41119</t>
  </si>
  <si>
    <t>399998530</t>
  </si>
  <si>
    <t>83507</t>
  </si>
  <si>
    <t>168350</t>
  </si>
  <si>
    <t>513000000</t>
  </si>
  <si>
    <t>150000</t>
  </si>
  <si>
    <t>KR6017811581</t>
  </si>
  <si>
    <t>풀무원 63(사모/전/콜/후)</t>
  </si>
  <si>
    <t>20160806</t>
  </si>
  <si>
    <t>20450706</t>
  </si>
  <si>
    <t>699998833</t>
  </si>
  <si>
    <t>29587</t>
  </si>
  <si>
    <t>23659</t>
  </si>
  <si>
    <t>4499996080</t>
  </si>
  <si>
    <t>3813556</t>
  </si>
  <si>
    <t>2499994200</t>
  </si>
  <si>
    <t>1976280</t>
  </si>
  <si>
    <t>20200713</t>
  </si>
  <si>
    <t>49997262</t>
  </si>
  <si>
    <t>14889</t>
  </si>
  <si>
    <t>169993152</t>
  </si>
  <si>
    <t>44688</t>
  </si>
  <si>
    <t>89989800</t>
  </si>
  <si>
    <t>26084</t>
  </si>
  <si>
    <t>209994900</t>
  </si>
  <si>
    <t>30390</t>
  </si>
  <si>
    <t>1499976850</t>
  </si>
  <si>
    <t>50350</t>
  </si>
  <si>
    <t>399993740</t>
  </si>
  <si>
    <t>83506</t>
  </si>
  <si>
    <t>1799996057</t>
  </si>
  <si>
    <t>334013</t>
  </si>
  <si>
    <t>171000000</t>
  </si>
  <si>
    <t>1624</t>
  </si>
  <si>
    <t>559986796</t>
  </si>
  <si>
    <t>166762</t>
  </si>
  <si>
    <t>289929720</t>
  </si>
  <si>
    <t>86340</t>
  </si>
  <si>
    <t>199949652</t>
  </si>
  <si>
    <t>52563</t>
  </si>
  <si>
    <t>99995650</t>
  </si>
  <si>
    <t>26630</t>
  </si>
  <si>
    <t>139987200</t>
  </si>
  <si>
    <t>40576</t>
  </si>
  <si>
    <t>599998334</t>
  </si>
  <si>
    <t>218738</t>
  </si>
  <si>
    <t>649996060</t>
  </si>
  <si>
    <t>94066</t>
  </si>
  <si>
    <t>1299991770</t>
  </si>
  <si>
    <t>377685</t>
  </si>
  <si>
    <t>449989540</t>
  </si>
  <si>
    <t>8645</t>
  </si>
  <si>
    <t>24189</t>
  </si>
  <si>
    <t>19996890</t>
  </si>
  <si>
    <t>5955</t>
  </si>
  <si>
    <t>5797</t>
  </si>
  <si>
    <t>179996040</t>
  </si>
  <si>
    <t>43848</t>
  </si>
  <si>
    <t>699994399</t>
  </si>
  <si>
    <t>255193</t>
  </si>
  <si>
    <t>374991880</t>
  </si>
  <si>
    <t>54268</t>
  </si>
  <si>
    <t>999995150</t>
  </si>
  <si>
    <t>378070</t>
  </si>
  <si>
    <t>4299987340</t>
  </si>
  <si>
    <t>1249270</t>
  </si>
  <si>
    <t>489997970</t>
  </si>
  <si>
    <t>119105</t>
  </si>
  <si>
    <t>68376</t>
  </si>
  <si>
    <t>6199990170</t>
  </si>
  <si>
    <t>4901178</t>
  </si>
  <si>
    <t>2649998420</t>
  </si>
  <si>
    <t>2514230</t>
  </si>
  <si>
    <t>20190725</t>
  </si>
  <si>
    <t>2194991400</t>
  </si>
  <si>
    <t>1567851</t>
  </si>
  <si>
    <t>199998982</t>
  </si>
  <si>
    <t>66181</t>
  </si>
  <si>
    <t>1679993040</t>
  </si>
  <si>
    <t>408360</t>
  </si>
  <si>
    <t>299999340</t>
  </si>
  <si>
    <t>28835</t>
  </si>
  <si>
    <t>499973639</t>
  </si>
  <si>
    <t>21197</t>
  </si>
  <si>
    <t>20200707</t>
  </si>
  <si>
    <t>6999995352</t>
  </si>
  <si>
    <t>1737834</t>
  </si>
  <si>
    <t>499997834</t>
  </si>
  <si>
    <t>154942</t>
  </si>
  <si>
    <t>959979250</t>
  </si>
  <si>
    <t>24694</t>
  </si>
  <si>
    <t>349984668</t>
  </si>
  <si>
    <t>11748</t>
  </si>
  <si>
    <t>699997100</t>
  </si>
  <si>
    <t>170150</t>
  </si>
  <si>
    <t>194998432</t>
  </si>
  <si>
    <t>185008</t>
  </si>
  <si>
    <t>20200706</t>
  </si>
  <si>
    <t>683760</t>
  </si>
  <si>
    <t>2999996407</t>
  </si>
  <si>
    <t>740557</t>
  </si>
  <si>
    <t>333325341</t>
  </si>
  <si>
    <t>58881</t>
  </si>
  <si>
    <t>20200703</t>
  </si>
  <si>
    <t>29997750</t>
  </si>
  <si>
    <t>8695</t>
  </si>
  <si>
    <t>1099997860</t>
  </si>
  <si>
    <t>401020</t>
  </si>
  <si>
    <t>3499999219</t>
  </si>
  <si>
    <t>649471</t>
  </si>
  <si>
    <t>20200702</t>
  </si>
  <si>
    <t>1434989745</t>
  </si>
  <si>
    <t>336615</t>
  </si>
  <si>
    <t>KR6088801859</t>
  </si>
  <si>
    <t>에이스테크놀로지 21(사모/전/풋)</t>
  </si>
  <si>
    <t>299998383</t>
  </si>
  <si>
    <t>77379</t>
  </si>
  <si>
    <t>3877</t>
  </si>
  <si>
    <t>199999320</t>
  </si>
  <si>
    <t>175438</t>
  </si>
  <si>
    <t>1156199172</t>
  </si>
  <si>
    <t>214548</t>
  </si>
  <si>
    <t>339997924</t>
  </si>
  <si>
    <t>92693</t>
  </si>
  <si>
    <t>170940</t>
  </si>
  <si>
    <t>745799272</t>
  </si>
  <si>
    <t>346561</t>
  </si>
  <si>
    <t>5436568703</t>
  </si>
  <si>
    <t>1008827</t>
  </si>
  <si>
    <t>20200630</t>
  </si>
  <si>
    <t>24996952</t>
  </si>
  <si>
    <t>7444</t>
  </si>
  <si>
    <t>49990546</t>
  </si>
  <si>
    <t>14887</t>
  </si>
  <si>
    <t>19997628</t>
  </si>
  <si>
    <t>5257</t>
  </si>
  <si>
    <t>99991350</t>
  </si>
  <si>
    <t>28983</t>
  </si>
  <si>
    <t>1499974406</t>
  </si>
  <si>
    <t>88037</t>
  </si>
  <si>
    <t>799997060</t>
  </si>
  <si>
    <t>167014</t>
  </si>
  <si>
    <t>129997000</t>
  </si>
  <si>
    <t>75800</t>
  </si>
  <si>
    <t>389995739</t>
  </si>
  <si>
    <t>128669</t>
  </si>
  <si>
    <t>1119997773</t>
  </si>
  <si>
    <t>78327</t>
  </si>
  <si>
    <t>699991488</t>
  </si>
  <si>
    <t>19138</t>
  </si>
  <si>
    <t>2499996060</t>
  </si>
  <si>
    <t>730993</t>
  </si>
  <si>
    <t>20200629</t>
  </si>
  <si>
    <t>19997600</t>
  </si>
  <si>
    <t>14284</t>
  </si>
  <si>
    <t>14998181</t>
  </si>
  <si>
    <t>7249</t>
  </si>
  <si>
    <t>949997328</t>
  </si>
  <si>
    <t>258996</t>
  </si>
  <si>
    <t>659998110</t>
  </si>
  <si>
    <t>196545</t>
  </si>
  <si>
    <t>384995635</t>
  </si>
  <si>
    <t>93787</t>
  </si>
  <si>
    <t>399998100</t>
  </si>
  <si>
    <t>74766</t>
  </si>
  <si>
    <t>2374992763</t>
  </si>
  <si>
    <t>918049</t>
  </si>
  <si>
    <t>1599994120</t>
  </si>
  <si>
    <t>334028</t>
  </si>
  <si>
    <t>399997836</t>
  </si>
  <si>
    <t>102406</t>
  </si>
  <si>
    <t>3906</t>
  </si>
  <si>
    <t>899979080</t>
  </si>
  <si>
    <t>17290</t>
  </si>
  <si>
    <t>799989876</t>
  </si>
  <si>
    <t>64787</t>
  </si>
  <si>
    <t>89995773</t>
  </si>
  <si>
    <t>4029</t>
  </si>
  <si>
    <t>1599998611</t>
  </si>
  <si>
    <t>458321</t>
  </si>
  <si>
    <t>799971854</t>
  </si>
  <si>
    <t>55946</t>
  </si>
  <si>
    <t>20200625</t>
  </si>
  <si>
    <t>69997404</t>
  </si>
  <si>
    <t>18401</t>
  </si>
  <si>
    <t>139996920</t>
  </si>
  <si>
    <t>34104</t>
  </si>
  <si>
    <t>149995370</t>
  </si>
  <si>
    <t>21707</t>
  </si>
  <si>
    <t>1329970320</t>
  </si>
  <si>
    <t>439805</t>
  </si>
  <si>
    <t>1799972220</t>
  </si>
  <si>
    <t>3499995635</t>
  </si>
  <si>
    <t>117485</t>
  </si>
  <si>
    <t>439996960</t>
  </si>
  <si>
    <t>55276</t>
  </si>
  <si>
    <t>999996950</t>
  </si>
  <si>
    <t>286450</t>
  </si>
  <si>
    <t>714985488</t>
  </si>
  <si>
    <t>236437</t>
  </si>
  <si>
    <t>48332</t>
  </si>
  <si>
    <t>10374834914</t>
  </si>
  <si>
    <t>348254</t>
  </si>
  <si>
    <t>2974982112</t>
  </si>
  <si>
    <t>81337</t>
  </si>
  <si>
    <t>20200623</t>
  </si>
  <si>
    <t>2409992135</t>
  </si>
  <si>
    <t>587087</t>
  </si>
  <si>
    <t>884988731</t>
  </si>
  <si>
    <t>191101</t>
  </si>
  <si>
    <t>4631</t>
  </si>
  <si>
    <t>209966968</t>
  </si>
  <si>
    <t>7048</t>
  </si>
  <si>
    <t>1999998558</t>
  </si>
  <si>
    <t>3095973</t>
  </si>
  <si>
    <t>20200622</t>
  </si>
  <si>
    <t>249998880</t>
  </si>
  <si>
    <t>65720</t>
  </si>
  <si>
    <t>99992600</t>
  </si>
  <si>
    <t>9505</t>
  </si>
  <si>
    <t>10520</t>
  </si>
  <si>
    <t>299995594</t>
  </si>
  <si>
    <t>85934</t>
  </si>
  <si>
    <t>599997762</t>
  </si>
  <si>
    <t>403767</t>
  </si>
  <si>
    <t>1299998866</t>
  </si>
  <si>
    <t>874831</t>
  </si>
  <si>
    <t>59956883</t>
  </si>
  <si>
    <t>1271</t>
  </si>
  <si>
    <t>47173</t>
  </si>
  <si>
    <t>20200619</t>
  </si>
  <si>
    <t>199999050</t>
  </si>
  <si>
    <t>37383</t>
  </si>
  <si>
    <t>16499995514</t>
  </si>
  <si>
    <t>3330641</t>
  </si>
  <si>
    <t>679951622</t>
  </si>
  <si>
    <t>14414</t>
  </si>
  <si>
    <t>KR6010821876</t>
  </si>
  <si>
    <t>퍼스텍 31(사모/전/풋)</t>
  </si>
  <si>
    <t>1249992305</t>
  </si>
  <si>
    <t>퍼스텍</t>
  </si>
  <si>
    <t>444047</t>
  </si>
  <si>
    <t>2815</t>
  </si>
  <si>
    <t>20200618</t>
  </si>
  <si>
    <t>324998030</t>
  </si>
  <si>
    <t>47033</t>
  </si>
  <si>
    <t>999998880</t>
  </si>
  <si>
    <t>438596</t>
  </si>
  <si>
    <t>2399992995</t>
  </si>
  <si>
    <t>852573</t>
  </si>
  <si>
    <t>499996380</t>
  </si>
  <si>
    <t>112866</t>
  </si>
  <si>
    <t>10249975736</t>
  </si>
  <si>
    <t>196918</t>
  </si>
  <si>
    <t>420875</t>
  </si>
  <si>
    <t>KR6051781963</t>
  </si>
  <si>
    <t>큐로홀딩스 14(사모/전/풋)</t>
  </si>
  <si>
    <t>20200613</t>
  </si>
  <si>
    <t>20220513</t>
  </si>
  <si>
    <t>49999864</t>
  </si>
  <si>
    <t>큐로홀딩스</t>
  </si>
  <si>
    <t>514</t>
  </si>
  <si>
    <t>20200616</t>
  </si>
  <si>
    <t>129984822</t>
  </si>
  <si>
    <t>38709</t>
  </si>
  <si>
    <t>99997882</t>
  </si>
  <si>
    <t>29779</t>
  </si>
  <si>
    <t>49997825</t>
  </si>
  <si>
    <t>13315</t>
  </si>
  <si>
    <t>1544979260</t>
  </si>
  <si>
    <t>223586</t>
  </si>
  <si>
    <t>5249912668</t>
  </si>
  <si>
    <t>100859</t>
  </si>
  <si>
    <t>489972096</t>
  </si>
  <si>
    <t>13396</t>
  </si>
  <si>
    <t>119977982</t>
  </si>
  <si>
    <t>35729</t>
  </si>
  <si>
    <t>9996912</t>
  </si>
  <si>
    <t>2628</t>
  </si>
  <si>
    <t>29998695</t>
  </si>
  <si>
    <t>7989</t>
  </si>
  <si>
    <t>159993750</t>
  </si>
  <si>
    <t>46375</t>
  </si>
  <si>
    <t>649989150</t>
  </si>
  <si>
    <t>94065</t>
  </si>
  <si>
    <t>489992217</t>
  </si>
  <si>
    <t>105807</t>
  </si>
  <si>
    <t>2149903756</t>
  </si>
  <si>
    <t>41303</t>
  </si>
  <si>
    <t>KR6033231897</t>
  </si>
  <si>
    <t>인성정보 4(사모/전/풋)</t>
  </si>
  <si>
    <t>20190904</t>
  </si>
  <si>
    <t>20230804</t>
  </si>
  <si>
    <t>299999175</t>
  </si>
  <si>
    <t>104275</t>
  </si>
  <si>
    <t>2877</t>
  </si>
  <si>
    <t>349998453</t>
  </si>
  <si>
    <t>15669</t>
  </si>
  <si>
    <t>2449998990</t>
  </si>
  <si>
    <t>4766535</t>
  </si>
  <si>
    <t>2309920704</t>
  </si>
  <si>
    <t>63154</t>
  </si>
  <si>
    <t>1229996160</t>
  </si>
  <si>
    <t>539472</t>
  </si>
  <si>
    <t>149971638</t>
  </si>
  <si>
    <t>44661</t>
  </si>
  <si>
    <t>169966524</t>
  </si>
  <si>
    <t>44681</t>
  </si>
  <si>
    <t>219989250</t>
  </si>
  <si>
    <t>63765</t>
  </si>
  <si>
    <t>274998042</t>
  </si>
  <si>
    <t>59382</t>
  </si>
  <si>
    <t>699995772</t>
  </si>
  <si>
    <t>56689</t>
  </si>
  <si>
    <t>9998450</t>
  </si>
  <si>
    <t>KR6195991940</t>
  </si>
  <si>
    <t>유지인트 12(사모/전/풋)</t>
  </si>
  <si>
    <t>1749999420</t>
  </si>
  <si>
    <t>2991452</t>
  </si>
  <si>
    <t>293039103</t>
  </si>
  <si>
    <t>13119</t>
  </si>
  <si>
    <t>299999322</t>
  </si>
  <si>
    <t>250626</t>
  </si>
  <si>
    <t>14174919072</t>
  </si>
  <si>
    <t>387547</t>
  </si>
  <si>
    <t>109991290</t>
  </si>
  <si>
    <t>32755</t>
  </si>
  <si>
    <t>319962048</t>
  </si>
  <si>
    <t>84112</t>
  </si>
  <si>
    <t>109998970</t>
  </si>
  <si>
    <t>29294</t>
  </si>
  <si>
    <t>279984750</t>
  </si>
  <si>
    <t>81155</t>
  </si>
  <si>
    <t>1049998456</t>
  </si>
  <si>
    <t>382792</t>
  </si>
  <si>
    <t>599999879</t>
  </si>
  <si>
    <t>1088929</t>
  </si>
  <si>
    <t>19999000</t>
  </si>
  <si>
    <t>406247800</t>
  </si>
  <si>
    <t>163480</t>
  </si>
  <si>
    <t>1508994250</t>
  </si>
  <si>
    <t>282055</t>
  </si>
  <si>
    <t>716508320</t>
  </si>
  <si>
    <t>154720</t>
  </si>
  <si>
    <t>699998563</t>
  </si>
  <si>
    <t>338327</t>
  </si>
  <si>
    <t>599997680</t>
  </si>
  <si>
    <t>57034</t>
  </si>
  <si>
    <t>20191212</t>
  </si>
  <si>
    <t>337</t>
  </si>
  <si>
    <t>999993600</t>
  </si>
  <si>
    <t>109977858</t>
  </si>
  <si>
    <t>32751</t>
  </si>
  <si>
    <t>209980800</t>
  </si>
  <si>
    <t>55200</t>
  </si>
  <si>
    <t>239997070</t>
  </si>
  <si>
    <t>63914</t>
  </si>
  <si>
    <t>4799983929</t>
  </si>
  <si>
    <t>1749903</t>
  </si>
  <si>
    <t>5490988550</t>
  </si>
  <si>
    <t>1026353</t>
  </si>
  <si>
    <t>3864905594</t>
  </si>
  <si>
    <t>129734</t>
  </si>
  <si>
    <t>568995240</t>
  </si>
  <si>
    <t>54087</t>
  </si>
  <si>
    <t>649998690</t>
  </si>
  <si>
    <t>179063</t>
  </si>
  <si>
    <t>941504550</t>
  </si>
  <si>
    <t>42150</t>
  </si>
  <si>
    <t>20190418</t>
  </si>
  <si>
    <t>20230317</t>
  </si>
  <si>
    <t>원익피앤이</t>
  </si>
  <si>
    <t>11319</t>
  </si>
  <si>
    <t>20200609</t>
  </si>
  <si>
    <t>159991910</t>
  </si>
  <si>
    <t>47645</t>
  </si>
  <si>
    <t>499989410</t>
  </si>
  <si>
    <t>148895</t>
  </si>
  <si>
    <t>1149994848</t>
  </si>
  <si>
    <t>302312</t>
  </si>
  <si>
    <t>99998250</t>
  </si>
  <si>
    <t>28985</t>
  </si>
  <si>
    <t>399998508</t>
  </si>
  <si>
    <t>129282</t>
  </si>
  <si>
    <t>69998408</t>
  </si>
  <si>
    <t>33832</t>
  </si>
  <si>
    <t>329998585</t>
  </si>
  <si>
    <t>192419</t>
  </si>
  <si>
    <t>62814</t>
  </si>
  <si>
    <t>899997966</t>
  </si>
  <si>
    <t>751878</t>
  </si>
  <si>
    <t>849999150</t>
  </si>
  <si>
    <t>1430975</t>
  </si>
  <si>
    <t>179998958</t>
  </si>
  <si>
    <t>170777</t>
  </si>
  <si>
    <t>20200608</t>
  </si>
  <si>
    <t>99998940</t>
  </si>
  <si>
    <t>72463</t>
  </si>
  <si>
    <t>399997964</t>
  </si>
  <si>
    <t>132362</t>
  </si>
  <si>
    <t>1099995580</t>
  </si>
  <si>
    <t>248306</t>
  </si>
  <si>
    <t>999999885</t>
  </si>
  <si>
    <t>1254705</t>
  </si>
  <si>
    <t>449997324</t>
  </si>
  <si>
    <t>156412</t>
  </si>
  <si>
    <t>1249956183</t>
  </si>
  <si>
    <t>55959</t>
  </si>
  <si>
    <t>299994660</t>
  </si>
  <si>
    <t>24295</t>
  </si>
  <si>
    <t>29997065</t>
  </si>
  <si>
    <t>17491</t>
  </si>
  <si>
    <t>2099993350</t>
  </si>
  <si>
    <t>146341</t>
  </si>
  <si>
    <t>191517438</t>
  </si>
  <si>
    <t>8574</t>
  </si>
  <si>
    <t>336700</t>
  </si>
  <si>
    <t>524997312</t>
  </si>
  <si>
    <t>149828</t>
  </si>
  <si>
    <t>839996248</t>
  </si>
  <si>
    <t>271492</t>
  </si>
  <si>
    <t>624999865</t>
  </si>
  <si>
    <t>30030</t>
  </si>
  <si>
    <t>207895933</t>
  </si>
  <si>
    <t>49987</t>
  </si>
  <si>
    <t>KR6148141858</t>
  </si>
  <si>
    <t>비디아이 4(사모/전/풋)</t>
  </si>
  <si>
    <t>20190524</t>
  </si>
  <si>
    <t>20230424</t>
  </si>
  <si>
    <t>1379998100</t>
  </si>
  <si>
    <t>260377</t>
  </si>
  <si>
    <t>5300</t>
  </si>
  <si>
    <t>1499998000</t>
  </si>
  <si>
    <t>338600</t>
  </si>
  <si>
    <t>439993616</t>
  </si>
  <si>
    <t>204458</t>
  </si>
  <si>
    <t>492088721</t>
  </si>
  <si>
    <t>118319</t>
  </si>
  <si>
    <t>899998880</t>
  </si>
  <si>
    <t>162016</t>
  </si>
  <si>
    <t>864998862</t>
  </si>
  <si>
    <t>519207</t>
  </si>
  <si>
    <t>20200602</t>
  </si>
  <si>
    <t>559995540</t>
  </si>
  <si>
    <t>270660</t>
  </si>
  <si>
    <t>375375</t>
  </si>
  <si>
    <t>1137496800</t>
  </si>
  <si>
    <t>313360</t>
  </si>
  <si>
    <t>673400</t>
  </si>
  <si>
    <t>20200601</t>
  </si>
  <si>
    <t>39997138</t>
  </si>
  <si>
    <t>11911</t>
  </si>
  <si>
    <t>1399991820</t>
  </si>
  <si>
    <t>175218</t>
  </si>
  <si>
    <t>7990</t>
  </si>
  <si>
    <t>1049998950</t>
  </si>
  <si>
    <t>1576575</t>
  </si>
  <si>
    <t>29998867</t>
  </si>
  <si>
    <t>7213</t>
  </si>
  <si>
    <t>799999667</t>
  </si>
  <si>
    <t>475907</t>
  </si>
  <si>
    <t>1681</t>
  </si>
  <si>
    <t>4999400</t>
  </si>
  <si>
    <t>3571</t>
  </si>
  <si>
    <t>299999600</t>
  </si>
  <si>
    <t>67720</t>
  </si>
  <si>
    <t>256410</t>
  </si>
  <si>
    <t>399994690</t>
  </si>
  <si>
    <t>97870</t>
  </si>
  <si>
    <t>20200528</t>
  </si>
  <si>
    <t>61500</t>
  </si>
  <si>
    <t>14998200</t>
  </si>
  <si>
    <t>10713</t>
  </si>
  <si>
    <t>399993560</t>
  </si>
  <si>
    <t>90292</t>
  </si>
  <si>
    <t>159999840</t>
  </si>
  <si>
    <t>136752</t>
  </si>
  <si>
    <t>199999548</t>
  </si>
  <si>
    <t>167084</t>
  </si>
  <si>
    <t>20200527</t>
  </si>
  <si>
    <t>9998800</t>
  </si>
  <si>
    <t>7142</t>
  </si>
  <si>
    <t>534997270</t>
  </si>
  <si>
    <t>503290</t>
  </si>
  <si>
    <t>1063</t>
  </si>
  <si>
    <t>106513000</t>
  </si>
  <si>
    <t>23000</t>
  </si>
  <si>
    <t>1419992560</t>
  </si>
  <si>
    <t>827984</t>
  </si>
  <si>
    <t>KR61379517B6</t>
  </si>
  <si>
    <t>제이씨케미칼 1(사모/전/풋)</t>
  </si>
  <si>
    <t>제이씨케미칼</t>
  </si>
  <si>
    <t>20200123</t>
  </si>
  <si>
    <t>29247907</t>
  </si>
  <si>
    <t>3343</t>
  </si>
  <si>
    <t>1799999010</t>
  </si>
  <si>
    <t>350877</t>
  </si>
  <si>
    <t>20200526</t>
  </si>
  <si>
    <t>974997440</t>
  </si>
  <si>
    <t>125644</t>
  </si>
  <si>
    <t>7760</t>
  </si>
  <si>
    <t>299992540</t>
  </si>
  <si>
    <t>37546</t>
  </si>
  <si>
    <t>20190830</t>
  </si>
  <si>
    <t>1134998053</t>
  </si>
  <si>
    <t>1067731</t>
  </si>
  <si>
    <t>7249991000</t>
  </si>
  <si>
    <t>4227400</t>
  </si>
  <si>
    <t>99990000</t>
  </si>
  <si>
    <t>33000</t>
  </si>
  <si>
    <t>699989598</t>
  </si>
  <si>
    <t>61842</t>
  </si>
  <si>
    <t>KR6205471883</t>
  </si>
  <si>
    <t>휴마시스 2(사모/전/풋)</t>
  </si>
  <si>
    <t>2099996250</t>
  </si>
  <si>
    <t>휴마시스</t>
  </si>
  <si>
    <t>1527270</t>
  </si>
  <si>
    <t>1375</t>
  </si>
  <si>
    <t>3304989146</t>
  </si>
  <si>
    <t>1093643</t>
  </si>
  <si>
    <t>779990068</t>
  </si>
  <si>
    <t>168428</t>
  </si>
  <si>
    <t>19405282</t>
  </si>
  <si>
    <t>2218</t>
  </si>
  <si>
    <t>KR6082802945</t>
  </si>
  <si>
    <t>비보존 헬스케어 10CB(사모/전/풋)</t>
  </si>
  <si>
    <t>1999993800</t>
  </si>
  <si>
    <t>1428567</t>
  </si>
  <si>
    <t>869997536</t>
  </si>
  <si>
    <t>287888</t>
  </si>
  <si>
    <t>20200116</t>
  </si>
  <si>
    <t>1824970587</t>
  </si>
  <si>
    <t>394077</t>
  </si>
  <si>
    <t>349996486</t>
  </si>
  <si>
    <t>84154</t>
  </si>
  <si>
    <t>7760363</t>
  </si>
  <si>
    <t>887</t>
  </si>
  <si>
    <t>399999838</t>
  </si>
  <si>
    <t>74599</t>
  </si>
  <si>
    <t>69998586</t>
  </si>
  <si>
    <t>23163</t>
  </si>
  <si>
    <t>649997898</t>
  </si>
  <si>
    <t>140358</t>
  </si>
  <si>
    <t>5000000</t>
  </si>
  <si>
    <t>969957821</t>
  </si>
  <si>
    <t>233219</t>
  </si>
  <si>
    <t>1999999755</t>
  </si>
  <si>
    <t>3418803</t>
  </si>
  <si>
    <t>1375132731</t>
  </si>
  <si>
    <t>61563</t>
  </si>
  <si>
    <t>29107923</t>
  </si>
  <si>
    <t>3327</t>
  </si>
  <si>
    <t>KR60053217C6</t>
  </si>
  <si>
    <t>국동 8(사모/전/풋)</t>
  </si>
  <si>
    <t>20181221</t>
  </si>
  <si>
    <t>20231121</t>
  </si>
  <si>
    <t>243309</t>
  </si>
  <si>
    <t>2055</t>
  </si>
  <si>
    <t>1399995805</t>
  </si>
  <si>
    <t>300235</t>
  </si>
  <si>
    <t>4663</t>
  </si>
  <si>
    <t>48480</t>
  </si>
  <si>
    <t>428999424</t>
  </si>
  <si>
    <t>319196</t>
  </si>
  <si>
    <t>69995970</t>
  </si>
  <si>
    <t>16830</t>
  </si>
  <si>
    <t>3749998992</t>
  </si>
  <si>
    <t>5804952</t>
  </si>
  <si>
    <t>1941035642</t>
  </si>
  <si>
    <t>221858</t>
  </si>
  <si>
    <t>199999662</t>
  </si>
  <si>
    <t>189753</t>
  </si>
  <si>
    <t>20200519</t>
  </si>
  <si>
    <t>999999060</t>
  </si>
  <si>
    <t>724637</t>
  </si>
  <si>
    <t>699995571</t>
  </si>
  <si>
    <t>150117</t>
  </si>
  <si>
    <t>299999140</t>
  </si>
  <si>
    <t>120724</t>
  </si>
  <si>
    <t>839972125</t>
  </si>
  <si>
    <t>21607</t>
  </si>
  <si>
    <t>KR60349417A0</t>
  </si>
  <si>
    <t>조아제약 3(사모/전/풋)</t>
  </si>
  <si>
    <t>20181024</t>
  </si>
  <si>
    <t>20220324</t>
  </si>
  <si>
    <t>999996150</t>
  </si>
  <si>
    <t>조아제약</t>
  </si>
  <si>
    <t>325202</t>
  </si>
  <si>
    <t>3075</t>
  </si>
  <si>
    <t>1020108453</t>
  </si>
  <si>
    <t>45669</t>
  </si>
  <si>
    <t>KR6131391841</t>
  </si>
  <si>
    <t>피앤이솔루션 1(사모/전/풋)</t>
  </si>
  <si>
    <t>123685</t>
  </si>
  <si>
    <t>20200518</t>
  </si>
  <si>
    <t>664996128</t>
  </si>
  <si>
    <t>189782</t>
  </si>
  <si>
    <t>3939983198</t>
  </si>
  <si>
    <t>844946</t>
  </si>
  <si>
    <t>243748680</t>
  </si>
  <si>
    <t>98088</t>
  </si>
  <si>
    <t>1199993970</t>
  </si>
  <si>
    <t>270879</t>
  </si>
  <si>
    <t>2800000</t>
  </si>
  <si>
    <t>5299993125</t>
  </si>
  <si>
    <t>1723575</t>
  </si>
  <si>
    <t>4499999518</t>
  </si>
  <si>
    <t>839239</t>
  </si>
  <si>
    <t>20200515</t>
  </si>
  <si>
    <t>699998658</t>
  </si>
  <si>
    <t>416418</t>
  </si>
  <si>
    <t>519998814</t>
  </si>
  <si>
    <t>65673</t>
  </si>
  <si>
    <t>7918</t>
  </si>
  <si>
    <t>199988208</t>
  </si>
  <si>
    <t>16196</t>
  </si>
  <si>
    <t>699999993</t>
  </si>
  <si>
    <t>20180907</t>
  </si>
  <si>
    <t>899995614</t>
  </si>
  <si>
    <t>167847</t>
  </si>
  <si>
    <t>149999800</t>
  </si>
  <si>
    <t>33860</t>
  </si>
  <si>
    <t>20200513</t>
  </si>
  <si>
    <t>1049999220</t>
  </si>
  <si>
    <t>760869</t>
  </si>
  <si>
    <t>1245994368</t>
  </si>
  <si>
    <t>355592</t>
  </si>
  <si>
    <t>274993600</t>
  </si>
  <si>
    <t>196424</t>
  </si>
  <si>
    <t>159997397</t>
  </si>
  <si>
    <t>52787</t>
  </si>
  <si>
    <t>239385629</t>
  </si>
  <si>
    <t>10717</t>
  </si>
  <si>
    <t>749995200</t>
  </si>
  <si>
    <t>69444</t>
  </si>
  <si>
    <t>499994187</t>
  </si>
  <si>
    <t>44173</t>
  </si>
  <si>
    <t>20200512</t>
  </si>
  <si>
    <t>64641</t>
  </si>
  <si>
    <t>327999680</t>
  </si>
  <si>
    <t>42268</t>
  </si>
  <si>
    <t>1299996970</t>
  </si>
  <si>
    <t>162703</t>
  </si>
  <si>
    <t>99999870</t>
  </si>
  <si>
    <t>91743</t>
  </si>
  <si>
    <t>1090</t>
  </si>
  <si>
    <t>599994770</t>
  </si>
  <si>
    <t>135439</t>
  </si>
  <si>
    <t>2159973900</t>
  </si>
  <si>
    <t>174925</t>
  </si>
  <si>
    <t>1519999650</t>
  </si>
  <si>
    <t>1299145</t>
  </si>
  <si>
    <t>20191213</t>
  </si>
  <si>
    <t>20221205</t>
  </si>
  <si>
    <t>줌인터넷</t>
  </si>
  <si>
    <t>79991744</t>
  </si>
  <si>
    <t>21808</t>
  </si>
  <si>
    <t>599992770</t>
  </si>
  <si>
    <t>64370</t>
  </si>
  <si>
    <t>1299968726</t>
  </si>
  <si>
    <t>58198</t>
  </si>
  <si>
    <t>2999989938</t>
  </si>
  <si>
    <t>182193</t>
  </si>
  <si>
    <t>37037</t>
  </si>
  <si>
    <t>20200511</t>
  </si>
  <si>
    <t>1199999758</t>
  </si>
  <si>
    <t>2177858</t>
  </si>
  <si>
    <t>2949987900</t>
  </si>
  <si>
    <t>369210</t>
  </si>
  <si>
    <t>3999993475</t>
  </si>
  <si>
    <t>1292405</t>
  </si>
  <si>
    <t>20200508</t>
  </si>
  <si>
    <t>419998648</t>
  </si>
  <si>
    <t>762248</t>
  </si>
  <si>
    <t>2199999320</t>
  </si>
  <si>
    <t>2018348</t>
  </si>
  <si>
    <t>20191111</t>
  </si>
  <si>
    <t>에코마이스터</t>
  </si>
  <si>
    <t>427350</t>
  </si>
  <si>
    <t>1720105359</t>
  </si>
  <si>
    <t>77007</t>
  </si>
  <si>
    <t>143997858</t>
  </si>
  <si>
    <t>96903</t>
  </si>
  <si>
    <t>20200507</t>
  </si>
  <si>
    <t>4199995359</t>
  </si>
  <si>
    <t>1301517</t>
  </si>
  <si>
    <t>199996160</t>
  </si>
  <si>
    <t>64640</t>
  </si>
  <si>
    <t>4319989538</t>
  </si>
  <si>
    <t>545591</t>
  </si>
  <si>
    <t>5299998560</t>
  </si>
  <si>
    <t>4862384</t>
  </si>
  <si>
    <t>535149846</t>
  </si>
  <si>
    <t>23958</t>
  </si>
  <si>
    <t>20200506</t>
  </si>
  <si>
    <t>374994240</t>
  </si>
  <si>
    <t>48324</t>
  </si>
  <si>
    <t>1919998080</t>
  </si>
  <si>
    <t>1641024</t>
  </si>
  <si>
    <t>699999900</t>
  </si>
  <si>
    <t>614035</t>
  </si>
  <si>
    <t>562494387</t>
  </si>
  <si>
    <t>60347</t>
  </si>
  <si>
    <t>4999999182</t>
  </si>
  <si>
    <t>3364737</t>
  </si>
  <si>
    <t>1359996116</t>
  </si>
  <si>
    <t>915206</t>
  </si>
  <si>
    <t>199991876</t>
  </si>
  <si>
    <t>37298</t>
  </si>
  <si>
    <t>20200504</t>
  </si>
  <si>
    <t>1101979732</t>
  </si>
  <si>
    <t>139174</t>
  </si>
  <si>
    <t>1099999660</t>
  </si>
  <si>
    <t>1009174</t>
  </si>
  <si>
    <t>KR6288891A48</t>
  </si>
  <si>
    <t>에이스바이오메드 2CB(사모/전환)</t>
  </si>
  <si>
    <t>에이스바이오메드</t>
  </si>
  <si>
    <t>399997941</t>
  </si>
  <si>
    <t>139033</t>
  </si>
  <si>
    <t>4495992562</t>
  </si>
  <si>
    <t>3025567</t>
  </si>
  <si>
    <t>799999676</t>
  </si>
  <si>
    <t>149198</t>
  </si>
  <si>
    <t>659990800</t>
  </si>
  <si>
    <t>471422</t>
  </si>
  <si>
    <t>555</t>
  </si>
  <si>
    <t>199999740</t>
  </si>
  <si>
    <t>183486</t>
  </si>
  <si>
    <t>249995704</t>
  </si>
  <si>
    <t>11192</t>
  </si>
  <si>
    <t>1979995410</t>
  </si>
  <si>
    <t>1028035</t>
  </si>
  <si>
    <t>199997238</t>
  </si>
  <si>
    <t>37299</t>
  </si>
  <si>
    <t>4109994468</t>
  </si>
  <si>
    <t>1064214</t>
  </si>
  <si>
    <t>20200428</t>
  </si>
  <si>
    <t>149998800</t>
  </si>
  <si>
    <t>107142</t>
  </si>
  <si>
    <t>4999996400</t>
  </si>
  <si>
    <t>3571426</t>
  </si>
  <si>
    <t>3799987550</t>
  </si>
  <si>
    <t>857785</t>
  </si>
  <si>
    <t>574496622</t>
  </si>
  <si>
    <t>199686</t>
  </si>
  <si>
    <t>96719210</t>
  </si>
  <si>
    <t>4330</t>
  </si>
  <si>
    <t>699999556</t>
  </si>
  <si>
    <t>195476</t>
  </si>
  <si>
    <t>79997500</t>
  </si>
  <si>
    <t>58180</t>
  </si>
  <si>
    <t>20200427</t>
  </si>
  <si>
    <t>1726988000</t>
  </si>
  <si>
    <t>222550</t>
  </si>
  <si>
    <t>399999480</t>
  </si>
  <si>
    <t>366972</t>
  </si>
  <si>
    <t>KR60992218A2</t>
  </si>
  <si>
    <t>에스디엔 10(사모/전/풋)</t>
  </si>
  <si>
    <t>20191024</t>
  </si>
  <si>
    <t>20220924</t>
  </si>
  <si>
    <t>2209997853</t>
  </si>
  <si>
    <t>1725213</t>
  </si>
  <si>
    <t>1281</t>
  </si>
  <si>
    <t>209996228</t>
  </si>
  <si>
    <t>50492</t>
  </si>
  <si>
    <t>899989155</t>
  </si>
  <si>
    <t>96555</t>
  </si>
  <si>
    <t>841750</t>
  </si>
  <si>
    <t>20191115</t>
  </si>
  <si>
    <t>특수건설</t>
  </si>
  <si>
    <t>349999778</t>
  </si>
  <si>
    <t>97738</t>
  </si>
  <si>
    <t>1099999380</t>
  </si>
  <si>
    <t>797101</t>
  </si>
  <si>
    <t>299999665</t>
  </si>
  <si>
    <t>178465</t>
  </si>
  <si>
    <t>32320</t>
  </si>
  <si>
    <t>1677982560</t>
  </si>
  <si>
    <t>211920</t>
  </si>
  <si>
    <t>529999420</t>
  </si>
  <si>
    <t>486238</t>
  </si>
  <si>
    <t>189999201</t>
  </si>
  <si>
    <t>148321</t>
  </si>
  <si>
    <t>1189985557</t>
  </si>
  <si>
    <t>286123</t>
  </si>
  <si>
    <t>299991600</t>
  </si>
  <si>
    <t>27777</t>
  </si>
  <si>
    <t>KR6091441859</t>
  </si>
  <si>
    <t>텔레필드 2(사모/전/풋)</t>
  </si>
  <si>
    <t>20190515</t>
  </si>
  <si>
    <t>249998640</t>
  </si>
  <si>
    <t>텔레필드</t>
  </si>
  <si>
    <t>56306</t>
  </si>
  <si>
    <t>4440</t>
  </si>
  <si>
    <t>110000000</t>
  </si>
  <si>
    <t>80000</t>
  </si>
  <si>
    <t>699999480</t>
  </si>
  <si>
    <t>507246</t>
  </si>
  <si>
    <t>199998656</t>
  </si>
  <si>
    <t>118976</t>
  </si>
  <si>
    <t>1439945616</t>
  </si>
  <si>
    <t>346224</t>
  </si>
  <si>
    <t>3599996400</t>
  </si>
  <si>
    <t>333333</t>
  </si>
  <si>
    <t>399997500</t>
  </si>
  <si>
    <t>350875</t>
  </si>
  <si>
    <t>704994465</t>
  </si>
  <si>
    <t>245045</t>
  </si>
  <si>
    <t>20200421</t>
  </si>
  <si>
    <t>349999740</t>
  </si>
  <si>
    <t>253623</t>
  </si>
  <si>
    <t>299993840</t>
  </si>
  <si>
    <t>38659</t>
  </si>
  <si>
    <t>399991440</t>
  </si>
  <si>
    <t>38022</t>
  </si>
  <si>
    <t>699995340</t>
  </si>
  <si>
    <t>614031</t>
  </si>
  <si>
    <t>1999999190</t>
  </si>
  <si>
    <t>372995</t>
  </si>
  <si>
    <t>20200420</t>
  </si>
  <si>
    <t>2700000000</t>
  </si>
  <si>
    <t>250000</t>
  </si>
  <si>
    <t>20200417</t>
  </si>
  <si>
    <t>86997603</t>
  </si>
  <si>
    <t>30239</t>
  </si>
  <si>
    <t>670311033</t>
  </si>
  <si>
    <t>30009</t>
  </si>
  <si>
    <t>20200416</t>
  </si>
  <si>
    <t>1799994784</t>
  </si>
  <si>
    <t>557792</t>
  </si>
  <si>
    <t>1999999580</t>
  </si>
  <si>
    <t>1834862</t>
  </si>
  <si>
    <t>20473</t>
  </si>
  <si>
    <t>299997000</t>
  </si>
  <si>
    <t>97560</t>
  </si>
  <si>
    <t>20200414</t>
  </si>
  <si>
    <t>KR6078131937</t>
  </si>
  <si>
    <t>국일제지 5(사모/전/풋)</t>
  </si>
  <si>
    <t>20200314</t>
  </si>
  <si>
    <t>20220214</t>
  </si>
  <si>
    <t>999999589</t>
  </si>
  <si>
    <t>925069</t>
  </si>
  <si>
    <t>1081</t>
  </si>
  <si>
    <t>199999250</t>
  </si>
  <si>
    <t>145454</t>
  </si>
  <si>
    <t>20200413</t>
  </si>
  <si>
    <t>3049995600</t>
  </si>
  <si>
    <t>282407</t>
  </si>
  <si>
    <t>20200410</t>
  </si>
  <si>
    <t>1959997440</t>
  </si>
  <si>
    <t>559360</t>
  </si>
  <si>
    <t>KR6115481931</t>
  </si>
  <si>
    <t>씨유메디칼시스템 6(사모/전/풋)</t>
  </si>
  <si>
    <t>4999995332</t>
  </si>
  <si>
    <t>2407316</t>
  </si>
  <si>
    <t>1459</t>
  </si>
  <si>
    <t>20200409</t>
  </si>
  <si>
    <t>503994336</t>
  </si>
  <si>
    <t>143834</t>
  </si>
  <si>
    <t>794992779</t>
  </si>
  <si>
    <t>276327</t>
  </si>
  <si>
    <t>499999991</t>
  </si>
  <si>
    <t>907441</t>
  </si>
  <si>
    <t>7499992626</t>
  </si>
  <si>
    <t>1920121</t>
  </si>
  <si>
    <t>874996740</t>
  </si>
  <si>
    <t>255847</t>
  </si>
  <si>
    <t>399999324</t>
  </si>
  <si>
    <t>379506</t>
  </si>
  <si>
    <t>20200407</t>
  </si>
  <si>
    <t>879995480</t>
  </si>
  <si>
    <t>284420</t>
  </si>
  <si>
    <t>3499999425</t>
  </si>
  <si>
    <t>5982905</t>
  </si>
  <si>
    <t>2749994968</t>
  </si>
  <si>
    <t>1499452</t>
  </si>
  <si>
    <t>20200406</t>
  </si>
  <si>
    <t>199998000</t>
  </si>
  <si>
    <t>65040</t>
  </si>
  <si>
    <t>KR6011001841</t>
  </si>
  <si>
    <t>진원생명과학 3(사모/전/풋)</t>
  </si>
  <si>
    <t>20190413</t>
  </si>
  <si>
    <t>20220912</t>
  </si>
  <si>
    <t>진원생명과학</t>
  </si>
  <si>
    <t>112410</t>
  </si>
  <si>
    <t>4448</t>
  </si>
  <si>
    <t>20200403</t>
  </si>
  <si>
    <t>519989840</t>
  </si>
  <si>
    <t>67009</t>
  </si>
  <si>
    <t>20180412</t>
  </si>
  <si>
    <t>20200402</t>
  </si>
  <si>
    <t>20200401</t>
  </si>
  <si>
    <t>799998420</t>
  </si>
  <si>
    <t>579709</t>
  </si>
  <si>
    <t>259499352</t>
  </si>
  <si>
    <t>48396</t>
  </si>
  <si>
    <t>20200331</t>
  </si>
  <si>
    <t>1999998286</t>
  </si>
  <si>
    <t>605693</t>
  </si>
  <si>
    <t>20200330</t>
  </si>
  <si>
    <t>20190627</t>
  </si>
  <si>
    <t>20200326</t>
  </si>
  <si>
    <t>349999468</t>
  </si>
  <si>
    <t>113122</t>
  </si>
  <si>
    <t>2224994750</t>
  </si>
  <si>
    <t>1618178</t>
  </si>
  <si>
    <t>20200320</t>
  </si>
  <si>
    <t>1499999875</t>
  </si>
  <si>
    <t>1090909</t>
  </si>
  <si>
    <t>20200317</t>
  </si>
  <si>
    <t>20200313</t>
  </si>
  <si>
    <t>299998840</t>
  </si>
  <si>
    <t>28517</t>
  </si>
  <si>
    <t>984997750</t>
  </si>
  <si>
    <t>716362</t>
  </si>
  <si>
    <t>49999968</t>
  </si>
  <si>
    <t>11241</t>
  </si>
  <si>
    <t>1049998125</t>
  </si>
  <si>
    <t>763635</t>
  </si>
  <si>
    <t>3249990198</t>
  </si>
  <si>
    <t>1050417</t>
  </si>
  <si>
    <t>20200324</t>
  </si>
  <si>
    <t>20200310</t>
  </si>
  <si>
    <t>684</t>
  </si>
  <si>
    <t>20200309</t>
  </si>
  <si>
    <t>KR60846516C3</t>
  </si>
  <si>
    <t>랩지노믹스 2(사모/전/풋)</t>
  </si>
  <si>
    <t>20171202</t>
  </si>
  <si>
    <t>499999315</t>
  </si>
  <si>
    <t>64045</t>
  </si>
  <si>
    <t>7807</t>
  </si>
  <si>
    <t>2274990120</t>
  </si>
  <si>
    <t>310791</t>
  </si>
  <si>
    <t>20200306</t>
  </si>
  <si>
    <t>269995800</t>
  </si>
  <si>
    <t>25665</t>
  </si>
  <si>
    <t>2999995992</t>
  </si>
  <si>
    <t>242954</t>
  </si>
  <si>
    <t>4873193</t>
  </si>
  <si>
    <t>557</t>
  </si>
  <si>
    <t>268100000</t>
  </si>
  <si>
    <t>1049998404</t>
  </si>
  <si>
    <t>339366</t>
  </si>
  <si>
    <t>3014968880</t>
  </si>
  <si>
    <t>286594</t>
  </si>
  <si>
    <t>1199994861</t>
  </si>
  <si>
    <t>128741</t>
  </si>
  <si>
    <t>20200319</t>
  </si>
  <si>
    <t>6139981390</t>
  </si>
  <si>
    <t>1589845</t>
  </si>
  <si>
    <t>20200304</t>
  </si>
  <si>
    <t>1140978160</t>
  </si>
  <si>
    <t>108458</t>
  </si>
  <si>
    <t>344</t>
  </si>
  <si>
    <t>20200303</t>
  </si>
  <si>
    <t>3979957960</t>
  </si>
  <si>
    <t>378323</t>
  </si>
  <si>
    <t>KR6064511852</t>
  </si>
  <si>
    <t>에코마이스터 5(사모/전/풋)</t>
  </si>
  <si>
    <t>20190509</t>
  </si>
  <si>
    <t>20220409</t>
  </si>
  <si>
    <t>999995177</t>
  </si>
  <si>
    <t>132257</t>
  </si>
  <si>
    <t>7561</t>
  </si>
  <si>
    <t>20200316</t>
  </si>
  <si>
    <t>839989878</t>
  </si>
  <si>
    <t>90118</t>
  </si>
  <si>
    <t>8500</t>
  </si>
  <si>
    <t>19501521</t>
  </si>
  <si>
    <t>2229</t>
  </si>
  <si>
    <t>20200302</t>
  </si>
  <si>
    <t>8999923120</t>
  </si>
  <si>
    <t>855506</t>
  </si>
  <si>
    <t>499993808</t>
  </si>
  <si>
    <t>66128</t>
  </si>
  <si>
    <t>73106644</t>
  </si>
  <si>
    <t>8356</t>
  </si>
  <si>
    <t>KR6015541917</t>
  </si>
  <si>
    <t>메디플란트 46(사모/전/풋)</t>
  </si>
  <si>
    <t>20200108</t>
  </si>
  <si>
    <t>20211208</t>
  </si>
  <si>
    <t>3099993888</t>
  </si>
  <si>
    <t>쎌마테라퓨틱스</t>
  </si>
  <si>
    <t>670704</t>
  </si>
  <si>
    <t>4622</t>
  </si>
  <si>
    <t>64496586</t>
  </si>
  <si>
    <t>22418</t>
  </si>
  <si>
    <t>53622621</t>
  </si>
  <si>
    <t>6129</t>
  </si>
  <si>
    <t>299998275</t>
  </si>
  <si>
    <t>83775</t>
  </si>
  <si>
    <t>20200226</t>
  </si>
  <si>
    <t>2399980401</t>
  </si>
  <si>
    <t>257481</t>
  </si>
  <si>
    <t>229127561</t>
  </si>
  <si>
    <t>26189</t>
  </si>
  <si>
    <t>20200225</t>
  </si>
  <si>
    <t>1504996128</t>
  </si>
  <si>
    <t>304224</t>
  </si>
  <si>
    <t>263222414</t>
  </si>
  <si>
    <t>30086</t>
  </si>
  <si>
    <t>20200224</t>
  </si>
  <si>
    <t>528413353</t>
  </si>
  <si>
    <t>60397</t>
  </si>
  <si>
    <t>KR60781318C1</t>
  </si>
  <si>
    <t>국일제지 4(사모/전/풋)</t>
  </si>
  <si>
    <t>20200221</t>
  </si>
  <si>
    <t>349999760</t>
  </si>
  <si>
    <t>418660</t>
  </si>
  <si>
    <t>836</t>
  </si>
  <si>
    <t>477739145</t>
  </si>
  <si>
    <t>54605</t>
  </si>
  <si>
    <t>KR6069141820</t>
  </si>
  <si>
    <t>누리플랜 3CB(사모/전/풋)</t>
  </si>
  <si>
    <t>20190223</t>
  </si>
  <si>
    <t>20220123</t>
  </si>
  <si>
    <t>20200220</t>
  </si>
  <si>
    <t>499999453</t>
  </si>
  <si>
    <t>107273</t>
  </si>
  <si>
    <t>4661</t>
  </si>
  <si>
    <t>2174980734</t>
  </si>
  <si>
    <t>183357</t>
  </si>
  <si>
    <t>11862</t>
  </si>
  <si>
    <t>2624988600</t>
  </si>
  <si>
    <t>358605</t>
  </si>
  <si>
    <t>156029666</t>
  </si>
  <si>
    <t>17834</t>
  </si>
  <si>
    <t>20200219</t>
  </si>
  <si>
    <t>1039977126</t>
  </si>
  <si>
    <t>87673</t>
  </si>
  <si>
    <t>20190905</t>
  </si>
  <si>
    <t>524998443</t>
  </si>
  <si>
    <t>173783</t>
  </si>
  <si>
    <t>3021</t>
  </si>
  <si>
    <t>20200218</t>
  </si>
  <si>
    <t>919981134</t>
  </si>
  <si>
    <t>77557</t>
  </si>
  <si>
    <t>199999631</t>
  </si>
  <si>
    <t>899</t>
  </si>
  <si>
    <t>499998870</t>
  </si>
  <si>
    <t>417710</t>
  </si>
  <si>
    <t>20200217</t>
  </si>
  <si>
    <t>1324949814</t>
  </si>
  <si>
    <t>111697</t>
  </si>
  <si>
    <t>20200214</t>
  </si>
  <si>
    <t>59987070</t>
  </si>
  <si>
    <t>12870</t>
  </si>
  <si>
    <t>KR61022818B9</t>
  </si>
  <si>
    <t>쌍방울 6(사모/전/풋)</t>
  </si>
  <si>
    <t>9999999478</t>
  </si>
  <si>
    <t>쌍방울</t>
  </si>
  <si>
    <t>10235414</t>
  </si>
  <si>
    <t>977</t>
  </si>
  <si>
    <t>199999263</t>
  </si>
  <si>
    <t>66203</t>
  </si>
  <si>
    <t>99997680</t>
  </si>
  <si>
    <t>22522</t>
  </si>
  <si>
    <t>20200213</t>
  </si>
  <si>
    <t>292493196</t>
  </si>
  <si>
    <t>24658</t>
  </si>
  <si>
    <t>149979750</t>
  </si>
  <si>
    <t>3858</t>
  </si>
  <si>
    <t>209997824</t>
  </si>
  <si>
    <t>39296</t>
  </si>
  <si>
    <t>5344</t>
  </si>
  <si>
    <t>2199996708</t>
  </si>
  <si>
    <t>599781</t>
  </si>
  <si>
    <t>1749995817</t>
  </si>
  <si>
    <t>579277</t>
  </si>
  <si>
    <t>199984866</t>
  </si>
  <si>
    <t>42906</t>
  </si>
  <si>
    <t>299989980</t>
  </si>
  <si>
    <t>25290</t>
  </si>
  <si>
    <t>20200323</t>
  </si>
  <si>
    <t>69998240</t>
  </si>
  <si>
    <t>30368</t>
  </si>
  <si>
    <t>2305</t>
  </si>
  <si>
    <t>29999630</t>
  </si>
  <si>
    <t>33370</t>
  </si>
  <si>
    <t>5054987943</t>
  </si>
  <si>
    <t>1673283</t>
  </si>
  <si>
    <t>20200211</t>
  </si>
  <si>
    <t>324998325</t>
  </si>
  <si>
    <t>126705</t>
  </si>
  <si>
    <t>2565</t>
  </si>
  <si>
    <t>399984875</t>
  </si>
  <si>
    <t>10289</t>
  </si>
  <si>
    <t>299998997</t>
  </si>
  <si>
    <t>333703</t>
  </si>
  <si>
    <t>999975592</t>
  </si>
  <si>
    <t>63547</t>
  </si>
  <si>
    <t>15736</t>
  </si>
  <si>
    <t>599997076</t>
  </si>
  <si>
    <t>111898</t>
  </si>
  <si>
    <t>20200210</t>
  </si>
  <si>
    <t>199997784</t>
  </si>
  <si>
    <t>50658</t>
  </si>
  <si>
    <t>3948</t>
  </si>
  <si>
    <t>3879958250</t>
  </si>
  <si>
    <t>99806</t>
  </si>
  <si>
    <t>1034985198</t>
  </si>
  <si>
    <t>111038</t>
  </si>
  <si>
    <t>499995776</t>
  </si>
  <si>
    <t>93248</t>
  </si>
  <si>
    <t>20200207</t>
  </si>
  <si>
    <t>20200205</t>
  </si>
  <si>
    <t>399989114</t>
  </si>
  <si>
    <t>74597</t>
  </si>
  <si>
    <t>20200204</t>
  </si>
  <si>
    <t>KR6028301911</t>
  </si>
  <si>
    <t>에이치엘비 31(사모/전/풋)</t>
  </si>
  <si>
    <t>20231230</t>
  </si>
  <si>
    <t>79982441</t>
  </si>
  <si>
    <t>1397</t>
  </si>
  <si>
    <t>57253</t>
  </si>
  <si>
    <t>6999978113</t>
  </si>
  <si>
    <t>1727963</t>
  </si>
  <si>
    <t>20200203</t>
  </si>
  <si>
    <t>1919864849</t>
  </si>
  <si>
    <t>33533</t>
  </si>
  <si>
    <t>499996700</t>
  </si>
  <si>
    <t>134770</t>
  </si>
  <si>
    <t>3710</t>
  </si>
  <si>
    <t>43745</t>
  </si>
  <si>
    <t>2000000952</t>
  </si>
  <si>
    <t>2923978</t>
  </si>
  <si>
    <t>599957875</t>
  </si>
  <si>
    <t>15433</t>
  </si>
  <si>
    <t>17999942429</t>
  </si>
  <si>
    <t>314393</t>
  </si>
  <si>
    <t>859</t>
  </si>
  <si>
    <t>124999192</t>
  </si>
  <si>
    <t>32518</t>
  </si>
  <si>
    <t>3844</t>
  </si>
  <si>
    <t>260193600</t>
  </si>
  <si>
    <t>380400</t>
  </si>
  <si>
    <t>399996803</t>
  </si>
  <si>
    <t>85781</t>
  </si>
  <si>
    <t>1499991444</t>
  </si>
  <si>
    <t>88038</t>
  </si>
  <si>
    <t>1279996480</t>
  </si>
  <si>
    <t>531560</t>
  </si>
  <si>
    <t>602872592</t>
  </si>
  <si>
    <t>20200128</t>
  </si>
  <si>
    <t>69999736</t>
  </si>
  <si>
    <t>77864</t>
  </si>
  <si>
    <t>KR6141071888</t>
  </si>
  <si>
    <t>맥스로텍 3(사모/전/풋)</t>
  </si>
  <si>
    <t>20220714</t>
  </si>
  <si>
    <t>599999465</t>
  </si>
  <si>
    <t>515021</t>
  </si>
  <si>
    <t>1165</t>
  </si>
  <si>
    <t>400393000</t>
  </si>
  <si>
    <t>23500</t>
  </si>
  <si>
    <t>699999090</t>
  </si>
  <si>
    <t>188679</t>
  </si>
  <si>
    <t>69999875</t>
  </si>
  <si>
    <t>50909</t>
  </si>
  <si>
    <t>20200122</t>
  </si>
  <si>
    <t>699996075</t>
  </si>
  <si>
    <t>600855</t>
  </si>
  <si>
    <t>416666583</t>
  </si>
  <si>
    <t>73603</t>
  </si>
  <si>
    <t>489999950</t>
  </si>
  <si>
    <t>545050</t>
  </si>
  <si>
    <t>KR6263931737</t>
  </si>
  <si>
    <t>디비에프티 1(전/콜/풋)</t>
  </si>
  <si>
    <t>20180321</t>
  </si>
  <si>
    <t>20220220</t>
  </si>
  <si>
    <t>20200120</t>
  </si>
  <si>
    <t>어업회사법인 디비에프티</t>
  </si>
  <si>
    <t>100</t>
  </si>
  <si>
    <t>KR61271218C8</t>
  </si>
  <si>
    <t>디엔에이링크 7(사모/전/풋)</t>
  </si>
  <si>
    <t>20211127</t>
  </si>
  <si>
    <t>1199992000</t>
  </si>
  <si>
    <t>393440</t>
  </si>
  <si>
    <t>3050</t>
  </si>
  <si>
    <t>20200117</t>
  </si>
  <si>
    <t>49991200</t>
  </si>
  <si>
    <t>KR6082211915</t>
  </si>
  <si>
    <t>옵트론텍 9(사모/전/풋)</t>
  </si>
  <si>
    <t>20200109</t>
  </si>
  <si>
    <t>20231209</t>
  </si>
  <si>
    <t>2499998746</t>
  </si>
  <si>
    <t>옵트론텍</t>
  </si>
  <si>
    <t>557662</t>
  </si>
  <si>
    <t>4483</t>
  </si>
  <si>
    <t>199997700</t>
  </si>
  <si>
    <t>54525</t>
  </si>
  <si>
    <t>20200103</t>
  </si>
  <si>
    <t>1399998660</t>
  </si>
  <si>
    <t>1228069</t>
  </si>
  <si>
    <t>KR6067311714</t>
  </si>
  <si>
    <t>하나마이크론 7(사모/전/풋)</t>
  </si>
  <si>
    <t>20180124</t>
  </si>
  <si>
    <t>20211224</t>
  </si>
  <si>
    <t>109997080</t>
  </si>
  <si>
    <t>27227</t>
  </si>
  <si>
    <t>4040</t>
  </si>
  <si>
    <t>531964030</t>
  </si>
  <si>
    <t>132001</t>
  </si>
  <si>
    <t>4030</t>
  </si>
  <si>
    <t>1124997270</t>
  </si>
  <si>
    <t>227410</t>
  </si>
  <si>
    <t>399999780</t>
  </si>
  <si>
    <t>399999096</t>
  </si>
  <si>
    <t>334168</t>
  </si>
  <si>
    <t>20200114</t>
  </si>
  <si>
    <t>199992780</t>
  </si>
  <si>
    <t>49626</t>
  </si>
  <si>
    <t>20200113</t>
  </si>
  <si>
    <t>899998615</t>
  </si>
  <si>
    <t>772531</t>
  </si>
  <si>
    <t>KR6000891848</t>
  </si>
  <si>
    <t>보해양조 55(사모/전/풋)</t>
  </si>
  <si>
    <t>554999248</t>
  </si>
  <si>
    <t>659144</t>
  </si>
  <si>
    <t>842</t>
  </si>
  <si>
    <t>299999896</t>
  </si>
  <si>
    <t>333704</t>
  </si>
  <si>
    <t>19995690</t>
  </si>
  <si>
    <t>999996914</t>
  </si>
  <si>
    <t>186497</t>
  </si>
  <si>
    <t>KR61615818C0</t>
  </si>
  <si>
    <t>필옵틱스 2(사모/전/풋)</t>
  </si>
  <si>
    <t>20191210</t>
  </si>
  <si>
    <t>393907</t>
  </si>
  <si>
    <t>7616</t>
  </si>
  <si>
    <t>584795</t>
  </si>
  <si>
    <t>624994086</t>
  </si>
  <si>
    <t>126338</t>
  </si>
  <si>
    <t>699995968</t>
  </si>
  <si>
    <t>290696</t>
  </si>
  <si>
    <t>20200107</t>
  </si>
  <si>
    <t>649997814</t>
  </si>
  <si>
    <t>249807</t>
  </si>
  <si>
    <t>630800000</t>
  </si>
  <si>
    <t>3154</t>
  </si>
  <si>
    <t>649998664</t>
  </si>
  <si>
    <t>269933</t>
  </si>
  <si>
    <t>20200106</t>
  </si>
  <si>
    <t>599991714</t>
  </si>
  <si>
    <t>111897</t>
  </si>
  <si>
    <t>49996180</t>
  </si>
  <si>
    <t>12406</t>
  </si>
  <si>
    <t>1000000</t>
  </si>
  <si>
    <t>2249997366</t>
  </si>
  <si>
    <t>713379</t>
  </si>
  <si>
    <t>649999582</t>
  </si>
  <si>
    <t>771971</t>
  </si>
  <si>
    <t>649996256</t>
  </si>
  <si>
    <t>269932</t>
  </si>
  <si>
    <t>99999366</t>
  </si>
  <si>
    <t>111234</t>
  </si>
  <si>
    <t>KR6046941763</t>
  </si>
  <si>
    <t>우원개발 4(사모/전/풋)</t>
  </si>
  <si>
    <t>20180616</t>
  </si>
  <si>
    <t>20220516</t>
  </si>
  <si>
    <t>999996126</t>
  </si>
  <si>
    <t>우원개발</t>
  </si>
  <si>
    <t>246669</t>
  </si>
  <si>
    <t>4054</t>
  </si>
  <si>
    <t>4066</t>
  </si>
  <si>
    <t>20200102</t>
  </si>
  <si>
    <t>499997718</t>
  </si>
  <si>
    <t>192159</t>
  </si>
  <si>
    <t>20191231</t>
  </si>
  <si>
    <t>20191230</t>
  </si>
  <si>
    <t>349977950</t>
  </si>
  <si>
    <t>8849</t>
  </si>
  <si>
    <t>5600000000</t>
  </si>
  <si>
    <t>11200000</t>
  </si>
  <si>
    <t>KR6100091711</t>
  </si>
  <si>
    <t>삼강엠앤티 2(사모/전/풋)</t>
  </si>
  <si>
    <t>20180131</t>
  </si>
  <si>
    <t>29998702</t>
  </si>
  <si>
    <t>7442</t>
  </si>
  <si>
    <t>414981190</t>
  </si>
  <si>
    <t>102973</t>
  </si>
  <si>
    <t>KR60155418B9</t>
  </si>
  <si>
    <t>메디플란트 45(사모/전/풋)</t>
  </si>
  <si>
    <t>249997520</t>
  </si>
  <si>
    <t>51229</t>
  </si>
  <si>
    <t>4880</t>
  </si>
  <si>
    <t>12987</t>
  </si>
  <si>
    <t>599988922</t>
  </si>
  <si>
    <t>68578</t>
  </si>
  <si>
    <t>20191226</t>
  </si>
  <si>
    <t>686498956</t>
  </si>
  <si>
    <t>821171</t>
  </si>
  <si>
    <t>KR6218411876</t>
  </si>
  <si>
    <t>알에프에이치아이씨 3(사모/전)</t>
  </si>
  <si>
    <t>20190726</t>
  </si>
  <si>
    <t>20211226</t>
  </si>
  <si>
    <t>20191223</t>
  </si>
  <si>
    <t>2499990000</t>
  </si>
  <si>
    <t>알에프에이치아이씨</t>
  </si>
  <si>
    <t>99800</t>
  </si>
  <si>
    <t>25050</t>
  </si>
  <si>
    <t>1099999418</t>
  </si>
  <si>
    <t>201502</t>
  </si>
  <si>
    <t>5459</t>
  </si>
  <si>
    <t>20191220</t>
  </si>
  <si>
    <t>19996900</t>
  </si>
  <si>
    <t>5194</t>
  </si>
  <si>
    <t>KR60113318B2</t>
  </si>
  <si>
    <t>유니켐 16(사모/전/풋)</t>
  </si>
  <si>
    <t>999989005</t>
  </si>
  <si>
    <t>669785</t>
  </si>
  <si>
    <t>1493</t>
  </si>
  <si>
    <t>559995138</t>
  </si>
  <si>
    <t>102582</t>
  </si>
  <si>
    <t>KR6032501852</t>
  </si>
  <si>
    <t>케이엠더블유 5(사모/전/풋)</t>
  </si>
  <si>
    <t>20190525</t>
  </si>
  <si>
    <t>20220425</t>
  </si>
  <si>
    <t>199997913</t>
  </si>
  <si>
    <t>케이엠더블유</t>
  </si>
  <si>
    <t>11359</t>
  </si>
  <si>
    <t>29997000</t>
  </si>
  <si>
    <t>7425</t>
  </si>
  <si>
    <t>49998900</t>
  </si>
  <si>
    <t>12315</t>
  </si>
  <si>
    <t>4060</t>
  </si>
  <si>
    <t>563</t>
  </si>
  <si>
    <t>119999738</t>
  </si>
  <si>
    <t>21982</t>
  </si>
  <si>
    <t>KR61923917C7</t>
  </si>
  <si>
    <t>윈하이텍 1(사모/전/풋)</t>
  </si>
  <si>
    <t>20181215</t>
  </si>
  <si>
    <t>20221115</t>
  </si>
  <si>
    <t>20191217</t>
  </si>
  <si>
    <t>1399994550</t>
  </si>
  <si>
    <t>윈하이텍</t>
  </si>
  <si>
    <t>393810</t>
  </si>
  <si>
    <t>3555</t>
  </si>
  <si>
    <t>20191216</t>
  </si>
  <si>
    <t>12376</t>
  </si>
  <si>
    <t>199998480</t>
  </si>
  <si>
    <t>34364</t>
  </si>
  <si>
    <t>5820</t>
  </si>
  <si>
    <t>199995924</t>
  </si>
  <si>
    <t>36636</t>
  </si>
  <si>
    <t>KR62154817A1</t>
  </si>
  <si>
    <t>토박스코리아 2(사모/전/풋)</t>
  </si>
  <si>
    <t>20181020</t>
  </si>
  <si>
    <t>20220920</t>
  </si>
  <si>
    <t>44999937</t>
  </si>
  <si>
    <t>30843</t>
  </si>
  <si>
    <t>149999300</t>
  </si>
  <si>
    <t>179425</t>
  </si>
  <si>
    <t>324995076</t>
  </si>
  <si>
    <t>27398</t>
  </si>
  <si>
    <t>7799979712</t>
  </si>
  <si>
    <t>1024157</t>
  </si>
  <si>
    <t>813499060</t>
  </si>
  <si>
    <t>973085</t>
  </si>
  <si>
    <t>20191209</t>
  </si>
  <si>
    <t>7792</t>
  </si>
  <si>
    <t>20191224</t>
  </si>
  <si>
    <t>20191206</t>
  </si>
  <si>
    <t>249998100</t>
  </si>
  <si>
    <t>42955</t>
  </si>
  <si>
    <t>649998206</t>
  </si>
  <si>
    <t>74294</t>
  </si>
  <si>
    <t>584997112</t>
  </si>
  <si>
    <t>242939</t>
  </si>
  <si>
    <t>KR6105841862</t>
  </si>
  <si>
    <t>우진 2(사모/전/풋)</t>
  </si>
  <si>
    <t>399996978</t>
  </si>
  <si>
    <t>83437</t>
  </si>
  <si>
    <t>4794</t>
  </si>
  <si>
    <t>KR6060721760</t>
  </si>
  <si>
    <t>케이에이치바텍 1(사모/전/풋)</t>
  </si>
  <si>
    <t>20180627</t>
  </si>
  <si>
    <t>20220527</t>
  </si>
  <si>
    <t>49994992</t>
  </si>
  <si>
    <t>5846</t>
  </si>
  <si>
    <t>8552</t>
  </si>
  <si>
    <t>20191204</t>
  </si>
  <si>
    <t>120274</t>
  </si>
  <si>
    <t>3849999036</t>
  </si>
  <si>
    <t>667013</t>
  </si>
  <si>
    <t>20191203</t>
  </si>
  <si>
    <t>20191202</t>
  </si>
  <si>
    <t>599973500</t>
  </si>
  <si>
    <t>15170</t>
  </si>
  <si>
    <t>204999930</t>
  </si>
  <si>
    <t>79922</t>
  </si>
  <si>
    <t>20191129</t>
  </si>
  <si>
    <t>20180409</t>
  </si>
  <si>
    <t>20191128</t>
  </si>
  <si>
    <t>1499998080</t>
  </si>
  <si>
    <t>1287552</t>
  </si>
  <si>
    <t>5099967060</t>
  </si>
  <si>
    <t>876283</t>
  </si>
  <si>
    <t>424996520</t>
  </si>
  <si>
    <t>98470</t>
  </si>
  <si>
    <t>4316</t>
  </si>
  <si>
    <t>439998469</t>
  </si>
  <si>
    <t>489431</t>
  </si>
  <si>
    <t>699991200</t>
  </si>
  <si>
    <t>64814</t>
  </si>
  <si>
    <t>1999997532</t>
  </si>
  <si>
    <t>2923973</t>
  </si>
  <si>
    <t>9010</t>
  </si>
  <si>
    <t>20190613</t>
  </si>
  <si>
    <t>나무가</t>
  </si>
  <si>
    <t>KR6039561859</t>
  </si>
  <si>
    <t>다산네트웍스 6 (사모/전/풋)</t>
  </si>
  <si>
    <t>20190511</t>
  </si>
  <si>
    <t>20220411</t>
  </si>
  <si>
    <t>3499993770</t>
  </si>
  <si>
    <t>555114</t>
  </si>
  <si>
    <t>6305</t>
  </si>
  <si>
    <t>54955</t>
  </si>
  <si>
    <t>3499344</t>
  </si>
  <si>
    <t>5116</t>
  </si>
  <si>
    <t>20191126</t>
  </si>
  <si>
    <t>1199998720</t>
  </si>
  <si>
    <t>882352</t>
  </si>
  <si>
    <t>20191125</t>
  </si>
  <si>
    <t>1499973300</t>
  </si>
  <si>
    <t>37926</t>
  </si>
  <si>
    <t>20520000</t>
  </si>
  <si>
    <t>20191122</t>
  </si>
  <si>
    <t>870598300</t>
  </si>
  <si>
    <t>82225</t>
  </si>
  <si>
    <t>1574993336</t>
  </si>
  <si>
    <t>654067</t>
  </si>
  <si>
    <t>9999396</t>
  </si>
  <si>
    <t>14619</t>
  </si>
  <si>
    <t>20191120</t>
  </si>
  <si>
    <t>399994144</t>
  </si>
  <si>
    <t>46772</t>
  </si>
  <si>
    <t>5124315547</t>
  </si>
  <si>
    <t>585703</t>
  </si>
  <si>
    <t>999995997</t>
  </si>
  <si>
    <t>183183</t>
  </si>
  <si>
    <t>6369884430</t>
  </si>
  <si>
    <t>728070</t>
  </si>
  <si>
    <t>5315500800</t>
  </si>
  <si>
    <t>7771200</t>
  </si>
  <si>
    <t>20191118</t>
  </si>
  <si>
    <t>999994296</t>
  </si>
  <si>
    <t>58692</t>
  </si>
  <si>
    <t>299996528</t>
  </si>
  <si>
    <t>69508</t>
  </si>
  <si>
    <t>399991848</t>
  </si>
  <si>
    <t>73272</t>
  </si>
  <si>
    <t>1202997996</t>
  </si>
  <si>
    <t>1758769</t>
  </si>
  <si>
    <t>20191114</t>
  </si>
  <si>
    <t>199999045</t>
  </si>
  <si>
    <t>171673</t>
  </si>
  <si>
    <t>209999296</t>
  </si>
  <si>
    <t>48656</t>
  </si>
  <si>
    <t>59999200</t>
  </si>
  <si>
    <t>14800</t>
  </si>
  <si>
    <t>20191113</t>
  </si>
  <si>
    <t>599996054</t>
  </si>
  <si>
    <t>148001</t>
  </si>
  <si>
    <t>20191112</t>
  </si>
  <si>
    <t>7499997400</t>
  </si>
  <si>
    <t>1856435</t>
  </si>
  <si>
    <t>529400000</t>
  </si>
  <si>
    <t>701753</t>
  </si>
  <si>
    <t>20191108</t>
  </si>
  <si>
    <t>149998000</t>
  </si>
  <si>
    <t>37000</t>
  </si>
  <si>
    <t>1499999688</t>
  </si>
  <si>
    <t>2192982</t>
  </si>
  <si>
    <t>99997404</t>
  </si>
  <si>
    <t>23169</t>
  </si>
  <si>
    <t>20191106</t>
  </si>
  <si>
    <t>2668559712</t>
  </si>
  <si>
    <t>156624</t>
  </si>
  <si>
    <t>1199992108</t>
  </si>
  <si>
    <t>296002</t>
  </si>
  <si>
    <t>20191105</t>
  </si>
  <si>
    <t>1324997952</t>
  </si>
  <si>
    <t>811886</t>
  </si>
  <si>
    <t>1632</t>
  </si>
  <si>
    <t>156128</t>
  </si>
  <si>
    <t>749994054</t>
  </si>
  <si>
    <t>185001</t>
  </si>
  <si>
    <t>20191104</t>
  </si>
  <si>
    <t>139998120</t>
  </si>
  <si>
    <t>34653</t>
  </si>
  <si>
    <t>20191101</t>
  </si>
  <si>
    <t>2599977450</t>
  </si>
  <si>
    <t>65739</t>
  </si>
  <si>
    <t>20191031</t>
  </si>
  <si>
    <t>851900000</t>
  </si>
  <si>
    <t>KR6115441844</t>
  </si>
  <si>
    <t>우리넷 1(사모/전/풋/후)</t>
  </si>
  <si>
    <t>20190417</t>
  </si>
  <si>
    <t>9999997889</t>
  </si>
  <si>
    <t>우리넷</t>
  </si>
  <si>
    <t>1385617</t>
  </si>
  <si>
    <t>7217</t>
  </si>
  <si>
    <t>599996891</t>
  </si>
  <si>
    <t>175489</t>
  </si>
  <si>
    <t>649964700</t>
  </si>
  <si>
    <t>16434</t>
  </si>
  <si>
    <t>1014832</t>
  </si>
  <si>
    <t>49998981</t>
  </si>
  <si>
    <t>9159</t>
  </si>
  <si>
    <t>799998134</t>
  </si>
  <si>
    <t>233986</t>
  </si>
  <si>
    <t>20191029</t>
  </si>
  <si>
    <t>269994825</t>
  </si>
  <si>
    <t>65295</t>
  </si>
  <si>
    <t>4135</t>
  </si>
  <si>
    <t>1049999260</t>
  </si>
  <si>
    <t>1247030</t>
  </si>
  <si>
    <t>1499998479</t>
  </si>
  <si>
    <t>1170959</t>
  </si>
  <si>
    <t>KR6095271864</t>
  </si>
  <si>
    <t>웨이브일렉트로닉스 7(사모/전/풋)</t>
  </si>
  <si>
    <t>20190629</t>
  </si>
  <si>
    <t>20220529</t>
  </si>
  <si>
    <t>499994000</t>
  </si>
  <si>
    <t>22727</t>
  </si>
  <si>
    <t>99998208</t>
  </si>
  <si>
    <t>21701</t>
  </si>
  <si>
    <t>4608</t>
  </si>
  <si>
    <t>20191028</t>
  </si>
  <si>
    <t>59992280</t>
  </si>
  <si>
    <t>7015</t>
  </si>
  <si>
    <t>1589998560</t>
  </si>
  <si>
    <t>393564</t>
  </si>
  <si>
    <t>194997888</t>
  </si>
  <si>
    <t>119484</t>
  </si>
  <si>
    <t>219996042</t>
  </si>
  <si>
    <t>72582</t>
  </si>
  <si>
    <t>599994780</t>
  </si>
  <si>
    <t>468380</t>
  </si>
  <si>
    <t>469995953</t>
  </si>
  <si>
    <t>155063</t>
  </si>
  <si>
    <t>999993912</t>
  </si>
  <si>
    <t>116931</t>
  </si>
  <si>
    <t>20191023</t>
  </si>
  <si>
    <t>207792</t>
  </si>
  <si>
    <t>20191022</t>
  </si>
  <si>
    <t>599996820</t>
  </si>
  <si>
    <t>526313</t>
  </si>
  <si>
    <t>599999768</t>
  </si>
  <si>
    <t>70159</t>
  </si>
  <si>
    <t>20191021</t>
  </si>
  <si>
    <t>714997808</t>
  </si>
  <si>
    <t>296926</t>
  </si>
  <si>
    <t>799999560</t>
  </si>
  <si>
    <t>701754</t>
  </si>
  <si>
    <t>20191018</t>
  </si>
  <si>
    <t>2999931774</t>
  </si>
  <si>
    <t>176073</t>
  </si>
  <si>
    <t>149999136</t>
  </si>
  <si>
    <t>62292</t>
  </si>
  <si>
    <t>299995608</t>
  </si>
  <si>
    <t>35079</t>
  </si>
  <si>
    <t>20191016</t>
  </si>
  <si>
    <t>769990755</t>
  </si>
  <si>
    <t>186213</t>
  </si>
  <si>
    <t>99998752</t>
  </si>
  <si>
    <t>32992</t>
  </si>
  <si>
    <t>1099992448</t>
  </si>
  <si>
    <t>128624</t>
  </si>
  <si>
    <t>20191015</t>
  </si>
  <si>
    <t>241996740</t>
  </si>
  <si>
    <t>58524</t>
  </si>
  <si>
    <t>1159984728</t>
  </si>
  <si>
    <t>135639</t>
  </si>
  <si>
    <t>20191014</t>
  </si>
  <si>
    <t>907988110</t>
  </si>
  <si>
    <t>219586</t>
  </si>
  <si>
    <t>699998131</t>
  </si>
  <si>
    <t>55897</t>
  </si>
  <si>
    <t>12523</t>
  </si>
  <si>
    <t>KR6084991894</t>
  </si>
  <si>
    <t>바이로메드 2(사모/전/풋)</t>
  </si>
  <si>
    <t>20191011</t>
  </si>
  <si>
    <t>499860736</t>
  </si>
  <si>
    <t>헬릭스미스</t>
  </si>
  <si>
    <t>3088</t>
  </si>
  <si>
    <t>161872</t>
  </si>
  <si>
    <t>596330000</t>
  </si>
  <si>
    <t>20191010</t>
  </si>
  <si>
    <t>199999124</t>
  </si>
  <si>
    <t>46339</t>
  </si>
  <si>
    <t>20191007</t>
  </si>
  <si>
    <t>20191004</t>
  </si>
  <si>
    <t>149999948</t>
  </si>
  <si>
    <t>166852</t>
  </si>
  <si>
    <t>20191002</t>
  </si>
  <si>
    <t>555750434</t>
  </si>
  <si>
    <t>48926</t>
  </si>
  <si>
    <t>KR6266171877</t>
  </si>
  <si>
    <t>뿌리깊은나무들 4(사모/전/풋)</t>
  </si>
  <si>
    <t>20190731</t>
  </si>
  <si>
    <t>49998960</t>
  </si>
  <si>
    <t>10384</t>
  </si>
  <si>
    <t>129870</t>
  </si>
  <si>
    <t>20190927</t>
  </si>
  <si>
    <t>349999192</t>
  </si>
  <si>
    <t>415676</t>
  </si>
  <si>
    <t>237994512</t>
  </si>
  <si>
    <t>64884</t>
  </si>
  <si>
    <t>20190924</t>
  </si>
  <si>
    <t>2449770848</t>
  </si>
  <si>
    <t>15134</t>
  </si>
  <si>
    <t>149998948</t>
  </si>
  <si>
    <t>34309</t>
  </si>
  <si>
    <t>4372</t>
  </si>
  <si>
    <t>20190923</t>
  </si>
  <si>
    <t>12389844752</t>
  </si>
  <si>
    <t>76541</t>
  </si>
  <si>
    <t>20190919</t>
  </si>
  <si>
    <t>199997072</t>
  </si>
  <si>
    <t>23386</t>
  </si>
  <si>
    <t>20190918</t>
  </si>
  <si>
    <t>20190917</t>
  </si>
  <si>
    <t>69997914</t>
  </si>
  <si>
    <t>23094</t>
  </si>
  <si>
    <t>1109997997</t>
  </si>
  <si>
    <t>1234703</t>
  </si>
  <si>
    <t>20190916</t>
  </si>
  <si>
    <t>20190911</t>
  </si>
  <si>
    <t>20190910</t>
  </si>
  <si>
    <t>699999226</t>
  </si>
  <si>
    <t>831353</t>
  </si>
  <si>
    <t>549996167</t>
  </si>
  <si>
    <t>181457</t>
  </si>
  <si>
    <t>20190909</t>
  </si>
  <si>
    <t>77922</t>
  </si>
  <si>
    <t>20190930</t>
  </si>
  <si>
    <t>79997183</t>
  </si>
  <si>
    <t>26393</t>
  </si>
  <si>
    <t>20190925</t>
  </si>
  <si>
    <t>20190906</t>
  </si>
  <si>
    <t>2999998512</t>
  </si>
  <si>
    <t>817884</t>
  </si>
  <si>
    <t>KR6175141748</t>
  </si>
  <si>
    <t>인포마크 3(사모/전/풋)</t>
  </si>
  <si>
    <t>20180425</t>
  </si>
  <si>
    <t>199987920</t>
  </si>
  <si>
    <t>15048</t>
  </si>
  <si>
    <t>13290</t>
  </si>
  <si>
    <t>20190903</t>
  </si>
  <si>
    <t>349999579</t>
  </si>
  <si>
    <t>389321</t>
  </si>
  <si>
    <t>889986214</t>
  </si>
  <si>
    <t>260306</t>
  </si>
  <si>
    <t>20190902</t>
  </si>
  <si>
    <t>181818</t>
  </si>
  <si>
    <t>339999036</t>
  </si>
  <si>
    <t>99444</t>
  </si>
  <si>
    <t>2099995152</t>
  </si>
  <si>
    <t>2494056</t>
  </si>
  <si>
    <t>20190827</t>
  </si>
  <si>
    <t>20190823</t>
  </si>
  <si>
    <t>954995944</t>
  </si>
  <si>
    <t>396593</t>
  </si>
  <si>
    <t>3199999794</t>
  </si>
  <si>
    <t>667501</t>
  </si>
  <si>
    <t>20190822</t>
  </si>
  <si>
    <t>KR61482517B0</t>
  </si>
  <si>
    <t>알엔투 테크놀로지 2(사모/전/풋)</t>
  </si>
  <si>
    <t>20181120</t>
  </si>
  <si>
    <t>1799993580</t>
  </si>
  <si>
    <t>212514</t>
  </si>
  <si>
    <t>8470</t>
  </si>
  <si>
    <t>249996776</t>
  </si>
  <si>
    <t>11941</t>
  </si>
  <si>
    <t>20190820</t>
  </si>
  <si>
    <t>399999255</t>
  </si>
  <si>
    <t>343347</t>
  </si>
  <si>
    <t>20190813</t>
  </si>
  <si>
    <t>555716357</t>
  </si>
  <si>
    <t>48923</t>
  </si>
  <si>
    <t>20190829</t>
  </si>
  <si>
    <t>20190812</t>
  </si>
  <si>
    <t>2449999992</t>
  </si>
  <si>
    <t>215688</t>
  </si>
  <si>
    <t>20190809</t>
  </si>
  <si>
    <t>6299985375</t>
  </si>
  <si>
    <t>554625</t>
  </si>
  <si>
    <t>20190808</t>
  </si>
  <si>
    <t>249988872</t>
  </si>
  <si>
    <t>22008</t>
  </si>
  <si>
    <t>KR6229481876</t>
  </si>
  <si>
    <t>줌인터넷 1(사모/전/풋)</t>
  </si>
  <si>
    <t>20190719</t>
  </si>
  <si>
    <t>20230619</t>
  </si>
  <si>
    <t>20190806</t>
  </si>
  <si>
    <t>1099998571</t>
  </si>
  <si>
    <t>610771</t>
  </si>
  <si>
    <t>KR6220261889</t>
  </si>
  <si>
    <t>켐트로스 2(사모/전/풋)</t>
  </si>
  <si>
    <t>20190803</t>
  </si>
  <si>
    <t>20230703</t>
  </si>
  <si>
    <t>1499995833</t>
  </si>
  <si>
    <t>켐트로스</t>
  </si>
  <si>
    <t>488121</t>
  </si>
  <si>
    <t>3073</t>
  </si>
  <si>
    <t>20190819</t>
  </si>
  <si>
    <t>20190805</t>
  </si>
  <si>
    <t>20190802</t>
  </si>
  <si>
    <t>594998458</t>
  </si>
  <si>
    <t>706649</t>
  </si>
  <si>
    <t>20190801</t>
  </si>
  <si>
    <t>129995370</t>
  </si>
  <si>
    <t>26998</t>
  </si>
  <si>
    <t>104999926</t>
  </si>
  <si>
    <t>124703</t>
  </si>
  <si>
    <t>69998152</t>
  </si>
  <si>
    <t>29069</t>
  </si>
  <si>
    <t>20190730</t>
  </si>
  <si>
    <t>1749996802</t>
  </si>
  <si>
    <t>2078381</t>
  </si>
  <si>
    <t>20190729</t>
  </si>
  <si>
    <t>299998272</t>
  </si>
  <si>
    <t>124584</t>
  </si>
  <si>
    <t>KR6189301874</t>
  </si>
  <si>
    <t>인텔리안테크놀로지스 4(사모/전/풋)</t>
  </si>
  <si>
    <t>3999989110</t>
  </si>
  <si>
    <t>인텔리안테크놀로지스</t>
  </si>
  <si>
    <t>291226</t>
  </si>
  <si>
    <t>13735</t>
  </si>
  <si>
    <t>219994267</t>
  </si>
  <si>
    <t>41329</t>
  </si>
  <si>
    <t>5323</t>
  </si>
  <si>
    <t>KR6154041851</t>
  </si>
  <si>
    <t>솔루에타 3(사모/전/풋)</t>
  </si>
  <si>
    <t>20190516</t>
  </si>
  <si>
    <t>20230416</t>
  </si>
  <si>
    <t>20190724</t>
  </si>
  <si>
    <t>899996650</t>
  </si>
  <si>
    <t>236530</t>
  </si>
  <si>
    <t>3805</t>
  </si>
  <si>
    <t>20190723</t>
  </si>
  <si>
    <t>2549995716</t>
  </si>
  <si>
    <t>531914</t>
  </si>
  <si>
    <t>29991864</t>
  </si>
  <si>
    <t>3507</t>
  </si>
  <si>
    <t>20190722</t>
  </si>
  <si>
    <t>899999322</t>
  </si>
  <si>
    <t>499722</t>
  </si>
  <si>
    <t>999999847</t>
  </si>
  <si>
    <t>555247</t>
  </si>
  <si>
    <t>1299996425</t>
  </si>
  <si>
    <t>206185</t>
  </si>
  <si>
    <t>19998846</t>
  </si>
  <si>
    <t>4011</t>
  </si>
  <si>
    <t>4986</t>
  </si>
  <si>
    <t>1699984000</t>
  </si>
  <si>
    <t>77272</t>
  </si>
  <si>
    <t>KR6197211735</t>
  </si>
  <si>
    <t>리드 2(사모/전/풋)</t>
  </si>
  <si>
    <t>20180316</t>
  </si>
  <si>
    <t>20190716</t>
  </si>
  <si>
    <t>3229995712</t>
  </si>
  <si>
    <t>리드</t>
  </si>
  <si>
    <t>889316</t>
  </si>
  <si>
    <t>3632</t>
  </si>
  <si>
    <t>699997452</t>
  </si>
  <si>
    <t>20190712</t>
  </si>
  <si>
    <t>299992000</t>
  </si>
  <si>
    <t>13636</t>
  </si>
  <si>
    <t>299999968</t>
  </si>
  <si>
    <t>365408</t>
  </si>
  <si>
    <t>821</t>
  </si>
  <si>
    <t>KR60560917C7</t>
  </si>
  <si>
    <t>유앤아이 4(사모/전/풋)</t>
  </si>
  <si>
    <t>20181222</t>
  </si>
  <si>
    <t>20221122</t>
  </si>
  <si>
    <t>209992124</t>
  </si>
  <si>
    <t>22252</t>
  </si>
  <si>
    <t>9437</t>
  </si>
  <si>
    <t>20190710</t>
  </si>
  <si>
    <t>581999662</t>
  </si>
  <si>
    <t>691211</t>
  </si>
  <si>
    <t>KR61307417B6</t>
  </si>
  <si>
    <t>티피씨 1(사모/전/풋)</t>
  </si>
  <si>
    <t>20181117</t>
  </si>
  <si>
    <t>20221017</t>
  </si>
  <si>
    <t>299998587</t>
  </si>
  <si>
    <t>113079</t>
  </si>
  <si>
    <t>2653</t>
  </si>
  <si>
    <t>20190708</t>
  </si>
  <si>
    <t>571994869</t>
  </si>
  <si>
    <t>141899</t>
  </si>
  <si>
    <t>KR6049121785</t>
  </si>
  <si>
    <t>파인디앤씨 3(사모/전/풋)</t>
  </si>
  <si>
    <t>20180830</t>
  </si>
  <si>
    <t>20220730</t>
  </si>
  <si>
    <t>20190705</t>
  </si>
  <si>
    <t>47824</t>
  </si>
  <si>
    <t>2091</t>
  </si>
  <si>
    <t>20190704</t>
  </si>
  <si>
    <t>999999660</t>
  </si>
  <si>
    <t>262812</t>
  </si>
  <si>
    <t>599999904</t>
  </si>
  <si>
    <t>286944</t>
  </si>
  <si>
    <t>20190702</t>
  </si>
  <si>
    <t>315973303</t>
  </si>
  <si>
    <t>27817</t>
  </si>
  <si>
    <t>20190701</t>
  </si>
  <si>
    <t>299999548</t>
  </si>
  <si>
    <t>356294</t>
  </si>
  <si>
    <t>20190628</t>
  </si>
  <si>
    <t>99998355</t>
  </si>
  <si>
    <t>48661</t>
  </si>
  <si>
    <t>20190709</t>
  </si>
  <si>
    <t>489973650</t>
  </si>
  <si>
    <t>31650</t>
  </si>
  <si>
    <t>15481</t>
  </si>
  <si>
    <t>489990568</t>
  </si>
  <si>
    <t>440639</t>
  </si>
  <si>
    <t>1299998568</t>
  </si>
  <si>
    <t>271172</t>
  </si>
  <si>
    <t>20190624</t>
  </si>
  <si>
    <t>519999000</t>
  </si>
  <si>
    <t>467625</t>
  </si>
  <si>
    <t>20190621</t>
  </si>
  <si>
    <t>2999999696</t>
  </si>
  <si>
    <t>5474452</t>
  </si>
  <si>
    <t>KR6184231860</t>
  </si>
  <si>
    <t>에스지에이 솔루션즈 3(사모/전/풋)</t>
  </si>
  <si>
    <t>20190620</t>
  </si>
  <si>
    <t>20230520</t>
  </si>
  <si>
    <t>4499998440</t>
  </si>
  <si>
    <t>2770935</t>
  </si>
  <si>
    <t>209990376</t>
  </si>
  <si>
    <t>42116</t>
  </si>
  <si>
    <t>129990400</t>
  </si>
  <si>
    <t>15200</t>
  </si>
  <si>
    <t>522514000</t>
  </si>
  <si>
    <t>46000</t>
  </si>
  <si>
    <t>20190619</t>
  </si>
  <si>
    <t>499992570</t>
  </si>
  <si>
    <t>59031</t>
  </si>
  <si>
    <t>20190618</t>
  </si>
  <si>
    <t>7199965404</t>
  </si>
  <si>
    <t>465084</t>
  </si>
  <si>
    <t>20190617</t>
  </si>
  <si>
    <t>4294971235</t>
  </si>
  <si>
    <t>277435</t>
  </si>
  <si>
    <t>20190614</t>
  </si>
  <si>
    <t>199999039</t>
  </si>
  <si>
    <t>1299992114</t>
  </si>
  <si>
    <t>114446</t>
  </si>
  <si>
    <t>20190612</t>
  </si>
  <si>
    <t>1049991883</t>
  </si>
  <si>
    <t>92437</t>
  </si>
  <si>
    <t>524993960</t>
  </si>
  <si>
    <t>129949</t>
  </si>
  <si>
    <t>20190611</t>
  </si>
  <si>
    <t>20190610</t>
  </si>
  <si>
    <t>1499999490</t>
  </si>
  <si>
    <t>394218</t>
  </si>
  <si>
    <t>999999168</t>
  </si>
  <si>
    <t>1824816</t>
  </si>
  <si>
    <t>1689952168</t>
  </si>
  <si>
    <t>197609</t>
  </si>
  <si>
    <t>KR6122641758</t>
  </si>
  <si>
    <t>예스티 2(사모/전/풋)</t>
  </si>
  <si>
    <t>20180531</t>
  </si>
  <si>
    <t>20190607</t>
  </si>
  <si>
    <t>91993536</t>
  </si>
  <si>
    <t>10008</t>
  </si>
  <si>
    <t>9192</t>
  </si>
  <si>
    <t>79986856</t>
  </si>
  <si>
    <t>9353</t>
  </si>
  <si>
    <t>20190605</t>
  </si>
  <si>
    <t>199995756</t>
  </si>
  <si>
    <t>37572</t>
  </si>
  <si>
    <t>33394480</t>
  </si>
  <si>
    <t>1960</t>
  </si>
  <si>
    <t>21758</t>
  </si>
  <si>
    <t>20190604</t>
  </si>
  <si>
    <t>2079993336</t>
  </si>
  <si>
    <t>226283</t>
  </si>
  <si>
    <t>20190603</t>
  </si>
  <si>
    <t>679987392</t>
  </si>
  <si>
    <t>73976</t>
  </si>
  <si>
    <t>20190531</t>
  </si>
  <si>
    <t>824982000</t>
  </si>
  <si>
    <t>89750</t>
  </si>
  <si>
    <t>999995958</t>
  </si>
  <si>
    <t>292482</t>
  </si>
  <si>
    <t>20190530</t>
  </si>
  <si>
    <t>599993472</t>
  </si>
  <si>
    <t>175488</t>
  </si>
  <si>
    <t>20190529</t>
  </si>
  <si>
    <t>356991768</t>
  </si>
  <si>
    <t>97326</t>
  </si>
  <si>
    <t>29999600</t>
  </si>
  <si>
    <t>7400</t>
  </si>
  <si>
    <t>1499990027</t>
  </si>
  <si>
    <t>132053</t>
  </si>
  <si>
    <t>20190527</t>
  </si>
  <si>
    <t>1424954960</t>
  </si>
  <si>
    <t>94820</t>
  </si>
  <si>
    <t>15028</t>
  </si>
  <si>
    <t>4199992902</t>
  </si>
  <si>
    <t>1075267</t>
  </si>
  <si>
    <t>1749991796</t>
  </si>
  <si>
    <t>477097</t>
  </si>
  <si>
    <t>149984976</t>
  </si>
  <si>
    <t>17538</t>
  </si>
  <si>
    <t>6999949673</t>
  </si>
  <si>
    <t>616247</t>
  </si>
  <si>
    <t>3299993724</t>
  </si>
  <si>
    <t>311673</t>
  </si>
  <si>
    <t>20190523</t>
  </si>
  <si>
    <t>584990510</t>
  </si>
  <si>
    <t>92782</t>
  </si>
  <si>
    <t>599990196</t>
  </si>
  <si>
    <t>56667</t>
  </si>
  <si>
    <t>599997860</t>
  </si>
  <si>
    <t>70838</t>
  </si>
  <si>
    <t>20190522</t>
  </si>
  <si>
    <t>349970800</t>
  </si>
  <si>
    <t>7972</t>
  </si>
  <si>
    <t>43900</t>
  </si>
  <si>
    <t>142857</t>
  </si>
  <si>
    <t>4200</t>
  </si>
  <si>
    <t>3249994215</t>
  </si>
  <si>
    <t>515463</t>
  </si>
  <si>
    <t>499989857</t>
  </si>
  <si>
    <t>32297</t>
  </si>
  <si>
    <t>20190520</t>
  </si>
  <si>
    <t>559989856</t>
  </si>
  <si>
    <t>503588</t>
  </si>
  <si>
    <t>299997600</t>
  </si>
  <si>
    <t>71428</t>
  </si>
  <si>
    <t>10000000</t>
  </si>
  <si>
    <t>20190517</t>
  </si>
  <si>
    <t>2299999476</t>
  </si>
  <si>
    <t>139999340</t>
  </si>
  <si>
    <t>166270</t>
  </si>
  <si>
    <t>739999304</t>
  </si>
  <si>
    <t>665467</t>
  </si>
  <si>
    <t>119998200</t>
  </si>
  <si>
    <t>81788</t>
  </si>
  <si>
    <t>2424997890</t>
  </si>
  <si>
    <t>2880045</t>
  </si>
  <si>
    <t>1703800000</t>
  </si>
  <si>
    <t>949999050</t>
  </si>
  <si>
    <t>246753</t>
  </si>
  <si>
    <t>359712</t>
  </si>
  <si>
    <t>KR6009311830</t>
  </si>
  <si>
    <t>참엔지니어링 7(사모/전/풋)</t>
  </si>
  <si>
    <t>20190330</t>
  </si>
  <si>
    <t>20220228</t>
  </si>
  <si>
    <t>1999999418</t>
  </si>
  <si>
    <t>1198322</t>
  </si>
  <si>
    <t>1669</t>
  </si>
  <si>
    <t>20190514</t>
  </si>
  <si>
    <t>59996184</t>
  </si>
  <si>
    <t>19999320</t>
  </si>
  <si>
    <t>17985</t>
  </si>
  <si>
    <t>20190513</t>
  </si>
  <si>
    <t>64998245</t>
  </si>
  <si>
    <t>10309</t>
  </si>
  <si>
    <t>139999688</t>
  </si>
  <si>
    <t>125899</t>
  </si>
  <si>
    <t>999982080</t>
  </si>
  <si>
    <t>217010</t>
  </si>
  <si>
    <t>20190510</t>
  </si>
  <si>
    <t>2199998752</t>
  </si>
  <si>
    <t>4135336</t>
  </si>
  <si>
    <t>532</t>
  </si>
  <si>
    <t>26996904</t>
  </si>
  <si>
    <t>2937</t>
  </si>
  <si>
    <t>6674</t>
  </si>
  <si>
    <t>62992776</t>
  </si>
  <si>
    <t>6853</t>
  </si>
  <si>
    <t>29995776</t>
  </si>
  <si>
    <t>6016</t>
  </si>
  <si>
    <t>2099996040</t>
  </si>
  <si>
    <t>519801</t>
  </si>
  <si>
    <t>20190508</t>
  </si>
  <si>
    <t>999999868</t>
  </si>
  <si>
    <t>1879699</t>
  </si>
  <si>
    <t>699994260</t>
  </si>
  <si>
    <t>179210</t>
  </si>
  <si>
    <t>1070959920</t>
  </si>
  <si>
    <t>116510</t>
  </si>
  <si>
    <t>999999504</t>
  </si>
  <si>
    <t>272628</t>
  </si>
  <si>
    <t>20190507</t>
  </si>
  <si>
    <t>499997148</t>
  </si>
  <si>
    <t>29346</t>
  </si>
  <si>
    <t>11899984446</t>
  </si>
  <si>
    <t>3046591</t>
  </si>
  <si>
    <t>8826930528</t>
  </si>
  <si>
    <t>960284</t>
  </si>
  <si>
    <t>2099996024</t>
  </si>
  <si>
    <t>572518</t>
  </si>
  <si>
    <t>20190503</t>
  </si>
  <si>
    <t>777964920</t>
  </si>
  <si>
    <t>84635</t>
  </si>
  <si>
    <t>849997232</t>
  </si>
  <si>
    <t>764386</t>
  </si>
  <si>
    <t>334962397</t>
  </si>
  <si>
    <t>21637</t>
  </si>
  <si>
    <t>674415280</t>
  </si>
  <si>
    <t>79624</t>
  </si>
  <si>
    <t>281973792</t>
  </si>
  <si>
    <t>30676</t>
  </si>
  <si>
    <t>59999072</t>
  </si>
  <si>
    <t>53956</t>
  </si>
  <si>
    <t>3604983760</t>
  </si>
  <si>
    <t>982820</t>
  </si>
  <si>
    <t>499995648</t>
  </si>
  <si>
    <t>108506</t>
  </si>
  <si>
    <t>479999331</t>
  </si>
  <si>
    <t>180927</t>
  </si>
  <si>
    <t>1979995920</t>
  </si>
  <si>
    <t>490098</t>
  </si>
  <si>
    <t>20190430</t>
  </si>
  <si>
    <t>2874945548</t>
  </si>
  <si>
    <t>185708</t>
  </si>
  <si>
    <t>3597997352</t>
  </si>
  <si>
    <t>4273156</t>
  </si>
  <si>
    <t>539996926</t>
  </si>
  <si>
    <t>203542</t>
  </si>
  <si>
    <t>20190429</t>
  </si>
  <si>
    <t>839983579</t>
  </si>
  <si>
    <t>54259</t>
  </si>
  <si>
    <t>7349994820</t>
  </si>
  <si>
    <t>8729210</t>
  </si>
  <si>
    <t>20190426</t>
  </si>
  <si>
    <t>1499969571</t>
  </si>
  <si>
    <t>96891</t>
  </si>
  <si>
    <t>20190425</t>
  </si>
  <si>
    <t>209999765</t>
  </si>
  <si>
    <t>13565</t>
  </si>
  <si>
    <t>49996800</t>
  </si>
  <si>
    <t>10850</t>
  </si>
  <si>
    <t>3344978600</t>
  </si>
  <si>
    <t>827965</t>
  </si>
  <si>
    <t>20190423</t>
  </si>
  <si>
    <t>699988896</t>
  </si>
  <si>
    <t>45216</t>
  </si>
  <si>
    <t>299997924</t>
  </si>
  <si>
    <t>69897</t>
  </si>
  <si>
    <t>4292</t>
  </si>
  <si>
    <t>20190419</t>
  </si>
  <si>
    <t>999997372</t>
  </si>
  <si>
    <t>232991</t>
  </si>
  <si>
    <t>2999999926</t>
  </si>
  <si>
    <t>176077</t>
  </si>
  <si>
    <t>99998520</t>
  </si>
  <si>
    <t>43859</t>
  </si>
  <si>
    <t>499996540</t>
  </si>
  <si>
    <t>116495</t>
  </si>
  <si>
    <t>399996360</t>
  </si>
  <si>
    <t>175437</t>
  </si>
  <si>
    <t>KR6016101778</t>
  </si>
  <si>
    <t>리더스코스메틱 4(사모/전/풋)</t>
  </si>
  <si>
    <t>196452000</t>
  </si>
  <si>
    <t>17000</t>
  </si>
  <si>
    <t>11556</t>
  </si>
  <si>
    <t>79995844</t>
  </si>
  <si>
    <t>16433</t>
  </si>
  <si>
    <t>4868</t>
  </si>
  <si>
    <t>20190412</t>
  </si>
  <si>
    <t>99999768</t>
  </si>
  <si>
    <t>10879</t>
  </si>
  <si>
    <t>199996416</t>
  </si>
  <si>
    <t>43402</t>
  </si>
  <si>
    <t>20190411</t>
  </si>
  <si>
    <t>119999178</t>
  </si>
  <si>
    <t>32994</t>
  </si>
  <si>
    <t>3637</t>
  </si>
  <si>
    <t>599993856</t>
  </si>
  <si>
    <t>130207</t>
  </si>
  <si>
    <t>20190410</t>
  </si>
  <si>
    <t>299996300</t>
  </si>
  <si>
    <t>66740</t>
  </si>
  <si>
    <t>2749998216</t>
  </si>
  <si>
    <t>299173</t>
  </si>
  <si>
    <t>99999529</t>
  </si>
  <si>
    <t>37693</t>
  </si>
  <si>
    <t>20190409</t>
  </si>
  <si>
    <t>571958639</t>
  </si>
  <si>
    <t>392021</t>
  </si>
  <si>
    <t>20190408</t>
  </si>
  <si>
    <t>59999260</t>
  </si>
  <si>
    <t>13348</t>
  </si>
  <si>
    <t>1249992504</t>
  </si>
  <si>
    <t>135987</t>
  </si>
  <si>
    <t>20190404</t>
  </si>
  <si>
    <t>20190422</t>
  </si>
  <si>
    <t>KR6005421765</t>
  </si>
  <si>
    <t>코스모화학 22(사모/전/풋)</t>
  </si>
  <si>
    <t>20180629</t>
  </si>
  <si>
    <t>699990368</t>
  </si>
  <si>
    <t>75691</t>
  </si>
  <si>
    <t>9248</t>
  </si>
  <si>
    <t>20190403</t>
  </si>
  <si>
    <t>389610</t>
  </si>
  <si>
    <t>889993728</t>
  </si>
  <si>
    <t>193141</t>
  </si>
  <si>
    <t>20190402</t>
  </si>
  <si>
    <t>54395</t>
  </si>
  <si>
    <t>20190401</t>
  </si>
  <si>
    <t>1899998100</t>
  </si>
  <si>
    <t>493506</t>
  </si>
  <si>
    <t>1799993728</t>
  </si>
  <si>
    <t>194636</t>
  </si>
  <si>
    <t>319991904</t>
  </si>
  <si>
    <t>34812</t>
  </si>
  <si>
    <t>20190328</t>
  </si>
  <si>
    <t>1999988592</t>
  </si>
  <si>
    <t>117384</t>
  </si>
  <si>
    <t>1999996416</t>
  </si>
  <si>
    <t>434027</t>
  </si>
  <si>
    <t>121518651</t>
  </si>
  <si>
    <t>83289</t>
  </si>
  <si>
    <t>20190327</t>
  </si>
  <si>
    <t>KR6038871713</t>
  </si>
  <si>
    <t>에코바이오홀딩스 5(사모/전/풋)</t>
  </si>
  <si>
    <t>20180125</t>
  </si>
  <si>
    <t>20211225</t>
  </si>
  <si>
    <t>209996800</t>
  </si>
  <si>
    <t>에코바이오홀딩스</t>
  </si>
  <si>
    <t>25600</t>
  </si>
  <si>
    <t>8203</t>
  </si>
  <si>
    <t>428571</t>
  </si>
  <si>
    <t>20190326</t>
  </si>
  <si>
    <t>262570000</t>
  </si>
  <si>
    <t>31000</t>
  </si>
  <si>
    <t>3575007792</t>
  </si>
  <si>
    <t>388926</t>
  </si>
  <si>
    <t>65104</t>
  </si>
  <si>
    <t>99999860</t>
  </si>
  <si>
    <t>68540</t>
  </si>
  <si>
    <t>20190325</t>
  </si>
  <si>
    <t>3499999529</t>
  </si>
  <si>
    <t>1023691</t>
  </si>
  <si>
    <t>999995904</t>
  </si>
  <si>
    <t>217013</t>
  </si>
  <si>
    <t>20190322</t>
  </si>
  <si>
    <t>899991548</t>
  </si>
  <si>
    <t>169076</t>
  </si>
  <si>
    <t>209991168</t>
  </si>
  <si>
    <t>45571</t>
  </si>
  <si>
    <t>20190405</t>
  </si>
  <si>
    <t>1399997360</t>
  </si>
  <si>
    <t>20190321</t>
  </si>
  <si>
    <t>399995750</t>
  </si>
  <si>
    <t>47225</t>
  </si>
  <si>
    <t>89998848</t>
  </si>
  <si>
    <t>1329996280</t>
  </si>
  <si>
    <t>329207</t>
  </si>
  <si>
    <t>20190320</t>
  </si>
  <si>
    <t>51948</t>
  </si>
  <si>
    <t>152991648</t>
  </si>
  <si>
    <t>16644</t>
  </si>
  <si>
    <t>299994624</t>
  </si>
  <si>
    <t>65103</t>
  </si>
  <si>
    <t>20190319</t>
  </si>
  <si>
    <t>2599984776</t>
  </si>
  <si>
    <t>282853</t>
  </si>
  <si>
    <t>20190314</t>
  </si>
  <si>
    <t>79997976</t>
  </si>
  <si>
    <t>8703</t>
  </si>
  <si>
    <t>20190313</t>
  </si>
  <si>
    <t>799998885</t>
  </si>
  <si>
    <t>301545</t>
  </si>
  <si>
    <t>159998734</t>
  </si>
  <si>
    <t>30058</t>
  </si>
  <si>
    <t>649986090</t>
  </si>
  <si>
    <t>190110</t>
  </si>
  <si>
    <t>106518672</t>
  </si>
  <si>
    <t>73008</t>
  </si>
  <si>
    <t>20190306</t>
  </si>
  <si>
    <t>739992814</t>
  </si>
  <si>
    <t>139018</t>
  </si>
  <si>
    <t>KR61804017B2</t>
  </si>
  <si>
    <t>엠지메드 1(사모/전/풋)</t>
  </si>
  <si>
    <t>20181123</t>
  </si>
  <si>
    <t>20221023</t>
  </si>
  <si>
    <t>20190304</t>
  </si>
  <si>
    <t>324995218</t>
  </si>
  <si>
    <t>캔서롭</t>
  </si>
  <si>
    <t>58727</t>
  </si>
  <si>
    <t>5534</t>
  </si>
  <si>
    <t>20190318</t>
  </si>
  <si>
    <t>KR6049122783</t>
  </si>
  <si>
    <t>파인디앤씨 4(사모/전/풋)</t>
  </si>
  <si>
    <t>2499999115</t>
  </si>
  <si>
    <t>1193317</t>
  </si>
  <si>
    <t>2095</t>
  </si>
  <si>
    <t>KR6142281817</t>
  </si>
  <si>
    <t>녹십자엠에스 2(사모/전/풋)</t>
  </si>
  <si>
    <t>20190105</t>
  </si>
  <si>
    <t>699998260</t>
  </si>
  <si>
    <t>녹십자엠에스</t>
  </si>
  <si>
    <t>57283</t>
  </si>
  <si>
    <t>12220</t>
  </si>
  <si>
    <t>1807322888</t>
  </si>
  <si>
    <t>106076</t>
  </si>
  <si>
    <t>20190227</t>
  </si>
  <si>
    <t>20190225</t>
  </si>
  <si>
    <t>1599992663</t>
  </si>
  <si>
    <t>300581</t>
  </si>
  <si>
    <t>20190311</t>
  </si>
  <si>
    <t>KR60335317B6</t>
  </si>
  <si>
    <t>세종공업 6(사모/전/풋)</t>
  </si>
  <si>
    <t>20181116</t>
  </si>
  <si>
    <t>20221016</t>
  </si>
  <si>
    <t>499996000</t>
  </si>
  <si>
    <t>89285</t>
  </si>
  <si>
    <t>5600</t>
  </si>
  <si>
    <t>49997285</t>
  </si>
  <si>
    <t>6095</t>
  </si>
  <si>
    <t>20190222</t>
  </si>
  <si>
    <t>20190315</t>
  </si>
  <si>
    <t>20190221</t>
  </si>
  <si>
    <t>99994570</t>
  </si>
  <si>
    <t>12190</t>
  </si>
  <si>
    <t>979998300</t>
  </si>
  <si>
    <t>196550</t>
  </si>
  <si>
    <t>3599995520</t>
  </si>
  <si>
    <t>648064</t>
  </si>
  <si>
    <t>KR6024841779</t>
  </si>
  <si>
    <t>갑을메탈 2(사모/전/풋)</t>
  </si>
  <si>
    <t>20180725</t>
  </si>
  <si>
    <t>20220625</t>
  </si>
  <si>
    <t>20190220</t>
  </si>
  <si>
    <t>2019983480</t>
  </si>
  <si>
    <t>케이비아이메탈</t>
  </si>
  <si>
    <t>940840</t>
  </si>
  <si>
    <t>2147</t>
  </si>
  <si>
    <t>89998872</t>
  </si>
  <si>
    <t>9791</t>
  </si>
  <si>
    <t>180018</t>
  </si>
  <si>
    <t>69998120</t>
  </si>
  <si>
    <t>8185</t>
  </si>
  <si>
    <t>20190219</t>
  </si>
  <si>
    <t>399996800</t>
  </si>
  <si>
    <t>20190218</t>
  </si>
  <si>
    <t>499998015</t>
  </si>
  <si>
    <t>194931</t>
  </si>
  <si>
    <t>262993500</t>
  </si>
  <si>
    <t>31050</t>
  </si>
  <si>
    <t>2054945754</t>
  </si>
  <si>
    <t>371331</t>
  </si>
  <si>
    <t>20190305</t>
  </si>
  <si>
    <t>229049067</t>
  </si>
  <si>
    <t>66993</t>
  </si>
  <si>
    <t>20190215</t>
  </si>
  <si>
    <t>36997800</t>
  </si>
  <si>
    <t>4025</t>
  </si>
  <si>
    <t>99999216</t>
  </si>
  <si>
    <t>20056</t>
  </si>
  <si>
    <t>20190308</t>
  </si>
  <si>
    <t>599995200</t>
  </si>
  <si>
    <t>KR6220181756</t>
  </si>
  <si>
    <t>핸디소프트 1(사모/전/풋)</t>
  </si>
  <si>
    <t>20180530</t>
  </si>
  <si>
    <t>3889976510</t>
  </si>
  <si>
    <t>핸디소프트</t>
  </si>
  <si>
    <t>764239</t>
  </si>
  <si>
    <t>5090</t>
  </si>
  <si>
    <t>20190214</t>
  </si>
  <si>
    <t>649993896</t>
  </si>
  <si>
    <t>70713</t>
  </si>
  <si>
    <t>99998536</t>
  </si>
  <si>
    <t>11693</t>
  </si>
  <si>
    <t>20190213</t>
  </si>
  <si>
    <t>3499995790</t>
  </si>
  <si>
    <t>778642</t>
  </si>
  <si>
    <t>20190226</t>
  </si>
  <si>
    <t>699998304</t>
  </si>
  <si>
    <t>81852</t>
  </si>
  <si>
    <t>20190212</t>
  </si>
  <si>
    <t>87719</t>
  </si>
  <si>
    <t>1949994100</t>
  </si>
  <si>
    <t>44419</t>
  </si>
  <si>
    <t>129993660</t>
  </si>
  <si>
    <t>23490</t>
  </si>
  <si>
    <t>289989768</t>
  </si>
  <si>
    <t>33909</t>
  </si>
  <si>
    <t>20190211</t>
  </si>
  <si>
    <t>69998641</t>
  </si>
  <si>
    <t>32603</t>
  </si>
  <si>
    <t>129999194</t>
  </si>
  <si>
    <t>23491</t>
  </si>
  <si>
    <t>419995710</t>
  </si>
  <si>
    <t>84235</t>
  </si>
  <si>
    <t>59997000</t>
  </si>
  <si>
    <t>13238368</t>
  </si>
  <si>
    <t>3872</t>
  </si>
  <si>
    <t>999992760</t>
  </si>
  <si>
    <t>86820</t>
  </si>
  <si>
    <t>11518</t>
  </si>
  <si>
    <t>415298504</t>
  </si>
  <si>
    <t>193432</t>
  </si>
  <si>
    <t>1999996200</t>
  </si>
  <si>
    <t>45558</t>
  </si>
  <si>
    <t>499994560</t>
  </si>
  <si>
    <t>146240</t>
  </si>
  <si>
    <t>349999152</t>
  </si>
  <si>
    <t>40926</t>
  </si>
  <si>
    <t>3599971776</t>
  </si>
  <si>
    <t>722016</t>
  </si>
  <si>
    <t>KR61268816B6</t>
  </si>
  <si>
    <t>제이엔케이히터 1(사모/전/풋)</t>
  </si>
  <si>
    <t>20171121</t>
  </si>
  <si>
    <t>20190201</t>
  </si>
  <si>
    <t>2999969912</t>
  </si>
  <si>
    <t>885208</t>
  </si>
  <si>
    <t>3389</t>
  </si>
  <si>
    <t>109995824</t>
  </si>
  <si>
    <t>12862</t>
  </si>
  <si>
    <t>20190131</t>
  </si>
  <si>
    <t>20190130</t>
  </si>
  <si>
    <t>99998140</t>
  </si>
  <si>
    <t>19646</t>
  </si>
  <si>
    <t>20190125</t>
  </si>
  <si>
    <t>599997095</t>
  </si>
  <si>
    <t>133481</t>
  </si>
  <si>
    <t>1409991258</t>
  </si>
  <si>
    <t>254787</t>
  </si>
  <si>
    <t>20190124</t>
  </si>
  <si>
    <t>139996775</t>
  </si>
  <si>
    <t>31145</t>
  </si>
  <si>
    <t>999997600</t>
  </si>
  <si>
    <t>59999628</t>
  </si>
  <si>
    <t>10842</t>
  </si>
  <si>
    <t>1259978600</t>
  </si>
  <si>
    <t>247540</t>
  </si>
  <si>
    <t>20190123</t>
  </si>
  <si>
    <t>799943200</t>
  </si>
  <si>
    <t>142847</t>
  </si>
  <si>
    <t>20190122</t>
  </si>
  <si>
    <t>124989111</t>
  </si>
  <si>
    <t>15237</t>
  </si>
  <si>
    <t>20190121</t>
  </si>
  <si>
    <t>214700000</t>
  </si>
  <si>
    <t>149991855</t>
  </si>
  <si>
    <t>18285</t>
  </si>
  <si>
    <t>20190118</t>
  </si>
  <si>
    <t>2099992270</t>
  </si>
  <si>
    <t>518005</t>
  </si>
  <si>
    <t>29995370</t>
  </si>
  <si>
    <t>5893</t>
  </si>
  <si>
    <t>20190117</t>
  </si>
  <si>
    <t>419997272</t>
  </si>
  <si>
    <t>49111</t>
  </si>
  <si>
    <t>1239998264</t>
  </si>
  <si>
    <t>849896</t>
  </si>
  <si>
    <t>49999070</t>
  </si>
  <si>
    <t>9823</t>
  </si>
  <si>
    <t>20190116</t>
  </si>
  <si>
    <t>199999720</t>
  </si>
  <si>
    <t>137080</t>
  </si>
  <si>
    <t>199999175</t>
  </si>
  <si>
    <t>95465</t>
  </si>
  <si>
    <t>20190114</t>
  </si>
  <si>
    <t>699999292</t>
  </si>
  <si>
    <t>326036</t>
  </si>
  <si>
    <t>20190111</t>
  </si>
  <si>
    <t>249998827</t>
  </si>
  <si>
    <t>116441</t>
  </si>
  <si>
    <t>649995970</t>
  </si>
  <si>
    <t>117455</t>
  </si>
  <si>
    <t>9996760</t>
  </si>
  <si>
    <t>1964</t>
  </si>
  <si>
    <t>20190110</t>
  </si>
  <si>
    <t>799992036</t>
  </si>
  <si>
    <t>197334</t>
  </si>
  <si>
    <t>20190109</t>
  </si>
  <si>
    <t>649983400</t>
  </si>
  <si>
    <t>14806</t>
  </si>
  <si>
    <t>39996764</t>
  </si>
  <si>
    <t>9866</t>
  </si>
  <si>
    <t>20190108</t>
  </si>
  <si>
    <t>739995200</t>
  </si>
  <si>
    <t>132142</t>
  </si>
  <si>
    <t>20190128</t>
  </si>
  <si>
    <t>20190107</t>
  </si>
  <si>
    <t>39995200</t>
  </si>
  <si>
    <t>20190104</t>
  </si>
  <si>
    <t>458925600</t>
  </si>
  <si>
    <t>81951</t>
  </si>
  <si>
    <t>20190103</t>
  </si>
  <si>
    <t>6031978400</t>
  </si>
  <si>
    <t>1077139</t>
  </si>
  <si>
    <t>20190102</t>
  </si>
  <si>
    <t>53571</t>
  </si>
  <si>
    <t>244996970</t>
  </si>
  <si>
    <t>48133</t>
  </si>
  <si>
    <t>20181228</t>
  </si>
  <si>
    <t>655200000</t>
  </si>
  <si>
    <t>117000</t>
  </si>
  <si>
    <t>KR6008251763</t>
  </si>
  <si>
    <t>이건산업 64(사모/전/풋)</t>
  </si>
  <si>
    <t>20180628</t>
  </si>
  <si>
    <t>20220528</t>
  </si>
  <si>
    <t>2249999633</t>
  </si>
  <si>
    <t>이건산업</t>
  </si>
  <si>
    <t>236867</t>
  </si>
  <si>
    <t>9499</t>
  </si>
  <si>
    <t>1399998415</t>
  </si>
  <si>
    <t>668257</t>
  </si>
  <si>
    <t>219994890</t>
  </si>
  <si>
    <t>43221</t>
  </si>
  <si>
    <t>20190115</t>
  </si>
  <si>
    <t>KR6126871724</t>
  </si>
  <si>
    <t>뉴로스 4(사모/전/풋)</t>
  </si>
  <si>
    <t>20180216</t>
  </si>
  <si>
    <t>20220116</t>
  </si>
  <si>
    <t>20181227</t>
  </si>
  <si>
    <t>1099999840</t>
  </si>
  <si>
    <t>249320</t>
  </si>
  <si>
    <t>4412</t>
  </si>
  <si>
    <t>20181224</t>
  </si>
  <si>
    <t>69997187</t>
  </si>
  <si>
    <t>349998580</t>
  </si>
  <si>
    <t>68762</t>
  </si>
  <si>
    <t>84000000</t>
  </si>
  <si>
    <t>15000</t>
  </si>
  <si>
    <t>20181220</t>
  </si>
  <si>
    <t>909988824</t>
  </si>
  <si>
    <t>164436</t>
  </si>
  <si>
    <t>189994430</t>
  </si>
  <si>
    <t>37327</t>
  </si>
  <si>
    <t>1008000000</t>
  </si>
  <si>
    <t>180000</t>
  </si>
  <si>
    <t>307710000</t>
  </si>
  <si>
    <t>90000</t>
  </si>
  <si>
    <t>20181218</t>
  </si>
  <si>
    <t>799985120</t>
  </si>
  <si>
    <t>157168</t>
  </si>
  <si>
    <t>20181217</t>
  </si>
  <si>
    <t>20181213</t>
  </si>
  <si>
    <t>194998370</t>
  </si>
  <si>
    <t>89861</t>
  </si>
  <si>
    <t>2170</t>
  </si>
  <si>
    <t>20181212</t>
  </si>
  <si>
    <t>199996280</t>
  </si>
  <si>
    <t>39292</t>
  </si>
  <si>
    <t>699997160</t>
  </si>
  <si>
    <t>137524</t>
  </si>
  <si>
    <t>20181210</t>
  </si>
  <si>
    <t>20181207</t>
  </si>
  <si>
    <t>209997410</t>
  </si>
  <si>
    <t>46718</t>
  </si>
  <si>
    <t>20181205</t>
  </si>
  <si>
    <t>324991700</t>
  </si>
  <si>
    <t>7403</t>
  </si>
  <si>
    <t>1999995452</t>
  </si>
  <si>
    <t>210548</t>
  </si>
  <si>
    <t>20181214</t>
  </si>
  <si>
    <t>20181203</t>
  </si>
  <si>
    <t>481874400</t>
  </si>
  <si>
    <t>86049</t>
  </si>
  <si>
    <t>20181130</t>
  </si>
  <si>
    <t>2370600000</t>
  </si>
  <si>
    <t>KR6179291713</t>
  </si>
  <si>
    <t>엠아이텍 2(사모/전/풋)</t>
  </si>
  <si>
    <t>20180103</t>
  </si>
  <si>
    <t>20211203</t>
  </si>
  <si>
    <t>2999999275</t>
  </si>
  <si>
    <t>엠아이텍</t>
  </si>
  <si>
    <t>1780415</t>
  </si>
  <si>
    <t>1685</t>
  </si>
  <si>
    <t>4199956900</t>
  </si>
  <si>
    <t>95671</t>
  </si>
  <si>
    <t>20181128</t>
  </si>
  <si>
    <t>874987710</t>
  </si>
  <si>
    <t>194658</t>
  </si>
  <si>
    <t>199998446</t>
  </si>
  <si>
    <t>59014</t>
  </si>
  <si>
    <t>20181127</t>
  </si>
  <si>
    <t>559987100</t>
  </si>
  <si>
    <t>124580</t>
  </si>
  <si>
    <t>20181126</t>
  </si>
  <si>
    <t>519996776</t>
  </si>
  <si>
    <t>93964</t>
  </si>
  <si>
    <t>139995360</t>
  </si>
  <si>
    <t>27504</t>
  </si>
  <si>
    <t>34998070</t>
  </si>
  <si>
    <t>7786</t>
  </si>
  <si>
    <t>1174980690</t>
  </si>
  <si>
    <t>230841</t>
  </si>
  <si>
    <t>20181122</t>
  </si>
  <si>
    <t>1549981350</t>
  </si>
  <si>
    <t>304515</t>
  </si>
  <si>
    <t>20181121</t>
  </si>
  <si>
    <t>1192660000</t>
  </si>
  <si>
    <t>329994880</t>
  </si>
  <si>
    <t>64832</t>
  </si>
  <si>
    <t>20181115</t>
  </si>
  <si>
    <t>20181113</t>
  </si>
  <si>
    <t>699995008</t>
  </si>
  <si>
    <t>77536</t>
  </si>
  <si>
    <t>9028</t>
  </si>
  <si>
    <t>20181109</t>
  </si>
  <si>
    <t>999994248</t>
  </si>
  <si>
    <t>94446</t>
  </si>
  <si>
    <t>99994128</t>
  </si>
  <si>
    <t>11076</t>
  </si>
  <si>
    <t>20181106</t>
  </si>
  <si>
    <t>1749991271</t>
  </si>
  <si>
    <t>184229</t>
  </si>
  <si>
    <t>20181102</t>
  </si>
  <si>
    <t>149989608</t>
  </si>
  <si>
    <t>14166</t>
  </si>
  <si>
    <t>20181119</t>
  </si>
  <si>
    <t>20181101</t>
  </si>
  <si>
    <t>244999975</t>
  </si>
  <si>
    <t>54505</t>
  </si>
  <si>
    <t>20181114</t>
  </si>
  <si>
    <t>KR6078591742</t>
  </si>
  <si>
    <t>두올산업 3(사모/전/풋)</t>
  </si>
  <si>
    <t>20180427</t>
  </si>
  <si>
    <t>20181030</t>
  </si>
  <si>
    <t>3005000000</t>
  </si>
  <si>
    <t>온코퀘스트파마슈티컬</t>
  </si>
  <si>
    <t>1502500</t>
  </si>
  <si>
    <t>KR60691117A0</t>
  </si>
  <si>
    <t>코스온 10(사모/전/풋)</t>
  </si>
  <si>
    <t>20181019</t>
  </si>
  <si>
    <t>20181022</t>
  </si>
  <si>
    <t>139990236</t>
  </si>
  <si>
    <t>12788</t>
  </si>
  <si>
    <t>10947</t>
  </si>
  <si>
    <t>1299989091</t>
  </si>
  <si>
    <t>20181018</t>
  </si>
  <si>
    <t>599996370</t>
  </si>
  <si>
    <t>116890</t>
  </si>
  <si>
    <t>5133</t>
  </si>
  <si>
    <t>20181015</t>
  </si>
  <si>
    <t>139997442</t>
  </si>
  <si>
    <t>27274</t>
  </si>
  <si>
    <t>20181008</t>
  </si>
  <si>
    <t>1399996198</t>
  </si>
  <si>
    <t>345337</t>
  </si>
  <si>
    <t>20181023</t>
  </si>
  <si>
    <t>20181001</t>
  </si>
  <si>
    <t>119999348</t>
  </si>
  <si>
    <t>43652</t>
  </si>
  <si>
    <t>2749</t>
  </si>
  <si>
    <t>199997079</t>
  </si>
  <si>
    <t>38963</t>
  </si>
  <si>
    <t>20180928</t>
  </si>
  <si>
    <t>20181017</t>
  </si>
  <si>
    <t>2999993178</t>
  </si>
  <si>
    <t>315822</t>
  </si>
  <si>
    <t>20181012</t>
  </si>
  <si>
    <t>299997669</t>
  </si>
  <si>
    <t>88521</t>
  </si>
  <si>
    <t>20180921</t>
  </si>
  <si>
    <t>20180920</t>
  </si>
  <si>
    <t>199999695</t>
  </si>
  <si>
    <t>56577</t>
  </si>
  <si>
    <t>3535</t>
  </si>
  <si>
    <t>20181011</t>
  </si>
  <si>
    <t>20180917</t>
  </si>
  <si>
    <t>1715000000</t>
  </si>
  <si>
    <t>857500</t>
  </si>
  <si>
    <t>20180913</t>
  </si>
  <si>
    <t>20181002</t>
  </si>
  <si>
    <t>KR6136541689</t>
  </si>
  <si>
    <t>윈스 1(사모/전/풋)</t>
  </si>
  <si>
    <t>20170810</t>
  </si>
  <si>
    <t>20180912</t>
  </si>
  <si>
    <t>2799990000</t>
  </si>
  <si>
    <t>윈스</t>
  </si>
  <si>
    <t>248888</t>
  </si>
  <si>
    <t>11250</t>
  </si>
  <si>
    <t>20180911</t>
  </si>
  <si>
    <t>1399999232</t>
  </si>
  <si>
    <t>151384</t>
  </si>
  <si>
    <t>20181005</t>
  </si>
  <si>
    <t>299989804</t>
  </si>
  <si>
    <t>28333</t>
  </si>
  <si>
    <t>549993146</t>
  </si>
  <si>
    <t>40834</t>
  </si>
  <si>
    <t>13469</t>
  </si>
  <si>
    <t>20180906</t>
  </si>
  <si>
    <t>20180905</t>
  </si>
  <si>
    <t>699997399</t>
  </si>
  <si>
    <t>51971</t>
  </si>
  <si>
    <t>20180903</t>
  </si>
  <si>
    <t>139997196</t>
  </si>
  <si>
    <t>15507</t>
  </si>
  <si>
    <t>42432</t>
  </si>
  <si>
    <t>272997933</t>
  </si>
  <si>
    <t>34879</t>
  </si>
  <si>
    <t>7827</t>
  </si>
  <si>
    <t>KR6071851762</t>
  </si>
  <si>
    <t>캐스텍코리아 2(사모/전/풋)</t>
  </si>
  <si>
    <t>20180609</t>
  </si>
  <si>
    <t>20220509</t>
  </si>
  <si>
    <t>399999285</t>
  </si>
  <si>
    <t>캐스텍코리아</t>
  </si>
  <si>
    <t>88515</t>
  </si>
  <si>
    <t>4519</t>
  </si>
  <si>
    <t>20180824</t>
  </si>
  <si>
    <t>20180823</t>
  </si>
  <si>
    <t>139996782</t>
  </si>
  <si>
    <t>34533</t>
  </si>
  <si>
    <t>20180821</t>
  </si>
  <si>
    <t>699999616</t>
  </si>
  <si>
    <t>75692</t>
  </si>
  <si>
    <t>20180910</t>
  </si>
  <si>
    <t>20180820</t>
  </si>
  <si>
    <t>99995964</t>
  </si>
  <si>
    <t>24666</t>
  </si>
  <si>
    <t>20180810</t>
  </si>
  <si>
    <t>20180828</t>
  </si>
  <si>
    <t>KR6049471727</t>
  </si>
  <si>
    <t>에스지에이 13(사모/전/콜/풋)</t>
  </si>
  <si>
    <t>20180215</t>
  </si>
  <si>
    <t>20180809</t>
  </si>
  <si>
    <t>49999422</t>
  </si>
  <si>
    <t>55187</t>
  </si>
  <si>
    <t>20180808</t>
  </si>
  <si>
    <t>226998654</t>
  </si>
  <si>
    <t>29002</t>
  </si>
  <si>
    <t>79997108</t>
  </si>
  <si>
    <t>8861</t>
  </si>
  <si>
    <t>20180803</t>
  </si>
  <si>
    <t>599990074</t>
  </si>
  <si>
    <t>44546</t>
  </si>
  <si>
    <t>20180817</t>
  </si>
  <si>
    <t>110375</t>
  </si>
  <si>
    <t>20180802</t>
  </si>
  <si>
    <t>349991965</t>
  </si>
  <si>
    <t>25985</t>
  </si>
  <si>
    <t>20180726</t>
  </si>
  <si>
    <t>20180723</t>
  </si>
  <si>
    <t>499989087</t>
  </si>
  <si>
    <t>38077</t>
  </si>
  <si>
    <t>13131</t>
  </si>
  <si>
    <t>20180813</t>
  </si>
  <si>
    <t>20180719</t>
  </si>
  <si>
    <t>1359965936</t>
  </si>
  <si>
    <t>300944</t>
  </si>
  <si>
    <t>299995872</t>
  </si>
  <si>
    <t>32439</t>
  </si>
  <si>
    <t>KR6206561740</t>
  </si>
  <si>
    <t>덱스터스튜디오 1(사모/전/풋)</t>
  </si>
  <si>
    <t>20180428</t>
  </si>
  <si>
    <t>20220328</t>
  </si>
  <si>
    <t>5699998906</t>
  </si>
  <si>
    <t>덱스터스튜디오</t>
  </si>
  <si>
    <t>842074</t>
  </si>
  <si>
    <t>6769</t>
  </si>
  <si>
    <t>20180806</t>
  </si>
  <si>
    <t>199998261</t>
  </si>
  <si>
    <t>15231</t>
  </si>
  <si>
    <t>20180717</t>
  </si>
  <si>
    <t>20180716</t>
  </si>
  <si>
    <t>699997619</t>
  </si>
  <si>
    <t>154901</t>
  </si>
  <si>
    <t>20180731</t>
  </si>
  <si>
    <t>20180713</t>
  </si>
  <si>
    <t>209995179</t>
  </si>
  <si>
    <t>15591</t>
  </si>
  <si>
    <t>109998387</t>
  </si>
  <si>
    <t>8377</t>
  </si>
  <si>
    <t>349999808</t>
  </si>
  <si>
    <t>37846</t>
  </si>
  <si>
    <t>20180712</t>
  </si>
  <si>
    <t>569997183</t>
  </si>
  <si>
    <t>84207</t>
  </si>
  <si>
    <t>20180730</t>
  </si>
  <si>
    <t>20180704</t>
  </si>
  <si>
    <t>599998727</t>
  </si>
  <si>
    <t>177043</t>
  </si>
  <si>
    <t>20180703</t>
  </si>
  <si>
    <t>20180702</t>
  </si>
  <si>
    <t>399994496</t>
  </si>
  <si>
    <t>43252</t>
  </si>
  <si>
    <t>1699990456</t>
  </si>
  <si>
    <t>188302</t>
  </si>
  <si>
    <t>20180625</t>
  </si>
  <si>
    <t>599999839</t>
  </si>
  <si>
    <t>587659</t>
  </si>
  <si>
    <t>20180710</t>
  </si>
  <si>
    <t>20180622</t>
  </si>
  <si>
    <t>269995103</t>
  </si>
  <si>
    <t>39887</t>
  </si>
  <si>
    <t>199999606</t>
  </si>
  <si>
    <t>195886</t>
  </si>
  <si>
    <t>20180621</t>
  </si>
  <si>
    <t>69996364</t>
  </si>
  <si>
    <t>17266</t>
  </si>
  <si>
    <t>20180705</t>
  </si>
  <si>
    <t>20180620</t>
  </si>
  <si>
    <t>399999212</t>
  </si>
  <si>
    <t>391772</t>
  </si>
  <si>
    <t>2139989034</t>
  </si>
  <si>
    <t>527871</t>
  </si>
  <si>
    <t>20180619</t>
  </si>
  <si>
    <t>1499997045</t>
  </si>
  <si>
    <t>1469145</t>
  </si>
  <si>
    <t>1624978872</t>
  </si>
  <si>
    <t>122492</t>
  </si>
  <si>
    <t>13266</t>
  </si>
  <si>
    <t>20180618</t>
  </si>
  <si>
    <t>2239989052</t>
  </si>
  <si>
    <t>552538</t>
  </si>
  <si>
    <t>999991080</t>
  </si>
  <si>
    <t>75380</t>
  </si>
  <si>
    <t>20180615</t>
  </si>
  <si>
    <t>1139987597</t>
  </si>
  <si>
    <t>168413</t>
  </si>
  <si>
    <t>20180614</t>
  </si>
  <si>
    <t>1999996425</t>
  </si>
  <si>
    <t>442575</t>
  </si>
  <si>
    <t>20180612</t>
  </si>
  <si>
    <t>199996732</t>
  </si>
  <si>
    <t>18889</t>
  </si>
  <si>
    <t>449997555</t>
  </si>
  <si>
    <t>163695</t>
  </si>
  <si>
    <t>20180626</t>
  </si>
  <si>
    <t>20180611</t>
  </si>
  <si>
    <t>4799959787</t>
  </si>
  <si>
    <t>1062173</t>
  </si>
  <si>
    <t>KR6005321668</t>
  </si>
  <si>
    <t>국동 7(사모/전/풋)</t>
  </si>
  <si>
    <t>20170629</t>
  </si>
  <si>
    <t>299999120</t>
  </si>
  <si>
    <t>79787</t>
  </si>
  <si>
    <t>3760</t>
  </si>
  <si>
    <t>249999558</t>
  </si>
  <si>
    <t>90942</t>
  </si>
  <si>
    <t>KR6109611766</t>
  </si>
  <si>
    <t>에스와이패널 1(사모/전/풋)</t>
  </si>
  <si>
    <t>5704936176</t>
  </si>
  <si>
    <t>849328</t>
  </si>
  <si>
    <t>6717</t>
  </si>
  <si>
    <t>2599976808</t>
  </si>
  <si>
    <t>195988</t>
  </si>
  <si>
    <t>20180607</t>
  </si>
  <si>
    <t>3699996321</t>
  </si>
  <si>
    <t>546609</t>
  </si>
  <si>
    <t>20180604</t>
  </si>
  <si>
    <t>299995311</t>
  </si>
  <si>
    <t>44319</t>
  </si>
  <si>
    <t>1099998605</t>
  </si>
  <si>
    <t>400145</t>
  </si>
  <si>
    <t>699997582</t>
  </si>
  <si>
    <t>143354</t>
  </si>
  <si>
    <t>4883</t>
  </si>
  <si>
    <t>20180601</t>
  </si>
  <si>
    <t>2239993239</t>
  </si>
  <si>
    <t>458733</t>
  </si>
  <si>
    <t>5997200</t>
  </si>
  <si>
    <t>1099997001</t>
  </si>
  <si>
    <t>83771</t>
  </si>
  <si>
    <t>209993415</t>
  </si>
  <si>
    <t>43005</t>
  </si>
  <si>
    <t>149997680</t>
  </si>
  <si>
    <t>39893</t>
  </si>
  <si>
    <t>199997914</t>
  </si>
  <si>
    <t>40958</t>
  </si>
  <si>
    <t>649994202</t>
  </si>
  <si>
    <t>48997</t>
  </si>
  <si>
    <t>20180528</t>
  </si>
  <si>
    <t>1209986052</t>
  </si>
  <si>
    <t>114279</t>
  </si>
  <si>
    <t>20180524</t>
  </si>
  <si>
    <t>83990880</t>
  </si>
  <si>
    <t>22338</t>
  </si>
  <si>
    <t>20180605</t>
  </si>
  <si>
    <t>20180523</t>
  </si>
  <si>
    <t>280000000</t>
  </si>
  <si>
    <t>20180521</t>
  </si>
  <si>
    <t>1949998711</t>
  </si>
  <si>
    <t>1909891</t>
  </si>
  <si>
    <t>190192560</t>
  </si>
  <si>
    <t>42078</t>
  </si>
  <si>
    <t>549997928</t>
  </si>
  <si>
    <t>200072</t>
  </si>
  <si>
    <t>159997788</t>
  </si>
  <si>
    <t>176598</t>
  </si>
  <si>
    <t>499995540</t>
  </si>
  <si>
    <t>37690</t>
  </si>
  <si>
    <t>20180517</t>
  </si>
  <si>
    <t>3709771920</t>
  </si>
  <si>
    <t>820746</t>
  </si>
  <si>
    <t>3489981762</t>
  </si>
  <si>
    <t>3852077</t>
  </si>
  <si>
    <t>20180516</t>
  </si>
  <si>
    <t>20180515</t>
  </si>
  <si>
    <t>139995610</t>
  </si>
  <si>
    <t>28670</t>
  </si>
  <si>
    <t>20180514</t>
  </si>
  <si>
    <t>20180511</t>
  </si>
  <si>
    <t>199999852</t>
  </si>
  <si>
    <t>36062</t>
  </si>
  <si>
    <t>5546</t>
  </si>
  <si>
    <t>20180525</t>
  </si>
  <si>
    <t>20180510</t>
  </si>
  <si>
    <t>5499990384</t>
  </si>
  <si>
    <t>991704</t>
  </si>
  <si>
    <t>20180508</t>
  </si>
  <si>
    <t>20180503</t>
  </si>
  <si>
    <t>5034919462</t>
  </si>
  <si>
    <t>907847</t>
  </si>
  <si>
    <t>199992488</t>
  </si>
  <si>
    <t>23158</t>
  </si>
  <si>
    <t>8636</t>
  </si>
  <si>
    <t>99999223</t>
  </si>
  <si>
    <t>29507</t>
  </si>
  <si>
    <t>20180502</t>
  </si>
  <si>
    <t>979994838</t>
  </si>
  <si>
    <t>176703</t>
  </si>
  <si>
    <t>20180430</t>
  </si>
  <si>
    <t>2569992999</t>
  </si>
  <si>
    <t>379671</t>
  </si>
  <si>
    <t>999999008</t>
  </si>
  <si>
    <t>295072</t>
  </si>
  <si>
    <t>20180426</t>
  </si>
  <si>
    <t>1179995720</t>
  </si>
  <si>
    <t>261061</t>
  </si>
  <si>
    <t>20180424</t>
  </si>
  <si>
    <t>2099992156</t>
  </si>
  <si>
    <t>198337</t>
  </si>
  <si>
    <t>20180423</t>
  </si>
  <si>
    <t>20180419</t>
  </si>
  <si>
    <t>139994536</t>
  </si>
  <si>
    <t>13222</t>
  </si>
  <si>
    <t>4000000</t>
  </si>
  <si>
    <t>20180418</t>
  </si>
  <si>
    <t>699999200</t>
  </si>
  <si>
    <t>186170</t>
  </si>
  <si>
    <t>20180417</t>
  </si>
  <si>
    <t>20180416</t>
  </si>
  <si>
    <t>49997917</t>
  </si>
  <si>
    <t>14753</t>
  </si>
  <si>
    <t>20180411</t>
  </si>
  <si>
    <t>449990000</t>
  </si>
  <si>
    <t>42500</t>
  </si>
  <si>
    <t>8299975552</t>
  </si>
  <si>
    <t>783904</t>
  </si>
  <si>
    <t>20180420</t>
  </si>
  <si>
    <t>20180405</t>
  </si>
  <si>
    <t>849991380</t>
  </si>
  <si>
    <t>107485</t>
  </si>
  <si>
    <t>7908</t>
  </si>
  <si>
    <t>20180404</t>
  </si>
  <si>
    <t>1899999804</t>
  </si>
  <si>
    <t>240263</t>
  </si>
  <si>
    <t>20180403</t>
  </si>
  <si>
    <t>499999504</t>
  </si>
  <si>
    <t>147536</t>
  </si>
  <si>
    <t>20180330</t>
  </si>
  <si>
    <t>34998080</t>
  </si>
  <si>
    <t>9308</t>
  </si>
  <si>
    <t>139999590</t>
  </si>
  <si>
    <t>41310</t>
  </si>
  <si>
    <t>20180329</t>
  </si>
  <si>
    <t>419998770</t>
  </si>
  <si>
    <t>123930</t>
  </si>
  <si>
    <t>20180328</t>
  </si>
  <si>
    <t>499999116</t>
  </si>
  <si>
    <t>63227</t>
  </si>
  <si>
    <t>580995200</t>
  </si>
  <si>
    <t>154520</t>
  </si>
  <si>
    <t>1159999240</t>
  </si>
  <si>
    <t>256637</t>
  </si>
  <si>
    <t>169999660</t>
  </si>
  <si>
    <t>19685</t>
  </si>
  <si>
    <t>20180320</t>
  </si>
  <si>
    <t>99996244</t>
  </si>
  <si>
    <t>11579</t>
  </si>
  <si>
    <t>804997200</t>
  </si>
  <si>
    <t>214095</t>
  </si>
  <si>
    <t>20180315</t>
  </si>
  <si>
    <t>209998298</t>
  </si>
  <si>
    <t>43006</t>
  </si>
  <si>
    <t>20180402</t>
  </si>
  <si>
    <t>20180314</t>
  </si>
  <si>
    <t>20180313</t>
  </si>
  <si>
    <t>69994780</t>
  </si>
  <si>
    <t>8105</t>
  </si>
  <si>
    <t>20180326</t>
  </si>
  <si>
    <t>1399996542</t>
  </si>
  <si>
    <t>285306</t>
  </si>
  <si>
    <t>4907</t>
  </si>
  <si>
    <t>20180312</t>
  </si>
  <si>
    <t>419994588</t>
  </si>
  <si>
    <t>48633</t>
  </si>
  <si>
    <t>20180322</t>
  </si>
  <si>
    <t>20180327</t>
  </si>
  <si>
    <t>20180306</t>
  </si>
  <si>
    <t>129997708</t>
  </si>
  <si>
    <t>15053</t>
  </si>
  <si>
    <t>20180323</t>
  </si>
  <si>
    <t>20180305</t>
  </si>
  <si>
    <t>499992284</t>
  </si>
  <si>
    <t>36124</t>
  </si>
  <si>
    <t>13841</t>
  </si>
  <si>
    <t>1699994600</t>
  </si>
  <si>
    <t>376105</t>
  </si>
  <si>
    <t>20180226</t>
  </si>
  <si>
    <t>999996984</t>
  </si>
  <si>
    <t>115794</t>
  </si>
  <si>
    <t>20180223</t>
  </si>
  <si>
    <t>509998572</t>
  </si>
  <si>
    <t>556767</t>
  </si>
  <si>
    <t>916</t>
  </si>
  <si>
    <t>40528</t>
  </si>
  <si>
    <t>20180221</t>
  </si>
  <si>
    <t>3959994600</t>
  </si>
  <si>
    <t>876105</t>
  </si>
  <si>
    <t>20180220</t>
  </si>
  <si>
    <t>149997176</t>
  </si>
  <si>
    <t>30568</t>
  </si>
  <si>
    <t>20180202</t>
  </si>
  <si>
    <t>4509952372</t>
  </si>
  <si>
    <t>522227</t>
  </si>
  <si>
    <t>349998975</t>
  </si>
  <si>
    <t>103275</t>
  </si>
  <si>
    <t>20180214</t>
  </si>
  <si>
    <t>20180129</t>
  </si>
  <si>
    <t>2799991800</t>
  </si>
  <si>
    <t>826200</t>
  </si>
  <si>
    <t>20180212</t>
  </si>
  <si>
    <t>199999506</t>
  </si>
  <si>
    <t>40758</t>
  </si>
  <si>
    <t>20180126</t>
  </si>
  <si>
    <t>49993804</t>
  </si>
  <si>
    <t>5789</t>
  </si>
  <si>
    <t>20180213</t>
  </si>
  <si>
    <t>20171211</t>
  </si>
  <si>
    <t>749994720</t>
  </si>
  <si>
    <t>94840</t>
  </si>
  <si>
    <t>20170630</t>
  </si>
  <si>
    <t>122850</t>
  </si>
  <si>
    <t>4070</t>
  </si>
  <si>
    <t>20170713</t>
  </si>
  <si>
    <t>3113993630</t>
  </si>
  <si>
    <t>765109</t>
  </si>
  <si>
    <t>조정일</t>
  </si>
  <si>
    <t>발행인</t>
  </si>
  <si>
    <t>조정전가격</t>
  </si>
  <si>
    <t>조정후가격</t>
  </si>
  <si>
    <t>조정사유</t>
  </si>
  <si>
    <t>KR6069461B90</t>
  </si>
  <si>
    <t>대호에이엘 17CB(사모/전환/풋)</t>
  </si>
  <si>
    <t>3991</t>
  </si>
  <si>
    <t>3911</t>
  </si>
  <si>
    <t>시가조정</t>
  </si>
  <si>
    <t>KR6086081A87</t>
  </si>
  <si>
    <t>금호에이치티 10CB(사모/전환/풋)</t>
  </si>
  <si>
    <t>3704</t>
  </si>
  <si>
    <t>2130</t>
  </si>
  <si>
    <t>합병</t>
  </si>
  <si>
    <t>3725</t>
  </si>
  <si>
    <t>KR6217621B50</t>
  </si>
  <si>
    <t>디딤 6CB(사모/전환/풋)</t>
  </si>
  <si>
    <t>1851</t>
  </si>
  <si>
    <t>1697</t>
  </si>
  <si>
    <t>비케이탑스</t>
  </si>
  <si>
    <t>KR6030791B44</t>
  </si>
  <si>
    <t>비케이탑스8CB(사모/전환/풋)</t>
  </si>
  <si>
    <t>4352</t>
  </si>
  <si>
    <t>3064</t>
  </si>
  <si>
    <t>에스트래픽</t>
  </si>
  <si>
    <t>KR6234301B52</t>
  </si>
  <si>
    <t>에스트래픽 4CB(사모/전환/풋)</t>
  </si>
  <si>
    <t>7199</t>
  </si>
  <si>
    <t>6178</t>
  </si>
  <si>
    <t>26251</t>
  </si>
  <si>
    <t>프로스테믹스</t>
  </si>
  <si>
    <t>KR6203691A80</t>
  </si>
  <si>
    <t>프로스테믹스 2CB(사모/전환/풋)</t>
  </si>
  <si>
    <t>3395</t>
  </si>
  <si>
    <t>2835</t>
  </si>
  <si>
    <t>한국유니온제약</t>
  </si>
  <si>
    <t>KR6080721B51</t>
  </si>
  <si>
    <t>한국유니온제약 1CB(사모/전환/풋)</t>
  </si>
  <si>
    <t>14251</t>
  </si>
  <si>
    <t>11124</t>
  </si>
  <si>
    <t>국내CB행사</t>
  </si>
  <si>
    <t>KR6030791B28</t>
  </si>
  <si>
    <t>비케이탑스 5CB(사모/전환/풋)</t>
  </si>
  <si>
    <t>4737</t>
  </si>
  <si>
    <t>3230</t>
  </si>
  <si>
    <t>KR6030792B27</t>
  </si>
  <si>
    <t>비케이탑스 7CB(사모/전환/풋)</t>
  </si>
  <si>
    <t>2371</t>
  </si>
  <si>
    <t>2294</t>
  </si>
  <si>
    <t>씨앤지하이테크</t>
  </si>
  <si>
    <t>KR6264661B79</t>
  </si>
  <si>
    <t>씨앤지하이테크1CB(사모/전환/풋)</t>
  </si>
  <si>
    <t>14099</t>
  </si>
  <si>
    <t>13514</t>
  </si>
  <si>
    <t>KR6117671B28</t>
  </si>
  <si>
    <t>알파홀딩스 10CB(사모/전환/풋)</t>
  </si>
  <si>
    <t>3855</t>
  </si>
  <si>
    <t>3585</t>
  </si>
  <si>
    <t>20211031</t>
  </si>
  <si>
    <t>KR6084991B15</t>
  </si>
  <si>
    <t>헬릭스미스4CB(사모/전환/풋)</t>
  </si>
  <si>
    <t>24466</t>
  </si>
  <si>
    <t>24327</t>
  </si>
  <si>
    <t>20211030</t>
  </si>
  <si>
    <t>제주항공</t>
  </si>
  <si>
    <t>KR6089591AC8</t>
  </si>
  <si>
    <t>제주항공2CB(사모/전환/콜)</t>
  </si>
  <si>
    <t>17978</t>
  </si>
  <si>
    <t>17227</t>
  </si>
  <si>
    <t>유상증자</t>
  </si>
  <si>
    <t>KR6089592AC6</t>
  </si>
  <si>
    <t>제주항공3CB(사모/전환/콜)</t>
  </si>
  <si>
    <t>지노믹트리</t>
  </si>
  <si>
    <t>KR6228761B40</t>
  </si>
  <si>
    <t>지노믹트리1CB(사모/전환/풋)</t>
  </si>
  <si>
    <t>12984</t>
  </si>
  <si>
    <t>동일철강</t>
  </si>
  <si>
    <t>KR6023791B15</t>
  </si>
  <si>
    <t>동일철강1CB(사모/전환/풋)</t>
  </si>
  <si>
    <t>5635</t>
  </si>
  <si>
    <t>2821</t>
  </si>
  <si>
    <t>무상증자</t>
  </si>
  <si>
    <t>KR6117671B10</t>
  </si>
  <si>
    <t>알파홀딩스 9CB(사모/전환/풋)</t>
  </si>
  <si>
    <t>3885</t>
  </si>
  <si>
    <t>에디슨이브이</t>
  </si>
  <si>
    <t>KR6136511B71</t>
  </si>
  <si>
    <t>쎄미시스코1CB(사모/전환/풋)</t>
  </si>
  <si>
    <t>7139</t>
  </si>
  <si>
    <t>1785</t>
  </si>
  <si>
    <t>KR6136512BA9</t>
  </si>
  <si>
    <t>쎄미시스코2CB(사모/전환/풋)</t>
  </si>
  <si>
    <t>KR6117671B44</t>
  </si>
  <si>
    <t>알파홀딩스 11CB(사모/전환/풋)</t>
  </si>
  <si>
    <t>3920</t>
  </si>
  <si>
    <t>3615</t>
  </si>
  <si>
    <t>KR6012161AA6</t>
  </si>
  <si>
    <t>영흥 2CB(사모/전환/풋)</t>
  </si>
  <si>
    <t>1115</t>
  </si>
  <si>
    <t>1101</t>
  </si>
  <si>
    <t>KR6227951AA1</t>
  </si>
  <si>
    <t>엔투텍 12CB(사모/전환/풋)</t>
  </si>
  <si>
    <t>2238</t>
  </si>
  <si>
    <t>1702</t>
  </si>
  <si>
    <t>기타</t>
  </si>
  <si>
    <t>KR6227951AC7</t>
  </si>
  <si>
    <t>엔투텍 13CB(사모/전환/풋)</t>
  </si>
  <si>
    <t>KR6227951B75</t>
  </si>
  <si>
    <t>엔투텍 15CB(사모/전환/풋)</t>
  </si>
  <si>
    <t>1742</t>
  </si>
  <si>
    <t>KR6227952AC5</t>
  </si>
  <si>
    <t>엔투텍 14CB(사모/전환/풋)</t>
  </si>
  <si>
    <t>1743</t>
  </si>
  <si>
    <t>3925</t>
  </si>
  <si>
    <t>3620</t>
  </si>
  <si>
    <t>2208</t>
  </si>
  <si>
    <t>솔트룩스</t>
  </si>
  <si>
    <t>KR6304101B71</t>
  </si>
  <si>
    <t>솔트룩스1CB(사모/전환/풋)</t>
  </si>
  <si>
    <t>34628</t>
  </si>
  <si>
    <t>17314</t>
  </si>
  <si>
    <t>디피코</t>
  </si>
  <si>
    <t>KR6163431B72</t>
  </si>
  <si>
    <t>디피코 9CB(사모/전환/콜/풋)</t>
  </si>
  <si>
    <t>8375</t>
  </si>
  <si>
    <t>6772</t>
  </si>
  <si>
    <t>385</t>
  </si>
  <si>
    <t>384</t>
  </si>
  <si>
    <t>KR6206401B42</t>
  </si>
  <si>
    <t>베노홀딩스7CB(사모/전환/풋)</t>
  </si>
  <si>
    <t>6730</t>
  </si>
  <si>
    <t>5840</t>
  </si>
  <si>
    <t>KR6007461B17</t>
  </si>
  <si>
    <t>에이프로젠케이아이씨24CB(사모/전환/풋)</t>
  </si>
  <si>
    <t>1970</t>
  </si>
  <si>
    <t>1827</t>
  </si>
  <si>
    <t>1770</t>
  </si>
  <si>
    <t>KR6226361B22</t>
  </si>
  <si>
    <t>이엑스티10CB(사모/전환/풋)</t>
  </si>
  <si>
    <t>1737</t>
  </si>
  <si>
    <t>KR6024882B70</t>
  </si>
  <si>
    <t>케이피에프8CB(사모/전환/풋)</t>
  </si>
  <si>
    <t>5026</t>
  </si>
  <si>
    <t>2846</t>
  </si>
  <si>
    <t>KR6253841B75</t>
  </si>
  <si>
    <t>수젠텍2CB(사모/전환/풋)</t>
  </si>
  <si>
    <t>23031</t>
  </si>
  <si>
    <t>16122</t>
  </si>
  <si>
    <t>KR6193251B84</t>
  </si>
  <si>
    <t>와이제이엠게임즈 4CB(사모/전환/풋)</t>
  </si>
  <si>
    <t>2210</t>
  </si>
  <si>
    <t>2134</t>
  </si>
  <si>
    <t>지나인제약</t>
  </si>
  <si>
    <t>KR6078651AC3</t>
  </si>
  <si>
    <t>코렌13CB(사모/전환/풋)</t>
  </si>
  <si>
    <t>892</t>
  </si>
  <si>
    <t>718</t>
  </si>
  <si>
    <t>20211017</t>
  </si>
  <si>
    <t>알체라</t>
  </si>
  <si>
    <t>KR6347861B96</t>
  </si>
  <si>
    <t>알체라 1CB(사모/전환/풋)</t>
  </si>
  <si>
    <t>33450</t>
  </si>
  <si>
    <t>30223</t>
  </si>
  <si>
    <t>20211016</t>
  </si>
  <si>
    <t>바이오스마트</t>
  </si>
  <si>
    <t>KR6038461B79</t>
  </si>
  <si>
    <t>바이오스마트12CB(사모/전환/풋)</t>
  </si>
  <si>
    <t>8802</t>
  </si>
  <si>
    <t>KR6156101B75</t>
  </si>
  <si>
    <t>엘앤케이바이오메드 9CB(사모/전환/풋)</t>
  </si>
  <si>
    <t>20773</t>
  </si>
  <si>
    <t>14542</t>
  </si>
  <si>
    <t>KR6053701B45</t>
  </si>
  <si>
    <t>삼보모터스 13CB(사모/전환/풋)</t>
  </si>
  <si>
    <t>7309</t>
  </si>
  <si>
    <t>6680</t>
  </si>
  <si>
    <t>알로이스</t>
  </si>
  <si>
    <t>KR6297572B93</t>
  </si>
  <si>
    <t>알로이스3CB(사모/전환/풋)</t>
  </si>
  <si>
    <t>5238</t>
  </si>
  <si>
    <t>4705</t>
  </si>
  <si>
    <t>KR6219751A91</t>
  </si>
  <si>
    <t>지티지웰니스 6CB(사모/전환/풋)</t>
  </si>
  <si>
    <t>2632</t>
  </si>
  <si>
    <t>2584</t>
  </si>
  <si>
    <t>러셀</t>
  </si>
  <si>
    <t>KR6217501B48</t>
  </si>
  <si>
    <t>러셀 2CB(사모/전환/풋)</t>
  </si>
  <si>
    <t>4245</t>
  </si>
  <si>
    <t>액면병합</t>
  </si>
  <si>
    <t>KR6091441A41</t>
  </si>
  <si>
    <t>텔레필드 3CB(사모/전환/풋)</t>
  </si>
  <si>
    <t>3312</t>
  </si>
  <si>
    <t>3160</t>
  </si>
  <si>
    <t>바이오솔루션</t>
  </si>
  <si>
    <t>KR6086821B81</t>
  </si>
  <si>
    <t>바이오솔루션 1CB(사모/전환/풋)</t>
  </si>
  <si>
    <t>26319</t>
  </si>
  <si>
    <t>탑엔지니어링</t>
  </si>
  <si>
    <t>KR6065131B72</t>
  </si>
  <si>
    <t>탑엔지니어링 3CB(사모/전환/풋)</t>
  </si>
  <si>
    <t>9150</t>
  </si>
  <si>
    <t>7160</t>
  </si>
  <si>
    <t>파워로직스</t>
  </si>
  <si>
    <t>KR6047311B72</t>
  </si>
  <si>
    <t>파워로직스 3CB(사모/전환/풋)</t>
  </si>
  <si>
    <t>9780</t>
  </si>
  <si>
    <t>8390</t>
  </si>
  <si>
    <t>KR6009192B76</t>
  </si>
  <si>
    <t>대양금속 19CB(사모/전환/풋)</t>
  </si>
  <si>
    <t>4983</t>
  </si>
  <si>
    <t>1869</t>
  </si>
  <si>
    <t>20211011</t>
  </si>
  <si>
    <t>1760</t>
  </si>
  <si>
    <t>20211010</t>
  </si>
  <si>
    <t>4259</t>
  </si>
  <si>
    <t>폴라리스우노</t>
  </si>
  <si>
    <t>KR6114631B65</t>
  </si>
  <si>
    <t>폴라리스우노 3CB(사모/전환/풋)</t>
  </si>
  <si>
    <t>5117</t>
  </si>
  <si>
    <t>4441</t>
  </si>
  <si>
    <t>20211009</t>
  </si>
  <si>
    <t>KR6056091B79</t>
  </si>
  <si>
    <t>유앤아이 6CB(사모/전환/풋)</t>
  </si>
  <si>
    <t>5253</t>
  </si>
  <si>
    <t>KR6110021B79</t>
  </si>
  <si>
    <t>전진바이오팜 8CB(사모/전환/풋)</t>
  </si>
  <si>
    <t>8931</t>
  </si>
  <si>
    <t>6252</t>
  </si>
  <si>
    <t>셀바스헬스케어</t>
  </si>
  <si>
    <t>KR6208371B77</t>
  </si>
  <si>
    <t>셀바스헬스케어 2CB(사모/전환/풋)</t>
  </si>
  <si>
    <t>2801</t>
  </si>
  <si>
    <t>2360</t>
  </si>
  <si>
    <t>KR6096611B43</t>
  </si>
  <si>
    <t>알에프세미 4CB(사모/전환/풋)</t>
  </si>
  <si>
    <t>5012</t>
  </si>
  <si>
    <t>차백신연구소</t>
  </si>
  <si>
    <t>KR6261781AC5</t>
  </si>
  <si>
    <t>차백신연구소2CB(사모/전환/풋)</t>
  </si>
  <si>
    <t>8260</t>
  </si>
  <si>
    <t>7700</t>
  </si>
  <si>
    <t>KR6261782AC3</t>
  </si>
  <si>
    <t>차백신연구소3CB(사모/전환/풋)</t>
  </si>
  <si>
    <t>1441</t>
  </si>
  <si>
    <t>KR6073641B12</t>
  </si>
  <si>
    <t>테라사이언스14CB(사모/전환/풋)</t>
  </si>
  <si>
    <t>2126</t>
  </si>
  <si>
    <t>2016</t>
  </si>
  <si>
    <t>드림시큐리티</t>
  </si>
  <si>
    <t>KR6203651B79</t>
  </si>
  <si>
    <t>드림시큐리티 2CB(사모/전환/풋)</t>
  </si>
  <si>
    <t>5565</t>
  </si>
  <si>
    <t>4524</t>
  </si>
  <si>
    <t>배럴</t>
  </si>
  <si>
    <t>KR6267791B67</t>
  </si>
  <si>
    <t>배럴 1CB(사모/전환/풋)</t>
  </si>
  <si>
    <t>9048</t>
  </si>
  <si>
    <t>7921</t>
  </si>
  <si>
    <t>KR6123861B18</t>
  </si>
  <si>
    <t>아나패스 6CB(사모/전환/풋)</t>
  </si>
  <si>
    <t>23934</t>
  </si>
  <si>
    <t>23369</t>
  </si>
  <si>
    <t>제테마</t>
  </si>
  <si>
    <t>KR6216081B71</t>
  </si>
  <si>
    <t>제테마 8CB(사모/전환/풋)</t>
  </si>
  <si>
    <t>37966</t>
  </si>
  <si>
    <t>30874</t>
  </si>
  <si>
    <t>20211002</t>
  </si>
  <si>
    <t>7314</t>
  </si>
  <si>
    <t>코미팜</t>
  </si>
  <si>
    <t>KR6041961B45</t>
  </si>
  <si>
    <t>코미팜 14CB(사모/전환/풋)</t>
  </si>
  <si>
    <t>10494</t>
  </si>
  <si>
    <t>10064</t>
  </si>
  <si>
    <t>한빛소프트</t>
  </si>
  <si>
    <t>KR6047081B47</t>
  </si>
  <si>
    <t>한빛소프트3CB(사모/전환/풋)</t>
  </si>
  <si>
    <t>6103</t>
  </si>
  <si>
    <t>5276</t>
  </si>
  <si>
    <t>4015</t>
  </si>
  <si>
    <t>머큐리</t>
  </si>
  <si>
    <t>KR6100591B62</t>
  </si>
  <si>
    <t>머큐리5CB(사모/전환/풋)</t>
  </si>
  <si>
    <t>10165</t>
  </si>
  <si>
    <t>8779</t>
  </si>
  <si>
    <t>에스지에이솔루션즈</t>
  </si>
  <si>
    <t>KR6184231B70</t>
  </si>
  <si>
    <t>에스지에이 솔루션즈8CB(사모/전환/풋)</t>
  </si>
  <si>
    <t>1651</t>
  </si>
  <si>
    <t>1396</t>
  </si>
  <si>
    <t>에어부산</t>
  </si>
  <si>
    <t>KR6298691A64</t>
  </si>
  <si>
    <t>에어부산2CB(사모/전환/콜)</t>
  </si>
  <si>
    <t>3517</t>
  </si>
  <si>
    <t>2660</t>
  </si>
  <si>
    <t>KR6298691B30</t>
  </si>
  <si>
    <t>에어부산 3CB(사모/전환/콜)</t>
  </si>
  <si>
    <t>3880</t>
  </si>
  <si>
    <t>2813</t>
  </si>
  <si>
    <t>KR6298691B63</t>
  </si>
  <si>
    <t>에어부산 4CB(사모/전환/콜)</t>
  </si>
  <si>
    <t>3527</t>
  </si>
  <si>
    <t>2664</t>
  </si>
  <si>
    <t>이수앱지스</t>
  </si>
  <si>
    <t>KR6086891B60</t>
  </si>
  <si>
    <t>이수앱지스 7CB(사모/전환/풋)</t>
  </si>
  <si>
    <t>16150</t>
  </si>
  <si>
    <t>피노텍</t>
  </si>
  <si>
    <t>KR6150441B77</t>
  </si>
  <si>
    <t>피노텍9CB(사모/전환/풋)</t>
  </si>
  <si>
    <t>3440</t>
  </si>
  <si>
    <t>25998</t>
  </si>
  <si>
    <t>KR6082803A67</t>
  </si>
  <si>
    <t>비보존 헬스케어 18CB(사모/전환/풋)</t>
  </si>
  <si>
    <t>3990</t>
  </si>
  <si>
    <t>KR6246691B62</t>
  </si>
  <si>
    <t>티에스인베스트먼트3CB(사모/전환/풋)</t>
  </si>
  <si>
    <t>4100</t>
  </si>
  <si>
    <t>3113</t>
  </si>
  <si>
    <t>피플바이오</t>
  </si>
  <si>
    <t>KR6304841B68</t>
  </si>
  <si>
    <t>피플바이오 4CB(사모/전환/풋)</t>
  </si>
  <si>
    <t>26163</t>
  </si>
  <si>
    <t>19395</t>
  </si>
  <si>
    <t>20210926</t>
  </si>
  <si>
    <t>2271</t>
  </si>
  <si>
    <t>2576</t>
  </si>
  <si>
    <t>KR6001211B39</t>
  </si>
  <si>
    <t>금호전기5CB(사모/전환/풋)</t>
  </si>
  <si>
    <t>2595</t>
  </si>
  <si>
    <t>KR6001212B87</t>
  </si>
  <si>
    <t>금호전기 7CB(사모/전환/풋)</t>
  </si>
  <si>
    <t>2889</t>
  </si>
  <si>
    <t>2885</t>
  </si>
  <si>
    <t>KR6001213B86</t>
  </si>
  <si>
    <t>금호전기6CB(사모/전환/풋)</t>
  </si>
  <si>
    <t>KR6052421B38</t>
  </si>
  <si>
    <t>오성첨단소재 22CB(사모/전환/풋)</t>
  </si>
  <si>
    <t>3155</t>
  </si>
  <si>
    <t>3062</t>
  </si>
  <si>
    <t>6050</t>
  </si>
  <si>
    <t>에프앤리퍼블릭</t>
  </si>
  <si>
    <t>KR6064091B73</t>
  </si>
  <si>
    <t>에프앤리퍼블릭21CB(사모/전환/풋)</t>
  </si>
  <si>
    <t>3144</t>
  </si>
  <si>
    <t>2328</t>
  </si>
  <si>
    <t>20210920</t>
  </si>
  <si>
    <t>제이준코스메틱</t>
  </si>
  <si>
    <t>KR6025621B57</t>
  </si>
  <si>
    <t>제이준코스메틱 30CB(사모/전환/풋)</t>
  </si>
  <si>
    <t>1402</t>
  </si>
  <si>
    <t>1337</t>
  </si>
  <si>
    <t>3253</t>
  </si>
  <si>
    <t>KR6195991B68</t>
  </si>
  <si>
    <t>에이비프로바이오 16CB(사모/전환/풋)</t>
  </si>
  <si>
    <t>1191</t>
  </si>
  <si>
    <t>2794</t>
  </si>
  <si>
    <t>KR6117731B67</t>
  </si>
  <si>
    <t>티로보틱스 4CB(사모/전환/풋)</t>
  </si>
  <si>
    <t>8842</t>
  </si>
  <si>
    <t>7596</t>
  </si>
  <si>
    <t>KR6074611B32</t>
  </si>
  <si>
    <t>이엔플러스 16CB(사모/전환/풋)</t>
  </si>
  <si>
    <t>3898</t>
  </si>
  <si>
    <t>2736</t>
  </si>
  <si>
    <t>2023</t>
  </si>
  <si>
    <t>케어랩스</t>
  </si>
  <si>
    <t>KR6263701B32</t>
  </si>
  <si>
    <t>케어랩스 4CB(사모/전환/풋)</t>
  </si>
  <si>
    <t>10566</t>
  </si>
  <si>
    <t>8689</t>
  </si>
  <si>
    <t>스튜디오산타클로스엔터테인먼트</t>
  </si>
  <si>
    <t>KR6204631AC2</t>
  </si>
  <si>
    <t>(주)스튜디오 산타클로스 엔터테인먼트4CB(사모/전환/풋)</t>
  </si>
  <si>
    <t>2047</t>
  </si>
  <si>
    <t>1920</t>
  </si>
  <si>
    <t>KR6204631B15</t>
  </si>
  <si>
    <t>스튜디오산타클로스엔터테인먼트 6CB(사모/전환/풋)</t>
  </si>
  <si>
    <t>2169</t>
  </si>
  <si>
    <t>2035</t>
  </si>
  <si>
    <t>KR6204631B31</t>
  </si>
  <si>
    <t>스튜디오산타클로스엔터테인먼트 8CB(사모/전환/풋)</t>
  </si>
  <si>
    <t>2246</t>
  </si>
  <si>
    <t>2107</t>
  </si>
  <si>
    <t>KR6033311B49</t>
  </si>
  <si>
    <t>엠투엔14CB(사모/전환/풋)</t>
  </si>
  <si>
    <t>14919</t>
  </si>
  <si>
    <t>12479</t>
  </si>
  <si>
    <t>29644</t>
  </si>
  <si>
    <t>20210911</t>
  </si>
  <si>
    <t>2001</t>
  </si>
  <si>
    <t>15687</t>
  </si>
  <si>
    <t>5522</t>
  </si>
  <si>
    <t>KR6009311AC8</t>
  </si>
  <si>
    <t>참엔지니어링 9CB(사모/전환/풋)</t>
  </si>
  <si>
    <t>1514</t>
  </si>
  <si>
    <t>1488</t>
  </si>
  <si>
    <t>1525</t>
  </si>
  <si>
    <t>9838</t>
  </si>
  <si>
    <t>8150</t>
  </si>
  <si>
    <t>KR6052421B53</t>
  </si>
  <si>
    <t>오성첨단소재 23CB(사모/전환/풋)</t>
  </si>
  <si>
    <t>3222</t>
  </si>
  <si>
    <t>램테크놀러지</t>
  </si>
  <si>
    <t>KR61710119C7</t>
  </si>
  <si>
    <t>램테크놀러지1CB(사모/전환/풋)</t>
  </si>
  <si>
    <t>6363</t>
  </si>
  <si>
    <t>7772</t>
  </si>
  <si>
    <t>8657</t>
  </si>
  <si>
    <t>6420</t>
  </si>
  <si>
    <t>네오바이오텍</t>
  </si>
  <si>
    <t>KR61506719A6</t>
  </si>
  <si>
    <t>네오바이오텍 9(사모/전환/풋)</t>
  </si>
  <si>
    <t>듀켐바이오</t>
  </si>
  <si>
    <t>KR6176751A93</t>
  </si>
  <si>
    <t>듀켐바이오7CB(사모/전환/풋)</t>
  </si>
  <si>
    <t>9430</t>
  </si>
  <si>
    <t>6509</t>
  </si>
  <si>
    <t>분할합병</t>
  </si>
  <si>
    <t>KR6139051B55</t>
  </si>
  <si>
    <t>시티랩스 9CB(사모/전환/풋)</t>
  </si>
  <si>
    <t>704</t>
  </si>
  <si>
    <t>641</t>
  </si>
  <si>
    <t>태평양물산</t>
  </si>
  <si>
    <t>KR6007982B58</t>
  </si>
  <si>
    <t>태평양물산55CB(사모/전환/풋)</t>
  </si>
  <si>
    <t>2640</t>
  </si>
  <si>
    <t>2510</t>
  </si>
  <si>
    <t>KR6219751B17</t>
  </si>
  <si>
    <t>지티지웰니스7CB(사모/전환/풋)</t>
  </si>
  <si>
    <t>2746</t>
  </si>
  <si>
    <t>KR6019591B23</t>
  </si>
  <si>
    <t>엠벤처투자 30CB(사모/전환/풋)</t>
  </si>
  <si>
    <t>1030</t>
  </si>
  <si>
    <t>KR6024841B54</t>
  </si>
  <si>
    <t>케이비아이메탈 3CB(사모/전환/풋)</t>
  </si>
  <si>
    <t>2538</t>
  </si>
  <si>
    <t>KR6087261AB2</t>
  </si>
  <si>
    <t>모바일어플라이언스4CB(사모/전환/풋)</t>
  </si>
  <si>
    <t>4260</t>
  </si>
  <si>
    <t>4153</t>
  </si>
  <si>
    <t>1978</t>
  </si>
  <si>
    <t>21780</t>
  </si>
  <si>
    <t>17424</t>
  </si>
  <si>
    <t>20210821</t>
  </si>
  <si>
    <t>3149</t>
  </si>
  <si>
    <t>3779</t>
  </si>
  <si>
    <t>디케이티</t>
  </si>
  <si>
    <t>KR6290551B77</t>
  </si>
  <si>
    <t>디케이티1CB(사모/전환/풋)</t>
  </si>
  <si>
    <t>24222</t>
  </si>
  <si>
    <t>12111</t>
  </si>
  <si>
    <t>부산주공</t>
  </si>
  <si>
    <t>KR6005031AC6</t>
  </si>
  <si>
    <t>부산주공 8CB(사모/전환/풋)</t>
  </si>
  <si>
    <t>590</t>
  </si>
  <si>
    <t>570</t>
  </si>
  <si>
    <t>1330</t>
  </si>
  <si>
    <t>엔솔바이오사이언스</t>
  </si>
  <si>
    <t>KR6140611B23</t>
  </si>
  <si>
    <t>엔솔바이오사이언스 1CB(사모/전환/풋)</t>
  </si>
  <si>
    <t>18200</t>
  </si>
  <si>
    <t>17750</t>
  </si>
  <si>
    <t>제이콘텐트리</t>
  </si>
  <si>
    <t>KR6036421B56</t>
  </si>
  <si>
    <t>제이콘텐트리17CB(사모/전환)</t>
  </si>
  <si>
    <t>46777</t>
  </si>
  <si>
    <t>43821</t>
  </si>
  <si>
    <t>20210814</t>
  </si>
  <si>
    <t>라닉스</t>
  </si>
  <si>
    <t>KR6317121B53</t>
  </si>
  <si>
    <t>라닉스 1CB(사모/전환/풋)</t>
  </si>
  <si>
    <t>11487</t>
  </si>
  <si>
    <t>10836</t>
  </si>
  <si>
    <t>세원</t>
  </si>
  <si>
    <t>KR6234101B54</t>
  </si>
  <si>
    <t>세원4CB(사모/전환/풋)</t>
  </si>
  <si>
    <t>5697</t>
  </si>
  <si>
    <t>5246</t>
  </si>
  <si>
    <t>2141</t>
  </si>
  <si>
    <t>8236</t>
  </si>
  <si>
    <t>5672</t>
  </si>
  <si>
    <t>11109</t>
  </si>
  <si>
    <t>3726</t>
  </si>
  <si>
    <t>7812</t>
  </si>
  <si>
    <t>3623</t>
  </si>
  <si>
    <t>1854</t>
  </si>
  <si>
    <t>15891</t>
  </si>
  <si>
    <t>0</t>
  </si>
  <si>
    <t>주주채권청약</t>
  </si>
  <si>
    <t>1682</t>
  </si>
  <si>
    <t>9947</t>
  </si>
  <si>
    <t>1841</t>
  </si>
  <si>
    <t>광진윈텍</t>
  </si>
  <si>
    <t>KR6090151B18</t>
  </si>
  <si>
    <t>광진윈텍2CB(사모/전환/풋)</t>
  </si>
  <si>
    <t>3341</t>
  </si>
  <si>
    <t>14717</t>
  </si>
  <si>
    <t>4570</t>
  </si>
  <si>
    <t>노랑풍선</t>
  </si>
  <si>
    <t>KR6104621B35</t>
  </si>
  <si>
    <t>노랑풍선 1CB(사모/전환/풋)</t>
  </si>
  <si>
    <t>24616</t>
  </si>
  <si>
    <t>8206</t>
  </si>
  <si>
    <t>8385</t>
  </si>
  <si>
    <t>종목발행</t>
  </si>
  <si>
    <t>이오플로우</t>
  </si>
  <si>
    <t>KR6294091B19</t>
  </si>
  <si>
    <t>이오플로우 1CB(사모/전환/풋)</t>
  </si>
  <si>
    <t>72624</t>
  </si>
  <si>
    <t>61348</t>
  </si>
  <si>
    <t>2161</t>
  </si>
  <si>
    <t>STOCKOPTION행사</t>
  </si>
  <si>
    <t>20210718</t>
  </si>
  <si>
    <t>1334</t>
  </si>
  <si>
    <t>2276</t>
  </si>
  <si>
    <t>KR6091091B43</t>
  </si>
  <si>
    <t>세원이앤씨 3CB(사모/전환/풋)</t>
  </si>
  <si>
    <t>1740</t>
  </si>
  <si>
    <t>871</t>
  </si>
  <si>
    <t>KR6091091B50</t>
  </si>
  <si>
    <t>세원이앤씨4CB(사모/전환/풋)</t>
  </si>
  <si>
    <t>KR6230981B40</t>
  </si>
  <si>
    <t>에이트원 6CB(사모/전환/풋)</t>
  </si>
  <si>
    <t>2548</t>
  </si>
  <si>
    <t>2287</t>
  </si>
  <si>
    <t>KR6218411A87</t>
  </si>
  <si>
    <t>알에프에이치아이씨 4CB(사모/전환)</t>
  </si>
  <si>
    <t>38214</t>
  </si>
  <si>
    <t>29800</t>
  </si>
  <si>
    <t>6060</t>
  </si>
  <si>
    <t>2100</t>
  </si>
  <si>
    <t>1853</t>
  </si>
  <si>
    <t>KR6217622B59</t>
  </si>
  <si>
    <t>디딤7CB(사모/전환/풋)</t>
  </si>
  <si>
    <t>1671</t>
  </si>
  <si>
    <t>6004</t>
  </si>
  <si>
    <t>2338</t>
  </si>
  <si>
    <t>2285</t>
  </si>
  <si>
    <t>2240</t>
  </si>
  <si>
    <t>5783</t>
  </si>
  <si>
    <t>2158</t>
  </si>
  <si>
    <t>12474</t>
  </si>
  <si>
    <t>26504</t>
  </si>
  <si>
    <t>3790</t>
  </si>
  <si>
    <t>7854</t>
  </si>
  <si>
    <t>8986</t>
  </si>
  <si>
    <t>1144</t>
  </si>
  <si>
    <t>2070</t>
  </si>
  <si>
    <t>KR6069461AB0</t>
  </si>
  <si>
    <t>대호에이엘 16CB(사모/전환/풋)</t>
  </si>
  <si>
    <t>2241</t>
  </si>
  <si>
    <t>2172</t>
  </si>
  <si>
    <t>KR6069461B17</t>
  </si>
  <si>
    <t>대호에이엘 12CB(사모/전환/풋)</t>
  </si>
  <si>
    <t>2456</t>
  </si>
  <si>
    <t>2381</t>
  </si>
  <si>
    <t>KR6089011B44</t>
  </si>
  <si>
    <t>켐트로닉스9CB(사모/전환/풋)</t>
  </si>
  <si>
    <t>26482</t>
  </si>
  <si>
    <t>25107</t>
  </si>
  <si>
    <t>1401</t>
  </si>
  <si>
    <t>KR6139051B30</t>
  </si>
  <si>
    <t>시티랩스 8CB(사모/전환/풋)</t>
  </si>
  <si>
    <t>1003</t>
  </si>
  <si>
    <t>742</t>
  </si>
  <si>
    <t>4445</t>
  </si>
  <si>
    <t>4720</t>
  </si>
  <si>
    <t>1791</t>
  </si>
  <si>
    <t>5884</t>
  </si>
  <si>
    <t>3916</t>
  </si>
  <si>
    <t>루트락</t>
  </si>
  <si>
    <t>KR6253611B32</t>
  </si>
  <si>
    <t>루트락 1CB(사모/전환/풋)</t>
  </si>
  <si>
    <t>3567</t>
  </si>
  <si>
    <t>2760</t>
  </si>
  <si>
    <t>넥스턴바이오사이언스</t>
  </si>
  <si>
    <t>KR6089141B47</t>
  </si>
  <si>
    <t>넥스턴바이오사이언스1CB(사모/전환/풋)</t>
  </si>
  <si>
    <t>16760</t>
  </si>
  <si>
    <t>5977</t>
  </si>
  <si>
    <t>KR6089142B46</t>
  </si>
  <si>
    <t>넥스턴바이오사이언스 2CB(사모/전환/풋)</t>
  </si>
  <si>
    <t>5985</t>
  </si>
  <si>
    <t>KR6089143B45</t>
  </si>
  <si>
    <t>넥스턴바이오사이언스 3CB(사모/전환/풋)</t>
  </si>
  <si>
    <t>3932</t>
  </si>
  <si>
    <t>20210620</t>
  </si>
  <si>
    <t>2304</t>
  </si>
  <si>
    <t>39636</t>
  </si>
  <si>
    <t>자본감소</t>
  </si>
  <si>
    <t>4690</t>
  </si>
  <si>
    <t>3680</t>
  </si>
  <si>
    <t>KR6115161A95</t>
  </si>
  <si>
    <t>휴맥스12CB(사모/전환/풋)</t>
  </si>
  <si>
    <t>5060</t>
  </si>
  <si>
    <t>4305</t>
  </si>
  <si>
    <t>11507</t>
  </si>
  <si>
    <t>8400</t>
  </si>
  <si>
    <t>KR6195441995</t>
  </si>
  <si>
    <t>퓨전데이타 6(사모/전환/풋)</t>
  </si>
  <si>
    <t>3712</t>
  </si>
  <si>
    <t>1547</t>
  </si>
  <si>
    <t>9184</t>
  </si>
  <si>
    <t>레이</t>
  </si>
  <si>
    <t>KR6228671B49</t>
  </si>
  <si>
    <t>레이 1CB(사모/전환/풋)</t>
  </si>
  <si>
    <t>56928</t>
  </si>
  <si>
    <t>28464</t>
  </si>
  <si>
    <t>파인텍</t>
  </si>
  <si>
    <t>KR6131761A96</t>
  </si>
  <si>
    <t>파인텍16CB(사모/전환/풋)</t>
  </si>
  <si>
    <t>1598</t>
  </si>
  <si>
    <t>1533</t>
  </si>
  <si>
    <t>KR6005031B20</t>
  </si>
  <si>
    <t>부산주공9CB(사모/전환/풋)</t>
  </si>
  <si>
    <t>611</t>
  </si>
  <si>
    <t>9620</t>
  </si>
  <si>
    <t>KR6084181B49</t>
  </si>
  <si>
    <t>수성17CB(사모/전환/풋)</t>
  </si>
  <si>
    <t>2325</t>
  </si>
  <si>
    <t>1163</t>
  </si>
  <si>
    <t>천랩</t>
  </si>
  <si>
    <t>KR6311691A99</t>
  </si>
  <si>
    <t>천랩1CB(사모/전환/풋)</t>
  </si>
  <si>
    <t>38054</t>
  </si>
  <si>
    <t>36466</t>
  </si>
  <si>
    <t>KR6001621B33</t>
  </si>
  <si>
    <t>케이비아이동국실업 9CB(사모/전환/풋)</t>
  </si>
  <si>
    <t>961</t>
  </si>
  <si>
    <t>939</t>
  </si>
  <si>
    <t>4555</t>
  </si>
  <si>
    <t>4660</t>
  </si>
  <si>
    <t>KR6177351B45</t>
  </si>
  <si>
    <t>베셀 5CB(사모/전환/풋)</t>
  </si>
  <si>
    <t>5870</t>
  </si>
  <si>
    <t>4980</t>
  </si>
  <si>
    <t>KR6177352B44</t>
  </si>
  <si>
    <t>베셀 6CB(사모/전환/풋)</t>
  </si>
  <si>
    <t>19916</t>
  </si>
  <si>
    <t>KR6000251B24</t>
  </si>
  <si>
    <t>삼천당제약3CB(사모/전환)</t>
  </si>
  <si>
    <t>58633</t>
  </si>
  <si>
    <t>58625</t>
  </si>
  <si>
    <t>62163</t>
  </si>
  <si>
    <t>3289</t>
  </si>
  <si>
    <t>한창</t>
  </si>
  <si>
    <t>KR6005111B23</t>
  </si>
  <si>
    <t>한창 64CB(사모/전환/풋)</t>
  </si>
  <si>
    <t>1275</t>
  </si>
  <si>
    <t>2177</t>
  </si>
  <si>
    <t>5038</t>
  </si>
  <si>
    <t>1494</t>
  </si>
  <si>
    <t>2173</t>
  </si>
  <si>
    <t>19450</t>
  </si>
  <si>
    <t>4080</t>
  </si>
  <si>
    <t>20210519</t>
  </si>
  <si>
    <t>20363</t>
  </si>
  <si>
    <t>635</t>
  </si>
  <si>
    <t>2541</t>
  </si>
  <si>
    <t>1835</t>
  </si>
  <si>
    <t>이엔드디</t>
  </si>
  <si>
    <t>KR6101361B27</t>
  </si>
  <si>
    <t>이엔드디5CB(사모/전환/풋)</t>
  </si>
  <si>
    <t>39869</t>
  </si>
  <si>
    <t>30498</t>
  </si>
  <si>
    <t>20210515</t>
  </si>
  <si>
    <t>KR61005919B6</t>
  </si>
  <si>
    <t>머큐리 4CB(사모/전환/풋)</t>
  </si>
  <si>
    <t>9872</t>
  </si>
  <si>
    <t>9657</t>
  </si>
  <si>
    <t>KR6064511AB7</t>
  </si>
  <si>
    <t>에코마이스터8CB(사모/전환/풋)</t>
  </si>
  <si>
    <t>1473</t>
  </si>
  <si>
    <t>1176</t>
  </si>
  <si>
    <t>KR6054181AA3</t>
  </si>
  <si>
    <t>메디콕스16CB(사모/전환/풋)</t>
  </si>
  <si>
    <t>1464</t>
  </si>
  <si>
    <t>1306</t>
  </si>
  <si>
    <t>2034</t>
  </si>
  <si>
    <t>12304</t>
  </si>
  <si>
    <t>3964</t>
  </si>
  <si>
    <t>7642</t>
  </si>
  <si>
    <t>680</t>
  </si>
  <si>
    <t>20210502</t>
  </si>
  <si>
    <t>12606</t>
  </si>
  <si>
    <t>22054</t>
  </si>
  <si>
    <t>배당/분배</t>
  </si>
  <si>
    <t>3980</t>
  </si>
  <si>
    <t>20210425</t>
  </si>
  <si>
    <t>2347</t>
  </si>
  <si>
    <t>KR6088801A82</t>
  </si>
  <si>
    <t>에이스테크놀로지 37CB(사모/전환/풋)</t>
  </si>
  <si>
    <t>29407</t>
  </si>
  <si>
    <t>20521</t>
  </si>
  <si>
    <t>2295</t>
  </si>
  <si>
    <t>1944</t>
  </si>
  <si>
    <t>660</t>
  </si>
  <si>
    <t>16774</t>
  </si>
  <si>
    <t>15704</t>
  </si>
  <si>
    <t>KR6064511B26</t>
  </si>
  <si>
    <t>에코마이스터9CB(사모/전환/풋)</t>
  </si>
  <si>
    <t>1517</t>
  </si>
  <si>
    <t>4839</t>
  </si>
  <si>
    <t>6145</t>
  </si>
  <si>
    <t>20210411</t>
  </si>
  <si>
    <t>2283</t>
  </si>
  <si>
    <t>1266</t>
  </si>
  <si>
    <t>9892</t>
  </si>
  <si>
    <t>액면분할</t>
  </si>
  <si>
    <t>2079</t>
  </si>
  <si>
    <t>2644</t>
  </si>
  <si>
    <t>3890</t>
  </si>
  <si>
    <t>1427</t>
  </si>
  <si>
    <t>706</t>
  </si>
  <si>
    <t>시노펙스</t>
  </si>
  <si>
    <t>KR6025321B35</t>
  </si>
  <si>
    <t>시노펙스22CB(사모/전환/풋)</t>
  </si>
  <si>
    <t>4155</t>
  </si>
  <si>
    <t>3730</t>
  </si>
  <si>
    <t>20210404</t>
  </si>
  <si>
    <t>12849</t>
  </si>
  <si>
    <t>9510</t>
  </si>
  <si>
    <t>5610</t>
  </si>
  <si>
    <t>3105</t>
  </si>
  <si>
    <t>696</t>
  </si>
  <si>
    <t>1071</t>
  </si>
  <si>
    <t>9570</t>
  </si>
  <si>
    <t>1536</t>
  </si>
  <si>
    <t>5030</t>
  </si>
  <si>
    <t>9230</t>
  </si>
  <si>
    <t>올리패스</t>
  </si>
  <si>
    <t>20210328</t>
  </si>
  <si>
    <t>KR6005111AC6</t>
  </si>
  <si>
    <t>한창 62CB(사모/전환/풋)</t>
  </si>
  <si>
    <t>1443</t>
  </si>
  <si>
    <t>1230</t>
  </si>
  <si>
    <t>3953</t>
  </si>
  <si>
    <t>519</t>
  </si>
  <si>
    <t>18672</t>
  </si>
  <si>
    <t>2573</t>
  </si>
  <si>
    <t>1780</t>
  </si>
  <si>
    <t>KR6154031AC5</t>
  </si>
  <si>
    <t>농업회사법인아시아종묘5CB(사모/전환/풋)</t>
  </si>
  <si>
    <t>6537</t>
  </si>
  <si>
    <t>5927</t>
  </si>
  <si>
    <t>KR6115441AC4</t>
  </si>
  <si>
    <t>우리넷 3CB(사모/전환/풋)</t>
  </si>
  <si>
    <t>9362</t>
  </si>
  <si>
    <t>20210321</t>
  </si>
  <si>
    <t>2560</t>
  </si>
  <si>
    <t>20210320</t>
  </si>
  <si>
    <t>2844</t>
  </si>
  <si>
    <t>20102</t>
  </si>
  <si>
    <t>20313</t>
  </si>
  <si>
    <t>휴온스</t>
  </si>
  <si>
    <t>KR6243071AB6</t>
  </si>
  <si>
    <t>휴온스1CB(사모/전환/풋)</t>
  </si>
  <si>
    <t>56000</t>
  </si>
  <si>
    <t>709</t>
  </si>
  <si>
    <t>KR6014201AC4</t>
  </si>
  <si>
    <t>광림 7CB(사모/전환/풋)</t>
  </si>
  <si>
    <t>1765</t>
  </si>
  <si>
    <t>1535</t>
  </si>
  <si>
    <t>20210314</t>
  </si>
  <si>
    <t>8656</t>
  </si>
  <si>
    <t>20210313</t>
  </si>
  <si>
    <t>1534</t>
  </si>
  <si>
    <t>대한항공</t>
  </si>
  <si>
    <t>KR6003491A60</t>
  </si>
  <si>
    <t>대한항공92CB(영구전환채)(사모/전환/콜)</t>
  </si>
  <si>
    <t>19358</t>
  </si>
  <si>
    <t>14706</t>
  </si>
  <si>
    <t>KR6175251B24</t>
  </si>
  <si>
    <t>아이큐어4CB(사모/전환/풋)</t>
  </si>
  <si>
    <t>61890</t>
  </si>
  <si>
    <t>41381</t>
  </si>
  <si>
    <t>636</t>
  </si>
  <si>
    <t>6394</t>
  </si>
  <si>
    <t>1716</t>
  </si>
  <si>
    <t>20210307</t>
  </si>
  <si>
    <t>4210</t>
  </si>
  <si>
    <t>KR6001141B26</t>
  </si>
  <si>
    <t>국보 6CB(사모/전환/풋)</t>
  </si>
  <si>
    <t>1724</t>
  </si>
  <si>
    <t>1723</t>
  </si>
  <si>
    <t>1480</t>
  </si>
  <si>
    <t>4047</t>
  </si>
  <si>
    <t>3243</t>
  </si>
  <si>
    <t>위세아이텍</t>
  </si>
  <si>
    <t>KR6065371AA7</t>
  </si>
  <si>
    <t>위세아이텍4CB(사모/전환/풋)</t>
  </si>
  <si>
    <t>18920</t>
  </si>
  <si>
    <t>12090</t>
  </si>
  <si>
    <t>1640</t>
  </si>
  <si>
    <t>15839</t>
  </si>
  <si>
    <t>808</t>
  </si>
  <si>
    <t>41780</t>
  </si>
  <si>
    <t>6720</t>
  </si>
  <si>
    <t>주연테크</t>
  </si>
  <si>
    <t>KR6044381AA2</t>
  </si>
  <si>
    <t>주연테크 4CB(사모/전환/풋)</t>
  </si>
  <si>
    <t>1105</t>
  </si>
  <si>
    <t>981</t>
  </si>
  <si>
    <t>27791</t>
  </si>
  <si>
    <t>20210227</t>
  </si>
  <si>
    <t>뉴보텍</t>
  </si>
  <si>
    <t>KR6060261AB3</t>
  </si>
  <si>
    <t>뉴보텍5CB(사모/전환/풋)</t>
  </si>
  <si>
    <t>1413</t>
  </si>
  <si>
    <t>2270</t>
  </si>
  <si>
    <t>9502</t>
  </si>
  <si>
    <t>KR6100091AB6</t>
  </si>
  <si>
    <t>삼강엠앤티7CB(사모/전환/풋)</t>
  </si>
  <si>
    <t>18758</t>
  </si>
  <si>
    <t>18260</t>
  </si>
  <si>
    <t>KR6011001AB3</t>
  </si>
  <si>
    <t>진원생명과학 4CB(사모/전환/풋)</t>
  </si>
  <si>
    <t>19885</t>
  </si>
  <si>
    <t>19001</t>
  </si>
  <si>
    <t>2201</t>
  </si>
  <si>
    <t>5412</t>
  </si>
  <si>
    <t>2118</t>
  </si>
  <si>
    <t>5850</t>
  </si>
  <si>
    <t>20210220</t>
  </si>
  <si>
    <t>3340</t>
  </si>
  <si>
    <t>1025</t>
  </si>
  <si>
    <t>1890</t>
  </si>
  <si>
    <t>3072</t>
  </si>
  <si>
    <t>20210213</t>
  </si>
  <si>
    <t>KR6032821AB9</t>
  </si>
  <si>
    <t>우리기술11CB(사모/전환/풋)</t>
  </si>
  <si>
    <t>1285</t>
  </si>
  <si>
    <t>1280</t>
  </si>
  <si>
    <t>20210211</t>
  </si>
  <si>
    <t>4609</t>
  </si>
  <si>
    <t>KR6137942AB7</t>
  </si>
  <si>
    <t>넥스트아이5CB(사모/전환/풋)</t>
  </si>
  <si>
    <t>314</t>
  </si>
  <si>
    <t>KR6069111A87</t>
  </si>
  <si>
    <t>코스온14CB(사모/전환/풋)</t>
  </si>
  <si>
    <t>4680</t>
  </si>
  <si>
    <t>3832</t>
  </si>
  <si>
    <t>20210206</t>
  </si>
  <si>
    <t>엔지켐생명과학</t>
  </si>
  <si>
    <t>KR6183491AB8</t>
  </si>
  <si>
    <t>엔지켐생명과학2CB(사모/전환/풋)</t>
  </si>
  <si>
    <t>100196</t>
  </si>
  <si>
    <t>99796</t>
  </si>
  <si>
    <t>4961</t>
  </si>
  <si>
    <t>3263</t>
  </si>
  <si>
    <t>104000</t>
  </si>
  <si>
    <t>10640</t>
  </si>
  <si>
    <t>20210131</t>
  </si>
  <si>
    <t>30417</t>
  </si>
  <si>
    <t>1325</t>
  </si>
  <si>
    <t>4675</t>
  </si>
  <si>
    <t>24114</t>
  </si>
  <si>
    <t>20210123</t>
  </si>
  <si>
    <t>1672</t>
  </si>
  <si>
    <t>6660</t>
  </si>
  <si>
    <t>1195</t>
  </si>
  <si>
    <t>3206</t>
  </si>
  <si>
    <t>810</t>
  </si>
  <si>
    <t>7640</t>
  </si>
  <si>
    <t>2065</t>
  </si>
  <si>
    <t>1594</t>
  </si>
  <si>
    <t>3809</t>
  </si>
  <si>
    <t>5355</t>
  </si>
  <si>
    <t>334</t>
  </si>
  <si>
    <t>아시아나항공</t>
  </si>
  <si>
    <t>KR6020561967</t>
  </si>
  <si>
    <t>아시아나항공 93(사모/전/콜)</t>
  </si>
  <si>
    <t>16097</t>
  </si>
  <si>
    <t>KR6020561A69</t>
  </si>
  <si>
    <t>아시아나항공97CB(사모/전환/콜)</t>
  </si>
  <si>
    <t>14656</t>
  </si>
  <si>
    <t>KR6020562940</t>
  </si>
  <si>
    <t>아시아나항공 92(사모/전/콜)</t>
  </si>
  <si>
    <t>7495</t>
  </si>
  <si>
    <t>20119</t>
  </si>
  <si>
    <t>바이넥스</t>
  </si>
  <si>
    <t>KR6053031AA1</t>
  </si>
  <si>
    <t>바이넥스5CB(사모/전환)</t>
  </si>
  <si>
    <t>30950</t>
  </si>
  <si>
    <t>26559</t>
  </si>
  <si>
    <t>20210101</t>
  </si>
  <si>
    <t>KR6269621AB7</t>
  </si>
  <si>
    <t>시스웍4CB(사모/전환/풋)</t>
  </si>
  <si>
    <t>3317</t>
  </si>
  <si>
    <t>2322</t>
  </si>
  <si>
    <t>129513</t>
  </si>
  <si>
    <t>118180</t>
  </si>
  <si>
    <t>KR6084991A24</t>
  </si>
  <si>
    <t>헬릭스미스3CB(사모/전환/풋)</t>
  </si>
  <si>
    <t>49946</t>
  </si>
  <si>
    <t>39916</t>
  </si>
  <si>
    <t>8759</t>
  </si>
  <si>
    <t>655</t>
  </si>
  <si>
    <t>5052</t>
  </si>
  <si>
    <t>2748</t>
  </si>
  <si>
    <t>20201225</t>
  </si>
  <si>
    <t>27143</t>
  </si>
  <si>
    <t>640</t>
  </si>
  <si>
    <t>1950</t>
  </si>
  <si>
    <t>성우하이텍</t>
  </si>
  <si>
    <t>KR60157517C4</t>
  </si>
  <si>
    <t>성우하이텍 22(사모/전/풋)</t>
  </si>
  <si>
    <t>9630</t>
  </si>
  <si>
    <t>6237</t>
  </si>
  <si>
    <t>20201219</t>
  </si>
  <si>
    <t>4106</t>
  </si>
  <si>
    <t>21791</t>
  </si>
  <si>
    <t>8455</t>
  </si>
  <si>
    <t>3938</t>
  </si>
  <si>
    <t>1680</t>
  </si>
  <si>
    <t>8005</t>
  </si>
  <si>
    <t>1465</t>
  </si>
  <si>
    <t>342</t>
  </si>
  <si>
    <t>5180</t>
  </si>
  <si>
    <t>4065</t>
  </si>
  <si>
    <t>KR6163431A81</t>
  </si>
  <si>
    <t>디피코 5CB(사모/전환)</t>
  </si>
  <si>
    <t>4932</t>
  </si>
  <si>
    <t>14227</t>
  </si>
  <si>
    <t>52094</t>
  </si>
  <si>
    <t>16772</t>
  </si>
  <si>
    <t>781</t>
  </si>
  <si>
    <t>5319</t>
  </si>
  <si>
    <t>21793</t>
  </si>
  <si>
    <t>21796</t>
  </si>
  <si>
    <t>9539</t>
  </si>
  <si>
    <t>20201121</t>
  </si>
  <si>
    <t>3353</t>
  </si>
  <si>
    <t>14205</t>
  </si>
  <si>
    <t>1735</t>
  </si>
  <si>
    <t>KR6234301895</t>
  </si>
  <si>
    <t>에스트래픽 2(사모/전/풋)</t>
  </si>
  <si>
    <t>9970</t>
  </si>
  <si>
    <t>2112</t>
  </si>
  <si>
    <t>3884</t>
  </si>
  <si>
    <t>동아지질</t>
  </si>
  <si>
    <t>KR6028102988</t>
  </si>
  <si>
    <t>동아지질 6(사모/전/풋)</t>
  </si>
  <si>
    <t>16540</t>
  </si>
  <si>
    <t>15670</t>
  </si>
  <si>
    <t>10047</t>
  </si>
  <si>
    <t>1340</t>
  </si>
  <si>
    <t>9051</t>
  </si>
  <si>
    <t>KR6078651A19</t>
  </si>
  <si>
    <t>코렌12CB(사모/전환/풋)</t>
  </si>
  <si>
    <t>1148</t>
  </si>
  <si>
    <t>597</t>
  </si>
  <si>
    <t>5007</t>
  </si>
  <si>
    <t>1358</t>
  </si>
  <si>
    <t>32802</t>
  </si>
  <si>
    <t>1906</t>
  </si>
  <si>
    <t>1484</t>
  </si>
  <si>
    <t>9815</t>
  </si>
  <si>
    <t>180</t>
  </si>
  <si>
    <t>1720</t>
  </si>
  <si>
    <t>KR6005111A16</t>
  </si>
  <si>
    <t>한창 60CB(사모/전환/풋)</t>
  </si>
  <si>
    <t>1987</t>
  </si>
  <si>
    <t>1656</t>
  </si>
  <si>
    <t>바른손이앤에이</t>
  </si>
  <si>
    <t>KR6035621A40</t>
  </si>
  <si>
    <t>바른손이앤에이20CB(사모/전환/풋)</t>
  </si>
  <si>
    <t>1821</t>
  </si>
  <si>
    <t>1577</t>
  </si>
  <si>
    <t>778</t>
  </si>
  <si>
    <t>8660</t>
  </si>
  <si>
    <t>20201018</t>
  </si>
  <si>
    <t>8460</t>
  </si>
  <si>
    <t>5006</t>
  </si>
  <si>
    <t>2120</t>
  </si>
  <si>
    <t>1210</t>
  </si>
  <si>
    <t>4010</t>
  </si>
  <si>
    <t>55700</t>
  </si>
  <si>
    <t>495</t>
  </si>
  <si>
    <t>20201010</t>
  </si>
  <si>
    <t>1055</t>
  </si>
  <si>
    <t>케이엔제이</t>
  </si>
  <si>
    <t>5127</t>
  </si>
  <si>
    <t>9789</t>
  </si>
  <si>
    <t>1059</t>
  </si>
  <si>
    <t>10539</t>
  </si>
  <si>
    <t>2405</t>
  </si>
  <si>
    <t>24564</t>
  </si>
  <si>
    <t>4112</t>
  </si>
  <si>
    <t>23045</t>
  </si>
  <si>
    <t>2796</t>
  </si>
  <si>
    <t>18398</t>
  </si>
  <si>
    <t>8828</t>
  </si>
  <si>
    <t>20200912</t>
  </si>
  <si>
    <t>1759</t>
  </si>
  <si>
    <t>962</t>
  </si>
  <si>
    <t>969</t>
  </si>
  <si>
    <t>1010</t>
  </si>
  <si>
    <t>5484</t>
  </si>
  <si>
    <t>3255</t>
  </si>
  <si>
    <t>KR6005111A32</t>
  </si>
  <si>
    <t>한창61CB(사모/전환/풋)</t>
  </si>
  <si>
    <t>2638</t>
  </si>
  <si>
    <t>1883</t>
  </si>
  <si>
    <t>2666</t>
  </si>
  <si>
    <t>KR6139052A55</t>
  </si>
  <si>
    <t>데일리블록체인7CB(사모/전환/풋)</t>
  </si>
  <si>
    <t>690</t>
  </si>
  <si>
    <t>670</t>
  </si>
  <si>
    <t>20200830</t>
  </si>
  <si>
    <t>20200829</t>
  </si>
  <si>
    <t>1796</t>
  </si>
  <si>
    <t>2766</t>
  </si>
  <si>
    <t>1329</t>
  </si>
  <si>
    <t>4695</t>
  </si>
  <si>
    <t>695</t>
  </si>
  <si>
    <t>5065</t>
  </si>
  <si>
    <t>23047</t>
  </si>
  <si>
    <t>2251</t>
  </si>
  <si>
    <t>20200815</t>
  </si>
  <si>
    <t>1085</t>
  </si>
  <si>
    <t>747</t>
  </si>
  <si>
    <t>11720</t>
  </si>
  <si>
    <t>1447</t>
  </si>
  <si>
    <t>768</t>
  </si>
  <si>
    <t>14497</t>
  </si>
  <si>
    <t>11284</t>
  </si>
  <si>
    <t>KR6053111A32</t>
  </si>
  <si>
    <t>소리바다 18CB(사모/전환/풋)</t>
  </si>
  <si>
    <t>513</t>
  </si>
  <si>
    <t>3774</t>
  </si>
  <si>
    <t>504</t>
  </si>
  <si>
    <t>와이엠티</t>
  </si>
  <si>
    <t>KR62513719C1</t>
  </si>
  <si>
    <t>와이엠티4CB(사모/전환/풋)</t>
  </si>
  <si>
    <t>20595</t>
  </si>
  <si>
    <t>10298</t>
  </si>
  <si>
    <t>3242</t>
  </si>
  <si>
    <t>2935</t>
  </si>
  <si>
    <t>1871</t>
  </si>
  <si>
    <t>20200726</t>
  </si>
  <si>
    <t>20200725</t>
  </si>
  <si>
    <t>4078</t>
  </si>
  <si>
    <t>1309</t>
  </si>
  <si>
    <t>신라젠</t>
  </si>
  <si>
    <t>KR6215601A42</t>
  </si>
  <si>
    <t>신라젠 31CB(사모/전환/콜)</t>
  </si>
  <si>
    <t>13016</t>
  </si>
  <si>
    <t>12100</t>
  </si>
  <si>
    <t>KR6215602A41</t>
  </si>
  <si>
    <t>신라젠 32CB(사모/전환/콜)</t>
  </si>
  <si>
    <t>KR6215603A40</t>
  </si>
  <si>
    <t>신라젠 33CB(사모/전환/콜/풋)</t>
  </si>
  <si>
    <t>2886</t>
  </si>
  <si>
    <t>983</t>
  </si>
  <si>
    <t>2135</t>
  </si>
  <si>
    <t>2319</t>
  </si>
  <si>
    <t>2252</t>
  </si>
  <si>
    <t>2084</t>
  </si>
  <si>
    <t>65603</t>
  </si>
  <si>
    <t>5567</t>
  </si>
  <si>
    <t>543</t>
  </si>
  <si>
    <t>17650</t>
  </si>
  <si>
    <t>702</t>
  </si>
  <si>
    <t>20200704</t>
  </si>
  <si>
    <t>4063</t>
  </si>
  <si>
    <t>KR6096641859</t>
  </si>
  <si>
    <t>멜파스 2(사모/전/풋)</t>
  </si>
  <si>
    <t>2785</t>
  </si>
  <si>
    <t>1900</t>
  </si>
  <si>
    <t>2765</t>
  </si>
  <si>
    <t>5834</t>
  </si>
  <si>
    <t>8165</t>
  </si>
  <si>
    <t>8825</t>
  </si>
  <si>
    <t>1620</t>
  </si>
  <si>
    <t>20200627</t>
  </si>
  <si>
    <t>1764</t>
  </si>
  <si>
    <t>2245</t>
  </si>
  <si>
    <t>20200621</t>
  </si>
  <si>
    <t>1585</t>
  </si>
  <si>
    <t>1838</t>
  </si>
  <si>
    <t>2380</t>
  </si>
  <si>
    <t>4162</t>
  </si>
  <si>
    <t>4696</t>
  </si>
  <si>
    <t>KR6190512964</t>
  </si>
  <si>
    <t>나무가 2(사모/전/풋)</t>
  </si>
  <si>
    <t>17675</t>
  </si>
  <si>
    <t>17555</t>
  </si>
  <si>
    <t>3350</t>
  </si>
  <si>
    <t>5832</t>
  </si>
  <si>
    <t>57246</t>
  </si>
  <si>
    <t>104689</t>
  </si>
  <si>
    <t>10087</t>
  </si>
  <si>
    <t>20200607</t>
  </si>
  <si>
    <t>11147</t>
  </si>
  <si>
    <t>11033</t>
  </si>
  <si>
    <t>본느</t>
  </si>
  <si>
    <t>KR6226341A28</t>
  </si>
  <si>
    <t>본느 2CB(사모/전환/풋)</t>
  </si>
  <si>
    <t>4500</t>
  </si>
  <si>
    <t>3600</t>
  </si>
  <si>
    <t>20200524</t>
  </si>
  <si>
    <t>2665</t>
  </si>
  <si>
    <t>39719</t>
  </si>
  <si>
    <t>15781</t>
  </si>
  <si>
    <t>4184</t>
  </si>
  <si>
    <t>3863</t>
  </si>
  <si>
    <t>22622</t>
  </si>
  <si>
    <t>1523</t>
  </si>
  <si>
    <t>2400</t>
  </si>
  <si>
    <t>4789</t>
  </si>
  <si>
    <t>4904</t>
  </si>
  <si>
    <t>20200501</t>
  </si>
  <si>
    <t>11305</t>
  </si>
  <si>
    <t>8820</t>
  </si>
  <si>
    <t>20200430</t>
  </si>
  <si>
    <t>KR6082804A17</t>
  </si>
  <si>
    <t>비보존 헬스케어 15CB(사모/전환/풋)</t>
  </si>
  <si>
    <t>1934</t>
  </si>
  <si>
    <t>2762</t>
  </si>
  <si>
    <t>8848</t>
  </si>
  <si>
    <t>12300</t>
  </si>
  <si>
    <t>10215</t>
  </si>
  <si>
    <t>691</t>
  </si>
  <si>
    <t>3770</t>
  </si>
  <si>
    <t>62424</t>
  </si>
  <si>
    <t>24833</t>
  </si>
  <si>
    <t>팍스넷</t>
  </si>
  <si>
    <t>KR6038161A16</t>
  </si>
  <si>
    <t>팍스넷 8(사모/전환/풋)</t>
  </si>
  <si>
    <t>2543</t>
  </si>
  <si>
    <t>18653</t>
  </si>
  <si>
    <t>3287</t>
  </si>
  <si>
    <t>5825</t>
  </si>
  <si>
    <t>622</t>
  </si>
  <si>
    <t>4459</t>
  </si>
  <si>
    <t>6665</t>
  </si>
  <si>
    <t>4533</t>
  </si>
  <si>
    <t>2458</t>
  </si>
  <si>
    <t>20200415</t>
  </si>
  <si>
    <t>20200412</t>
  </si>
  <si>
    <t>4275</t>
  </si>
  <si>
    <t>1260</t>
  </si>
  <si>
    <t>티피씨메카트로닉스</t>
  </si>
  <si>
    <t>4249</t>
  </si>
  <si>
    <t>484</t>
  </si>
  <si>
    <t>3937</t>
  </si>
  <si>
    <t>7645</t>
  </si>
  <si>
    <t>1320</t>
  </si>
  <si>
    <t>6068</t>
  </si>
  <si>
    <t>4005</t>
  </si>
  <si>
    <t>5856</t>
  </si>
  <si>
    <t>5880</t>
  </si>
  <si>
    <t>820</t>
  </si>
  <si>
    <t>2394</t>
  </si>
  <si>
    <t>4039</t>
  </si>
  <si>
    <t>809</t>
  </si>
  <si>
    <t>11643</t>
  </si>
  <si>
    <t>스템랩</t>
  </si>
  <si>
    <t>KR6258541962</t>
  </si>
  <si>
    <t>스템랩 3(사모/전/풋)</t>
  </si>
  <si>
    <t>21500</t>
  </si>
  <si>
    <t>15552</t>
  </si>
  <si>
    <t>4185</t>
  </si>
  <si>
    <t>26198</t>
  </si>
  <si>
    <t>2657</t>
  </si>
  <si>
    <t>이큐셀</t>
  </si>
  <si>
    <t>KR6160601995</t>
  </si>
  <si>
    <t>에스엔텍 7(사모/전환/풋)</t>
  </si>
  <si>
    <t>1652</t>
  </si>
  <si>
    <t>4586</t>
  </si>
  <si>
    <t>20200329</t>
  </si>
  <si>
    <t>868</t>
  </si>
  <si>
    <t>1405</t>
  </si>
  <si>
    <t>20200328</t>
  </si>
  <si>
    <t>2993</t>
  </si>
  <si>
    <t>941</t>
  </si>
  <si>
    <t>2500</t>
  </si>
  <si>
    <t>1395</t>
  </si>
  <si>
    <t>4121</t>
  </si>
  <si>
    <t>1343</t>
  </si>
  <si>
    <t>972</t>
  </si>
  <si>
    <t>10572</t>
  </si>
  <si>
    <t>952</t>
  </si>
  <si>
    <t>5132</t>
  </si>
  <si>
    <t>3695</t>
  </si>
  <si>
    <t>22850</t>
  </si>
  <si>
    <t>1810</t>
  </si>
  <si>
    <t>673</t>
  </si>
  <si>
    <t>2155</t>
  </si>
  <si>
    <t>10604</t>
  </si>
  <si>
    <t>8891</t>
  </si>
  <si>
    <t>27643</t>
  </si>
  <si>
    <t>9999</t>
  </si>
  <si>
    <t>2841</t>
  </si>
  <si>
    <t>578</t>
  </si>
  <si>
    <t>3099</t>
  </si>
  <si>
    <t>21965</t>
  </si>
  <si>
    <t>20200321</t>
  </si>
  <si>
    <t>6226</t>
  </si>
  <si>
    <t>3240</t>
  </si>
  <si>
    <t>5648</t>
  </si>
  <si>
    <t>KR62279519B1</t>
  </si>
  <si>
    <t>마이크로텍 6CB(사모/전환/풋)</t>
  </si>
  <si>
    <t>1840</t>
  </si>
  <si>
    <t>1560</t>
  </si>
  <si>
    <t>72897</t>
  </si>
  <si>
    <t>17136</t>
  </si>
  <si>
    <t>750</t>
  </si>
  <si>
    <t>4126</t>
  </si>
  <si>
    <t>1923</t>
  </si>
  <si>
    <t>1024</t>
  </si>
  <si>
    <t>817</t>
  </si>
  <si>
    <t>39354</t>
  </si>
  <si>
    <t>9342</t>
  </si>
  <si>
    <t>2025</t>
  </si>
  <si>
    <t>20200315</t>
  </si>
  <si>
    <t>KR62279519A3</t>
  </si>
  <si>
    <t>마이크로텍 4(사모/전환/풋)</t>
  </si>
  <si>
    <t>1824</t>
  </si>
  <si>
    <t>KR62279529A2</t>
  </si>
  <si>
    <t>마이크로텍 5(사모/전환/풋)</t>
  </si>
  <si>
    <t>3130</t>
  </si>
  <si>
    <t>9839</t>
  </si>
  <si>
    <t>1096</t>
  </si>
  <si>
    <t>1839</t>
  </si>
  <si>
    <t>1172</t>
  </si>
  <si>
    <t>2709</t>
  </si>
  <si>
    <t>2940</t>
  </si>
  <si>
    <t>5240</t>
  </si>
  <si>
    <t>2392</t>
  </si>
  <si>
    <t>6591</t>
  </si>
  <si>
    <t>4240</t>
  </si>
  <si>
    <t>7829</t>
  </si>
  <si>
    <t>7542</t>
  </si>
  <si>
    <t>5558</t>
  </si>
  <si>
    <t>3750</t>
  </si>
  <si>
    <t>3306</t>
  </si>
  <si>
    <t>2239</t>
  </si>
  <si>
    <t>8122</t>
  </si>
  <si>
    <t>KR62088618C0</t>
  </si>
  <si>
    <t>엔지스테크널러지 6(사모/전/풋)</t>
  </si>
  <si>
    <t>5210</t>
  </si>
  <si>
    <t>4936</t>
  </si>
  <si>
    <t>20200229</t>
  </si>
  <si>
    <t>893</t>
  </si>
  <si>
    <t>3205</t>
  </si>
  <si>
    <t>4792</t>
  </si>
  <si>
    <t>7570</t>
  </si>
  <si>
    <t>6072</t>
  </si>
  <si>
    <t>703</t>
  </si>
  <si>
    <t>KR6160601920</t>
  </si>
  <si>
    <t>에스엔텍 6(사모/전/풋)</t>
  </si>
  <si>
    <t>1952</t>
  </si>
  <si>
    <t>4110</t>
  </si>
  <si>
    <t>21408</t>
  </si>
  <si>
    <t>4370</t>
  </si>
  <si>
    <t>35350</t>
  </si>
  <si>
    <t>894</t>
  </si>
  <si>
    <t>19950</t>
  </si>
  <si>
    <t>20200216</t>
  </si>
  <si>
    <t>1741</t>
  </si>
  <si>
    <t>3664</t>
  </si>
  <si>
    <t>1850</t>
  </si>
  <si>
    <t>2202</t>
  </si>
  <si>
    <t>8350</t>
  </si>
  <si>
    <t>5291</t>
  </si>
  <si>
    <t>20200209</t>
  </si>
  <si>
    <t>515</t>
  </si>
  <si>
    <t>4525</t>
  </si>
  <si>
    <t>KR60294829B9</t>
  </si>
  <si>
    <t>바른테크놀로지 29CB(사모/전환/풋)</t>
  </si>
  <si>
    <t>5619</t>
  </si>
  <si>
    <t>9419</t>
  </si>
  <si>
    <t>20200201</t>
  </si>
  <si>
    <t>12256</t>
  </si>
  <si>
    <t>2296</t>
  </si>
  <si>
    <t>4852</t>
  </si>
  <si>
    <t>10764</t>
  </si>
  <si>
    <t>721</t>
  </si>
  <si>
    <t>20200127</t>
  </si>
  <si>
    <t>1475</t>
  </si>
  <si>
    <t>6259</t>
  </si>
  <si>
    <t>29421</t>
  </si>
  <si>
    <t>아난티</t>
  </si>
  <si>
    <t>KR6025981947</t>
  </si>
  <si>
    <t>아난티 3(사모/전/풋)</t>
  </si>
  <si>
    <t>15639</t>
  </si>
  <si>
    <t>10948</t>
  </si>
  <si>
    <t>23959</t>
  </si>
  <si>
    <t>20200119</t>
  </si>
  <si>
    <t>20993</t>
  </si>
  <si>
    <t>942</t>
  </si>
  <si>
    <t>2250</t>
  </si>
  <si>
    <t>2770</t>
  </si>
  <si>
    <t>20200112</t>
  </si>
  <si>
    <t>1353</t>
  </si>
  <si>
    <t>5196</t>
  </si>
  <si>
    <t>6144</t>
  </si>
  <si>
    <t>20200101</t>
  </si>
  <si>
    <t>6699</t>
  </si>
  <si>
    <t>7577</t>
  </si>
  <si>
    <t>1008</t>
  </si>
  <si>
    <t>6340</t>
  </si>
  <si>
    <t>6236</t>
  </si>
  <si>
    <t>1971</t>
  </si>
  <si>
    <t>644</t>
  </si>
  <si>
    <t>5372</t>
  </si>
  <si>
    <t>5762</t>
  </si>
  <si>
    <t>731</t>
  </si>
  <si>
    <t>4567</t>
  </si>
  <si>
    <t>3892</t>
  </si>
  <si>
    <t>3967</t>
  </si>
  <si>
    <t>4831</t>
  </si>
  <si>
    <t>6570</t>
  </si>
  <si>
    <t>8001</t>
  </si>
  <si>
    <t>6320</t>
  </si>
  <si>
    <t>20191222</t>
  </si>
  <si>
    <t>1505</t>
  </si>
  <si>
    <t>20191221</t>
  </si>
  <si>
    <t>2569</t>
  </si>
  <si>
    <t>2740</t>
  </si>
  <si>
    <t>9473</t>
  </si>
  <si>
    <t>10250</t>
  </si>
  <si>
    <t>20191215</t>
  </si>
  <si>
    <t>1972</t>
  </si>
  <si>
    <t>5224</t>
  </si>
  <si>
    <t>KR60186219A6</t>
  </si>
  <si>
    <t>우진비앤지 3(사모/전환/풋)</t>
  </si>
  <si>
    <t>3753</t>
  </si>
  <si>
    <t>3315</t>
  </si>
  <si>
    <t>1848</t>
  </si>
  <si>
    <t>48483</t>
  </si>
  <si>
    <t>1045</t>
  </si>
  <si>
    <t>3428</t>
  </si>
  <si>
    <t>3089</t>
  </si>
  <si>
    <t>KR6041961964</t>
  </si>
  <si>
    <t>코미팜 13(사모/전/풋)</t>
  </si>
  <si>
    <t>24047</t>
  </si>
  <si>
    <t>16833</t>
  </si>
  <si>
    <t>1561</t>
  </si>
  <si>
    <t>547</t>
  </si>
  <si>
    <t>20191208</t>
  </si>
  <si>
    <t>8712</t>
  </si>
  <si>
    <t>1538</t>
  </si>
  <si>
    <t>12363</t>
  </si>
  <si>
    <t>KR6032791966</t>
  </si>
  <si>
    <t>엠젠플러스 18(사모/전/풋)</t>
  </si>
  <si>
    <t>4252</t>
  </si>
  <si>
    <t>6074</t>
  </si>
  <si>
    <t>2124</t>
  </si>
  <si>
    <t>4086</t>
  </si>
  <si>
    <t>1492</t>
  </si>
  <si>
    <t>1512</t>
  </si>
  <si>
    <t>2623</t>
  </si>
  <si>
    <t>6165</t>
  </si>
  <si>
    <t>5142</t>
  </si>
  <si>
    <t>752</t>
  </si>
  <si>
    <t>8292</t>
  </si>
  <si>
    <t>5891</t>
  </si>
  <si>
    <t>2272</t>
  </si>
  <si>
    <t>4834</t>
  </si>
  <si>
    <t>21604</t>
  </si>
  <si>
    <t>518</t>
  </si>
  <si>
    <t>20191110</t>
  </si>
  <si>
    <t>8870</t>
  </si>
  <si>
    <t>6092</t>
  </si>
  <si>
    <t>1570</t>
  </si>
  <si>
    <t>39728</t>
  </si>
  <si>
    <t>48288</t>
  </si>
  <si>
    <t>6193</t>
  </si>
  <si>
    <t>4468</t>
  </si>
  <si>
    <t>20191102</t>
  </si>
  <si>
    <t>4840</t>
  </si>
  <si>
    <t>13550</t>
  </si>
  <si>
    <t>3002</t>
  </si>
  <si>
    <t>10476</t>
  </si>
  <si>
    <t>5576</t>
  </si>
  <si>
    <t>917</t>
  </si>
  <si>
    <t>20191027</t>
  </si>
  <si>
    <t>6538</t>
  </si>
  <si>
    <t>788</t>
  </si>
  <si>
    <t>1852</t>
  </si>
  <si>
    <t>1168</t>
  </si>
  <si>
    <t>KR6095272946</t>
  </si>
  <si>
    <t>웨이브일렉트로닉스 11(사모/전/풋)</t>
  </si>
  <si>
    <t>23100</t>
  </si>
  <si>
    <t>21550</t>
  </si>
  <si>
    <t>2188</t>
  </si>
  <si>
    <t>24164</t>
  </si>
  <si>
    <t>20191020</t>
  </si>
  <si>
    <t>1374</t>
  </si>
  <si>
    <t>22433</t>
  </si>
  <si>
    <t>7815</t>
  </si>
  <si>
    <t>7566</t>
  </si>
  <si>
    <t>KR6105551933</t>
  </si>
  <si>
    <t>트루윈 8(사모/전/풋)</t>
  </si>
  <si>
    <t>5624</t>
  </si>
  <si>
    <t>5338</t>
  </si>
  <si>
    <t>42558</t>
  </si>
  <si>
    <t>셀루메드</t>
  </si>
  <si>
    <t>KR6049181953</t>
  </si>
  <si>
    <t>셀루메드 22(사모/전)</t>
  </si>
  <si>
    <t>9330</t>
  </si>
  <si>
    <t>5790</t>
  </si>
  <si>
    <t>12080</t>
  </si>
  <si>
    <t>1985</t>
  </si>
  <si>
    <t>28876</t>
  </si>
  <si>
    <t>20191013</t>
  </si>
  <si>
    <t>529</t>
  </si>
  <si>
    <t>4916</t>
  </si>
  <si>
    <t>20191009</t>
  </si>
  <si>
    <t>561</t>
  </si>
  <si>
    <t>1659</t>
  </si>
  <si>
    <t>48776</t>
  </si>
  <si>
    <t>7945</t>
  </si>
  <si>
    <t>20191005</t>
  </si>
  <si>
    <t>KR6095271948</t>
  </si>
  <si>
    <t>웨이브일렉트로닉스 10(사모/전/풋)</t>
  </si>
  <si>
    <t>22450</t>
  </si>
  <si>
    <t>21750</t>
  </si>
  <si>
    <t>6211</t>
  </si>
  <si>
    <t>KR6110021971</t>
  </si>
  <si>
    <t>전진바이오팜 5(사모/전/풋)</t>
  </si>
  <si>
    <t>13484</t>
  </si>
  <si>
    <t>9439</t>
  </si>
  <si>
    <t>20190926</t>
  </si>
  <si>
    <t>6878</t>
  </si>
  <si>
    <t>14604</t>
  </si>
  <si>
    <t>3776</t>
  </si>
  <si>
    <t>10383</t>
  </si>
  <si>
    <t>8540</t>
  </si>
  <si>
    <t>20190915</t>
  </si>
  <si>
    <t>20190914</t>
  </si>
  <si>
    <t>6121</t>
  </si>
  <si>
    <t>81780</t>
  </si>
  <si>
    <t>20190913</t>
  </si>
  <si>
    <t>549</t>
  </si>
  <si>
    <t>20190912</t>
  </si>
  <si>
    <t>3118</t>
  </si>
  <si>
    <t>602</t>
  </si>
  <si>
    <t>20190908</t>
  </si>
  <si>
    <t>9885</t>
  </si>
  <si>
    <t>2744</t>
  </si>
  <si>
    <t>1787</t>
  </si>
  <si>
    <t>4276</t>
  </si>
  <si>
    <t>1006</t>
  </si>
  <si>
    <t>4679</t>
  </si>
  <si>
    <t>2965</t>
  </si>
  <si>
    <t>6332</t>
  </si>
  <si>
    <t>7395</t>
  </si>
  <si>
    <t>67389</t>
  </si>
  <si>
    <t>20190901</t>
  </si>
  <si>
    <t>8130</t>
  </si>
  <si>
    <t>999</t>
  </si>
  <si>
    <t>5687</t>
  </si>
  <si>
    <t>3639</t>
  </si>
  <si>
    <t>1346</t>
  </si>
  <si>
    <t>20190826</t>
  </si>
  <si>
    <t>1509</t>
  </si>
  <si>
    <t>7222</t>
  </si>
  <si>
    <t>865</t>
  </si>
  <si>
    <t>700</t>
  </si>
  <si>
    <t>4160</t>
  </si>
  <si>
    <t>8865</t>
  </si>
  <si>
    <t>5252</t>
  </si>
  <si>
    <t>5293</t>
  </si>
  <si>
    <t>6880</t>
  </si>
  <si>
    <t>8814</t>
  </si>
  <si>
    <t>3986</t>
  </si>
  <si>
    <t>35850</t>
  </si>
  <si>
    <t>KR6092601881</t>
  </si>
  <si>
    <t>넥스트칩 9(사모/전/풋)</t>
  </si>
  <si>
    <t>8939</t>
  </si>
  <si>
    <t>5814</t>
  </si>
  <si>
    <t>2619</t>
  </si>
  <si>
    <t>넵튠</t>
  </si>
  <si>
    <t>KR6217271958</t>
  </si>
  <si>
    <t>넵튠 4(사모/전/풋)</t>
  </si>
  <si>
    <t>12584</t>
  </si>
  <si>
    <t>8809</t>
  </si>
  <si>
    <t>KR6192391854</t>
  </si>
  <si>
    <t>윈하이텍 2(사모/전/풋)</t>
  </si>
  <si>
    <t>4241</t>
  </si>
  <si>
    <t>11113</t>
  </si>
  <si>
    <t>242965</t>
  </si>
  <si>
    <t>643</t>
  </si>
  <si>
    <t>3851</t>
  </si>
  <si>
    <t>에프엔씨엔터테인먼트</t>
  </si>
  <si>
    <t>KR6173941933</t>
  </si>
  <si>
    <t>에프엔씨엔터테인먼트 1(사모/전/풋)</t>
  </si>
  <si>
    <t>10216</t>
  </si>
  <si>
    <t>7152</t>
  </si>
  <si>
    <t>2502</t>
  </si>
  <si>
    <t>한프</t>
  </si>
  <si>
    <t>KR6066111941</t>
  </si>
  <si>
    <t>한프 10(사모/전/풋)</t>
  </si>
  <si>
    <t>1415</t>
  </si>
  <si>
    <t>20190811</t>
  </si>
  <si>
    <t>1699</t>
  </si>
  <si>
    <t>10550</t>
  </si>
  <si>
    <t>1130</t>
  </si>
  <si>
    <t>11990</t>
  </si>
  <si>
    <t>3169</t>
  </si>
  <si>
    <t>2398</t>
  </si>
  <si>
    <t>2669</t>
  </si>
  <si>
    <t>26363</t>
  </si>
  <si>
    <t>2030</t>
  </si>
  <si>
    <t>20190807</t>
  </si>
  <si>
    <t>17601</t>
  </si>
  <si>
    <t>11478</t>
  </si>
  <si>
    <t>20190804</t>
  </si>
  <si>
    <t>4981</t>
  </si>
  <si>
    <t>6056</t>
  </si>
  <si>
    <t>4885</t>
  </si>
  <si>
    <t>4075</t>
  </si>
  <si>
    <t>81790</t>
  </si>
  <si>
    <t>1225</t>
  </si>
  <si>
    <t>지엔코</t>
  </si>
  <si>
    <t>KR6065061915</t>
  </si>
  <si>
    <t>지엔코 14(사모/전/풋)</t>
  </si>
  <si>
    <t>1359</t>
  </si>
  <si>
    <t>1237</t>
  </si>
  <si>
    <t>10085</t>
  </si>
  <si>
    <t>KR6048871745</t>
  </si>
  <si>
    <t>코아로직 9(사모/전/풋)</t>
  </si>
  <si>
    <t>1667</t>
  </si>
  <si>
    <t>867</t>
  </si>
  <si>
    <t>4390</t>
  </si>
  <si>
    <t>616</t>
  </si>
  <si>
    <t>2873</t>
  </si>
  <si>
    <t>KR6215601933</t>
  </si>
  <si>
    <t>신라젠 30(사모/전/풋)</t>
  </si>
  <si>
    <t>57200</t>
  </si>
  <si>
    <t>49078</t>
  </si>
  <si>
    <t>20190721</t>
  </si>
  <si>
    <t>1619</t>
  </si>
  <si>
    <t>2052</t>
  </si>
  <si>
    <t>9963</t>
  </si>
  <si>
    <t>976</t>
  </si>
  <si>
    <t>2330</t>
  </si>
  <si>
    <t>26439</t>
  </si>
  <si>
    <t>4133</t>
  </si>
  <si>
    <t>1660</t>
  </si>
  <si>
    <t>23650</t>
  </si>
  <si>
    <t>6645</t>
  </si>
  <si>
    <t>6520</t>
  </si>
  <si>
    <t>6558</t>
  </si>
  <si>
    <t>22100</t>
  </si>
  <si>
    <t>8345</t>
  </si>
  <si>
    <t>4085</t>
  </si>
  <si>
    <t>3390</t>
  </si>
  <si>
    <t>3034</t>
  </si>
  <si>
    <t>9742</t>
  </si>
  <si>
    <t>70111</t>
  </si>
  <si>
    <t>4320</t>
  </si>
  <si>
    <t>4192</t>
  </si>
  <si>
    <t>990</t>
  </si>
  <si>
    <t>4386</t>
  </si>
  <si>
    <t>3231</t>
  </si>
  <si>
    <t>19500</t>
  </si>
  <si>
    <t>1270</t>
  </si>
  <si>
    <t>KR6212311882</t>
  </si>
  <si>
    <t>휴벡셀 2(사모/전/풋)</t>
  </si>
  <si>
    <t>8255</t>
  </si>
  <si>
    <t>5780</t>
  </si>
  <si>
    <t>KR6065691786</t>
  </si>
  <si>
    <t>대진디엠피 2(사모/전/풋)</t>
  </si>
  <si>
    <t>3250</t>
  </si>
  <si>
    <t>1689</t>
  </si>
  <si>
    <t>4190</t>
  </si>
  <si>
    <t>6682</t>
  </si>
  <si>
    <t>3120</t>
  </si>
  <si>
    <t>43194</t>
  </si>
  <si>
    <t>23800</t>
  </si>
  <si>
    <t>20190519</t>
  </si>
  <si>
    <t>4722</t>
  </si>
  <si>
    <t>1028</t>
  </si>
  <si>
    <t>2545</t>
  </si>
  <si>
    <t>4537</t>
  </si>
  <si>
    <t>22718</t>
  </si>
  <si>
    <t>8647</t>
  </si>
  <si>
    <t>11962</t>
  </si>
  <si>
    <t>28433</t>
  </si>
  <si>
    <t>12800</t>
  </si>
  <si>
    <t>20450</t>
  </si>
  <si>
    <t>17987</t>
  </si>
  <si>
    <t>28770</t>
  </si>
  <si>
    <t>236585</t>
  </si>
  <si>
    <t>1726</t>
  </si>
  <si>
    <t>4021</t>
  </si>
  <si>
    <t>11806</t>
  </si>
  <si>
    <t>12700</t>
  </si>
  <si>
    <t>10166</t>
  </si>
  <si>
    <t>20190420</t>
  </si>
  <si>
    <t>1625</t>
  </si>
  <si>
    <t>10118</t>
  </si>
  <si>
    <t>5005</t>
  </si>
  <si>
    <t>31910</t>
  </si>
  <si>
    <t>7009</t>
  </si>
  <si>
    <t>8338</t>
  </si>
  <si>
    <t>1766</t>
  </si>
  <si>
    <t>16463</t>
  </si>
  <si>
    <t>5396</t>
  </si>
  <si>
    <t>5105</t>
  </si>
  <si>
    <t>KR6064511928</t>
  </si>
  <si>
    <t>에코마이스터 6(사모/전/풋)</t>
  </si>
  <si>
    <t>11789</t>
  </si>
  <si>
    <t>8253</t>
  </si>
  <si>
    <t>5019</t>
  </si>
  <si>
    <t>6310</t>
  </si>
  <si>
    <t>6291</t>
  </si>
  <si>
    <t>2442</t>
  </si>
  <si>
    <t>20190303</t>
  </si>
  <si>
    <t>7051</t>
  </si>
  <si>
    <t>20190301</t>
  </si>
  <si>
    <t>7008</t>
  </si>
  <si>
    <t>20190224</t>
  </si>
  <si>
    <t>5853</t>
  </si>
  <si>
    <t>KR6143541748</t>
  </si>
  <si>
    <t>영우디에스피 3(사모/전/풋)</t>
  </si>
  <si>
    <t>7591</t>
  </si>
  <si>
    <t>5874</t>
  </si>
  <si>
    <t>5160</t>
  </si>
  <si>
    <t>씨앤티85</t>
  </si>
  <si>
    <t>KR60567318C1</t>
  </si>
  <si>
    <t>포스링크 18(사모/전/풋)</t>
  </si>
  <si>
    <t>2148</t>
  </si>
  <si>
    <t>20426</t>
  </si>
  <si>
    <t>13455</t>
  </si>
  <si>
    <t>20190127</t>
  </si>
  <si>
    <t>누리플렉스</t>
  </si>
  <si>
    <t>KR6040161749</t>
  </si>
  <si>
    <t>누리텔레콤 3(사모/전/풋)</t>
  </si>
  <si>
    <t>7280</t>
  </si>
  <si>
    <t>7237</t>
  </si>
  <si>
    <t>18985</t>
  </si>
  <si>
    <t>티티씨디펜스</t>
  </si>
  <si>
    <t>KR63099018C8</t>
  </si>
  <si>
    <t>티티씨디펜스 1(전/콜/풋)</t>
  </si>
  <si>
    <t>120000</t>
  </si>
  <si>
    <t>20190120</t>
  </si>
  <si>
    <t>1710</t>
  </si>
  <si>
    <t>20190119</t>
  </si>
  <si>
    <t>10808</t>
  </si>
  <si>
    <t>2970</t>
  </si>
  <si>
    <t>16169</t>
  </si>
  <si>
    <t>17269</t>
  </si>
  <si>
    <t>4881</t>
  </si>
  <si>
    <t>4871</t>
  </si>
  <si>
    <t>8930</t>
  </si>
  <si>
    <t>11878</t>
  </si>
  <si>
    <t>5545</t>
  </si>
  <si>
    <t>11679</t>
  </si>
  <si>
    <t>20190106</t>
  </si>
  <si>
    <t>KR6177351873</t>
  </si>
  <si>
    <t>베셀 2(사모/전/풋)</t>
  </si>
  <si>
    <t>5991</t>
  </si>
  <si>
    <t>4310</t>
  </si>
  <si>
    <t>20181230</t>
  </si>
  <si>
    <t>1758</t>
  </si>
  <si>
    <t>20181229</t>
  </si>
  <si>
    <t>27250</t>
  </si>
  <si>
    <t>아이진</t>
  </si>
  <si>
    <t>KR6185491893</t>
  </si>
  <si>
    <t>아이진 2(사모/전/풋)</t>
  </si>
  <si>
    <t>25700</t>
  </si>
  <si>
    <t>21850</t>
  </si>
  <si>
    <t>8361</t>
  </si>
  <si>
    <t>20181226</t>
  </si>
  <si>
    <t>23579</t>
  </si>
  <si>
    <t>30150</t>
  </si>
  <si>
    <t>16967</t>
  </si>
  <si>
    <t>1936</t>
  </si>
  <si>
    <t>12663</t>
  </si>
  <si>
    <t>2375</t>
  </si>
  <si>
    <t>17550</t>
  </si>
  <si>
    <t>KR6005421898</t>
  </si>
  <si>
    <t>코스모화학 23(사모/전/풋)</t>
  </si>
  <si>
    <t>17950</t>
  </si>
  <si>
    <t>14400</t>
  </si>
  <si>
    <t>2203</t>
  </si>
  <si>
    <t>218</t>
  </si>
  <si>
    <t>16200</t>
  </si>
  <si>
    <t>크루셜텍</t>
  </si>
  <si>
    <t>KR6114121850</t>
  </si>
  <si>
    <t>크루셜텍 10(사모/전/풋)</t>
  </si>
  <si>
    <t>2462</t>
  </si>
  <si>
    <t>1736</t>
  </si>
  <si>
    <t>30100</t>
  </si>
  <si>
    <t>4465</t>
  </si>
  <si>
    <t>2207</t>
  </si>
  <si>
    <t>4882</t>
  </si>
  <si>
    <t>레드로버</t>
  </si>
  <si>
    <t>KR6060301779</t>
  </si>
  <si>
    <t>레드로버 10(사모/전/풋)</t>
  </si>
  <si>
    <t>4428</t>
  </si>
  <si>
    <t>4408</t>
  </si>
  <si>
    <t>20181208</t>
  </si>
  <si>
    <t>3449</t>
  </si>
  <si>
    <t>5787</t>
  </si>
  <si>
    <t>9950</t>
  </si>
  <si>
    <t>KR6182401838</t>
  </si>
  <si>
    <t>에이티젠 7(사모/전/풋)</t>
  </si>
  <si>
    <t>15576</t>
  </si>
  <si>
    <t>15297</t>
  </si>
  <si>
    <t>2521</t>
  </si>
  <si>
    <t>3915</t>
  </si>
  <si>
    <t>10655</t>
  </si>
  <si>
    <t>3812</t>
  </si>
  <si>
    <t>1633</t>
  </si>
  <si>
    <t>24753</t>
  </si>
  <si>
    <t>20181124</t>
  </si>
  <si>
    <t>6405</t>
  </si>
  <si>
    <t>5700</t>
  </si>
  <si>
    <t>2824</t>
  </si>
  <si>
    <t>20181118</t>
  </si>
  <si>
    <t>2810</t>
  </si>
  <si>
    <t>5231</t>
  </si>
  <si>
    <t>7120</t>
  </si>
  <si>
    <t>18437</t>
  </si>
  <si>
    <t>3716</t>
  </si>
  <si>
    <t>1470</t>
  </si>
  <si>
    <t>20181112</t>
  </si>
  <si>
    <t>20181111</t>
  </si>
  <si>
    <t>6760</t>
  </si>
  <si>
    <t>켄코아에어로스페이스</t>
  </si>
  <si>
    <t>KR6274091877</t>
  </si>
  <si>
    <t>켄코아에어로스페이스 5CB(사모/전환/풋/단순)</t>
  </si>
  <si>
    <t>83000</t>
  </si>
  <si>
    <t>8300</t>
  </si>
  <si>
    <t>20181110</t>
  </si>
  <si>
    <t>20181107</t>
  </si>
  <si>
    <t>4716</t>
  </si>
  <si>
    <t>20181104</t>
  </si>
  <si>
    <t>KR6096642857</t>
  </si>
  <si>
    <t>멜파스 3(사모/전/풋)</t>
  </si>
  <si>
    <t>4306</t>
  </si>
  <si>
    <t>15131</t>
  </si>
  <si>
    <t>20181103</t>
  </si>
  <si>
    <t>4389</t>
  </si>
  <si>
    <t>20181031</t>
  </si>
  <si>
    <t>KR6193251776</t>
  </si>
  <si>
    <t>와이제이엠게임즈 1(사모/전/풋)</t>
  </si>
  <si>
    <t>2677</t>
  </si>
  <si>
    <t>2335</t>
  </si>
  <si>
    <t>20181029</t>
  </si>
  <si>
    <t>2915</t>
  </si>
  <si>
    <t>18785</t>
  </si>
  <si>
    <t>20181027</t>
  </si>
  <si>
    <t>8713</t>
  </si>
  <si>
    <t>25993</t>
  </si>
  <si>
    <t>13761</t>
  </si>
  <si>
    <t>20181026</t>
  </si>
  <si>
    <t>20181025</t>
  </si>
  <si>
    <t>2704</t>
  </si>
  <si>
    <t>KR6026151862</t>
  </si>
  <si>
    <t>특수건설 3(사모/전/풋)</t>
  </si>
  <si>
    <t>13350</t>
  </si>
  <si>
    <t>4545</t>
  </si>
  <si>
    <t>20181021</t>
  </si>
  <si>
    <t>1226</t>
  </si>
  <si>
    <t>3265</t>
  </si>
  <si>
    <t>20279</t>
  </si>
  <si>
    <t>9149</t>
  </si>
  <si>
    <t>20181010</t>
  </si>
  <si>
    <t>20181006</t>
  </si>
  <si>
    <t>6156</t>
  </si>
  <si>
    <t>20180930</t>
  </si>
  <si>
    <t>20180926</t>
  </si>
  <si>
    <t>32300</t>
  </si>
  <si>
    <t>6848</t>
  </si>
  <si>
    <t>20180919</t>
  </si>
  <si>
    <t>292</t>
  </si>
  <si>
    <t>4434</t>
  </si>
  <si>
    <t>5590</t>
  </si>
  <si>
    <t>3274</t>
  </si>
  <si>
    <t>5318</t>
  </si>
  <si>
    <t>13194</t>
  </si>
  <si>
    <t>웅진에너지</t>
  </si>
  <si>
    <t>KR6103131829</t>
  </si>
  <si>
    <t>웅진에너지 7(사모/전/풋)</t>
  </si>
  <si>
    <t>5680</t>
  </si>
  <si>
    <t>5420</t>
  </si>
  <si>
    <t>3270</t>
  </si>
  <si>
    <t>5473</t>
  </si>
  <si>
    <t>3121</t>
  </si>
  <si>
    <t>20180816</t>
  </si>
  <si>
    <t>848</t>
  </si>
  <si>
    <t>20180815</t>
  </si>
  <si>
    <t>5550</t>
  </si>
  <si>
    <t>6348</t>
  </si>
  <si>
    <t>10081</t>
  </si>
  <si>
    <t>20180804</t>
  </si>
  <si>
    <t>3540</t>
  </si>
  <si>
    <t>2537</t>
  </si>
  <si>
    <t>4927</t>
  </si>
  <si>
    <t>2918</t>
  </si>
  <si>
    <t>17711</t>
  </si>
  <si>
    <t>2987</t>
  </si>
  <si>
    <t>20180727</t>
  </si>
  <si>
    <t>8868</t>
  </si>
  <si>
    <t>1182</t>
  </si>
  <si>
    <t>29908</t>
  </si>
  <si>
    <t>토니모리</t>
  </si>
  <si>
    <t>KR62144217A7</t>
  </si>
  <si>
    <t>토니모리 1(사모/전/풋)</t>
  </si>
  <si>
    <t>19394</t>
  </si>
  <si>
    <t>15516</t>
  </si>
  <si>
    <t>3245</t>
  </si>
  <si>
    <t>티비에이치글로벌</t>
  </si>
  <si>
    <t>KR6084871732</t>
  </si>
  <si>
    <t>티비에이치글로벌 2(사모/전/풋)</t>
  </si>
  <si>
    <t>6904</t>
  </si>
  <si>
    <t>20180720</t>
  </si>
  <si>
    <t>2083</t>
  </si>
  <si>
    <t>이노인스트루먼트</t>
  </si>
  <si>
    <t>KR6215791841</t>
  </si>
  <si>
    <t>이노인스트루먼트 3(사모/전/풋)</t>
  </si>
  <si>
    <t>10200</t>
  </si>
  <si>
    <t>9180</t>
  </si>
  <si>
    <t>KR6180401848</t>
  </si>
  <si>
    <t>캔서롭 4(사모/전/풋)</t>
  </si>
  <si>
    <t>19035</t>
  </si>
  <si>
    <t>13325</t>
  </si>
  <si>
    <t>6953</t>
  </si>
  <si>
    <t>7650</t>
  </si>
  <si>
    <t>3176</t>
  </si>
  <si>
    <t>20180630</t>
  </si>
  <si>
    <t>2383</t>
  </si>
  <si>
    <t>4436</t>
  </si>
  <si>
    <t>KR6003281740</t>
  </si>
  <si>
    <t>흥아해운 14(사모/전/풋)</t>
  </si>
  <si>
    <t>1146</t>
  </si>
  <si>
    <t>17400</t>
  </si>
  <si>
    <t>3550</t>
  </si>
  <si>
    <t>20180602</t>
  </si>
  <si>
    <t>20395</t>
  </si>
  <si>
    <t>6159</t>
  </si>
  <si>
    <t>20180529</t>
  </si>
  <si>
    <t>22480</t>
  </si>
  <si>
    <t>7730</t>
  </si>
  <si>
    <t>2040</t>
  </si>
  <si>
    <t>21979</t>
  </si>
  <si>
    <t>1940</t>
  </si>
  <si>
    <t>16600</t>
  </si>
  <si>
    <t>57100</t>
  </si>
  <si>
    <t>20180407</t>
  </si>
  <si>
    <t>13596</t>
  </si>
  <si>
    <t>20180401</t>
  </si>
  <si>
    <t>16845</t>
  </si>
  <si>
    <t>20180331</t>
  </si>
  <si>
    <t>2920</t>
  </si>
  <si>
    <t>드림텍</t>
  </si>
  <si>
    <t>KR6192651778</t>
  </si>
  <si>
    <t>드림텍 1(사모/전/풋)</t>
  </si>
  <si>
    <t>53671</t>
  </si>
  <si>
    <t>10734</t>
  </si>
  <si>
    <t>22717</t>
  </si>
  <si>
    <t>20180307</t>
  </si>
  <si>
    <t>14621</t>
  </si>
  <si>
    <t>5597</t>
  </si>
  <si>
    <t>4667</t>
  </si>
  <si>
    <t>4161</t>
  </si>
  <si>
    <t>6676</t>
  </si>
  <si>
    <t>20180222</t>
  </si>
  <si>
    <t>2215</t>
  </si>
  <si>
    <t>3835</t>
  </si>
  <si>
    <t>2860</t>
  </si>
  <si>
    <t>1151</t>
  </si>
  <si>
    <t>20171222</t>
  </si>
  <si>
    <t>KR6049551742</t>
  </si>
  <si>
    <t>잉크테크 6(사모/전/풋)</t>
  </si>
  <si>
    <t>4760</t>
  </si>
  <si>
    <t>20171220</t>
  </si>
  <si>
    <t>5220</t>
  </si>
  <si>
    <t>20171215</t>
  </si>
  <si>
    <t>7445</t>
  </si>
  <si>
    <t>20171214</t>
  </si>
  <si>
    <t>5866</t>
  </si>
  <si>
    <t>20171213</t>
  </si>
  <si>
    <t>KR6001621723</t>
  </si>
  <si>
    <t>동국실업 6(사모/전/풋)</t>
  </si>
  <si>
    <t>2209</t>
  </si>
  <si>
    <t>1962</t>
  </si>
  <si>
    <t>20171208</t>
  </si>
  <si>
    <t>3611</t>
  </si>
  <si>
    <t>20171129</t>
  </si>
  <si>
    <t>6119</t>
  </si>
  <si>
    <t>20171115</t>
  </si>
  <si>
    <t>발행형태</t>
  </si>
  <si>
    <t>발행일</t>
  </si>
  <si>
    <t>만기일</t>
  </si>
  <si>
    <t>발행금액</t>
  </si>
  <si>
    <t>발행잔액</t>
  </si>
  <si>
    <t>만기보장수익률</t>
  </si>
  <si>
    <t>이자유형</t>
  </si>
  <si>
    <t>신용등급</t>
  </si>
  <si>
    <t>옵션</t>
  </si>
  <si>
    <t>전환(CB)</t>
  </si>
  <si>
    <t>대주전자재료</t>
  </si>
  <si>
    <t>KR6078601BB8</t>
  </si>
  <si>
    <t>대주전자재료5CB(사모/전환/풋)</t>
  </si>
  <si>
    <t>전자증권</t>
  </si>
  <si>
    <t>20281115</t>
  </si>
  <si>
    <t>79999921188</t>
  </si>
  <si>
    <t>연단리 0</t>
  </si>
  <si>
    <t>고정-이표</t>
  </si>
  <si>
    <t>PUT</t>
  </si>
  <si>
    <t>엘앤에프</t>
  </si>
  <si>
    <t>KR6066971BB9</t>
  </si>
  <si>
    <t>엘앤에프 5CB(사모/전환/풋)</t>
  </si>
  <si>
    <t>99999967452</t>
  </si>
  <si>
    <t>3개월복리 0</t>
  </si>
  <si>
    <t>KR6032821BB7</t>
  </si>
  <si>
    <t>우리기술 12CB(사모/전환/풋)</t>
  </si>
  <si>
    <t>20241115</t>
  </si>
  <si>
    <t>3개월복리 3</t>
  </si>
  <si>
    <t>레인보우로보틱스</t>
  </si>
  <si>
    <t>KR6277811BB2</t>
  </si>
  <si>
    <t>레인보우로보틱스1CB(사모/전환/풋)</t>
  </si>
  <si>
    <t>20261112</t>
  </si>
  <si>
    <t>18000000000</t>
  </si>
  <si>
    <t>나우파트너스</t>
  </si>
  <si>
    <t>KR6212082BB8</t>
  </si>
  <si>
    <t>나우파트너스49CB(사모/전환/콜/풋)</t>
  </si>
  <si>
    <t>20231111</t>
  </si>
  <si>
    <t>1개월복리 7</t>
  </si>
  <si>
    <t>CALL+PUT</t>
  </si>
  <si>
    <t>에프앤가이드</t>
  </si>
  <si>
    <t>KR6064851BB5</t>
  </si>
  <si>
    <t>에프앤가이드2CB(사모/전환/풋)</t>
  </si>
  <si>
    <t>20261111</t>
  </si>
  <si>
    <t>이엠따블유</t>
  </si>
  <si>
    <t>KR6079191BB9</t>
  </si>
  <si>
    <t>이엠따블유10CB(사모/전환/풋)</t>
  </si>
  <si>
    <t>3개월복리 2</t>
  </si>
  <si>
    <t>KR6212081BB0</t>
  </si>
  <si>
    <t>나우파트너스48CB(사모/전환/콜/풋)</t>
  </si>
  <si>
    <t>코렌텍</t>
  </si>
  <si>
    <t>KR6104541BB4</t>
  </si>
  <si>
    <t>코렌텍 9CB(사모/전환/풋)</t>
  </si>
  <si>
    <t>20261110</t>
  </si>
  <si>
    <t>20000000000</t>
  </si>
  <si>
    <t>KR6053591BB0</t>
  </si>
  <si>
    <t>한국테크놀로지22CB(사모/전환/풋)</t>
  </si>
  <si>
    <t>20241110</t>
  </si>
  <si>
    <t>13000000000</t>
  </si>
  <si>
    <t>3개월복리 5</t>
  </si>
  <si>
    <t>KR6220261BB8</t>
  </si>
  <si>
    <t>켐트로스4CB(사모/전환/풋)</t>
  </si>
  <si>
    <t>20261108</t>
  </si>
  <si>
    <t>하이브</t>
  </si>
  <si>
    <t>KR6352821BB9</t>
  </si>
  <si>
    <t>하이브3CB(사모/전환/풋)</t>
  </si>
  <si>
    <t>20261105</t>
  </si>
  <si>
    <t>400000000000</t>
  </si>
  <si>
    <t>KR6089141BB2</t>
  </si>
  <si>
    <t>넥스턴바이오사이언스 4CB(사모/전환/풋)</t>
  </si>
  <si>
    <t>20241104</t>
  </si>
  <si>
    <t>3개월복리 4.5</t>
  </si>
  <si>
    <t>다람기술</t>
  </si>
  <si>
    <t>KR6323771BB2</t>
  </si>
  <si>
    <t>다람기술 2CB(사모/전환/콜/풋)</t>
  </si>
  <si>
    <t>20261104</t>
  </si>
  <si>
    <t>3065000000</t>
  </si>
  <si>
    <t>3개월복리 6</t>
  </si>
  <si>
    <t>한일진공</t>
  </si>
  <si>
    <t>KR6123841BB5</t>
  </si>
  <si>
    <t>한일진공 11CB(사모/전환/풋)</t>
  </si>
  <si>
    <t>3개월복리 4</t>
  </si>
  <si>
    <t>KR6204631BB2</t>
  </si>
  <si>
    <t>스튜디오 산타클로스 엔터테인먼트9CB(사모/전환/풋)</t>
  </si>
  <si>
    <t>20241103</t>
  </si>
  <si>
    <t>플리토</t>
  </si>
  <si>
    <t>KR6300081BB3</t>
  </si>
  <si>
    <t>플리토1CB(사모/전환/풋)</t>
  </si>
  <si>
    <t>20261102</t>
  </si>
  <si>
    <t>원바이오젠</t>
  </si>
  <si>
    <t>KR6307281BB2</t>
  </si>
  <si>
    <t>원바이오젠2CB(사모/전환/풋)</t>
  </si>
  <si>
    <t>20261101</t>
  </si>
  <si>
    <t>휴온스글로벌</t>
  </si>
  <si>
    <t>KR6084111BB0</t>
  </si>
  <si>
    <t>휴온스글로벌1CB(사모/전환/풋)</t>
  </si>
  <si>
    <t>50000000000</t>
  </si>
  <si>
    <t>KR6001211BA0</t>
  </si>
  <si>
    <t>금호전기8CB(사모/전환/풋)</t>
  </si>
  <si>
    <t>3개월복리 8</t>
  </si>
  <si>
    <t>라온피플</t>
  </si>
  <si>
    <t>KR6300121BA9</t>
  </si>
  <si>
    <t>라온피플1CB(사모/전환/풋)</t>
  </si>
  <si>
    <t>20261029</t>
  </si>
  <si>
    <t>30000000000</t>
  </si>
  <si>
    <t>메타랩스</t>
  </si>
  <si>
    <t>KR6090371BA4</t>
  </si>
  <si>
    <t>메타랩스12CB(사모/전환/풋)</t>
  </si>
  <si>
    <t>12000000000</t>
  </si>
  <si>
    <t>KR6245621BA6</t>
  </si>
  <si>
    <t>이원다이애그노믹스7CB(사모/전환/풋)</t>
  </si>
  <si>
    <t>KR6043093BA2</t>
  </si>
  <si>
    <t>한주케미칼앤홀딩스18CB(사모/전환/풋)</t>
  </si>
  <si>
    <t>7500000000</t>
  </si>
  <si>
    <t>KR6043092BA4</t>
  </si>
  <si>
    <t>한주케미칼앤홀딩스17CB(사모/전환/풋)</t>
  </si>
  <si>
    <t>KR6212081BA2</t>
  </si>
  <si>
    <t>나우파트너스 47CB(사모/전환/콜/풋)</t>
  </si>
  <si>
    <t>20231028</t>
  </si>
  <si>
    <t>대한광통신</t>
  </si>
  <si>
    <t>KR6010171BA5</t>
  </si>
  <si>
    <t>대한광통신9CB(사모/전환/풋)</t>
  </si>
  <si>
    <t>20261028</t>
  </si>
  <si>
    <t>12500000000</t>
  </si>
  <si>
    <t>스맥</t>
  </si>
  <si>
    <t>KR6099441BA6</t>
  </si>
  <si>
    <t>스맥7CB(사모/전환/풋)</t>
  </si>
  <si>
    <t>20241028</t>
  </si>
  <si>
    <t>3개월복리 1</t>
  </si>
  <si>
    <t>파마리서치</t>
  </si>
  <si>
    <t>KR6214452BA3</t>
  </si>
  <si>
    <t>파마리서치 2CB(사모/전환/풋)</t>
  </si>
  <si>
    <t>25000000000</t>
  </si>
  <si>
    <t>KR6227951BA9</t>
  </si>
  <si>
    <t>엔투텍16CB(사모/전환/풋)</t>
  </si>
  <si>
    <t>20241027</t>
  </si>
  <si>
    <t>KR6065061BA2</t>
  </si>
  <si>
    <t>지엔코15CB(사모/전환/풋)</t>
  </si>
  <si>
    <t>20251027</t>
  </si>
  <si>
    <t>KR6019571BA7</t>
  </si>
  <si>
    <t>리더스기술투자 13CB(사모/전환/풋)</t>
  </si>
  <si>
    <t>20241026</t>
  </si>
  <si>
    <t>하나기술</t>
  </si>
  <si>
    <t>KR6299031BA3</t>
  </si>
  <si>
    <t>하나기술2CB(사모/전환/풋)</t>
  </si>
  <si>
    <t>20261026</t>
  </si>
  <si>
    <t>47000000000</t>
  </si>
  <si>
    <t>한국파마</t>
  </si>
  <si>
    <t>KR6032301BA2</t>
  </si>
  <si>
    <t>한국파마 3CB(사모/전환/풋)</t>
  </si>
  <si>
    <t>KR6111111BA9</t>
  </si>
  <si>
    <t>호전실업 13CB(사모/전환/풋)</t>
  </si>
  <si>
    <t>20261025</t>
  </si>
  <si>
    <t>22500000000</t>
  </si>
  <si>
    <t>에이치비솔루션</t>
  </si>
  <si>
    <t>KR6297891BA2</t>
  </si>
  <si>
    <t>에이치비솔루션 1CB(사모/전환/풋)</t>
  </si>
  <si>
    <t>20261022</t>
  </si>
  <si>
    <t>40000000000</t>
  </si>
  <si>
    <t>KR6090151BA0</t>
  </si>
  <si>
    <t>광진윈텍 3CB(사모/전환/풋)</t>
  </si>
  <si>
    <t>20241021</t>
  </si>
  <si>
    <t>KR6071851BA8</t>
  </si>
  <si>
    <t>캐스텍코리아 6CB(사모/전환/풋)</t>
  </si>
  <si>
    <t>20261021</t>
  </si>
  <si>
    <t>KR6043091BA6</t>
  </si>
  <si>
    <t>한주케미칼앤홀딩스 19(사모/전환/풋)</t>
  </si>
  <si>
    <t>아이비케이에스제17호기업인수목적</t>
  </si>
  <si>
    <t>KR6405351BA6</t>
  </si>
  <si>
    <t>아이비케이에스제17호기업인수목적 1CB(사모/전환/후/단순)</t>
  </si>
  <si>
    <t>실물발행</t>
  </si>
  <si>
    <t>20261020</t>
  </si>
  <si>
    <t>1080000000</t>
  </si>
  <si>
    <t>해당없음 0</t>
  </si>
  <si>
    <t>옵션해당없음</t>
  </si>
  <si>
    <t>KR6082661BA8</t>
  </si>
  <si>
    <t>코스나인 21CB(사모/전환/풋)</t>
  </si>
  <si>
    <t>20241020</t>
  </si>
  <si>
    <t>15000000000</t>
  </si>
  <si>
    <t>하나금융21호기업인수목적</t>
  </si>
  <si>
    <t>KR6406761BA5</t>
  </si>
  <si>
    <t>하나금융21호기업인수목적 1CB(사모/전환/단순)</t>
  </si>
  <si>
    <t>20251020</t>
  </si>
  <si>
    <t>1390000000</t>
  </si>
  <si>
    <t>신한제9호기업인수목적</t>
  </si>
  <si>
    <t>KR6405641BA0</t>
  </si>
  <si>
    <t>신한제9호기업인수목적 1CB(사모/전환/단순)</t>
  </si>
  <si>
    <t>20261019</t>
  </si>
  <si>
    <t>1465000000</t>
  </si>
  <si>
    <t>티에스아이</t>
  </si>
  <si>
    <t>KR6277881BA7</t>
  </si>
  <si>
    <t>티에스아이3CB(사모/전환/풋)</t>
  </si>
  <si>
    <t>디바이스이엔지</t>
  </si>
  <si>
    <t>KR6187871BA7</t>
  </si>
  <si>
    <t>디바이스이엔지2CB(사모/전환/풋)</t>
  </si>
  <si>
    <t>20261015</t>
  </si>
  <si>
    <t>디비금융제10호기업인수목적</t>
  </si>
  <si>
    <t>KR6404951BA4</t>
  </si>
  <si>
    <t>디비금융제10호기업인수목적(사모/전환/단순)</t>
  </si>
  <si>
    <t>1160000000</t>
  </si>
  <si>
    <t>KR6268602BA8</t>
  </si>
  <si>
    <t>셀리버리3CB(사모/전환/풋)</t>
  </si>
  <si>
    <t>19500000000</t>
  </si>
  <si>
    <t>KR6307181BA6</t>
  </si>
  <si>
    <t>아이엘사이언스 4CB(사모/전환/풋)</t>
  </si>
  <si>
    <t>20241008</t>
  </si>
  <si>
    <t>얍엑스</t>
  </si>
  <si>
    <t>KR6060232BA4</t>
  </si>
  <si>
    <t>얍엑스 21CB(사모/전환/풋)</t>
  </si>
  <si>
    <t>KR6060231BA6</t>
  </si>
  <si>
    <t>얍엑스 20CB(사모/전환/풋)</t>
  </si>
  <si>
    <t>엠셀</t>
  </si>
  <si>
    <t>KR6322321BA9</t>
  </si>
  <si>
    <t>엠셀 1CB(전환)</t>
  </si>
  <si>
    <t>20221008</t>
  </si>
  <si>
    <t>50014000</t>
  </si>
  <si>
    <t>연단리 5</t>
  </si>
  <si>
    <t>KR6192391BA9</t>
  </si>
  <si>
    <t>윈하이텍 3CB(사모/전환/풋)</t>
  </si>
  <si>
    <t>20261006</t>
  </si>
  <si>
    <t>7000000000</t>
  </si>
  <si>
    <t>드래곤플라이</t>
  </si>
  <si>
    <t>KR6030351BA9</t>
  </si>
  <si>
    <t>드래곤플라이 17CB(사모/전환/풋/단순)</t>
  </si>
  <si>
    <t>20241005</t>
  </si>
  <si>
    <t>KR6268601BA0</t>
  </si>
  <si>
    <t>셀리버리2CB(사모/전환/풋)</t>
  </si>
  <si>
    <t>20241001</t>
  </si>
  <si>
    <t>15500000000</t>
  </si>
  <si>
    <t>에이엔피</t>
  </si>
  <si>
    <t>KR6015261BA9</t>
  </si>
  <si>
    <t>에이엔피 17CB(사모/전환/풋)</t>
  </si>
  <si>
    <t>5010000000</t>
  </si>
  <si>
    <t>KR6015262BA7</t>
  </si>
  <si>
    <t>에이엔피 18CB(사모/전환/풋)</t>
  </si>
  <si>
    <t>메가일렉트로닉스</t>
  </si>
  <si>
    <t>KR6226593B97</t>
  </si>
  <si>
    <t>메가일렉트로닉스6CB(사모/전환/풋)</t>
  </si>
  <si>
    <t>20260930</t>
  </si>
  <si>
    <t>KR6206402B90</t>
  </si>
  <si>
    <t>베노홀딩스9CB(사모/전환/풋)</t>
  </si>
  <si>
    <t>20240929</t>
  </si>
  <si>
    <t>5000000000</t>
  </si>
  <si>
    <t>KR6206401B91</t>
  </si>
  <si>
    <t>베노홀딩스8CB(사모/전환/풋)</t>
  </si>
  <si>
    <t>애니플러스</t>
  </si>
  <si>
    <t>KR6310201B93</t>
  </si>
  <si>
    <t>애니플러스3CB(사모/전환/풋)</t>
  </si>
  <si>
    <t>20260929</t>
  </si>
  <si>
    <t>KR6226592B98</t>
  </si>
  <si>
    <t>메가일렉트로닉스5CB(사모/전환/풋)</t>
  </si>
  <si>
    <t>20260928</t>
  </si>
  <si>
    <t>애니원</t>
  </si>
  <si>
    <t>KR6317972B95</t>
  </si>
  <si>
    <t>애니원 2CB(사모/전환/풋)</t>
  </si>
  <si>
    <t>2500000000</t>
  </si>
  <si>
    <t>한국지네틱바이오팜</t>
  </si>
  <si>
    <t>KR6241141B93</t>
  </si>
  <si>
    <t>한국지네틱바이오팜 1CB(사모/전환/단순)</t>
  </si>
  <si>
    <t>20230924</t>
  </si>
  <si>
    <t>한일단조공업</t>
  </si>
  <si>
    <t>KR6024741B97</t>
  </si>
  <si>
    <t>한일단조공업3CB(사모/전환/풋)</t>
  </si>
  <si>
    <t>20260924</t>
  </si>
  <si>
    <t>제일인베스트먼트</t>
  </si>
  <si>
    <t>KR6239264B98</t>
  </si>
  <si>
    <t>제일인베스트먼트 49CB(사모/전환/콜/풋)</t>
  </si>
  <si>
    <t>크로넥스</t>
  </si>
  <si>
    <t>KR6215571B96</t>
  </si>
  <si>
    <t>크로넥스 3CB(사모/전환/풋)</t>
  </si>
  <si>
    <t>2개월복리 4</t>
  </si>
  <si>
    <t>나노브릭</t>
  </si>
  <si>
    <t>KR6286751B99</t>
  </si>
  <si>
    <t>나노브릭1CB(사모/전환/풋)</t>
  </si>
  <si>
    <t>20260917</t>
  </si>
  <si>
    <t>마이크로디지탈</t>
  </si>
  <si>
    <t>KR6305091B96</t>
  </si>
  <si>
    <t>마이크로디지탈1CB(사모/전환/풋/중)</t>
  </si>
  <si>
    <t>26000000000</t>
  </si>
  <si>
    <t>KR6230981B99</t>
  </si>
  <si>
    <t>에이트원 8CB(사모/전환/풋)</t>
  </si>
  <si>
    <t>20240917</t>
  </si>
  <si>
    <t>투비소프트</t>
  </si>
  <si>
    <t>KR6079971B92</t>
  </si>
  <si>
    <t>투비소프트11CB(사모/전환/풋)</t>
  </si>
  <si>
    <t>메디프론디비티</t>
  </si>
  <si>
    <t>KR6065651B98</t>
  </si>
  <si>
    <t>메디프론디비티 10CB(사모/전환/풋)</t>
  </si>
  <si>
    <t>20240915</t>
  </si>
  <si>
    <t>연단리 2</t>
  </si>
  <si>
    <t>아이티센</t>
  </si>
  <si>
    <t>KR6124501B95</t>
  </si>
  <si>
    <t>아이티센 14CB(사모/전환/풋)</t>
  </si>
  <si>
    <t>20260915</t>
  </si>
  <si>
    <t>16400000000</t>
  </si>
  <si>
    <t>KR6019591B98</t>
  </si>
  <si>
    <t>엠벤처투자 31CB(사모/전환/풋)</t>
  </si>
  <si>
    <t>연단리 4</t>
  </si>
  <si>
    <t>KR6239263B99</t>
  </si>
  <si>
    <t>제일인베스트먼트 48CB(사모/전환/콜/풋)</t>
  </si>
  <si>
    <t>20230915</t>
  </si>
  <si>
    <t>웰크론한텍</t>
  </si>
  <si>
    <t>KR6076081B95</t>
  </si>
  <si>
    <t>웰크론한텍 4CB(사모/전환/풋)</t>
  </si>
  <si>
    <t>20260914</t>
  </si>
  <si>
    <t>인바이오</t>
  </si>
  <si>
    <t>KR6352941B90</t>
  </si>
  <si>
    <t>인바이오 3CB(사모/전환/풋)</t>
  </si>
  <si>
    <t>KR6048871B98</t>
  </si>
  <si>
    <t>시너지이노베이션 13CB(사모/전환/풋)</t>
  </si>
  <si>
    <t>20250813</t>
  </si>
  <si>
    <t>KR6239262B90</t>
  </si>
  <si>
    <t>제일인베스트먼트 47CB(사모/전환/콜/풋)</t>
  </si>
  <si>
    <t>20230913</t>
  </si>
  <si>
    <t>KR6177831B94</t>
  </si>
  <si>
    <t>파버나인 4CB(사모/전환/풋)</t>
  </si>
  <si>
    <t>20260913</t>
  </si>
  <si>
    <t>20240910</t>
  </si>
  <si>
    <t>친환경식품</t>
  </si>
  <si>
    <t>KR6244901B97</t>
  </si>
  <si>
    <t>친환경식품 6CB(사모/전환/풋)</t>
  </si>
  <si>
    <t>연단리 10</t>
  </si>
  <si>
    <t>KR6215381B96</t>
  </si>
  <si>
    <t>우정바이오7CB(사모/전환/풋)</t>
  </si>
  <si>
    <t>20250909</t>
  </si>
  <si>
    <t>11000000000</t>
  </si>
  <si>
    <t>KR6239261B91</t>
  </si>
  <si>
    <t>제일인베스트먼트 46CB(사모/전환/콜/풋)</t>
  </si>
  <si>
    <t>20230909</t>
  </si>
  <si>
    <t>하이제7호기업인수목적</t>
  </si>
  <si>
    <t>KR6400841B98</t>
  </si>
  <si>
    <t>하이제7호기업인수목적 1CB(사모/전환/단순)</t>
  </si>
  <si>
    <t>20260909</t>
  </si>
  <si>
    <t>1780000000</t>
  </si>
  <si>
    <t>래몽래인</t>
  </si>
  <si>
    <t>KR6200351B94</t>
  </si>
  <si>
    <t>래몽래인 2CB(사모/전환/풋)</t>
  </si>
  <si>
    <t>20260907</t>
  </si>
  <si>
    <t>6개월복리 4.6</t>
  </si>
  <si>
    <t>손오공</t>
  </si>
  <si>
    <t>KR6066911B92</t>
  </si>
  <si>
    <t>손오공8CB(사모/전환/풋)</t>
  </si>
  <si>
    <t>20240907</t>
  </si>
  <si>
    <t>휴센텍</t>
  </si>
  <si>
    <t>KR6215091B97</t>
  </si>
  <si>
    <t>휴센텍 5CB(사모/전환/풋)</t>
  </si>
  <si>
    <t>3개월복리 1.5</t>
  </si>
  <si>
    <t>KR6317971B96</t>
  </si>
  <si>
    <t>애니원 1CB(사모/전환/풋)</t>
  </si>
  <si>
    <t>20260903</t>
  </si>
  <si>
    <t>제이에스코퍼레이션</t>
  </si>
  <si>
    <t>KR6194371B95</t>
  </si>
  <si>
    <t>제이에스코퍼레이션 2CB(사모/전환/풋)</t>
  </si>
  <si>
    <t>20260902</t>
  </si>
  <si>
    <t>KR6048531B90</t>
  </si>
  <si>
    <t>인트론바이오테크놀로지8CB(사모/전환/풋)</t>
  </si>
  <si>
    <t>20260901</t>
  </si>
  <si>
    <t>20240831</t>
  </si>
  <si>
    <t>KR6032791B81</t>
  </si>
  <si>
    <t>엠젠플러스 19CB(사모/전환/단순)</t>
  </si>
  <si>
    <t>티움바이오</t>
  </si>
  <si>
    <t>KR6321551B88</t>
  </si>
  <si>
    <t>티움바이오1CB(사모/전환/풋)</t>
  </si>
  <si>
    <t>20260831</t>
  </si>
  <si>
    <t>하나금융20호기업인수목적</t>
  </si>
  <si>
    <t>KR6400561B88</t>
  </si>
  <si>
    <t>하나금융20호기업인수목적 1CB(사모/전환/단순)</t>
  </si>
  <si>
    <t>20250831</t>
  </si>
  <si>
    <t>950000000</t>
  </si>
  <si>
    <t>고정-단리</t>
  </si>
  <si>
    <t>이에너지</t>
  </si>
  <si>
    <t>KR6391491B84</t>
  </si>
  <si>
    <t>이에너지 11CB(사모/전환)</t>
  </si>
  <si>
    <t>20221220</t>
  </si>
  <si>
    <t>KR6000301B81</t>
  </si>
  <si>
    <t>대유플러스 9CB(사모/전환/풋)</t>
  </si>
  <si>
    <t>20260827</t>
  </si>
  <si>
    <t>덴티스</t>
  </si>
  <si>
    <t>KR6261201B80</t>
  </si>
  <si>
    <t>덴티스 2CB(사모/전환/풋)</t>
  </si>
  <si>
    <t>아시아에너지</t>
  </si>
  <si>
    <t>KR6395111B85</t>
  </si>
  <si>
    <t>아시아에너지 14CB(사모/전환)</t>
  </si>
  <si>
    <t>20230118</t>
  </si>
  <si>
    <t>2000000000</t>
  </si>
  <si>
    <t>KR6012281B80</t>
  </si>
  <si>
    <t>영화금속 16CB(사모/전환/풋)</t>
  </si>
  <si>
    <t>KR6215381B88</t>
  </si>
  <si>
    <t>우정바이오 6CB(사모/전환/풋)</t>
  </si>
  <si>
    <t>20250827</t>
  </si>
  <si>
    <t>웰크론</t>
  </si>
  <si>
    <t>KR6065951B87</t>
  </si>
  <si>
    <t>웰크론 10CB(사모/전환/풋)</t>
  </si>
  <si>
    <t>와이더플래닛</t>
  </si>
  <si>
    <t>KR6321822B81</t>
  </si>
  <si>
    <t>와이더플래닛2CB(사모/전환/풋)</t>
  </si>
  <si>
    <t>20260825</t>
  </si>
  <si>
    <t>19000000000</t>
  </si>
  <si>
    <t>코퍼스코리아</t>
  </si>
  <si>
    <t>KR6322781B88</t>
  </si>
  <si>
    <t>코퍼스코리아 3CB(사모/전환/풋)</t>
  </si>
  <si>
    <t>20240825</t>
  </si>
  <si>
    <t>바이오톡스텍</t>
  </si>
  <si>
    <t>KR6086041B85</t>
  </si>
  <si>
    <t>바이오톡스텍 5CB(사모/전환/풋)</t>
  </si>
  <si>
    <t>20260824</t>
  </si>
  <si>
    <t>바임</t>
  </si>
  <si>
    <t>KR6362061B85</t>
  </si>
  <si>
    <t>바임1CB(사모/전환/풋)</t>
  </si>
  <si>
    <t>20260823</t>
  </si>
  <si>
    <t>9512742500</t>
  </si>
  <si>
    <t>3개월복리 5.5</t>
  </si>
  <si>
    <t>KR6239262B82</t>
  </si>
  <si>
    <t>제일인베스트먼트 45CB(사모/전환/콜/풋)</t>
  </si>
  <si>
    <t>뉴트리</t>
  </si>
  <si>
    <t>KR6270871B80</t>
  </si>
  <si>
    <t>뉴트리 1CB(사모/전환/풋)</t>
  </si>
  <si>
    <t>20260223</t>
  </si>
  <si>
    <t>라파스</t>
  </si>
  <si>
    <t>KR6214261B86</t>
  </si>
  <si>
    <t>라파스4CB(사모/전환/풋)</t>
  </si>
  <si>
    <t>KR6239261B83</t>
  </si>
  <si>
    <t>제일인베스트먼트 44CB(사모/전환/콜/풋)</t>
  </si>
  <si>
    <t>20230823</t>
  </si>
  <si>
    <t>티씨씨스틸</t>
  </si>
  <si>
    <t>KR6002711B81</t>
  </si>
  <si>
    <t>TCC스틸 38CB(사모/전환/풋)</t>
  </si>
  <si>
    <t>노브메타파마</t>
  </si>
  <si>
    <t>KR6229501B84</t>
  </si>
  <si>
    <t>노브메타파마 1CB(사모/전환/콜/풋)</t>
  </si>
  <si>
    <t>20250820</t>
  </si>
  <si>
    <t>보로노이</t>
  </si>
  <si>
    <t>KR6310211B83</t>
  </si>
  <si>
    <t>보로노이 2CB(사모/전환)</t>
  </si>
  <si>
    <t>KR6089231B89</t>
  </si>
  <si>
    <t>더이앤엠 15CB(사모/전환/풋)</t>
  </si>
  <si>
    <t>20240819</t>
  </si>
  <si>
    <t>엠케이전자</t>
  </si>
  <si>
    <t>KR6033163B89</t>
  </si>
  <si>
    <t>엠케이전자 8CB(사모/전환/풋)</t>
  </si>
  <si>
    <t>20260819</t>
  </si>
  <si>
    <t>KR6033162B80</t>
  </si>
  <si>
    <t>엠케이전자 7CB(신종)(사모/전환/콜/후)</t>
  </si>
  <si>
    <t>20510819</t>
  </si>
  <si>
    <t>CALL</t>
  </si>
  <si>
    <t>KR6066981B89</t>
  </si>
  <si>
    <t>이엔코퍼레이션 30CB(사모/전환/풋)</t>
  </si>
  <si>
    <t>16500000000</t>
  </si>
  <si>
    <t>KR6222981B88</t>
  </si>
  <si>
    <t>한국맥널티3CB(사모/전환/풋)</t>
  </si>
  <si>
    <t>대영포장</t>
  </si>
  <si>
    <t>KR6014161B81</t>
  </si>
  <si>
    <t>대영포장 26CB(사모/전환/풋)</t>
  </si>
  <si>
    <t>KR6230981B81</t>
  </si>
  <si>
    <t>에이트원 7CB(사모/전환/풋)</t>
  </si>
  <si>
    <t>20260818</t>
  </si>
  <si>
    <t>교보11호기업인수목적</t>
  </si>
  <si>
    <t>KR6397881B89</t>
  </si>
  <si>
    <t>교보11호기업인수목적 1CB(사모/전환/단순)</t>
  </si>
  <si>
    <t>20260813</t>
  </si>
  <si>
    <t>2360000000</t>
  </si>
  <si>
    <t>KR6163431B80</t>
  </si>
  <si>
    <t>디피코10CB(사모/전환/풋)</t>
  </si>
  <si>
    <t>42000000000</t>
  </si>
  <si>
    <t>연단리 1</t>
  </si>
  <si>
    <t>성문전자</t>
  </si>
  <si>
    <t>KR6014911B84</t>
  </si>
  <si>
    <t>성문전자2CB(사모/전환/풋)</t>
  </si>
  <si>
    <t>20240813</t>
  </si>
  <si>
    <t>KR6048871B80</t>
  </si>
  <si>
    <t>시너지이노베이션 12CB(사모/전환/풋)</t>
  </si>
  <si>
    <t>에이치비테크놀러지</t>
  </si>
  <si>
    <t>KR6078151B88</t>
  </si>
  <si>
    <t>에이치비테크놀러지8CB(사모/전환/풋)</t>
  </si>
  <si>
    <t>오르비텍</t>
  </si>
  <si>
    <t>KR6046121B82</t>
  </si>
  <si>
    <t>오르비텍6CB(사모/전환/풋)</t>
  </si>
  <si>
    <t>KR6145211B83</t>
  </si>
  <si>
    <t>다이나믹디자인 6CB(사모/전환/풋)</t>
  </si>
  <si>
    <t>20240812</t>
  </si>
  <si>
    <t>17000000000</t>
  </si>
  <si>
    <t>KR6145212B82</t>
  </si>
  <si>
    <t>다이나믹디자인5CB(사모/전환/풋)</t>
  </si>
  <si>
    <t>디에이테크놀로지</t>
  </si>
  <si>
    <t>KR6196491B87</t>
  </si>
  <si>
    <t>디에이테크놀로지10CB(사모/전환/풋)</t>
  </si>
  <si>
    <t>아이에이치큐</t>
  </si>
  <si>
    <t>KR6003561B80</t>
  </si>
  <si>
    <t>아이에이치큐 9CB(사모/전환/풋)</t>
  </si>
  <si>
    <t>파라다이스</t>
  </si>
  <si>
    <t>KR6034231B85</t>
  </si>
  <si>
    <t>파라다이스 7CB(사모/전환/풋)</t>
  </si>
  <si>
    <t>20260812</t>
  </si>
  <si>
    <t>200000000000</t>
  </si>
  <si>
    <t>KR6214311B86</t>
  </si>
  <si>
    <t>에스엘바이오닉스7CB(사모/전환/풋)</t>
  </si>
  <si>
    <t>20240810</t>
  </si>
  <si>
    <t>대신밸런스제11호기업인수목적</t>
  </si>
  <si>
    <t>KR6397501B89</t>
  </si>
  <si>
    <t>대신밸런스제11호기업인수목적 1CB(사모/전환/단순)</t>
  </si>
  <si>
    <t>20260809</t>
  </si>
  <si>
    <t>1290000000</t>
  </si>
  <si>
    <t>KR6001781B88</t>
  </si>
  <si>
    <t>알루코 53CB(사모/전환/풋)</t>
  </si>
  <si>
    <t>20240806</t>
  </si>
  <si>
    <t>케이피티유</t>
  </si>
  <si>
    <t>KR6054411B85</t>
  </si>
  <si>
    <t>케이피티유1CB(사모/전환/풋)</t>
  </si>
  <si>
    <t>티앤알바이오팹</t>
  </si>
  <si>
    <t>KR6246711B84</t>
  </si>
  <si>
    <t>티앤알바이오팹 1CB(사모/전환/풋)</t>
  </si>
  <si>
    <t>20260806</t>
  </si>
  <si>
    <t>35000000000</t>
  </si>
  <si>
    <t>KR6307181B85</t>
  </si>
  <si>
    <t>아이엘사이언스 3CB(사모/전환/풋)</t>
  </si>
  <si>
    <t>20240805</t>
  </si>
  <si>
    <t>KR6006491B88</t>
  </si>
  <si>
    <t>인스코비30CB(사모/전환/풋)</t>
  </si>
  <si>
    <t>KR6006492B87</t>
  </si>
  <si>
    <t>인스코비31CB(사모/전환/풋)</t>
  </si>
  <si>
    <t>20260803</t>
  </si>
  <si>
    <t>100000000000</t>
  </si>
  <si>
    <t>99838150000</t>
  </si>
  <si>
    <t>A+(A3+)</t>
  </si>
  <si>
    <t>KR6214312B85</t>
  </si>
  <si>
    <t>에스엘바이오닉스 8CB(사모/전환/풋)</t>
  </si>
  <si>
    <t>20240802</t>
  </si>
  <si>
    <t>엔에이치기업인수목적22호</t>
  </si>
  <si>
    <t>KR6396771B84</t>
  </si>
  <si>
    <t>엔에이치기업인수목적22호 1CB(사모/전환/단순)</t>
  </si>
  <si>
    <t>20260802</t>
  </si>
  <si>
    <t>2560000000</t>
  </si>
  <si>
    <t>KR6060261B75</t>
  </si>
  <si>
    <t>뉴보텍6CB(사모/전환/풋)</t>
  </si>
  <si>
    <t>20260730</t>
  </si>
  <si>
    <t>대호특수강</t>
  </si>
  <si>
    <t>KR6021041B74</t>
  </si>
  <si>
    <t>대호특수강5CB(사모/전환/풋)</t>
  </si>
  <si>
    <t>20240730</t>
  </si>
  <si>
    <t>씨아이에스</t>
  </si>
  <si>
    <t>KR6222081B79</t>
  </si>
  <si>
    <t>씨아이에스 4CB(사모/전환/풋)</t>
  </si>
  <si>
    <t>45000000000</t>
  </si>
  <si>
    <t>18500000000</t>
  </si>
  <si>
    <t>육일씨엔에쓰</t>
  </si>
  <si>
    <t>KR6191411B77</t>
  </si>
  <si>
    <t>육일씨엔에쓰2CB(사모/전환/풋)</t>
  </si>
  <si>
    <t>코지샵</t>
  </si>
  <si>
    <t>KR6352081B74</t>
  </si>
  <si>
    <t>코지샵 2CB(전환)</t>
  </si>
  <si>
    <t>44900000</t>
  </si>
  <si>
    <t>프라터</t>
  </si>
  <si>
    <t>KR6390381B71</t>
  </si>
  <si>
    <t>프라터 1CB(전환)</t>
  </si>
  <si>
    <t>KR6111111B78</t>
  </si>
  <si>
    <t>호전실업 12CB(사모/전환/풋)</t>
  </si>
  <si>
    <t>20260729</t>
  </si>
  <si>
    <t>20260728</t>
  </si>
  <si>
    <t>KR6025981B77</t>
  </si>
  <si>
    <t>아난티 5CB(사모/전환/풋)</t>
  </si>
  <si>
    <t>KR6088801B73</t>
  </si>
  <si>
    <t>에이스테크놀로지 44CB(사모/전환/풋)</t>
  </si>
  <si>
    <t>더블유에스아이</t>
  </si>
  <si>
    <t>KR6299171B78</t>
  </si>
  <si>
    <t>더블유에스아이2CB(사모/전환/풋)</t>
  </si>
  <si>
    <t>20260727</t>
  </si>
  <si>
    <t>18300000000</t>
  </si>
  <si>
    <t>KR6005031B79</t>
  </si>
  <si>
    <t>부산주공 10CB(사모/전환)</t>
  </si>
  <si>
    <t>에코프로</t>
  </si>
  <si>
    <t>KR6086521B76</t>
  </si>
  <si>
    <t>에코프로 20CB(사모/전환)</t>
  </si>
  <si>
    <t>150000000000</t>
  </si>
  <si>
    <t>이연제약</t>
  </si>
  <si>
    <t>KR6102461B73</t>
  </si>
  <si>
    <t>이연제약2CB(사모/전환/풋)</t>
  </si>
  <si>
    <t>20260726</t>
  </si>
  <si>
    <t>70000000000</t>
  </si>
  <si>
    <t>케이조선</t>
  </si>
  <si>
    <t>KR6067252B71</t>
  </si>
  <si>
    <t>STX조선해양30CB(사모/전환/콜)</t>
  </si>
  <si>
    <t>3개월복리 7</t>
  </si>
  <si>
    <t>KR6306621B77</t>
  </si>
  <si>
    <t>네온테크4CB(사모/전환/풋)</t>
  </si>
  <si>
    <t>20240723</t>
  </si>
  <si>
    <t>20250723</t>
  </si>
  <si>
    <t>제이스텍</t>
  </si>
  <si>
    <t>KR6090471B78</t>
  </si>
  <si>
    <t>제이스텍1CB(사모/전환/풋)</t>
  </si>
  <si>
    <t>20260723</t>
  </si>
  <si>
    <t>20260722</t>
  </si>
  <si>
    <t>아즈텍더블유비이</t>
  </si>
  <si>
    <t>KR6032081B72</t>
  </si>
  <si>
    <t>아즈텍WB 3CB(사모/전환/풋)</t>
  </si>
  <si>
    <t>제네톡스</t>
  </si>
  <si>
    <t>KR6393701B78</t>
  </si>
  <si>
    <t>제네톡스9CB(사모/전환/풋)</t>
  </si>
  <si>
    <t>20240722</t>
  </si>
  <si>
    <t>2050000000</t>
  </si>
  <si>
    <t>디아이씨</t>
  </si>
  <si>
    <t>KR6092201B71</t>
  </si>
  <si>
    <t>디아이씨 8CB(사모/전환/풋)</t>
  </si>
  <si>
    <t>20240721</t>
  </si>
  <si>
    <t>연단리 3</t>
  </si>
  <si>
    <t>아톤</t>
  </si>
  <si>
    <t>KR6158431B72</t>
  </si>
  <si>
    <t>아톤 1CB(사모/전환/풋)</t>
  </si>
  <si>
    <t>20260721</t>
  </si>
  <si>
    <t>20260720</t>
  </si>
  <si>
    <t>명신</t>
  </si>
  <si>
    <t>KR6216681B75</t>
  </si>
  <si>
    <t>명신6CB(사모/전환/풋)</t>
  </si>
  <si>
    <t>20260716</t>
  </si>
  <si>
    <t>20240716</t>
  </si>
  <si>
    <t>일진디스플레이</t>
  </si>
  <si>
    <t>KR6020761B74</t>
  </si>
  <si>
    <t>일진디스플레이18CB(사모/전환/풋)</t>
  </si>
  <si>
    <t>20240714</t>
  </si>
  <si>
    <t>연단리 6</t>
  </si>
  <si>
    <t>20260713</t>
  </si>
  <si>
    <t>20240712</t>
  </si>
  <si>
    <t>소프트캠프</t>
  </si>
  <si>
    <t>KR6258791B74</t>
  </si>
  <si>
    <t>소프트캠프 2CB(사모/전환/풋)</t>
  </si>
  <si>
    <t>20260712</t>
  </si>
  <si>
    <t>20240709</t>
  </si>
  <si>
    <t>20260709</t>
  </si>
  <si>
    <t>6300000000</t>
  </si>
  <si>
    <t>4500000000</t>
  </si>
  <si>
    <t>뉴인텍</t>
  </si>
  <si>
    <t>KR6012341B70</t>
  </si>
  <si>
    <t>뉴인텍15(사모/전환/풋)</t>
  </si>
  <si>
    <t>20260708</t>
  </si>
  <si>
    <t>20240708</t>
  </si>
  <si>
    <t>엠에프엠코리아</t>
  </si>
  <si>
    <t>KR6323231B74</t>
  </si>
  <si>
    <t>엠에프엠코리아6CB(사모/전환/풋)</t>
  </si>
  <si>
    <t>6500000000</t>
  </si>
  <si>
    <t>프레인키웨스트</t>
  </si>
  <si>
    <t>KR6384341B73</t>
  </si>
  <si>
    <t>프레인키웨스트2CB(사모/전환/콜/풋)</t>
  </si>
  <si>
    <t>단디바이오사이언스</t>
  </si>
  <si>
    <t>KR6343091B71</t>
  </si>
  <si>
    <t>단디바이오사이언스 3CB(사모/전환/풋)</t>
  </si>
  <si>
    <t>20240707</t>
  </si>
  <si>
    <t>8400000000</t>
  </si>
  <si>
    <t>KR6196491B79</t>
  </si>
  <si>
    <t>디에이테크놀로지8CB(사모/전환/풋)</t>
  </si>
  <si>
    <t>KR6239262B74</t>
  </si>
  <si>
    <t>제일인베스트먼트 43CB(사모/전환/콜/풋)</t>
  </si>
  <si>
    <t>클리노믹스</t>
  </si>
  <si>
    <t>KR6352771B79</t>
  </si>
  <si>
    <t>클리노믹스 1CB(사모/전환/풋)</t>
  </si>
  <si>
    <t>20260707</t>
  </si>
  <si>
    <t>KR6239261B75</t>
  </si>
  <si>
    <t>제일인베스트먼트 42CB(사모/전환/콜/풋)</t>
  </si>
  <si>
    <t>KR6005321B78</t>
  </si>
  <si>
    <t>국동13CB(사모/전환/풋)</t>
  </si>
  <si>
    <t>20240705</t>
  </si>
  <si>
    <t>KR6196492B78</t>
  </si>
  <si>
    <t>디에이테크놀로지9CB(사모/전환/풋)</t>
  </si>
  <si>
    <t>이브이첨단소재</t>
  </si>
  <si>
    <t>KR6131401B75</t>
  </si>
  <si>
    <t>이브이첨단소재 7CB(사모/전환/풋)</t>
  </si>
  <si>
    <t>KR6009191B77</t>
  </si>
  <si>
    <t>대양금속18CB(사모/전환/풋)</t>
  </si>
  <si>
    <t>20240702</t>
  </si>
  <si>
    <t>KR6004921B75</t>
  </si>
  <si>
    <t>씨아이테크 9CB(사모/전환/풋)</t>
  </si>
  <si>
    <t>20260630</t>
  </si>
  <si>
    <t>씨에스</t>
  </si>
  <si>
    <t>KR6065771B69</t>
  </si>
  <si>
    <t>씨에스 5CB(사모/전환/풋)</t>
  </si>
  <si>
    <t>80000000000</t>
  </si>
  <si>
    <t>KR6187791B67</t>
  </si>
  <si>
    <t>나노 5CB(사모/전환/풋)</t>
  </si>
  <si>
    <t>20240629</t>
  </si>
  <si>
    <t>아미코젠</t>
  </si>
  <si>
    <t>KR6092041B67</t>
  </si>
  <si>
    <t>아미코젠 1CB(사모/전환/풋)</t>
  </si>
  <si>
    <t>20260629</t>
  </si>
  <si>
    <t>에스피시스템스</t>
  </si>
  <si>
    <t>KR6317831B62</t>
  </si>
  <si>
    <t>에스피시스템스 1CB(사모/전환/풋)</t>
  </si>
  <si>
    <t>6개월복리 1</t>
  </si>
  <si>
    <t>KR6089231B63</t>
  </si>
  <si>
    <t>더이앤엠14CB(사모/전환/풋)</t>
  </si>
  <si>
    <t>20240628</t>
  </si>
  <si>
    <t>신한제8호기업인수목적</t>
  </si>
  <si>
    <t>KR6393361B61</t>
  </si>
  <si>
    <t>신한제8호기업인수목적 1CB(사모/전환/단순)</t>
  </si>
  <si>
    <t>20260624</t>
  </si>
  <si>
    <t>20510624</t>
  </si>
  <si>
    <t>더블유아이</t>
  </si>
  <si>
    <t>KR6073572B64</t>
  </si>
  <si>
    <t>더블유아이 14CB(사모/전환/풋)</t>
  </si>
  <si>
    <t>20240621</t>
  </si>
  <si>
    <t>KR6073571B65</t>
  </si>
  <si>
    <t>더블유아이15CB(사모/전환/풋)</t>
  </si>
  <si>
    <t>더프라자</t>
  </si>
  <si>
    <t>KR6390091B64</t>
  </si>
  <si>
    <t>더프라자2CB(사모/전환)</t>
  </si>
  <si>
    <t>2300100000</t>
  </si>
  <si>
    <t>에스디생명공학</t>
  </si>
  <si>
    <t>KR6217481B67</t>
  </si>
  <si>
    <t>에스디생명공학 2CB(사모/전환/풋)</t>
  </si>
  <si>
    <t>20260618</t>
  </si>
  <si>
    <t>20240618</t>
  </si>
  <si>
    <t>1개월복리 2</t>
  </si>
  <si>
    <t>KR6106241B63</t>
  </si>
  <si>
    <t>파인테크닉스7CB(사모/전환/풋)</t>
  </si>
  <si>
    <t>엔에이치기업인수목적21호</t>
  </si>
  <si>
    <t>KR6391711B62</t>
  </si>
  <si>
    <t>엔에이치기업인수목적21호 1CB(사모/전환/단순)</t>
  </si>
  <si>
    <t>20260617</t>
  </si>
  <si>
    <t>KR6003561B64</t>
  </si>
  <si>
    <t>아이에이치큐 6CB(사모/전환/풋)</t>
  </si>
  <si>
    <t>20240616</t>
  </si>
  <si>
    <t>1개월복리 4</t>
  </si>
  <si>
    <t>중원신소재</t>
  </si>
  <si>
    <t>KR6372811B61</t>
  </si>
  <si>
    <t>중원신소재6CB(사모/전환/풋)</t>
  </si>
  <si>
    <t>천보정밀</t>
  </si>
  <si>
    <t>KR6382921B67</t>
  </si>
  <si>
    <t>천보정밀5CB(사모/전환/풋)</t>
  </si>
  <si>
    <t>엔에이치기업인수목적20호</t>
  </si>
  <si>
    <t>KR6391061B68</t>
  </si>
  <si>
    <t>엔에이치기업인수목적20호 1CB(사모/전환/단순)</t>
  </si>
  <si>
    <t>20260615</t>
  </si>
  <si>
    <t>KR6000221B62</t>
  </si>
  <si>
    <t>유유제약30CB(사모/전환/풋)</t>
  </si>
  <si>
    <t>파미셀</t>
  </si>
  <si>
    <t>KR6005691B62</t>
  </si>
  <si>
    <t>파미셀2CB(사모/전환/풋)</t>
  </si>
  <si>
    <t>20260614</t>
  </si>
  <si>
    <t>22000000000</t>
  </si>
  <si>
    <t>20240611</t>
  </si>
  <si>
    <t>29847100000</t>
  </si>
  <si>
    <t>BB0</t>
  </si>
  <si>
    <t>KR6097801B66</t>
  </si>
  <si>
    <t>윈팩 7CB(사모/전환/풋)</t>
  </si>
  <si>
    <t>자화전자</t>
  </si>
  <si>
    <t>KR6033241B69</t>
  </si>
  <si>
    <t>자화전자4CB(사모/전환/풋)</t>
  </si>
  <si>
    <t>KR6182401B60</t>
  </si>
  <si>
    <t>엔케이맥스12CB(사모/전환/풋)</t>
  </si>
  <si>
    <t>20260610</t>
  </si>
  <si>
    <t>14400000000</t>
  </si>
  <si>
    <t>KR6239262B66</t>
  </si>
  <si>
    <t>제일인베스트먼트 41CB(사모/전환/콜/풋)</t>
  </si>
  <si>
    <t>20250610</t>
  </si>
  <si>
    <t>KR6239261B67</t>
  </si>
  <si>
    <t>제일인베스트먼트 40CB(사모/전환/콜/풋)</t>
  </si>
  <si>
    <t>20230609</t>
  </si>
  <si>
    <t>까스텔바작</t>
  </si>
  <si>
    <t>KR6308101B64</t>
  </si>
  <si>
    <t>까스텔바작 2CB(사모/전환/풋)</t>
  </si>
  <si>
    <t>20260608</t>
  </si>
  <si>
    <t>20510608</t>
  </si>
  <si>
    <t>300000000000</t>
  </si>
  <si>
    <t>225771874982</t>
  </si>
  <si>
    <t>A-(A3-)</t>
  </si>
  <si>
    <t>이즈미디어</t>
  </si>
  <si>
    <t>KR6181341B65</t>
  </si>
  <si>
    <t>이즈미디어1CB(사모/전환/풋)</t>
  </si>
  <si>
    <t>20240608</t>
  </si>
  <si>
    <t>제놀루션</t>
  </si>
  <si>
    <t>KR6225221B65</t>
  </si>
  <si>
    <t>제놀루션1CB(사모/전환/풋)</t>
  </si>
  <si>
    <t>젠큐릭스</t>
  </si>
  <si>
    <t>KR6229001B63</t>
  </si>
  <si>
    <t>젠큐릭스5CB(사모/전환/풋)</t>
  </si>
  <si>
    <t>20260607</t>
  </si>
  <si>
    <t>팬엔터테인먼트</t>
  </si>
  <si>
    <t>KR6068051B64</t>
  </si>
  <si>
    <t>팬엔터테인먼트4CB(사모/전환/풋)</t>
  </si>
  <si>
    <t>가온미디어</t>
  </si>
  <si>
    <t>KR6078891B67</t>
  </si>
  <si>
    <t>가온미디어12CB(사모/전환)</t>
  </si>
  <si>
    <t>20510604</t>
  </si>
  <si>
    <t>10500000000</t>
  </si>
  <si>
    <t>KR6054181B67</t>
  </si>
  <si>
    <t>메디콕스17CB(사모/전환/풋)</t>
  </si>
  <si>
    <t>20240604</t>
  </si>
  <si>
    <t>바이온</t>
  </si>
  <si>
    <t>KR6032981B65</t>
  </si>
  <si>
    <t>바이온39CB(사모/전환/풋)</t>
  </si>
  <si>
    <t>KR6038871B65</t>
  </si>
  <si>
    <t>에코바이오홀딩스 6CB(사모/전환/풋)</t>
  </si>
  <si>
    <t>20260604</t>
  </si>
  <si>
    <t>21000000000</t>
  </si>
  <si>
    <t>KR6072521B68</t>
  </si>
  <si>
    <t>제넨바이오18CB(사모/전환/풋)</t>
  </si>
  <si>
    <t>제일제강공업</t>
  </si>
  <si>
    <t>KR6023441B68</t>
  </si>
  <si>
    <t>제일제강공업 1CB(사모/전환)</t>
  </si>
  <si>
    <t>20230604</t>
  </si>
  <si>
    <t>38000000000</t>
  </si>
  <si>
    <t>연단리 4.5</t>
  </si>
  <si>
    <t>아이씨뱅큐</t>
  </si>
  <si>
    <t>KR6377531B69</t>
  </si>
  <si>
    <t>아이씨뱅큐 1CB(사모/전환/풋)</t>
  </si>
  <si>
    <t>20240107</t>
  </si>
  <si>
    <t>코스맥스비티아이</t>
  </si>
  <si>
    <t>KR6044821B64</t>
  </si>
  <si>
    <t>코스맥스비티아이1CB(사모/전환/풋)</t>
  </si>
  <si>
    <t>20260603</t>
  </si>
  <si>
    <t>KR6049182B66</t>
  </si>
  <si>
    <t>셀루메드25CB(사모/전환/풋)</t>
  </si>
  <si>
    <t>20240602</t>
  </si>
  <si>
    <t>KR6049181B67</t>
  </si>
  <si>
    <t>셀루메드24CB(사모/전환/풋)</t>
  </si>
  <si>
    <t>KR6269621B69</t>
  </si>
  <si>
    <t>시스웍 6CB(사모/전환/풋)</t>
  </si>
  <si>
    <t>1개월복리 3</t>
  </si>
  <si>
    <t>KR6181342B64</t>
  </si>
  <si>
    <t>이즈미디어 2CB(사모/전환/풋)</t>
  </si>
  <si>
    <t>13500000000</t>
  </si>
  <si>
    <t>KR6154041B65</t>
  </si>
  <si>
    <t>솔루에타 8CB(사모/전환)</t>
  </si>
  <si>
    <t>KR6154042B64</t>
  </si>
  <si>
    <t>솔루에타 9CB(사모/전환)</t>
  </si>
  <si>
    <t>20240531</t>
  </si>
  <si>
    <t>5100000000</t>
  </si>
  <si>
    <t>코스모신소재</t>
  </si>
  <si>
    <t>KR6005071B54</t>
  </si>
  <si>
    <t>코스모신소재 67CB(사모/전환/풋)</t>
  </si>
  <si>
    <t>비엠티</t>
  </si>
  <si>
    <t>KR6086671B58</t>
  </si>
  <si>
    <t>비엠티 1CB(사모/전환/풋)</t>
  </si>
  <si>
    <t>20260528</t>
  </si>
  <si>
    <t>케이카</t>
  </si>
  <si>
    <t>KR6381971B50</t>
  </si>
  <si>
    <t>케이카 1CB(사모/전환/콜/단순)</t>
  </si>
  <si>
    <t>KR6006341B56</t>
  </si>
  <si>
    <t>대원전선25CB(사모/전환/풋)</t>
  </si>
  <si>
    <t>연단리 1.2</t>
  </si>
  <si>
    <t>아이비케이에스제16호기업인수목적</t>
  </si>
  <si>
    <t>KR6388791B53</t>
  </si>
  <si>
    <t>아이비케이에스제16호기업인수목적 1CB(사모/전환/후/단순)</t>
  </si>
  <si>
    <t>20260525</t>
  </si>
  <si>
    <t>대원제약</t>
  </si>
  <si>
    <t>KR6003221B58</t>
  </si>
  <si>
    <t>대원제약 16CB(사모/전환/풋)</t>
  </si>
  <si>
    <t>20260524</t>
  </si>
  <si>
    <t>유진기업인수목적7호</t>
  </si>
  <si>
    <t>KR6388801B51</t>
  </si>
  <si>
    <t>유진기업인수목적7호 1CB(사모/전환/단순)</t>
  </si>
  <si>
    <t>990000000</t>
  </si>
  <si>
    <t>KR6217331B51</t>
  </si>
  <si>
    <t>싸이토젠4CB(사모/전환/풋)</t>
  </si>
  <si>
    <t>20240520</t>
  </si>
  <si>
    <t>KR6060281B55</t>
  </si>
  <si>
    <t>큐렉소2CB(사모/전환/풋)</t>
  </si>
  <si>
    <t>20260520</t>
  </si>
  <si>
    <t>바이브컴퍼니</t>
  </si>
  <si>
    <t>KR6301301B59</t>
  </si>
  <si>
    <t>바이브컴퍼니1(사모/전환/풋)</t>
  </si>
  <si>
    <t>20260518</t>
  </si>
  <si>
    <t>20240518</t>
  </si>
  <si>
    <t>68000000000</t>
  </si>
  <si>
    <t>1개월복리 6</t>
  </si>
  <si>
    <t>쎄노텍</t>
  </si>
  <si>
    <t>KR6222421B52</t>
  </si>
  <si>
    <t>쎄노텍 2CB(사모/전환/풋)</t>
  </si>
  <si>
    <t>17500000000</t>
  </si>
  <si>
    <t>하나금융19호기업인수목적</t>
  </si>
  <si>
    <t>KR6388221B53</t>
  </si>
  <si>
    <t>하나금융19호기업인수목적 1CB(사모/전환/단순)</t>
  </si>
  <si>
    <t>20250518</t>
  </si>
  <si>
    <t>1890000000</t>
  </si>
  <si>
    <t>에쓰씨엔지니어링</t>
  </si>
  <si>
    <t>KR6023961B50</t>
  </si>
  <si>
    <t>에쓰씨엔지니어링9CB(사모/전환/풋)</t>
  </si>
  <si>
    <t>20260514</t>
  </si>
  <si>
    <t>엔켐</t>
  </si>
  <si>
    <t>KR6348372B54</t>
  </si>
  <si>
    <t>엔켐8CB(사모/전환/풋)</t>
  </si>
  <si>
    <t>KR6348373B53</t>
  </si>
  <si>
    <t>엔켐 9CB(사모/전환/콜/풋/단순)</t>
  </si>
  <si>
    <t>KR6122641B58</t>
  </si>
  <si>
    <t>예스티5CB(사모/전환/풋)</t>
  </si>
  <si>
    <t>네오리진</t>
  </si>
  <si>
    <t>KR6094861B52</t>
  </si>
  <si>
    <t>네오리진 8CB(사모/전환/풋)</t>
  </si>
  <si>
    <t>20240513</t>
  </si>
  <si>
    <t>KR6004411B56</t>
  </si>
  <si>
    <t>서울식품공업 20CB(사모/전환/풋)</t>
  </si>
  <si>
    <t>20260513</t>
  </si>
  <si>
    <t>KR6348371B55</t>
  </si>
  <si>
    <t>엔켐 7CB(사모/전환/풋)</t>
  </si>
  <si>
    <t>대신밸런스제10호기업인수목적</t>
  </si>
  <si>
    <t>KR6387311B56</t>
  </si>
  <si>
    <t>대신밸런스제10호기업인수목적 주식회사 1CB(사모/전환/후/단순)</t>
  </si>
  <si>
    <t>1340000000</t>
  </si>
  <si>
    <t>고정-복리</t>
  </si>
  <si>
    <t>한국바이오젠</t>
  </si>
  <si>
    <t>KR6318001B56</t>
  </si>
  <si>
    <t>한국바이오젠3CB(사모/전환/풋)</t>
  </si>
  <si>
    <t>KR6212082B53</t>
  </si>
  <si>
    <t>나우파트너스 46CB(사모/전환/콜/풋)</t>
  </si>
  <si>
    <t>20230511</t>
  </si>
  <si>
    <t>KR6089531B52</t>
  </si>
  <si>
    <t>에이티세미콘16CB(사모/전환/풋)</t>
  </si>
  <si>
    <t>KR6212081B54</t>
  </si>
  <si>
    <t>나우파트너스 45CB(사모/전환/콜/풋)</t>
  </si>
  <si>
    <t>엔에스엔</t>
  </si>
  <si>
    <t>KR6031861B54</t>
  </si>
  <si>
    <t>엔에스엔 23CB(사모/전환/풋)</t>
  </si>
  <si>
    <t>14000000000</t>
  </si>
  <si>
    <t>1개월복리 5</t>
  </si>
  <si>
    <t>20240507</t>
  </si>
  <si>
    <t>KR6131401B59</t>
  </si>
  <si>
    <t>액트 6CB(사모/전환/풋)</t>
  </si>
  <si>
    <t>모비스</t>
  </si>
  <si>
    <t>KR6250061B58</t>
  </si>
  <si>
    <t>모비스 3CB(사모/전환/풋)</t>
  </si>
  <si>
    <t>20260506</t>
  </si>
  <si>
    <t>바이오로그디바이스</t>
  </si>
  <si>
    <t>KR6208711B50</t>
  </si>
  <si>
    <t>바이오로그디바이스 4CB(사모/전환/풋)</t>
  </si>
  <si>
    <t>20240506</t>
  </si>
  <si>
    <t>바이오이즈</t>
  </si>
  <si>
    <t>KR6232501B54</t>
  </si>
  <si>
    <t>바이오이즈 6(사모/전환/풋)</t>
  </si>
  <si>
    <t>KR6173941B58</t>
  </si>
  <si>
    <t>에프엔씨엔터테인먼트2CB(사모/전환/풋)</t>
  </si>
  <si>
    <t>한화플러스제2호기업인수목적</t>
  </si>
  <si>
    <t>KR6386581B51</t>
  </si>
  <si>
    <t>한화플러스제2호기업인수목적 1CB(사모/전환/단순)</t>
  </si>
  <si>
    <t>20260504</t>
  </si>
  <si>
    <t>1110000000</t>
  </si>
  <si>
    <t>애드바이오텍</t>
  </si>
  <si>
    <t>KR6179531B51</t>
  </si>
  <si>
    <t>애드바이오텍 5CB(사모/전환/단순)</t>
  </si>
  <si>
    <t>20240503</t>
  </si>
  <si>
    <t>에이치엘비파워</t>
  </si>
  <si>
    <t>KR6043221B47</t>
  </si>
  <si>
    <t>에이치엘비파워 9CB(사모/전환/풋)</t>
  </si>
  <si>
    <t>33000000000</t>
  </si>
  <si>
    <t>20260430</t>
  </si>
  <si>
    <t>하이즈항공</t>
  </si>
  <si>
    <t>KR6221841B49</t>
  </si>
  <si>
    <t>하이즈항공1CB(사모/전환/풋)</t>
  </si>
  <si>
    <t>화인베스틸</t>
  </si>
  <si>
    <t>KR6133821B40</t>
  </si>
  <si>
    <t>화인베스틸 1CB(사모/전환/풋)</t>
  </si>
  <si>
    <t>솔고바이오메디칼</t>
  </si>
  <si>
    <t>KR6043102B41</t>
  </si>
  <si>
    <t>솔고바이오메디칼12CB(사모/전환/풋)</t>
  </si>
  <si>
    <t>KR6258611B49</t>
  </si>
  <si>
    <t>이더블유케이 4CB(사모/전환/풋)</t>
  </si>
  <si>
    <t>6810000000</t>
  </si>
  <si>
    <t>KR6372811B46</t>
  </si>
  <si>
    <t>중원신소재5CB(사모/전환/풋)</t>
  </si>
  <si>
    <t>KR6382921B42</t>
  </si>
  <si>
    <t>천보정밀4CB(사모/전환/풋)</t>
  </si>
  <si>
    <t>바른전자</t>
  </si>
  <si>
    <t>KR6064521B40</t>
  </si>
  <si>
    <t>바른전자 13CB(사모/전환/풋)</t>
  </si>
  <si>
    <t>20240428</t>
  </si>
  <si>
    <t>3개월복리 3.5</t>
  </si>
  <si>
    <t>KR6043101B42</t>
  </si>
  <si>
    <t>솔고바이오메디칼 11CB(사모/전환/풋)</t>
  </si>
  <si>
    <t>KR6269621B44</t>
  </si>
  <si>
    <t>시스웍 5CB(사모/전환/풋)</t>
  </si>
  <si>
    <t>3개월복리 6.5</t>
  </si>
  <si>
    <t>센코</t>
  </si>
  <si>
    <t>KR6347001B48</t>
  </si>
  <si>
    <t>센코1CB(사모/전환/풋)</t>
  </si>
  <si>
    <t>20260427</t>
  </si>
  <si>
    <t>KR6084182B48</t>
  </si>
  <si>
    <t>수성이노베이션 18CB(사모/전환/풋/단순)</t>
  </si>
  <si>
    <t>20240426</t>
  </si>
  <si>
    <t>대동</t>
  </si>
  <si>
    <t>KR6000491B40</t>
  </si>
  <si>
    <t>대동 42CB(사모/전환/풋)</t>
  </si>
  <si>
    <t>20260423</t>
  </si>
  <si>
    <t>20240423</t>
  </si>
  <si>
    <t>8500000000</t>
  </si>
  <si>
    <t>KRB136161B48</t>
  </si>
  <si>
    <t>케이만금세기차륜집단유한공사 2CB(사모/전환/풋)</t>
  </si>
  <si>
    <t>20240422</t>
  </si>
  <si>
    <t>KR6343091B48</t>
  </si>
  <si>
    <t>단디바이오사이언스 2CB(사모/전환/풋)</t>
  </si>
  <si>
    <t>1300000000</t>
  </si>
  <si>
    <t>디케이앤디</t>
  </si>
  <si>
    <t>KR6263021B43</t>
  </si>
  <si>
    <t>디케이앤디 2CB(사모/전환/풋)</t>
  </si>
  <si>
    <t>20260422</t>
  </si>
  <si>
    <t>31500000000</t>
  </si>
  <si>
    <t>KR6089231B48</t>
  </si>
  <si>
    <t>더이앤엠 13CB(사모/전환/풋)</t>
  </si>
  <si>
    <t>20240420</t>
  </si>
  <si>
    <t>20250419</t>
  </si>
  <si>
    <t>KR6089531B45</t>
  </si>
  <si>
    <t>에이티세미콘14CB(사모/전환/풋)</t>
  </si>
  <si>
    <t>20240419</t>
  </si>
  <si>
    <t>KR6089532B44</t>
  </si>
  <si>
    <t>에이티세미콘15CB(사모/전환/풋)</t>
  </si>
  <si>
    <t>금영엔터테인먼트</t>
  </si>
  <si>
    <t>KR6317561B43</t>
  </si>
  <si>
    <t>금영엔터테인먼트 3(사모/전환/콜/풋)</t>
  </si>
  <si>
    <t>20240416</t>
  </si>
  <si>
    <t>대유에이텍</t>
  </si>
  <si>
    <t>KR6002881B44</t>
  </si>
  <si>
    <t>대유에이텍24CB(사모/전환/풋)</t>
  </si>
  <si>
    <t>20260416</t>
  </si>
  <si>
    <t>KR6096641B47</t>
  </si>
  <si>
    <t>멜파스 6CB(사모/전환/풋)</t>
  </si>
  <si>
    <t>20240415</t>
  </si>
  <si>
    <t>1개월복리 8</t>
  </si>
  <si>
    <t>KR6096642B46</t>
  </si>
  <si>
    <t>멜파스 7CB(사모/전환/풋)</t>
  </si>
  <si>
    <t>20260415</t>
  </si>
  <si>
    <t>KR6163431B49</t>
  </si>
  <si>
    <t>디피코 8CB(사모/전환/풋)</t>
  </si>
  <si>
    <t>20250414</t>
  </si>
  <si>
    <t>770000000</t>
  </si>
  <si>
    <t>20260414</t>
  </si>
  <si>
    <t>한국비엔씨</t>
  </si>
  <si>
    <t>KR6256841B45</t>
  </si>
  <si>
    <t>한국비엔씨2CB(사모/전환/풋)</t>
  </si>
  <si>
    <t>20260413</t>
  </si>
  <si>
    <t>티에스트릴리온</t>
  </si>
  <si>
    <t>KR6317241B41</t>
  </si>
  <si>
    <t>티에스트릴리온2CB(사모/전환/풋)</t>
  </si>
  <si>
    <t>20260412</t>
  </si>
  <si>
    <t>더 미동</t>
  </si>
  <si>
    <t>KR6161571B43</t>
  </si>
  <si>
    <t>더 미동 1CB(사모/전환/풋)</t>
  </si>
  <si>
    <t>20240409</t>
  </si>
  <si>
    <t>에이스토리</t>
  </si>
  <si>
    <t>KR6241841B47</t>
  </si>
  <si>
    <t>에이스토리 1CB(사모/전환/풋)</t>
  </si>
  <si>
    <t>20260409</t>
  </si>
  <si>
    <t>KR6031861B47</t>
  </si>
  <si>
    <t>엔에스엔 24CB(사모/전환/풋)</t>
  </si>
  <si>
    <t>이노테라피</t>
  </si>
  <si>
    <t>KR6246961B40</t>
  </si>
  <si>
    <t>이노테라피2CB(사모/전환/풋)</t>
  </si>
  <si>
    <t>넥스트엔터테인먼트월드</t>
  </si>
  <si>
    <t>KR6160552B48</t>
  </si>
  <si>
    <t>넥스트엔터테인먼트월드 3CB(사모/전환/풋)</t>
  </si>
  <si>
    <t>20260408</t>
  </si>
  <si>
    <t>1개월복리 0</t>
  </si>
  <si>
    <t>20240407</t>
  </si>
  <si>
    <t>엔바이오니아</t>
  </si>
  <si>
    <t>KR6317871B48</t>
  </si>
  <si>
    <t>엔바이오니아 7CB(사모/전환/풋)</t>
  </si>
  <si>
    <t>20260407</t>
  </si>
  <si>
    <t>휴메딕스</t>
  </si>
  <si>
    <t>KR6200671B48</t>
  </si>
  <si>
    <t>휴메딕스4CB(사모/전환/풋)</t>
  </si>
  <si>
    <t>20260406</t>
  </si>
  <si>
    <t>케이에이치필룩스</t>
  </si>
  <si>
    <t>KR6033181B46</t>
  </si>
  <si>
    <t>필룩스 17CB(사모/전환/풋)</t>
  </si>
  <si>
    <t>20240405</t>
  </si>
  <si>
    <t>한국특강</t>
  </si>
  <si>
    <t>KR6007281B49</t>
  </si>
  <si>
    <t>한국특강 1CB(사모/전환/풋)</t>
  </si>
  <si>
    <t>20240402</t>
  </si>
  <si>
    <t>20260402</t>
  </si>
  <si>
    <t>20260401</t>
  </si>
  <si>
    <t>KR6065171B32</t>
  </si>
  <si>
    <t>넥스트비티 17CB(사모/전환/풋)</t>
  </si>
  <si>
    <t>20260331</t>
  </si>
  <si>
    <t>10400000000</t>
  </si>
  <si>
    <t>카카오게임즈</t>
  </si>
  <si>
    <t>KR6293491B33</t>
  </si>
  <si>
    <t>카카오게임즈 1CB(사모/전환/풋)</t>
  </si>
  <si>
    <t>500000000000</t>
  </si>
  <si>
    <t>에이치엔에스하이텍</t>
  </si>
  <si>
    <t>KR6044991B35</t>
  </si>
  <si>
    <t>에이치엔에스하이텍2CB(사모/전환/풋)</t>
  </si>
  <si>
    <t>20260330</t>
  </si>
  <si>
    <t>KR6029481B33</t>
  </si>
  <si>
    <t>릭스솔루션35CB(사모/전환/풋)</t>
  </si>
  <si>
    <t>7501000000</t>
  </si>
  <si>
    <t>연단리 8</t>
  </si>
  <si>
    <t>10200000000</t>
  </si>
  <si>
    <t>KR6115481B30</t>
  </si>
  <si>
    <t>씨유메디칼시스템10CB(사모/전환/풋)</t>
  </si>
  <si>
    <t>액션스퀘어</t>
  </si>
  <si>
    <t>KR6205501B35</t>
  </si>
  <si>
    <t>액션스퀘어 2CB(사모/전환/풋)</t>
  </si>
  <si>
    <t>20260329</t>
  </si>
  <si>
    <t>3300000000</t>
  </si>
  <si>
    <t>KR6046121B33</t>
  </si>
  <si>
    <t>오르비텍5CB(사모/전환/풋)</t>
  </si>
  <si>
    <t>KR6178322B31</t>
  </si>
  <si>
    <t>서진시스템 8CB(사모/전환/풋)</t>
  </si>
  <si>
    <t>20260325</t>
  </si>
  <si>
    <t>연단리 2.5</t>
  </si>
  <si>
    <t>20510324</t>
  </si>
  <si>
    <t>디에스티</t>
  </si>
  <si>
    <t>KR6033431B36</t>
  </si>
  <si>
    <t>디에스티 12CB(사모/전환/풋)</t>
  </si>
  <si>
    <t>1550000000</t>
  </si>
  <si>
    <t>20260322</t>
  </si>
  <si>
    <t>5450000000</t>
  </si>
  <si>
    <t>KR6178321B32</t>
  </si>
  <si>
    <t>서진시스템 7CB(사모/전환/풋)</t>
  </si>
  <si>
    <t>20240322</t>
  </si>
  <si>
    <t>KR6025981B36</t>
  </si>
  <si>
    <t>아난티4CB(사모/전환/풋)</t>
  </si>
  <si>
    <t>60000000000</t>
  </si>
  <si>
    <t>KR6323231B33</t>
  </si>
  <si>
    <t>엠에프엠코리아4CB(사모/전환/풋)</t>
  </si>
  <si>
    <t>셀리드</t>
  </si>
  <si>
    <t>KR6299661B34</t>
  </si>
  <si>
    <t>셀리드 2CB(사모/전환/풋)</t>
  </si>
  <si>
    <t>20260319</t>
  </si>
  <si>
    <t>피씨엘</t>
  </si>
  <si>
    <t>KR6241821B33</t>
  </si>
  <si>
    <t>피씨엘 2 CB(사모/전환/풋)</t>
  </si>
  <si>
    <t>27500000000</t>
  </si>
  <si>
    <t>KR6056731B34</t>
  </si>
  <si>
    <t>포스링크24CB(사모/전환/풋)</t>
  </si>
  <si>
    <t>5300000000</t>
  </si>
  <si>
    <t>20240317</t>
  </si>
  <si>
    <t>미래생명자원</t>
  </si>
  <si>
    <t>KR6218151B31</t>
  </si>
  <si>
    <t>미래생명자원2CB(사모/전환/풋)</t>
  </si>
  <si>
    <t>20260316</t>
  </si>
  <si>
    <t>삼성머스트기업인수목적5호</t>
  </si>
  <si>
    <t>KR6380321B34</t>
  </si>
  <si>
    <t>삼성머스트기업인수목적5호 1CB(사모/전환/단순)</t>
  </si>
  <si>
    <t>20260315</t>
  </si>
  <si>
    <t>790000000</t>
  </si>
  <si>
    <t>20240315</t>
  </si>
  <si>
    <t>20260312</t>
  </si>
  <si>
    <t>브이원텍</t>
  </si>
  <si>
    <t>KR6251631B32</t>
  </si>
  <si>
    <t>브이원텍1CB(사모/전환/풋)</t>
  </si>
  <si>
    <t>KR6310201B36</t>
  </si>
  <si>
    <t>애니플러스 2CB(사모/전환/풋)</t>
  </si>
  <si>
    <t>KR6047921B33</t>
  </si>
  <si>
    <t>에이치엘비제약 14CB(사모/전환/풋)</t>
  </si>
  <si>
    <t>20240312</t>
  </si>
  <si>
    <t>13200000000</t>
  </si>
  <si>
    <t>엔에이치기업인수목적19호</t>
  </si>
  <si>
    <t>KR6380441B39</t>
  </si>
  <si>
    <t>엔에이치기업인수목적19호 1CB(사모/전환/단순)</t>
  </si>
  <si>
    <t>16710000000</t>
  </si>
  <si>
    <t>케이에이치일렉트론</t>
  </si>
  <si>
    <t>KR6111871B37</t>
  </si>
  <si>
    <t>삼본전자 8CB(사모/전환/풋)</t>
  </si>
  <si>
    <t>네오셈</t>
  </si>
  <si>
    <t>KR6253591B36</t>
  </si>
  <si>
    <t>네오셈4CB(사모/전환/풋)</t>
  </si>
  <si>
    <t>20260311</t>
  </si>
  <si>
    <t>롯데관광개발</t>
  </si>
  <si>
    <t>KR6032351B34</t>
  </si>
  <si>
    <t>롯데관광개발7-2CB(사모/전환/풋)</t>
  </si>
  <si>
    <t>20250114</t>
  </si>
  <si>
    <t>57260000000</t>
  </si>
  <si>
    <t>KR6239262B33</t>
  </si>
  <si>
    <t>제일인베스트먼트 39CB(사모/전환/콜/풋)</t>
  </si>
  <si>
    <t>600000000</t>
  </si>
  <si>
    <t>KR6239261B34</t>
  </si>
  <si>
    <t>제일인베스트먼트 38CB(사모/전환/콜/풋)</t>
  </si>
  <si>
    <t>20230309</t>
  </si>
  <si>
    <t>도이치파이낸셜</t>
  </si>
  <si>
    <t>KR6193031B32</t>
  </si>
  <si>
    <t>도이치파이낸셜 17CB(사모/전환/풋)</t>
  </si>
  <si>
    <t>20260305</t>
  </si>
  <si>
    <t>자안바이오</t>
  </si>
  <si>
    <t>KR6221611B39</t>
  </si>
  <si>
    <t>자안 5CB(사모/전환/풋)</t>
  </si>
  <si>
    <t>9500000000</t>
  </si>
  <si>
    <t>1개월복리 4.5</t>
  </si>
  <si>
    <t>KR6036181B31</t>
  </si>
  <si>
    <t>지더블유바이텍15CB(사모/전환)</t>
  </si>
  <si>
    <t>20230305</t>
  </si>
  <si>
    <t>8890000000</t>
  </si>
  <si>
    <t>KR6226441B34</t>
  </si>
  <si>
    <t>한송네오텍 3CB(사모/전환/풋)</t>
  </si>
  <si>
    <t>20250305</t>
  </si>
  <si>
    <t>20260303</t>
  </si>
  <si>
    <t>KR6089531B37</t>
  </si>
  <si>
    <t>에이티세미콘 13CB(사모/전환/풋)</t>
  </si>
  <si>
    <t>KR6184231B39</t>
  </si>
  <si>
    <t>에스지에이 솔루션즈7CB(사모/전환/풋)</t>
  </si>
  <si>
    <t>20240302</t>
  </si>
  <si>
    <t>20240226</t>
  </si>
  <si>
    <t>도이치모터스</t>
  </si>
  <si>
    <t>KR6067991B28</t>
  </si>
  <si>
    <t>도이치모터스 9CB(사모/전환/풋)</t>
  </si>
  <si>
    <t>20260226</t>
  </si>
  <si>
    <t>씨비아이 주식회사</t>
  </si>
  <si>
    <t>KR6013722B28</t>
  </si>
  <si>
    <t>청보산업6CB(사모/전환/풋)</t>
  </si>
  <si>
    <t>KR6013721B29</t>
  </si>
  <si>
    <t>청보산업4CB(사모/전환/풋)</t>
  </si>
  <si>
    <t>KR6013723B27</t>
  </si>
  <si>
    <t>청보산업 5CB(사모/전환/풋)</t>
  </si>
  <si>
    <t>인바이츠바이오코아</t>
  </si>
  <si>
    <t>KR6216401B25</t>
  </si>
  <si>
    <t>바이오코아1(사모/전환/풋)</t>
  </si>
  <si>
    <t>20250905</t>
  </si>
  <si>
    <t>6개월복리 2</t>
  </si>
  <si>
    <t>20260225</t>
  </si>
  <si>
    <t>KR6174881B25</t>
  </si>
  <si>
    <t>장원테크10CB(사모/전환/풋)</t>
  </si>
  <si>
    <t>20240225</t>
  </si>
  <si>
    <t>KR6111871B29</t>
  </si>
  <si>
    <t>삼본전자6CB(사모/전환/풋)</t>
  </si>
  <si>
    <t>KR6274091B29</t>
  </si>
  <si>
    <t>켄코아에어로스페이스7CB(사모/전환/풋)</t>
  </si>
  <si>
    <t>KR6216681B26</t>
  </si>
  <si>
    <t>명신5CB(사모/전환/풋)</t>
  </si>
  <si>
    <t>20260224</t>
  </si>
  <si>
    <t>필에너지</t>
  </si>
  <si>
    <t>KR6378341B26</t>
  </si>
  <si>
    <t>필에너지 1CB(사모/전환/풋)</t>
  </si>
  <si>
    <t>16000000000</t>
  </si>
  <si>
    <t>KR6001571B25</t>
  </si>
  <si>
    <t>금양43CB(사모/전환/풋)</t>
  </si>
  <si>
    <t>20260218</t>
  </si>
  <si>
    <t>바이오리더스</t>
  </si>
  <si>
    <t>KR6142761B27</t>
  </si>
  <si>
    <t>바이오리더스7CB(사모/전환/풋)</t>
  </si>
  <si>
    <t>KR6226341B27</t>
  </si>
  <si>
    <t>본느 3CB(사모/전환/풋)</t>
  </si>
  <si>
    <t>KR6019491B24</t>
  </si>
  <si>
    <t>하이트론씨스템즈22CB(사모/전환/풋)</t>
  </si>
  <si>
    <t>KR6066971B24</t>
  </si>
  <si>
    <t>엘앤에프3CB(사모/전환/풋)</t>
  </si>
  <si>
    <t>20260217</t>
  </si>
  <si>
    <t>9000000000</t>
  </si>
  <si>
    <t>3개월복리 .1</t>
  </si>
  <si>
    <t>20250216</t>
  </si>
  <si>
    <t>20260216</t>
  </si>
  <si>
    <t>KR6011331B25</t>
  </si>
  <si>
    <t>유니켐 29CB(사모/전환/풋)</t>
  </si>
  <si>
    <t>20250210</t>
  </si>
  <si>
    <t>KR6196491B20</t>
  </si>
  <si>
    <t>디에이테크놀로지7CB(사모/전환/풋)</t>
  </si>
  <si>
    <t>20240209</t>
  </si>
  <si>
    <t>KR6037031B23</t>
  </si>
  <si>
    <t>파워넷 9CB(사모/전환/풋)</t>
  </si>
  <si>
    <t>20260209</t>
  </si>
  <si>
    <t>라이벤츠</t>
  </si>
  <si>
    <t>KR6375521B24</t>
  </si>
  <si>
    <t>라이벤츠 4CB(사모/전환/단순)</t>
  </si>
  <si>
    <t>20260205</t>
  </si>
  <si>
    <t>20230203</t>
  </si>
  <si>
    <t>삼성기업인수목적4호</t>
  </si>
  <si>
    <t>KR6377631B27</t>
  </si>
  <si>
    <t>삼성기업인수목적4호 1CB(사모/전환/단순)</t>
  </si>
  <si>
    <t>20260203</t>
  </si>
  <si>
    <t>1280000000</t>
  </si>
  <si>
    <t>20240202</t>
  </si>
  <si>
    <t>20260202</t>
  </si>
  <si>
    <t>20240201</t>
  </si>
  <si>
    <t>하이제6호기업인수목적</t>
  </si>
  <si>
    <t>KR6377401B25</t>
  </si>
  <si>
    <t>하이제6호기업인수목적 1CB(사모/전환/단순)</t>
  </si>
  <si>
    <t>20260201</t>
  </si>
  <si>
    <t>842500000</t>
  </si>
  <si>
    <t>20240129</t>
  </si>
  <si>
    <t>이원컴포텍</t>
  </si>
  <si>
    <t>KR6088292B12</t>
  </si>
  <si>
    <t>이원컴포텍4CB(사모/전환/풋)</t>
  </si>
  <si>
    <t>일동제약</t>
  </si>
  <si>
    <t>KR6249421B14</t>
  </si>
  <si>
    <t>일동제약 1CB(사모/전환/풋)</t>
  </si>
  <si>
    <t>20260128</t>
  </si>
  <si>
    <t>20240127</t>
  </si>
  <si>
    <t>나인테크</t>
  </si>
  <si>
    <t>KR6267321B17</t>
  </si>
  <si>
    <t>나인테크 2CB(사모/전환/풋)</t>
  </si>
  <si>
    <t>20260127</t>
  </si>
  <si>
    <t>KR6060301B10</t>
  </si>
  <si>
    <t>레드로버16CB(사모/전환/풋)</t>
  </si>
  <si>
    <t>KR6006491B13</t>
  </si>
  <si>
    <t>인스코비 29CB(사모/전환/풋)</t>
  </si>
  <si>
    <t>KR6088291B13</t>
  </si>
  <si>
    <t>이원컴포텍3CB(사모/전환/풋)</t>
  </si>
  <si>
    <t>20240126</t>
  </si>
  <si>
    <t>20240125</t>
  </si>
  <si>
    <t>KR6059091B16</t>
  </si>
  <si>
    <t>미코 12CB(사모/전환/풋)</t>
  </si>
  <si>
    <t>20270125</t>
  </si>
  <si>
    <t>KR6323231B17</t>
  </si>
  <si>
    <t>엠에프엠코리아 3CB(사모/전환/풋)</t>
  </si>
  <si>
    <t>20260122</t>
  </si>
  <si>
    <t>20240121</t>
  </si>
  <si>
    <t>20260121</t>
  </si>
  <si>
    <t>KR6239262B17</t>
  </si>
  <si>
    <t>제일인베스트먼트37CB(사모/전환/콜/풋)</t>
  </si>
  <si>
    <t>20230120</t>
  </si>
  <si>
    <t>KR6255221B13</t>
  </si>
  <si>
    <t>에스지이12CB(사모/전환/풋)</t>
  </si>
  <si>
    <t>20260119</t>
  </si>
  <si>
    <t>KR6239261B18</t>
  </si>
  <si>
    <t>제일인베스트먼트36CB(사모/전환/콜/풋)</t>
  </si>
  <si>
    <t>20230119</t>
  </si>
  <si>
    <t>KR6089231B14</t>
  </si>
  <si>
    <t>더이앤엠12CB(사모/전환/풋)</t>
  </si>
  <si>
    <t>20240118</t>
  </si>
  <si>
    <t>KR6154041B16</t>
  </si>
  <si>
    <t>솔루에타6 CB(사모/전환/풋)</t>
  </si>
  <si>
    <t>20250118</t>
  </si>
  <si>
    <t>KR6154042B15</t>
  </si>
  <si>
    <t>솔루에타 7CB(사모/전환/풋)</t>
  </si>
  <si>
    <t>KR6042041B13</t>
  </si>
  <si>
    <t>케이피엠테크10CB(사모/전환/풋)</t>
  </si>
  <si>
    <t>KR6032351B18</t>
  </si>
  <si>
    <t>롯데관광개발 7-1CB(사모/전환/풋)</t>
  </si>
  <si>
    <t>37000000000</t>
  </si>
  <si>
    <t>메드팩토</t>
  </si>
  <si>
    <t>KR6235981B15</t>
  </si>
  <si>
    <t>메드팩토4CB(사모/전환/풋)</t>
  </si>
  <si>
    <t>20240115</t>
  </si>
  <si>
    <t>쎄트렉아이</t>
  </si>
  <si>
    <t>KR6099321B14</t>
  </si>
  <si>
    <t>쎄트렉아이1CB(사모/전환)</t>
  </si>
  <si>
    <t>텔레칩스</t>
  </si>
  <si>
    <t>KR6054451B11</t>
  </si>
  <si>
    <t>텔레칩스 1CB(사모/전환/풋)</t>
  </si>
  <si>
    <t>20260114</t>
  </si>
  <si>
    <t>KR6212082B12</t>
  </si>
  <si>
    <t>나우파트너스44CB(사모/전환/콜/풋)</t>
  </si>
  <si>
    <t>20230113</t>
  </si>
  <si>
    <t>KR6212081B13</t>
  </si>
  <si>
    <t>나우파트너스43CB(사모/전환/콜/풋)</t>
  </si>
  <si>
    <t>20230112</t>
  </si>
  <si>
    <t>20250112</t>
  </si>
  <si>
    <t>조광아이엘아이</t>
  </si>
  <si>
    <t>KR6044061B14</t>
  </si>
  <si>
    <t>조광아이엘아이 4CB(사모/전환/콜/풋/단순)</t>
  </si>
  <si>
    <t>KR6089531B11</t>
  </si>
  <si>
    <t>에이티세미콘 11CB(사모/전환/풋)</t>
  </si>
  <si>
    <t>20240111</t>
  </si>
  <si>
    <t>KR6163432B14</t>
  </si>
  <si>
    <t>디피코 7CB(사모/전환/풋)</t>
  </si>
  <si>
    <t>20250108</t>
  </si>
  <si>
    <t>KR6163431B15</t>
  </si>
  <si>
    <t>디피코 6CB(사모/전환/풋)</t>
  </si>
  <si>
    <t>20250107</t>
  </si>
  <si>
    <t>20260107</t>
  </si>
  <si>
    <t>KR6263701B16</t>
  </si>
  <si>
    <t>케어랩스5CB(사모/전환/풋)</t>
  </si>
  <si>
    <t>KR6148141AC1</t>
  </si>
  <si>
    <t>비디아이 8CB(사모/전환/풋)</t>
  </si>
  <si>
    <t>7100000000</t>
  </si>
  <si>
    <t>녹원씨엔아이</t>
  </si>
  <si>
    <t>KR6065563AC5</t>
  </si>
  <si>
    <t>녹원씨엔아이19CB(사모/전환/풋)</t>
  </si>
  <si>
    <t>KR6020562AC1</t>
  </si>
  <si>
    <t>아시아나항공99CB(사모/전환/콜)</t>
  </si>
  <si>
    <t>20501229</t>
  </si>
  <si>
    <t>KR6020561AC3</t>
  </si>
  <si>
    <t>아시아나항공98CB(사모/전환/콜)</t>
  </si>
  <si>
    <t>나이벡</t>
  </si>
  <si>
    <t>KR6138611AC5</t>
  </si>
  <si>
    <t>나이벡6CB(사모/전환/풋)</t>
  </si>
  <si>
    <t>20251228</t>
  </si>
  <si>
    <t>KR6065562AC7</t>
  </si>
  <si>
    <t>녹원씨엔아이18CB(사모/전환/풋)</t>
  </si>
  <si>
    <t>20231228</t>
  </si>
  <si>
    <t>20501228</t>
  </si>
  <si>
    <t>6400000000</t>
  </si>
  <si>
    <t>6개월복리 5</t>
  </si>
  <si>
    <t>KR6212082AC8</t>
  </si>
  <si>
    <t>나우파트너스42CB(사모/전환/콜/풋)</t>
  </si>
  <si>
    <t>20221223</t>
  </si>
  <si>
    <t>20241223</t>
  </si>
  <si>
    <t>비덴트</t>
  </si>
  <si>
    <t>KR6121801AC1</t>
  </si>
  <si>
    <t>비덴트 13CB(사모/전환/풋)</t>
  </si>
  <si>
    <t>20231223</t>
  </si>
  <si>
    <t>삼부토건</t>
  </si>
  <si>
    <t>KR6001471AC8</t>
  </si>
  <si>
    <t>삼부토건 70CB(사모/전환/풋)</t>
  </si>
  <si>
    <t>소프트센</t>
  </si>
  <si>
    <t>KR6032681AC5</t>
  </si>
  <si>
    <t>소프트센8CB(사모/전환/풋)</t>
  </si>
  <si>
    <t>20251223</t>
  </si>
  <si>
    <t>스카이문스테크놀로지</t>
  </si>
  <si>
    <t>KR6033791AC1</t>
  </si>
  <si>
    <t>스카이문스테크놀로지2(사모/전환/풋)</t>
  </si>
  <si>
    <t>케이알모터스</t>
  </si>
  <si>
    <t>KR6000041AC0</t>
  </si>
  <si>
    <t>KR모터스 51CB(사모/전환/풋)</t>
  </si>
  <si>
    <t>KR6212081AC0</t>
  </si>
  <si>
    <t>나우파트너스41CB(사모/전환/콜/풋)</t>
  </si>
  <si>
    <t>900000000</t>
  </si>
  <si>
    <t>20251222</t>
  </si>
  <si>
    <t>KR6099521AC3</t>
  </si>
  <si>
    <t>아이티엑스에이아이4CB(사모/전환/풋)</t>
  </si>
  <si>
    <t>20221218</t>
  </si>
  <si>
    <t>20251218</t>
  </si>
  <si>
    <t>KR6016921AC5</t>
  </si>
  <si>
    <t>카스12CB(사모/전환/풋)</t>
  </si>
  <si>
    <t>한스바이오메드</t>
  </si>
  <si>
    <t>KR6042521AC1</t>
  </si>
  <si>
    <t>한스바이오메드4CB(사모/전환/풋)</t>
  </si>
  <si>
    <t>20231218</t>
  </si>
  <si>
    <t>3개월복리 2.6</t>
  </si>
  <si>
    <t>로보티즈</t>
  </si>
  <si>
    <t>KR6108491AC8</t>
  </si>
  <si>
    <t>로보티즈1CB(사모/전환/풋)</t>
  </si>
  <si>
    <t>20251217</t>
  </si>
  <si>
    <t>20231216</t>
  </si>
  <si>
    <t>바른손</t>
  </si>
  <si>
    <t>KR6018701AC9</t>
  </si>
  <si>
    <t>바른손32CB(사모/전환/풋)</t>
  </si>
  <si>
    <t>KR6174881AC9</t>
  </si>
  <si>
    <t>장원테크 8CB(사모/전환/풋)</t>
  </si>
  <si>
    <t>20231214</t>
  </si>
  <si>
    <t>152333376</t>
  </si>
  <si>
    <t>에스티팜</t>
  </si>
  <si>
    <t>KR6237691AC7</t>
  </si>
  <si>
    <t>에스티팜1CB(사모/전환/풋)</t>
  </si>
  <si>
    <t>20251211</t>
  </si>
  <si>
    <t>110000000000</t>
  </si>
  <si>
    <t>20231211</t>
  </si>
  <si>
    <t>KR6082211AC0</t>
  </si>
  <si>
    <t>옵트론텍 10CB(사모/전환/풋)</t>
  </si>
  <si>
    <t>KR6008601AC3</t>
  </si>
  <si>
    <t>윌비스29CB(사모/전환/풋)</t>
  </si>
  <si>
    <t>20251210</t>
  </si>
  <si>
    <t>240000000000</t>
  </si>
  <si>
    <t>20231208</t>
  </si>
  <si>
    <t>KR6065561AC9</t>
  </si>
  <si>
    <t>녹원씨엔아이17CB(사모/전환/풋)</t>
  </si>
  <si>
    <t>20231204</t>
  </si>
  <si>
    <t>10800000000</t>
  </si>
  <si>
    <t>비츠로셀</t>
  </si>
  <si>
    <t>KR6082921AC4</t>
  </si>
  <si>
    <t>비츠로셀 1CB(사모/전환/풋)</t>
  </si>
  <si>
    <t>20251204</t>
  </si>
  <si>
    <t>KR6082922AC2</t>
  </si>
  <si>
    <t>비츠로셀 2CB(사모/전환/풋)</t>
  </si>
  <si>
    <t>아이비케이에스제15호기업인수목적</t>
  </si>
  <si>
    <t>KR6373201AC9</t>
  </si>
  <si>
    <t>아이비케이에스제15호기업인수목적 1CB(사모/전환/단순)</t>
  </si>
  <si>
    <t>20251202</t>
  </si>
  <si>
    <t>유진기업인수목적6호</t>
  </si>
  <si>
    <t>KR6373341AC3</t>
  </si>
  <si>
    <t>유진기업인수목적6호 1CB(사모/전환/단순)</t>
  </si>
  <si>
    <t>1180000000</t>
  </si>
  <si>
    <t>바이오플러스</t>
  </si>
  <si>
    <t>KR6099431AB7</t>
  </si>
  <si>
    <t>바이오플러스 1CB(사모/전환/콜/풋/단순)</t>
  </si>
  <si>
    <t>20231130</t>
  </si>
  <si>
    <t>KR6182401AB8</t>
  </si>
  <si>
    <t>엔케이맥스11CB(사모/전환/풋)</t>
  </si>
  <si>
    <t>20251130</t>
  </si>
  <si>
    <t>23200000000</t>
  </si>
  <si>
    <t>20251127</t>
  </si>
  <si>
    <t>KR6141071AB9</t>
  </si>
  <si>
    <t>맥스로텍6CB(사모/전환/풋)</t>
  </si>
  <si>
    <t>올릭스</t>
  </si>
  <si>
    <t>KR6226951AB0</t>
  </si>
  <si>
    <t>올릭스1CB(사모/전환/풋)</t>
  </si>
  <si>
    <t>29050000000</t>
  </si>
  <si>
    <t>KR6036421AB4</t>
  </si>
  <si>
    <t>제이콘텐트리 16CB(사모/전환/풋)</t>
  </si>
  <si>
    <t>KR6195991AB3</t>
  </si>
  <si>
    <t>에이비프로바이오15CB(사모/전환/풋)</t>
  </si>
  <si>
    <t>20231126</t>
  </si>
  <si>
    <t>20241125</t>
  </si>
  <si>
    <t>34000000000</t>
  </si>
  <si>
    <t>20231125</t>
  </si>
  <si>
    <t>24000000000</t>
  </si>
  <si>
    <t>20251124</t>
  </si>
  <si>
    <t>하나머스트7호기업인수목적</t>
  </si>
  <si>
    <t>KR6372291AB3</t>
  </si>
  <si>
    <t>하나머스트7호기업인수목적 1CB(사모/전환/단순)</t>
  </si>
  <si>
    <t>20241123</t>
  </si>
  <si>
    <t>796000000</t>
  </si>
  <si>
    <t>씨유박스</t>
  </si>
  <si>
    <t>KR6340811AB7</t>
  </si>
  <si>
    <t>씨유박스2CB(사모/전환)</t>
  </si>
  <si>
    <t>20231120</t>
  </si>
  <si>
    <t>6개월복리 3</t>
  </si>
  <si>
    <t>에스넷시스템</t>
  </si>
  <si>
    <t>KR6038681AB1</t>
  </si>
  <si>
    <t>에스넷시스템1CB(사모/전환/풋)</t>
  </si>
  <si>
    <t>파크시스템스</t>
  </si>
  <si>
    <t>KR6140861AB4</t>
  </si>
  <si>
    <t>파크시스템스1CB(사모/전환/풋)</t>
  </si>
  <si>
    <t>20251120</t>
  </si>
  <si>
    <t>큐로</t>
  </si>
  <si>
    <t>KR6015591AB9</t>
  </si>
  <si>
    <t>큐로11CB(사모/전환/풋)</t>
  </si>
  <si>
    <t>20231118</t>
  </si>
  <si>
    <t>디케이락</t>
  </si>
  <si>
    <t>KR6105741AB1</t>
  </si>
  <si>
    <t>디케이락3CB(사모/전환/풋)</t>
  </si>
  <si>
    <t>20231113</t>
  </si>
  <si>
    <t>한국팩키지</t>
  </si>
  <si>
    <t>KR6037231AB6</t>
  </si>
  <si>
    <t>한국팩키지 1CB(사모/전환/풋)</t>
  </si>
  <si>
    <t>20251113</t>
  </si>
  <si>
    <t>3개월복리 3.8</t>
  </si>
  <si>
    <t>KR6212082AB0</t>
  </si>
  <si>
    <t>나우파트너스 40CB(사모/전환/콜/풋)</t>
  </si>
  <si>
    <t>큐브밸리</t>
  </si>
  <si>
    <t>KR6331931AB4</t>
  </si>
  <si>
    <t>큐브밸리 1CB(전환/단순)</t>
  </si>
  <si>
    <t>104000000</t>
  </si>
  <si>
    <t>KR6212081AB2</t>
  </si>
  <si>
    <t>나우파트너스 39CB(사모/전환/콜/풋)</t>
  </si>
  <si>
    <t>해성옵틱스</t>
  </si>
  <si>
    <t>KR6076611AB1</t>
  </si>
  <si>
    <t>해성옵틱스 7CB(사모/전환/풋)</t>
  </si>
  <si>
    <t>20231109</t>
  </si>
  <si>
    <t>KR6076612AB9</t>
  </si>
  <si>
    <t>해성옵틱스 8CB(사모/전환/풋)</t>
  </si>
  <si>
    <t>20231106</t>
  </si>
  <si>
    <t>5800000000</t>
  </si>
  <si>
    <t>4800000000</t>
  </si>
  <si>
    <t>20251106</t>
  </si>
  <si>
    <t>KR6082801AB0</t>
  </si>
  <si>
    <t>비보존 헬스케어 17CB(사모/전환/풋)</t>
  </si>
  <si>
    <t>20231105</t>
  </si>
  <si>
    <t>3250000000</t>
  </si>
  <si>
    <t>20231104</t>
  </si>
  <si>
    <t>8600000000</t>
  </si>
  <si>
    <t>8180000000</t>
  </si>
  <si>
    <t>3400000000</t>
  </si>
  <si>
    <t>20251103</t>
  </si>
  <si>
    <t>KR6200232AB5</t>
  </si>
  <si>
    <t>텔콘알에프제약 17CB(사모/전환/풋)</t>
  </si>
  <si>
    <t>20231103</t>
  </si>
  <si>
    <t>KR6123841AB7</t>
  </si>
  <si>
    <t>한일진공 10CB(사모/전환/풋)</t>
  </si>
  <si>
    <t>20231102</t>
  </si>
  <si>
    <t>22844051000</t>
  </si>
  <si>
    <t>B0(B)</t>
  </si>
  <si>
    <t>KR6222981AB1</t>
  </si>
  <si>
    <t>한국맥널티 2(사모/전환/풋)</t>
  </si>
  <si>
    <t>20251102</t>
  </si>
  <si>
    <t>바이오포트코리아</t>
  </si>
  <si>
    <t>KR6188041AA8</t>
  </si>
  <si>
    <t>바이오포트코리아3CB(사모/전환/풋)</t>
  </si>
  <si>
    <t>20231030</t>
  </si>
  <si>
    <t>KR6217481AA1</t>
  </si>
  <si>
    <t>에스디생명공학 1CB(사모/전환/풋)</t>
  </si>
  <si>
    <t>20251030</t>
  </si>
  <si>
    <t>20231029</t>
  </si>
  <si>
    <t>오스템임플란트</t>
  </si>
  <si>
    <t>KR6048261AA2</t>
  </si>
  <si>
    <t>오스템임플란트7CB(사모/전환/풋)</t>
  </si>
  <si>
    <t>20251029</t>
  </si>
  <si>
    <t>폴라리스쉬핑</t>
  </si>
  <si>
    <t>KR6121721AA5</t>
  </si>
  <si>
    <t>폴라리스쉬핑32CB(사모/전환/콜)</t>
  </si>
  <si>
    <t>20501029</t>
  </si>
  <si>
    <t>연단리 6.4</t>
  </si>
  <si>
    <t>1700000000</t>
  </si>
  <si>
    <t>5500000000</t>
  </si>
  <si>
    <t>3850000000</t>
  </si>
  <si>
    <t>13100000000</t>
  </si>
  <si>
    <t>20231027</t>
  </si>
  <si>
    <t>14750000000</t>
  </si>
  <si>
    <t>대신밸런스제9호기업인수목적</t>
  </si>
  <si>
    <t>KR6369371AA0</t>
  </si>
  <si>
    <t>대신밸런스제9호기업인수목적 1CB(사모/전환/단순)</t>
  </si>
  <si>
    <t>KR6258541AA2</t>
  </si>
  <si>
    <t>스템랩 4CB(사모/전환)</t>
  </si>
  <si>
    <t>이에스알켄달스퀘어위탁관리부동산투자회사</t>
  </si>
  <si>
    <t>KR6365551AA1</t>
  </si>
  <si>
    <t>이에스알켄달스퀘어위탁관리부동산투자회사 1CB(사모/전환/단순)</t>
  </si>
  <si>
    <t>118000000000</t>
  </si>
  <si>
    <t>20251026</t>
  </si>
  <si>
    <t>8850009200</t>
  </si>
  <si>
    <t>대유</t>
  </si>
  <si>
    <t>KR6290381AA3</t>
  </si>
  <si>
    <t>대유 1CB(사모/전환/단순)</t>
  </si>
  <si>
    <t>KR6056732AA1</t>
  </si>
  <si>
    <t>포스링크 22CB(사모/전환/풋)</t>
  </si>
  <si>
    <t>KR6056731AA3</t>
  </si>
  <si>
    <t>포스링크 21CB(사모/전환/풋)</t>
  </si>
  <si>
    <t>KR6056733AA9</t>
  </si>
  <si>
    <t>포스링크 23CB(사모/전환/풋)</t>
  </si>
  <si>
    <t>20241022</t>
  </si>
  <si>
    <t>4480000000</t>
  </si>
  <si>
    <t>KR6099521AA7</t>
  </si>
  <si>
    <t>아이티엑스에이아이 3CB(사모/전환/풋)</t>
  </si>
  <si>
    <t>20231020</t>
  </si>
  <si>
    <t>한국제9호기업인수목적주식회사</t>
  </si>
  <si>
    <t>KR6368771AA2</t>
  </si>
  <si>
    <t>한국제9호기업인수목적 1CB(사모/전환/단순)</t>
  </si>
  <si>
    <t>20251021</t>
  </si>
  <si>
    <t>뉴지랩파마</t>
  </si>
  <si>
    <t>KR6214871AA6</t>
  </si>
  <si>
    <t>뉴지랩 6CB(사모/전환/단순)</t>
  </si>
  <si>
    <t>4955000000</t>
  </si>
  <si>
    <t>KR6047922AA0</t>
  </si>
  <si>
    <t>메디포럼제약12CB(사모/전환/풋)</t>
  </si>
  <si>
    <t>3200000000</t>
  </si>
  <si>
    <t>KR6200231AA9</t>
  </si>
  <si>
    <t>텔콘알에프제약 15CB(사모/전환/풋)</t>
  </si>
  <si>
    <t>20301016</t>
  </si>
  <si>
    <t>3개월복리 2.1</t>
  </si>
  <si>
    <t>오스테오닉</t>
  </si>
  <si>
    <t>KR6226401AA8</t>
  </si>
  <si>
    <t>오스테오닉 10CB(사모/전환/풋)</t>
  </si>
  <si>
    <t>20251015</t>
  </si>
  <si>
    <t>20251014</t>
  </si>
  <si>
    <t>KR6065561AA3</t>
  </si>
  <si>
    <t>녹원씨엔아이16CB(사모/전환/풋)</t>
  </si>
  <si>
    <t>20231013</t>
  </si>
  <si>
    <t>유안타제7호기업인수목적</t>
  </si>
  <si>
    <t>KR6367461AA1</t>
  </si>
  <si>
    <t>유안타제7호기업인수목적 1CB(사모/전환/단순)</t>
  </si>
  <si>
    <t>20251012</t>
  </si>
  <si>
    <t>1650000000</t>
  </si>
  <si>
    <t>유안타제8호기업인수목적</t>
  </si>
  <si>
    <t>KR6367481AA9</t>
  </si>
  <si>
    <t>유안타제8호기업인수목적 1CB(사모/전환/단순)</t>
  </si>
  <si>
    <t>2760000000</t>
  </si>
  <si>
    <t>지어소프트</t>
  </si>
  <si>
    <t>KR6051161AA8</t>
  </si>
  <si>
    <t>지어소프트8CB(사모/전환/풋)</t>
  </si>
  <si>
    <t>20251008</t>
  </si>
  <si>
    <t>20231008</t>
  </si>
  <si>
    <t>디비금융제8호기업인수목적</t>
  </si>
  <si>
    <t>KR6367341AA5</t>
  </si>
  <si>
    <t>디비금융제8호기업인수목적 1CB(사모/전환/단순)</t>
  </si>
  <si>
    <t>20251006</t>
  </si>
  <si>
    <t>디비금융제9호기업인수목적</t>
  </si>
  <si>
    <t>KR6367361AA3</t>
  </si>
  <si>
    <t>디비금융제9호기업인수목적 1CB(사모/전환/단순)</t>
  </si>
  <si>
    <t>KR6327261AA4</t>
  </si>
  <si>
    <t>메탈라이프 4CB(사모/전환)</t>
  </si>
  <si>
    <t>KR6060301A94</t>
  </si>
  <si>
    <t>레드로버15CB(사모/전환/풋)</t>
  </si>
  <si>
    <t>1954000000</t>
  </si>
  <si>
    <t>KR6131401A92</t>
  </si>
  <si>
    <t>액트4CB(사모/전환/풋)</t>
  </si>
  <si>
    <t>KR6089981A90</t>
  </si>
  <si>
    <t>상아프론테크 3CB(사모/전환)</t>
  </si>
  <si>
    <t>20230528</t>
  </si>
  <si>
    <t>20250928</t>
  </si>
  <si>
    <t>8200000000</t>
  </si>
  <si>
    <t>20250925</t>
  </si>
  <si>
    <t>엄지식품</t>
  </si>
  <si>
    <t>KR6223981A95</t>
  </si>
  <si>
    <t>엄지식품3CB(PCBO사모/전환)</t>
  </si>
  <si>
    <t>5700000000</t>
  </si>
  <si>
    <t>연단리 3.786</t>
  </si>
  <si>
    <t>에스모터스</t>
  </si>
  <si>
    <t>KR6324051A96</t>
  </si>
  <si>
    <t>에스모터스2CB(PCBO사모/전환)</t>
  </si>
  <si>
    <t>연단리 4.086</t>
  </si>
  <si>
    <t>젬</t>
  </si>
  <si>
    <t>KR6248022A93</t>
  </si>
  <si>
    <t>젬24CB(PCBO사모/전환)</t>
  </si>
  <si>
    <t>20250924</t>
  </si>
  <si>
    <t>4780000000</t>
  </si>
  <si>
    <t>20250923</t>
  </si>
  <si>
    <t>1125000000</t>
  </si>
  <si>
    <t>핸즈코퍼레이션</t>
  </si>
  <si>
    <t>KR6143211A97</t>
  </si>
  <si>
    <t>핸즈코퍼레이션1CB(사모/전환/풋/단순)</t>
  </si>
  <si>
    <t>20230922</t>
  </si>
  <si>
    <t>32000000000</t>
  </si>
  <si>
    <t>8100000000</t>
  </si>
  <si>
    <t>20230921</t>
  </si>
  <si>
    <t>KR6121721A96</t>
  </si>
  <si>
    <t>폴라리스쉬핑31CB(사모/전환/풋)</t>
  </si>
  <si>
    <t>3개월복리 7.936</t>
  </si>
  <si>
    <t>씨에스베어링</t>
  </si>
  <si>
    <t>KR6297091A96</t>
  </si>
  <si>
    <t>씨에스베어링1CB(사모/전환/풋)</t>
  </si>
  <si>
    <t>20250918</t>
  </si>
  <si>
    <t>20230918</t>
  </si>
  <si>
    <t>3900000000</t>
  </si>
  <si>
    <t>KR6239262A91</t>
  </si>
  <si>
    <t>제일인베스트먼트 35CB(사모/전환/콜/풋)</t>
  </si>
  <si>
    <t>20220918</t>
  </si>
  <si>
    <t>12300000000</t>
  </si>
  <si>
    <t>20230916</t>
  </si>
  <si>
    <t>엔에이치기업인수목적18호</t>
  </si>
  <si>
    <t>KR6365591A96</t>
  </si>
  <si>
    <t>엔에이치기업인수목적18호 1CB(사모/전환/단순)</t>
  </si>
  <si>
    <t>20250916</t>
  </si>
  <si>
    <t>신한제7호기업인수목적</t>
  </si>
  <si>
    <t>KR6366331A99</t>
  </si>
  <si>
    <t>신한제7호기업인수목적 1CB(사모/전환/단순)</t>
  </si>
  <si>
    <t>20250915</t>
  </si>
  <si>
    <t>1450000000</t>
  </si>
  <si>
    <t>20230914</t>
  </si>
  <si>
    <t>KR6239261A92</t>
  </si>
  <si>
    <t>제일인베스트먼트 34CB(사모/전환/콜/풋)</t>
  </si>
  <si>
    <t>20220911</t>
  </si>
  <si>
    <t>20240909</t>
  </si>
  <si>
    <t>23000000000</t>
  </si>
  <si>
    <t>18750000000</t>
  </si>
  <si>
    <t>영광와이케이엠씨</t>
  </si>
  <si>
    <t>KR6345291A91</t>
  </si>
  <si>
    <t>영광와이케이엠씨3CB(사모/전환)</t>
  </si>
  <si>
    <t>20230904</t>
  </si>
  <si>
    <t>4250000000</t>
  </si>
  <si>
    <t>KR6069111A95</t>
  </si>
  <si>
    <t>코스온 15(사모/전환/풋)</t>
  </si>
  <si>
    <t>KRZ606911003</t>
  </si>
  <si>
    <t>코스온 15(사모/전환/풋)-지급거절(20210906)</t>
  </si>
  <si>
    <t>20250903</t>
  </si>
  <si>
    <t>17225000000</t>
  </si>
  <si>
    <t>20250902</t>
  </si>
  <si>
    <t>지제이텍</t>
  </si>
  <si>
    <t>KR6343751A81</t>
  </si>
  <si>
    <t>지제이텍2CB(사모/전환)</t>
  </si>
  <si>
    <t>3개월복리 10</t>
  </si>
  <si>
    <t>20230831</t>
  </si>
  <si>
    <t>KR6054181A84</t>
  </si>
  <si>
    <t>중앙오션 15CB(사모/전환/단순)</t>
  </si>
  <si>
    <t>5650000000</t>
  </si>
  <si>
    <t>1350000000</t>
  </si>
  <si>
    <t>20230826</t>
  </si>
  <si>
    <t>라이프시맨틱스</t>
  </si>
  <si>
    <t>KR6347701A83</t>
  </si>
  <si>
    <t>라이프시맨틱스 1CB(사모/전환/단순)</t>
  </si>
  <si>
    <t>20250826</t>
  </si>
  <si>
    <t>유니슨</t>
  </si>
  <si>
    <t>KR6018001A87</t>
  </si>
  <si>
    <t>유니슨 14CB(사모/전환/풋)</t>
  </si>
  <si>
    <t>20250824</t>
  </si>
  <si>
    <t>제노포커스</t>
  </si>
  <si>
    <t>KR6187421A82</t>
  </si>
  <si>
    <t>제노포커스 3CB(사모/전환/풋)</t>
  </si>
  <si>
    <t>20230820</t>
  </si>
  <si>
    <t>14650000000</t>
  </si>
  <si>
    <t>하나금융17호기업인수목적</t>
  </si>
  <si>
    <t>KR6363261A82</t>
  </si>
  <si>
    <t>하나금융17호기업인수목적 1CB(사모/전환/단순)</t>
  </si>
  <si>
    <t>20240820</t>
  </si>
  <si>
    <t>1990000000</t>
  </si>
  <si>
    <t>명성티엔에스</t>
  </si>
  <si>
    <t>KR6257371A83</t>
  </si>
  <si>
    <t>명성티엔에스1CB(사모/전환)</t>
  </si>
  <si>
    <t>20230819</t>
  </si>
  <si>
    <t>2600000000</t>
  </si>
  <si>
    <t>11075000000</t>
  </si>
  <si>
    <t>씨오더블유오엔</t>
  </si>
  <si>
    <t>KR6056001A87</t>
  </si>
  <si>
    <t>네스엠 4CB(사모/전환/풋)</t>
  </si>
  <si>
    <t>KRZ605600001</t>
  </si>
  <si>
    <t>네스엠 4CB(사모/전환/풋)-지급거절(20210813)</t>
  </si>
  <si>
    <t>녹색친구들</t>
  </si>
  <si>
    <t>KR6240131A80</t>
  </si>
  <si>
    <t>녹색친구들 5CB(사모/전환/콜)</t>
  </si>
  <si>
    <t>20230812</t>
  </si>
  <si>
    <t>20250811</t>
  </si>
  <si>
    <t>14730000000</t>
  </si>
  <si>
    <t>20230810</t>
  </si>
  <si>
    <t>4300000000</t>
  </si>
  <si>
    <t>3550000000</t>
  </si>
  <si>
    <t>20240807</t>
  </si>
  <si>
    <t>20250806</t>
  </si>
  <si>
    <t>20230806</t>
  </si>
  <si>
    <t>1085870000</t>
  </si>
  <si>
    <t>두산중공업</t>
  </si>
  <si>
    <t>KR6034022B70</t>
  </si>
  <si>
    <t>두산중공업 60CB(사모/전환/풋)</t>
  </si>
  <si>
    <t>20230803</t>
  </si>
  <si>
    <t>21719331900</t>
  </si>
  <si>
    <t>3개월복리 4.96</t>
  </si>
  <si>
    <t>20240803</t>
  </si>
  <si>
    <t>현대두산인프라코어</t>
  </si>
  <si>
    <t>KR6042672A85</t>
  </si>
  <si>
    <t>현대두산인프라코어69CB(사모/전환/풋)</t>
  </si>
  <si>
    <t>9780668100</t>
  </si>
  <si>
    <t>BBB+</t>
  </si>
  <si>
    <t>20250731</t>
  </si>
  <si>
    <t>13060000000</t>
  </si>
  <si>
    <t>에스와이제이</t>
  </si>
  <si>
    <t>KR6251541A73</t>
  </si>
  <si>
    <t>에스와이제이 3CB(전환/단순)</t>
  </si>
  <si>
    <t>20230730</t>
  </si>
  <si>
    <t>250000000</t>
  </si>
  <si>
    <t>20250728</t>
  </si>
  <si>
    <t>19940000000</t>
  </si>
  <si>
    <t>셀비온</t>
  </si>
  <si>
    <t>KR6308432A73</t>
  </si>
  <si>
    <t>셀비온 1-2(사모/전환/풋/단순)</t>
  </si>
  <si>
    <t>KR6308433A72</t>
  </si>
  <si>
    <t>셀비온 2(사모/전환/풋/단순)</t>
  </si>
  <si>
    <t>KR6308431A74</t>
  </si>
  <si>
    <t>셀비온 1-1(사모/전환/풋/단순)</t>
  </si>
  <si>
    <t>20250722</t>
  </si>
  <si>
    <t>한진</t>
  </si>
  <si>
    <t>KR6002321A76</t>
  </si>
  <si>
    <t>한진93CB(사모/전환/풋)</t>
  </si>
  <si>
    <t>3개월복리 2.5</t>
  </si>
  <si>
    <t>20230709</t>
  </si>
  <si>
    <t>KR6179531A78</t>
  </si>
  <si>
    <t>애드바이오텍 4CB(사모/전환/단순)</t>
  </si>
  <si>
    <t>20250709</t>
  </si>
  <si>
    <t>12900000000</t>
  </si>
  <si>
    <t>상상인이안제3호기업인수목적</t>
  </si>
  <si>
    <t>KR6360191A75</t>
  </si>
  <si>
    <t>상상인이안제3호기업인수목적 1CB(사모/전환/단순)</t>
  </si>
  <si>
    <t>20250708</t>
  </si>
  <si>
    <t>20240101</t>
  </si>
  <si>
    <t>99991231</t>
  </si>
  <si>
    <t>엔비티</t>
  </si>
  <si>
    <t>KR6236811A69</t>
  </si>
  <si>
    <t>엔비티 1CB(사모/전환/단순)</t>
  </si>
  <si>
    <t>20250629</t>
  </si>
  <si>
    <t>2798800000</t>
  </si>
  <si>
    <t>카이노스메드</t>
  </si>
  <si>
    <t>KR6284621A69</t>
  </si>
  <si>
    <t>카이노스메드 2CB(사모/전환/풋)</t>
  </si>
  <si>
    <t>20230629</t>
  </si>
  <si>
    <t>2646305000</t>
  </si>
  <si>
    <t>3개월복리 4.1</t>
  </si>
  <si>
    <t>11578420000</t>
  </si>
  <si>
    <t>20230626</t>
  </si>
  <si>
    <t>3개월복리 2.9</t>
  </si>
  <si>
    <t>20240626</t>
  </si>
  <si>
    <t>41000000000</t>
  </si>
  <si>
    <t>38900000000</t>
  </si>
  <si>
    <t>엔에이치기업인수목적17호</t>
  </si>
  <si>
    <t>KR6359091A60</t>
  </si>
  <si>
    <t>엔에이치기업인수목적17호 1CB(사모/전환/단순)</t>
  </si>
  <si>
    <t>20250625</t>
  </si>
  <si>
    <t>KR6239262A67</t>
  </si>
  <si>
    <t>제일인베스트먼트 33CB(사모/전환/콜/풋)</t>
  </si>
  <si>
    <t>20220624</t>
  </si>
  <si>
    <t>패스트파이브</t>
  </si>
  <si>
    <t>KR6347801A66</t>
  </si>
  <si>
    <t>패스트파이브 1CB(사모/전환/단순)</t>
  </si>
  <si>
    <t>20230624</t>
  </si>
  <si>
    <t>KR6347802A65</t>
  </si>
  <si>
    <t>패스트파이브 2CB(사모/전환/단순)</t>
  </si>
  <si>
    <t>KR6239261A68</t>
  </si>
  <si>
    <t>제일인베스트먼트 32CB(사모/전환/콜/풋)</t>
  </si>
  <si>
    <t>20220623</t>
  </si>
  <si>
    <t>20230623</t>
  </si>
  <si>
    <t>현대무벡스</t>
  </si>
  <si>
    <t>KR6299401A63</t>
  </si>
  <si>
    <t>현대무벡스 2(사모/전환/단순)</t>
  </si>
  <si>
    <t>20230622</t>
  </si>
  <si>
    <t>20500622</t>
  </si>
  <si>
    <t>3개월복리 2.28</t>
  </si>
  <si>
    <t>20250619</t>
  </si>
  <si>
    <t>7300000000</t>
  </si>
  <si>
    <t>5400000000</t>
  </si>
  <si>
    <t>4030000000</t>
  </si>
  <si>
    <t>20250617</t>
  </si>
  <si>
    <t>3개월복리 3.7</t>
  </si>
  <si>
    <t>20250615</t>
  </si>
  <si>
    <t>4405000000</t>
  </si>
  <si>
    <t>20230612</t>
  </si>
  <si>
    <t>20260612</t>
  </si>
  <si>
    <t>14500000000</t>
  </si>
  <si>
    <t>4600000000</t>
  </si>
  <si>
    <t>1315000000</t>
  </si>
  <si>
    <t>KR6034021B71</t>
  </si>
  <si>
    <t>두산중공업 59CB(사모/전환/풋)</t>
  </si>
  <si>
    <t>20230608</t>
  </si>
  <si>
    <t>1654806240</t>
  </si>
  <si>
    <t>3개월복리 4.82</t>
  </si>
  <si>
    <t>7440000000</t>
  </si>
  <si>
    <t>KR6200231A67</t>
  </si>
  <si>
    <t>텔콘알에프제약 14CB(사모/전환/풋)</t>
  </si>
  <si>
    <t>KR6042672A69</t>
  </si>
  <si>
    <t>현대두산인프라코어 65CB(사모/전환/풋)</t>
  </si>
  <si>
    <t>2400000000</t>
  </si>
  <si>
    <t>745193760</t>
  </si>
  <si>
    <t>20250604</t>
  </si>
  <si>
    <t>4090005072</t>
  </si>
  <si>
    <t>20230603</t>
  </si>
  <si>
    <t>지스마트글로벌</t>
  </si>
  <si>
    <t>KR6114571A68</t>
  </si>
  <si>
    <t>지스마트글로벌9CB(사모/전환/풋)</t>
  </si>
  <si>
    <t>12100000000</t>
  </si>
  <si>
    <t>1750000000</t>
  </si>
  <si>
    <t>20250601</t>
  </si>
  <si>
    <t>메디톡스</t>
  </si>
  <si>
    <t>KR6086901A51</t>
  </si>
  <si>
    <t>메디톡스 1CB(사모/전환)</t>
  </si>
  <si>
    <t>아래스</t>
  </si>
  <si>
    <t>KR6050321A59</t>
  </si>
  <si>
    <t>에이앤티앤 2CB(사모/전환/풋/단순)</t>
  </si>
  <si>
    <t>5880000000</t>
  </si>
  <si>
    <t>KR6123841A55</t>
  </si>
  <si>
    <t>한일진공 9CB(사모/전환/풋)</t>
  </si>
  <si>
    <t>20250528</t>
  </si>
  <si>
    <t>엔케이</t>
  </si>
  <si>
    <t>KR6085311A57</t>
  </si>
  <si>
    <t>엔케이 9 CB(사모/전환/풋)</t>
  </si>
  <si>
    <t>20230527</t>
  </si>
  <si>
    <t>20250527</t>
  </si>
  <si>
    <t>4100008752</t>
  </si>
  <si>
    <t>10850000000</t>
  </si>
  <si>
    <t>5685000000</t>
  </si>
  <si>
    <t>3800000000</t>
  </si>
  <si>
    <t>20250521</t>
  </si>
  <si>
    <t>2200000000</t>
  </si>
  <si>
    <t>20220520</t>
  </si>
  <si>
    <t>5390000000</t>
  </si>
  <si>
    <t>KR6239262A59</t>
  </si>
  <si>
    <t>제일인베스트먼트 31CB(사모/전환/콜/풋)</t>
  </si>
  <si>
    <t>KR6239261A50</t>
  </si>
  <si>
    <t>제일인베스트먼트 30CB(사모/전환/콜/풋)</t>
  </si>
  <si>
    <t>KR6212081A55</t>
  </si>
  <si>
    <t>나우파트너스 38CB(사모/전환/콜/풋)</t>
  </si>
  <si>
    <t>20220518</t>
  </si>
  <si>
    <t>KR6154042A57</t>
  </si>
  <si>
    <t>솔루에타 5CB(사모/전환/풋)</t>
  </si>
  <si>
    <t>20230513</t>
  </si>
  <si>
    <t>교보10호기업인수목적</t>
  </si>
  <si>
    <t>KR6355151A57</t>
  </si>
  <si>
    <t>교보10호기업인수목적 1CB(사모/전환/단순)</t>
  </si>
  <si>
    <t>20250511</t>
  </si>
  <si>
    <t>930000000</t>
  </si>
  <si>
    <t>29000000000</t>
  </si>
  <si>
    <t>26577300000</t>
  </si>
  <si>
    <t>STX</t>
  </si>
  <si>
    <t>KR6011811A41</t>
  </si>
  <si>
    <t>STX109CB(사모/전환/콜)</t>
  </si>
  <si>
    <t>20500428</t>
  </si>
  <si>
    <t>KR6212084A45</t>
  </si>
  <si>
    <t>나우파트너스 37CB(사모/전환/콜/풋)</t>
  </si>
  <si>
    <t>20250424</t>
  </si>
  <si>
    <t>아이큐어비앤피</t>
  </si>
  <si>
    <t>KR6354482A43</t>
  </si>
  <si>
    <t>아이큐어비앤피 1CB(사모/전환/풋)</t>
  </si>
  <si>
    <t>20300424</t>
  </si>
  <si>
    <t>3개월복리 1.8</t>
  </si>
  <si>
    <t>3개월복리 1.9</t>
  </si>
  <si>
    <t>KR6212083A46</t>
  </si>
  <si>
    <t>나우파트너스 36CB(사모/전환/콜/풋)</t>
  </si>
  <si>
    <t>20220423</t>
  </si>
  <si>
    <t>850000000</t>
  </si>
  <si>
    <t>KR6011202A48</t>
  </si>
  <si>
    <t>HMM197CB(사모/전환/콜)</t>
  </si>
  <si>
    <t>20500423</t>
  </si>
  <si>
    <t>720000000000</t>
  </si>
  <si>
    <t>20230423</t>
  </si>
  <si>
    <t>KR6212082A47</t>
  </si>
  <si>
    <t>나우파트너스 35CB(사모/전환/콜/풋)</t>
  </si>
  <si>
    <t>KR6212081A48</t>
  </si>
  <si>
    <t>나우파트너스 34CB(사모/전환/콜/풋)</t>
  </si>
  <si>
    <t>20220421</t>
  </si>
  <si>
    <t>16875000000</t>
  </si>
  <si>
    <t>20230414</t>
  </si>
  <si>
    <t>20230410</t>
  </si>
  <si>
    <t>미래에셋대우기업인수목적5호</t>
  </si>
  <si>
    <t>KR6353491A44</t>
  </si>
  <si>
    <t>미래에셋대우기업인수목적5호 1CB(사모/전환/단순)</t>
  </si>
  <si>
    <t>20250409</t>
  </si>
  <si>
    <t>KR6353191A47</t>
  </si>
  <si>
    <t>엔에이치기업인수목적16호 1CB(사모/전환/단순)</t>
  </si>
  <si>
    <t>20250407</t>
  </si>
  <si>
    <t>1940000000</t>
  </si>
  <si>
    <t>KR6178321A41</t>
  </si>
  <si>
    <t>서진시스템5CB(사모/전환/풋)</t>
  </si>
  <si>
    <t>20250402</t>
  </si>
  <si>
    <t>KR6050321A42</t>
  </si>
  <si>
    <t>에이앤티앤 1CB(사모/전환/콜/풋/단순)</t>
  </si>
  <si>
    <t>20230401</t>
  </si>
  <si>
    <t>KR6178321A33</t>
  </si>
  <si>
    <t>서진시스템4CB(사모/전환/풋)</t>
  </si>
  <si>
    <t>20250331</t>
  </si>
  <si>
    <t>20230331</t>
  </si>
  <si>
    <t>20230330</t>
  </si>
  <si>
    <t>서울제약</t>
  </si>
  <si>
    <t>KR6018681A35</t>
  </si>
  <si>
    <t>서울제약4CB(사모/전환/풋)</t>
  </si>
  <si>
    <t>20250327</t>
  </si>
  <si>
    <t>20230325</t>
  </si>
  <si>
    <t>초록에프앤비</t>
  </si>
  <si>
    <t>KR6337911A31</t>
  </si>
  <si>
    <t>초록에프앤비 2CB(전환)</t>
  </si>
  <si>
    <t>33600000</t>
  </si>
  <si>
    <t>케이에스아이</t>
  </si>
  <si>
    <t>KR6129731A30</t>
  </si>
  <si>
    <t>케이에스아이 12CB(전환)</t>
  </si>
  <si>
    <t>45012000</t>
  </si>
  <si>
    <t>20250325</t>
  </si>
  <si>
    <t>10100000000</t>
  </si>
  <si>
    <t>에이치엠씨아이비제4호기업인수목적</t>
  </si>
  <si>
    <t>KR6353071A34</t>
  </si>
  <si>
    <t>에이치엠씨아이비제4호기업인수목적 1CB(사모/전환/단순)</t>
  </si>
  <si>
    <t>20250320</t>
  </si>
  <si>
    <t>1490000000</t>
  </si>
  <si>
    <t>에이치엠씨아이비제5호기업인수목적</t>
  </si>
  <si>
    <t>KR6353061A36</t>
  </si>
  <si>
    <t>에이치엠씨아이비제5호기업인수목적 1CB(사모/전환/단순)</t>
  </si>
  <si>
    <t>2185000000</t>
  </si>
  <si>
    <t>제일화성</t>
  </si>
  <si>
    <t>KR6159321A33</t>
  </si>
  <si>
    <t>제일화성2CB(사모/전환/풋)</t>
  </si>
  <si>
    <t>20230320</t>
  </si>
  <si>
    <t>20230319</t>
  </si>
  <si>
    <t>KR6115481A31</t>
  </si>
  <si>
    <t>씨유메디칼시스템9CB(사모/전환/풋)</t>
  </si>
  <si>
    <t>화승엔터프라이즈</t>
  </si>
  <si>
    <t>KR6241591A32</t>
  </si>
  <si>
    <t>화승엔터프라이즈1CB(사모/전환/콜/후)</t>
  </si>
  <si>
    <t>20500317</t>
  </si>
  <si>
    <t>아이비케이에스제13호기업인수목적</t>
  </si>
  <si>
    <t>KR6351341A32</t>
  </si>
  <si>
    <t>아이비케이에스제13호기업인수목적 1CB(사모/전환/단순)</t>
  </si>
  <si>
    <t>20250316</t>
  </si>
  <si>
    <t>2080000000</t>
  </si>
  <si>
    <t>아이비케이에스제14호기업인수목적</t>
  </si>
  <si>
    <t>KR6351321A36</t>
  </si>
  <si>
    <t>아이비케이에스제14호기업인수목적 1CB(사모/전환/단순)</t>
  </si>
  <si>
    <t>1670000000</t>
  </si>
  <si>
    <t>20230312</t>
  </si>
  <si>
    <t>6800000000</t>
  </si>
  <si>
    <t>20250311</t>
  </si>
  <si>
    <t>3591700000</t>
  </si>
  <si>
    <t>11500000000</t>
  </si>
  <si>
    <t>3450000000</t>
  </si>
  <si>
    <t>20240305</t>
  </si>
  <si>
    <t>6600000000</t>
  </si>
  <si>
    <t>20230304</t>
  </si>
  <si>
    <t>3910000000</t>
  </si>
  <si>
    <t>20250303</t>
  </si>
  <si>
    <t>KR6244901A23</t>
  </si>
  <si>
    <t>친환경식품 3CB(전환/풋)</t>
  </si>
  <si>
    <t>88600000</t>
  </si>
  <si>
    <t>20250227</t>
  </si>
  <si>
    <t>이십일스토어</t>
  </si>
  <si>
    <t>KR6270021A23</t>
  </si>
  <si>
    <t>이십일스토어 4CB(사모/전환/풋)</t>
  </si>
  <si>
    <t>20250224</t>
  </si>
  <si>
    <t>이베스트기업인수목적5호</t>
  </si>
  <si>
    <t>KR6349721A28</t>
  </si>
  <si>
    <t>이베스트기업인수목적5호 1CB(사모/전환/단순)</t>
  </si>
  <si>
    <t>1680000000</t>
  </si>
  <si>
    <t>20250221</t>
  </si>
  <si>
    <t>20230221</t>
  </si>
  <si>
    <t>20250217</t>
  </si>
  <si>
    <t>17700000000</t>
  </si>
  <si>
    <t>KR6239262A26</t>
  </si>
  <si>
    <t>제일인베스트먼트 29CB(사모/전환/콜/풋)</t>
  </si>
  <si>
    <t>KR6343751A24</t>
  </si>
  <si>
    <t>지제이텍1CB(사모/전환)</t>
  </si>
  <si>
    <t>20230211</t>
  </si>
  <si>
    <t>1050000000</t>
  </si>
  <si>
    <t>KR6239261A27</t>
  </si>
  <si>
    <t>제일인베스트먼트 28CB(사모/전환/콜/풋)</t>
  </si>
  <si>
    <t>20220210</t>
  </si>
  <si>
    <t>KR6215091A23</t>
  </si>
  <si>
    <t>유니맥스글로벌 2CB(사모/전환/콜/풋/단순)</t>
  </si>
  <si>
    <t>4700000000</t>
  </si>
  <si>
    <t>1740000000</t>
  </si>
  <si>
    <t>20230131</t>
  </si>
  <si>
    <t>KR6024811A10</t>
  </si>
  <si>
    <t>이화전기공업 38CB(사모/전환/풋)</t>
  </si>
  <si>
    <t>20230122</t>
  </si>
  <si>
    <t>20230121</t>
  </si>
  <si>
    <t>20230117</t>
  </si>
  <si>
    <t>4360000000</t>
  </si>
  <si>
    <t>1335000000</t>
  </si>
  <si>
    <t>KR6239262A18</t>
  </si>
  <si>
    <t>제일인베스트먼트 27CB(사모/전환/콜/풋)</t>
  </si>
  <si>
    <t>20220117</t>
  </si>
  <si>
    <t>20230116</t>
  </si>
  <si>
    <t>KR6239261A19</t>
  </si>
  <si>
    <t>제일인베스트먼트 26CB(사모/전환/콜/풋)</t>
  </si>
  <si>
    <t>KR6069461A18</t>
  </si>
  <si>
    <t>대호에이엘 13CB(사모/전환/풋)</t>
  </si>
  <si>
    <t>20230115</t>
  </si>
  <si>
    <t>20250115</t>
  </si>
  <si>
    <t>7875000000</t>
  </si>
  <si>
    <t>KR6212082A13</t>
  </si>
  <si>
    <t>나우파트너스33CB(사모/전환/콜/풋)</t>
  </si>
  <si>
    <t>20220110</t>
  </si>
  <si>
    <t>KR6212081A14</t>
  </si>
  <si>
    <t>나우파트너스32CB(사모/전환/콜/풋)</t>
  </si>
  <si>
    <t>20220109</t>
  </si>
  <si>
    <t>케이프이에스제4호기업인수목적</t>
  </si>
  <si>
    <t>KR6347141A16</t>
  </si>
  <si>
    <t>케이프이에스제4호스팩 1(사모/전환/단순)</t>
  </si>
  <si>
    <t>20250109</t>
  </si>
  <si>
    <t>490000000</t>
  </si>
  <si>
    <t>20230108</t>
  </si>
  <si>
    <t>20250103</t>
  </si>
  <si>
    <t>올위메이크이즈</t>
  </si>
  <si>
    <t>KR63422019C4</t>
  </si>
  <si>
    <t>올위메이크이즈 1CB(전환/단순)</t>
  </si>
  <si>
    <t>940000000</t>
  </si>
  <si>
    <t>20221227</t>
  </si>
  <si>
    <t>20100000000</t>
  </si>
  <si>
    <t>3500</t>
  </si>
  <si>
    <t>3100000000</t>
  </si>
  <si>
    <t>20221226</t>
  </si>
  <si>
    <t>에어포인트</t>
  </si>
  <si>
    <t>KR61487729C4</t>
  </si>
  <si>
    <t>에어포인트11CB(사모/전환/풋)</t>
  </si>
  <si>
    <t>20231224</t>
  </si>
  <si>
    <t>20241224</t>
  </si>
  <si>
    <t>지엘텍</t>
  </si>
  <si>
    <t>KR63183919C4</t>
  </si>
  <si>
    <t>지엘텍 2(전환/단순)</t>
  </si>
  <si>
    <t>181680000</t>
  </si>
  <si>
    <t>20241220</t>
  </si>
  <si>
    <t>1007620000</t>
  </si>
  <si>
    <t>KR63379119C5</t>
  </si>
  <si>
    <t>초록에프앤비 1CB(전환)</t>
  </si>
  <si>
    <t>20221219</t>
  </si>
  <si>
    <t>40000000</t>
  </si>
  <si>
    <t>KR61297319C4</t>
  </si>
  <si>
    <t>케이에스아이 11CB(전환)</t>
  </si>
  <si>
    <t>51480000</t>
  </si>
  <si>
    <t>20241218</t>
  </si>
  <si>
    <t>11305000000</t>
  </si>
  <si>
    <t>20241216</t>
  </si>
  <si>
    <t>20221212</t>
  </si>
  <si>
    <t>20241212</t>
  </si>
  <si>
    <t>2035003545</t>
  </si>
  <si>
    <t>20221210</t>
  </si>
  <si>
    <t>20231210</t>
  </si>
  <si>
    <t>KRZ606911004</t>
  </si>
  <si>
    <t>코스온13CB(사모/전환/풋)-지급거절(20210910)</t>
  </si>
  <si>
    <t>KRZ606911001</t>
  </si>
  <si>
    <t>코스온13CB(사모/전환/풋)-지급거절(20210610)</t>
  </si>
  <si>
    <t>20241206</t>
  </si>
  <si>
    <t>20221204</t>
  </si>
  <si>
    <t>연단리 .5</t>
  </si>
  <si>
    <t>20211204</t>
  </si>
  <si>
    <t>20221202</t>
  </si>
  <si>
    <t>신영해피투모로우제6호기업인수목적</t>
  </si>
  <si>
    <t>KR63440519B3</t>
  </si>
  <si>
    <t>신영해피투모로우제6호기업인수목적 1(사모/전환/단순)</t>
  </si>
  <si>
    <t>20241129</t>
  </si>
  <si>
    <t>1495000000</t>
  </si>
  <si>
    <t>1600000000</t>
  </si>
  <si>
    <t>웰리브</t>
  </si>
  <si>
    <t>KR63427319B5</t>
  </si>
  <si>
    <t>웰리브1CB(사모/전환/풋)</t>
  </si>
  <si>
    <t>20221129</t>
  </si>
  <si>
    <t>1920000000</t>
  </si>
  <si>
    <t>1060000000</t>
  </si>
  <si>
    <t>하나금융16호기업인수목적</t>
  </si>
  <si>
    <t>KR63435119B9</t>
  </si>
  <si>
    <t>하나금융16호기업인수목적 1(사모/전환/단순)</t>
  </si>
  <si>
    <t>3240000000</t>
  </si>
  <si>
    <t>제이더블유신약</t>
  </si>
  <si>
    <t>KR60672939B8</t>
  </si>
  <si>
    <t>제이더블유신약3CB(사모/전환/콜/후)</t>
  </si>
  <si>
    <t>20491122</t>
  </si>
  <si>
    <t>3개월복리 4.6</t>
  </si>
  <si>
    <t>KR62700219B7</t>
  </si>
  <si>
    <t>두원석재 3(전환)</t>
  </si>
  <si>
    <t>599000000</t>
  </si>
  <si>
    <t>1000000126</t>
  </si>
  <si>
    <t>KR60882919B6</t>
  </si>
  <si>
    <t>이원컴포텍 1CB(사모/전환/콜/풋/단순)</t>
  </si>
  <si>
    <t>고정-복5단2</t>
  </si>
  <si>
    <t>케이비제20호기업인수목적</t>
  </si>
  <si>
    <t>KR63425519B2</t>
  </si>
  <si>
    <t>케이비제20호기업인수목적 1(사모/전환/단순)</t>
  </si>
  <si>
    <t>20241114</t>
  </si>
  <si>
    <t>1499000000</t>
  </si>
  <si>
    <t>20221112</t>
  </si>
  <si>
    <t>2150000000</t>
  </si>
  <si>
    <t>20241111</t>
  </si>
  <si>
    <t>20221107</t>
  </si>
  <si>
    <t>20221106</t>
  </si>
  <si>
    <t>하나금융15호기업인수목적</t>
  </si>
  <si>
    <t>KR63411619B6</t>
  </si>
  <si>
    <t>하나금융15호기업인수목적 1(사모/전환/단순)</t>
  </si>
  <si>
    <t>20231101</t>
  </si>
  <si>
    <t>1590000000</t>
  </si>
  <si>
    <t>20241031</t>
  </si>
  <si>
    <t>5250000000</t>
  </si>
  <si>
    <t>6개월복리 4</t>
  </si>
  <si>
    <t>20221031</t>
  </si>
  <si>
    <t>20221028</t>
  </si>
  <si>
    <t>연단리 1.5</t>
  </si>
  <si>
    <t>KR60112019A9</t>
  </si>
  <si>
    <t>HMM 196CB(사모/전환/콜)</t>
  </si>
  <si>
    <t>20491028</t>
  </si>
  <si>
    <t>660000000000</t>
  </si>
  <si>
    <t>넥스트사이언스</t>
  </si>
  <si>
    <t>KR60035819A6</t>
  </si>
  <si>
    <t>넥스트사이언스 26CB(사모/전환/콜/풋/단순)</t>
  </si>
  <si>
    <t>20241025</t>
  </si>
  <si>
    <t>20241024</t>
  </si>
  <si>
    <t>다보링크</t>
  </si>
  <si>
    <t>KR63403619A8</t>
  </si>
  <si>
    <t>유안타제6호기업인수목적 주식회사 1(사모/전환/단순)</t>
  </si>
  <si>
    <t>20241023</t>
  </si>
  <si>
    <t>1855000000</t>
  </si>
  <si>
    <t>에스케이제6호기업인수목적</t>
  </si>
  <si>
    <t>KR63403519A0</t>
  </si>
  <si>
    <t>에스케이제6호기업인수목적 1(사모/전환/단순)</t>
  </si>
  <si>
    <t>1790000000</t>
  </si>
  <si>
    <t>한화플러스제1호기업인수목적</t>
  </si>
  <si>
    <t>KR63404419A2</t>
  </si>
  <si>
    <t>한화플러스제1호기업인수목적 1(사모/전환/단순)</t>
  </si>
  <si>
    <t>하이제5호기업인수목적</t>
  </si>
  <si>
    <t>KR63401219A9</t>
  </si>
  <si>
    <t>하이제5호기업인수목적 1(사모/전환/단순)</t>
  </si>
  <si>
    <t>1030000000</t>
  </si>
  <si>
    <t>아이비김영</t>
  </si>
  <si>
    <t>KR63399519A6</t>
  </si>
  <si>
    <t>엔에이치기업인수목적15호 1(사모/전환/단순)</t>
  </si>
  <si>
    <t>20241016</t>
  </si>
  <si>
    <t>2460000000</t>
  </si>
  <si>
    <t>20231017</t>
  </si>
  <si>
    <t>KRZ606911002</t>
  </si>
  <si>
    <t>코스온 12(사모/전환/풋)-지급거절(20210719)</t>
  </si>
  <si>
    <t>20221015</t>
  </si>
  <si>
    <t>20231014</t>
  </si>
  <si>
    <t>버킷스튜디오</t>
  </si>
  <si>
    <t>KR60664119A9</t>
  </si>
  <si>
    <t>버킷스튜디오 7(사모/전환/풋/단순)</t>
  </si>
  <si>
    <t>20221011</t>
  </si>
  <si>
    <t>연복리 3</t>
  </si>
  <si>
    <t>2053003192</t>
  </si>
  <si>
    <t>20241004</t>
  </si>
  <si>
    <t>핑거</t>
  </si>
  <si>
    <t>KR61637319A7</t>
  </si>
  <si>
    <t>핑거 5CB(사모/전환/단순)</t>
  </si>
  <si>
    <t>연복리 5</t>
  </si>
  <si>
    <t>20221002</t>
  </si>
  <si>
    <t>15800000000</t>
  </si>
  <si>
    <t>KR61022819A9</t>
  </si>
  <si>
    <t>쌍방울 7(사모/전환/풋)</t>
  </si>
  <si>
    <t>20221001</t>
  </si>
  <si>
    <t>15600000000</t>
  </si>
  <si>
    <t>1개월복리 2.5</t>
  </si>
  <si>
    <t>9170000000</t>
  </si>
  <si>
    <t>20220930</t>
  </si>
  <si>
    <t>20490930</t>
  </si>
  <si>
    <t>69999844000</t>
  </si>
  <si>
    <t>3개월복리 4.8</t>
  </si>
  <si>
    <t>20240927</t>
  </si>
  <si>
    <t>28000000000</t>
  </si>
  <si>
    <t>기광산업</t>
  </si>
  <si>
    <t>KR6323491995</t>
  </si>
  <si>
    <t>기광산업 2(PCBO사모/전환)</t>
  </si>
  <si>
    <t>20220927</t>
  </si>
  <si>
    <t>연단리 4.334</t>
  </si>
  <si>
    <t>대영합섬</t>
  </si>
  <si>
    <t>KR6177111996</t>
  </si>
  <si>
    <t>대영합섬 9(PCBO사모/전환)</t>
  </si>
  <si>
    <t>3개월복리 4.534</t>
  </si>
  <si>
    <t>씨앗</t>
  </si>
  <si>
    <t>KR6103661999</t>
  </si>
  <si>
    <t>씨앗 2(PCBO사모/전환)</t>
  </si>
  <si>
    <t>조인트리</t>
  </si>
  <si>
    <t>KR6065051999</t>
  </si>
  <si>
    <t>조인트리 2(PCBO사모/전환)</t>
  </si>
  <si>
    <t>연단리 4.534</t>
  </si>
  <si>
    <t>한얼싸이언스</t>
  </si>
  <si>
    <t>KR6195561990</t>
  </si>
  <si>
    <t>한얼싸이언스 6(PCBO사모/전환)</t>
  </si>
  <si>
    <t>연단리 4.134</t>
  </si>
  <si>
    <t>에스케이제5호기업인수목적</t>
  </si>
  <si>
    <t>KR6337451993</t>
  </si>
  <si>
    <t>에스케이제5호기업인수목적 1(사모/전환/단순)</t>
  </si>
  <si>
    <t>1690000000</t>
  </si>
  <si>
    <t>20220926</t>
  </si>
  <si>
    <t>20230925</t>
  </si>
  <si>
    <t>대신밸런스제8호기업인수목적</t>
  </si>
  <si>
    <t>KR6336571999</t>
  </si>
  <si>
    <t>대신밸런스제8호기업인수목적 1(사모/전환/단순)</t>
  </si>
  <si>
    <t>20240923</t>
  </si>
  <si>
    <t>890000000</t>
  </si>
  <si>
    <t>20240918</t>
  </si>
  <si>
    <t>2800000000</t>
  </si>
  <si>
    <t>560000000</t>
  </si>
  <si>
    <t>공사채등록</t>
  </si>
  <si>
    <t>20220910</t>
  </si>
  <si>
    <t>연복리 0</t>
  </si>
  <si>
    <t>559</t>
  </si>
  <si>
    <t>연복리 4</t>
  </si>
  <si>
    <t>유안타제5호기업인수목적</t>
  </si>
  <si>
    <t>KR6336061991</t>
  </si>
  <si>
    <t>유안타제5호기업인수목적 1(사모/전환/단순)</t>
  </si>
  <si>
    <t>1470000000</t>
  </si>
  <si>
    <t>연복리 4.5</t>
  </si>
  <si>
    <t>비올</t>
  </si>
  <si>
    <t>KR6335891992</t>
  </si>
  <si>
    <t>아이비케이에스제11호기업인수목적 1(사모/전)</t>
  </si>
  <si>
    <t>아이비케이에스제12호기업인수목적</t>
  </si>
  <si>
    <t>KR6335871994</t>
  </si>
  <si>
    <t>아이비케이에스제12호기업인수목적 1(사모/전)</t>
  </si>
  <si>
    <t>20220909</t>
  </si>
  <si>
    <t>20220903</t>
  </si>
  <si>
    <t>20220828</t>
  </si>
  <si>
    <t>20240828</t>
  </si>
  <si>
    <t>1200000000</t>
  </si>
  <si>
    <t>일승</t>
  </si>
  <si>
    <t>KR6333432989</t>
  </si>
  <si>
    <t>미래에셋대우기업인수목적4호 2(사모/전)</t>
  </si>
  <si>
    <t>20220827</t>
  </si>
  <si>
    <t>KR6126871989</t>
  </si>
  <si>
    <t>뉴로스 9(사모/전/풋)</t>
  </si>
  <si>
    <t>20220826</t>
  </si>
  <si>
    <t>20250816</t>
  </si>
  <si>
    <t>연복리 1</t>
  </si>
  <si>
    <t>20220816</t>
  </si>
  <si>
    <t>엔시스</t>
  </si>
  <si>
    <t>KR6333621987</t>
  </si>
  <si>
    <t>엔시스 1CB(사모/전환/콜/풋/단순)</t>
  </si>
  <si>
    <t>20240814</t>
  </si>
  <si>
    <t>KR6333431981</t>
  </si>
  <si>
    <t>미래에셋대우기업인수목적4호 1(사모/전)</t>
  </si>
  <si>
    <t>24100000000</t>
  </si>
  <si>
    <t>신한제6호기업인수목적</t>
  </si>
  <si>
    <t>KR6333051987</t>
  </si>
  <si>
    <t>신한제6호기업인수목적 1(사모/전)</t>
  </si>
  <si>
    <t>20220809</t>
  </si>
  <si>
    <t>21500000000</t>
  </si>
  <si>
    <t>3741150000</t>
  </si>
  <si>
    <t>연복리 2</t>
  </si>
  <si>
    <t>하나금융14호기업인수목적</t>
  </si>
  <si>
    <t>KR6332711987</t>
  </si>
  <si>
    <t>하나금융14호기업인수목적 1(사모/전)</t>
  </si>
  <si>
    <t>20230802</t>
  </si>
  <si>
    <t>1190000000</t>
  </si>
  <si>
    <t>20240801</t>
  </si>
  <si>
    <t>8560000000</t>
  </si>
  <si>
    <t>20240731</t>
  </si>
  <si>
    <t>신원종합개발</t>
  </si>
  <si>
    <t>KR6017003973</t>
  </si>
  <si>
    <t>신원종합개발 47(사모/전/콜/풋)</t>
  </si>
  <si>
    <t>20220731</t>
  </si>
  <si>
    <t>대신밸런스제7호기업인수목적</t>
  </si>
  <si>
    <t>KR6332291972</t>
  </si>
  <si>
    <t>대신밸런스제7호기업인수목적 1(사모/전)</t>
  </si>
  <si>
    <t>1395000000</t>
  </si>
  <si>
    <t>교보9호기업인수목적</t>
  </si>
  <si>
    <t>KR6331521973</t>
  </si>
  <si>
    <t>교보9호기업인수목적 1(사모/전)</t>
  </si>
  <si>
    <t>볼빅</t>
  </si>
  <si>
    <t>KR6206951974</t>
  </si>
  <si>
    <t>볼빅 4(사모/전/풋)</t>
  </si>
  <si>
    <t>20240719</t>
  </si>
  <si>
    <t>4070000001</t>
  </si>
  <si>
    <t>806584000</t>
  </si>
  <si>
    <t>20220719</t>
  </si>
  <si>
    <t>포커스에이치엔에스</t>
  </si>
  <si>
    <t>KR6331381972</t>
  </si>
  <si>
    <t>유진기업인수목적5호 1(사모/전)</t>
  </si>
  <si>
    <t>20240717</t>
  </si>
  <si>
    <t>고정-할인</t>
  </si>
  <si>
    <t>20220715</t>
  </si>
  <si>
    <t>케이비제19호기업인수목적</t>
  </si>
  <si>
    <t>KR6330991979</t>
  </si>
  <si>
    <t>케이비제19호기업인수목적 1(사모/전)</t>
  </si>
  <si>
    <t>20240715</t>
  </si>
  <si>
    <t>999000000</t>
  </si>
  <si>
    <t>20220712</t>
  </si>
  <si>
    <t>메인라인</t>
  </si>
  <si>
    <t>KR6294081973</t>
  </si>
  <si>
    <t>메인라인 3(사모/전/풋)</t>
  </si>
  <si>
    <t>연복리 8</t>
  </si>
  <si>
    <t>바이오프로테크</t>
  </si>
  <si>
    <t>KR6199291974</t>
  </si>
  <si>
    <t>바이오프로테크 4(사모/전/풋)</t>
  </si>
  <si>
    <t>20220711</t>
  </si>
  <si>
    <t>KR6036182972</t>
  </si>
  <si>
    <t>영인프런티어 10(사모/전/콜/풋)</t>
  </si>
  <si>
    <t>20220708</t>
  </si>
  <si>
    <t>연복리 3.5</t>
  </si>
  <si>
    <t>13300000000</t>
  </si>
  <si>
    <t>연복리 1.5</t>
  </si>
  <si>
    <t>네패스아크</t>
  </si>
  <si>
    <t>KR6330861974</t>
  </si>
  <si>
    <t>네패스아크 1CB(사모/전환/단순)</t>
  </si>
  <si>
    <t>20230705</t>
  </si>
  <si>
    <t>지티이노베이션</t>
  </si>
  <si>
    <t>KR6316821976</t>
  </si>
  <si>
    <t>지티이노베이션 1(사모/전/풋)</t>
  </si>
  <si>
    <t>155000000</t>
  </si>
  <si>
    <t>20220701</t>
  </si>
  <si>
    <t>1000003422</t>
  </si>
  <si>
    <t>20220628</t>
  </si>
  <si>
    <t>씨티네트웍스</t>
  </si>
  <si>
    <t>KR6189541966</t>
  </si>
  <si>
    <t>씨티네트웍스 6(사모/전/풋)</t>
  </si>
  <si>
    <t>20490628</t>
  </si>
  <si>
    <t>연단리 7.2</t>
  </si>
  <si>
    <t>BB+</t>
  </si>
  <si>
    <t>KR6011201961</t>
  </si>
  <si>
    <t>HMM 195(사모/전/콜)</t>
  </si>
  <si>
    <t>20490627</t>
  </si>
  <si>
    <t>650000000</t>
  </si>
  <si>
    <t>2270000000</t>
  </si>
  <si>
    <t>660000000</t>
  </si>
  <si>
    <t>상상인이안제2호기업인수목적주식회사</t>
  </si>
  <si>
    <t>KR6329561965</t>
  </si>
  <si>
    <t>상상인이안제2호기업인수목적 1(사모/전)</t>
  </si>
  <si>
    <t>20240624</t>
  </si>
  <si>
    <t>KR6220181962</t>
  </si>
  <si>
    <t>핸디소프트 2(사모/전/풋)</t>
  </si>
  <si>
    <t>20240617</t>
  </si>
  <si>
    <t>20230614</t>
  </si>
  <si>
    <t>5337500000</t>
  </si>
  <si>
    <t>20240614</t>
  </si>
  <si>
    <t>20220613</t>
  </si>
  <si>
    <t>20250612</t>
  </si>
  <si>
    <t>10685161600</t>
  </si>
  <si>
    <t>20220612</t>
  </si>
  <si>
    <t>미래에셋대우기업인수목적3호</t>
  </si>
  <si>
    <t>KR6328381969</t>
  </si>
  <si>
    <t>미래에셋대우기업인수목적제3호 1(사모/전)</t>
  </si>
  <si>
    <t>2368000000</t>
  </si>
  <si>
    <t>연복리 6</t>
  </si>
  <si>
    <t>20240610</t>
  </si>
  <si>
    <t>20220607</t>
  </si>
  <si>
    <t>KR6266171968</t>
  </si>
  <si>
    <t>앤유엔터테인먼트 6(사모/전/풋)</t>
  </si>
  <si>
    <t>20220605</t>
  </si>
  <si>
    <t>20220531</t>
  </si>
  <si>
    <t>177000000</t>
  </si>
  <si>
    <t>12700000000</t>
  </si>
  <si>
    <t>20240529</t>
  </si>
  <si>
    <t>11200000000</t>
  </si>
  <si>
    <t>210000000</t>
  </si>
  <si>
    <t>KR6011201953</t>
  </si>
  <si>
    <t>HMM 194(사모/전/콜)</t>
  </si>
  <si>
    <t>20490524</t>
  </si>
  <si>
    <t>20220524</t>
  </si>
  <si>
    <t>112500000</t>
  </si>
  <si>
    <t>20220522</t>
  </si>
  <si>
    <t>20240521</t>
  </si>
  <si>
    <t>7400000000</t>
  </si>
  <si>
    <t>에이팸</t>
  </si>
  <si>
    <t>KR6073071955</t>
  </si>
  <si>
    <t>에스모 4(사모/전/풋)</t>
  </si>
  <si>
    <t>20220517</t>
  </si>
  <si>
    <t>KR6038161958</t>
  </si>
  <si>
    <t>팍스넷 7(사모/전/풋)</t>
  </si>
  <si>
    <t>20220515</t>
  </si>
  <si>
    <t>20220510</t>
  </si>
  <si>
    <t>25500000000</t>
  </si>
  <si>
    <t>22660000000</t>
  </si>
  <si>
    <t>KRZ625090001</t>
  </si>
  <si>
    <t>메디포럼 3(사모/전/풋)-지급거절(20211109)</t>
  </si>
  <si>
    <t>20220503</t>
  </si>
  <si>
    <t>7600000000</t>
  </si>
  <si>
    <t>KR6197211941</t>
  </si>
  <si>
    <t>리드 5(사모/전/콜/풋)</t>
  </si>
  <si>
    <t>20490429</t>
  </si>
  <si>
    <t>KR6011811942</t>
  </si>
  <si>
    <t>STX 104(사모/전/콜)</t>
  </si>
  <si>
    <t>20490426</t>
  </si>
  <si>
    <t>20220426</t>
  </si>
  <si>
    <t>14300000000</t>
  </si>
  <si>
    <t>엑세스바이오</t>
  </si>
  <si>
    <t>KR6USA091947</t>
  </si>
  <si>
    <t>엑세스바이오 3(사모/전/풋)</t>
  </si>
  <si>
    <t>20240425</t>
  </si>
  <si>
    <t>4400000000</t>
  </si>
  <si>
    <t>연복리 2.5</t>
  </si>
  <si>
    <t>20240424</t>
  </si>
  <si>
    <t>3742400000</t>
  </si>
  <si>
    <t>20240418</t>
  </si>
  <si>
    <t>연복리 .5</t>
  </si>
  <si>
    <t>이엠네트웍스</t>
  </si>
  <si>
    <t>KR6087731941</t>
  </si>
  <si>
    <t>네패스신소재 3(사모/전/풋)</t>
  </si>
  <si>
    <t>44000000000</t>
  </si>
  <si>
    <t>케이비제18호기업인수목적</t>
  </si>
  <si>
    <t>KR6323941940</t>
  </si>
  <si>
    <t>케이비제18호기업인수목적 1(사모/전)</t>
  </si>
  <si>
    <t>2178000000</t>
  </si>
  <si>
    <t>15179000000</t>
  </si>
  <si>
    <t>29853516</t>
  </si>
  <si>
    <t>20220412</t>
  </si>
  <si>
    <t>-420000000</t>
  </si>
  <si>
    <t>KRZ606611004</t>
  </si>
  <si>
    <t>한프 10(사모/전/풋)-지급거절(20200713)</t>
  </si>
  <si>
    <t>KRZ606611003</t>
  </si>
  <si>
    <t>한프 10(사모/전/풋)-지급거절(20200413)</t>
  </si>
  <si>
    <t>8580000000</t>
  </si>
  <si>
    <t>이베스트이안기업인수목적1호</t>
  </si>
  <si>
    <t>KR6323211948</t>
  </si>
  <si>
    <t>이베스트이안기업인수목적1호 1(사모/전)</t>
  </si>
  <si>
    <t>20240411</t>
  </si>
  <si>
    <t>KR6323231946</t>
  </si>
  <si>
    <t>신한제5호기업인수목적 1(사모/전)</t>
  </si>
  <si>
    <t>20220408</t>
  </si>
  <si>
    <t>20220405</t>
  </si>
  <si>
    <t>20240404</t>
  </si>
  <si>
    <t>레몬</t>
  </si>
  <si>
    <t>KR6294141934</t>
  </si>
  <si>
    <t>레몬 1(사모/전/풋)</t>
  </si>
  <si>
    <t>20220329</t>
  </si>
  <si>
    <t>KR6294142932</t>
  </si>
  <si>
    <t>레몬 2CB(사모/전환/풋/단순)</t>
  </si>
  <si>
    <t>20240327</t>
  </si>
  <si>
    <t>제낙스</t>
  </si>
  <si>
    <t>KR6065621932</t>
  </si>
  <si>
    <t>제낙스 5(사모/전)</t>
  </si>
  <si>
    <t>20240321</t>
  </si>
  <si>
    <t>프로이천</t>
  </si>
  <si>
    <t>KR6321261937</t>
  </si>
  <si>
    <t>유진기업인수목적4호 1(사모/전)</t>
  </si>
  <si>
    <t>20240320</t>
  </si>
  <si>
    <t>1260000000</t>
  </si>
  <si>
    <t>20220319</t>
  </si>
  <si>
    <t>20220314</t>
  </si>
  <si>
    <t>윈텍</t>
  </si>
  <si>
    <t>KR6320001938</t>
  </si>
  <si>
    <t>하나금융13호기업인수목적 1(사모/전)</t>
  </si>
  <si>
    <t>20220311</t>
  </si>
  <si>
    <t>20240308</t>
  </si>
  <si>
    <t>연복리 7</t>
  </si>
  <si>
    <t>20240307</t>
  </si>
  <si>
    <t>코센</t>
  </si>
  <si>
    <t>KR6009734924</t>
  </si>
  <si>
    <t>코센 16(사모/전/풋)</t>
  </si>
  <si>
    <t>20240228</t>
  </si>
  <si>
    <t>엠에스웨이</t>
  </si>
  <si>
    <t>KR6318401926</t>
  </si>
  <si>
    <t>엠에스웨이 2(사모/전/풋)</t>
  </si>
  <si>
    <t>20220224</t>
  </si>
  <si>
    <t>20240222</t>
  </si>
  <si>
    <t>20220215</t>
  </si>
  <si>
    <t>20230215</t>
  </si>
  <si>
    <t>20240212</t>
  </si>
  <si>
    <t>20240208</t>
  </si>
  <si>
    <t>20220131</t>
  </si>
  <si>
    <t>20220130</t>
  </si>
  <si>
    <t>20240130</t>
  </si>
  <si>
    <t>1880</t>
  </si>
  <si>
    <t>20220107</t>
  </si>
  <si>
    <t>20220129</t>
  </si>
  <si>
    <t>1910000000</t>
  </si>
  <si>
    <t>한화에스비아이기업인수목적</t>
  </si>
  <si>
    <t>KR6317321919</t>
  </si>
  <si>
    <t>한화에스비아이기업인수목적 1(사모/전)</t>
  </si>
  <si>
    <t>20220121</t>
  </si>
  <si>
    <t>KR6317241919</t>
  </si>
  <si>
    <t>하이제4호기업인수목적 1(사모/전)</t>
  </si>
  <si>
    <t>케이비제17호기업인수목적</t>
  </si>
  <si>
    <t>KR6317031914</t>
  </si>
  <si>
    <t>케이비제17호기업인수목적 1(사모/전)</t>
  </si>
  <si>
    <t>20240116</t>
  </si>
  <si>
    <t>1539000000</t>
  </si>
  <si>
    <t>20240109</t>
  </si>
  <si>
    <t>20220108</t>
  </si>
  <si>
    <t>휴온스블러썸</t>
  </si>
  <si>
    <t>KR6263921910</t>
  </si>
  <si>
    <t>에스엔피월드 1(사모/전/콜/풋)</t>
  </si>
  <si>
    <t>20211227</t>
  </si>
  <si>
    <t>20231227</t>
  </si>
  <si>
    <t>KR62700218C7</t>
  </si>
  <si>
    <t>두원석재 2(사모/전/풋)</t>
  </si>
  <si>
    <t>470000000</t>
  </si>
  <si>
    <t>170000000</t>
  </si>
  <si>
    <t>KRZ627002001</t>
  </si>
  <si>
    <t>두원석재 2(사모/전/풋)-지급거절(20200327)</t>
  </si>
  <si>
    <t>헤라몬드</t>
  </si>
  <si>
    <t>KR63114618C6</t>
  </si>
  <si>
    <t>헤라몬드 1(전/콜/풋)</t>
  </si>
  <si>
    <t>265000000</t>
  </si>
  <si>
    <t>연복리 10</t>
  </si>
  <si>
    <t>엠티아이지</t>
  </si>
  <si>
    <t>KR62942218C5</t>
  </si>
  <si>
    <t>엠티아이지 4(전/풋)</t>
  </si>
  <si>
    <t>20231219</t>
  </si>
  <si>
    <t>20211219</t>
  </si>
  <si>
    <t>17200000000</t>
  </si>
  <si>
    <t>3500022000</t>
  </si>
  <si>
    <t>20211218</t>
  </si>
  <si>
    <t>9200000000</t>
  </si>
  <si>
    <t>20211214</t>
  </si>
  <si>
    <t>20211212</t>
  </si>
  <si>
    <t>257800000</t>
  </si>
  <si>
    <t>연복리 12</t>
  </si>
  <si>
    <t>20211207</t>
  </si>
  <si>
    <t>20231207</t>
  </si>
  <si>
    <t>2395000000</t>
  </si>
  <si>
    <t>유안타제4호기업인수목적</t>
  </si>
  <si>
    <t>KR63137518B3</t>
  </si>
  <si>
    <t>유안타제4호기업인수목적 1(사모/전)</t>
  </si>
  <si>
    <t>20231128</t>
  </si>
  <si>
    <t>1250000000</t>
  </si>
  <si>
    <t>20211123</t>
  </si>
  <si>
    <t>20231123</t>
  </si>
  <si>
    <t>20211121</t>
  </si>
  <si>
    <t>20231119</t>
  </si>
  <si>
    <t>BB-</t>
  </si>
  <si>
    <t>KR63272618B6</t>
  </si>
  <si>
    <t>메탈라이프 2(사모/전환/단순)</t>
  </si>
  <si>
    <t>20221108</t>
  </si>
  <si>
    <t>999990000</t>
  </si>
  <si>
    <t>49700000000</t>
  </si>
  <si>
    <t>21765000000</t>
  </si>
  <si>
    <t>재플</t>
  </si>
  <si>
    <t>KR63107418B2</t>
  </si>
  <si>
    <t>재플 3(사모/QIB/전환/풋)</t>
  </si>
  <si>
    <t>키움제5호기업인수목적</t>
  </si>
  <si>
    <t>KR63112718A0</t>
  </si>
  <si>
    <t>키움 5호기업인수목적 1(사모/전)</t>
  </si>
  <si>
    <t>20231031</t>
  </si>
  <si>
    <t>아스트</t>
  </si>
  <si>
    <t>KR60673918A3</t>
  </si>
  <si>
    <t>아스트 5(사모/전/풋)</t>
  </si>
  <si>
    <t>20231026</t>
  </si>
  <si>
    <t>2692503382</t>
  </si>
  <si>
    <t>한국제8호기업인수목적</t>
  </si>
  <si>
    <t>KR63108718A6</t>
  </si>
  <si>
    <t>한국제8호기업인수목적 1(전)</t>
  </si>
  <si>
    <t>580000000</t>
  </si>
  <si>
    <t>KR63175618A6</t>
  </si>
  <si>
    <t>금영엔터테인먼트 1(사모/전/풋)</t>
  </si>
  <si>
    <t>20221025</t>
  </si>
  <si>
    <t>KR60112018A1</t>
  </si>
  <si>
    <t>HMM 192(사모/전/콜)</t>
  </si>
  <si>
    <t>20481025</t>
  </si>
  <si>
    <t>엔에이치기업인수목적13호</t>
  </si>
  <si>
    <t>KR63108418A3</t>
  </si>
  <si>
    <t>엔에이치기업인수목적13호 1(사모/전)</t>
  </si>
  <si>
    <t>20231025</t>
  </si>
  <si>
    <t>1580000000</t>
  </si>
  <si>
    <t>오하임아이엔티</t>
  </si>
  <si>
    <t>KR63099318A6</t>
  </si>
  <si>
    <t>삼성머스트기업인수목적3호 1(사모/전)</t>
  </si>
  <si>
    <t>20231018</t>
  </si>
  <si>
    <t>760000000</t>
  </si>
  <si>
    <t>20231012</t>
  </si>
  <si>
    <t>7370000000</t>
  </si>
  <si>
    <t>에이치엘비생명과학</t>
  </si>
  <si>
    <t>KR60676318A3</t>
  </si>
  <si>
    <t>에이치엘비생명과학 7(사모/전)</t>
  </si>
  <si>
    <t>2130000000</t>
  </si>
  <si>
    <t>20231001</t>
  </si>
  <si>
    <t>KR6080531892</t>
  </si>
  <si>
    <t>코디 12 CB</t>
  </si>
  <si>
    <t>23500000000</t>
  </si>
  <si>
    <t>비투엔</t>
  </si>
  <si>
    <t>KR6307871899</t>
  </si>
  <si>
    <t>골든브릿지이안제5호기업인수목적 1(사모/전)</t>
  </si>
  <si>
    <t>국전약품</t>
  </si>
  <si>
    <t>KR6307751893</t>
  </si>
  <si>
    <t>대신밸런스제6호기업인수목적 1(사모/전)</t>
  </si>
  <si>
    <t>KR6307281891</t>
  </si>
  <si>
    <t>교보8호기업인수목적 1(사모/전)</t>
  </si>
  <si>
    <t>20230911</t>
  </si>
  <si>
    <t>20230907</t>
  </si>
  <si>
    <t>하나머스트제6호기업인수목적</t>
  </si>
  <si>
    <t>KR6307161895</t>
  </si>
  <si>
    <t>하나머스트제6호기업인수목적 1(사모/전)</t>
  </si>
  <si>
    <t>20220907</t>
  </si>
  <si>
    <t>에스케이에이씨피씨제4호기업인수목적</t>
  </si>
  <si>
    <t>KR6307071896</t>
  </si>
  <si>
    <t>에스케이에이씨피씨제4호기업인수목적 1(사모/전)</t>
  </si>
  <si>
    <t>20220906</t>
  </si>
  <si>
    <t>840000000</t>
  </si>
  <si>
    <t>프레스티지바이오로직스</t>
  </si>
  <si>
    <t>KR6334971886</t>
  </si>
  <si>
    <t>프레스티지바이오로직스 2CB(사모/전환/단순)</t>
  </si>
  <si>
    <t>주노콜렉션</t>
  </si>
  <si>
    <t>KR6221671888</t>
  </si>
  <si>
    <t>주노콜렉션 6(사모/전/풋)</t>
  </si>
  <si>
    <t>20220821</t>
  </si>
  <si>
    <t>20480816</t>
  </si>
  <si>
    <t>20230814</t>
  </si>
  <si>
    <t>20220814</t>
  </si>
  <si>
    <t>720000000</t>
  </si>
  <si>
    <t>KR6334971878</t>
  </si>
  <si>
    <t>프레스티지바이오로직스 1CB(사모/전환/단순)</t>
  </si>
  <si>
    <t>비앤비코리아</t>
  </si>
  <si>
    <t>KR6219731876</t>
  </si>
  <si>
    <t>비앤비코리아 2(사모/전/풋)</t>
  </si>
  <si>
    <t>20220126</t>
  </si>
  <si>
    <t>20220720</t>
  </si>
  <si>
    <t>3개월복리 1.3</t>
  </si>
  <si>
    <t>20230717</t>
  </si>
  <si>
    <t>에임메드</t>
  </si>
  <si>
    <t>KR6303871877</t>
  </si>
  <si>
    <t>에임메드 2(사모/전/풋)</t>
  </si>
  <si>
    <t>2720000000</t>
  </si>
  <si>
    <t>KR6272111875</t>
  </si>
  <si>
    <t>케이엔제이 1(사모/전/풋)</t>
  </si>
  <si>
    <t>20230712</t>
  </si>
  <si>
    <t>20230711</t>
  </si>
  <si>
    <t>지니틱스</t>
  </si>
  <si>
    <t>KR6303031860</t>
  </si>
  <si>
    <t>대신밸런스제5호기업인수목적 주식회사 1(사모/전)</t>
  </si>
  <si>
    <t>KR6221671862</t>
  </si>
  <si>
    <t>주노콜렉션 5(사모/전/풋)</t>
  </si>
  <si>
    <t>20230628</t>
  </si>
  <si>
    <t>루켄테크놀러지스</t>
  </si>
  <si>
    <t>KR6162121869</t>
  </si>
  <si>
    <t>루켄테크놀러지스 4(사모/전/풋)</t>
  </si>
  <si>
    <t>20230625</t>
  </si>
  <si>
    <t>9009000000</t>
  </si>
  <si>
    <t>20230615</t>
  </si>
  <si>
    <t>코스메카코리아</t>
  </si>
  <si>
    <t>KR6241711862</t>
  </si>
  <si>
    <t>코스메카코리아 1(사모/전/풋)</t>
  </si>
  <si>
    <t>20230504</t>
  </si>
  <si>
    <t>KR6263931869</t>
  </si>
  <si>
    <t>디비에프티 6(전/콜/풋)</t>
  </si>
  <si>
    <t>20230607</t>
  </si>
  <si>
    <t>351500000</t>
  </si>
  <si>
    <t>88000000</t>
  </si>
  <si>
    <t>연복리 9</t>
  </si>
  <si>
    <t>KRZ626393004</t>
  </si>
  <si>
    <t>디비에프티 6(전/콜/풋)-지급거절(20210607)</t>
  </si>
  <si>
    <t>6500000</t>
  </si>
  <si>
    <t>KRZ626393002</t>
  </si>
  <si>
    <t>디비에프티 6(전/콜/풋)-지급거절(20200608)</t>
  </si>
  <si>
    <t>제이케이머티리얼즈</t>
  </si>
  <si>
    <t>KR6299201865</t>
  </si>
  <si>
    <t>제이케이머티리얼즈 1(사모/전/풋)</t>
  </si>
  <si>
    <t>20230601</t>
  </si>
  <si>
    <t>20220525</t>
  </si>
  <si>
    <t>20230524</t>
  </si>
  <si>
    <t>20230521</t>
  </si>
  <si>
    <t>KR6299171852</t>
  </si>
  <si>
    <t>아이비케이에스제10호기업인수목적(전환/단순)</t>
  </si>
  <si>
    <t>20230516</t>
  </si>
  <si>
    <t>자이글</t>
  </si>
  <si>
    <t>KR6234921858</t>
  </si>
  <si>
    <t>자이글 1(사모/전/풋)</t>
  </si>
  <si>
    <t>씨제이프레시웨이</t>
  </si>
  <si>
    <t>KR6051501858</t>
  </si>
  <si>
    <t>씨제이프레시웨이 2(사모/전/콜/후)</t>
  </si>
  <si>
    <t>20480509</t>
  </si>
  <si>
    <t>KR6297571855</t>
  </si>
  <si>
    <t>아이비케이에스제9호스팩 1(사모/전환/단순)</t>
  </si>
  <si>
    <t>1040000000</t>
  </si>
  <si>
    <t>20230502</t>
  </si>
  <si>
    <t>KRZ611412001</t>
  </si>
  <si>
    <t>크루셜텍 10(사모/전/풋)-지급거절(20190502)</t>
  </si>
  <si>
    <t>837</t>
  </si>
  <si>
    <t>750000000</t>
  </si>
  <si>
    <t>20230417</t>
  </si>
  <si>
    <t>지오씨</t>
  </si>
  <si>
    <t>KR6135161844</t>
  </si>
  <si>
    <t>지오씨 8(사모/전/풋)</t>
  </si>
  <si>
    <t>한국화이바</t>
  </si>
  <si>
    <t>KR6007851845</t>
  </si>
  <si>
    <t>한국화이바 12(사모/전)</t>
  </si>
  <si>
    <t>20220413</t>
  </si>
  <si>
    <t>골든브릿지이안제1호기업인수목적</t>
  </si>
  <si>
    <t>KR6294161841</t>
  </si>
  <si>
    <t>골든브릿지이안제1호기업인수목적 1(사모/전)</t>
  </si>
  <si>
    <t>20220330</t>
  </si>
  <si>
    <t>9400000000</t>
  </si>
  <si>
    <t>20230307</t>
  </si>
  <si>
    <t>43000000000</t>
  </si>
  <si>
    <t>20220223</t>
  </si>
  <si>
    <t>한국제7호기업인수목적</t>
  </si>
  <si>
    <t>KR6291211821</t>
  </si>
  <si>
    <t>한국제7호기업인수목적 주식회사 1(사모/전)</t>
  </si>
  <si>
    <t>20230213</t>
  </si>
  <si>
    <t>690000000</t>
  </si>
  <si>
    <t>20230105</t>
  </si>
  <si>
    <t>20211222</t>
  </si>
  <si>
    <t>KR62444617C1</t>
  </si>
  <si>
    <t>올리패스 8(사모/전/풋)</t>
  </si>
  <si>
    <t>20221221</t>
  </si>
  <si>
    <t>500000080</t>
  </si>
  <si>
    <t>20221215</t>
  </si>
  <si>
    <t>20221211</t>
  </si>
  <si>
    <t>제이시스메디칼</t>
  </si>
  <si>
    <t>KR62874117C1</t>
  </si>
  <si>
    <t>유안타제3호기업인수목적 1(사모/전)</t>
  </si>
  <si>
    <t>20221206</t>
  </si>
  <si>
    <t>665000000</t>
  </si>
  <si>
    <t>KR62444617B3</t>
  </si>
  <si>
    <t>올리패스 7(사모/전/풋)</t>
  </si>
  <si>
    <t>20221130</t>
  </si>
  <si>
    <t>19999920000</t>
  </si>
  <si>
    <t>3950643126</t>
  </si>
  <si>
    <t>스포츠서울</t>
  </si>
  <si>
    <t>KR60396727B2</t>
  </si>
  <si>
    <t>스포츠서울 18(사모/전/콜/풋)</t>
  </si>
  <si>
    <t>20221128</t>
  </si>
  <si>
    <t>썸플러스</t>
  </si>
  <si>
    <t>KR62797117B7</t>
  </si>
  <si>
    <t>썸플러스 1(전/풋)</t>
  </si>
  <si>
    <t>256100000</t>
  </si>
  <si>
    <t>176100000</t>
  </si>
  <si>
    <t>20221117</t>
  </si>
  <si>
    <t>20221116</t>
  </si>
  <si>
    <t>60000000</t>
  </si>
  <si>
    <t>한국제6호기업인수목적</t>
  </si>
  <si>
    <t>KR6281411795</t>
  </si>
  <si>
    <t>한국제6호기업인수목적주식회사 1(사모/전환/단순)</t>
  </si>
  <si>
    <t>시냅스게임즈</t>
  </si>
  <si>
    <t>KR6278851797</t>
  </si>
  <si>
    <t>시냅스게임즈 1(전/콜/풋)</t>
  </si>
  <si>
    <t>13148100000</t>
  </si>
  <si>
    <t>KR6110022797</t>
  </si>
  <si>
    <t>전진바이오팜 4(사모/전/풋)</t>
  </si>
  <si>
    <t>20220829</t>
  </si>
  <si>
    <t>KR6299401788</t>
  </si>
  <si>
    <t>현대무벡스 1(사모/전/콜/풋)</t>
  </si>
  <si>
    <t>KR6244461788</t>
  </si>
  <si>
    <t>올리패스 6(사모/전)</t>
  </si>
  <si>
    <t>2000020000</t>
  </si>
  <si>
    <t>신한제4호기업인수목적</t>
  </si>
  <si>
    <t>KR6277481786</t>
  </si>
  <si>
    <t>신한제4호기업인수목적 1(사모/전)</t>
  </si>
  <si>
    <t>20220801</t>
  </si>
  <si>
    <t>20220725</t>
  </si>
  <si>
    <t>20220718</t>
  </si>
  <si>
    <t>147000000000</t>
  </si>
  <si>
    <t>54000000000</t>
  </si>
  <si>
    <t>AA-(A2-)</t>
  </si>
  <si>
    <t>20220627</t>
  </si>
  <si>
    <t>20220616</t>
  </si>
  <si>
    <t>20220609</t>
  </si>
  <si>
    <t>와이즈버즈</t>
  </si>
  <si>
    <t>KR6273061764</t>
  </si>
  <si>
    <t>엔에이치기업인수목적12호 1(사모/전)</t>
  </si>
  <si>
    <t>627</t>
  </si>
  <si>
    <t>20220530</t>
  </si>
  <si>
    <t>닥터글로덤</t>
  </si>
  <si>
    <t>KR6257611758</t>
  </si>
  <si>
    <t>닥터글로덤 3(사모/전/풋)</t>
  </si>
  <si>
    <t>KR6257612756</t>
  </si>
  <si>
    <t>닥터글로덤 4(사모/전/풋)</t>
  </si>
  <si>
    <t>연복리 2.9</t>
  </si>
  <si>
    <t>한국제5호기업인수목적</t>
  </si>
  <si>
    <t>KR6271741755</t>
  </si>
  <si>
    <t>한국제5호기업인수목적 1(사모/전)</t>
  </si>
  <si>
    <t>10750000000</t>
  </si>
  <si>
    <t>20220427</t>
  </si>
  <si>
    <t>20220406</t>
  </si>
  <si>
    <t>3개월복리 .5</t>
  </si>
  <si>
    <t>20220320</t>
  </si>
  <si>
    <t>252500000</t>
  </si>
  <si>
    <t>35500000</t>
  </si>
  <si>
    <t>KRZ626393003</t>
  </si>
  <si>
    <t>디비에프티 1(전/콜/풋)-지급거절(20200921)</t>
  </si>
  <si>
    <t>7000000</t>
  </si>
  <si>
    <t>KRZ626393001</t>
  </si>
  <si>
    <t>디비에프티 1(전/콜/풋)-지급거절(20200320)</t>
  </si>
  <si>
    <t>11000000</t>
  </si>
  <si>
    <t>20220316</t>
  </si>
  <si>
    <t>20470308</t>
  </si>
  <si>
    <t>600000000000</t>
  </si>
  <si>
    <t>한화수성기업인수목적</t>
  </si>
  <si>
    <t>KR6265921736</t>
  </si>
  <si>
    <t>한화수성기업인수목적 1(사모/전)</t>
  </si>
  <si>
    <t>20220307</t>
  </si>
  <si>
    <t>1360000000</t>
  </si>
  <si>
    <t>미래에셋대우기업인수목적1호</t>
  </si>
  <si>
    <t>KR6265481723</t>
  </si>
  <si>
    <t>미래에셋대우기업인수목적1호 1(사모/전)</t>
  </si>
  <si>
    <t>20220221</t>
  </si>
  <si>
    <t>차헬스케어</t>
  </si>
  <si>
    <t>KR6264251721</t>
  </si>
  <si>
    <t>차헬스케어 1(사모/전/풋)</t>
  </si>
  <si>
    <t>7900000000</t>
  </si>
  <si>
    <t>한화에이스기업인수목적3호</t>
  </si>
  <si>
    <t>KR6264291727</t>
  </si>
  <si>
    <t>한화에이스기업인수목적3호 1(사모/전환/풋/단순)</t>
  </si>
  <si>
    <t>1170000000</t>
  </si>
  <si>
    <t>20500000000</t>
  </si>
  <si>
    <t>20220125</t>
  </si>
  <si>
    <t>유에스티</t>
  </si>
  <si>
    <t>KR6263771711</t>
  </si>
  <si>
    <t>신영해피투모로우제3호기업인수목적 1(사모/전)</t>
  </si>
  <si>
    <t>20220124</t>
  </si>
  <si>
    <t>895000000</t>
  </si>
  <si>
    <t>KR6150901710</t>
  </si>
  <si>
    <t>파수닷컴 4(사모/전/풋)</t>
  </si>
  <si>
    <t>20220111</t>
  </si>
  <si>
    <t>대신밸런스제4호기업인수목적</t>
  </si>
  <si>
    <t>KR6262831714</t>
  </si>
  <si>
    <t>대신밸런스제4호기업인수목적 1(사모/전)</t>
  </si>
  <si>
    <t>20220103</t>
  </si>
  <si>
    <t>제너셈</t>
  </si>
  <si>
    <t>KR62171916C6</t>
  </si>
  <si>
    <t>제너셈 3(사모/전/풋)</t>
  </si>
  <si>
    <t>20211205</t>
  </si>
  <si>
    <t>20211202</t>
  </si>
  <si>
    <t>발행일</t>
    <phoneticPr fontId="19" type="noConversion"/>
  </si>
  <si>
    <t>만기일</t>
    <phoneticPr fontId="19" type="noConversion"/>
  </si>
  <si>
    <t>표면이율</t>
    <phoneticPr fontId="19" type="noConversion"/>
  </si>
  <si>
    <t>발행금액</t>
    <phoneticPr fontId="19" type="noConversion"/>
  </si>
  <si>
    <t>이자지급주기</t>
    <phoneticPr fontId="19" type="noConversion"/>
  </si>
  <si>
    <t>업종</t>
    <phoneticPr fontId="19" type="noConversion"/>
  </si>
  <si>
    <t>2023/10/27</t>
    <phoneticPr fontId="19" type="noConversion"/>
  </si>
  <si>
    <t>3개월</t>
    <phoneticPr fontId="19" type="noConversion"/>
  </si>
  <si>
    <t>제조업</t>
    <phoneticPr fontId="19" type="noConversion"/>
  </si>
  <si>
    <t>의료용 물질 및 의약품 제조업</t>
    <phoneticPr fontId="19" type="noConversion"/>
  </si>
  <si>
    <t>2024/9/10</t>
    <phoneticPr fontId="19" type="noConversion"/>
  </si>
  <si>
    <t>1차 비철금속 제조업</t>
    <phoneticPr fontId="19" type="noConversion"/>
  </si>
  <si>
    <t>기타 제품 제조업</t>
    <phoneticPr fontId="19" type="noConversion"/>
  </si>
  <si>
    <t>조정일 90일 전</t>
    <phoneticPr fontId="19" type="noConversion"/>
  </si>
  <si>
    <t>조정일 90일 전 종가</t>
    <phoneticPr fontId="19" type="noConversion"/>
  </si>
  <si>
    <t>조정일 하루 전</t>
    <phoneticPr fontId="19" type="noConversion"/>
  </si>
  <si>
    <t>조정일 하루 전 종가</t>
    <phoneticPr fontId="19" type="noConversion"/>
  </si>
  <si>
    <t>조정일</t>
    <phoneticPr fontId="19" type="noConversion"/>
  </si>
  <si>
    <t>조정일 종가</t>
    <phoneticPr fontId="19" type="noConversion"/>
  </si>
  <si>
    <t>조정일 전 90일 동안의 종가 최고점</t>
    <phoneticPr fontId="19" type="noConversion"/>
  </si>
  <si>
    <t>조정일 전 90일 동안의 종가 최하점</t>
    <phoneticPr fontId="19" type="noConversion"/>
  </si>
  <si>
    <t>2021-08-12~2021-11-10 동안 종가 최하점</t>
    <phoneticPr fontId="19" type="noConversion"/>
  </si>
  <si>
    <t>2021-08-12~2021-11-10 동안 종가 최고점</t>
    <phoneticPr fontId="19" type="noConversion"/>
  </si>
  <si>
    <t>행사일</t>
    <phoneticPr fontId="19" type="noConversion"/>
  </si>
  <si>
    <t>행사일 종가</t>
    <phoneticPr fontId="19" type="noConversion"/>
  </si>
  <si>
    <t>행사일 30일 전</t>
    <phoneticPr fontId="19" type="noConversion"/>
  </si>
  <si>
    <t>2021-10-13 ~ 2021-11-12 동안의 평균주가(종가기준)</t>
    <phoneticPr fontId="19" type="noConversion"/>
  </si>
  <si>
    <t>행사일 이전 30일 동안의 평균주가(종가기준)</t>
    <phoneticPr fontId="19" type="noConversion"/>
  </si>
  <si>
    <t>발행일 종가</t>
    <phoneticPr fontId="19" type="noConversion"/>
  </si>
  <si>
    <t>CB 행사 vs 미행사</t>
    <phoneticPr fontId="19" type="noConversion"/>
  </si>
  <si>
    <t>행사된 종목</t>
    <phoneticPr fontId="19" type="noConversion"/>
  </si>
  <si>
    <t/>
  </si>
  <si>
    <t>미행사종목</t>
    <phoneticPr fontId="19" type="noConversion"/>
  </si>
  <si>
    <t>발행인</t>
    <phoneticPr fontId="19" type="noConversion"/>
  </si>
  <si>
    <t>만기일(날짜)</t>
    <phoneticPr fontId="19" type="noConversion"/>
  </si>
  <si>
    <t>&gt;2021-11-15</t>
    <phoneticPr fontId="19" type="noConversion"/>
  </si>
  <si>
    <t>&lt;2021-11-15</t>
    <phoneticPr fontId="19" type="noConversion"/>
  </si>
  <si>
    <t>2021-10-16 ~ 2021-11-15 동안의 평균주가</t>
    <phoneticPr fontId="19" type="noConversion"/>
  </si>
  <si>
    <t>2021-10-16 ~ 2021-11-15 동안 스튜디오산타클로스엔터테인먼트의 평균주가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</si>
</sst>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0">
    <xf numFmtId="0" fontId="0" fillId="0" borderId="0" xfId="0">
      <alignment vertical="center"/>
    </xf>
    <xf numFmtId="49" fontId="18" fillId="0" borderId="10" xfId="0" applyNumberFormat="1" applyFont="1" applyBorder="1" applyAlignment="1">
      <alignment horizontal="center" vertical="center" wrapText="1"/>
    </xf>
    <xf numFmtId="49" fontId="0" fillId="0" borderId="10" xfId="0" applyNumberFormat="1" applyBorder="1" applyAlignment="1">
      <alignment vertical="center" wrapText="1"/>
    </xf>
    <xf numFmtId="49" fontId="18" fillId="0" borderId="10" xfId="0" applyNumberFormat="1" applyFont="1" applyBorder="1" applyAlignment="1">
      <alignment horizontal="center" vertical="center" wrapText="1"/>
    </xf>
    <xf numFmtId="49" fontId="0" fillId="0" borderId="10" xfId="0" applyNumberFormat="1" applyBorder="1" applyAlignment="1">
      <alignment vertical="center" wrapText="1"/>
    </xf>
    <xf numFmtId="49" fontId="0" fillId="0" borderId="0" xfId="0" applyNumberFormat="1">
      <alignment vertical="center"/>
    </xf>
    <xf numFmtId="49" fontId="0" fillId="0" borderId="11" xfId="0" applyNumberFormat="1" applyBorder="1" applyAlignment="1">
      <alignment vertical="center" wrapText="1"/>
    </xf>
    <xf numFmtId="49" fontId="18" fillId="0" borderId="12" xfId="0" applyNumberFormat="1" applyFont="1" applyBorder="1" applyAlignment="1">
      <alignment horizontal="center" vertical="center" wrapText="1"/>
    </xf>
    <xf numFmtId="0" fontId="0" fillId="0" borderId="0" xfId="0" applyBorder="1">
      <alignment vertical="center"/>
    </xf>
    <xf numFmtId="49" fontId="0" fillId="0" borderId="0" xfId="0" applyNumberFormat="1" applyBorder="1" applyAlignment="1">
      <alignment vertical="center" wrapText="1"/>
    </xf>
    <xf numFmtId="49" fontId="0" fillId="0" borderId="13" xfId="0" applyNumberFormat="1" applyBorder="1" applyAlignment="1">
      <alignment vertical="center" wrapText="1"/>
    </xf>
    <xf numFmtId="49" fontId="0" fillId="0" borderId="14" xfId="0" applyNumberFormat="1" applyBorder="1" applyAlignment="1">
      <alignment vertical="center" wrapText="1"/>
    </xf>
    <xf numFmtId="49" fontId="18" fillId="0" borderId="0" xfId="0" applyNumberFormat="1" applyFont="1" applyBorder="1" applyAlignment="1">
      <alignment horizontal="center" vertical="center" wrapText="1"/>
    </xf>
    <xf numFmtId="49" fontId="0" fillId="33" borderId="10" xfId="0" applyNumberFormat="1" applyFill="1" applyBorder="1" applyAlignment="1">
      <alignment vertical="center" wrapText="1"/>
    </xf>
    <xf numFmtId="0" fontId="0" fillId="33" borderId="0" xfId="0" applyFill="1">
      <alignment vertical="center"/>
    </xf>
    <xf numFmtId="49" fontId="18" fillId="33" borderId="10" xfId="0" applyNumberFormat="1" applyFont="1" applyFill="1" applyBorder="1" applyAlignment="1">
      <alignment horizontal="center" vertical="center" wrapText="1"/>
    </xf>
    <xf numFmtId="49" fontId="0" fillId="0" borderId="10" xfId="0" applyNumberFormat="1" applyBorder="1" applyAlignment="1">
      <alignment vertical="center" wrapText="1"/>
    </xf>
    <xf numFmtId="49" fontId="18" fillId="34" borderId="10" xfId="0" applyNumberFormat="1" applyFont="1" applyFill="1" applyBorder="1" applyAlignment="1">
      <alignment horizontal="center" vertical="center" wrapText="1"/>
    </xf>
    <xf numFmtId="49" fontId="0" fillId="34" borderId="10" xfId="0" applyNumberFormat="1" applyFill="1" applyBorder="1" applyAlignment="1">
      <alignment vertical="center" wrapText="1"/>
    </xf>
    <xf numFmtId="0" fontId="0" fillId="34" borderId="0" xfId="0" applyFill="1">
      <alignment vertical="center"/>
    </xf>
    <xf numFmtId="49" fontId="18" fillId="34" borderId="14" xfId="0" applyNumberFormat="1" applyFont="1" applyFill="1" applyBorder="1" applyAlignment="1">
      <alignment horizontal="center" vertical="center" wrapText="1"/>
    </xf>
    <xf numFmtId="14" fontId="0" fillId="34" borderId="0" xfId="0" applyNumberFormat="1" applyFill="1">
      <alignment vertical="center"/>
    </xf>
    <xf numFmtId="14" fontId="0" fillId="34" borderId="14" xfId="0" applyNumberFormat="1" applyFill="1" applyBorder="1" applyAlignment="1">
      <alignment vertical="center" wrapText="1"/>
    </xf>
    <xf numFmtId="49" fontId="0" fillId="34" borderId="0" xfId="0" applyNumberFormat="1" applyFill="1">
      <alignment vertical="center"/>
    </xf>
    <xf numFmtId="9" fontId="0" fillId="34" borderId="0" xfId="0" applyNumberFormat="1" applyFill="1">
      <alignment vertical="center"/>
    </xf>
    <xf numFmtId="3" fontId="0" fillId="34" borderId="0" xfId="0" applyNumberFormat="1" applyFill="1">
      <alignment vertical="center"/>
    </xf>
    <xf numFmtId="49" fontId="18" fillId="33" borderId="14" xfId="0" applyNumberFormat="1" applyFont="1" applyFill="1" applyBorder="1" applyAlignment="1">
      <alignment horizontal="center" vertical="center" wrapText="1"/>
    </xf>
    <xf numFmtId="49" fontId="0" fillId="34" borderId="0" xfId="0" applyNumberFormat="1" applyFill="1" applyBorder="1" applyAlignment="1">
      <alignment vertical="center" wrapText="1"/>
    </xf>
    <xf numFmtId="0" fontId="0" fillId="34" borderId="0" xfId="0" applyFill="1" applyBorder="1">
      <alignment vertical="center"/>
    </xf>
    <xf numFmtId="0" fontId="0" fillId="33" borderId="10" xfId="0" applyNumberFormat="1" applyFill="1" applyBorder="1" applyAlignment="1">
      <alignment vertical="center" wrapText="1"/>
    </xf>
    <xf numFmtId="0" fontId="0" fillId="0" borderId="10" xfId="0" applyNumberFormat="1" applyBorder="1" applyAlignment="1">
      <alignment vertical="center" wrapText="1"/>
    </xf>
    <xf numFmtId="14" fontId="0" fillId="33" borderId="0" xfId="0" applyNumberFormat="1" applyFill="1">
      <alignment vertical="center"/>
    </xf>
    <xf numFmtId="0" fontId="0" fillId="33" borderId="0" xfId="0" applyNumberFormat="1" applyFill="1">
      <alignment vertical="center"/>
    </xf>
    <xf numFmtId="49" fontId="18" fillId="0" borderId="14" xfId="0" applyNumberFormat="1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49" fontId="18" fillId="0" borderId="10" xfId="0" applyNumberFormat="1" applyFont="1" applyFill="1" applyBorder="1" applyAlignment="1">
      <alignment horizontal="center" vertical="center" wrapText="1"/>
    </xf>
    <xf numFmtId="49" fontId="0" fillId="0" borderId="10" xfId="0" applyNumberFormat="1" applyFill="1" applyBorder="1" applyAlignment="1">
      <alignment vertical="center" wrapText="1"/>
    </xf>
    <xf numFmtId="0" fontId="18" fillId="0" borderId="0" xfId="0" applyFont="1">
      <alignment vertical="center"/>
    </xf>
    <xf numFmtId="0" fontId="18" fillId="33" borderId="0" xfId="0" applyFont="1" applyFill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배 아현" id="{FDEFD309-35F4-438D-B9E4-43EB875532B0}" userId="b18c831ea065b091" providerId="Windows Live"/>
</personList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T1" dT="2021-11-16T05:46:09.14" personId="{FDEFD309-35F4-438D-B9E4-43EB875532B0}" id="{62148587-ACB2-455E-9E7D-0A6027421E39}">
    <text>만약 행사일 30일 전 날짜에 장이 열리지 않는다면 그 직후 영업일</text>
  </threadedComment>
  <threadedComment ref="U1" dT="2021-11-16T05:48:09.57" personId="{FDEFD309-35F4-438D-B9E4-43EB875532B0}" id="{359EF7B9-C53F-43F3-9ADB-70814FD9B1A5}">
    <text>행사일 30일 전(T열) ~ 행사일(R열) 기간 동안의 평균 주가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Q1" dT="2021-11-16T05:40:16.69" personId="{FDEFD309-35F4-438D-B9E4-43EB875532B0}" id="{3032E308-C45E-4750-AE2D-8545D1DF7E31}">
    <text>만약 조정일 90일 전 날짜에 주식장이 안 열린다면 그 직후 영업일</text>
  </threadedComment>
  <threadedComment ref="U1" dT="2021-11-16T05:39:37.33" personId="{FDEFD309-35F4-438D-B9E4-43EB875532B0}" id="{FD459079-EA11-4F2E-9FD2-C9CFA6A26C3B}">
    <text>조정일(O열)과 조정일 90일 전(Q열) 사이 기간의 종가의 최고점</text>
  </threadedComment>
  <threadedComment ref="V1" dT="2021-11-16T05:40:54.71" personId="{FDEFD309-35F4-438D-B9E4-43EB875532B0}" id="{60C1A207-4258-4AE7-AF4E-F80D79DDBF4B}">
    <text>조정일(O열)과 조정일 90일 전(Q열) 사이 기간의 종가의 최하점</text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CC98EB-4862-4B6F-B186-1B453DE1ABEB}">
  <dimension ref="A1:G1419"/>
  <sheetViews>
    <sheetView tabSelected="1" zoomScale="80" zoomScaleNormal="80" workbookViewId="0">
      <selection activeCell="A2" sqref="A2"/>
    </sheetView>
  </sheetViews>
  <sheetFormatPr defaultRowHeight="17" x14ac:dyDescent="0.45"/>
  <cols>
    <col min="1" max="1" width="46.6640625" customWidth="1"/>
  </cols>
  <sheetData>
    <row r="1" spans="1:7" ht="20" customHeight="1" x14ac:dyDescent="0.45">
      <c r="A1" s="17" t="s">
        <v>2</v>
      </c>
      <c r="B1" s="20" t="s">
        <v>14550</v>
      </c>
      <c r="C1" s="20" t="s">
        <v>14551</v>
      </c>
      <c r="D1" s="20" t="s">
        <v>14552</v>
      </c>
      <c r="E1" s="20" t="s">
        <v>14553</v>
      </c>
      <c r="F1" s="20" t="s">
        <v>14554</v>
      </c>
      <c r="G1" s="20" t="s">
        <v>14555</v>
      </c>
    </row>
    <row r="2" spans="1:7" ht="20" customHeight="1" x14ac:dyDescent="0.45">
      <c r="A2" s="37" t="s">
        <v>10155</v>
      </c>
    </row>
    <row r="3" spans="1:7" ht="20" customHeight="1" x14ac:dyDescent="0.45">
      <c r="A3" s="16" t="s">
        <v>53</v>
      </c>
    </row>
    <row r="4" spans="1:7" ht="20" customHeight="1" x14ac:dyDescent="0.45">
      <c r="A4" s="16" t="s">
        <v>483</v>
      </c>
    </row>
    <row r="5" spans="1:7" ht="20" customHeight="1" x14ac:dyDescent="0.45">
      <c r="A5" s="37" t="s">
        <v>14285</v>
      </c>
    </row>
    <row r="6" spans="1:7" ht="20" customHeight="1" x14ac:dyDescent="0.45">
      <c r="A6" s="37" t="s">
        <v>14094</v>
      </c>
    </row>
    <row r="7" spans="1:7" ht="20" customHeight="1" x14ac:dyDescent="0.45">
      <c r="A7" s="37" t="s">
        <v>14058</v>
      </c>
    </row>
    <row r="8" spans="1:7" ht="20" customHeight="1" x14ac:dyDescent="0.45">
      <c r="A8" s="37" t="s">
        <v>13850</v>
      </c>
    </row>
    <row r="9" spans="1:7" ht="20" customHeight="1" x14ac:dyDescent="0.45">
      <c r="A9" s="16" t="s">
        <v>3321</v>
      </c>
    </row>
    <row r="10" spans="1:7" ht="20" customHeight="1" x14ac:dyDescent="0.45">
      <c r="A10" s="37" t="s">
        <v>13609</v>
      </c>
    </row>
    <row r="11" spans="1:7" ht="20" customHeight="1" x14ac:dyDescent="0.45">
      <c r="A11" s="37" t="s">
        <v>13059</v>
      </c>
    </row>
    <row r="12" spans="1:7" ht="20" customHeight="1" x14ac:dyDescent="0.45">
      <c r="A12" s="37" t="s">
        <v>14119</v>
      </c>
    </row>
    <row r="13" spans="1:7" ht="20" customHeight="1" x14ac:dyDescent="0.45">
      <c r="A13" s="37" t="s">
        <v>13593</v>
      </c>
    </row>
    <row r="14" spans="1:7" ht="20" customHeight="1" x14ac:dyDescent="0.45">
      <c r="A14" s="37" t="s">
        <v>12252</v>
      </c>
    </row>
    <row r="15" spans="1:7" ht="20" customHeight="1" x14ac:dyDescent="0.45">
      <c r="A15" s="37" t="s">
        <v>12098</v>
      </c>
    </row>
    <row r="16" spans="1:7" ht="20" customHeight="1" x14ac:dyDescent="0.45">
      <c r="A16" s="16" t="s">
        <v>2413</v>
      </c>
    </row>
    <row r="17" spans="1:1" ht="20" customHeight="1" x14ac:dyDescent="0.45">
      <c r="A17" s="37" t="s">
        <v>12450</v>
      </c>
    </row>
    <row r="18" spans="1:1" ht="20" customHeight="1" x14ac:dyDescent="0.45">
      <c r="A18" s="16" t="s">
        <v>9064</v>
      </c>
    </row>
    <row r="19" spans="1:1" ht="20" customHeight="1" x14ac:dyDescent="0.45">
      <c r="A19" s="16" t="s">
        <v>1530</v>
      </c>
    </row>
    <row r="20" spans="1:1" ht="20" customHeight="1" x14ac:dyDescent="0.45">
      <c r="A20" s="16" t="s">
        <v>5010</v>
      </c>
    </row>
    <row r="21" spans="1:1" ht="20" customHeight="1" x14ac:dyDescent="0.45">
      <c r="A21" s="16" t="s">
        <v>2212</v>
      </c>
    </row>
    <row r="22" spans="1:1" ht="20" customHeight="1" x14ac:dyDescent="0.45">
      <c r="A22" s="37" t="s">
        <v>14416</v>
      </c>
    </row>
    <row r="23" spans="1:1" ht="20" customHeight="1" x14ac:dyDescent="0.45">
      <c r="A23" s="37" t="s">
        <v>14309</v>
      </c>
    </row>
    <row r="24" spans="1:1" ht="20" customHeight="1" x14ac:dyDescent="0.45">
      <c r="A24" s="16" t="s">
        <v>10543</v>
      </c>
    </row>
    <row r="25" spans="1:1" ht="20" customHeight="1" x14ac:dyDescent="0.45">
      <c r="A25" s="16" t="s">
        <v>1378</v>
      </c>
    </row>
    <row r="26" spans="1:1" ht="20" customHeight="1" x14ac:dyDescent="0.45">
      <c r="A26" s="37" t="s">
        <v>11832</v>
      </c>
    </row>
    <row r="27" spans="1:1" ht="20" customHeight="1" x14ac:dyDescent="0.45">
      <c r="A27" s="37" t="s">
        <v>10277</v>
      </c>
    </row>
    <row r="28" spans="1:1" ht="20" customHeight="1" x14ac:dyDescent="0.45">
      <c r="A28" s="37" t="s">
        <v>13586</v>
      </c>
    </row>
    <row r="29" spans="1:1" ht="20" customHeight="1" x14ac:dyDescent="0.45">
      <c r="A29" s="37" t="s">
        <v>12130</v>
      </c>
    </row>
    <row r="30" spans="1:1" ht="20" customHeight="1" x14ac:dyDescent="0.45">
      <c r="A30" s="37" t="s">
        <v>14314</v>
      </c>
    </row>
    <row r="31" spans="1:1" ht="20" customHeight="1" x14ac:dyDescent="0.45">
      <c r="A31" s="37" t="s">
        <v>14006</v>
      </c>
    </row>
    <row r="32" spans="1:1" ht="20" customHeight="1" x14ac:dyDescent="0.45">
      <c r="A32" s="16" t="s">
        <v>3280</v>
      </c>
    </row>
    <row r="33" spans="1:1" ht="20" customHeight="1" x14ac:dyDescent="0.45">
      <c r="A33" s="16" t="s">
        <v>447</v>
      </c>
    </row>
    <row r="34" spans="1:1" ht="20" customHeight="1" x14ac:dyDescent="0.45">
      <c r="A34" s="16" t="s">
        <v>9564</v>
      </c>
    </row>
    <row r="35" spans="1:1" ht="20" customHeight="1" x14ac:dyDescent="0.45">
      <c r="A35" s="16" t="s">
        <v>7385</v>
      </c>
    </row>
    <row r="36" spans="1:1" ht="20" customHeight="1" x14ac:dyDescent="0.45">
      <c r="A36" s="16" t="s">
        <v>618</v>
      </c>
    </row>
    <row r="37" spans="1:1" ht="20" customHeight="1" x14ac:dyDescent="0.45">
      <c r="A37" s="37" t="s">
        <v>12329</v>
      </c>
    </row>
    <row r="38" spans="1:1" ht="20" customHeight="1" x14ac:dyDescent="0.45">
      <c r="A38" s="16" t="s">
        <v>2985</v>
      </c>
    </row>
    <row r="39" spans="1:1" ht="20" customHeight="1" x14ac:dyDescent="0.45">
      <c r="A39" s="37" t="s">
        <v>10565</v>
      </c>
    </row>
    <row r="40" spans="1:1" ht="20" customHeight="1" x14ac:dyDescent="0.45">
      <c r="A40" s="16" t="s">
        <v>2448</v>
      </c>
    </row>
    <row r="41" spans="1:1" ht="20" customHeight="1" x14ac:dyDescent="0.45">
      <c r="A41" s="16" t="s">
        <v>7837</v>
      </c>
    </row>
    <row r="42" spans="1:1" ht="20" customHeight="1" x14ac:dyDescent="0.45">
      <c r="A42" s="16" t="s">
        <v>7669</v>
      </c>
    </row>
    <row r="43" spans="1:1" ht="20" customHeight="1" x14ac:dyDescent="0.45">
      <c r="A43" s="16" t="s">
        <v>1751</v>
      </c>
    </row>
    <row r="44" spans="1:1" ht="20" customHeight="1" x14ac:dyDescent="0.45">
      <c r="A44" s="16" t="s">
        <v>4666</v>
      </c>
    </row>
    <row r="45" spans="1:1" ht="20" customHeight="1" x14ac:dyDescent="0.45">
      <c r="A45" s="16" t="s">
        <v>2080</v>
      </c>
    </row>
    <row r="46" spans="1:1" ht="20" customHeight="1" x14ac:dyDescent="0.45">
      <c r="A46" s="16" t="s">
        <v>1725</v>
      </c>
    </row>
    <row r="47" spans="1:1" ht="20" customHeight="1" x14ac:dyDescent="0.45">
      <c r="A47" s="16" t="s">
        <v>1154</v>
      </c>
    </row>
    <row r="48" spans="1:1" ht="20" customHeight="1" x14ac:dyDescent="0.45">
      <c r="A48" s="16" t="s">
        <v>567</v>
      </c>
    </row>
    <row r="49" spans="1:1" ht="20" customHeight="1" x14ac:dyDescent="0.45">
      <c r="A49" s="37" t="s">
        <v>12891</v>
      </c>
    </row>
    <row r="50" spans="1:1" ht="20" customHeight="1" x14ac:dyDescent="0.45">
      <c r="A50" s="37" t="s">
        <v>14282</v>
      </c>
    </row>
    <row r="51" spans="1:1" ht="20" customHeight="1" x14ac:dyDescent="0.45">
      <c r="A51" s="37" t="s">
        <v>12674</v>
      </c>
    </row>
    <row r="52" spans="1:1" ht="20" customHeight="1" x14ac:dyDescent="0.45">
      <c r="A52" s="16" t="s">
        <v>9791</v>
      </c>
    </row>
    <row r="53" spans="1:1" ht="20" customHeight="1" x14ac:dyDescent="0.45">
      <c r="A53" s="16" t="s">
        <v>13</v>
      </c>
    </row>
    <row r="54" spans="1:1" ht="20" customHeight="1" x14ac:dyDescent="0.45">
      <c r="A54" s="16" t="s">
        <v>4674</v>
      </c>
    </row>
    <row r="55" spans="1:1" ht="20" customHeight="1" x14ac:dyDescent="0.45">
      <c r="A55" s="16" t="s">
        <v>5581</v>
      </c>
    </row>
    <row r="56" spans="1:1" ht="20" customHeight="1" x14ac:dyDescent="0.45">
      <c r="A56" s="16" t="s">
        <v>6125</v>
      </c>
    </row>
    <row r="57" spans="1:1" ht="20" customHeight="1" x14ac:dyDescent="0.45">
      <c r="A57" s="16" t="s">
        <v>4699</v>
      </c>
    </row>
    <row r="58" spans="1:1" ht="20" customHeight="1" x14ac:dyDescent="0.45">
      <c r="A58" s="16" t="s">
        <v>5285</v>
      </c>
    </row>
    <row r="59" spans="1:1" ht="20" customHeight="1" x14ac:dyDescent="0.45">
      <c r="A59" s="16" t="s">
        <v>1456</v>
      </c>
    </row>
    <row r="60" spans="1:1" ht="20" customHeight="1" x14ac:dyDescent="0.45">
      <c r="A60" s="16" t="s">
        <v>4071</v>
      </c>
    </row>
    <row r="61" spans="1:1" ht="20" customHeight="1" x14ac:dyDescent="0.45">
      <c r="A61" s="16" t="s">
        <v>1463</v>
      </c>
    </row>
    <row r="62" spans="1:1" ht="20" customHeight="1" x14ac:dyDescent="0.45">
      <c r="A62" s="16" t="s">
        <v>2172</v>
      </c>
    </row>
    <row r="63" spans="1:1" ht="20" customHeight="1" x14ac:dyDescent="0.45">
      <c r="A63" s="16" t="s">
        <v>767</v>
      </c>
    </row>
    <row r="64" spans="1:1" ht="20" customHeight="1" x14ac:dyDescent="0.45">
      <c r="A64" s="37" t="s">
        <v>10113</v>
      </c>
    </row>
    <row r="65" spans="1:1" ht="20" customHeight="1" x14ac:dyDescent="0.45">
      <c r="A65" s="37" t="s">
        <v>10110</v>
      </c>
    </row>
    <row r="66" spans="1:1" ht="20" customHeight="1" x14ac:dyDescent="0.45">
      <c r="A66" s="37" t="s">
        <v>10117</v>
      </c>
    </row>
    <row r="67" spans="1:1" ht="20" customHeight="1" x14ac:dyDescent="0.45">
      <c r="A67" s="37" t="s">
        <v>11770</v>
      </c>
    </row>
    <row r="68" spans="1:1" ht="20" customHeight="1" x14ac:dyDescent="0.45">
      <c r="A68" s="37" t="s">
        <v>13911</v>
      </c>
    </row>
    <row r="69" spans="1:1" ht="20" customHeight="1" x14ac:dyDescent="0.45">
      <c r="A69" s="37" t="s">
        <v>12428</v>
      </c>
    </row>
    <row r="70" spans="1:1" ht="20" customHeight="1" x14ac:dyDescent="0.45">
      <c r="A70" s="16" t="s">
        <v>1798</v>
      </c>
    </row>
    <row r="71" spans="1:1" ht="20" customHeight="1" x14ac:dyDescent="0.45">
      <c r="A71" s="37" t="s">
        <v>12347</v>
      </c>
    </row>
    <row r="72" spans="1:1" ht="20" customHeight="1" x14ac:dyDescent="0.45">
      <c r="A72" s="16" t="s">
        <v>3503</v>
      </c>
    </row>
    <row r="73" spans="1:1" ht="20" customHeight="1" x14ac:dyDescent="0.45">
      <c r="A73" s="16" t="s">
        <v>3959</v>
      </c>
    </row>
    <row r="74" spans="1:1" ht="20" customHeight="1" x14ac:dyDescent="0.45">
      <c r="A74" s="16" t="s">
        <v>3399</v>
      </c>
    </row>
    <row r="75" spans="1:1" ht="20" customHeight="1" x14ac:dyDescent="0.45">
      <c r="A75" s="16" t="s">
        <v>2591</v>
      </c>
    </row>
    <row r="76" spans="1:1" ht="20" customHeight="1" x14ac:dyDescent="0.45">
      <c r="A76" s="37" t="s">
        <v>11945</v>
      </c>
    </row>
    <row r="77" spans="1:1" ht="20" customHeight="1" x14ac:dyDescent="0.45">
      <c r="A77" s="37" t="s">
        <v>10868</v>
      </c>
    </row>
    <row r="78" spans="1:1" ht="20" customHeight="1" x14ac:dyDescent="0.45">
      <c r="A78" s="16" t="s">
        <v>1581</v>
      </c>
    </row>
    <row r="79" spans="1:1" ht="20" customHeight="1" x14ac:dyDescent="0.45">
      <c r="A79" s="37" t="s">
        <v>13616</v>
      </c>
    </row>
    <row r="80" spans="1:1" ht="20" customHeight="1" x14ac:dyDescent="0.45">
      <c r="A80" s="37" t="s">
        <v>13614</v>
      </c>
    </row>
    <row r="81" spans="1:1" ht="20" customHeight="1" x14ac:dyDescent="0.45">
      <c r="A81" s="37" t="s">
        <v>13605</v>
      </c>
    </row>
    <row r="82" spans="1:1" ht="20" customHeight="1" x14ac:dyDescent="0.45">
      <c r="A82" s="37" t="s">
        <v>13596</v>
      </c>
    </row>
    <row r="83" spans="1:1" ht="20" customHeight="1" x14ac:dyDescent="0.45">
      <c r="A83" s="37" t="s">
        <v>13579</v>
      </c>
    </row>
    <row r="84" spans="1:1" ht="20" customHeight="1" x14ac:dyDescent="0.45">
      <c r="A84" s="37" t="s">
        <v>13180</v>
      </c>
    </row>
    <row r="85" spans="1:1" ht="20" customHeight="1" x14ac:dyDescent="0.45">
      <c r="A85" s="37" t="s">
        <v>13174</v>
      </c>
    </row>
    <row r="86" spans="1:1" ht="20" customHeight="1" x14ac:dyDescent="0.45">
      <c r="A86" s="37" t="s">
        <v>12577</v>
      </c>
    </row>
    <row r="87" spans="1:1" ht="20" customHeight="1" x14ac:dyDescent="0.45">
      <c r="A87" s="37" t="s">
        <v>12572</v>
      </c>
    </row>
    <row r="88" spans="1:1" ht="20" customHeight="1" x14ac:dyDescent="0.45">
      <c r="A88" s="37" t="s">
        <v>11789</v>
      </c>
    </row>
    <row r="89" spans="1:1" ht="20" customHeight="1" x14ac:dyDescent="0.45">
      <c r="A89" s="37" t="s">
        <v>13747</v>
      </c>
    </row>
    <row r="90" spans="1:1" ht="20" customHeight="1" x14ac:dyDescent="0.45">
      <c r="A90" s="37" t="s">
        <v>13744</v>
      </c>
    </row>
    <row r="91" spans="1:1" ht="20" customHeight="1" x14ac:dyDescent="0.45">
      <c r="A91" s="37" t="s">
        <v>13061</v>
      </c>
    </row>
    <row r="92" spans="1:1" ht="20" customHeight="1" x14ac:dyDescent="0.45">
      <c r="A92" s="37" t="s">
        <v>13040</v>
      </c>
    </row>
    <row r="93" spans="1:1" ht="20" customHeight="1" x14ac:dyDescent="0.45">
      <c r="A93" s="37" t="s">
        <v>13000</v>
      </c>
    </row>
    <row r="94" spans="1:1" ht="20" customHeight="1" x14ac:dyDescent="0.45">
      <c r="A94" s="37" t="s">
        <v>12997</v>
      </c>
    </row>
    <row r="95" spans="1:1" ht="20" customHeight="1" x14ac:dyDescent="0.45">
      <c r="A95" s="37" t="s">
        <v>11721</v>
      </c>
    </row>
    <row r="96" spans="1:1" ht="20" customHeight="1" x14ac:dyDescent="0.45">
      <c r="A96" s="37" t="s">
        <v>11708</v>
      </c>
    </row>
    <row r="97" spans="1:1" ht="20" customHeight="1" x14ac:dyDescent="0.45">
      <c r="A97" s="37" t="s">
        <v>13031</v>
      </c>
    </row>
    <row r="98" spans="1:1" ht="20" customHeight="1" x14ac:dyDescent="0.45">
      <c r="A98" s="37" t="s">
        <v>12945</v>
      </c>
    </row>
    <row r="99" spans="1:1" ht="20" customHeight="1" x14ac:dyDescent="0.45">
      <c r="A99" s="16" t="s">
        <v>1837</v>
      </c>
    </row>
    <row r="100" spans="1:1" ht="20" customHeight="1" x14ac:dyDescent="0.45">
      <c r="A100" s="37" t="s">
        <v>13417</v>
      </c>
    </row>
    <row r="101" spans="1:1" ht="20" customHeight="1" x14ac:dyDescent="0.45">
      <c r="A101" s="37" t="s">
        <v>13419</v>
      </c>
    </row>
    <row r="102" spans="1:1" ht="20" customHeight="1" x14ac:dyDescent="0.45">
      <c r="A102" s="37" t="s">
        <v>12556</v>
      </c>
    </row>
    <row r="103" spans="1:1" ht="20" customHeight="1" x14ac:dyDescent="0.45">
      <c r="A103" s="37" t="s">
        <v>10194</v>
      </c>
    </row>
    <row r="104" spans="1:1" ht="20" customHeight="1" x14ac:dyDescent="0.45">
      <c r="A104" s="37" t="s">
        <v>12823</v>
      </c>
    </row>
    <row r="105" spans="1:1" ht="20" customHeight="1" x14ac:dyDescent="0.45">
      <c r="A105" s="16" t="s">
        <v>184</v>
      </c>
    </row>
    <row r="106" spans="1:1" ht="20" customHeight="1" x14ac:dyDescent="0.45">
      <c r="A106" s="16" t="s">
        <v>6529</v>
      </c>
    </row>
    <row r="107" spans="1:1" ht="20" customHeight="1" x14ac:dyDescent="0.45">
      <c r="A107" s="16" t="s">
        <v>2835</v>
      </c>
    </row>
    <row r="108" spans="1:1" ht="20" customHeight="1" x14ac:dyDescent="0.45">
      <c r="A108" s="16" t="s">
        <v>61</v>
      </c>
    </row>
    <row r="109" spans="1:1" ht="20" customHeight="1" x14ac:dyDescent="0.45">
      <c r="A109" s="37" t="s">
        <v>12255</v>
      </c>
    </row>
    <row r="110" spans="1:1" ht="20" customHeight="1" x14ac:dyDescent="0.45">
      <c r="A110" s="16" t="s">
        <v>1272</v>
      </c>
    </row>
    <row r="111" spans="1:1" ht="20" customHeight="1" x14ac:dyDescent="0.45">
      <c r="A111" s="37" t="s">
        <v>14135</v>
      </c>
    </row>
    <row r="112" spans="1:1" ht="20" customHeight="1" x14ac:dyDescent="0.45">
      <c r="A112" s="37" t="s">
        <v>14042</v>
      </c>
    </row>
    <row r="113" spans="1:1" ht="20" customHeight="1" x14ac:dyDescent="0.45">
      <c r="A113" s="37" t="s">
        <v>10364</v>
      </c>
    </row>
    <row r="114" spans="1:1" ht="20" customHeight="1" x14ac:dyDescent="0.45">
      <c r="A114" s="16" t="s">
        <v>10367</v>
      </c>
    </row>
    <row r="115" spans="1:1" ht="20" customHeight="1" x14ac:dyDescent="0.45">
      <c r="A115" s="37" t="s">
        <v>11741</v>
      </c>
    </row>
    <row r="116" spans="1:1" ht="20" customHeight="1" x14ac:dyDescent="0.45">
      <c r="A116" s="37" t="s">
        <v>10360</v>
      </c>
    </row>
    <row r="117" spans="1:1" ht="20" customHeight="1" x14ac:dyDescent="0.45">
      <c r="A117" s="16" t="s">
        <v>1967</v>
      </c>
    </row>
    <row r="118" spans="1:1" ht="20" customHeight="1" x14ac:dyDescent="0.45">
      <c r="A118" s="37" t="s">
        <v>12738</v>
      </c>
    </row>
    <row r="119" spans="1:1" ht="20" customHeight="1" x14ac:dyDescent="0.45">
      <c r="A119" s="16" t="s">
        <v>692</v>
      </c>
    </row>
    <row r="120" spans="1:1" ht="20" customHeight="1" x14ac:dyDescent="0.45">
      <c r="A120" s="37" t="s">
        <v>13855</v>
      </c>
    </row>
    <row r="121" spans="1:1" ht="20" customHeight="1" x14ac:dyDescent="0.45">
      <c r="A121" s="16" t="s">
        <v>192</v>
      </c>
    </row>
    <row r="122" spans="1:1" ht="20" customHeight="1" x14ac:dyDescent="0.45">
      <c r="A122" s="37" t="s">
        <v>10619</v>
      </c>
    </row>
    <row r="123" spans="1:1" ht="20" customHeight="1" x14ac:dyDescent="0.45">
      <c r="A123" s="37" t="s">
        <v>12715</v>
      </c>
    </row>
    <row r="124" spans="1:1" ht="20" customHeight="1" x14ac:dyDescent="0.45">
      <c r="A124" s="37" t="s">
        <v>11255</v>
      </c>
    </row>
    <row r="125" spans="1:1" ht="20" customHeight="1" x14ac:dyDescent="0.45">
      <c r="A125" s="16" t="s">
        <v>11261</v>
      </c>
    </row>
    <row r="126" spans="1:1" ht="20" customHeight="1" x14ac:dyDescent="0.45">
      <c r="A126" s="37" t="s">
        <v>10283</v>
      </c>
    </row>
    <row r="127" spans="1:1" ht="20" customHeight="1" x14ac:dyDescent="0.45">
      <c r="A127" s="37" t="s">
        <v>12101</v>
      </c>
    </row>
    <row r="128" spans="1:1" ht="20" customHeight="1" x14ac:dyDescent="0.45">
      <c r="A128" s="37" t="s">
        <v>13422</v>
      </c>
    </row>
    <row r="129" spans="1:1" ht="20" customHeight="1" x14ac:dyDescent="0.45">
      <c r="A129" s="16" t="s">
        <v>1698</v>
      </c>
    </row>
    <row r="130" spans="1:1" ht="20" customHeight="1" x14ac:dyDescent="0.45">
      <c r="A130" s="16" t="s">
        <v>9032</v>
      </c>
    </row>
    <row r="131" spans="1:1" ht="20" customHeight="1" x14ac:dyDescent="0.45">
      <c r="A131" s="37" t="s">
        <v>13280</v>
      </c>
    </row>
    <row r="132" spans="1:1" ht="20" customHeight="1" x14ac:dyDescent="0.45">
      <c r="A132" s="37" t="s">
        <v>13101</v>
      </c>
    </row>
    <row r="133" spans="1:1" ht="20" customHeight="1" x14ac:dyDescent="0.45">
      <c r="A133" s="37" t="s">
        <v>13034</v>
      </c>
    </row>
    <row r="134" spans="1:1" ht="20" customHeight="1" x14ac:dyDescent="0.45">
      <c r="A134" s="37" t="s">
        <v>13023</v>
      </c>
    </row>
    <row r="135" spans="1:1" ht="20" customHeight="1" x14ac:dyDescent="0.45">
      <c r="A135" s="16" t="s">
        <v>3799</v>
      </c>
    </row>
    <row r="136" spans="1:1" ht="20" customHeight="1" x14ac:dyDescent="0.45">
      <c r="A136" s="16" t="s">
        <v>10525</v>
      </c>
    </row>
    <row r="137" spans="1:1" ht="20" customHeight="1" x14ac:dyDescent="0.45">
      <c r="A137" s="16" t="s">
        <v>11416</v>
      </c>
    </row>
    <row r="138" spans="1:1" ht="20" customHeight="1" x14ac:dyDescent="0.45">
      <c r="A138" s="16" t="s">
        <v>7845</v>
      </c>
    </row>
    <row r="139" spans="1:1" ht="20" customHeight="1" x14ac:dyDescent="0.45">
      <c r="A139" s="16" t="s">
        <v>4681</v>
      </c>
    </row>
    <row r="140" spans="1:1" ht="20" customHeight="1" x14ac:dyDescent="0.45">
      <c r="A140" s="16" t="s">
        <v>5114</v>
      </c>
    </row>
    <row r="141" spans="1:1" ht="20" customHeight="1" x14ac:dyDescent="0.45">
      <c r="A141" s="16" t="s">
        <v>3724</v>
      </c>
    </row>
    <row r="142" spans="1:1" ht="20" customHeight="1" x14ac:dyDescent="0.45">
      <c r="A142" s="16" t="s">
        <v>9249</v>
      </c>
    </row>
    <row r="143" spans="1:1" ht="20" customHeight="1" x14ac:dyDescent="0.45">
      <c r="A143" s="37" t="s">
        <v>13969</v>
      </c>
    </row>
    <row r="144" spans="1:1" ht="20" customHeight="1" x14ac:dyDescent="0.45">
      <c r="A144" s="16" t="s">
        <v>10590</v>
      </c>
    </row>
    <row r="145" spans="1:1" ht="20" customHeight="1" x14ac:dyDescent="0.45">
      <c r="A145" s="37" t="s">
        <v>12205</v>
      </c>
    </row>
    <row r="146" spans="1:1" ht="20" customHeight="1" x14ac:dyDescent="0.45">
      <c r="A146" s="37" t="s">
        <v>12303</v>
      </c>
    </row>
    <row r="147" spans="1:1" ht="20" customHeight="1" x14ac:dyDescent="0.45">
      <c r="A147" s="37" t="s">
        <v>13265</v>
      </c>
    </row>
    <row r="148" spans="1:1" ht="20" customHeight="1" x14ac:dyDescent="0.45">
      <c r="A148" s="37" t="s">
        <v>12088</v>
      </c>
    </row>
    <row r="149" spans="1:1" ht="20" customHeight="1" x14ac:dyDescent="0.45">
      <c r="A149" s="16" t="s">
        <v>1417</v>
      </c>
    </row>
    <row r="150" spans="1:1" ht="20" customHeight="1" x14ac:dyDescent="0.45">
      <c r="A150" s="16" t="s">
        <v>5233</v>
      </c>
    </row>
    <row r="151" spans="1:1" ht="20" customHeight="1" x14ac:dyDescent="0.45">
      <c r="A151" s="37" t="s">
        <v>11746</v>
      </c>
    </row>
    <row r="152" spans="1:1" ht="20" customHeight="1" x14ac:dyDescent="0.45">
      <c r="A152" s="16" t="s">
        <v>8242</v>
      </c>
    </row>
    <row r="153" spans="1:1" ht="20" customHeight="1" x14ac:dyDescent="0.45">
      <c r="A153" s="16" t="s">
        <v>1017</v>
      </c>
    </row>
    <row r="154" spans="1:1" ht="20" customHeight="1" x14ac:dyDescent="0.45">
      <c r="A154" s="16" t="s">
        <v>4918</v>
      </c>
    </row>
    <row r="155" spans="1:1" ht="20" customHeight="1" x14ac:dyDescent="0.45">
      <c r="A155" s="16" t="s">
        <v>5952</v>
      </c>
    </row>
    <row r="156" spans="1:1" ht="20" customHeight="1" x14ac:dyDescent="0.45">
      <c r="A156" s="37" t="s">
        <v>12150</v>
      </c>
    </row>
    <row r="157" spans="1:1" ht="20" customHeight="1" x14ac:dyDescent="0.45">
      <c r="A157" s="37" t="s">
        <v>12154</v>
      </c>
    </row>
    <row r="158" spans="1:1" ht="20" customHeight="1" x14ac:dyDescent="0.45">
      <c r="A158" s="37" t="s">
        <v>14491</v>
      </c>
    </row>
    <row r="159" spans="1:1" ht="20" customHeight="1" x14ac:dyDescent="0.45">
      <c r="A159" s="37" t="s">
        <v>14493</v>
      </c>
    </row>
    <row r="160" spans="1:1" ht="20" customHeight="1" x14ac:dyDescent="0.45">
      <c r="A160" s="37" t="s">
        <v>12656</v>
      </c>
    </row>
    <row r="161" spans="1:1" ht="20" customHeight="1" x14ac:dyDescent="0.45">
      <c r="A161" s="37" t="s">
        <v>12315</v>
      </c>
    </row>
    <row r="162" spans="1:1" ht="20" customHeight="1" x14ac:dyDescent="0.45">
      <c r="A162" s="37" t="s">
        <v>12648</v>
      </c>
    </row>
    <row r="163" spans="1:1" ht="20" customHeight="1" x14ac:dyDescent="0.45">
      <c r="A163" s="16" t="s">
        <v>4946</v>
      </c>
    </row>
    <row r="164" spans="1:1" ht="20" customHeight="1" x14ac:dyDescent="0.45">
      <c r="A164" s="16" t="s">
        <v>2019</v>
      </c>
    </row>
    <row r="165" spans="1:1" ht="20" customHeight="1" x14ac:dyDescent="0.45">
      <c r="A165" s="37" t="s">
        <v>12565</v>
      </c>
    </row>
    <row r="166" spans="1:1" ht="20" customHeight="1" x14ac:dyDescent="0.45">
      <c r="A166" s="37" t="s">
        <v>12171</v>
      </c>
    </row>
    <row r="167" spans="1:1" ht="20" customHeight="1" x14ac:dyDescent="0.45">
      <c r="A167" s="37" t="s">
        <v>14543</v>
      </c>
    </row>
    <row r="168" spans="1:1" ht="20" customHeight="1" x14ac:dyDescent="0.45">
      <c r="A168" s="37" t="s">
        <v>14356</v>
      </c>
    </row>
    <row r="169" spans="1:1" ht="20" customHeight="1" x14ac:dyDescent="0.45">
      <c r="A169" s="37" t="s">
        <v>14312</v>
      </c>
    </row>
    <row r="170" spans="1:1" ht="20" customHeight="1" x14ac:dyDescent="0.45">
      <c r="A170" s="37" t="s">
        <v>14002</v>
      </c>
    </row>
    <row r="171" spans="1:1" ht="20" customHeight="1" x14ac:dyDescent="0.45">
      <c r="A171" s="37" t="s">
        <v>13937</v>
      </c>
    </row>
    <row r="172" spans="1:1" ht="20" customHeight="1" x14ac:dyDescent="0.45">
      <c r="A172" s="37" t="s">
        <v>13236</v>
      </c>
    </row>
    <row r="173" spans="1:1" ht="20" customHeight="1" x14ac:dyDescent="0.45">
      <c r="A173" s="16" t="s">
        <v>9990</v>
      </c>
    </row>
    <row r="174" spans="1:1" ht="20" customHeight="1" x14ac:dyDescent="0.45">
      <c r="A174" s="16" t="s">
        <v>776</v>
      </c>
    </row>
    <row r="175" spans="1:1" ht="20" customHeight="1" x14ac:dyDescent="0.45">
      <c r="A175" s="37" t="s">
        <v>12337</v>
      </c>
    </row>
    <row r="176" spans="1:1" ht="20" customHeight="1" x14ac:dyDescent="0.45">
      <c r="A176" s="37" t="s">
        <v>12124</v>
      </c>
    </row>
    <row r="177" spans="1:1" ht="20" customHeight="1" x14ac:dyDescent="0.45">
      <c r="A177" s="37" t="s">
        <v>13916</v>
      </c>
    </row>
    <row r="178" spans="1:1" ht="20" customHeight="1" x14ac:dyDescent="0.45">
      <c r="A178" s="16" t="s">
        <v>1732</v>
      </c>
    </row>
    <row r="179" spans="1:1" ht="20" customHeight="1" x14ac:dyDescent="0.45">
      <c r="A179" s="16" t="s">
        <v>1392</v>
      </c>
    </row>
    <row r="180" spans="1:1" ht="20" customHeight="1" x14ac:dyDescent="0.45">
      <c r="A180" s="16" t="s">
        <v>6637</v>
      </c>
    </row>
    <row r="181" spans="1:1" ht="20" customHeight="1" x14ac:dyDescent="0.45">
      <c r="A181" s="37" t="s">
        <v>12507</v>
      </c>
    </row>
    <row r="182" spans="1:1" ht="20" customHeight="1" x14ac:dyDescent="0.45">
      <c r="A182" s="37" t="s">
        <v>12515</v>
      </c>
    </row>
    <row r="183" spans="1:1" ht="20" customHeight="1" x14ac:dyDescent="0.45">
      <c r="A183" s="37" t="s">
        <v>13247</v>
      </c>
    </row>
    <row r="184" spans="1:1" ht="20" customHeight="1" x14ac:dyDescent="0.45">
      <c r="A184" s="37" t="s">
        <v>12678</v>
      </c>
    </row>
    <row r="185" spans="1:1" ht="20" customHeight="1" x14ac:dyDescent="0.45">
      <c r="A185" s="16" t="s">
        <v>816</v>
      </c>
    </row>
    <row r="186" spans="1:1" ht="20" customHeight="1" x14ac:dyDescent="0.45">
      <c r="A186" s="16" t="s">
        <v>2025</v>
      </c>
    </row>
    <row r="187" spans="1:1" ht="20" customHeight="1" x14ac:dyDescent="0.45">
      <c r="A187" s="37" t="s">
        <v>12047</v>
      </c>
    </row>
    <row r="188" spans="1:1" ht="20" customHeight="1" x14ac:dyDescent="0.45">
      <c r="A188" s="37" t="s">
        <v>11685</v>
      </c>
    </row>
    <row r="189" spans="1:1" ht="20" customHeight="1" x14ac:dyDescent="0.45">
      <c r="A189" s="16" t="s">
        <v>11350</v>
      </c>
    </row>
    <row r="190" spans="1:1" ht="20" customHeight="1" x14ac:dyDescent="0.45">
      <c r="A190" s="16" t="s">
        <v>2289</v>
      </c>
    </row>
    <row r="191" spans="1:1" ht="20" customHeight="1" x14ac:dyDescent="0.45">
      <c r="A191" s="37" t="s">
        <v>11793</v>
      </c>
    </row>
    <row r="192" spans="1:1" ht="20" customHeight="1" x14ac:dyDescent="0.45">
      <c r="A192" s="37" t="s">
        <v>10552</v>
      </c>
    </row>
    <row r="193" spans="1:1" ht="20" customHeight="1" x14ac:dyDescent="0.45">
      <c r="A193" s="16" t="s">
        <v>1357</v>
      </c>
    </row>
    <row r="194" spans="1:1" ht="20" customHeight="1" x14ac:dyDescent="0.45">
      <c r="A194" s="16" t="s">
        <v>10336</v>
      </c>
    </row>
    <row r="195" spans="1:1" ht="20" customHeight="1" x14ac:dyDescent="0.45">
      <c r="A195" s="37" t="s">
        <v>13739</v>
      </c>
    </row>
    <row r="196" spans="1:1" ht="20" customHeight="1" x14ac:dyDescent="0.45">
      <c r="A196" s="16" t="s">
        <v>2641</v>
      </c>
    </row>
    <row r="197" spans="1:1" ht="20" customHeight="1" x14ac:dyDescent="0.45">
      <c r="A197" s="16" t="s">
        <v>241</v>
      </c>
    </row>
    <row r="198" spans="1:1" ht="20" customHeight="1" x14ac:dyDescent="0.45">
      <c r="A198" s="16" t="s">
        <v>10332</v>
      </c>
    </row>
    <row r="199" spans="1:1" ht="20" customHeight="1" x14ac:dyDescent="0.45">
      <c r="A199" s="37" t="s">
        <v>9786</v>
      </c>
    </row>
    <row r="200" spans="1:1" ht="20" customHeight="1" x14ac:dyDescent="0.45">
      <c r="A200" s="37" t="s">
        <v>12209</v>
      </c>
    </row>
    <row r="201" spans="1:1" ht="20" customHeight="1" x14ac:dyDescent="0.45">
      <c r="A201" s="37" t="s">
        <v>12702</v>
      </c>
    </row>
    <row r="202" spans="1:1" ht="20" customHeight="1" x14ac:dyDescent="0.45">
      <c r="A202" s="37" t="s">
        <v>12367</v>
      </c>
    </row>
    <row r="203" spans="1:1" ht="20" customHeight="1" x14ac:dyDescent="0.45">
      <c r="A203" s="37" t="s">
        <v>12370</v>
      </c>
    </row>
    <row r="204" spans="1:1" ht="20" customHeight="1" x14ac:dyDescent="0.45">
      <c r="A204" s="37" t="s">
        <v>12236</v>
      </c>
    </row>
    <row r="205" spans="1:1" ht="20" customHeight="1" x14ac:dyDescent="0.45">
      <c r="A205" s="16" t="s">
        <v>218</v>
      </c>
    </row>
    <row r="206" spans="1:1" ht="20" customHeight="1" x14ac:dyDescent="0.45">
      <c r="A206" s="16" t="s">
        <v>4185</v>
      </c>
    </row>
    <row r="207" spans="1:1" ht="20" customHeight="1" x14ac:dyDescent="0.45">
      <c r="A207" s="37" t="s">
        <v>12664</v>
      </c>
    </row>
    <row r="208" spans="1:1" ht="20" customHeight="1" x14ac:dyDescent="0.45">
      <c r="A208" s="37" t="s">
        <v>12107</v>
      </c>
    </row>
    <row r="209" spans="1:1" ht="20" customHeight="1" x14ac:dyDescent="0.45">
      <c r="A209" s="16" t="s">
        <v>4724</v>
      </c>
    </row>
    <row r="210" spans="1:1" ht="20" customHeight="1" x14ac:dyDescent="0.45">
      <c r="A210" s="37" t="s">
        <v>12973</v>
      </c>
    </row>
    <row r="211" spans="1:1" ht="20" customHeight="1" x14ac:dyDescent="0.45">
      <c r="A211" s="37" t="s">
        <v>12358</v>
      </c>
    </row>
    <row r="212" spans="1:1" ht="20" customHeight="1" x14ac:dyDescent="0.45">
      <c r="A212" s="37" t="s">
        <v>12373</v>
      </c>
    </row>
    <row r="213" spans="1:1" ht="20" customHeight="1" x14ac:dyDescent="0.45">
      <c r="A213" s="16" t="s">
        <v>2272</v>
      </c>
    </row>
    <row r="214" spans="1:1" ht="20" customHeight="1" x14ac:dyDescent="0.45">
      <c r="A214" s="16" t="s">
        <v>280</v>
      </c>
    </row>
    <row r="215" spans="1:1" ht="20" customHeight="1" x14ac:dyDescent="0.45">
      <c r="A215" s="16" t="s">
        <v>10789</v>
      </c>
    </row>
    <row r="216" spans="1:1" ht="20" customHeight="1" x14ac:dyDescent="0.45">
      <c r="A216" s="16" t="s">
        <v>9484</v>
      </c>
    </row>
    <row r="217" spans="1:1" ht="20" customHeight="1" x14ac:dyDescent="0.45">
      <c r="A217" s="37" t="s">
        <v>12051</v>
      </c>
    </row>
    <row r="218" spans="1:1" ht="20" customHeight="1" x14ac:dyDescent="0.45">
      <c r="A218" s="37" t="s">
        <v>12861</v>
      </c>
    </row>
    <row r="219" spans="1:1" ht="20" customHeight="1" x14ac:dyDescent="0.45">
      <c r="A219" s="37" t="s">
        <v>12838</v>
      </c>
    </row>
    <row r="220" spans="1:1" ht="20" customHeight="1" x14ac:dyDescent="0.45">
      <c r="A220" s="37" t="s">
        <v>11665</v>
      </c>
    </row>
    <row r="221" spans="1:1" ht="20" customHeight="1" x14ac:dyDescent="0.45">
      <c r="A221" s="16" t="s">
        <v>3837</v>
      </c>
    </row>
    <row r="222" spans="1:1" ht="20" customHeight="1" x14ac:dyDescent="0.45">
      <c r="A222" s="16" t="s">
        <v>6672</v>
      </c>
    </row>
    <row r="223" spans="1:1" ht="20" customHeight="1" x14ac:dyDescent="0.45">
      <c r="A223" s="16" t="s">
        <v>95</v>
      </c>
    </row>
    <row r="224" spans="1:1" ht="20" customHeight="1" x14ac:dyDescent="0.45">
      <c r="A224" s="16" t="s">
        <v>22</v>
      </c>
    </row>
    <row r="225" spans="1:1" ht="20" customHeight="1" x14ac:dyDescent="0.45">
      <c r="A225" s="16" t="s">
        <v>10725</v>
      </c>
    </row>
    <row r="226" spans="1:1" ht="20" customHeight="1" x14ac:dyDescent="0.45">
      <c r="A226" s="16" t="s">
        <v>4639</v>
      </c>
    </row>
    <row r="227" spans="1:1" ht="20" customHeight="1" x14ac:dyDescent="0.45">
      <c r="A227" s="16" t="s">
        <v>2754</v>
      </c>
    </row>
    <row r="228" spans="1:1" ht="20" customHeight="1" x14ac:dyDescent="0.45">
      <c r="A228" s="16" t="s">
        <v>150</v>
      </c>
    </row>
    <row r="229" spans="1:1" ht="20" customHeight="1" x14ac:dyDescent="0.45">
      <c r="A229" s="16" t="s">
        <v>3743</v>
      </c>
    </row>
    <row r="230" spans="1:1" ht="20" customHeight="1" x14ac:dyDescent="0.45">
      <c r="A230" s="16" t="s">
        <v>9859</v>
      </c>
    </row>
    <row r="231" spans="1:1" ht="20" customHeight="1" x14ac:dyDescent="0.45">
      <c r="A231" s="37" t="s">
        <v>13531</v>
      </c>
    </row>
    <row r="232" spans="1:1" ht="20" customHeight="1" x14ac:dyDescent="0.45">
      <c r="A232" s="37" t="s">
        <v>13435</v>
      </c>
    </row>
    <row r="233" spans="1:1" ht="20" customHeight="1" x14ac:dyDescent="0.45">
      <c r="A233" s="16" t="s">
        <v>9355</v>
      </c>
    </row>
    <row r="234" spans="1:1" ht="20" customHeight="1" x14ac:dyDescent="0.45">
      <c r="A234" s="37" t="s">
        <v>14223</v>
      </c>
    </row>
    <row r="235" spans="1:1" ht="20" customHeight="1" x14ac:dyDescent="0.45">
      <c r="A235" s="37" t="s">
        <v>14227</v>
      </c>
    </row>
    <row r="236" spans="1:1" ht="20" customHeight="1" x14ac:dyDescent="0.45">
      <c r="A236" s="37" t="s">
        <v>13822</v>
      </c>
    </row>
    <row r="237" spans="1:1" ht="20" customHeight="1" x14ac:dyDescent="0.45">
      <c r="A237" s="16" t="s">
        <v>10197</v>
      </c>
    </row>
    <row r="238" spans="1:1" ht="20" customHeight="1" x14ac:dyDescent="0.45">
      <c r="A238" s="37" t="s">
        <v>11895</v>
      </c>
    </row>
    <row r="239" spans="1:1" ht="20" customHeight="1" x14ac:dyDescent="0.45">
      <c r="A239" s="16" t="s">
        <v>10032</v>
      </c>
    </row>
    <row r="240" spans="1:1" ht="20" customHeight="1" x14ac:dyDescent="0.45">
      <c r="A240" s="37" t="s">
        <v>11638</v>
      </c>
    </row>
    <row r="241" spans="1:1" ht="20" customHeight="1" x14ac:dyDescent="0.45">
      <c r="A241" s="16" t="s">
        <v>2357</v>
      </c>
    </row>
    <row r="242" spans="1:1" ht="20" customHeight="1" x14ac:dyDescent="0.45">
      <c r="A242" s="37" t="s">
        <v>9797</v>
      </c>
    </row>
    <row r="243" spans="1:1" ht="20" customHeight="1" x14ac:dyDescent="0.45">
      <c r="A243" s="37" t="s">
        <v>10316</v>
      </c>
    </row>
    <row r="244" spans="1:1" ht="20" customHeight="1" x14ac:dyDescent="0.45">
      <c r="A244" s="37" t="s">
        <v>11866</v>
      </c>
    </row>
    <row r="245" spans="1:1" ht="20" customHeight="1" x14ac:dyDescent="0.45">
      <c r="A245" s="37" t="s">
        <v>11870</v>
      </c>
    </row>
    <row r="246" spans="1:1" ht="20" customHeight="1" x14ac:dyDescent="0.45">
      <c r="A246" s="37" t="s">
        <v>13298</v>
      </c>
    </row>
    <row r="247" spans="1:1" ht="20" customHeight="1" x14ac:dyDescent="0.45">
      <c r="A247" s="37" t="s">
        <v>13302</v>
      </c>
    </row>
    <row r="248" spans="1:1" ht="20" customHeight="1" x14ac:dyDescent="0.45">
      <c r="A248" s="16" t="s">
        <v>7998</v>
      </c>
    </row>
    <row r="249" spans="1:1" ht="20" customHeight="1" x14ac:dyDescent="0.45">
      <c r="A249" s="37" t="s">
        <v>14509</v>
      </c>
    </row>
    <row r="250" spans="1:1" ht="20" customHeight="1" x14ac:dyDescent="0.45">
      <c r="A250" s="37" t="s">
        <v>14506</v>
      </c>
    </row>
    <row r="251" spans="1:1" ht="20" customHeight="1" x14ac:dyDescent="0.45">
      <c r="A251" s="37" t="s">
        <v>14371</v>
      </c>
    </row>
    <row r="252" spans="1:1" ht="20" customHeight="1" x14ac:dyDescent="0.45">
      <c r="A252" s="37" t="s">
        <v>14380</v>
      </c>
    </row>
    <row r="253" spans="1:1" ht="20" customHeight="1" x14ac:dyDescent="0.45">
      <c r="A253" s="37" t="s">
        <v>14377</v>
      </c>
    </row>
    <row r="254" spans="1:1" ht="20" customHeight="1" x14ac:dyDescent="0.45">
      <c r="A254" s="37" t="s">
        <v>12273</v>
      </c>
    </row>
    <row r="255" spans="1:1" ht="20" customHeight="1" x14ac:dyDescent="0.45">
      <c r="A255" s="16" t="s">
        <v>2109</v>
      </c>
    </row>
    <row r="256" spans="1:1" ht="20" customHeight="1" x14ac:dyDescent="0.45">
      <c r="A256" s="16" t="s">
        <v>254</v>
      </c>
    </row>
    <row r="257" spans="1:1" ht="20" customHeight="1" x14ac:dyDescent="0.45">
      <c r="A257" s="16" t="s">
        <v>2697</v>
      </c>
    </row>
    <row r="258" spans="1:1" ht="20" customHeight="1" x14ac:dyDescent="0.45">
      <c r="A258" s="37" t="s">
        <v>12770</v>
      </c>
    </row>
    <row r="259" spans="1:1" ht="20" customHeight="1" x14ac:dyDescent="0.45">
      <c r="A259" s="37" t="s">
        <v>12157</v>
      </c>
    </row>
    <row r="260" spans="1:1" ht="20" customHeight="1" x14ac:dyDescent="0.45">
      <c r="A260" s="37" t="s">
        <v>12911</v>
      </c>
    </row>
    <row r="261" spans="1:1" ht="20" customHeight="1" x14ac:dyDescent="0.45">
      <c r="A261" s="37" t="s">
        <v>12319</v>
      </c>
    </row>
    <row r="262" spans="1:1" ht="20" customHeight="1" x14ac:dyDescent="0.45">
      <c r="A262" s="37" t="s">
        <v>12332</v>
      </c>
    </row>
    <row r="263" spans="1:1" ht="20" customHeight="1" x14ac:dyDescent="0.45">
      <c r="A263" s="16" t="s">
        <v>8005</v>
      </c>
    </row>
    <row r="264" spans="1:1" ht="20" customHeight="1" x14ac:dyDescent="0.45">
      <c r="A264" s="16" t="s">
        <v>6645</v>
      </c>
    </row>
    <row r="265" spans="1:1" ht="20" customHeight="1" x14ac:dyDescent="0.45">
      <c r="A265" s="16" t="s">
        <v>3372</v>
      </c>
    </row>
    <row r="266" spans="1:1" ht="20" customHeight="1" x14ac:dyDescent="0.45">
      <c r="A266" s="16" t="s">
        <v>1849</v>
      </c>
    </row>
    <row r="267" spans="1:1" ht="20" customHeight="1" x14ac:dyDescent="0.45">
      <c r="A267" s="16" t="s">
        <v>2384</v>
      </c>
    </row>
    <row r="268" spans="1:1" ht="20" customHeight="1" x14ac:dyDescent="0.45">
      <c r="A268" s="16" t="s">
        <v>824</v>
      </c>
    </row>
    <row r="269" spans="1:1" ht="20" customHeight="1" x14ac:dyDescent="0.45">
      <c r="A269" s="16" t="s">
        <v>1902</v>
      </c>
    </row>
    <row r="270" spans="1:1" ht="20" customHeight="1" x14ac:dyDescent="0.45">
      <c r="A270" s="16" t="s">
        <v>289</v>
      </c>
    </row>
    <row r="271" spans="1:1" ht="20" customHeight="1" x14ac:dyDescent="0.45">
      <c r="A271" s="16" t="s">
        <v>2328</v>
      </c>
    </row>
    <row r="272" spans="1:1" ht="20" customHeight="1" x14ac:dyDescent="0.45">
      <c r="A272" s="16" t="s">
        <v>1654</v>
      </c>
    </row>
    <row r="273" spans="1:1" ht="20" customHeight="1" x14ac:dyDescent="0.45">
      <c r="A273" s="37" t="s">
        <v>13166</v>
      </c>
    </row>
    <row r="274" spans="1:1" ht="20" customHeight="1" x14ac:dyDescent="0.45">
      <c r="A274" s="37" t="s">
        <v>12660</v>
      </c>
    </row>
    <row r="275" spans="1:1" ht="20" customHeight="1" x14ac:dyDescent="0.45">
      <c r="A275" s="37" t="s">
        <v>10231</v>
      </c>
    </row>
    <row r="276" spans="1:1" ht="20" customHeight="1" x14ac:dyDescent="0.45">
      <c r="A276" s="16" t="s">
        <v>10704</v>
      </c>
    </row>
    <row r="277" spans="1:1" ht="20" customHeight="1" x14ac:dyDescent="0.45">
      <c r="A277" s="37" t="s">
        <v>13013</v>
      </c>
    </row>
    <row r="278" spans="1:1" ht="20" customHeight="1" x14ac:dyDescent="0.45">
      <c r="A278" s="37" t="s">
        <v>13010</v>
      </c>
    </row>
    <row r="279" spans="1:1" ht="20" customHeight="1" x14ac:dyDescent="0.45">
      <c r="A279" s="37" t="s">
        <v>12688</v>
      </c>
    </row>
    <row r="280" spans="1:1" ht="20" customHeight="1" x14ac:dyDescent="0.45">
      <c r="A280" s="16" t="s">
        <v>9904</v>
      </c>
    </row>
    <row r="281" spans="1:1" ht="20" customHeight="1" x14ac:dyDescent="0.45">
      <c r="A281" s="37" t="s">
        <v>12134</v>
      </c>
    </row>
    <row r="282" spans="1:1" ht="20" customHeight="1" x14ac:dyDescent="0.45">
      <c r="A282" s="37" t="s">
        <v>10253</v>
      </c>
    </row>
    <row r="283" spans="1:1" ht="20" customHeight="1" x14ac:dyDescent="0.45">
      <c r="A283" s="16" t="s">
        <v>2458</v>
      </c>
    </row>
    <row r="284" spans="1:1" ht="20" customHeight="1" x14ac:dyDescent="0.45">
      <c r="A284" s="37" t="s">
        <v>11774</v>
      </c>
    </row>
    <row r="285" spans="1:1" ht="20" customHeight="1" x14ac:dyDescent="0.45">
      <c r="A285" s="37" t="s">
        <v>12918</v>
      </c>
    </row>
    <row r="286" spans="1:1" ht="20" customHeight="1" x14ac:dyDescent="0.45">
      <c r="A286" s="16" t="s">
        <v>2952</v>
      </c>
    </row>
    <row r="287" spans="1:1" ht="20" customHeight="1" x14ac:dyDescent="0.45">
      <c r="A287" s="37" t="s">
        <v>13393</v>
      </c>
    </row>
    <row r="288" spans="1:1" ht="20" customHeight="1" x14ac:dyDescent="0.45">
      <c r="A288" s="37" t="s">
        <v>12092</v>
      </c>
    </row>
    <row r="289" spans="1:1" ht="20" customHeight="1" x14ac:dyDescent="0.45">
      <c r="A289" s="37" t="s">
        <v>12008</v>
      </c>
    </row>
    <row r="290" spans="1:1" ht="20" customHeight="1" x14ac:dyDescent="0.45">
      <c r="A290" s="37" t="s">
        <v>10187</v>
      </c>
    </row>
    <row r="291" spans="1:1" ht="20" customHeight="1" x14ac:dyDescent="0.45">
      <c r="A291" s="16" t="s">
        <v>7758</v>
      </c>
    </row>
    <row r="292" spans="1:1" ht="20" customHeight="1" x14ac:dyDescent="0.45">
      <c r="A292" s="16" t="s">
        <v>4834</v>
      </c>
    </row>
    <row r="293" spans="1:1" ht="20" customHeight="1" x14ac:dyDescent="0.45">
      <c r="A293" s="16" t="s">
        <v>9968</v>
      </c>
    </row>
    <row r="294" spans="1:1" ht="20" customHeight="1" x14ac:dyDescent="0.45">
      <c r="A294" s="37" t="s">
        <v>13306</v>
      </c>
    </row>
    <row r="295" spans="1:1" ht="20" customHeight="1" x14ac:dyDescent="0.45">
      <c r="A295" s="37" t="s">
        <v>12948</v>
      </c>
    </row>
    <row r="296" spans="1:1" ht="20" customHeight="1" x14ac:dyDescent="0.45">
      <c r="A296" s="37" t="s">
        <v>14161</v>
      </c>
    </row>
    <row r="297" spans="1:1" ht="20" customHeight="1" x14ac:dyDescent="0.45">
      <c r="A297" s="37" t="s">
        <v>14164</v>
      </c>
    </row>
    <row r="298" spans="1:1" ht="20" customHeight="1" x14ac:dyDescent="0.45">
      <c r="A298" s="37" t="s">
        <v>10388</v>
      </c>
    </row>
    <row r="299" spans="1:1" ht="20" customHeight="1" x14ac:dyDescent="0.45">
      <c r="A299" s="37" t="s">
        <v>11703</v>
      </c>
    </row>
    <row r="300" spans="1:1" ht="20" customHeight="1" x14ac:dyDescent="0.45">
      <c r="A300" s="37" t="s">
        <v>13077</v>
      </c>
    </row>
    <row r="301" spans="1:1" ht="20" customHeight="1" x14ac:dyDescent="0.45">
      <c r="A301" s="37" t="s">
        <v>12983</v>
      </c>
    </row>
    <row r="302" spans="1:1" ht="20" customHeight="1" x14ac:dyDescent="0.45">
      <c r="A302" s="37" t="s">
        <v>12827</v>
      </c>
    </row>
    <row r="303" spans="1:1" ht="20" customHeight="1" x14ac:dyDescent="0.45">
      <c r="A303" s="16" t="s">
        <v>4483</v>
      </c>
    </row>
    <row r="304" spans="1:1" ht="20" customHeight="1" x14ac:dyDescent="0.45">
      <c r="A304" s="16" t="s">
        <v>5606</v>
      </c>
    </row>
    <row r="305" spans="1:1" ht="20" customHeight="1" x14ac:dyDescent="0.45">
      <c r="A305" s="37" t="s">
        <v>14362</v>
      </c>
    </row>
    <row r="306" spans="1:1" ht="20" customHeight="1" x14ac:dyDescent="0.45">
      <c r="A306" s="16" t="s">
        <v>10355</v>
      </c>
    </row>
    <row r="307" spans="1:1" ht="20" customHeight="1" x14ac:dyDescent="0.45">
      <c r="A307" s="37" t="s">
        <v>11812</v>
      </c>
    </row>
    <row r="308" spans="1:1" ht="20" customHeight="1" x14ac:dyDescent="0.45">
      <c r="A308" s="16" t="s">
        <v>5453</v>
      </c>
    </row>
    <row r="309" spans="1:1" ht="20" customHeight="1" x14ac:dyDescent="0.45">
      <c r="A309" s="16" t="s">
        <v>8895</v>
      </c>
    </row>
    <row r="310" spans="1:1" ht="20" customHeight="1" x14ac:dyDescent="0.45">
      <c r="A310" s="16" t="s">
        <v>2391</v>
      </c>
    </row>
    <row r="311" spans="1:1" ht="20" customHeight="1" x14ac:dyDescent="0.45">
      <c r="A311" s="16" t="s">
        <v>8591</v>
      </c>
    </row>
    <row r="312" spans="1:1" ht="20" customHeight="1" x14ac:dyDescent="0.45">
      <c r="A312" s="37" t="s">
        <v>14116</v>
      </c>
    </row>
    <row r="313" spans="1:1" ht="20" customHeight="1" x14ac:dyDescent="0.45">
      <c r="A313" s="16" t="s">
        <v>5721</v>
      </c>
    </row>
    <row r="314" spans="1:1" ht="20" customHeight="1" x14ac:dyDescent="0.45">
      <c r="A314" s="37" t="s">
        <v>12750</v>
      </c>
    </row>
    <row r="315" spans="1:1" ht="20" customHeight="1" x14ac:dyDescent="0.45">
      <c r="A315" s="37" t="s">
        <v>11949</v>
      </c>
    </row>
    <row r="316" spans="1:1" ht="20" customHeight="1" x14ac:dyDescent="0.45">
      <c r="A316" s="16" t="s">
        <v>11001</v>
      </c>
    </row>
    <row r="317" spans="1:1" ht="20" customHeight="1" x14ac:dyDescent="0.45">
      <c r="A317" s="37" t="s">
        <v>11004</v>
      </c>
    </row>
    <row r="318" spans="1:1" ht="20" customHeight="1" x14ac:dyDescent="0.45">
      <c r="A318" s="37" t="s">
        <v>10986</v>
      </c>
    </row>
    <row r="319" spans="1:1" ht="20" customHeight="1" x14ac:dyDescent="0.45">
      <c r="A319" s="16" t="s">
        <v>5590</v>
      </c>
    </row>
    <row r="320" spans="1:1" ht="20" customHeight="1" x14ac:dyDescent="0.45">
      <c r="A320" s="16" t="s">
        <v>3002</v>
      </c>
    </row>
    <row r="321" spans="1:1" ht="20" customHeight="1" x14ac:dyDescent="0.45">
      <c r="A321" s="16" t="s">
        <v>3007</v>
      </c>
    </row>
    <row r="322" spans="1:1" ht="20" customHeight="1" x14ac:dyDescent="0.45">
      <c r="A322" s="16" t="s">
        <v>2115</v>
      </c>
    </row>
    <row r="323" spans="1:1" ht="20" customHeight="1" x14ac:dyDescent="0.45">
      <c r="A323" s="16" t="s">
        <v>3011</v>
      </c>
    </row>
    <row r="324" spans="1:1" ht="20" customHeight="1" x14ac:dyDescent="0.45">
      <c r="A324" s="16" t="s">
        <v>2334</v>
      </c>
    </row>
    <row r="325" spans="1:1" ht="20" customHeight="1" x14ac:dyDescent="0.45">
      <c r="A325" s="16" t="s">
        <v>7979</v>
      </c>
    </row>
    <row r="326" spans="1:1" ht="20" customHeight="1" x14ac:dyDescent="0.45">
      <c r="A326" s="37" t="s">
        <v>13128</v>
      </c>
    </row>
    <row r="327" spans="1:1" ht="20" customHeight="1" x14ac:dyDescent="0.45">
      <c r="A327" s="37" t="s">
        <v>10450</v>
      </c>
    </row>
    <row r="328" spans="1:1" ht="20" customHeight="1" x14ac:dyDescent="0.45">
      <c r="A328" s="37" t="s">
        <v>10064</v>
      </c>
    </row>
    <row r="329" spans="1:1" ht="20" customHeight="1" x14ac:dyDescent="0.45">
      <c r="A329" s="37" t="s">
        <v>11922</v>
      </c>
    </row>
    <row r="330" spans="1:1" ht="20" customHeight="1" x14ac:dyDescent="0.45">
      <c r="A330" s="37" t="s">
        <v>11909</v>
      </c>
    </row>
    <row r="331" spans="1:1" ht="20" customHeight="1" x14ac:dyDescent="0.45">
      <c r="A331" s="37" t="s">
        <v>12987</v>
      </c>
    </row>
    <row r="332" spans="1:1" ht="20" customHeight="1" x14ac:dyDescent="0.45">
      <c r="A332" s="37" t="s">
        <v>10458</v>
      </c>
    </row>
    <row r="333" spans="1:1" ht="20" customHeight="1" x14ac:dyDescent="0.45">
      <c r="A333" s="37" t="s">
        <v>12454</v>
      </c>
    </row>
    <row r="334" spans="1:1" ht="20" customHeight="1" x14ac:dyDescent="0.45">
      <c r="A334" s="37" t="s">
        <v>13553</v>
      </c>
    </row>
    <row r="335" spans="1:1" ht="20" customHeight="1" x14ac:dyDescent="0.45">
      <c r="A335" s="16" t="s">
        <v>6027</v>
      </c>
    </row>
    <row r="336" spans="1:1" ht="20" customHeight="1" x14ac:dyDescent="0.45">
      <c r="A336" s="16" t="s">
        <v>6033</v>
      </c>
    </row>
    <row r="337" spans="1:1" ht="20" customHeight="1" x14ac:dyDescent="0.45">
      <c r="A337" s="37" t="s">
        <v>14112</v>
      </c>
    </row>
    <row r="338" spans="1:1" ht="20" customHeight="1" x14ac:dyDescent="0.45">
      <c r="A338" s="16" t="s">
        <v>297</v>
      </c>
    </row>
    <row r="339" spans="1:1" ht="20" customHeight="1" x14ac:dyDescent="0.45">
      <c r="A339" s="37" t="s">
        <v>13268</v>
      </c>
    </row>
    <row r="340" spans="1:1" ht="20" customHeight="1" x14ac:dyDescent="0.45">
      <c r="A340" s="16" t="s">
        <v>541</v>
      </c>
    </row>
    <row r="341" spans="1:1" ht="20" customHeight="1" x14ac:dyDescent="0.45">
      <c r="A341" s="37" t="s">
        <v>11959</v>
      </c>
    </row>
    <row r="342" spans="1:1" ht="20" customHeight="1" x14ac:dyDescent="0.45">
      <c r="A342" s="16" t="s">
        <v>8113</v>
      </c>
    </row>
    <row r="343" spans="1:1" ht="20" customHeight="1" x14ac:dyDescent="0.45">
      <c r="A343" s="16" t="s">
        <v>7810</v>
      </c>
    </row>
    <row r="344" spans="1:1" ht="20" customHeight="1" x14ac:dyDescent="0.45">
      <c r="A344" s="37" t="s">
        <v>14028</v>
      </c>
    </row>
    <row r="345" spans="1:1" ht="20" customHeight="1" x14ac:dyDescent="0.45">
      <c r="A345" s="37" t="s">
        <v>11779</v>
      </c>
    </row>
    <row r="346" spans="1:1" ht="20" customHeight="1" x14ac:dyDescent="0.45">
      <c r="A346" s="37" t="s">
        <v>14260</v>
      </c>
    </row>
    <row r="347" spans="1:1" ht="20" customHeight="1" x14ac:dyDescent="0.45">
      <c r="A347" s="37" t="s">
        <v>13304</v>
      </c>
    </row>
    <row r="348" spans="1:1" ht="20" customHeight="1" x14ac:dyDescent="0.45">
      <c r="A348" s="16" t="s">
        <v>1764</v>
      </c>
    </row>
    <row r="349" spans="1:1" ht="20" customHeight="1" x14ac:dyDescent="0.45">
      <c r="A349" s="16" t="s">
        <v>10850</v>
      </c>
    </row>
    <row r="350" spans="1:1" ht="20" customHeight="1" x14ac:dyDescent="0.45">
      <c r="A350" s="16" t="s">
        <v>11519</v>
      </c>
    </row>
    <row r="351" spans="1:1" ht="20" customHeight="1" x14ac:dyDescent="0.45">
      <c r="A351" s="16" t="s">
        <v>4376</v>
      </c>
    </row>
    <row r="352" spans="1:1" ht="20" customHeight="1" x14ac:dyDescent="0.45">
      <c r="A352" s="37" t="s">
        <v>12681</v>
      </c>
    </row>
    <row r="353" spans="1:1" ht="20" customHeight="1" x14ac:dyDescent="0.45">
      <c r="A353" s="37" t="s">
        <v>12685</v>
      </c>
    </row>
    <row r="354" spans="1:1" ht="20" customHeight="1" x14ac:dyDescent="0.45">
      <c r="A354" s="16" t="s">
        <v>6704</v>
      </c>
    </row>
    <row r="355" spans="1:1" ht="20" customHeight="1" x14ac:dyDescent="0.45">
      <c r="A355" s="37" t="s">
        <v>13411</v>
      </c>
    </row>
    <row r="356" spans="1:1" ht="20" customHeight="1" x14ac:dyDescent="0.45">
      <c r="A356" s="37" t="s">
        <v>12884</v>
      </c>
    </row>
    <row r="357" spans="1:1" ht="20" customHeight="1" x14ac:dyDescent="0.45">
      <c r="A357" s="37" t="s">
        <v>12283</v>
      </c>
    </row>
    <row r="358" spans="1:1" ht="20" customHeight="1" x14ac:dyDescent="0.45">
      <c r="A358" s="16" t="s">
        <v>5431</v>
      </c>
    </row>
    <row r="359" spans="1:1" ht="20" customHeight="1" x14ac:dyDescent="0.45">
      <c r="A359" s="16" t="s">
        <v>10220</v>
      </c>
    </row>
    <row r="360" spans="1:1" ht="20" customHeight="1" x14ac:dyDescent="0.45">
      <c r="A360" s="37" t="s">
        <v>12588</v>
      </c>
    </row>
    <row r="361" spans="1:1" ht="20" customHeight="1" x14ac:dyDescent="0.45">
      <c r="A361" s="16" t="s">
        <v>5538</v>
      </c>
    </row>
    <row r="362" spans="1:1" ht="20" customHeight="1" x14ac:dyDescent="0.45">
      <c r="A362" s="16" t="s">
        <v>1115</v>
      </c>
    </row>
    <row r="363" spans="1:1" ht="20" customHeight="1" x14ac:dyDescent="0.45">
      <c r="A363" s="16" t="s">
        <v>4383</v>
      </c>
    </row>
    <row r="364" spans="1:1" ht="20" customHeight="1" x14ac:dyDescent="0.45">
      <c r="A364" s="37" t="s">
        <v>12796</v>
      </c>
    </row>
    <row r="365" spans="1:1" ht="20" customHeight="1" x14ac:dyDescent="0.45">
      <c r="A365" s="37" t="s">
        <v>14521</v>
      </c>
    </row>
    <row r="366" spans="1:1" ht="20" customHeight="1" x14ac:dyDescent="0.45">
      <c r="A366" s="37" t="s">
        <v>13979</v>
      </c>
    </row>
    <row r="367" spans="1:1" ht="20" customHeight="1" x14ac:dyDescent="0.45">
      <c r="A367" s="37" t="s">
        <v>13966</v>
      </c>
    </row>
    <row r="368" spans="1:1" ht="20" customHeight="1" x14ac:dyDescent="0.45">
      <c r="A368" s="37" t="s">
        <v>13623</v>
      </c>
    </row>
    <row r="369" spans="1:1" ht="20" customHeight="1" x14ac:dyDescent="0.45">
      <c r="A369" s="37" t="s">
        <v>14079</v>
      </c>
    </row>
    <row r="370" spans="1:1" ht="20" customHeight="1" x14ac:dyDescent="0.45">
      <c r="A370" s="37" t="s">
        <v>12956</v>
      </c>
    </row>
    <row r="371" spans="1:1" ht="20" customHeight="1" x14ac:dyDescent="0.45">
      <c r="A371" s="16" t="s">
        <v>2183</v>
      </c>
    </row>
    <row r="372" spans="1:1" ht="20" customHeight="1" x14ac:dyDescent="0.45">
      <c r="A372" s="16" t="s">
        <v>5122</v>
      </c>
    </row>
    <row r="373" spans="1:1" ht="20" customHeight="1" x14ac:dyDescent="0.45">
      <c r="A373" s="37" t="s">
        <v>13082</v>
      </c>
    </row>
    <row r="374" spans="1:1" ht="20" customHeight="1" x14ac:dyDescent="0.45">
      <c r="A374" s="16" t="s">
        <v>10749</v>
      </c>
    </row>
    <row r="375" spans="1:1" ht="20" customHeight="1" x14ac:dyDescent="0.45">
      <c r="A375" s="37" t="s">
        <v>12631</v>
      </c>
    </row>
    <row r="376" spans="1:1" ht="20" customHeight="1" x14ac:dyDescent="0.45">
      <c r="A376" s="16" t="s">
        <v>11054</v>
      </c>
    </row>
    <row r="377" spans="1:1" ht="20" customHeight="1" x14ac:dyDescent="0.45">
      <c r="A377" s="16" t="s">
        <v>5130</v>
      </c>
    </row>
    <row r="378" spans="1:1" ht="20" customHeight="1" x14ac:dyDescent="0.45">
      <c r="A378" s="16" t="s">
        <v>10665</v>
      </c>
    </row>
    <row r="379" spans="1:1" ht="20" customHeight="1" x14ac:dyDescent="0.45">
      <c r="A379" s="16" t="s">
        <v>8413</v>
      </c>
    </row>
    <row r="380" spans="1:1" ht="20" customHeight="1" x14ac:dyDescent="0.45">
      <c r="A380" s="37" t="s">
        <v>12529</v>
      </c>
    </row>
    <row r="381" spans="1:1" ht="20" customHeight="1" x14ac:dyDescent="0.45">
      <c r="A381" s="16" t="s">
        <v>657</v>
      </c>
    </row>
    <row r="382" spans="1:1" ht="20" customHeight="1" x14ac:dyDescent="0.45">
      <c r="A382" s="37" t="s">
        <v>12592</v>
      </c>
    </row>
    <row r="383" spans="1:1" ht="20" customHeight="1" x14ac:dyDescent="0.45">
      <c r="A383" s="37" t="s">
        <v>12895</v>
      </c>
    </row>
    <row r="384" spans="1:1" ht="20" customHeight="1" x14ac:dyDescent="0.45">
      <c r="A384" s="16" t="s">
        <v>9977</v>
      </c>
    </row>
    <row r="385" spans="1:1" ht="20" customHeight="1" x14ac:dyDescent="0.45">
      <c r="A385" s="16" t="s">
        <v>9947</v>
      </c>
    </row>
    <row r="386" spans="1:1" ht="20" customHeight="1" x14ac:dyDescent="0.45">
      <c r="A386" s="37" t="s">
        <v>12596</v>
      </c>
    </row>
    <row r="387" spans="1:1" ht="20" customHeight="1" x14ac:dyDescent="0.45">
      <c r="A387" s="16" t="s">
        <v>69</v>
      </c>
    </row>
    <row r="388" spans="1:1" ht="20" customHeight="1" x14ac:dyDescent="0.45">
      <c r="A388" s="37" t="s">
        <v>12872</v>
      </c>
    </row>
    <row r="389" spans="1:1" ht="20" customHeight="1" x14ac:dyDescent="0.45">
      <c r="A389" s="37" t="s">
        <v>12076</v>
      </c>
    </row>
    <row r="390" spans="1:1" ht="20" customHeight="1" x14ac:dyDescent="0.45">
      <c r="A390" s="37" t="s">
        <v>13213</v>
      </c>
    </row>
    <row r="391" spans="1:1" ht="20" customHeight="1" x14ac:dyDescent="0.45">
      <c r="A391" s="37" t="s">
        <v>14032</v>
      </c>
    </row>
    <row r="392" spans="1:1" ht="20" customHeight="1" x14ac:dyDescent="0.45">
      <c r="A392" s="37" t="s">
        <v>13120</v>
      </c>
    </row>
    <row r="393" spans="1:1" ht="20" customHeight="1" x14ac:dyDescent="0.45">
      <c r="A393" s="37" t="s">
        <v>12458</v>
      </c>
    </row>
    <row r="394" spans="1:1" ht="20" customHeight="1" x14ac:dyDescent="0.45">
      <c r="A394" s="37" t="s">
        <v>12080</v>
      </c>
    </row>
    <row r="395" spans="1:1" ht="20" customHeight="1" x14ac:dyDescent="0.45">
      <c r="A395" s="16" t="s">
        <v>10037</v>
      </c>
    </row>
    <row r="396" spans="1:1" ht="20" customHeight="1" x14ac:dyDescent="0.45">
      <c r="A396" s="16" t="s">
        <v>4875</v>
      </c>
    </row>
    <row r="397" spans="1:1" ht="20" customHeight="1" x14ac:dyDescent="0.45">
      <c r="A397" s="16" t="s">
        <v>305</v>
      </c>
    </row>
    <row r="398" spans="1:1" ht="20" customHeight="1" x14ac:dyDescent="0.45">
      <c r="A398" s="37" t="s">
        <v>13886</v>
      </c>
    </row>
    <row r="399" spans="1:1" ht="20" customHeight="1" x14ac:dyDescent="0.45">
      <c r="A399" s="16" t="s">
        <v>9910</v>
      </c>
    </row>
    <row r="400" spans="1:1" ht="20" customHeight="1" x14ac:dyDescent="0.45">
      <c r="A400" s="37" t="s">
        <v>11916</v>
      </c>
    </row>
    <row r="401" spans="1:1" ht="20" customHeight="1" x14ac:dyDescent="0.45">
      <c r="A401" s="37" t="s">
        <v>11912</v>
      </c>
    </row>
    <row r="402" spans="1:1" ht="20" customHeight="1" x14ac:dyDescent="0.45">
      <c r="A402" s="16" t="s">
        <v>11439</v>
      </c>
    </row>
    <row r="403" spans="1:1" ht="20" customHeight="1" x14ac:dyDescent="0.45">
      <c r="A403" s="16" t="s">
        <v>1469</v>
      </c>
    </row>
    <row r="404" spans="1:1" ht="20" customHeight="1" x14ac:dyDescent="0.45">
      <c r="A404" s="16" t="s">
        <v>10416</v>
      </c>
    </row>
    <row r="405" spans="1:1" ht="20" customHeight="1" x14ac:dyDescent="0.45">
      <c r="A405" s="16" t="s">
        <v>10420</v>
      </c>
    </row>
    <row r="406" spans="1:1" ht="20" customHeight="1" x14ac:dyDescent="0.45">
      <c r="A406" s="37" t="s">
        <v>12105</v>
      </c>
    </row>
    <row r="407" spans="1:1" ht="20" customHeight="1" x14ac:dyDescent="0.45">
      <c r="A407" s="16" t="s">
        <v>2561</v>
      </c>
    </row>
    <row r="408" spans="1:1" ht="20" customHeight="1" x14ac:dyDescent="0.45">
      <c r="A408" s="16" t="s">
        <v>8047</v>
      </c>
    </row>
    <row r="409" spans="1:1" ht="20" customHeight="1" x14ac:dyDescent="0.45">
      <c r="A409" s="16" t="s">
        <v>581</v>
      </c>
    </row>
    <row r="410" spans="1:1" ht="20" customHeight="1" x14ac:dyDescent="0.45">
      <c r="A410" s="16" t="s">
        <v>10881</v>
      </c>
    </row>
    <row r="411" spans="1:1" ht="20" customHeight="1" x14ac:dyDescent="0.45">
      <c r="A411" s="37" t="s">
        <v>12897</v>
      </c>
    </row>
    <row r="412" spans="1:1" ht="20" customHeight="1" x14ac:dyDescent="0.45">
      <c r="A412" s="37" t="s">
        <v>14009</v>
      </c>
    </row>
    <row r="413" spans="1:1" ht="20" customHeight="1" x14ac:dyDescent="0.45">
      <c r="A413" s="37" t="s">
        <v>12240</v>
      </c>
    </row>
    <row r="414" spans="1:1" ht="20" customHeight="1" x14ac:dyDescent="0.45">
      <c r="A414" s="16" t="s">
        <v>10236</v>
      </c>
    </row>
    <row r="415" spans="1:1" ht="20" customHeight="1" x14ac:dyDescent="0.45">
      <c r="A415" s="16" t="s">
        <v>10397</v>
      </c>
    </row>
    <row r="416" spans="1:1" ht="20" customHeight="1" x14ac:dyDescent="0.45">
      <c r="A416" s="16" t="s">
        <v>2144</v>
      </c>
    </row>
    <row r="417" spans="1:1" ht="20" customHeight="1" x14ac:dyDescent="0.45">
      <c r="A417" s="37" t="s">
        <v>12807</v>
      </c>
    </row>
    <row r="418" spans="1:1" ht="20" customHeight="1" x14ac:dyDescent="0.45">
      <c r="A418" s="37" t="s">
        <v>13045</v>
      </c>
    </row>
    <row r="419" spans="1:1" ht="20" customHeight="1" x14ac:dyDescent="0.45">
      <c r="A419" s="16" t="s">
        <v>7258</v>
      </c>
    </row>
    <row r="420" spans="1:1" ht="20" customHeight="1" x14ac:dyDescent="0.45">
      <c r="A420" s="16" t="s">
        <v>5069</v>
      </c>
    </row>
    <row r="421" spans="1:1" ht="20" customHeight="1" x14ac:dyDescent="0.45">
      <c r="A421" s="16" t="s">
        <v>5089</v>
      </c>
    </row>
    <row r="422" spans="1:1" ht="20" customHeight="1" x14ac:dyDescent="0.45">
      <c r="A422" s="37" t="s">
        <v>13019</v>
      </c>
    </row>
    <row r="423" spans="1:1" ht="20" customHeight="1" x14ac:dyDescent="0.45">
      <c r="A423" s="16" t="s">
        <v>7357</v>
      </c>
    </row>
    <row r="424" spans="1:1" ht="20" customHeight="1" x14ac:dyDescent="0.45">
      <c r="A424" s="16" t="s">
        <v>4161</v>
      </c>
    </row>
    <row r="425" spans="1:1" ht="20" customHeight="1" x14ac:dyDescent="0.45">
      <c r="A425" s="16" t="s">
        <v>1785</v>
      </c>
    </row>
    <row r="426" spans="1:1" ht="20" customHeight="1" x14ac:dyDescent="0.45">
      <c r="A426" s="16" t="s">
        <v>1812</v>
      </c>
    </row>
    <row r="427" spans="1:1" ht="20" customHeight="1" x14ac:dyDescent="0.45">
      <c r="A427" s="37" t="s">
        <v>10900</v>
      </c>
    </row>
    <row r="428" spans="1:1" ht="20" customHeight="1" x14ac:dyDescent="0.45">
      <c r="A428" s="16" t="s">
        <v>1123</v>
      </c>
    </row>
    <row r="429" spans="1:1" ht="20" customHeight="1" x14ac:dyDescent="0.45">
      <c r="A429" s="37" t="s">
        <v>13192</v>
      </c>
    </row>
    <row r="430" spans="1:1" ht="20" customHeight="1" x14ac:dyDescent="0.45">
      <c r="A430" s="37" t="s">
        <v>10095</v>
      </c>
    </row>
    <row r="431" spans="1:1" ht="20" customHeight="1" x14ac:dyDescent="0.45">
      <c r="A431" s="16" t="s">
        <v>4016</v>
      </c>
    </row>
    <row r="432" spans="1:1" ht="20" customHeight="1" x14ac:dyDescent="0.45">
      <c r="A432" s="37" t="s">
        <v>14341</v>
      </c>
    </row>
    <row r="433" spans="1:1" ht="20" customHeight="1" x14ac:dyDescent="0.45">
      <c r="A433" s="16" t="s">
        <v>6711</v>
      </c>
    </row>
    <row r="434" spans="1:1" ht="20" customHeight="1" x14ac:dyDescent="0.45">
      <c r="A434" s="37" t="s">
        <v>12501</v>
      </c>
    </row>
    <row r="435" spans="1:1" ht="20" customHeight="1" x14ac:dyDescent="0.45">
      <c r="A435" s="37" t="s">
        <v>13106</v>
      </c>
    </row>
    <row r="436" spans="1:1" ht="20" customHeight="1" x14ac:dyDescent="0.45">
      <c r="A436" s="37" t="s">
        <v>13109</v>
      </c>
    </row>
    <row r="437" spans="1:1" ht="20" customHeight="1" x14ac:dyDescent="0.45">
      <c r="A437" s="16" t="s">
        <v>9823</v>
      </c>
    </row>
    <row r="438" spans="1:1" ht="20" customHeight="1" x14ac:dyDescent="0.45">
      <c r="A438" s="16" t="s">
        <v>9827</v>
      </c>
    </row>
    <row r="439" spans="1:1" ht="20" customHeight="1" x14ac:dyDescent="0.45">
      <c r="A439" s="16" t="s">
        <v>9802</v>
      </c>
    </row>
    <row r="440" spans="1:1" ht="20" customHeight="1" x14ac:dyDescent="0.45">
      <c r="A440" s="16" t="s">
        <v>6551</v>
      </c>
    </row>
    <row r="441" spans="1:1" ht="20" customHeight="1" x14ac:dyDescent="0.45">
      <c r="A441" s="16" t="s">
        <v>8431</v>
      </c>
    </row>
    <row r="442" spans="1:1" ht="20" customHeight="1" x14ac:dyDescent="0.45">
      <c r="A442" s="16" t="s">
        <v>6251</v>
      </c>
    </row>
    <row r="443" spans="1:1" ht="20" customHeight="1" x14ac:dyDescent="0.45">
      <c r="A443" s="16" t="s">
        <v>8106</v>
      </c>
    </row>
    <row r="444" spans="1:1" ht="20" customHeight="1" x14ac:dyDescent="0.45">
      <c r="A444" s="16" t="s">
        <v>5751</v>
      </c>
    </row>
    <row r="445" spans="1:1" ht="20" customHeight="1" x14ac:dyDescent="0.45">
      <c r="A445" s="16" t="s">
        <v>1978</v>
      </c>
    </row>
    <row r="446" spans="1:1" ht="20" customHeight="1" x14ac:dyDescent="0.45">
      <c r="A446" s="16" t="s">
        <v>4355</v>
      </c>
    </row>
    <row r="447" spans="1:1" ht="20" customHeight="1" x14ac:dyDescent="0.45">
      <c r="A447" s="16" t="s">
        <v>10595</v>
      </c>
    </row>
    <row r="448" spans="1:1" ht="20" customHeight="1" x14ac:dyDescent="0.45">
      <c r="A448" s="16" t="s">
        <v>9954</v>
      </c>
    </row>
    <row r="449" spans="1:1" ht="20" customHeight="1" x14ac:dyDescent="0.45">
      <c r="A449" s="16" t="s">
        <v>2061</v>
      </c>
    </row>
    <row r="450" spans="1:1" ht="20" customHeight="1" x14ac:dyDescent="0.45">
      <c r="A450" s="16" t="s">
        <v>124</v>
      </c>
    </row>
    <row r="451" spans="1:1" ht="20" customHeight="1" x14ac:dyDescent="0.45">
      <c r="A451" s="37" t="s">
        <v>12820</v>
      </c>
    </row>
    <row r="452" spans="1:1" ht="20" customHeight="1" x14ac:dyDescent="0.45">
      <c r="A452" s="37" t="s">
        <v>12880</v>
      </c>
    </row>
    <row r="453" spans="1:1" ht="20" customHeight="1" x14ac:dyDescent="0.45">
      <c r="A453" s="37" t="s">
        <v>13049</v>
      </c>
    </row>
    <row r="454" spans="1:1" ht="20" customHeight="1" x14ac:dyDescent="0.45">
      <c r="A454" s="37" t="s">
        <v>12923</v>
      </c>
    </row>
    <row r="455" spans="1:1" ht="20" customHeight="1" x14ac:dyDescent="0.45">
      <c r="A455" s="37" t="s">
        <v>14294</v>
      </c>
    </row>
    <row r="456" spans="1:1" ht="20" customHeight="1" x14ac:dyDescent="0.45">
      <c r="A456" s="37" t="s">
        <v>12800</v>
      </c>
    </row>
    <row r="457" spans="1:1" ht="20" customHeight="1" x14ac:dyDescent="0.45">
      <c r="A457" s="16" t="s">
        <v>2961</v>
      </c>
    </row>
    <row r="458" spans="1:1" ht="20" customHeight="1" x14ac:dyDescent="0.45">
      <c r="A458" s="16" t="s">
        <v>2121</v>
      </c>
    </row>
    <row r="459" spans="1:1" ht="20" customHeight="1" x14ac:dyDescent="0.45">
      <c r="A459" s="16" t="s">
        <v>548</v>
      </c>
    </row>
    <row r="460" spans="1:1" ht="20" customHeight="1" x14ac:dyDescent="0.45">
      <c r="A460" s="16" t="s">
        <v>4530</v>
      </c>
    </row>
    <row r="461" spans="1:1" ht="20" customHeight="1" x14ac:dyDescent="0.45">
      <c r="A461" s="16" t="s">
        <v>1129</v>
      </c>
    </row>
    <row r="462" spans="1:1" ht="20" customHeight="1" x14ac:dyDescent="0.45">
      <c r="A462" s="16" t="s">
        <v>1364</v>
      </c>
    </row>
    <row r="463" spans="1:1" ht="20" customHeight="1" x14ac:dyDescent="0.45">
      <c r="A463" s="16" t="s">
        <v>6794</v>
      </c>
    </row>
    <row r="464" spans="1:1" ht="20" customHeight="1" x14ac:dyDescent="0.45">
      <c r="A464" s="37" t="s">
        <v>10423</v>
      </c>
    </row>
    <row r="465" spans="1:1" ht="20" customHeight="1" x14ac:dyDescent="0.45">
      <c r="A465" s="16" t="s">
        <v>3111</v>
      </c>
    </row>
    <row r="466" spans="1:1" ht="20" customHeight="1" x14ac:dyDescent="0.45">
      <c r="A466" s="16" t="s">
        <v>262</v>
      </c>
    </row>
    <row r="467" spans="1:1" ht="20" customHeight="1" x14ac:dyDescent="0.45">
      <c r="A467" s="37" t="s">
        <v>14065</v>
      </c>
    </row>
    <row r="468" spans="1:1" ht="20" customHeight="1" x14ac:dyDescent="0.45">
      <c r="A468" s="37" t="s">
        <v>13473</v>
      </c>
    </row>
    <row r="469" spans="1:1" ht="20" customHeight="1" x14ac:dyDescent="0.45">
      <c r="A469" s="16" t="s">
        <v>314</v>
      </c>
    </row>
    <row r="470" spans="1:1" ht="20" customHeight="1" x14ac:dyDescent="0.45">
      <c r="A470" s="37" t="s">
        <v>13311</v>
      </c>
    </row>
    <row r="471" spans="1:1" ht="20" customHeight="1" x14ac:dyDescent="0.45">
      <c r="A471" s="16" t="s">
        <v>343</v>
      </c>
    </row>
    <row r="472" spans="1:1" ht="20" customHeight="1" x14ac:dyDescent="0.45">
      <c r="A472" s="16" t="s">
        <v>3458</v>
      </c>
    </row>
    <row r="473" spans="1:1" ht="20" customHeight="1" x14ac:dyDescent="0.45">
      <c r="A473" s="16" t="s">
        <v>454</v>
      </c>
    </row>
    <row r="474" spans="1:1" ht="20" customHeight="1" x14ac:dyDescent="0.45">
      <c r="A474" s="37" t="s">
        <v>12559</v>
      </c>
    </row>
    <row r="475" spans="1:1" ht="20" customHeight="1" x14ac:dyDescent="0.45">
      <c r="A475" s="37" t="s">
        <v>13642</v>
      </c>
    </row>
    <row r="476" spans="1:1" ht="20" customHeight="1" x14ac:dyDescent="0.45">
      <c r="A476" s="37" t="s">
        <v>12775</v>
      </c>
    </row>
    <row r="477" spans="1:1" ht="20" customHeight="1" x14ac:dyDescent="0.45">
      <c r="A477" s="37" t="s">
        <v>12764</v>
      </c>
    </row>
    <row r="478" spans="1:1" ht="20" customHeight="1" x14ac:dyDescent="0.45">
      <c r="A478" s="37" t="s">
        <v>13636</v>
      </c>
    </row>
    <row r="479" spans="1:1" ht="20" customHeight="1" x14ac:dyDescent="0.45">
      <c r="A479" s="37" t="s">
        <v>13630</v>
      </c>
    </row>
    <row r="480" spans="1:1" ht="20" customHeight="1" x14ac:dyDescent="0.45">
      <c r="A480" s="16" t="s">
        <v>2300</v>
      </c>
    </row>
    <row r="481" spans="1:1" ht="20" customHeight="1" x14ac:dyDescent="0.45">
      <c r="A481" s="37" t="s">
        <v>12139</v>
      </c>
    </row>
    <row r="482" spans="1:1" ht="20" customHeight="1" x14ac:dyDescent="0.45">
      <c r="A482" s="16" t="s">
        <v>10689</v>
      </c>
    </row>
    <row r="483" spans="1:1" ht="20" customHeight="1" x14ac:dyDescent="0.45">
      <c r="A483" s="16" t="s">
        <v>5140</v>
      </c>
    </row>
    <row r="484" spans="1:1" ht="20" customHeight="1" x14ac:dyDescent="0.45">
      <c r="A484" s="16" t="s">
        <v>4932</v>
      </c>
    </row>
    <row r="485" spans="1:1" ht="20" customHeight="1" x14ac:dyDescent="0.45">
      <c r="A485" s="16" t="s">
        <v>1164</v>
      </c>
    </row>
    <row r="486" spans="1:1" ht="20" customHeight="1" x14ac:dyDescent="0.45">
      <c r="A486" s="16" t="s">
        <v>4605</v>
      </c>
    </row>
    <row r="487" spans="1:1" ht="20" customHeight="1" x14ac:dyDescent="0.45">
      <c r="A487" s="16" t="s">
        <v>3188</v>
      </c>
    </row>
    <row r="488" spans="1:1" ht="20" customHeight="1" x14ac:dyDescent="0.45">
      <c r="A488" s="16" t="s">
        <v>5296</v>
      </c>
    </row>
    <row r="489" spans="1:1" ht="20" customHeight="1" x14ac:dyDescent="0.45">
      <c r="A489" s="16" t="s">
        <v>605</v>
      </c>
    </row>
    <row r="490" spans="1:1" ht="20" customHeight="1" x14ac:dyDescent="0.45">
      <c r="A490" s="37" t="s">
        <v>10258</v>
      </c>
    </row>
    <row r="491" spans="1:1" ht="20" customHeight="1" x14ac:dyDescent="0.45">
      <c r="A491" s="16" t="s">
        <v>1819</v>
      </c>
    </row>
    <row r="492" spans="1:1" ht="20" customHeight="1" x14ac:dyDescent="0.45">
      <c r="A492" s="37" t="s">
        <v>10299</v>
      </c>
    </row>
    <row r="493" spans="1:1" ht="20" customHeight="1" x14ac:dyDescent="0.45">
      <c r="A493" s="37" t="s">
        <v>10303</v>
      </c>
    </row>
    <row r="494" spans="1:1" ht="20" customHeight="1" x14ac:dyDescent="0.45">
      <c r="A494" s="16" t="s">
        <v>9046</v>
      </c>
    </row>
    <row r="495" spans="1:1" ht="20" customHeight="1" x14ac:dyDescent="0.45">
      <c r="A495" s="16" t="s">
        <v>4561</v>
      </c>
    </row>
    <row r="496" spans="1:1" ht="20" customHeight="1" x14ac:dyDescent="0.45">
      <c r="A496" s="16" t="s">
        <v>1025</v>
      </c>
    </row>
    <row r="497" spans="1:1" ht="20" customHeight="1" x14ac:dyDescent="0.45">
      <c r="A497" s="16" t="s">
        <v>1492</v>
      </c>
    </row>
    <row r="498" spans="1:1" ht="20" customHeight="1" x14ac:dyDescent="0.45">
      <c r="A498" s="37" t="s">
        <v>12641</v>
      </c>
    </row>
    <row r="499" spans="1:1" ht="20" customHeight="1" x14ac:dyDescent="0.45">
      <c r="A499" s="16" t="s">
        <v>351</v>
      </c>
    </row>
    <row r="500" spans="1:1" ht="20" customHeight="1" x14ac:dyDescent="0.45">
      <c r="A500" s="37" t="s">
        <v>11185</v>
      </c>
    </row>
    <row r="501" spans="1:1" ht="20" customHeight="1" x14ac:dyDescent="0.45">
      <c r="A501" s="37" t="s">
        <v>12483</v>
      </c>
    </row>
    <row r="502" spans="1:1" ht="20" customHeight="1" x14ac:dyDescent="0.45">
      <c r="A502" s="37" t="s">
        <v>12480</v>
      </c>
    </row>
    <row r="503" spans="1:1" ht="20" customHeight="1" x14ac:dyDescent="0.45">
      <c r="A503" s="37" t="s">
        <v>12784</v>
      </c>
    </row>
    <row r="504" spans="1:1" ht="20" customHeight="1" x14ac:dyDescent="0.45">
      <c r="A504" s="16" t="s">
        <v>1172</v>
      </c>
    </row>
    <row r="505" spans="1:1" ht="20" customHeight="1" x14ac:dyDescent="0.45">
      <c r="A505" s="37" t="s">
        <v>11898</v>
      </c>
    </row>
    <row r="506" spans="1:1" ht="20" customHeight="1" x14ac:dyDescent="0.45">
      <c r="A506" s="37" t="s">
        <v>11873</v>
      </c>
    </row>
    <row r="507" spans="1:1" ht="20" customHeight="1" x14ac:dyDescent="0.45">
      <c r="A507" s="37" t="s">
        <v>10012</v>
      </c>
    </row>
    <row r="508" spans="1:1" ht="20" customHeight="1" x14ac:dyDescent="0.45">
      <c r="A508" s="37" t="s">
        <v>13460</v>
      </c>
    </row>
    <row r="509" spans="1:1" ht="20" customHeight="1" x14ac:dyDescent="0.45">
      <c r="A509" s="37" t="s">
        <v>13456</v>
      </c>
    </row>
    <row r="510" spans="1:1" ht="20" customHeight="1" x14ac:dyDescent="0.45">
      <c r="A510" s="37" t="s">
        <v>13458</v>
      </c>
    </row>
    <row r="511" spans="1:1" ht="20" customHeight="1" x14ac:dyDescent="0.45">
      <c r="A511" s="16" t="s">
        <v>10811</v>
      </c>
    </row>
    <row r="512" spans="1:1" ht="20" customHeight="1" x14ac:dyDescent="0.45">
      <c r="A512" s="16" t="s">
        <v>4958</v>
      </c>
    </row>
    <row r="513" spans="1:1" ht="20" customHeight="1" x14ac:dyDescent="0.45">
      <c r="A513" s="37" t="s">
        <v>13052</v>
      </c>
    </row>
    <row r="514" spans="1:1" ht="20" customHeight="1" x14ac:dyDescent="0.45">
      <c r="A514" s="37" t="s">
        <v>12295</v>
      </c>
    </row>
    <row r="515" spans="1:1" ht="20" customHeight="1" x14ac:dyDescent="0.45">
      <c r="A515" s="37" t="s">
        <v>12013</v>
      </c>
    </row>
    <row r="516" spans="1:1" ht="20" customHeight="1" x14ac:dyDescent="0.45">
      <c r="A516" s="37" t="s">
        <v>12635</v>
      </c>
    </row>
    <row r="517" spans="1:1" ht="20" customHeight="1" x14ac:dyDescent="0.45">
      <c r="A517" s="37" t="s">
        <v>12621</v>
      </c>
    </row>
    <row r="518" spans="1:1" ht="20" customHeight="1" x14ac:dyDescent="0.45">
      <c r="A518" s="16" t="s">
        <v>8566</v>
      </c>
    </row>
    <row r="519" spans="1:1" x14ac:dyDescent="0.45">
      <c r="A519" s="16" t="s">
        <v>2812</v>
      </c>
    </row>
    <row r="520" spans="1:1" x14ac:dyDescent="0.45">
      <c r="A520" s="37" t="s">
        <v>13582</v>
      </c>
    </row>
    <row r="521" spans="1:1" x14ac:dyDescent="0.45">
      <c r="A521" s="37" t="s">
        <v>12979</v>
      </c>
    </row>
    <row r="522" spans="1:1" x14ac:dyDescent="0.45">
      <c r="A522" s="37" t="s">
        <v>12491</v>
      </c>
    </row>
    <row r="523" spans="1:1" x14ac:dyDescent="0.45">
      <c r="A523" s="37" t="s">
        <v>12493</v>
      </c>
    </row>
    <row r="524" spans="1:1" x14ac:dyDescent="0.45">
      <c r="A524" s="37" t="s">
        <v>12976</v>
      </c>
    </row>
    <row r="525" spans="1:1" x14ac:dyDescent="0.45">
      <c r="A525" s="37" t="s">
        <v>9899</v>
      </c>
    </row>
    <row r="526" spans="1:1" x14ac:dyDescent="0.45">
      <c r="A526" s="16" t="s">
        <v>387</v>
      </c>
    </row>
    <row r="527" spans="1:1" x14ac:dyDescent="0.45">
      <c r="A527" s="16" t="s">
        <v>2969</v>
      </c>
    </row>
    <row r="528" spans="1:1" x14ac:dyDescent="0.45">
      <c r="A528" s="37" t="s">
        <v>10401</v>
      </c>
    </row>
    <row r="529" spans="1:1" x14ac:dyDescent="0.45">
      <c r="A529" s="37" t="s">
        <v>12644</v>
      </c>
    </row>
    <row r="530" spans="1:1" x14ac:dyDescent="0.45">
      <c r="A530" s="16" t="s">
        <v>5596</v>
      </c>
    </row>
    <row r="531" spans="1:1" x14ac:dyDescent="0.45">
      <c r="A531" s="16" t="s">
        <v>9926</v>
      </c>
    </row>
    <row r="532" spans="1:1" x14ac:dyDescent="0.45">
      <c r="A532" s="37" t="s">
        <v>11798</v>
      </c>
    </row>
    <row r="533" spans="1:1" x14ac:dyDescent="0.45">
      <c r="A533" s="37" t="s">
        <v>13056</v>
      </c>
    </row>
    <row r="534" spans="1:1" x14ac:dyDescent="0.45">
      <c r="A534" s="16" t="s">
        <v>2760</v>
      </c>
    </row>
    <row r="535" spans="1:1" x14ac:dyDescent="0.45">
      <c r="A535" s="37" t="s">
        <v>10943</v>
      </c>
    </row>
    <row r="536" spans="1:1" x14ac:dyDescent="0.45">
      <c r="A536" s="37" t="s">
        <v>13238</v>
      </c>
    </row>
    <row r="537" spans="1:1" x14ac:dyDescent="0.45">
      <c r="A537" s="37" t="s">
        <v>11755</v>
      </c>
    </row>
    <row r="538" spans="1:1" x14ac:dyDescent="0.45">
      <c r="A538" s="16" t="s">
        <v>10159</v>
      </c>
    </row>
    <row r="539" spans="1:1" x14ac:dyDescent="0.45">
      <c r="A539" s="37" t="s">
        <v>10163</v>
      </c>
    </row>
    <row r="540" spans="1:1" x14ac:dyDescent="0.45">
      <c r="A540" s="37" t="s">
        <v>14447</v>
      </c>
    </row>
    <row r="541" spans="1:1" x14ac:dyDescent="0.45">
      <c r="A541" s="37" t="s">
        <v>14462</v>
      </c>
    </row>
    <row r="542" spans="1:1" x14ac:dyDescent="0.45">
      <c r="A542" s="16" t="s">
        <v>5889</v>
      </c>
    </row>
    <row r="543" spans="1:1" x14ac:dyDescent="0.45">
      <c r="A543" s="16" t="s">
        <v>1569</v>
      </c>
    </row>
    <row r="544" spans="1:1" x14ac:dyDescent="0.45">
      <c r="A544" s="37" t="s">
        <v>12142</v>
      </c>
    </row>
    <row r="545" spans="1:1" x14ac:dyDescent="0.45">
      <c r="A545" s="37" t="s">
        <v>11981</v>
      </c>
    </row>
    <row r="546" spans="1:1" x14ac:dyDescent="0.45">
      <c r="A546" s="37" t="s">
        <v>10499</v>
      </c>
    </row>
    <row r="547" spans="1:1" x14ac:dyDescent="0.45">
      <c r="A547" s="16" t="s">
        <v>5909</v>
      </c>
    </row>
    <row r="548" spans="1:1" x14ac:dyDescent="0.45">
      <c r="A548" s="37" t="s">
        <v>12637</v>
      </c>
    </row>
    <row r="549" spans="1:1" x14ac:dyDescent="0.45">
      <c r="A549" s="37" t="s">
        <v>12485</v>
      </c>
    </row>
    <row r="550" spans="1:1" x14ac:dyDescent="0.45">
      <c r="A550" s="37" t="s">
        <v>10670</v>
      </c>
    </row>
    <row r="551" spans="1:1" x14ac:dyDescent="0.45">
      <c r="A551" s="16" t="s">
        <v>10345</v>
      </c>
    </row>
    <row r="552" spans="1:1" x14ac:dyDescent="0.45">
      <c r="A552" s="37" t="s">
        <v>10202</v>
      </c>
    </row>
    <row r="553" spans="1:1" x14ac:dyDescent="0.45">
      <c r="A553" s="16" t="s">
        <v>11315</v>
      </c>
    </row>
    <row r="554" spans="1:1" x14ac:dyDescent="0.45">
      <c r="A554" s="37" t="s">
        <v>10829</v>
      </c>
    </row>
    <row r="555" spans="1:1" x14ac:dyDescent="0.45">
      <c r="A555" s="37" t="s">
        <v>10833</v>
      </c>
    </row>
    <row r="556" spans="1:1" x14ac:dyDescent="0.45">
      <c r="A556" s="37" t="s">
        <v>10835</v>
      </c>
    </row>
    <row r="557" spans="1:1" x14ac:dyDescent="0.45">
      <c r="A557" s="16" t="s">
        <v>5268</v>
      </c>
    </row>
    <row r="558" spans="1:1" x14ac:dyDescent="0.45">
      <c r="A558" s="37" t="s">
        <v>14535</v>
      </c>
    </row>
    <row r="559" spans="1:1" x14ac:dyDescent="0.45">
      <c r="A559" s="37" t="s">
        <v>13802</v>
      </c>
    </row>
    <row r="560" spans="1:1" x14ac:dyDescent="0.45">
      <c r="A560" s="16" t="s">
        <v>670</v>
      </c>
    </row>
    <row r="561" spans="1:1" x14ac:dyDescent="0.45">
      <c r="A561" s="37" t="s">
        <v>13998</v>
      </c>
    </row>
    <row r="562" spans="1:1" x14ac:dyDescent="0.45">
      <c r="A562" s="37" t="s">
        <v>14474</v>
      </c>
    </row>
    <row r="563" spans="1:1" x14ac:dyDescent="0.45">
      <c r="A563" s="37" t="s">
        <v>14155</v>
      </c>
    </row>
    <row r="564" spans="1:1" x14ac:dyDescent="0.45">
      <c r="A564" s="37" t="s">
        <v>13983</v>
      </c>
    </row>
    <row r="565" spans="1:1" x14ac:dyDescent="0.45">
      <c r="A565" s="37" t="s">
        <v>13359</v>
      </c>
    </row>
    <row r="566" spans="1:1" x14ac:dyDescent="0.45">
      <c r="A566" s="37" t="s">
        <v>12362</v>
      </c>
    </row>
    <row r="567" spans="1:1" x14ac:dyDescent="0.45">
      <c r="A567" s="37" t="s">
        <v>11858</v>
      </c>
    </row>
    <row r="568" spans="1:1" x14ac:dyDescent="0.45">
      <c r="A568" s="16" t="s">
        <v>422</v>
      </c>
    </row>
    <row r="569" spans="1:1" x14ac:dyDescent="0.45">
      <c r="A569" s="16" t="s">
        <v>495</v>
      </c>
    </row>
    <row r="570" spans="1:1" x14ac:dyDescent="0.45">
      <c r="A570" s="37" t="s">
        <v>12522</v>
      </c>
    </row>
    <row r="571" spans="1:1" x14ac:dyDescent="0.45">
      <c r="A571" s="16" t="s">
        <v>7880</v>
      </c>
    </row>
    <row r="572" spans="1:1" x14ac:dyDescent="0.45">
      <c r="A572" s="37" t="s">
        <v>13898</v>
      </c>
    </row>
    <row r="573" spans="1:1" x14ac:dyDescent="0.45">
      <c r="A573" s="16" t="s">
        <v>5693</v>
      </c>
    </row>
    <row r="574" spans="1:1" x14ac:dyDescent="0.45">
      <c r="A574" s="37" t="s">
        <v>14451</v>
      </c>
    </row>
    <row r="575" spans="1:1" x14ac:dyDescent="0.45">
      <c r="A575" s="37" t="s">
        <v>12536</v>
      </c>
    </row>
    <row r="576" spans="1:1" x14ac:dyDescent="0.45">
      <c r="A576" s="37" t="s">
        <v>9868</v>
      </c>
    </row>
    <row r="577" spans="1:1" x14ac:dyDescent="0.45">
      <c r="A577" s="37" t="s">
        <v>9872</v>
      </c>
    </row>
    <row r="578" spans="1:1" x14ac:dyDescent="0.45">
      <c r="A578" s="37" t="s">
        <v>12991</v>
      </c>
    </row>
    <row r="579" spans="1:1" x14ac:dyDescent="0.45">
      <c r="A579" s="16" t="s">
        <v>2037</v>
      </c>
    </row>
    <row r="580" spans="1:1" x14ac:dyDescent="0.45">
      <c r="A580" s="37" t="s">
        <v>12213</v>
      </c>
    </row>
    <row r="581" spans="1:1" x14ac:dyDescent="0.45">
      <c r="A581" s="16" t="s">
        <v>3037</v>
      </c>
    </row>
    <row r="582" spans="1:1" x14ac:dyDescent="0.45">
      <c r="A582" s="37" t="s">
        <v>12340</v>
      </c>
    </row>
    <row r="583" spans="1:1" x14ac:dyDescent="0.45">
      <c r="A583" s="37" t="s">
        <v>13920</v>
      </c>
    </row>
    <row r="584" spans="1:1" x14ac:dyDescent="0.45">
      <c r="A584" s="37" t="s">
        <v>9832</v>
      </c>
    </row>
    <row r="585" spans="1:1" x14ac:dyDescent="0.45">
      <c r="A585" s="37" t="s">
        <v>12344</v>
      </c>
    </row>
    <row r="586" spans="1:1" x14ac:dyDescent="0.45">
      <c r="A586" s="37" t="s">
        <v>13344</v>
      </c>
    </row>
    <row r="587" spans="1:1" x14ac:dyDescent="0.45">
      <c r="A587" s="16" t="s">
        <v>7684</v>
      </c>
    </row>
    <row r="588" spans="1:1" x14ac:dyDescent="0.45">
      <c r="A588" s="16" t="s">
        <v>4421</v>
      </c>
    </row>
    <row r="589" spans="1:1" x14ac:dyDescent="0.45">
      <c r="A589" s="37" t="s">
        <v>12755</v>
      </c>
    </row>
    <row r="590" spans="1:1" x14ac:dyDescent="0.45">
      <c r="A590" s="16" t="s">
        <v>3886</v>
      </c>
    </row>
    <row r="591" spans="1:1" x14ac:dyDescent="0.45">
      <c r="A591" s="37" t="s">
        <v>13670</v>
      </c>
    </row>
    <row r="592" spans="1:1" x14ac:dyDescent="0.45">
      <c r="A592" s="37" t="s">
        <v>13150</v>
      </c>
    </row>
    <row r="593" spans="1:1" x14ac:dyDescent="0.45">
      <c r="A593" s="16" t="s">
        <v>30</v>
      </c>
    </row>
    <row r="594" spans="1:1" x14ac:dyDescent="0.45">
      <c r="A594" s="37" t="s">
        <v>14396</v>
      </c>
    </row>
    <row r="595" spans="1:1" x14ac:dyDescent="0.45">
      <c r="A595" s="16" t="s">
        <v>3769</v>
      </c>
    </row>
    <row r="596" spans="1:1" x14ac:dyDescent="0.45">
      <c r="A596" s="37" t="s">
        <v>14053</v>
      </c>
    </row>
    <row r="597" spans="1:1" x14ac:dyDescent="0.45">
      <c r="A597" s="16" t="s">
        <v>79</v>
      </c>
    </row>
    <row r="598" spans="1:1" x14ac:dyDescent="0.45">
      <c r="A598" s="16" t="s">
        <v>10041</v>
      </c>
    </row>
    <row r="599" spans="1:1" x14ac:dyDescent="0.45">
      <c r="A599" s="16" t="s">
        <v>11069</v>
      </c>
    </row>
    <row r="600" spans="1:1" x14ac:dyDescent="0.45">
      <c r="A600" s="37" t="s">
        <v>12231</v>
      </c>
    </row>
    <row r="601" spans="1:1" x14ac:dyDescent="0.45">
      <c r="A601" s="37" t="s">
        <v>12778</v>
      </c>
    </row>
    <row r="602" spans="1:1" x14ac:dyDescent="0.45">
      <c r="A602" s="37" t="s">
        <v>12351</v>
      </c>
    </row>
    <row r="603" spans="1:1" x14ac:dyDescent="0.45">
      <c r="A603" s="37" t="s">
        <v>14274</v>
      </c>
    </row>
    <row r="604" spans="1:1" x14ac:dyDescent="0.45">
      <c r="A604" s="37" t="s">
        <v>10660</v>
      </c>
    </row>
    <row r="605" spans="1:1" x14ac:dyDescent="0.45">
      <c r="A605" s="37" t="s">
        <v>10654</v>
      </c>
    </row>
    <row r="606" spans="1:1" x14ac:dyDescent="0.45">
      <c r="A606" s="37" t="s">
        <v>10657</v>
      </c>
    </row>
    <row r="607" spans="1:1" x14ac:dyDescent="0.45">
      <c r="A607" s="37" t="s">
        <v>13028</v>
      </c>
    </row>
    <row r="608" spans="1:1" x14ac:dyDescent="0.45">
      <c r="A608" s="37" t="s">
        <v>13025</v>
      </c>
    </row>
    <row r="609" spans="1:1" x14ac:dyDescent="0.45">
      <c r="A609" s="37" t="s">
        <v>12054</v>
      </c>
    </row>
    <row r="610" spans="1:1" x14ac:dyDescent="0.45">
      <c r="A610" s="16" t="s">
        <v>2569</v>
      </c>
    </row>
    <row r="611" spans="1:1" x14ac:dyDescent="0.45">
      <c r="A611" s="37" t="s">
        <v>14389</v>
      </c>
    </row>
    <row r="612" spans="1:1" x14ac:dyDescent="0.45">
      <c r="A612" s="37" t="s">
        <v>13955</v>
      </c>
    </row>
    <row r="613" spans="1:1" x14ac:dyDescent="0.45">
      <c r="A613" s="37" t="s">
        <v>13958</v>
      </c>
    </row>
    <row r="614" spans="1:1" ht="34" x14ac:dyDescent="0.45">
      <c r="A614" s="37" t="s">
        <v>13677</v>
      </c>
    </row>
    <row r="615" spans="1:1" ht="34" x14ac:dyDescent="0.45">
      <c r="A615" s="37" t="s">
        <v>13682</v>
      </c>
    </row>
    <row r="616" spans="1:1" ht="34" x14ac:dyDescent="0.45">
      <c r="A616" s="37" t="s">
        <v>13112</v>
      </c>
    </row>
    <row r="617" spans="1:1" ht="34" x14ac:dyDescent="0.45">
      <c r="A617" s="37" t="s">
        <v>12511</v>
      </c>
    </row>
    <row r="618" spans="1:1" ht="34" x14ac:dyDescent="0.45">
      <c r="A618" s="37" t="s">
        <v>11841</v>
      </c>
    </row>
    <row r="619" spans="1:1" x14ac:dyDescent="0.45">
      <c r="A619" s="37" t="s">
        <v>14399</v>
      </c>
    </row>
    <row r="620" spans="1:1" x14ac:dyDescent="0.45">
      <c r="A620" s="37" t="s">
        <v>12473</v>
      </c>
    </row>
    <row r="621" spans="1:1" x14ac:dyDescent="0.45">
      <c r="A621" s="16" t="s">
        <v>4034</v>
      </c>
    </row>
    <row r="622" spans="1:1" x14ac:dyDescent="0.45">
      <c r="A622" s="16" t="s">
        <v>1935</v>
      </c>
    </row>
    <row r="623" spans="1:1" x14ac:dyDescent="0.45">
      <c r="A623" s="16" t="s">
        <v>4900</v>
      </c>
    </row>
    <row r="624" spans="1:1" x14ac:dyDescent="0.45">
      <c r="A624" s="16" t="s">
        <v>5986</v>
      </c>
    </row>
    <row r="625" spans="1:1" x14ac:dyDescent="0.45">
      <c r="A625" s="16" t="s">
        <v>2853</v>
      </c>
    </row>
    <row r="626" spans="1:1" x14ac:dyDescent="0.45">
      <c r="A626" s="37" t="s">
        <v>12388</v>
      </c>
    </row>
    <row r="627" spans="1:1" x14ac:dyDescent="0.45">
      <c r="A627" s="37" t="s">
        <v>12160</v>
      </c>
    </row>
    <row r="628" spans="1:1" x14ac:dyDescent="0.45">
      <c r="A628" s="16" t="s">
        <v>201</v>
      </c>
    </row>
    <row r="629" spans="1:1" x14ac:dyDescent="0.45">
      <c r="A629" s="37" t="s">
        <v>12186</v>
      </c>
    </row>
    <row r="630" spans="1:1" x14ac:dyDescent="0.45">
      <c r="A630" s="37" t="s">
        <v>11876</v>
      </c>
    </row>
    <row r="631" spans="1:1" x14ac:dyDescent="0.45">
      <c r="A631" s="16" t="s">
        <v>2067</v>
      </c>
    </row>
    <row r="632" spans="1:1" x14ac:dyDescent="0.45">
      <c r="A632" s="37" t="s">
        <v>11448</v>
      </c>
    </row>
    <row r="633" spans="1:1" x14ac:dyDescent="0.45">
      <c r="A633" s="16" t="s">
        <v>505</v>
      </c>
    </row>
    <row r="634" spans="1:1" x14ac:dyDescent="0.45">
      <c r="A634" s="16" t="s">
        <v>513</v>
      </c>
    </row>
    <row r="635" spans="1:1" x14ac:dyDescent="0.45">
      <c r="A635" s="37" t="s">
        <v>10556</v>
      </c>
    </row>
    <row r="636" spans="1:1" x14ac:dyDescent="0.45">
      <c r="A636" s="37" t="s">
        <v>13600</v>
      </c>
    </row>
    <row r="637" spans="1:1" x14ac:dyDescent="0.45">
      <c r="A637" s="37" t="s">
        <v>11964</v>
      </c>
    </row>
    <row r="638" spans="1:1" x14ac:dyDescent="0.45">
      <c r="A638" s="37" t="s">
        <v>13257</v>
      </c>
    </row>
    <row r="639" spans="1:1" x14ac:dyDescent="0.45">
      <c r="A639" s="37" t="s">
        <v>13065</v>
      </c>
    </row>
    <row r="640" spans="1:1" x14ac:dyDescent="0.45">
      <c r="A640" s="16" t="s">
        <v>6083</v>
      </c>
    </row>
    <row r="641" spans="1:1" x14ac:dyDescent="0.45">
      <c r="A641" s="16" t="s">
        <v>108</v>
      </c>
    </row>
    <row r="642" spans="1:1" x14ac:dyDescent="0.45">
      <c r="A642" s="37" t="s">
        <v>12265</v>
      </c>
    </row>
    <row r="643" spans="1:1" x14ac:dyDescent="0.45">
      <c r="A643" s="37" t="s">
        <v>12278</v>
      </c>
    </row>
    <row r="644" spans="1:1" x14ac:dyDescent="0.45">
      <c r="A644" s="16" t="s">
        <v>9959</v>
      </c>
    </row>
    <row r="645" spans="1:1" x14ac:dyDescent="0.45">
      <c r="A645" s="16" t="s">
        <v>916</v>
      </c>
    </row>
    <row r="646" spans="1:1" x14ac:dyDescent="0.45">
      <c r="A646" s="37" t="s">
        <v>12175</v>
      </c>
    </row>
    <row r="647" spans="1:1" x14ac:dyDescent="0.45">
      <c r="A647" s="16" t="s">
        <v>5611</v>
      </c>
    </row>
    <row r="648" spans="1:1" x14ac:dyDescent="0.45">
      <c r="A648" s="37" t="s">
        <v>10016</v>
      </c>
    </row>
    <row r="649" spans="1:1" x14ac:dyDescent="0.45">
      <c r="A649" s="16" t="s">
        <v>8124</v>
      </c>
    </row>
    <row r="650" spans="1:1" x14ac:dyDescent="0.45">
      <c r="A650" s="37" t="s">
        <v>10309</v>
      </c>
    </row>
    <row r="651" spans="1:1" x14ac:dyDescent="0.45">
      <c r="A651" s="16" t="s">
        <v>3070</v>
      </c>
    </row>
    <row r="652" spans="1:1" x14ac:dyDescent="0.45">
      <c r="A652" s="16" t="s">
        <v>8500</v>
      </c>
    </row>
    <row r="653" spans="1:1" x14ac:dyDescent="0.45">
      <c r="A653" s="16" t="s">
        <v>835</v>
      </c>
    </row>
    <row r="654" spans="1:1" x14ac:dyDescent="0.45">
      <c r="A654" s="37" t="s">
        <v>9941</v>
      </c>
    </row>
    <row r="655" spans="1:1" x14ac:dyDescent="0.45">
      <c r="A655" s="16" t="s">
        <v>1069</v>
      </c>
    </row>
    <row r="656" spans="1:1" x14ac:dyDescent="0.45">
      <c r="A656" s="16" t="s">
        <v>9836</v>
      </c>
    </row>
    <row r="657" spans="1:1" x14ac:dyDescent="0.45">
      <c r="A657" s="37" t="s">
        <v>9874</v>
      </c>
    </row>
    <row r="658" spans="1:1" x14ac:dyDescent="0.45">
      <c r="A658" s="16" t="s">
        <v>4246</v>
      </c>
    </row>
    <row r="659" spans="1:1" x14ac:dyDescent="0.45">
      <c r="A659" s="37" t="s">
        <v>9864</v>
      </c>
    </row>
    <row r="660" spans="1:1" x14ac:dyDescent="0.45">
      <c r="A660" s="37" t="s">
        <v>12020</v>
      </c>
    </row>
    <row r="661" spans="1:1" x14ac:dyDescent="0.45">
      <c r="A661" s="37" t="s">
        <v>11926</v>
      </c>
    </row>
    <row r="662" spans="1:1" x14ac:dyDescent="0.45">
      <c r="A662" s="37" t="s">
        <v>12809</v>
      </c>
    </row>
    <row r="663" spans="1:1" x14ac:dyDescent="0.45">
      <c r="A663" s="37" t="s">
        <v>11919</v>
      </c>
    </row>
    <row r="664" spans="1:1" x14ac:dyDescent="0.45">
      <c r="A664" s="37" t="s">
        <v>13468</v>
      </c>
    </row>
    <row r="665" spans="1:1" x14ac:dyDescent="0.45">
      <c r="A665" s="37" t="s">
        <v>12606</v>
      </c>
    </row>
    <row r="666" spans="1:1" x14ac:dyDescent="0.45">
      <c r="A666" s="37" t="s">
        <v>12758</v>
      </c>
    </row>
    <row r="667" spans="1:1" x14ac:dyDescent="0.45">
      <c r="A667" s="37" t="s">
        <v>12585</v>
      </c>
    </row>
    <row r="668" spans="1:1" x14ac:dyDescent="0.45">
      <c r="A668" s="37" t="s">
        <v>13309</v>
      </c>
    </row>
    <row r="669" spans="1:1" x14ac:dyDescent="0.45">
      <c r="A669" s="16" t="s">
        <v>1099</v>
      </c>
    </row>
    <row r="670" spans="1:1" x14ac:dyDescent="0.45">
      <c r="A670" s="37" t="s">
        <v>14085</v>
      </c>
    </row>
    <row r="671" spans="1:1" x14ac:dyDescent="0.45">
      <c r="A671" s="37" t="s">
        <v>11882</v>
      </c>
    </row>
    <row r="672" spans="1:1" x14ac:dyDescent="0.45">
      <c r="A672" s="37" t="s">
        <v>11880</v>
      </c>
    </row>
    <row r="673" spans="1:1" x14ac:dyDescent="0.45">
      <c r="A673" s="37" t="s">
        <v>13318</v>
      </c>
    </row>
    <row r="674" spans="1:1" x14ac:dyDescent="0.45">
      <c r="A674" s="37" t="s">
        <v>13155</v>
      </c>
    </row>
    <row r="675" spans="1:1" x14ac:dyDescent="0.45">
      <c r="A675" s="37" t="s">
        <v>13216</v>
      </c>
    </row>
    <row r="676" spans="1:1" x14ac:dyDescent="0.45">
      <c r="A676" s="37" t="s">
        <v>12377</v>
      </c>
    </row>
    <row r="677" spans="1:1" x14ac:dyDescent="0.45">
      <c r="A677" s="16" t="s">
        <v>7589</v>
      </c>
    </row>
    <row r="678" spans="1:1" x14ac:dyDescent="0.45">
      <c r="A678" s="16" t="s">
        <v>1828</v>
      </c>
    </row>
    <row r="679" spans="1:1" x14ac:dyDescent="0.45">
      <c r="A679" s="16" t="s">
        <v>1664</v>
      </c>
    </row>
    <row r="680" spans="1:1" x14ac:dyDescent="0.45">
      <c r="A680" s="16" t="s">
        <v>1243</v>
      </c>
    </row>
    <row r="681" spans="1:1" x14ac:dyDescent="0.45">
      <c r="A681" s="16" t="s">
        <v>2423</v>
      </c>
    </row>
    <row r="682" spans="1:1" x14ac:dyDescent="0.45">
      <c r="A682" s="37" t="s">
        <v>14103</v>
      </c>
    </row>
    <row r="683" spans="1:1" x14ac:dyDescent="0.45">
      <c r="A683" s="37" t="s">
        <v>13323</v>
      </c>
    </row>
    <row r="684" spans="1:1" x14ac:dyDescent="0.45">
      <c r="A684" s="16" t="s">
        <v>2872</v>
      </c>
    </row>
    <row r="685" spans="1:1" x14ac:dyDescent="0.45">
      <c r="A685" s="16" t="s">
        <v>11035</v>
      </c>
    </row>
    <row r="686" spans="1:1" x14ac:dyDescent="0.45">
      <c r="A686" s="37" t="s">
        <v>10951</v>
      </c>
    </row>
    <row r="687" spans="1:1" x14ac:dyDescent="0.45">
      <c r="A687" s="37" t="s">
        <v>14219</v>
      </c>
    </row>
    <row r="688" spans="1:1" x14ac:dyDescent="0.45">
      <c r="A688" s="37" t="s">
        <v>12197</v>
      </c>
    </row>
    <row r="689" spans="1:1" x14ac:dyDescent="0.45">
      <c r="A689" s="37" t="s">
        <v>12167</v>
      </c>
    </row>
    <row r="690" spans="1:1" x14ac:dyDescent="0.45">
      <c r="A690" s="16" t="s">
        <v>4965</v>
      </c>
    </row>
    <row r="691" spans="1:1" x14ac:dyDescent="0.45">
      <c r="A691" s="37" t="s">
        <v>13449</v>
      </c>
    </row>
    <row r="692" spans="1:1" x14ac:dyDescent="0.45">
      <c r="A692" s="16" t="s">
        <v>9572</v>
      </c>
    </row>
    <row r="693" spans="1:1" x14ac:dyDescent="0.45">
      <c r="A693" s="16" t="s">
        <v>9454</v>
      </c>
    </row>
    <row r="694" spans="1:1" x14ac:dyDescent="0.45">
      <c r="A694" s="16" t="s">
        <v>1990</v>
      </c>
    </row>
    <row r="695" spans="1:1" x14ac:dyDescent="0.45">
      <c r="A695" s="16" t="s">
        <v>8661</v>
      </c>
    </row>
    <row r="696" spans="1:1" x14ac:dyDescent="0.45">
      <c r="A696" s="16" t="s">
        <v>4327</v>
      </c>
    </row>
    <row r="697" spans="1:1" x14ac:dyDescent="0.45">
      <c r="A697" s="16" t="s">
        <v>2512</v>
      </c>
    </row>
    <row r="698" spans="1:1" x14ac:dyDescent="0.45">
      <c r="A698" s="37" t="s">
        <v>12856</v>
      </c>
    </row>
    <row r="699" spans="1:1" x14ac:dyDescent="0.45">
      <c r="A699" s="37" t="s">
        <v>10069</v>
      </c>
    </row>
    <row r="700" spans="1:1" x14ac:dyDescent="0.45">
      <c r="A700" s="16" t="s">
        <v>1915</v>
      </c>
    </row>
    <row r="701" spans="1:1" x14ac:dyDescent="0.45">
      <c r="A701" s="16" t="s">
        <v>1945</v>
      </c>
    </row>
    <row r="702" spans="1:1" x14ac:dyDescent="0.45">
      <c r="A702" s="37" t="s">
        <v>12967</v>
      </c>
    </row>
    <row r="703" spans="1:1" x14ac:dyDescent="0.45">
      <c r="A703" s="16" t="s">
        <v>2618</v>
      </c>
    </row>
    <row r="704" spans="1:1" x14ac:dyDescent="0.45">
      <c r="A704" s="37" t="s">
        <v>14323</v>
      </c>
    </row>
    <row r="705" spans="1:1" x14ac:dyDescent="0.45">
      <c r="A705" s="37" t="s">
        <v>13931</v>
      </c>
    </row>
    <row r="706" spans="1:1" x14ac:dyDescent="0.45">
      <c r="A706" s="37" t="s">
        <v>13865</v>
      </c>
    </row>
    <row r="707" spans="1:1" x14ac:dyDescent="0.45">
      <c r="A707" s="16" t="s">
        <v>2684</v>
      </c>
    </row>
    <row r="708" spans="1:1" x14ac:dyDescent="0.45">
      <c r="A708" s="37" t="s">
        <v>10719</v>
      </c>
    </row>
    <row r="709" spans="1:1" x14ac:dyDescent="0.45">
      <c r="A709" s="16" t="s">
        <v>9807</v>
      </c>
    </row>
    <row r="710" spans="1:1" x14ac:dyDescent="0.45">
      <c r="A710" s="16" t="s">
        <v>3650</v>
      </c>
    </row>
    <row r="711" spans="1:1" x14ac:dyDescent="0.45">
      <c r="A711" s="37" t="s">
        <v>13089</v>
      </c>
    </row>
    <row r="712" spans="1:1" x14ac:dyDescent="0.45">
      <c r="A712" s="37" t="s">
        <v>12355</v>
      </c>
    </row>
    <row r="713" spans="1:1" x14ac:dyDescent="0.45">
      <c r="A713" s="16" t="s">
        <v>2648</v>
      </c>
    </row>
    <row r="714" spans="1:1" x14ac:dyDescent="0.45">
      <c r="A714" s="37" t="s">
        <v>12545</v>
      </c>
    </row>
    <row r="715" spans="1:1" x14ac:dyDescent="0.45">
      <c r="A715" s="37" t="s">
        <v>10078</v>
      </c>
    </row>
    <row r="716" spans="1:1" x14ac:dyDescent="0.45">
      <c r="A716" s="37" t="s">
        <v>10082</v>
      </c>
    </row>
    <row r="717" spans="1:1" x14ac:dyDescent="0.45">
      <c r="A717" s="37" t="s">
        <v>10074</v>
      </c>
    </row>
    <row r="718" spans="1:1" x14ac:dyDescent="0.45">
      <c r="A718" s="37" t="s">
        <v>13767</v>
      </c>
    </row>
    <row r="719" spans="1:1" x14ac:dyDescent="0.45">
      <c r="A719" s="16" t="s">
        <v>3337</v>
      </c>
    </row>
    <row r="720" spans="1:1" x14ac:dyDescent="0.45">
      <c r="A720" s="16" t="s">
        <v>1000</v>
      </c>
    </row>
    <row r="721" spans="1:1" x14ac:dyDescent="0.45">
      <c r="A721" s="16" t="s">
        <v>160</v>
      </c>
    </row>
    <row r="722" spans="1:1" x14ac:dyDescent="0.45">
      <c r="A722" s="16" t="s">
        <v>4882</v>
      </c>
    </row>
    <row r="723" spans="1:1" x14ac:dyDescent="0.45">
      <c r="A723" s="16" t="s">
        <v>10136</v>
      </c>
    </row>
    <row r="724" spans="1:1" x14ac:dyDescent="0.45">
      <c r="A724" s="37" t="s">
        <v>13136</v>
      </c>
    </row>
    <row r="725" spans="1:1" x14ac:dyDescent="0.45">
      <c r="A725" s="16" t="s">
        <v>7547</v>
      </c>
    </row>
    <row r="726" spans="1:1" x14ac:dyDescent="0.45">
      <c r="A726" s="16" t="s">
        <v>6946</v>
      </c>
    </row>
    <row r="727" spans="1:1" x14ac:dyDescent="0.45">
      <c r="A727" s="16" t="s">
        <v>2430</v>
      </c>
    </row>
    <row r="728" spans="1:1" x14ac:dyDescent="0.45">
      <c r="A728" s="16" t="s">
        <v>10474</v>
      </c>
    </row>
    <row r="729" spans="1:1" x14ac:dyDescent="0.45">
      <c r="A729" s="37" t="s">
        <v>12233</v>
      </c>
    </row>
    <row r="730" spans="1:1" x14ac:dyDescent="0.45">
      <c r="A730" s="37" t="s">
        <v>12706</v>
      </c>
    </row>
    <row r="731" spans="1:1" x14ac:dyDescent="0.45">
      <c r="A731" s="37" t="s">
        <v>13633</v>
      </c>
    </row>
    <row r="732" spans="1:1" x14ac:dyDescent="0.45">
      <c r="A732" s="37" t="s">
        <v>13556</v>
      </c>
    </row>
    <row r="733" spans="1:1" x14ac:dyDescent="0.45">
      <c r="A733" s="37" t="s">
        <v>11903</v>
      </c>
    </row>
    <row r="734" spans="1:1" x14ac:dyDescent="0.45">
      <c r="A734" s="37" t="s">
        <v>11906</v>
      </c>
    </row>
    <row r="735" spans="1:1" x14ac:dyDescent="0.45">
      <c r="A735" s="37" t="s">
        <v>11828</v>
      </c>
    </row>
    <row r="736" spans="1:1" x14ac:dyDescent="0.45">
      <c r="A736" s="37" t="s">
        <v>12145</v>
      </c>
    </row>
    <row r="737" spans="1:1" x14ac:dyDescent="0.45">
      <c r="A737" s="37" t="s">
        <v>12747</v>
      </c>
    </row>
    <row r="738" spans="1:1" x14ac:dyDescent="0.45">
      <c r="A738" s="16" t="s">
        <v>7942</v>
      </c>
    </row>
    <row r="739" spans="1:1" x14ac:dyDescent="0.45">
      <c r="A739" s="16" t="s">
        <v>4905</v>
      </c>
    </row>
    <row r="740" spans="1:1" x14ac:dyDescent="0.45">
      <c r="A740" s="16" t="s">
        <v>1194</v>
      </c>
    </row>
    <row r="741" spans="1:1" x14ac:dyDescent="0.45">
      <c r="A741" s="37" t="s">
        <v>14301</v>
      </c>
    </row>
    <row r="742" spans="1:1" x14ac:dyDescent="0.45">
      <c r="A742" s="37" t="s">
        <v>12811</v>
      </c>
    </row>
    <row r="743" spans="1:1" x14ac:dyDescent="0.45">
      <c r="A743" s="37" t="s">
        <v>12610</v>
      </c>
    </row>
    <row r="744" spans="1:1" ht="34" x14ac:dyDescent="0.45">
      <c r="A744" s="37" t="s">
        <v>13657</v>
      </c>
    </row>
    <row r="745" spans="1:1" ht="34" x14ac:dyDescent="0.45">
      <c r="A745" s="37" t="s">
        <v>13662</v>
      </c>
    </row>
    <row r="746" spans="1:1" x14ac:dyDescent="0.45">
      <c r="A746" s="37" t="s">
        <v>10305</v>
      </c>
    </row>
    <row r="747" spans="1:1" x14ac:dyDescent="0.45">
      <c r="A747" s="37" t="s">
        <v>12126</v>
      </c>
    </row>
    <row r="748" spans="1:1" x14ac:dyDescent="0.45">
      <c r="A748" s="37" t="s">
        <v>11952</v>
      </c>
    </row>
    <row r="749" spans="1:1" x14ac:dyDescent="0.45">
      <c r="A749" s="16" t="s">
        <v>2151</v>
      </c>
    </row>
    <row r="750" spans="1:1" x14ac:dyDescent="0.45">
      <c r="A750" s="37" t="s">
        <v>13007</v>
      </c>
    </row>
    <row r="751" spans="1:1" x14ac:dyDescent="0.45">
      <c r="A751" s="37" t="s">
        <v>12854</v>
      </c>
    </row>
    <row r="752" spans="1:1" x14ac:dyDescent="0.45">
      <c r="A752" s="16" t="s">
        <v>4735</v>
      </c>
    </row>
    <row r="753" spans="1:1" x14ac:dyDescent="0.45">
      <c r="A753" s="16" t="s">
        <v>5246</v>
      </c>
    </row>
    <row r="754" spans="1:1" x14ac:dyDescent="0.45">
      <c r="A754" s="37" t="s">
        <v>12668</v>
      </c>
    </row>
    <row r="755" spans="1:1" x14ac:dyDescent="0.45">
      <c r="A755" s="37" t="s">
        <v>12671</v>
      </c>
    </row>
    <row r="756" spans="1:1" x14ac:dyDescent="0.45">
      <c r="A756" s="37" t="s">
        <v>12575</v>
      </c>
    </row>
    <row r="757" spans="1:1" x14ac:dyDescent="0.45">
      <c r="A757" s="16" t="s">
        <v>3896</v>
      </c>
    </row>
    <row r="758" spans="1:1" x14ac:dyDescent="0.45">
      <c r="A758" s="16" t="s">
        <v>3923</v>
      </c>
    </row>
    <row r="759" spans="1:1" x14ac:dyDescent="0.45">
      <c r="A759" s="16" t="s">
        <v>11486</v>
      </c>
    </row>
    <row r="760" spans="1:1" x14ac:dyDescent="0.45">
      <c r="A760" s="16" t="s">
        <v>1201</v>
      </c>
    </row>
    <row r="761" spans="1:1" x14ac:dyDescent="0.45">
      <c r="A761" s="16" t="s">
        <v>168</v>
      </c>
    </row>
    <row r="762" spans="1:1" x14ac:dyDescent="0.45">
      <c r="A762" s="16" t="s">
        <v>2369</v>
      </c>
    </row>
    <row r="763" spans="1:1" x14ac:dyDescent="0.45">
      <c r="A763" s="16" t="s">
        <v>1883</v>
      </c>
    </row>
    <row r="764" spans="1:1" x14ac:dyDescent="0.45">
      <c r="A764" s="37" t="s">
        <v>9914</v>
      </c>
    </row>
    <row r="765" spans="1:1" x14ac:dyDescent="0.45">
      <c r="A765" s="37" t="s">
        <v>14348</v>
      </c>
    </row>
    <row r="766" spans="1:1" x14ac:dyDescent="0.45">
      <c r="A766" s="16" t="s">
        <v>7790</v>
      </c>
    </row>
    <row r="767" spans="1:1" x14ac:dyDescent="0.45">
      <c r="A767" s="16" t="s">
        <v>11389</v>
      </c>
    </row>
    <row r="768" spans="1:1" x14ac:dyDescent="0.45">
      <c r="A768" s="16" t="s">
        <v>10454</v>
      </c>
    </row>
    <row r="769" spans="1:1" x14ac:dyDescent="0.45">
      <c r="A769" s="16" t="s">
        <v>10483</v>
      </c>
    </row>
    <row r="770" spans="1:1" x14ac:dyDescent="0.45">
      <c r="A770" s="16" t="s">
        <v>8958</v>
      </c>
    </row>
    <row r="771" spans="1:1" x14ac:dyDescent="0.45">
      <c r="A771" s="37" t="s">
        <v>12460</v>
      </c>
    </row>
    <row r="772" spans="1:1" x14ac:dyDescent="0.45">
      <c r="A772" s="37" t="s">
        <v>12243</v>
      </c>
    </row>
    <row r="773" spans="1:1" x14ac:dyDescent="0.45">
      <c r="A773" s="37" t="s">
        <v>11714</v>
      </c>
    </row>
    <row r="774" spans="1:1" x14ac:dyDescent="0.45">
      <c r="A774" s="37" t="s">
        <v>10125</v>
      </c>
    </row>
    <row r="775" spans="1:1" x14ac:dyDescent="0.45">
      <c r="A775" s="16" t="s">
        <v>11273</v>
      </c>
    </row>
    <row r="776" spans="1:1" x14ac:dyDescent="0.45">
      <c r="A776" s="37" t="s">
        <v>12598</v>
      </c>
    </row>
    <row r="777" spans="1:1" x14ac:dyDescent="0.45">
      <c r="A777" s="37" t="s">
        <v>14125</v>
      </c>
    </row>
    <row r="778" spans="1:1" x14ac:dyDescent="0.45">
      <c r="A778" s="37" t="s">
        <v>12721</v>
      </c>
    </row>
    <row r="779" spans="1:1" x14ac:dyDescent="0.45">
      <c r="A779" s="16" t="s">
        <v>1035</v>
      </c>
    </row>
    <row r="780" spans="1:1" x14ac:dyDescent="0.45">
      <c r="A780" s="37" t="s">
        <v>13479</v>
      </c>
    </row>
    <row r="781" spans="1:1" x14ac:dyDescent="0.45">
      <c r="A781" s="37" t="s">
        <v>10242</v>
      </c>
    </row>
    <row r="782" spans="1:1" x14ac:dyDescent="0.45">
      <c r="A782" s="37" t="s">
        <v>13976</v>
      </c>
    </row>
    <row r="783" spans="1:1" x14ac:dyDescent="0.45">
      <c r="A783" s="16" t="s">
        <v>2917</v>
      </c>
    </row>
    <row r="784" spans="1:1" x14ac:dyDescent="0.45">
      <c r="A784" s="37" t="s">
        <v>12580</v>
      </c>
    </row>
    <row r="785" spans="1:1" x14ac:dyDescent="0.45">
      <c r="A785" s="37" t="s">
        <v>12709</v>
      </c>
    </row>
    <row r="786" spans="1:1" x14ac:dyDescent="0.45">
      <c r="A786" s="37" t="s">
        <v>14486</v>
      </c>
    </row>
    <row r="787" spans="1:1" x14ac:dyDescent="0.45">
      <c r="A787" s="37" t="s">
        <v>14289</v>
      </c>
    </row>
    <row r="788" spans="1:1" x14ac:dyDescent="0.45">
      <c r="A788" s="37" t="s">
        <v>13876</v>
      </c>
    </row>
    <row r="789" spans="1:1" x14ac:dyDescent="0.45">
      <c r="A789" s="37" t="s">
        <v>13626</v>
      </c>
    </row>
    <row r="790" spans="1:1" x14ac:dyDescent="0.45">
      <c r="A790" s="37" t="s">
        <v>13496</v>
      </c>
    </row>
    <row r="791" spans="1:1" x14ac:dyDescent="0.45">
      <c r="A791" s="37" t="s">
        <v>13355</v>
      </c>
    </row>
    <row r="792" spans="1:1" x14ac:dyDescent="0.45">
      <c r="A792" s="37" t="s">
        <v>12816</v>
      </c>
    </row>
    <row r="793" spans="1:1" x14ac:dyDescent="0.45">
      <c r="A793" s="37" t="s">
        <v>12399</v>
      </c>
    </row>
    <row r="794" spans="1:1" x14ac:dyDescent="0.45">
      <c r="A794" s="37" t="s">
        <v>12385</v>
      </c>
    </row>
    <row r="795" spans="1:1" x14ac:dyDescent="0.45">
      <c r="A795" s="37" t="s">
        <v>12201</v>
      </c>
    </row>
    <row r="796" spans="1:1" x14ac:dyDescent="0.45">
      <c r="A796" s="16" t="s">
        <v>6165</v>
      </c>
    </row>
    <row r="797" spans="1:1" x14ac:dyDescent="0.45">
      <c r="A797" s="16" t="s">
        <v>11024</v>
      </c>
    </row>
    <row r="798" spans="1:1" x14ac:dyDescent="0.45">
      <c r="A798" s="16" t="s">
        <v>3903</v>
      </c>
    </row>
    <row r="799" spans="1:1" x14ac:dyDescent="0.45">
      <c r="A799" s="16" t="s">
        <v>10628</v>
      </c>
    </row>
    <row r="800" spans="1:1" x14ac:dyDescent="0.45">
      <c r="A800" s="37" t="s">
        <v>13563</v>
      </c>
    </row>
    <row r="801" spans="1:1" x14ac:dyDescent="0.45">
      <c r="A801" s="16" t="s">
        <v>744</v>
      </c>
    </row>
    <row r="802" spans="1:1" x14ac:dyDescent="0.45">
      <c r="A802" s="37" t="s">
        <v>13123</v>
      </c>
    </row>
    <row r="803" spans="1:1" x14ac:dyDescent="0.45">
      <c r="A803" s="37" t="s">
        <v>12417</v>
      </c>
    </row>
    <row r="804" spans="1:1" x14ac:dyDescent="0.45">
      <c r="A804" s="37" t="s">
        <v>12562</v>
      </c>
    </row>
    <row r="805" spans="1:1" x14ac:dyDescent="0.45">
      <c r="A805" s="37" t="s">
        <v>12551</v>
      </c>
    </row>
    <row r="806" spans="1:1" x14ac:dyDescent="0.45">
      <c r="A806" s="37" t="s">
        <v>12549</v>
      </c>
    </row>
    <row r="807" spans="1:1" x14ac:dyDescent="0.45">
      <c r="A807" s="16" t="s">
        <v>209</v>
      </c>
    </row>
    <row r="808" spans="1:1" x14ac:dyDescent="0.45">
      <c r="A808" s="37" t="s">
        <v>9882</v>
      </c>
    </row>
    <row r="809" spans="1:1" x14ac:dyDescent="0.45">
      <c r="A809" s="16" t="s">
        <v>9887</v>
      </c>
    </row>
    <row r="810" spans="1:1" x14ac:dyDescent="0.45">
      <c r="A810" s="37" t="s">
        <v>9892</v>
      </c>
    </row>
    <row r="811" spans="1:1" x14ac:dyDescent="0.45">
      <c r="A811" s="37" t="s">
        <v>9889</v>
      </c>
    </row>
    <row r="812" spans="1:1" x14ac:dyDescent="0.45">
      <c r="A812" s="37" t="s">
        <v>11806</v>
      </c>
    </row>
    <row r="813" spans="1:1" x14ac:dyDescent="0.45">
      <c r="A813" s="16" t="s">
        <v>2010</v>
      </c>
    </row>
    <row r="814" spans="1:1" x14ac:dyDescent="0.45">
      <c r="A814" s="16" t="s">
        <v>944</v>
      </c>
    </row>
    <row r="815" spans="1:1" x14ac:dyDescent="0.45">
      <c r="A815" s="16" t="s">
        <v>2625</v>
      </c>
    </row>
    <row r="816" spans="1:1" x14ac:dyDescent="0.45">
      <c r="A816" s="37" t="s">
        <v>11694</v>
      </c>
    </row>
    <row r="817" spans="1:1" x14ac:dyDescent="0.45">
      <c r="A817" s="37" t="s">
        <v>12901</v>
      </c>
    </row>
    <row r="818" spans="1:1" x14ac:dyDescent="0.45">
      <c r="A818" s="16" t="s">
        <v>4395</v>
      </c>
    </row>
    <row r="819" spans="1:1" x14ac:dyDescent="0.45">
      <c r="A819" s="16" t="s">
        <v>9950</v>
      </c>
    </row>
    <row r="820" spans="1:1" x14ac:dyDescent="0.45">
      <c r="A820" s="16" t="s">
        <v>5702</v>
      </c>
    </row>
    <row r="821" spans="1:1" x14ac:dyDescent="0.45">
      <c r="A821" s="16" t="s">
        <v>2824</v>
      </c>
    </row>
    <row r="822" spans="1:1" x14ac:dyDescent="0.45">
      <c r="A822" s="16" t="s">
        <v>3776</v>
      </c>
    </row>
    <row r="823" spans="1:1" x14ac:dyDescent="0.45">
      <c r="A823" s="16" t="s">
        <v>395</v>
      </c>
    </row>
    <row r="824" spans="1:1" x14ac:dyDescent="0.45">
      <c r="A824" s="16" t="s">
        <v>87</v>
      </c>
    </row>
    <row r="825" spans="1:1" x14ac:dyDescent="0.45">
      <c r="A825" s="16" t="s">
        <v>10214</v>
      </c>
    </row>
    <row r="826" spans="1:1" x14ac:dyDescent="0.45">
      <c r="A826" s="37" t="s">
        <v>11968</v>
      </c>
    </row>
    <row r="827" spans="1:1" x14ac:dyDescent="0.45">
      <c r="A827" s="37" t="s">
        <v>11885</v>
      </c>
    </row>
    <row r="828" spans="1:1" x14ac:dyDescent="0.45">
      <c r="A828" s="16" t="s">
        <v>9300</v>
      </c>
    </row>
    <row r="829" spans="1:1" x14ac:dyDescent="0.45">
      <c r="A829" s="16" t="s">
        <v>359</v>
      </c>
    </row>
    <row r="830" spans="1:1" x14ac:dyDescent="0.45">
      <c r="A830" s="16" t="s">
        <v>6443</v>
      </c>
    </row>
    <row r="831" spans="1:1" x14ac:dyDescent="0.45">
      <c r="A831" s="37" t="s">
        <v>14190</v>
      </c>
    </row>
    <row r="832" spans="1:1" x14ac:dyDescent="0.45">
      <c r="A832" s="37" t="s">
        <v>12959</v>
      </c>
    </row>
    <row r="833" spans="1:1" x14ac:dyDescent="0.45">
      <c r="A833" s="37" t="s">
        <v>12781</v>
      </c>
    </row>
    <row r="834" spans="1:1" x14ac:dyDescent="0.45">
      <c r="A834" s="37" t="s">
        <v>12308</v>
      </c>
    </row>
    <row r="835" spans="1:1" x14ac:dyDescent="0.45">
      <c r="A835" s="16" t="s">
        <v>2783</v>
      </c>
    </row>
    <row r="836" spans="1:1" x14ac:dyDescent="0.45">
      <c r="A836" s="16" t="s">
        <v>11130</v>
      </c>
    </row>
    <row r="837" spans="1:1" x14ac:dyDescent="0.45">
      <c r="A837" s="37" t="s">
        <v>12031</v>
      </c>
    </row>
    <row r="838" spans="1:1" x14ac:dyDescent="0.45">
      <c r="A838" s="16" t="s">
        <v>9017</v>
      </c>
    </row>
    <row r="839" spans="1:1" x14ac:dyDescent="0.45">
      <c r="A839" s="37" t="s">
        <v>12114</v>
      </c>
    </row>
    <row r="840" spans="1:1" x14ac:dyDescent="0.45">
      <c r="A840" s="37" t="s">
        <v>12111</v>
      </c>
    </row>
    <row r="841" spans="1:1" x14ac:dyDescent="0.45">
      <c r="A841" s="37" t="s">
        <v>10167</v>
      </c>
    </row>
    <row r="842" spans="1:1" x14ac:dyDescent="0.45">
      <c r="A842" s="37" t="s">
        <v>14235</v>
      </c>
    </row>
    <row r="843" spans="1:1" x14ac:dyDescent="0.45">
      <c r="A843" s="16" t="s">
        <v>4254</v>
      </c>
    </row>
    <row r="844" spans="1:1" x14ac:dyDescent="0.45">
      <c r="A844" s="16" t="s">
        <v>367</v>
      </c>
    </row>
    <row r="845" spans="1:1" x14ac:dyDescent="0.45">
      <c r="A845" s="37" t="s">
        <v>13371</v>
      </c>
    </row>
    <row r="846" spans="1:1" x14ac:dyDescent="0.45">
      <c r="A846" s="16" t="s">
        <v>2225</v>
      </c>
    </row>
    <row r="847" spans="1:1" x14ac:dyDescent="0.45">
      <c r="A847" s="16" t="s">
        <v>4575</v>
      </c>
    </row>
    <row r="848" spans="1:1" x14ac:dyDescent="0.45">
      <c r="A848" s="37" t="s">
        <v>14035</v>
      </c>
    </row>
    <row r="849" spans="1:1" x14ac:dyDescent="0.45">
      <c r="A849" s="16" t="s">
        <v>5550</v>
      </c>
    </row>
    <row r="850" spans="1:1" x14ac:dyDescent="0.45">
      <c r="A850" s="37" t="s">
        <v>12058</v>
      </c>
    </row>
    <row r="851" spans="1:1" x14ac:dyDescent="0.45">
      <c r="A851" s="37" t="s">
        <v>9878</v>
      </c>
    </row>
    <row r="852" spans="1:1" x14ac:dyDescent="0.45">
      <c r="A852" s="16" t="s">
        <v>2253</v>
      </c>
    </row>
    <row r="853" spans="1:1" x14ac:dyDescent="0.45">
      <c r="A853" s="16" t="s">
        <v>8699</v>
      </c>
    </row>
    <row r="854" spans="1:1" x14ac:dyDescent="0.45">
      <c r="A854" s="16" t="s">
        <v>1299</v>
      </c>
    </row>
    <row r="855" spans="1:1" x14ac:dyDescent="0.45">
      <c r="A855" s="37" t="s">
        <v>12553</v>
      </c>
    </row>
    <row r="856" spans="1:1" x14ac:dyDescent="0.45">
      <c r="A856" s="37" t="s">
        <v>12762</v>
      </c>
    </row>
    <row r="857" spans="1:1" x14ac:dyDescent="0.45">
      <c r="A857" s="37" t="s">
        <v>12148</v>
      </c>
    </row>
    <row r="858" spans="1:1" x14ac:dyDescent="0.45">
      <c r="A858" s="16" t="s">
        <v>4538</v>
      </c>
    </row>
    <row r="859" spans="1:1" x14ac:dyDescent="0.45">
      <c r="A859" s="16" t="s">
        <v>10119</v>
      </c>
    </row>
    <row r="860" spans="1:1" x14ac:dyDescent="0.45">
      <c r="A860" s="16" t="s">
        <v>10183</v>
      </c>
    </row>
    <row r="861" spans="1:1" x14ac:dyDescent="0.45">
      <c r="A861" s="16" t="s">
        <v>4649</v>
      </c>
    </row>
    <row r="862" spans="1:1" x14ac:dyDescent="0.45">
      <c r="A862" s="37" t="s">
        <v>13276</v>
      </c>
    </row>
    <row r="863" spans="1:1" x14ac:dyDescent="0.45">
      <c r="A863" s="37" t="s">
        <v>13221</v>
      </c>
    </row>
    <row r="864" spans="1:1" x14ac:dyDescent="0.45">
      <c r="A864" s="16" t="s">
        <v>5197</v>
      </c>
    </row>
    <row r="865" spans="1:1" x14ac:dyDescent="0.45">
      <c r="A865" s="16" t="s">
        <v>5346</v>
      </c>
    </row>
    <row r="866" spans="1:1" x14ac:dyDescent="0.45">
      <c r="A866" s="37" t="s">
        <v>14470</v>
      </c>
    </row>
    <row r="867" spans="1:1" x14ac:dyDescent="0.45">
      <c r="A867" s="37" t="s">
        <v>14441</v>
      </c>
    </row>
    <row r="868" spans="1:1" x14ac:dyDescent="0.45">
      <c r="A868" s="37" t="s">
        <v>14430</v>
      </c>
    </row>
    <row r="869" spans="1:1" x14ac:dyDescent="0.45">
      <c r="A869" s="16" t="s">
        <v>1307</v>
      </c>
    </row>
    <row r="870" spans="1:1" x14ac:dyDescent="0.45">
      <c r="A870" s="37" t="s">
        <v>13131</v>
      </c>
    </row>
    <row r="871" spans="1:1" x14ac:dyDescent="0.45">
      <c r="A871" s="37" t="s">
        <v>13758</v>
      </c>
    </row>
    <row r="872" spans="1:1" x14ac:dyDescent="0.45">
      <c r="A872" s="37" t="s">
        <v>13094</v>
      </c>
    </row>
    <row r="873" spans="1:1" x14ac:dyDescent="0.45">
      <c r="A873" s="16" t="s">
        <v>8013</v>
      </c>
    </row>
    <row r="874" spans="1:1" x14ac:dyDescent="0.45">
      <c r="A874" s="37" t="s">
        <v>12067</v>
      </c>
    </row>
    <row r="875" spans="1:1" x14ac:dyDescent="0.45">
      <c r="A875" s="16" t="s">
        <v>3196</v>
      </c>
    </row>
    <row r="876" spans="1:1" x14ac:dyDescent="0.45">
      <c r="A876" s="16" t="s">
        <v>10817</v>
      </c>
    </row>
    <row r="877" spans="1:1" x14ac:dyDescent="0.45">
      <c r="A877" s="16" t="s">
        <v>11526</v>
      </c>
    </row>
    <row r="878" spans="1:1" x14ac:dyDescent="0.45">
      <c r="A878" s="16" t="s">
        <v>2663</v>
      </c>
    </row>
    <row r="879" spans="1:1" x14ac:dyDescent="0.45">
      <c r="A879" s="16" t="s">
        <v>9930</v>
      </c>
    </row>
    <row r="880" spans="1:1" x14ac:dyDescent="0.45">
      <c r="A880" s="16" t="s">
        <v>2768</v>
      </c>
    </row>
    <row r="881" spans="1:1" x14ac:dyDescent="0.45">
      <c r="A881" s="16" t="s">
        <v>232</v>
      </c>
    </row>
    <row r="882" spans="1:1" x14ac:dyDescent="0.45">
      <c r="A882" s="37" t="s">
        <v>11698</v>
      </c>
    </row>
    <row r="883" spans="1:1" x14ac:dyDescent="0.45">
      <c r="A883" s="16" t="s">
        <v>5466</v>
      </c>
    </row>
    <row r="884" spans="1:1" x14ac:dyDescent="0.45">
      <c r="A884" s="16" t="s">
        <v>2584</v>
      </c>
    </row>
    <row r="885" spans="1:1" x14ac:dyDescent="0.45">
      <c r="A885" s="16" t="s">
        <v>10613</v>
      </c>
    </row>
    <row r="886" spans="1:1" x14ac:dyDescent="0.45">
      <c r="A886" s="16" t="s">
        <v>8328</v>
      </c>
    </row>
    <row r="887" spans="1:1" x14ac:dyDescent="0.45">
      <c r="A887" s="37" t="s">
        <v>10529</v>
      </c>
    </row>
    <row r="888" spans="1:1" x14ac:dyDescent="0.45">
      <c r="A888" s="16" t="s">
        <v>987</v>
      </c>
    </row>
    <row r="889" spans="1:1" x14ac:dyDescent="0.45">
      <c r="A889" s="16" t="s">
        <v>5277</v>
      </c>
    </row>
    <row r="890" spans="1:1" x14ac:dyDescent="0.45">
      <c r="A890" s="16" t="s">
        <v>4263</v>
      </c>
    </row>
    <row r="891" spans="1:1" x14ac:dyDescent="0.45">
      <c r="A891" s="16" t="s">
        <v>8088</v>
      </c>
    </row>
    <row r="892" spans="1:1" x14ac:dyDescent="0.45">
      <c r="A892" s="16" t="s">
        <v>6346</v>
      </c>
    </row>
    <row r="893" spans="1:1" x14ac:dyDescent="0.45">
      <c r="A893" s="37" t="s">
        <v>12060</v>
      </c>
    </row>
    <row r="894" spans="1:1" x14ac:dyDescent="0.45">
      <c r="A894" s="37" t="s">
        <v>11995</v>
      </c>
    </row>
    <row r="895" spans="1:1" x14ac:dyDescent="0.45">
      <c r="A895" s="16" t="s">
        <v>2711</v>
      </c>
    </row>
    <row r="896" spans="1:1" x14ac:dyDescent="0.45">
      <c r="A896" s="16" t="s">
        <v>8201</v>
      </c>
    </row>
    <row r="897" spans="1:1" x14ac:dyDescent="0.45">
      <c r="A897" s="16" t="s">
        <v>6350</v>
      </c>
    </row>
    <row r="898" spans="1:1" x14ac:dyDescent="0.45">
      <c r="A898" s="16" t="s">
        <v>11111</v>
      </c>
    </row>
    <row r="899" spans="1:1" x14ac:dyDescent="0.45">
      <c r="A899" s="16" t="s">
        <v>4270</v>
      </c>
    </row>
    <row r="900" spans="1:1" x14ac:dyDescent="0.45">
      <c r="A900" s="16" t="s">
        <v>11564</v>
      </c>
    </row>
    <row r="901" spans="1:1" x14ac:dyDescent="0.45">
      <c r="A901" s="37" t="s">
        <v>11763</v>
      </c>
    </row>
    <row r="902" spans="1:1" x14ac:dyDescent="0.45">
      <c r="A902" s="37" t="s">
        <v>11201</v>
      </c>
    </row>
    <row r="903" spans="1:1" x14ac:dyDescent="0.45">
      <c r="A903" s="16" t="s">
        <v>11168</v>
      </c>
    </row>
    <row r="904" spans="1:1" x14ac:dyDescent="0.45">
      <c r="A904" s="16" t="s">
        <v>2401</v>
      </c>
    </row>
    <row r="905" spans="1:1" x14ac:dyDescent="0.45">
      <c r="A905" s="16" t="s">
        <v>8352</v>
      </c>
    </row>
    <row r="906" spans="1:1" x14ac:dyDescent="0.45">
      <c r="A906" s="37" t="s">
        <v>13808</v>
      </c>
    </row>
    <row r="907" spans="1:1" x14ac:dyDescent="0.45">
      <c r="A907" s="16" t="s">
        <v>3152</v>
      </c>
    </row>
    <row r="908" spans="1:1" x14ac:dyDescent="0.45">
      <c r="A908" s="16" t="s">
        <v>3160</v>
      </c>
    </row>
    <row r="909" spans="1:1" x14ac:dyDescent="0.45">
      <c r="A909" s="37" t="s">
        <v>12064</v>
      </c>
    </row>
    <row r="910" spans="1:1" x14ac:dyDescent="0.45">
      <c r="A910" s="37" t="s">
        <v>11975</v>
      </c>
    </row>
    <row r="911" spans="1:1" x14ac:dyDescent="0.45">
      <c r="A911" s="37" t="s">
        <v>10573</v>
      </c>
    </row>
    <row r="912" spans="1:1" x14ac:dyDescent="0.45">
      <c r="A912" s="16" t="s">
        <v>137</v>
      </c>
    </row>
    <row r="913" spans="1:1" x14ac:dyDescent="0.45">
      <c r="A913" s="16" t="s">
        <v>9405</v>
      </c>
    </row>
    <row r="914" spans="1:1" x14ac:dyDescent="0.45">
      <c r="A914" s="16" t="s">
        <v>1599</v>
      </c>
    </row>
    <row r="915" spans="1:1" x14ac:dyDescent="0.45">
      <c r="A915" s="37" t="s">
        <v>12412</v>
      </c>
    </row>
    <row r="916" spans="1:1" x14ac:dyDescent="0.45">
      <c r="A916" s="16" t="s">
        <v>8161</v>
      </c>
    </row>
    <row r="917" spans="1:1" x14ac:dyDescent="0.45">
      <c r="A917" s="16" t="s">
        <v>11265</v>
      </c>
    </row>
    <row r="918" spans="1:1" x14ac:dyDescent="0.45">
      <c r="A918" s="37" t="s">
        <v>11890</v>
      </c>
    </row>
    <row r="919" spans="1:1" x14ac:dyDescent="0.45">
      <c r="A919" s="16" t="s">
        <v>4277</v>
      </c>
    </row>
    <row r="920" spans="1:1" x14ac:dyDescent="0.45">
      <c r="A920" s="37" t="s">
        <v>13096</v>
      </c>
    </row>
    <row r="921" spans="1:1" x14ac:dyDescent="0.45">
      <c r="A921" s="37" t="s">
        <v>13721</v>
      </c>
    </row>
    <row r="922" spans="1:1" x14ac:dyDescent="0.45">
      <c r="A922" s="37" t="s">
        <v>13397</v>
      </c>
    </row>
    <row r="923" spans="1:1" x14ac:dyDescent="0.45">
      <c r="A923" s="16" t="s">
        <v>8139</v>
      </c>
    </row>
    <row r="924" spans="1:1" x14ac:dyDescent="0.45">
      <c r="A924" s="37" t="s">
        <v>12908</v>
      </c>
    </row>
    <row r="925" spans="1:1" x14ac:dyDescent="0.45">
      <c r="A925" s="16" t="s">
        <v>642</v>
      </c>
    </row>
    <row r="926" spans="1:1" x14ac:dyDescent="0.45">
      <c r="A926" s="16" t="s">
        <v>1622</v>
      </c>
    </row>
    <row r="927" spans="1:1" x14ac:dyDescent="0.45">
      <c r="A927" s="37" t="s">
        <v>14437</v>
      </c>
    </row>
    <row r="928" spans="1:1" x14ac:dyDescent="0.45">
      <c r="A928" s="37" t="s">
        <v>14251</v>
      </c>
    </row>
    <row r="929" spans="1:1" x14ac:dyDescent="0.45">
      <c r="A929" s="37" t="s">
        <v>13950</v>
      </c>
    </row>
    <row r="930" spans="1:1" x14ac:dyDescent="0.45">
      <c r="A930" s="37" t="s">
        <v>13860</v>
      </c>
    </row>
    <row r="931" spans="1:1" x14ac:dyDescent="0.45">
      <c r="A931" s="37" t="s">
        <v>13284</v>
      </c>
    </row>
    <row r="932" spans="1:1" x14ac:dyDescent="0.45">
      <c r="A932" s="37" t="s">
        <v>13289</v>
      </c>
    </row>
    <row r="933" spans="1:1" x14ac:dyDescent="0.45">
      <c r="A933" s="16" t="s">
        <v>8606</v>
      </c>
    </row>
    <row r="934" spans="1:1" x14ac:dyDescent="0.45">
      <c r="A934" s="16" t="s">
        <v>2096</v>
      </c>
    </row>
    <row r="935" spans="1:1" x14ac:dyDescent="0.45">
      <c r="A935" s="16" t="s">
        <v>10004</v>
      </c>
    </row>
    <row r="936" spans="1:1" x14ac:dyDescent="0.45">
      <c r="A936" s="16" t="s">
        <v>3220</v>
      </c>
    </row>
    <row r="937" spans="1:1" x14ac:dyDescent="0.45">
      <c r="A937" s="16" t="s">
        <v>1636</v>
      </c>
    </row>
    <row r="938" spans="1:1" x14ac:dyDescent="0.45">
      <c r="A938" s="37" t="s">
        <v>12402</v>
      </c>
    </row>
    <row r="939" spans="1:1" x14ac:dyDescent="0.45">
      <c r="A939" s="16" t="s">
        <v>7148</v>
      </c>
    </row>
    <row r="940" spans="1:1" x14ac:dyDescent="0.45">
      <c r="A940" s="16" t="s">
        <v>6688</v>
      </c>
    </row>
    <row r="941" spans="1:1" x14ac:dyDescent="0.45">
      <c r="A941" s="37" t="s">
        <v>14172</v>
      </c>
    </row>
    <row r="942" spans="1:1" x14ac:dyDescent="0.45">
      <c r="A942" s="37" t="s">
        <v>14016</v>
      </c>
    </row>
    <row r="943" spans="1:1" x14ac:dyDescent="0.45">
      <c r="A943" s="37" t="s">
        <v>13116</v>
      </c>
    </row>
    <row r="944" spans="1:1" x14ac:dyDescent="0.45">
      <c r="A944" s="37" t="s">
        <v>12519</v>
      </c>
    </row>
    <row r="945" spans="1:1" x14ac:dyDescent="0.45">
      <c r="A945" s="16" t="s">
        <v>1137</v>
      </c>
    </row>
    <row r="946" spans="1:1" x14ac:dyDescent="0.45">
      <c r="A946" s="37" t="s">
        <v>12218</v>
      </c>
    </row>
    <row r="947" spans="1:1" x14ac:dyDescent="0.45">
      <c r="A947" s="16" t="s">
        <v>38</v>
      </c>
    </row>
    <row r="948" spans="1:1" x14ac:dyDescent="0.45">
      <c r="A948" s="16" t="s">
        <v>9236</v>
      </c>
    </row>
    <row r="949" spans="1:1" x14ac:dyDescent="0.45">
      <c r="A949" s="37" t="s">
        <v>11601</v>
      </c>
    </row>
    <row r="950" spans="1:1" x14ac:dyDescent="0.45">
      <c r="A950" s="37" t="s">
        <v>12712</v>
      </c>
    </row>
    <row r="951" spans="1:1" x14ac:dyDescent="0.45">
      <c r="A951" s="16" t="s">
        <v>790</v>
      </c>
    </row>
    <row r="952" spans="1:1" x14ac:dyDescent="0.45">
      <c r="A952" s="37" t="s">
        <v>12623</v>
      </c>
    </row>
    <row r="953" spans="1:1" x14ac:dyDescent="0.45">
      <c r="A953" s="16" t="s">
        <v>3784</v>
      </c>
    </row>
    <row r="954" spans="1:1" x14ac:dyDescent="0.45">
      <c r="A954" s="37" t="s">
        <v>13705</v>
      </c>
    </row>
    <row r="955" spans="1:1" x14ac:dyDescent="0.45">
      <c r="A955" s="37" t="s">
        <v>14152</v>
      </c>
    </row>
    <row r="956" spans="1:1" x14ac:dyDescent="0.45">
      <c r="A956" s="37" t="s">
        <v>12335</v>
      </c>
    </row>
    <row r="957" spans="1:1" x14ac:dyDescent="0.45">
      <c r="A957" s="16" t="s">
        <v>10087</v>
      </c>
    </row>
    <row r="958" spans="1:1" x14ac:dyDescent="0.45">
      <c r="A958" s="16" t="s">
        <v>1542</v>
      </c>
    </row>
    <row r="959" spans="1:1" x14ac:dyDescent="0.45">
      <c r="A959" s="37" t="s">
        <v>13701</v>
      </c>
    </row>
    <row r="960" spans="1:1" x14ac:dyDescent="0.45">
      <c r="A960" s="37" t="s">
        <v>12044</v>
      </c>
    </row>
    <row r="961" spans="1:1" ht="34" x14ac:dyDescent="0.45">
      <c r="A961" s="37" t="s">
        <v>13241</v>
      </c>
    </row>
    <row r="962" spans="1:1" x14ac:dyDescent="0.45">
      <c r="A962" s="16" t="s">
        <v>517</v>
      </c>
    </row>
    <row r="963" spans="1:1" x14ac:dyDescent="0.45">
      <c r="A963" s="16" t="s">
        <v>9919</v>
      </c>
    </row>
    <row r="964" spans="1:1" x14ac:dyDescent="0.45">
      <c r="A964" s="16" t="s">
        <v>1437</v>
      </c>
    </row>
    <row r="965" spans="1:1" x14ac:dyDescent="0.45">
      <c r="A965" s="37" t="s">
        <v>10445</v>
      </c>
    </row>
    <row r="966" spans="1:1" x14ac:dyDescent="0.45">
      <c r="A966" s="37" t="s">
        <v>12118</v>
      </c>
    </row>
    <row r="967" spans="1:1" x14ac:dyDescent="0.45">
      <c r="A967" s="16" t="s">
        <v>10144</v>
      </c>
    </row>
    <row r="968" spans="1:1" x14ac:dyDescent="0.45">
      <c r="A968" s="16" t="s">
        <v>1550</v>
      </c>
    </row>
    <row r="969" spans="1:1" x14ac:dyDescent="0.45">
      <c r="A969" s="16" t="s">
        <v>2470</v>
      </c>
    </row>
    <row r="970" spans="1:1" x14ac:dyDescent="0.45">
      <c r="A970" s="16" t="s">
        <v>871</v>
      </c>
    </row>
    <row r="971" spans="1:1" x14ac:dyDescent="0.45">
      <c r="A971" s="37" t="s">
        <v>11718</v>
      </c>
    </row>
    <row r="972" spans="1:1" x14ac:dyDescent="0.45">
      <c r="A972" s="16" t="s">
        <v>3430</v>
      </c>
    </row>
    <row r="973" spans="1:1" x14ac:dyDescent="0.45">
      <c r="A973" s="37" t="s">
        <v>12247</v>
      </c>
    </row>
    <row r="974" spans="1:1" x14ac:dyDescent="0.45">
      <c r="A974" s="16" t="s">
        <v>10290</v>
      </c>
    </row>
    <row r="975" spans="1:1" x14ac:dyDescent="0.45">
      <c r="A975" s="16" t="s">
        <v>6371</v>
      </c>
    </row>
    <row r="976" spans="1:1" x14ac:dyDescent="0.45">
      <c r="A976" s="16" t="s">
        <v>752</v>
      </c>
    </row>
    <row r="977" spans="1:1" x14ac:dyDescent="0.45">
      <c r="A977" s="37" t="s">
        <v>11782</v>
      </c>
    </row>
    <row r="978" spans="1:1" x14ac:dyDescent="0.45">
      <c r="A978" s="37" t="s">
        <v>13826</v>
      </c>
    </row>
    <row r="979" spans="1:1" x14ac:dyDescent="0.45">
      <c r="A979" s="37" t="s">
        <v>12952</v>
      </c>
    </row>
    <row r="980" spans="1:1" x14ac:dyDescent="0.45">
      <c r="A980" s="37" t="s">
        <v>12937</v>
      </c>
    </row>
    <row r="981" spans="1:1" x14ac:dyDescent="0.45">
      <c r="A981" s="37" t="s">
        <v>12488</v>
      </c>
    </row>
    <row r="982" spans="1:1" x14ac:dyDescent="0.45">
      <c r="A982" s="37" t="s">
        <v>12436</v>
      </c>
    </row>
    <row r="983" spans="1:1" x14ac:dyDescent="0.45">
      <c r="A983" s="16" t="s">
        <v>402</v>
      </c>
    </row>
    <row r="984" spans="1:1" x14ac:dyDescent="0.45">
      <c r="A984" s="16" t="s">
        <v>6172</v>
      </c>
    </row>
    <row r="985" spans="1:1" x14ac:dyDescent="0.45">
      <c r="A985" s="37" t="s">
        <v>13726</v>
      </c>
    </row>
    <row r="986" spans="1:1" x14ac:dyDescent="0.45">
      <c r="A986" s="16" t="s">
        <v>2977</v>
      </c>
    </row>
    <row r="987" spans="1:1" x14ac:dyDescent="0.45">
      <c r="A987" s="37" t="s">
        <v>11979</v>
      </c>
    </row>
    <row r="988" spans="1:1" x14ac:dyDescent="0.45">
      <c r="A988" s="16" t="s">
        <v>2496</v>
      </c>
    </row>
    <row r="989" spans="1:1" x14ac:dyDescent="0.45">
      <c r="A989" s="16" t="s">
        <v>7122</v>
      </c>
    </row>
    <row r="990" spans="1:1" x14ac:dyDescent="0.45">
      <c r="A990" s="16" t="s">
        <v>1743</v>
      </c>
    </row>
    <row r="991" spans="1:1" x14ac:dyDescent="0.45">
      <c r="A991" s="16" t="s">
        <v>878</v>
      </c>
    </row>
    <row r="992" spans="1:1" x14ac:dyDescent="0.45">
      <c r="A992" s="37" t="s">
        <v>12950</v>
      </c>
    </row>
    <row r="993" spans="1:1" x14ac:dyDescent="0.45">
      <c r="A993" s="16" t="s">
        <v>3702</v>
      </c>
    </row>
    <row r="994" spans="1:1" x14ac:dyDescent="0.45">
      <c r="A994" s="16" t="s">
        <v>1478</v>
      </c>
    </row>
    <row r="995" spans="1:1" x14ac:dyDescent="0.45">
      <c r="A995" s="16" t="s">
        <v>3020</v>
      </c>
    </row>
    <row r="996" spans="1:1" x14ac:dyDescent="0.45">
      <c r="A996" s="37" t="s">
        <v>12189</v>
      </c>
    </row>
    <row r="997" spans="1:1" x14ac:dyDescent="0.45">
      <c r="A997" s="37" t="s">
        <v>12191</v>
      </c>
    </row>
    <row r="998" spans="1:1" x14ac:dyDescent="0.45">
      <c r="A998" s="16" t="s">
        <v>2195</v>
      </c>
    </row>
    <row r="999" spans="1:1" x14ac:dyDescent="0.45">
      <c r="A999" s="16" t="s">
        <v>1503</v>
      </c>
    </row>
    <row r="1000" spans="1:1" x14ac:dyDescent="0.45">
      <c r="A1000" s="16" t="s">
        <v>8557</v>
      </c>
    </row>
    <row r="1001" spans="1:1" x14ac:dyDescent="0.45">
      <c r="A1001" s="16" t="s">
        <v>5666</v>
      </c>
    </row>
    <row r="1002" spans="1:1" x14ac:dyDescent="0.45">
      <c r="A1002" s="16" t="s">
        <v>3611</v>
      </c>
    </row>
    <row r="1003" spans="1:1" x14ac:dyDescent="0.45">
      <c r="A1003" s="37" t="s">
        <v>12027</v>
      </c>
    </row>
    <row r="1004" spans="1:1" x14ac:dyDescent="0.45">
      <c r="A1004" s="16" t="s">
        <v>8476</v>
      </c>
    </row>
    <row r="1005" spans="1:1" x14ac:dyDescent="0.45">
      <c r="A1005" s="16" t="s">
        <v>3712</v>
      </c>
    </row>
    <row r="1006" spans="1:1" x14ac:dyDescent="0.45">
      <c r="A1006" s="16" t="s">
        <v>3574</v>
      </c>
    </row>
    <row r="1007" spans="1:1" x14ac:dyDescent="0.45">
      <c r="A1007" s="37" t="s">
        <v>12940</v>
      </c>
    </row>
    <row r="1008" spans="1:1" x14ac:dyDescent="0.45">
      <c r="A1008" s="37" t="s">
        <v>12288</v>
      </c>
    </row>
    <row r="1009" spans="1:1" x14ac:dyDescent="0.45">
      <c r="A1009" s="37" t="s">
        <v>11655</v>
      </c>
    </row>
    <row r="1010" spans="1:1" x14ac:dyDescent="0.45">
      <c r="A1010" s="16" t="s">
        <v>2741</v>
      </c>
    </row>
    <row r="1011" spans="1:1" x14ac:dyDescent="0.45">
      <c r="A1011" s="37" t="s">
        <v>12842</v>
      </c>
    </row>
    <row r="1012" spans="1:1" x14ac:dyDescent="0.45">
      <c r="A1012" s="16" t="s">
        <v>116</v>
      </c>
    </row>
    <row r="1013" spans="1:1" x14ac:dyDescent="0.45">
      <c r="A1013" s="37" t="s">
        <v>14393</v>
      </c>
    </row>
    <row r="1014" spans="1:1" x14ac:dyDescent="0.45">
      <c r="A1014" s="37" t="s">
        <v>12415</v>
      </c>
    </row>
    <row r="1015" spans="1:1" x14ac:dyDescent="0.45">
      <c r="A1015" s="16" t="s">
        <v>5934</v>
      </c>
    </row>
    <row r="1016" spans="1:1" x14ac:dyDescent="0.45">
      <c r="A1016" s="37" t="s">
        <v>13084</v>
      </c>
    </row>
    <row r="1017" spans="1:1" x14ac:dyDescent="0.45">
      <c r="A1017" s="37" t="s">
        <v>12877</v>
      </c>
    </row>
    <row r="1018" spans="1:1" x14ac:dyDescent="0.45">
      <c r="A1018" s="16" t="s">
        <v>1045</v>
      </c>
    </row>
    <row r="1019" spans="1:1" x14ac:dyDescent="0.45">
      <c r="A1019" s="37" t="s">
        <v>14267</v>
      </c>
    </row>
    <row r="1020" spans="1:1" x14ac:dyDescent="0.45">
      <c r="A1020" s="37" t="s">
        <v>14465</v>
      </c>
    </row>
    <row r="1021" spans="1:1" x14ac:dyDescent="0.45">
      <c r="A1021" s="16" t="s">
        <v>11206</v>
      </c>
    </row>
    <row r="1022" spans="1:1" x14ac:dyDescent="0.45">
      <c r="A1022" s="16" t="s">
        <v>10007</v>
      </c>
    </row>
    <row r="1023" spans="1:1" x14ac:dyDescent="0.45">
      <c r="A1023" s="16" t="s">
        <v>2313</v>
      </c>
    </row>
    <row r="1024" spans="1:1" x14ac:dyDescent="0.45">
      <c r="A1024" s="37" t="s">
        <v>14168</v>
      </c>
    </row>
    <row r="1025" spans="1:1" x14ac:dyDescent="0.45">
      <c r="A1025" s="37" t="s">
        <v>14547</v>
      </c>
    </row>
    <row r="1026" spans="1:1" x14ac:dyDescent="0.45">
      <c r="A1026" s="37" t="s">
        <v>12268</v>
      </c>
    </row>
    <row r="1027" spans="1:1" x14ac:dyDescent="0.45">
      <c r="A1027" s="16" t="s">
        <v>3631</v>
      </c>
    </row>
    <row r="1028" spans="1:1" x14ac:dyDescent="0.45">
      <c r="A1028" s="16" t="s">
        <v>2908</v>
      </c>
    </row>
    <row r="1029" spans="1:1" x14ac:dyDescent="0.45">
      <c r="A1029" s="37" t="s">
        <v>12464</v>
      </c>
    </row>
    <row r="1030" spans="1:1" x14ac:dyDescent="0.45">
      <c r="A1030" s="37" t="s">
        <v>13401</v>
      </c>
    </row>
    <row r="1031" spans="1:1" x14ac:dyDescent="0.45">
      <c r="A1031" s="37" t="s">
        <v>12440</v>
      </c>
    </row>
    <row r="1032" spans="1:1" x14ac:dyDescent="0.45">
      <c r="A1032" s="37" t="s">
        <v>13818</v>
      </c>
    </row>
    <row r="1033" spans="1:1" x14ac:dyDescent="0.45">
      <c r="A1033" s="37" t="s">
        <v>12260</v>
      </c>
    </row>
    <row r="1034" spans="1:1" x14ac:dyDescent="0.45">
      <c r="A1034" s="16" t="s">
        <v>7322</v>
      </c>
    </row>
    <row r="1035" spans="1:1" x14ac:dyDescent="0.45">
      <c r="A1035" s="37" t="s">
        <v>12024</v>
      </c>
    </row>
    <row r="1036" spans="1:1" x14ac:dyDescent="0.45">
      <c r="A1036" s="16" t="s">
        <v>9146</v>
      </c>
    </row>
    <row r="1037" spans="1:1" x14ac:dyDescent="0.45">
      <c r="A1037" s="16" t="s">
        <v>5783</v>
      </c>
    </row>
    <row r="1038" spans="1:1" x14ac:dyDescent="0.45">
      <c r="A1038" s="16" t="s">
        <v>10131</v>
      </c>
    </row>
    <row r="1039" spans="1:1" x14ac:dyDescent="0.45">
      <c r="A1039" s="37" t="s">
        <v>14383</v>
      </c>
    </row>
    <row r="1040" spans="1:1" x14ac:dyDescent="0.45">
      <c r="A1040" s="37" t="s">
        <v>13134</v>
      </c>
    </row>
    <row r="1041" spans="1:1" x14ac:dyDescent="0.45">
      <c r="A1041" s="16" t="s">
        <v>10247</v>
      </c>
    </row>
    <row r="1042" spans="1:1" x14ac:dyDescent="0.45">
      <c r="A1042" s="37" t="s">
        <v>13737</v>
      </c>
    </row>
    <row r="1043" spans="1:1" x14ac:dyDescent="0.45">
      <c r="A1043" s="37" t="s">
        <v>13733</v>
      </c>
    </row>
    <row r="1044" spans="1:1" x14ac:dyDescent="0.45">
      <c r="A1044" s="37" t="s">
        <v>13718</v>
      </c>
    </row>
    <row r="1045" spans="1:1" x14ac:dyDescent="0.45">
      <c r="A1045" s="37" t="s">
        <v>13712</v>
      </c>
    </row>
    <row r="1046" spans="1:1" x14ac:dyDescent="0.45">
      <c r="A1046" s="37" t="s">
        <v>13577</v>
      </c>
    </row>
    <row r="1047" spans="1:1" x14ac:dyDescent="0.45">
      <c r="A1047" s="37" t="s">
        <v>13575</v>
      </c>
    </row>
    <row r="1048" spans="1:1" x14ac:dyDescent="0.45">
      <c r="A1048" s="37" t="s">
        <v>13508</v>
      </c>
    </row>
    <row r="1049" spans="1:1" x14ac:dyDescent="0.45">
      <c r="A1049" s="37" t="s">
        <v>13499</v>
      </c>
    </row>
    <row r="1050" spans="1:1" x14ac:dyDescent="0.45">
      <c r="A1050" s="37" t="s">
        <v>13364</v>
      </c>
    </row>
    <row r="1051" spans="1:1" x14ac:dyDescent="0.45">
      <c r="A1051" s="37" t="s">
        <v>13349</v>
      </c>
    </row>
    <row r="1052" spans="1:1" x14ac:dyDescent="0.45">
      <c r="A1052" s="37" t="s">
        <v>12834</v>
      </c>
    </row>
    <row r="1053" spans="1:1" x14ac:dyDescent="0.45">
      <c r="A1053" s="37" t="s">
        <v>12831</v>
      </c>
    </row>
    <row r="1054" spans="1:1" x14ac:dyDescent="0.45">
      <c r="A1054" s="37" t="s">
        <v>12424</v>
      </c>
    </row>
    <row r="1055" spans="1:1" x14ac:dyDescent="0.45">
      <c r="A1055" s="37" t="s">
        <v>12421</v>
      </c>
    </row>
    <row r="1056" spans="1:1" x14ac:dyDescent="0.45">
      <c r="A1056" s="37" t="s">
        <v>12327</v>
      </c>
    </row>
    <row r="1057" spans="1:1" x14ac:dyDescent="0.45">
      <c r="A1057" s="37" t="s">
        <v>12321</v>
      </c>
    </row>
    <row r="1058" spans="1:1" x14ac:dyDescent="0.45">
      <c r="A1058" s="37" t="s">
        <v>12094</v>
      </c>
    </row>
    <row r="1059" spans="1:1" x14ac:dyDescent="0.45">
      <c r="A1059" s="37" t="s">
        <v>12085</v>
      </c>
    </row>
    <row r="1060" spans="1:1" x14ac:dyDescent="0.45">
      <c r="A1060" s="37" t="s">
        <v>11999</v>
      </c>
    </row>
    <row r="1061" spans="1:1" x14ac:dyDescent="0.45">
      <c r="A1061" s="37" t="s">
        <v>11984</v>
      </c>
    </row>
    <row r="1062" spans="1:1" x14ac:dyDescent="0.45">
      <c r="A1062" s="37" t="s">
        <v>11971</v>
      </c>
    </row>
    <row r="1063" spans="1:1" x14ac:dyDescent="0.45">
      <c r="A1063" s="37" t="s">
        <v>11938</v>
      </c>
    </row>
    <row r="1064" spans="1:1" x14ac:dyDescent="0.45">
      <c r="A1064" s="37" t="s">
        <v>12970</v>
      </c>
    </row>
    <row r="1065" spans="1:1" x14ac:dyDescent="0.45">
      <c r="A1065" s="37" t="s">
        <v>12964</v>
      </c>
    </row>
    <row r="1066" spans="1:1" x14ac:dyDescent="0.45">
      <c r="A1066" s="37" t="s">
        <v>12467</v>
      </c>
    </row>
    <row r="1067" spans="1:1" x14ac:dyDescent="0.45">
      <c r="A1067" s="37" t="s">
        <v>13666</v>
      </c>
    </row>
    <row r="1068" spans="1:1" x14ac:dyDescent="0.45">
      <c r="A1068" s="16" t="s">
        <v>1954</v>
      </c>
    </row>
    <row r="1069" spans="1:1" x14ac:dyDescent="0.45">
      <c r="A1069" s="37" t="s">
        <v>9847</v>
      </c>
    </row>
    <row r="1070" spans="1:1" x14ac:dyDescent="0.45">
      <c r="A1070" s="37" t="s">
        <v>9852</v>
      </c>
    </row>
    <row r="1071" spans="1:1" x14ac:dyDescent="0.45">
      <c r="A1071" s="16" t="s">
        <v>10046</v>
      </c>
    </row>
    <row r="1072" spans="1:1" x14ac:dyDescent="0.45">
      <c r="A1072" s="37" t="s">
        <v>12443</v>
      </c>
    </row>
    <row r="1073" spans="1:1" x14ac:dyDescent="0.45">
      <c r="A1073" s="37" t="s">
        <v>13327</v>
      </c>
    </row>
    <row r="1074" spans="1:1" x14ac:dyDescent="0.45">
      <c r="A1074" s="37" t="s">
        <v>13005</v>
      </c>
    </row>
    <row r="1075" spans="1:1" x14ac:dyDescent="0.45">
      <c r="A1075" s="16" t="s">
        <v>7414</v>
      </c>
    </row>
    <row r="1076" spans="1:1" x14ac:dyDescent="0.45">
      <c r="A1076" s="16" t="s">
        <v>2543</v>
      </c>
    </row>
    <row r="1077" spans="1:1" x14ac:dyDescent="0.45">
      <c r="A1077" s="37" t="s">
        <v>13923</v>
      </c>
    </row>
    <row r="1078" spans="1:1" x14ac:dyDescent="0.45">
      <c r="A1078" s="16" t="s">
        <v>1688</v>
      </c>
    </row>
    <row r="1079" spans="1:1" x14ac:dyDescent="0.45">
      <c r="A1079" s="16" t="s">
        <v>2849</v>
      </c>
    </row>
    <row r="1080" spans="1:1" x14ac:dyDescent="0.45">
      <c r="A1080" s="37" t="s">
        <v>14358</v>
      </c>
    </row>
    <row r="1081" spans="1:1" x14ac:dyDescent="0.45">
      <c r="A1081" s="37" t="s">
        <v>14331</v>
      </c>
    </row>
    <row r="1082" spans="1:1" x14ac:dyDescent="0.45">
      <c r="A1082" s="16" t="s">
        <v>10583</v>
      </c>
    </row>
    <row r="1083" spans="1:1" x14ac:dyDescent="0.45">
      <c r="A1083" s="16" t="s">
        <v>8524</v>
      </c>
    </row>
    <row r="1084" spans="1:1" x14ac:dyDescent="0.45">
      <c r="A1084" s="16" t="s">
        <v>5641</v>
      </c>
    </row>
    <row r="1085" spans="1:1" x14ac:dyDescent="0.45">
      <c r="A1085" s="37" t="s">
        <v>13387</v>
      </c>
    </row>
    <row r="1086" spans="1:1" x14ac:dyDescent="0.45">
      <c r="A1086" s="37" t="s">
        <v>12626</v>
      </c>
    </row>
    <row r="1087" spans="1:1" x14ac:dyDescent="0.45">
      <c r="A1087" s="37" t="s">
        <v>12393</v>
      </c>
    </row>
    <row r="1088" spans="1:1" x14ac:dyDescent="0.45">
      <c r="A1088" s="16" t="s">
        <v>9855</v>
      </c>
    </row>
    <row r="1089" spans="1:1" x14ac:dyDescent="0.45">
      <c r="A1089" s="37" t="s">
        <v>12846</v>
      </c>
    </row>
    <row r="1090" spans="1:1" x14ac:dyDescent="0.45">
      <c r="A1090" s="37" t="s">
        <v>13547</v>
      </c>
    </row>
    <row r="1091" spans="1:1" x14ac:dyDescent="0.45">
      <c r="A1091" s="37" t="s">
        <v>13293</v>
      </c>
    </row>
    <row r="1092" spans="1:1" x14ac:dyDescent="0.45">
      <c r="A1092" s="16" t="s">
        <v>11303</v>
      </c>
    </row>
    <row r="1093" spans="1:1" x14ac:dyDescent="0.45">
      <c r="A1093" s="37" t="s">
        <v>11809</v>
      </c>
    </row>
    <row r="1094" spans="1:1" x14ac:dyDescent="0.45">
      <c r="A1094" s="37" t="s">
        <v>13772</v>
      </c>
    </row>
    <row r="1095" spans="1:1" x14ac:dyDescent="0.45">
      <c r="A1095" s="16" t="s">
        <v>2478</v>
      </c>
    </row>
    <row r="1096" spans="1:1" x14ac:dyDescent="0.45">
      <c r="A1096" s="37" t="s">
        <v>14409</v>
      </c>
    </row>
    <row r="1097" spans="1:1" x14ac:dyDescent="0.45">
      <c r="A1097" s="37" t="s">
        <v>13714</v>
      </c>
    </row>
    <row r="1098" spans="1:1" x14ac:dyDescent="0.45">
      <c r="A1098" s="37" t="s">
        <v>13383</v>
      </c>
    </row>
    <row r="1099" spans="1:1" x14ac:dyDescent="0.45">
      <c r="A1099" s="16" t="s">
        <v>5158</v>
      </c>
    </row>
    <row r="1100" spans="1:1" x14ac:dyDescent="0.45">
      <c r="A1100" s="16" t="s">
        <v>4344</v>
      </c>
    </row>
    <row r="1101" spans="1:1" x14ac:dyDescent="0.45">
      <c r="A1101" s="16" t="s">
        <v>4121</v>
      </c>
    </row>
    <row r="1102" spans="1:1" x14ac:dyDescent="0.45">
      <c r="A1102" s="37" t="s">
        <v>14046</v>
      </c>
    </row>
    <row r="1103" spans="1:1" x14ac:dyDescent="0.45">
      <c r="A1103" s="16" t="s">
        <v>5878</v>
      </c>
    </row>
    <row r="1104" spans="1:1" x14ac:dyDescent="0.45">
      <c r="A1104" s="16" t="s">
        <v>9963</v>
      </c>
    </row>
    <row r="1105" spans="1:1" x14ac:dyDescent="0.45">
      <c r="A1105" s="16" t="s">
        <v>3639</v>
      </c>
    </row>
    <row r="1106" spans="1:1" x14ac:dyDescent="0.45">
      <c r="A1106" s="16" t="s">
        <v>1774</v>
      </c>
    </row>
    <row r="1107" spans="1:1" x14ac:dyDescent="0.45">
      <c r="A1107" s="16" t="s">
        <v>10211</v>
      </c>
    </row>
    <row r="1108" spans="1:1" x14ac:dyDescent="0.45">
      <c r="A1108" s="16" t="s">
        <v>7712</v>
      </c>
    </row>
    <row r="1109" spans="1:1" x14ac:dyDescent="0.45">
      <c r="A1109" s="37" t="s">
        <v>10599</v>
      </c>
    </row>
    <row r="1110" spans="1:1" x14ac:dyDescent="0.45">
      <c r="A1110" s="16" t="s">
        <v>1717</v>
      </c>
    </row>
    <row r="1111" spans="1:1" x14ac:dyDescent="0.45">
      <c r="A1111" s="37" t="s">
        <v>10020</v>
      </c>
    </row>
    <row r="1112" spans="1:1" x14ac:dyDescent="0.45">
      <c r="A1112" s="37" t="s">
        <v>10024</v>
      </c>
    </row>
    <row r="1113" spans="1:1" x14ac:dyDescent="0.45">
      <c r="A1113" s="37" t="s">
        <v>14525</v>
      </c>
    </row>
    <row r="1114" spans="1:1" x14ac:dyDescent="0.45">
      <c r="A1114" s="16" t="s">
        <v>8786</v>
      </c>
    </row>
    <row r="1115" spans="1:1" x14ac:dyDescent="0.45">
      <c r="A1115" s="16" t="s">
        <v>3468</v>
      </c>
    </row>
    <row r="1116" spans="1:1" x14ac:dyDescent="0.45">
      <c r="A1116" s="16" t="s">
        <v>10176</v>
      </c>
    </row>
    <row r="1117" spans="1:1" x14ac:dyDescent="0.45">
      <c r="A1117" s="37" t="s">
        <v>10406</v>
      </c>
    </row>
    <row r="1118" spans="1:1" x14ac:dyDescent="0.45">
      <c r="A1118" s="37" t="s">
        <v>12628</v>
      </c>
    </row>
    <row r="1119" spans="1:1" x14ac:dyDescent="0.45">
      <c r="A1119" s="37" t="s">
        <v>12396</v>
      </c>
    </row>
    <row r="1120" spans="1:1" x14ac:dyDescent="0.45">
      <c r="A1120" s="37" t="s">
        <v>12869</v>
      </c>
    </row>
    <row r="1121" spans="1:1" x14ac:dyDescent="0.45">
      <c r="A1121" s="37" t="s">
        <v>12867</v>
      </c>
    </row>
    <row r="1122" spans="1:1" x14ac:dyDescent="0.45">
      <c r="A1122" s="37" t="s">
        <v>12865</v>
      </c>
    </row>
    <row r="1123" spans="1:1" x14ac:dyDescent="0.45">
      <c r="A1123" s="16" t="s">
        <v>4407</v>
      </c>
    </row>
    <row r="1124" spans="1:1" x14ac:dyDescent="0.45">
      <c r="A1124" s="16" t="s">
        <v>591</v>
      </c>
    </row>
    <row r="1125" spans="1:1" x14ac:dyDescent="0.45">
      <c r="A1125" s="37" t="s">
        <v>13777</v>
      </c>
    </row>
    <row r="1126" spans="1:1" x14ac:dyDescent="0.45">
      <c r="A1126" s="37" t="s">
        <v>13647</v>
      </c>
    </row>
    <row r="1127" spans="1:1" x14ac:dyDescent="0.45">
      <c r="A1127" s="37" t="s">
        <v>13696</v>
      </c>
    </row>
    <row r="1128" spans="1:1" x14ac:dyDescent="0.45">
      <c r="A1128" s="37" t="s">
        <v>11992</v>
      </c>
    </row>
    <row r="1129" spans="1:1" x14ac:dyDescent="0.45">
      <c r="A1129" s="16" t="s">
        <v>5512</v>
      </c>
    </row>
    <row r="1130" spans="1:1" x14ac:dyDescent="0.45">
      <c r="A1130" s="37" t="s">
        <v>13069</v>
      </c>
    </row>
    <row r="1131" spans="1:1" x14ac:dyDescent="0.45">
      <c r="A1131" s="37" t="s">
        <v>13484</v>
      </c>
    </row>
    <row r="1132" spans="1:1" x14ac:dyDescent="0.45">
      <c r="A1132" s="37" t="s">
        <v>12743</v>
      </c>
    </row>
    <row r="1133" spans="1:1" x14ac:dyDescent="0.45">
      <c r="A1133" s="16" t="s">
        <v>9433</v>
      </c>
    </row>
    <row r="1134" spans="1:1" x14ac:dyDescent="0.45">
      <c r="A1134" s="37" t="s">
        <v>11835</v>
      </c>
    </row>
    <row r="1135" spans="1:1" x14ac:dyDescent="0.45">
      <c r="A1135" s="37" t="s">
        <v>11605</v>
      </c>
    </row>
    <row r="1136" spans="1:1" x14ac:dyDescent="0.45">
      <c r="A1136" s="37" t="s">
        <v>10150</v>
      </c>
    </row>
    <row r="1137" spans="1:1" x14ac:dyDescent="0.45">
      <c r="A1137" s="37" t="s">
        <v>13017</v>
      </c>
    </row>
    <row r="1138" spans="1:1" x14ac:dyDescent="0.45">
      <c r="A1138" s="37" t="s">
        <v>12653</v>
      </c>
    </row>
    <row r="1139" spans="1:1" x14ac:dyDescent="0.45">
      <c r="A1139" s="16" t="s">
        <v>2608</v>
      </c>
    </row>
    <row r="1140" spans="1:1" x14ac:dyDescent="0.45">
      <c r="A1140" s="16" t="s">
        <v>3596</v>
      </c>
    </row>
    <row r="1141" spans="1:1" x14ac:dyDescent="0.45">
      <c r="A1141" s="37" t="s">
        <v>10410</v>
      </c>
    </row>
    <row r="1142" spans="1:1" x14ac:dyDescent="0.45">
      <c r="A1142" s="37" t="s">
        <v>10217</v>
      </c>
    </row>
    <row r="1143" spans="1:1" x14ac:dyDescent="0.45">
      <c r="A1143" s="37" t="s">
        <v>14212</v>
      </c>
    </row>
    <row r="1144" spans="1:1" x14ac:dyDescent="0.45">
      <c r="A1144" s="37" t="s">
        <v>14139</v>
      </c>
    </row>
    <row r="1145" spans="1:1" x14ac:dyDescent="0.45">
      <c r="A1145" s="37" t="s">
        <v>14022</v>
      </c>
    </row>
    <row r="1146" spans="1:1" x14ac:dyDescent="0.45">
      <c r="A1146" s="37" t="s">
        <v>13830</v>
      </c>
    </row>
    <row r="1147" spans="1:1" x14ac:dyDescent="0.45">
      <c r="A1147" s="37" t="s">
        <v>13781</v>
      </c>
    </row>
    <row r="1148" spans="1:1" x14ac:dyDescent="0.45">
      <c r="A1148" s="37" t="s">
        <v>13651</v>
      </c>
    </row>
    <row r="1149" spans="1:1" x14ac:dyDescent="0.45">
      <c r="A1149" s="16" t="s">
        <v>8206</v>
      </c>
    </row>
    <row r="1150" spans="1:1" x14ac:dyDescent="0.45">
      <c r="A1150" s="16" t="s">
        <v>1210</v>
      </c>
    </row>
    <row r="1151" spans="1:1" x14ac:dyDescent="0.45">
      <c r="A1151" s="37" t="s">
        <v>14351</v>
      </c>
    </row>
    <row r="1152" spans="1:1" x14ac:dyDescent="0.45">
      <c r="A1152" s="16" t="s">
        <v>3347</v>
      </c>
    </row>
    <row r="1153" spans="1:1" x14ac:dyDescent="0.45">
      <c r="A1153" s="16" t="s">
        <v>8146</v>
      </c>
    </row>
    <row r="1154" spans="1:1" x14ac:dyDescent="0.45">
      <c r="A1154" s="16" t="s">
        <v>46</v>
      </c>
    </row>
    <row r="1155" spans="1:1" x14ac:dyDescent="0.45">
      <c r="A1155" s="37" t="s">
        <v>12505</v>
      </c>
    </row>
    <row r="1156" spans="1:1" x14ac:dyDescent="0.45">
      <c r="A1156" s="37" t="s">
        <v>13751</v>
      </c>
    </row>
    <row r="1157" spans="1:1" x14ac:dyDescent="0.45">
      <c r="A1157" s="16" t="s">
        <v>5378</v>
      </c>
    </row>
    <row r="1158" spans="1:1" x14ac:dyDescent="0.45">
      <c r="A1158" s="16" t="s">
        <v>9922</v>
      </c>
    </row>
    <row r="1159" spans="1:1" x14ac:dyDescent="0.45">
      <c r="A1159" s="16" t="s">
        <v>6522</v>
      </c>
    </row>
    <row r="1160" spans="1:1" x14ac:dyDescent="0.45">
      <c r="A1160" s="37" t="s">
        <v>12981</v>
      </c>
    </row>
    <row r="1161" spans="1:1" x14ac:dyDescent="0.45">
      <c r="A1161" s="16" t="s">
        <v>1253</v>
      </c>
    </row>
    <row r="1162" spans="1:1" x14ac:dyDescent="0.45">
      <c r="A1162" s="37" t="s">
        <v>12179</v>
      </c>
    </row>
    <row r="1163" spans="1:1" x14ac:dyDescent="0.45">
      <c r="A1163" s="37" t="s">
        <v>11511</v>
      </c>
    </row>
    <row r="1164" spans="1:1" x14ac:dyDescent="0.45">
      <c r="A1164" s="37" t="s">
        <v>12882</v>
      </c>
    </row>
    <row r="1165" spans="1:1" x14ac:dyDescent="0.45">
      <c r="A1165" s="16" t="s">
        <v>5493</v>
      </c>
    </row>
    <row r="1166" spans="1:1" x14ac:dyDescent="0.45">
      <c r="A1166" s="16" t="s">
        <v>10340</v>
      </c>
    </row>
    <row r="1167" spans="1:1" x14ac:dyDescent="0.45">
      <c r="A1167" s="16" t="s">
        <v>8531</v>
      </c>
    </row>
    <row r="1168" spans="1:1" x14ac:dyDescent="0.45">
      <c r="A1168" s="37" t="s">
        <v>11733</v>
      </c>
    </row>
    <row r="1169" spans="1:1" x14ac:dyDescent="0.45">
      <c r="A1169" s="37" t="s">
        <v>14305</v>
      </c>
    </row>
    <row r="1170" spans="1:1" x14ac:dyDescent="0.45">
      <c r="A1170" s="16" t="s">
        <v>1863</v>
      </c>
    </row>
    <row r="1171" spans="1:1" x14ac:dyDescent="0.45">
      <c r="A1171" s="16" t="s">
        <v>1893</v>
      </c>
    </row>
    <row r="1172" spans="1:1" x14ac:dyDescent="0.45">
      <c r="A1172" s="16" t="s">
        <v>10732</v>
      </c>
    </row>
    <row r="1173" spans="1:1" x14ac:dyDescent="0.45">
      <c r="A1173" s="16" t="s">
        <v>9935</v>
      </c>
    </row>
    <row r="1174" spans="1:1" x14ac:dyDescent="0.45">
      <c r="A1174" s="37" t="s">
        <v>11724</v>
      </c>
    </row>
    <row r="1175" spans="1:1" x14ac:dyDescent="0.45">
      <c r="A1175" s="16" t="s">
        <v>3864</v>
      </c>
    </row>
    <row r="1176" spans="1:1" x14ac:dyDescent="0.45">
      <c r="A1176" s="16" t="s">
        <v>5030</v>
      </c>
    </row>
    <row r="1177" spans="1:1" x14ac:dyDescent="0.45">
      <c r="A1177" s="37" t="s">
        <v>10053</v>
      </c>
    </row>
    <row r="1178" spans="1:1" x14ac:dyDescent="0.45">
      <c r="A1178" s="37" t="s">
        <v>14186</v>
      </c>
    </row>
    <row r="1179" spans="1:1" x14ac:dyDescent="0.45">
      <c r="A1179" s="16" t="s">
        <v>797</v>
      </c>
    </row>
    <row r="1180" spans="1:1" x14ac:dyDescent="0.45">
      <c r="A1180" s="16" t="s">
        <v>1341</v>
      </c>
    </row>
    <row r="1181" spans="1:1" x14ac:dyDescent="0.45">
      <c r="A1181" s="37" t="s">
        <v>11848</v>
      </c>
    </row>
    <row r="1182" spans="1:1" x14ac:dyDescent="0.45">
      <c r="A1182" s="37" t="s">
        <v>12477</v>
      </c>
    </row>
    <row r="1183" spans="1:1" x14ac:dyDescent="0.45">
      <c r="A1183" s="37" t="s">
        <v>14368</v>
      </c>
    </row>
    <row r="1184" spans="1:1" x14ac:dyDescent="0.45">
      <c r="A1184" s="37" t="s">
        <v>12498</v>
      </c>
    </row>
    <row r="1185" spans="1:1" x14ac:dyDescent="0.45">
      <c r="A1185" s="16" t="s">
        <v>8931</v>
      </c>
    </row>
    <row r="1186" spans="1:1" x14ac:dyDescent="0.45">
      <c r="A1186" s="16" t="s">
        <v>629</v>
      </c>
    </row>
    <row r="1187" spans="1:1" x14ac:dyDescent="0.45">
      <c r="A1187" s="16" t="s">
        <v>9362</v>
      </c>
    </row>
    <row r="1188" spans="1:1" x14ac:dyDescent="0.45">
      <c r="A1188" s="16" t="s">
        <v>3872</v>
      </c>
    </row>
    <row r="1189" spans="1:1" x14ac:dyDescent="0.45">
      <c r="A1189" s="37" t="s">
        <v>13881</v>
      </c>
    </row>
    <row r="1190" spans="1:1" x14ac:dyDescent="0.45">
      <c r="A1190" s="37" t="s">
        <v>13375</v>
      </c>
    </row>
    <row r="1191" spans="1:1" x14ac:dyDescent="0.45">
      <c r="A1191" s="37" t="s">
        <v>13377</v>
      </c>
    </row>
    <row r="1192" spans="1:1" x14ac:dyDescent="0.45">
      <c r="A1192" s="16" t="s">
        <v>3811</v>
      </c>
    </row>
    <row r="1193" spans="1:1" x14ac:dyDescent="0.45">
      <c r="A1193" s="37" t="s">
        <v>13794</v>
      </c>
    </row>
    <row r="1194" spans="1:1" x14ac:dyDescent="0.45">
      <c r="A1194" s="37" t="s">
        <v>13792</v>
      </c>
    </row>
    <row r="1195" spans="1:1" x14ac:dyDescent="0.45">
      <c r="A1195" s="37" t="s">
        <v>10622</v>
      </c>
    </row>
    <row r="1196" spans="1:1" x14ac:dyDescent="0.45">
      <c r="A1196" s="16" t="s">
        <v>805</v>
      </c>
    </row>
    <row r="1197" spans="1:1" x14ac:dyDescent="0.45">
      <c r="A1197" s="16" t="s">
        <v>3528</v>
      </c>
    </row>
    <row r="1198" spans="1:1" x14ac:dyDescent="0.45">
      <c r="A1198" s="37" t="s">
        <v>12221</v>
      </c>
    </row>
    <row r="1199" spans="1:1" x14ac:dyDescent="0.45">
      <c r="A1199" s="37" t="s">
        <v>12072</v>
      </c>
    </row>
    <row r="1200" spans="1:1" x14ac:dyDescent="0.45">
      <c r="A1200" s="16" t="s">
        <v>176</v>
      </c>
    </row>
    <row r="1201" spans="1:1" x14ac:dyDescent="0.45">
      <c r="A1201" s="16" t="s">
        <v>324</v>
      </c>
    </row>
    <row r="1202" spans="1:1" x14ac:dyDescent="0.45">
      <c r="A1202" s="37" t="s">
        <v>12525</v>
      </c>
    </row>
    <row r="1203" spans="1:1" x14ac:dyDescent="0.45">
      <c r="A1203" s="37" t="s">
        <v>13162</v>
      </c>
    </row>
    <row r="1204" spans="1:1" x14ac:dyDescent="0.45">
      <c r="A1204" s="16" t="s">
        <v>7088</v>
      </c>
    </row>
    <row r="1205" spans="1:1" x14ac:dyDescent="0.45">
      <c r="A1205" s="37" t="s">
        <v>13177</v>
      </c>
    </row>
    <row r="1206" spans="1:1" x14ac:dyDescent="0.45">
      <c r="A1206" s="16" t="s">
        <v>2551</v>
      </c>
    </row>
    <row r="1207" spans="1:1" x14ac:dyDescent="0.45">
      <c r="A1207" s="37" t="s">
        <v>11941</v>
      </c>
    </row>
    <row r="1208" spans="1:1" x14ac:dyDescent="0.45">
      <c r="A1208" s="16" t="s">
        <v>11469</v>
      </c>
    </row>
    <row r="1209" spans="1:1" x14ac:dyDescent="0.45">
      <c r="A1209" s="37" t="s">
        <v>14403</v>
      </c>
    </row>
    <row r="1210" spans="1:1" x14ac:dyDescent="0.45">
      <c r="A1210" s="16" t="s">
        <v>4716</v>
      </c>
    </row>
    <row r="1211" spans="1:1" x14ac:dyDescent="0.45">
      <c r="A1211" s="37" t="s">
        <v>12324</v>
      </c>
    </row>
    <row r="1212" spans="1:1" x14ac:dyDescent="0.45">
      <c r="A1212" s="16" t="s">
        <v>432</v>
      </c>
    </row>
    <row r="1213" spans="1:1" x14ac:dyDescent="0.45">
      <c r="A1213" s="16" t="s">
        <v>4590</v>
      </c>
    </row>
    <row r="1214" spans="1:1" x14ac:dyDescent="0.45">
      <c r="A1214" s="16" t="s">
        <v>4316</v>
      </c>
    </row>
    <row r="1215" spans="1:1" x14ac:dyDescent="0.45">
      <c r="A1215" s="37" t="s">
        <v>14270</v>
      </c>
    </row>
    <row r="1216" spans="1:1" x14ac:dyDescent="0.45">
      <c r="A1216" s="16" t="s">
        <v>1327</v>
      </c>
    </row>
    <row r="1217" spans="1:1" x14ac:dyDescent="0.45">
      <c r="A1217" s="16" t="s">
        <v>465</v>
      </c>
    </row>
    <row r="1218" spans="1:1" x14ac:dyDescent="0.45">
      <c r="A1218" s="16" t="s">
        <v>9981</v>
      </c>
    </row>
    <row r="1219" spans="1:1" x14ac:dyDescent="0.45">
      <c r="A1219" s="16" t="s">
        <v>10207</v>
      </c>
    </row>
    <row r="1220" spans="1:1" x14ac:dyDescent="0.45">
      <c r="A1220" s="16" t="s">
        <v>10027</v>
      </c>
    </row>
    <row r="1221" spans="1:1" x14ac:dyDescent="0.45">
      <c r="A1221" s="16" t="s">
        <v>6000</v>
      </c>
    </row>
    <row r="1222" spans="1:1" x14ac:dyDescent="0.45">
      <c r="A1222" s="16" t="s">
        <v>6734</v>
      </c>
    </row>
    <row r="1223" spans="1:1" x14ac:dyDescent="0.45">
      <c r="A1223" s="37" t="s">
        <v>12994</v>
      </c>
    </row>
    <row r="1224" spans="1:1" x14ac:dyDescent="0.45">
      <c r="A1224" s="16" t="s">
        <v>7620</v>
      </c>
    </row>
    <row r="1225" spans="1:1" x14ac:dyDescent="0.45">
      <c r="A1225" s="37" t="s">
        <v>9972</v>
      </c>
    </row>
    <row r="1226" spans="1:1" x14ac:dyDescent="0.45">
      <c r="A1226" s="16" t="s">
        <v>5038</v>
      </c>
    </row>
    <row r="1227" spans="1:1" x14ac:dyDescent="0.45">
      <c r="A1227" s="37" t="s">
        <v>13537</v>
      </c>
    </row>
    <row r="1228" spans="1:1" x14ac:dyDescent="0.45">
      <c r="A1228" s="37" t="s">
        <v>13271</v>
      </c>
    </row>
    <row r="1229" spans="1:1" x14ac:dyDescent="0.45">
      <c r="A1229" s="37" t="s">
        <v>13201</v>
      </c>
    </row>
    <row r="1230" spans="1:1" x14ac:dyDescent="0.45">
      <c r="A1230" s="37" t="s">
        <v>11589</v>
      </c>
    </row>
    <row r="1231" spans="1:1" x14ac:dyDescent="0.45">
      <c r="A1231" s="16" t="s">
        <v>8177</v>
      </c>
    </row>
    <row r="1232" spans="1:1" x14ac:dyDescent="0.45">
      <c r="A1232" s="16" t="s">
        <v>3546</v>
      </c>
    </row>
    <row r="1233" spans="1:1" x14ac:dyDescent="0.45">
      <c r="A1233" s="37" t="s">
        <v>11956</v>
      </c>
    </row>
    <row r="1234" spans="1:1" x14ac:dyDescent="0.45">
      <c r="A1234" s="16" t="s">
        <v>3536</v>
      </c>
    </row>
    <row r="1235" spans="1:1" x14ac:dyDescent="0.45">
      <c r="A1235" s="16" t="s">
        <v>11179</v>
      </c>
    </row>
    <row r="1236" spans="1:1" x14ac:dyDescent="0.45">
      <c r="A1236" s="16" t="s">
        <v>3818</v>
      </c>
    </row>
    <row r="1237" spans="1:1" x14ac:dyDescent="0.45">
      <c r="A1237" s="16" t="s">
        <v>851</v>
      </c>
    </row>
    <row r="1238" spans="1:1" x14ac:dyDescent="0.45">
      <c r="A1238" s="37" t="s">
        <v>10140</v>
      </c>
    </row>
    <row r="1239" spans="1:1" x14ac:dyDescent="0.45">
      <c r="A1239" s="37" t="s">
        <v>11595</v>
      </c>
    </row>
    <row r="1240" spans="1:1" x14ac:dyDescent="0.45">
      <c r="A1240" s="37" t="s">
        <v>12182</v>
      </c>
    </row>
    <row r="1241" spans="1:1" x14ac:dyDescent="0.45">
      <c r="A1241" s="37" t="s">
        <v>11863</v>
      </c>
    </row>
    <row r="1242" spans="1:1" x14ac:dyDescent="0.45">
      <c r="A1242" s="16" t="s">
        <v>3240</v>
      </c>
    </row>
    <row r="1243" spans="1:1" x14ac:dyDescent="0.45">
      <c r="A1243" s="16" t="s">
        <v>5356</v>
      </c>
    </row>
    <row r="1244" spans="1:1" x14ac:dyDescent="0.45">
      <c r="A1244" s="16" t="s">
        <v>10098</v>
      </c>
    </row>
    <row r="1245" spans="1:1" x14ac:dyDescent="0.45">
      <c r="A1245" s="37" t="s">
        <v>12698</v>
      </c>
    </row>
    <row r="1246" spans="1:1" x14ac:dyDescent="0.45">
      <c r="A1246" s="37" t="s">
        <v>12034</v>
      </c>
    </row>
    <row r="1247" spans="1:1" x14ac:dyDescent="0.45">
      <c r="A1247" s="37" t="s">
        <v>11422</v>
      </c>
    </row>
    <row r="1248" spans="1:1" x14ac:dyDescent="0.45">
      <c r="A1248" s="16" t="s">
        <v>8616</v>
      </c>
    </row>
    <row r="1249" spans="1:1" x14ac:dyDescent="0.45">
      <c r="A1249" s="16" t="s">
        <v>4459</v>
      </c>
    </row>
    <row r="1250" spans="1:1" x14ac:dyDescent="0.45">
      <c r="A1250" s="37" t="s">
        <v>12163</v>
      </c>
    </row>
    <row r="1251" spans="1:1" x14ac:dyDescent="0.45">
      <c r="A1251" s="37" t="s">
        <v>11803</v>
      </c>
    </row>
    <row r="1252" spans="1:1" x14ac:dyDescent="0.45">
      <c r="A1252" s="16" t="s">
        <v>4467</v>
      </c>
    </row>
    <row r="1253" spans="1:1" x14ac:dyDescent="0.45">
      <c r="A1253" s="37" t="s">
        <v>12405</v>
      </c>
    </row>
    <row r="1254" spans="1:1" x14ac:dyDescent="0.45">
      <c r="A1254" s="16" t="s">
        <v>6461</v>
      </c>
    </row>
    <row r="1255" spans="1:1" x14ac:dyDescent="0.45">
      <c r="A1255" s="16" t="s">
        <v>2927</v>
      </c>
    </row>
    <row r="1256" spans="1:1" x14ac:dyDescent="0.45">
      <c r="A1256" s="37" t="s">
        <v>11987</v>
      </c>
    </row>
    <row r="1257" spans="1:1" x14ac:dyDescent="0.45">
      <c r="A1257" s="37" t="s">
        <v>14539</v>
      </c>
    </row>
    <row r="1258" spans="1:1" x14ac:dyDescent="0.45">
      <c r="A1258" s="16" t="s">
        <v>5310</v>
      </c>
    </row>
    <row r="1259" spans="1:1" x14ac:dyDescent="0.45">
      <c r="A1259" s="16" t="s">
        <v>410</v>
      </c>
    </row>
    <row r="1260" spans="1:1" x14ac:dyDescent="0.45">
      <c r="A1260" s="16" t="s">
        <v>440</v>
      </c>
    </row>
    <row r="1261" spans="1:1" x14ac:dyDescent="0.45">
      <c r="A1261" s="37" t="s">
        <v>12914</v>
      </c>
    </row>
    <row r="1262" spans="1:1" x14ac:dyDescent="0.45">
      <c r="A1262" s="37" t="s">
        <v>9986</v>
      </c>
    </row>
    <row r="1263" spans="1:1" x14ac:dyDescent="0.45">
      <c r="A1263" s="16" t="s">
        <v>8626</v>
      </c>
    </row>
    <row r="1264" spans="1:1" x14ac:dyDescent="0.45">
      <c r="A1264" s="16" t="s">
        <v>9027</v>
      </c>
    </row>
    <row r="1265" spans="1:1" x14ac:dyDescent="0.45">
      <c r="A1265" s="16" t="s">
        <v>899</v>
      </c>
    </row>
    <row r="1266" spans="1:1" x14ac:dyDescent="0.45">
      <c r="A1266" s="16" t="s">
        <v>2263</v>
      </c>
    </row>
    <row r="1267" spans="1:1" x14ac:dyDescent="0.45">
      <c r="A1267" s="37" t="s">
        <v>12382</v>
      </c>
    </row>
    <row r="1268" spans="1:1" x14ac:dyDescent="0.45">
      <c r="A1268" s="37" t="s">
        <v>10393</v>
      </c>
    </row>
    <row r="1269" spans="1:1" x14ac:dyDescent="0.45">
      <c r="A1269" s="37" t="s">
        <v>13158</v>
      </c>
    </row>
    <row r="1270" spans="1:1" x14ac:dyDescent="0.45">
      <c r="A1270" s="37" t="s">
        <v>14106</v>
      </c>
    </row>
    <row r="1271" spans="1:1" x14ac:dyDescent="0.45">
      <c r="A1271" s="37" t="s">
        <v>10912</v>
      </c>
    </row>
    <row r="1272" spans="1:1" x14ac:dyDescent="0.45">
      <c r="A1272" s="16" t="s">
        <v>6765</v>
      </c>
    </row>
    <row r="1273" spans="1:1" x14ac:dyDescent="0.45">
      <c r="A1273" s="37" t="s">
        <v>13503</v>
      </c>
    </row>
    <row r="1274" spans="1:1" x14ac:dyDescent="0.45">
      <c r="A1274" s="37" t="s">
        <v>13506</v>
      </c>
    </row>
    <row r="1275" spans="1:1" x14ac:dyDescent="0.45">
      <c r="A1275" s="16" t="s">
        <v>3259</v>
      </c>
    </row>
    <row r="1276" spans="1:1" x14ac:dyDescent="0.45">
      <c r="A1276" s="16" t="s">
        <v>718</v>
      </c>
    </row>
    <row r="1277" spans="1:1" x14ac:dyDescent="0.45">
      <c r="A1277" s="37" t="s">
        <v>12447</v>
      </c>
    </row>
    <row r="1278" spans="1:1" x14ac:dyDescent="0.45">
      <c r="A1278" s="16" t="s">
        <v>7070</v>
      </c>
    </row>
    <row r="1279" spans="1:1" x14ac:dyDescent="0.45">
      <c r="A1279" s="16" t="s">
        <v>473</v>
      </c>
    </row>
    <row r="1280" spans="1:1" x14ac:dyDescent="0.45">
      <c r="A1280" s="16" t="s">
        <v>11409</v>
      </c>
    </row>
    <row r="1281" spans="1:1" x14ac:dyDescent="0.45">
      <c r="A1281" s="37" t="s">
        <v>13251</v>
      </c>
    </row>
    <row r="1282" spans="1:1" x14ac:dyDescent="0.45">
      <c r="A1282" s="37" t="s">
        <v>13249</v>
      </c>
    </row>
    <row r="1283" spans="1:1" x14ac:dyDescent="0.45">
      <c r="A1283" s="37" t="s">
        <v>13253</v>
      </c>
    </row>
    <row r="1284" spans="1:1" x14ac:dyDescent="0.45">
      <c r="A1284" s="37" t="s">
        <v>12791</v>
      </c>
    </row>
    <row r="1285" spans="1:1" x14ac:dyDescent="0.45">
      <c r="A1285" s="37" t="s">
        <v>13340</v>
      </c>
    </row>
    <row r="1286" spans="1:1" x14ac:dyDescent="0.45">
      <c r="A1286" s="37" t="s">
        <v>13225</v>
      </c>
    </row>
    <row r="1287" spans="1:1" x14ac:dyDescent="0.45">
      <c r="A1287" s="16" t="s">
        <v>9999</v>
      </c>
    </row>
    <row r="1288" spans="1:1" x14ac:dyDescent="0.45">
      <c r="A1288" s="16" t="s">
        <v>6839</v>
      </c>
    </row>
    <row r="1289" spans="1:1" x14ac:dyDescent="0.45">
      <c r="A1289" s="16" t="s">
        <v>1524</v>
      </c>
    </row>
    <row r="1290" spans="1:1" x14ac:dyDescent="0.45">
      <c r="A1290" s="16" t="s">
        <v>1182</v>
      </c>
    </row>
    <row r="1291" spans="1:1" x14ac:dyDescent="0.45">
      <c r="A1291" s="37" t="s">
        <v>10382</v>
      </c>
    </row>
    <row r="1292" spans="1:1" x14ac:dyDescent="0.45">
      <c r="A1292" s="16" t="s">
        <v>2523</v>
      </c>
    </row>
    <row r="1293" spans="1:1" x14ac:dyDescent="0.45">
      <c r="A1293" s="16" t="s">
        <v>3688</v>
      </c>
    </row>
    <row r="1294" spans="1:1" x14ac:dyDescent="0.45">
      <c r="A1294" s="37" t="s">
        <v>12225</v>
      </c>
    </row>
    <row r="1295" spans="1:1" x14ac:dyDescent="0.45">
      <c r="A1295" s="37" t="s">
        <v>14338</v>
      </c>
    </row>
    <row r="1296" spans="1:1" x14ac:dyDescent="0.45">
      <c r="A1296" s="37" t="s">
        <v>14328</v>
      </c>
    </row>
    <row r="1297" spans="1:1" x14ac:dyDescent="0.45">
      <c r="A1297" s="37" t="s">
        <v>12312</v>
      </c>
    </row>
    <row r="1298" spans="1:1" x14ac:dyDescent="0.45">
      <c r="A1298" s="16" t="s">
        <v>9813</v>
      </c>
    </row>
    <row r="1299" spans="1:1" x14ac:dyDescent="0.45">
      <c r="A1299" s="16" t="s">
        <v>5575</v>
      </c>
    </row>
    <row r="1300" spans="1:1" x14ac:dyDescent="0.45">
      <c r="A1300" s="16" t="s">
        <v>6495</v>
      </c>
    </row>
    <row r="1301" spans="1:1" x14ac:dyDescent="0.45">
      <c r="A1301" s="37" t="s">
        <v>11759</v>
      </c>
    </row>
    <row r="1302" spans="1:1" x14ac:dyDescent="0.45">
      <c r="A1302" s="37" t="s">
        <v>10091</v>
      </c>
    </row>
    <row r="1303" spans="1:1" x14ac:dyDescent="0.45">
      <c r="A1303" s="16" t="s">
        <v>3518</v>
      </c>
    </row>
    <row r="1304" spans="1:1" x14ac:dyDescent="0.45">
      <c r="A1304" s="37" t="s">
        <v>12788</v>
      </c>
    </row>
    <row r="1305" spans="1:1" x14ac:dyDescent="0.45">
      <c r="A1305" s="16" t="s">
        <v>7424</v>
      </c>
    </row>
    <row r="1306" spans="1:1" x14ac:dyDescent="0.45">
      <c r="A1306" s="16" t="s">
        <v>3667</v>
      </c>
    </row>
    <row r="1307" spans="1:1" x14ac:dyDescent="0.45">
      <c r="A1307" s="37" t="s">
        <v>10103</v>
      </c>
    </row>
    <row r="1308" spans="1:1" x14ac:dyDescent="0.45">
      <c r="A1308" s="16" t="s">
        <v>6043</v>
      </c>
    </row>
    <row r="1309" spans="1:1" x14ac:dyDescent="0.45">
      <c r="A1309" s="16" t="s">
        <v>6010</v>
      </c>
    </row>
    <row r="1310" spans="1:1" x14ac:dyDescent="0.45">
      <c r="A1310" s="16" t="s">
        <v>6050</v>
      </c>
    </row>
    <row r="1311" spans="1:1" x14ac:dyDescent="0.45">
      <c r="A1311" s="16" t="s">
        <v>2129</v>
      </c>
    </row>
    <row r="1312" spans="1:1" x14ac:dyDescent="0.45">
      <c r="A1312" s="37" t="s">
        <v>12729</v>
      </c>
    </row>
    <row r="1313" spans="1:1" x14ac:dyDescent="0.45">
      <c r="A1313" s="37" t="s">
        <v>12888</v>
      </c>
    </row>
    <row r="1314" spans="1:1" x14ac:dyDescent="0.45">
      <c r="A1314" s="16" t="s">
        <v>8057</v>
      </c>
    </row>
    <row r="1315" spans="1:1" x14ac:dyDescent="0.45">
      <c r="A1315" s="16" t="s">
        <v>3173</v>
      </c>
    </row>
    <row r="1316" spans="1:1" x14ac:dyDescent="0.45">
      <c r="A1316" s="37" t="s">
        <v>13893</v>
      </c>
    </row>
    <row r="1317" spans="1:1" x14ac:dyDescent="0.45">
      <c r="A1317" s="37" t="s">
        <v>14179</v>
      </c>
    </row>
    <row r="1318" spans="1:1" x14ac:dyDescent="0.45">
      <c r="A1318" s="37" t="s">
        <v>13990</v>
      </c>
    </row>
    <row r="1319" spans="1:1" x14ac:dyDescent="0.45">
      <c r="A1319" s="37" t="s">
        <v>13840</v>
      </c>
    </row>
    <row r="1320" spans="1:1" x14ac:dyDescent="0.45">
      <c r="A1320" s="37" t="s">
        <v>13814</v>
      </c>
    </row>
    <row r="1321" spans="1:1" x14ac:dyDescent="0.45">
      <c r="A1321" s="37" t="s">
        <v>13406</v>
      </c>
    </row>
    <row r="1322" spans="1:1" x14ac:dyDescent="0.45">
      <c r="A1322" s="37" t="s">
        <v>12540</v>
      </c>
    </row>
    <row r="1323" spans="1:1" x14ac:dyDescent="0.45">
      <c r="A1323" s="37" t="s">
        <v>12038</v>
      </c>
    </row>
    <row r="1324" spans="1:1" x14ac:dyDescent="0.45">
      <c r="A1324" s="37" t="s">
        <v>11853</v>
      </c>
    </row>
    <row r="1325" spans="1:1" x14ac:dyDescent="0.45">
      <c r="A1325" s="37" t="s">
        <v>11816</v>
      </c>
    </row>
    <row r="1326" spans="1:1" x14ac:dyDescent="0.45">
      <c r="A1326" s="16" t="s">
        <v>8026</v>
      </c>
    </row>
    <row r="1327" spans="1:1" x14ac:dyDescent="0.45">
      <c r="A1327" s="16" t="s">
        <v>3987</v>
      </c>
    </row>
    <row r="1328" spans="1:1" x14ac:dyDescent="0.45">
      <c r="A1328" s="37" t="s">
        <v>13145</v>
      </c>
    </row>
    <row r="1329" spans="1:1" x14ac:dyDescent="0.45">
      <c r="A1329" s="37" t="s">
        <v>14319</v>
      </c>
    </row>
    <row r="1330" spans="1:1" x14ac:dyDescent="0.45">
      <c r="A1330" s="37" t="s">
        <v>11737</v>
      </c>
    </row>
    <row r="1331" spans="1:1" x14ac:dyDescent="0.45">
      <c r="A1331" s="16" t="s">
        <v>2935</v>
      </c>
    </row>
    <row r="1332" spans="1:1" x14ac:dyDescent="0.45">
      <c r="A1332" s="37" t="s">
        <v>14209</v>
      </c>
    </row>
    <row r="1333" spans="1:1" x14ac:dyDescent="0.45">
      <c r="A1333" s="37" t="s">
        <v>13872</v>
      </c>
    </row>
    <row r="1334" spans="1:1" x14ac:dyDescent="0.45">
      <c r="A1334" s="37" t="s">
        <v>12931</v>
      </c>
    </row>
    <row r="1335" spans="1:1" x14ac:dyDescent="0.45">
      <c r="A1335" s="37" t="s">
        <v>12003</v>
      </c>
    </row>
    <row r="1336" spans="1:1" x14ac:dyDescent="0.45">
      <c r="A1336" s="37" t="s">
        <v>12615</v>
      </c>
    </row>
    <row r="1337" spans="1:1" x14ac:dyDescent="0.45">
      <c r="A1337" s="16" t="s">
        <v>3313</v>
      </c>
    </row>
    <row r="1338" spans="1:1" x14ac:dyDescent="0.45">
      <c r="A1338" s="37" t="s">
        <v>12899</v>
      </c>
    </row>
    <row r="1339" spans="1:1" x14ac:dyDescent="0.45">
      <c r="A1339" s="16" t="s">
        <v>4095</v>
      </c>
    </row>
    <row r="1340" spans="1:1" x14ac:dyDescent="0.45">
      <c r="A1340" s="37" t="s">
        <v>13209</v>
      </c>
    </row>
    <row r="1341" spans="1:1" x14ac:dyDescent="0.45">
      <c r="A1341" s="37" t="s">
        <v>12121</v>
      </c>
    </row>
    <row r="1342" spans="1:1" x14ac:dyDescent="0.45">
      <c r="A1342" s="37" t="s">
        <v>12570</v>
      </c>
    </row>
    <row r="1343" spans="1:1" x14ac:dyDescent="0.45">
      <c r="A1343" s="37" t="s">
        <v>12694</v>
      </c>
    </row>
    <row r="1344" spans="1:1" x14ac:dyDescent="0.45">
      <c r="A1344" s="16" t="s">
        <v>9818</v>
      </c>
    </row>
    <row r="1345" spans="1:1" x14ac:dyDescent="0.45">
      <c r="A1345" s="37" t="s">
        <v>14497</v>
      </c>
    </row>
    <row r="1346" spans="1:1" x14ac:dyDescent="0.45">
      <c r="A1346" s="37" t="s">
        <v>14459</v>
      </c>
    </row>
    <row r="1347" spans="1:1" x14ac:dyDescent="0.45">
      <c r="A1347" s="37" t="s">
        <v>14424</v>
      </c>
    </row>
    <row r="1348" spans="1:1" x14ac:dyDescent="0.45">
      <c r="A1348" s="37" t="s">
        <v>14279</v>
      </c>
    </row>
    <row r="1349" spans="1:1" x14ac:dyDescent="0.45">
      <c r="A1349" s="37" t="s">
        <v>13261</v>
      </c>
    </row>
    <row r="1350" spans="1:1" x14ac:dyDescent="0.45">
      <c r="A1350" s="37" t="s">
        <v>11930</v>
      </c>
    </row>
    <row r="1351" spans="1:1" x14ac:dyDescent="0.45">
      <c r="A1351" s="16" t="s">
        <v>3492</v>
      </c>
    </row>
    <row r="1352" spans="1:1" x14ac:dyDescent="0.45">
      <c r="A1352" s="37" t="s">
        <v>11728</v>
      </c>
    </row>
    <row r="1353" spans="1:1" x14ac:dyDescent="0.45">
      <c r="A1353" s="37" t="s">
        <v>12733</v>
      </c>
    </row>
    <row r="1354" spans="1:1" x14ac:dyDescent="0.45">
      <c r="A1354" s="37" t="s">
        <v>11821</v>
      </c>
    </row>
    <row r="1355" spans="1:1" x14ac:dyDescent="0.45">
      <c r="A1355" s="37" t="s">
        <v>13170</v>
      </c>
    </row>
    <row r="1356" spans="1:1" x14ac:dyDescent="0.45">
      <c r="A1356" s="37" t="s">
        <v>14412</v>
      </c>
    </row>
    <row r="1357" spans="1:1" x14ac:dyDescent="0.45">
      <c r="A1357" s="16" t="s">
        <v>3388</v>
      </c>
    </row>
    <row r="1358" spans="1:1" x14ac:dyDescent="0.45">
      <c r="A1358" s="16" t="s">
        <v>10058</v>
      </c>
    </row>
    <row r="1359" spans="1:1" x14ac:dyDescent="0.45">
      <c r="A1359" s="16" t="s">
        <v>4821</v>
      </c>
    </row>
    <row r="1360" spans="1:1" x14ac:dyDescent="0.45">
      <c r="A1360" s="37" t="s">
        <v>12850</v>
      </c>
    </row>
    <row r="1361" spans="1:1" x14ac:dyDescent="0.45">
      <c r="A1361" s="37" t="s">
        <v>13072</v>
      </c>
    </row>
    <row r="1362" spans="1:1" x14ac:dyDescent="0.45">
      <c r="A1362" s="16" t="s">
        <v>2805</v>
      </c>
    </row>
    <row r="1363" spans="1:1" x14ac:dyDescent="0.45">
      <c r="A1363" s="16" t="s">
        <v>2721</v>
      </c>
    </row>
    <row r="1364" spans="1:1" x14ac:dyDescent="0.45">
      <c r="A1364" s="37" t="s">
        <v>13927</v>
      </c>
    </row>
    <row r="1365" spans="1:1" x14ac:dyDescent="0.45">
      <c r="A1365" s="37" t="s">
        <v>11934</v>
      </c>
    </row>
    <row r="1366" spans="1:1" x14ac:dyDescent="0.45">
      <c r="A1366" s="37" t="s">
        <v>13204</v>
      </c>
    </row>
    <row r="1367" spans="1:1" x14ac:dyDescent="0.45">
      <c r="A1367" s="37" t="s">
        <v>11752</v>
      </c>
    </row>
    <row r="1368" spans="1:1" x14ac:dyDescent="0.45">
      <c r="A1368" s="37" t="s">
        <v>13559</v>
      </c>
    </row>
    <row r="1369" spans="1:1" x14ac:dyDescent="0.45">
      <c r="A1369" s="16" t="s">
        <v>3052</v>
      </c>
    </row>
    <row r="1370" spans="1:1" x14ac:dyDescent="0.45">
      <c r="A1370" s="37" t="s">
        <v>11838</v>
      </c>
    </row>
    <row r="1371" spans="1:1" x14ac:dyDescent="0.45">
      <c r="A1371" s="37" t="s">
        <v>11787</v>
      </c>
    </row>
    <row r="1372" spans="1:1" x14ac:dyDescent="0.45">
      <c r="A1372" s="37" t="s">
        <v>11784</v>
      </c>
    </row>
    <row r="1373" spans="1:1" x14ac:dyDescent="0.45">
      <c r="A1373" s="37" t="s">
        <v>13464</v>
      </c>
    </row>
    <row r="1374" spans="1:1" x14ac:dyDescent="0.45">
      <c r="A1374" s="16" t="s">
        <v>10744</v>
      </c>
    </row>
    <row r="1375" spans="1:1" x14ac:dyDescent="0.45">
      <c r="A1375" s="16" t="s">
        <v>10516</v>
      </c>
    </row>
    <row r="1376" spans="1:1" x14ac:dyDescent="0.45">
      <c r="A1376" s="16" t="s">
        <v>10430</v>
      </c>
    </row>
    <row r="1377" spans="1:1" x14ac:dyDescent="0.45">
      <c r="A1377" s="16" t="s">
        <v>10784</v>
      </c>
    </row>
    <row r="1378" spans="1:1" x14ac:dyDescent="0.45">
      <c r="A1378" s="16" t="s">
        <v>4222</v>
      </c>
    </row>
    <row r="1379" spans="1:1" x14ac:dyDescent="0.45">
      <c r="A1379" s="37" t="s">
        <v>11279</v>
      </c>
    </row>
    <row r="1380" spans="1:1" x14ac:dyDescent="0.45">
      <c r="A1380" s="37" t="s">
        <v>14148</v>
      </c>
    </row>
    <row r="1381" spans="1:1" x14ac:dyDescent="0.45">
      <c r="A1381" s="37" t="s">
        <v>14146</v>
      </c>
    </row>
    <row r="1382" spans="1:1" x14ac:dyDescent="0.45">
      <c r="A1382" s="37" t="s">
        <v>14516</v>
      </c>
    </row>
    <row r="1383" spans="1:1" x14ac:dyDescent="0.45">
      <c r="A1383" s="37" t="s">
        <v>14206</v>
      </c>
    </row>
    <row r="1384" spans="1:1" x14ac:dyDescent="0.45">
      <c r="A1384" s="37" t="s">
        <v>14529</v>
      </c>
    </row>
    <row r="1385" spans="1:1" x14ac:dyDescent="0.45">
      <c r="A1385" s="37" t="s">
        <v>13869</v>
      </c>
    </row>
    <row r="1386" spans="1:1" x14ac:dyDescent="0.45">
      <c r="A1386" s="37" t="s">
        <v>12601</v>
      </c>
    </row>
    <row r="1387" spans="1:1" x14ac:dyDescent="0.45">
      <c r="A1387" s="37" t="s">
        <v>13183</v>
      </c>
    </row>
    <row r="1388" spans="1:1" x14ac:dyDescent="0.45">
      <c r="A1388" s="37" t="s">
        <v>13186</v>
      </c>
    </row>
    <row r="1389" spans="1:1" x14ac:dyDescent="0.45">
      <c r="A1389" s="16" t="s">
        <v>9097</v>
      </c>
    </row>
    <row r="1390" spans="1:1" x14ac:dyDescent="0.45">
      <c r="A1390" s="37" t="s">
        <v>14068</v>
      </c>
    </row>
    <row r="1391" spans="1:1" x14ac:dyDescent="0.45">
      <c r="A1391" s="37" t="s">
        <v>13334</v>
      </c>
    </row>
    <row r="1392" spans="1:1" x14ac:dyDescent="0.45">
      <c r="A1392" s="37" t="s">
        <v>14230</v>
      </c>
    </row>
    <row r="1393" spans="1:1" x14ac:dyDescent="0.45">
      <c r="A1393" s="16" t="s">
        <v>10676</v>
      </c>
    </row>
    <row r="1394" spans="1:1" x14ac:dyDescent="0.45">
      <c r="A1394" s="37" t="s">
        <v>9841</v>
      </c>
    </row>
    <row r="1395" spans="1:1" x14ac:dyDescent="0.45">
      <c r="A1395" s="37" t="s">
        <v>13539</v>
      </c>
    </row>
    <row r="1396" spans="1:1" x14ac:dyDescent="0.45">
      <c r="A1396" s="37" t="s">
        <v>13442</v>
      </c>
    </row>
    <row r="1397" spans="1:1" x14ac:dyDescent="0.45">
      <c r="A1397" s="16" t="s">
        <v>6331</v>
      </c>
    </row>
    <row r="1398" spans="1:1" x14ac:dyDescent="0.45">
      <c r="A1398" s="37" t="s">
        <v>14468</v>
      </c>
    </row>
    <row r="1399" spans="1:1" x14ac:dyDescent="0.45">
      <c r="A1399" s="37" t="s">
        <v>13513</v>
      </c>
    </row>
    <row r="1400" spans="1:1" x14ac:dyDescent="0.45">
      <c r="A1400" s="16" t="s">
        <v>272</v>
      </c>
    </row>
    <row r="1401" spans="1:1" x14ac:dyDescent="0.45">
      <c r="A1401" s="16" t="s">
        <v>560</v>
      </c>
    </row>
    <row r="1402" spans="1:1" x14ac:dyDescent="0.45">
      <c r="A1402" s="16" t="s">
        <v>377</v>
      </c>
    </row>
    <row r="1403" spans="1:1" x14ac:dyDescent="0.45">
      <c r="A1403" s="37" t="s">
        <v>12227</v>
      </c>
    </row>
    <row r="1404" spans="1:1" x14ac:dyDescent="0.45">
      <c r="A1404" s="37" t="s">
        <v>11823</v>
      </c>
    </row>
    <row r="1405" spans="1:1" x14ac:dyDescent="0.45">
      <c r="A1405" s="37" t="s">
        <v>13673</v>
      </c>
    </row>
    <row r="1406" spans="1:1" x14ac:dyDescent="0.45">
      <c r="A1406" s="37" t="s">
        <v>12618</v>
      </c>
    </row>
    <row r="1407" spans="1:1" x14ac:dyDescent="0.45">
      <c r="A1407" s="16" t="s">
        <v>1673</v>
      </c>
    </row>
    <row r="1408" spans="1:1" x14ac:dyDescent="0.45">
      <c r="A1408" s="16" t="s">
        <v>3273</v>
      </c>
    </row>
    <row r="1409" spans="1:1" x14ac:dyDescent="0.45">
      <c r="A1409" s="16" t="s">
        <v>7345</v>
      </c>
    </row>
    <row r="1410" spans="1:1" x14ac:dyDescent="0.45">
      <c r="A1410" s="16" t="s">
        <v>956</v>
      </c>
    </row>
    <row r="1411" spans="1:1" x14ac:dyDescent="0.45">
      <c r="A1411" s="37" t="s">
        <v>10376</v>
      </c>
    </row>
    <row r="1412" spans="1:1" x14ac:dyDescent="0.45">
      <c r="A1412" s="37" t="s">
        <v>12725</v>
      </c>
    </row>
    <row r="1413" spans="1:1" x14ac:dyDescent="0.45">
      <c r="A1413" s="37" t="s">
        <v>11346</v>
      </c>
    </row>
    <row r="1414" spans="1:1" x14ac:dyDescent="0.45">
      <c r="A1414" s="16" t="s">
        <v>1218</v>
      </c>
    </row>
    <row r="1415" spans="1:1" x14ac:dyDescent="0.45">
      <c r="A1415" s="37" t="s">
        <v>12017</v>
      </c>
    </row>
    <row r="1416" spans="1:1" x14ac:dyDescent="0.45">
      <c r="A1416" s="16" t="s">
        <v>1009</v>
      </c>
    </row>
    <row r="1417" spans="1:1" x14ac:dyDescent="0.45">
      <c r="A1417" s="37" t="s">
        <v>10539</v>
      </c>
    </row>
    <row r="1418" spans="1:1" x14ac:dyDescent="0.45">
      <c r="A1418" s="37" t="s">
        <v>11767</v>
      </c>
    </row>
    <row r="1419" spans="1:1" x14ac:dyDescent="0.45">
      <c r="A1419" s="16" t="s">
        <v>684</v>
      </c>
    </row>
  </sheetData>
  <sortState xmlns:xlrd2="http://schemas.microsoft.com/office/spreadsheetml/2017/richdata2" ref="A2:A1419">
    <sortCondition ref="A2:A1419"/>
  </sortState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077"/>
  <sheetViews>
    <sheetView showGridLines="0" topLeftCell="D1" zoomScale="50" zoomScaleNormal="50" workbookViewId="0">
      <selection activeCell="L3" sqref="L3"/>
    </sheetView>
  </sheetViews>
  <sheetFormatPr defaultRowHeight="17" x14ac:dyDescent="0.45"/>
  <cols>
    <col min="1" max="1" width="5" bestFit="1" customWidth="1"/>
    <col min="2" max="2" width="13.9140625" bestFit="1" customWidth="1"/>
    <col min="3" max="3" width="34.6640625" style="19" bestFit="1" customWidth="1"/>
    <col min="4" max="5" width="10.58203125" bestFit="1" customWidth="1"/>
    <col min="6" max="6" width="11.5" style="14" customWidth="1"/>
    <col min="7" max="7" width="13.4140625" bestFit="1" customWidth="1"/>
    <col min="8" max="8" width="22.1640625" style="14" bestFit="1" customWidth="1"/>
    <col min="9" max="9" width="9.1640625" bestFit="1" customWidth="1"/>
    <col min="11" max="11" width="10.58203125" bestFit="1" customWidth="1"/>
    <col min="12" max="12" width="17.25" style="19" customWidth="1"/>
    <col min="13" max="14" width="12.33203125" style="19" customWidth="1"/>
    <col min="15" max="15" width="19.33203125" style="19" customWidth="1"/>
    <col min="16" max="16" width="13.6640625" style="19" customWidth="1"/>
    <col min="17" max="17" width="8.6640625" style="19"/>
    <col min="18" max="18" width="10.9140625" style="14" bestFit="1" customWidth="1"/>
    <col min="19" max="19" width="13" style="14" customWidth="1"/>
    <col min="20" max="20" width="19" style="14" customWidth="1"/>
    <col min="21" max="21" width="45.6640625" style="14" customWidth="1"/>
    <col min="22" max="22" width="8.6640625" style="14"/>
  </cols>
  <sheetData>
    <row r="1" spans="1:22" ht="10" customHeight="1" x14ac:dyDescent="0.45">
      <c r="A1" s="1" t="s">
        <v>0</v>
      </c>
      <c r="B1" s="1" t="s">
        <v>1</v>
      </c>
      <c r="C1" s="17" t="s">
        <v>2</v>
      </c>
      <c r="D1" s="1" t="s">
        <v>3</v>
      </c>
      <c r="E1" s="1" t="s">
        <v>4</v>
      </c>
      <c r="F1" s="15" t="s">
        <v>5</v>
      </c>
      <c r="G1" s="1" t="s">
        <v>6</v>
      </c>
      <c r="H1" s="15" t="s">
        <v>7</v>
      </c>
      <c r="I1" s="1" t="s">
        <v>8</v>
      </c>
      <c r="J1" s="1" t="s">
        <v>9</v>
      </c>
      <c r="K1" s="1" t="s">
        <v>10</v>
      </c>
      <c r="L1" s="20" t="s">
        <v>14550</v>
      </c>
      <c r="M1" s="20" t="s">
        <v>14551</v>
      </c>
      <c r="N1" s="20" t="s">
        <v>14552</v>
      </c>
      <c r="O1" s="20" t="s">
        <v>14553</v>
      </c>
      <c r="P1" s="20" t="s">
        <v>14554</v>
      </c>
      <c r="Q1" s="20" t="s">
        <v>14555</v>
      </c>
      <c r="R1" s="26" t="s">
        <v>14573</v>
      </c>
      <c r="S1" s="26" t="s">
        <v>14574</v>
      </c>
      <c r="T1" s="26" t="s">
        <v>14575</v>
      </c>
      <c r="U1" s="26" t="s">
        <v>14577</v>
      </c>
      <c r="V1" s="26"/>
    </row>
    <row r="2" spans="1:22" x14ac:dyDescent="0.45">
      <c r="A2" s="2" t="s">
        <v>11</v>
      </c>
      <c r="B2" s="2" t="s">
        <v>12</v>
      </c>
      <c r="C2" s="18" t="s">
        <v>13</v>
      </c>
      <c r="D2" s="2" t="s">
        <v>14</v>
      </c>
      <c r="E2" s="2" t="s">
        <v>15</v>
      </c>
      <c r="F2" s="29">
        <v>20211112</v>
      </c>
      <c r="G2" s="2" t="s">
        <v>17</v>
      </c>
      <c r="H2" s="13" t="s">
        <v>18</v>
      </c>
      <c r="I2" s="2" t="s">
        <v>19</v>
      </c>
      <c r="J2" s="2" t="s">
        <v>20</v>
      </c>
      <c r="K2" s="2"/>
      <c r="L2" s="21">
        <v>44131</v>
      </c>
      <c r="M2" s="23" t="s">
        <v>14556</v>
      </c>
      <c r="N2" s="24">
        <v>0.02</v>
      </c>
      <c r="O2" s="25">
        <v>15000000000</v>
      </c>
      <c r="P2" s="19" t="s">
        <v>14557</v>
      </c>
      <c r="Q2" s="19" t="s">
        <v>14558</v>
      </c>
      <c r="R2" s="31">
        <f>DATE(LEFT(F2,4),MID(F2,5,2),RIGHT(F2,2))</f>
        <v>44512</v>
      </c>
      <c r="S2" s="14">
        <v>2530</v>
      </c>
      <c r="T2" s="31">
        <f>R2-30</f>
        <v>44482</v>
      </c>
      <c r="U2" s="14" t="s">
        <v>14576</v>
      </c>
    </row>
    <row r="3" spans="1:22" x14ac:dyDescent="0.45">
      <c r="A3" s="2" t="s">
        <v>11</v>
      </c>
      <c r="B3" s="2" t="s">
        <v>21</v>
      </c>
      <c r="C3" s="18" t="s">
        <v>22</v>
      </c>
      <c r="D3" s="2" t="s">
        <v>23</v>
      </c>
      <c r="E3" s="2" t="s">
        <v>24</v>
      </c>
      <c r="F3" s="29">
        <v>20211112</v>
      </c>
      <c r="G3" s="2" t="s">
        <v>25</v>
      </c>
      <c r="H3" s="13" t="s">
        <v>26</v>
      </c>
      <c r="I3" s="2" t="s">
        <v>27</v>
      </c>
      <c r="J3" s="2" t="s">
        <v>28</v>
      </c>
      <c r="K3" s="2"/>
      <c r="L3" s="22">
        <v>44411</v>
      </c>
      <c r="M3" s="21">
        <v>46237</v>
      </c>
      <c r="N3" s="24">
        <v>0</v>
      </c>
      <c r="O3" s="25">
        <v>100000000000</v>
      </c>
      <c r="P3" s="19" t="s">
        <v>14557</v>
      </c>
      <c r="Q3" s="19" t="s">
        <v>14559</v>
      </c>
      <c r="R3" s="31">
        <f t="shared" ref="R3:R66" si="0">DATE(LEFT(F3,4),MID(F3,5,2),RIGHT(F3,2))</f>
        <v>44512</v>
      </c>
      <c r="S3" s="14">
        <v>71600</v>
      </c>
      <c r="T3" s="31">
        <f t="shared" ref="T3:T66" si="1">R3-30</f>
        <v>44482</v>
      </c>
    </row>
    <row r="4" spans="1:22" x14ac:dyDescent="0.45">
      <c r="A4" s="2" t="s">
        <v>11</v>
      </c>
      <c r="B4" s="2" t="s">
        <v>29</v>
      </c>
      <c r="C4" s="18" t="s">
        <v>30</v>
      </c>
      <c r="D4" s="2" t="s">
        <v>31</v>
      </c>
      <c r="E4" s="2" t="s">
        <v>32</v>
      </c>
      <c r="F4" s="29">
        <v>20211112</v>
      </c>
      <c r="G4" s="2" t="s">
        <v>33</v>
      </c>
      <c r="H4" s="13" t="s">
        <v>34</v>
      </c>
      <c r="I4" s="2" t="s">
        <v>35</v>
      </c>
      <c r="J4" s="2" t="s">
        <v>36</v>
      </c>
      <c r="K4" s="2"/>
      <c r="R4" s="31">
        <f t="shared" si="0"/>
        <v>44512</v>
      </c>
      <c r="T4" s="31">
        <f t="shared" si="1"/>
        <v>44482</v>
      </c>
    </row>
    <row r="5" spans="1:22" x14ac:dyDescent="0.45">
      <c r="A5" s="2" t="s">
        <v>11</v>
      </c>
      <c r="B5" s="2" t="s">
        <v>37</v>
      </c>
      <c r="C5" s="18" t="s">
        <v>38</v>
      </c>
      <c r="D5" s="2" t="s">
        <v>39</v>
      </c>
      <c r="E5" s="2" t="s">
        <v>40</v>
      </c>
      <c r="F5" s="29">
        <v>20211112</v>
      </c>
      <c r="G5" s="2" t="s">
        <v>41</v>
      </c>
      <c r="H5" s="13" t="s">
        <v>42</v>
      </c>
      <c r="I5" s="2" t="s">
        <v>43</v>
      </c>
      <c r="J5" s="2" t="s">
        <v>44</v>
      </c>
      <c r="K5" s="2"/>
      <c r="R5" s="31">
        <f t="shared" si="0"/>
        <v>44512</v>
      </c>
      <c r="T5" s="31">
        <f t="shared" si="1"/>
        <v>44482</v>
      </c>
    </row>
    <row r="6" spans="1:22" x14ac:dyDescent="0.45">
      <c r="A6" s="2" t="s">
        <v>11</v>
      </c>
      <c r="B6" s="2" t="s">
        <v>45</v>
      </c>
      <c r="C6" s="18" t="s">
        <v>46</v>
      </c>
      <c r="D6" s="2" t="s">
        <v>14</v>
      </c>
      <c r="E6" s="2" t="s">
        <v>47</v>
      </c>
      <c r="F6" s="29">
        <v>20211112</v>
      </c>
      <c r="G6" s="2" t="s">
        <v>48</v>
      </c>
      <c r="H6" s="13" t="s">
        <v>49</v>
      </c>
      <c r="I6" s="2" t="s">
        <v>50</v>
      </c>
      <c r="J6" s="2" t="s">
        <v>51</v>
      </c>
      <c r="K6" s="2"/>
      <c r="R6" s="31">
        <f t="shared" si="0"/>
        <v>44512</v>
      </c>
      <c r="T6" s="31">
        <f t="shared" si="1"/>
        <v>44482</v>
      </c>
    </row>
    <row r="7" spans="1:22" x14ac:dyDescent="0.45">
      <c r="A7" s="2" t="s">
        <v>11</v>
      </c>
      <c r="B7" s="2" t="s">
        <v>52</v>
      </c>
      <c r="C7" s="18" t="s">
        <v>53</v>
      </c>
      <c r="D7" s="2" t="s">
        <v>54</v>
      </c>
      <c r="E7" s="2" t="s">
        <v>55</v>
      </c>
      <c r="F7" s="29">
        <v>20211111</v>
      </c>
      <c r="G7" s="2" t="s">
        <v>56</v>
      </c>
      <c r="H7" s="13" t="s">
        <v>57</v>
      </c>
      <c r="I7" s="2" t="s">
        <v>58</v>
      </c>
      <c r="J7" s="2" t="s">
        <v>59</v>
      </c>
      <c r="K7" s="2"/>
      <c r="R7" s="31">
        <f t="shared" si="0"/>
        <v>44511</v>
      </c>
      <c r="T7" s="31">
        <f t="shared" si="1"/>
        <v>44481</v>
      </c>
    </row>
    <row r="8" spans="1:22" x14ac:dyDescent="0.45">
      <c r="A8" s="2" t="s">
        <v>11</v>
      </c>
      <c r="B8" s="2" t="s">
        <v>60</v>
      </c>
      <c r="C8" s="18" t="s">
        <v>61</v>
      </c>
      <c r="D8" s="2" t="s">
        <v>62</v>
      </c>
      <c r="E8" s="2" t="s">
        <v>63</v>
      </c>
      <c r="F8" s="29">
        <v>20211111</v>
      </c>
      <c r="G8" s="2" t="s">
        <v>64</v>
      </c>
      <c r="H8" s="13" t="s">
        <v>65</v>
      </c>
      <c r="I8" s="2" t="s">
        <v>66</v>
      </c>
      <c r="J8" s="2" t="s">
        <v>67</v>
      </c>
      <c r="K8" s="2"/>
      <c r="R8" s="31">
        <f t="shared" si="0"/>
        <v>44511</v>
      </c>
      <c r="T8" s="31">
        <f t="shared" si="1"/>
        <v>44481</v>
      </c>
    </row>
    <row r="9" spans="1:22" x14ac:dyDescent="0.45">
      <c r="A9" s="2" t="s">
        <v>11</v>
      </c>
      <c r="B9" s="2" t="s">
        <v>68</v>
      </c>
      <c r="C9" s="18" t="s">
        <v>69</v>
      </c>
      <c r="D9" s="2" t="s">
        <v>70</v>
      </c>
      <c r="E9" s="2" t="s">
        <v>71</v>
      </c>
      <c r="F9" s="29">
        <v>20211111</v>
      </c>
      <c r="G9" s="2" t="s">
        <v>72</v>
      </c>
      <c r="H9" s="13" t="s">
        <v>73</v>
      </c>
      <c r="I9" s="2" t="s">
        <v>74</v>
      </c>
      <c r="J9" s="2" t="s">
        <v>75</v>
      </c>
      <c r="K9" s="2"/>
      <c r="R9" s="31">
        <f t="shared" si="0"/>
        <v>44511</v>
      </c>
      <c r="T9" s="31">
        <f t="shared" si="1"/>
        <v>44481</v>
      </c>
    </row>
    <row r="10" spans="1:22" x14ac:dyDescent="0.45">
      <c r="A10" s="2" t="s">
        <v>11</v>
      </c>
      <c r="B10" s="2" t="s">
        <v>29</v>
      </c>
      <c r="C10" s="18" t="s">
        <v>30</v>
      </c>
      <c r="D10" s="2" t="s">
        <v>31</v>
      </c>
      <c r="E10" s="2" t="s">
        <v>32</v>
      </c>
      <c r="F10" s="29">
        <v>20211111</v>
      </c>
      <c r="G10" s="2" t="s">
        <v>76</v>
      </c>
      <c r="H10" s="13" t="s">
        <v>34</v>
      </c>
      <c r="I10" s="2" t="s">
        <v>77</v>
      </c>
      <c r="J10" s="2" t="s">
        <v>36</v>
      </c>
      <c r="K10" s="2"/>
      <c r="R10" s="31">
        <f t="shared" si="0"/>
        <v>44511</v>
      </c>
      <c r="T10" s="31">
        <f t="shared" si="1"/>
        <v>44481</v>
      </c>
    </row>
    <row r="11" spans="1:22" x14ac:dyDescent="0.45">
      <c r="A11" s="2" t="s">
        <v>11</v>
      </c>
      <c r="B11" s="2" t="s">
        <v>78</v>
      </c>
      <c r="C11" s="18" t="s">
        <v>79</v>
      </c>
      <c r="D11" s="2" t="s">
        <v>80</v>
      </c>
      <c r="E11" s="2" t="s">
        <v>81</v>
      </c>
      <c r="F11" s="29">
        <v>20211111</v>
      </c>
      <c r="G11" s="2" t="s">
        <v>82</v>
      </c>
      <c r="H11" s="13" t="s">
        <v>83</v>
      </c>
      <c r="I11" s="2" t="s">
        <v>84</v>
      </c>
      <c r="J11" s="2" t="s">
        <v>85</v>
      </c>
      <c r="K11" s="2"/>
      <c r="R11" s="31">
        <f t="shared" si="0"/>
        <v>44511</v>
      </c>
      <c r="T11" s="31">
        <f t="shared" si="1"/>
        <v>44481</v>
      </c>
    </row>
    <row r="12" spans="1:22" x14ac:dyDescent="0.45">
      <c r="A12" s="2" t="s">
        <v>11</v>
      </c>
      <c r="B12" s="2" t="s">
        <v>86</v>
      </c>
      <c r="C12" s="18" t="s">
        <v>87</v>
      </c>
      <c r="D12" s="2" t="s">
        <v>88</v>
      </c>
      <c r="E12" s="2" t="s">
        <v>89</v>
      </c>
      <c r="F12" s="29">
        <v>20211111</v>
      </c>
      <c r="G12" s="2" t="s">
        <v>90</v>
      </c>
      <c r="H12" s="13" t="s">
        <v>91</v>
      </c>
      <c r="I12" s="2" t="s">
        <v>92</v>
      </c>
      <c r="J12" s="2" t="s">
        <v>93</v>
      </c>
      <c r="K12" s="2"/>
      <c r="R12" s="31">
        <f t="shared" si="0"/>
        <v>44511</v>
      </c>
      <c r="T12" s="31">
        <f t="shared" si="1"/>
        <v>44481</v>
      </c>
    </row>
    <row r="13" spans="1:22" x14ac:dyDescent="0.45">
      <c r="A13" s="2" t="s">
        <v>11</v>
      </c>
      <c r="B13" s="2" t="s">
        <v>94</v>
      </c>
      <c r="C13" s="18" t="s">
        <v>95</v>
      </c>
      <c r="D13" s="2" t="s">
        <v>96</v>
      </c>
      <c r="E13" s="2" t="s">
        <v>97</v>
      </c>
      <c r="F13" s="29">
        <v>20211110</v>
      </c>
      <c r="G13" s="2" t="s">
        <v>99</v>
      </c>
      <c r="H13" s="13" t="s">
        <v>100</v>
      </c>
      <c r="I13" s="2" t="s">
        <v>101</v>
      </c>
      <c r="J13" s="2" t="s">
        <v>102</v>
      </c>
      <c r="K13" s="2"/>
      <c r="R13" s="31">
        <f t="shared" si="0"/>
        <v>44510</v>
      </c>
      <c r="T13" s="31">
        <f t="shared" si="1"/>
        <v>44480</v>
      </c>
    </row>
    <row r="14" spans="1:22" x14ac:dyDescent="0.45">
      <c r="A14" s="2" t="s">
        <v>11</v>
      </c>
      <c r="B14" s="2" t="s">
        <v>68</v>
      </c>
      <c r="C14" s="18" t="s">
        <v>69</v>
      </c>
      <c r="D14" s="2" t="s">
        <v>70</v>
      </c>
      <c r="E14" s="2" t="s">
        <v>71</v>
      </c>
      <c r="F14" s="29">
        <v>20211110</v>
      </c>
      <c r="G14" s="2" t="s">
        <v>103</v>
      </c>
      <c r="H14" s="13" t="s">
        <v>73</v>
      </c>
      <c r="I14" s="2" t="s">
        <v>104</v>
      </c>
      <c r="J14" s="2" t="s">
        <v>75</v>
      </c>
      <c r="K14" s="2"/>
      <c r="R14" s="31">
        <f t="shared" si="0"/>
        <v>44510</v>
      </c>
      <c r="T14" s="31">
        <f t="shared" si="1"/>
        <v>44480</v>
      </c>
    </row>
    <row r="15" spans="1:22" x14ac:dyDescent="0.45">
      <c r="A15" s="2" t="s">
        <v>11</v>
      </c>
      <c r="B15" s="2" t="s">
        <v>29</v>
      </c>
      <c r="C15" s="18" t="s">
        <v>30</v>
      </c>
      <c r="D15" s="2" t="s">
        <v>31</v>
      </c>
      <c r="E15" s="2" t="s">
        <v>32</v>
      </c>
      <c r="F15" s="29">
        <v>20211110</v>
      </c>
      <c r="G15" s="2" t="s">
        <v>105</v>
      </c>
      <c r="H15" s="13" t="s">
        <v>34</v>
      </c>
      <c r="I15" s="2" t="s">
        <v>106</v>
      </c>
      <c r="J15" s="2" t="s">
        <v>36</v>
      </c>
      <c r="K15" s="2"/>
      <c r="R15" s="31">
        <f t="shared" si="0"/>
        <v>44510</v>
      </c>
      <c r="T15" s="31">
        <f t="shared" si="1"/>
        <v>44480</v>
      </c>
    </row>
    <row r="16" spans="1:22" x14ac:dyDescent="0.45">
      <c r="A16" s="2" t="s">
        <v>11</v>
      </c>
      <c r="B16" s="2" t="s">
        <v>107</v>
      </c>
      <c r="C16" s="18" t="s">
        <v>108</v>
      </c>
      <c r="D16" s="2" t="s">
        <v>109</v>
      </c>
      <c r="E16" s="2" t="s">
        <v>110</v>
      </c>
      <c r="F16" s="29">
        <v>20211110</v>
      </c>
      <c r="G16" s="2" t="s">
        <v>111</v>
      </c>
      <c r="H16" s="13" t="s">
        <v>112</v>
      </c>
      <c r="I16" s="2" t="s">
        <v>113</v>
      </c>
      <c r="J16" s="2" t="s">
        <v>114</v>
      </c>
      <c r="K16" s="2"/>
      <c r="R16" s="31">
        <f t="shared" si="0"/>
        <v>44510</v>
      </c>
      <c r="T16" s="31">
        <f t="shared" si="1"/>
        <v>44480</v>
      </c>
    </row>
    <row r="17" spans="1:20" x14ac:dyDescent="0.45">
      <c r="A17" s="2" t="s">
        <v>11</v>
      </c>
      <c r="B17" s="2" t="s">
        <v>115</v>
      </c>
      <c r="C17" s="18" t="s">
        <v>116</v>
      </c>
      <c r="D17" s="2" t="s">
        <v>117</v>
      </c>
      <c r="E17" s="2" t="s">
        <v>118</v>
      </c>
      <c r="F17" s="29">
        <v>20211110</v>
      </c>
      <c r="G17" s="2" t="s">
        <v>119</v>
      </c>
      <c r="H17" s="13" t="s">
        <v>120</v>
      </c>
      <c r="I17" s="2" t="s">
        <v>121</v>
      </c>
      <c r="J17" s="2" t="s">
        <v>122</v>
      </c>
      <c r="K17" s="2"/>
      <c r="R17" s="31">
        <f t="shared" si="0"/>
        <v>44510</v>
      </c>
      <c r="T17" s="31">
        <f t="shared" si="1"/>
        <v>44480</v>
      </c>
    </row>
    <row r="18" spans="1:20" x14ac:dyDescent="0.45">
      <c r="A18" s="2" t="s">
        <v>11</v>
      </c>
      <c r="B18" s="2" t="s">
        <v>45</v>
      </c>
      <c r="C18" s="18" t="s">
        <v>46</v>
      </c>
      <c r="D18" s="2" t="s">
        <v>14</v>
      </c>
      <c r="E18" s="2" t="s">
        <v>47</v>
      </c>
      <c r="F18" s="29">
        <v>20211110</v>
      </c>
      <c r="G18" s="2" t="s">
        <v>48</v>
      </c>
      <c r="H18" s="13" t="s">
        <v>49</v>
      </c>
      <c r="I18" s="2" t="s">
        <v>50</v>
      </c>
      <c r="J18" s="2" t="s">
        <v>51</v>
      </c>
      <c r="K18" s="2"/>
      <c r="R18" s="31">
        <f t="shared" si="0"/>
        <v>44510</v>
      </c>
      <c r="T18" s="31">
        <f t="shared" si="1"/>
        <v>44480</v>
      </c>
    </row>
    <row r="19" spans="1:20" x14ac:dyDescent="0.45">
      <c r="A19" s="2" t="s">
        <v>11</v>
      </c>
      <c r="B19" s="2" t="s">
        <v>123</v>
      </c>
      <c r="C19" s="18" t="s">
        <v>124</v>
      </c>
      <c r="D19" s="2" t="s">
        <v>125</v>
      </c>
      <c r="E19" s="2" t="s">
        <v>126</v>
      </c>
      <c r="F19" s="29">
        <v>20211109</v>
      </c>
      <c r="G19" s="2" t="s">
        <v>128</v>
      </c>
      <c r="H19" s="13" t="s">
        <v>129</v>
      </c>
      <c r="I19" s="2" t="s">
        <v>130</v>
      </c>
      <c r="J19" s="2" t="s">
        <v>131</v>
      </c>
      <c r="K19" s="2"/>
      <c r="R19" s="31">
        <f t="shared" si="0"/>
        <v>44509</v>
      </c>
      <c r="T19" s="31">
        <f t="shared" si="1"/>
        <v>44479</v>
      </c>
    </row>
    <row r="20" spans="1:20" x14ac:dyDescent="0.45">
      <c r="A20" s="2" t="s">
        <v>11</v>
      </c>
      <c r="B20" s="2" t="s">
        <v>29</v>
      </c>
      <c r="C20" s="18" t="s">
        <v>30</v>
      </c>
      <c r="D20" s="2" t="s">
        <v>31</v>
      </c>
      <c r="E20" s="2" t="s">
        <v>32</v>
      </c>
      <c r="F20" s="29">
        <v>20211109</v>
      </c>
      <c r="G20" s="2" t="s">
        <v>132</v>
      </c>
      <c r="H20" s="13" t="s">
        <v>34</v>
      </c>
      <c r="I20" s="2" t="s">
        <v>133</v>
      </c>
      <c r="J20" s="2" t="s">
        <v>36</v>
      </c>
      <c r="K20" s="2"/>
      <c r="R20" s="31">
        <f t="shared" si="0"/>
        <v>44509</v>
      </c>
      <c r="T20" s="31">
        <f t="shared" si="1"/>
        <v>44479</v>
      </c>
    </row>
    <row r="21" spans="1:20" x14ac:dyDescent="0.45">
      <c r="A21" s="2" t="s">
        <v>11</v>
      </c>
      <c r="B21" s="2" t="s">
        <v>107</v>
      </c>
      <c r="C21" s="18" t="s">
        <v>108</v>
      </c>
      <c r="D21" s="2" t="s">
        <v>109</v>
      </c>
      <c r="E21" s="2" t="s">
        <v>110</v>
      </c>
      <c r="F21" s="29">
        <v>20211109</v>
      </c>
      <c r="G21" s="2" t="s">
        <v>134</v>
      </c>
      <c r="H21" s="13" t="s">
        <v>112</v>
      </c>
      <c r="I21" s="2" t="s">
        <v>135</v>
      </c>
      <c r="J21" s="2" t="s">
        <v>114</v>
      </c>
      <c r="K21" s="2"/>
      <c r="R21" s="31">
        <f t="shared" si="0"/>
        <v>44509</v>
      </c>
      <c r="T21" s="31">
        <f t="shared" si="1"/>
        <v>44479</v>
      </c>
    </row>
    <row r="22" spans="1:20" x14ac:dyDescent="0.45">
      <c r="A22" s="2" t="s">
        <v>11</v>
      </c>
      <c r="B22" s="2" t="s">
        <v>136</v>
      </c>
      <c r="C22" s="18" t="s">
        <v>137</v>
      </c>
      <c r="D22" s="2" t="s">
        <v>138</v>
      </c>
      <c r="E22" s="2" t="s">
        <v>139</v>
      </c>
      <c r="F22" s="29">
        <v>20211109</v>
      </c>
      <c r="G22" s="2" t="s">
        <v>140</v>
      </c>
      <c r="H22" s="13" t="s">
        <v>141</v>
      </c>
      <c r="I22" s="2" t="s">
        <v>142</v>
      </c>
      <c r="J22" s="2" t="s">
        <v>143</v>
      </c>
      <c r="K22" s="2"/>
      <c r="R22" s="31">
        <f t="shared" si="0"/>
        <v>44509</v>
      </c>
      <c r="T22" s="31">
        <f t="shared" si="1"/>
        <v>44479</v>
      </c>
    </row>
    <row r="23" spans="1:20" x14ac:dyDescent="0.45">
      <c r="A23" s="2" t="s">
        <v>11</v>
      </c>
      <c r="B23" s="2" t="s">
        <v>115</v>
      </c>
      <c r="C23" s="18" t="s">
        <v>116</v>
      </c>
      <c r="D23" s="2" t="s">
        <v>117</v>
      </c>
      <c r="E23" s="2" t="s">
        <v>118</v>
      </c>
      <c r="F23" s="29">
        <v>20211109</v>
      </c>
      <c r="G23" s="2" t="s">
        <v>144</v>
      </c>
      <c r="H23" s="13" t="s">
        <v>120</v>
      </c>
      <c r="I23" s="2" t="s">
        <v>145</v>
      </c>
      <c r="J23" s="2" t="s">
        <v>122</v>
      </c>
      <c r="K23" s="2"/>
      <c r="R23" s="31">
        <f t="shared" si="0"/>
        <v>44509</v>
      </c>
      <c r="T23" s="31">
        <f t="shared" si="1"/>
        <v>44479</v>
      </c>
    </row>
    <row r="24" spans="1:20" x14ac:dyDescent="0.45">
      <c r="A24" s="2" t="s">
        <v>11</v>
      </c>
      <c r="B24" s="2" t="s">
        <v>21</v>
      </c>
      <c r="C24" s="18" t="s">
        <v>22</v>
      </c>
      <c r="D24" s="2" t="s">
        <v>23</v>
      </c>
      <c r="E24" s="2" t="s">
        <v>24</v>
      </c>
      <c r="F24" s="29">
        <v>20211108</v>
      </c>
      <c r="G24" s="2" t="s">
        <v>147</v>
      </c>
      <c r="H24" s="13" t="s">
        <v>26</v>
      </c>
      <c r="I24" s="2" t="s">
        <v>148</v>
      </c>
      <c r="J24" s="2" t="s">
        <v>28</v>
      </c>
      <c r="K24" s="2"/>
      <c r="R24" s="31">
        <f t="shared" si="0"/>
        <v>44508</v>
      </c>
      <c r="T24" s="31">
        <f t="shared" si="1"/>
        <v>44478</v>
      </c>
    </row>
    <row r="25" spans="1:20" x14ac:dyDescent="0.45">
      <c r="A25" s="2" t="s">
        <v>11</v>
      </c>
      <c r="B25" s="2" t="s">
        <v>149</v>
      </c>
      <c r="C25" s="18" t="s">
        <v>150</v>
      </c>
      <c r="D25" s="2" t="s">
        <v>151</v>
      </c>
      <c r="E25" s="2" t="s">
        <v>152</v>
      </c>
      <c r="F25" s="29">
        <v>20211108</v>
      </c>
      <c r="G25" s="2" t="s">
        <v>153</v>
      </c>
      <c r="H25" s="13" t="s">
        <v>154</v>
      </c>
      <c r="I25" s="2" t="s">
        <v>155</v>
      </c>
      <c r="J25" s="2" t="s">
        <v>156</v>
      </c>
      <c r="K25" s="2"/>
      <c r="R25" s="31">
        <f t="shared" si="0"/>
        <v>44508</v>
      </c>
      <c r="T25" s="31">
        <f t="shared" si="1"/>
        <v>44478</v>
      </c>
    </row>
    <row r="26" spans="1:20" x14ac:dyDescent="0.45">
      <c r="A26" s="2" t="s">
        <v>11</v>
      </c>
      <c r="B26" s="2" t="s">
        <v>29</v>
      </c>
      <c r="C26" s="18" t="s">
        <v>30</v>
      </c>
      <c r="D26" s="2" t="s">
        <v>31</v>
      </c>
      <c r="E26" s="2" t="s">
        <v>32</v>
      </c>
      <c r="F26" s="29">
        <v>20211108</v>
      </c>
      <c r="G26" s="2" t="s">
        <v>157</v>
      </c>
      <c r="H26" s="13" t="s">
        <v>34</v>
      </c>
      <c r="I26" s="2" t="s">
        <v>158</v>
      </c>
      <c r="J26" s="2" t="s">
        <v>36</v>
      </c>
      <c r="K26" s="2"/>
      <c r="R26" s="31">
        <f t="shared" si="0"/>
        <v>44508</v>
      </c>
      <c r="T26" s="31">
        <f t="shared" si="1"/>
        <v>44478</v>
      </c>
    </row>
    <row r="27" spans="1:20" x14ac:dyDescent="0.45">
      <c r="A27" s="2" t="s">
        <v>11</v>
      </c>
      <c r="B27" s="2" t="s">
        <v>159</v>
      </c>
      <c r="C27" s="18" t="s">
        <v>160</v>
      </c>
      <c r="D27" s="2" t="s">
        <v>161</v>
      </c>
      <c r="E27" s="2" t="s">
        <v>162</v>
      </c>
      <c r="F27" s="29">
        <v>20211108</v>
      </c>
      <c r="G27" s="2" t="s">
        <v>163</v>
      </c>
      <c r="H27" s="13" t="s">
        <v>164</v>
      </c>
      <c r="I27" s="2" t="s">
        <v>165</v>
      </c>
      <c r="J27" s="2" t="s">
        <v>166</v>
      </c>
      <c r="K27" s="2"/>
      <c r="R27" s="31">
        <f t="shared" si="0"/>
        <v>44508</v>
      </c>
      <c r="T27" s="31">
        <f t="shared" si="1"/>
        <v>44478</v>
      </c>
    </row>
    <row r="28" spans="1:20" x14ac:dyDescent="0.45">
      <c r="A28" s="2" t="s">
        <v>11</v>
      </c>
      <c r="B28" s="2" t="s">
        <v>167</v>
      </c>
      <c r="C28" s="18" t="s">
        <v>168</v>
      </c>
      <c r="D28" s="2" t="s">
        <v>169</v>
      </c>
      <c r="E28" s="2" t="s">
        <v>170</v>
      </c>
      <c r="F28" s="29">
        <v>20211108</v>
      </c>
      <c r="G28" s="2" t="s">
        <v>171</v>
      </c>
      <c r="H28" s="13" t="s">
        <v>172</v>
      </c>
      <c r="I28" s="2" t="s">
        <v>173</v>
      </c>
      <c r="J28" s="2" t="s">
        <v>174</v>
      </c>
      <c r="K28" s="2"/>
      <c r="R28" s="31">
        <f t="shared" si="0"/>
        <v>44508</v>
      </c>
      <c r="T28" s="31">
        <f t="shared" si="1"/>
        <v>44478</v>
      </c>
    </row>
    <row r="29" spans="1:20" x14ac:dyDescent="0.45">
      <c r="A29" s="2" t="s">
        <v>11</v>
      </c>
      <c r="B29" s="2" t="s">
        <v>175</v>
      </c>
      <c r="C29" s="18" t="s">
        <v>176</v>
      </c>
      <c r="D29" s="2" t="s">
        <v>177</v>
      </c>
      <c r="E29" s="2" t="s">
        <v>178</v>
      </c>
      <c r="F29" s="29">
        <v>20211108</v>
      </c>
      <c r="G29" s="2" t="s">
        <v>179</v>
      </c>
      <c r="H29" s="13" t="s">
        <v>180</v>
      </c>
      <c r="I29" s="2" t="s">
        <v>181</v>
      </c>
      <c r="J29" s="2" t="s">
        <v>182</v>
      </c>
      <c r="K29" s="2"/>
      <c r="R29" s="31">
        <f t="shared" si="0"/>
        <v>44508</v>
      </c>
      <c r="T29" s="31">
        <f t="shared" si="1"/>
        <v>44478</v>
      </c>
    </row>
    <row r="30" spans="1:20" x14ac:dyDescent="0.45">
      <c r="A30" s="2" t="s">
        <v>11</v>
      </c>
      <c r="B30" s="2" t="s">
        <v>183</v>
      </c>
      <c r="C30" s="18" t="s">
        <v>184</v>
      </c>
      <c r="D30" s="2" t="s">
        <v>185</v>
      </c>
      <c r="E30" s="2" t="s">
        <v>186</v>
      </c>
      <c r="F30" s="29">
        <v>20211105</v>
      </c>
      <c r="G30" s="2" t="s">
        <v>187</v>
      </c>
      <c r="H30" s="13" t="s">
        <v>188</v>
      </c>
      <c r="I30" s="2" t="s">
        <v>189</v>
      </c>
      <c r="J30" s="2" t="s">
        <v>190</v>
      </c>
      <c r="K30" s="2"/>
      <c r="R30" s="31">
        <f t="shared" si="0"/>
        <v>44505</v>
      </c>
      <c r="T30" s="31">
        <f t="shared" si="1"/>
        <v>44475</v>
      </c>
    </row>
    <row r="31" spans="1:20" x14ac:dyDescent="0.45">
      <c r="A31" s="2" t="s">
        <v>11</v>
      </c>
      <c r="B31" s="2" t="s">
        <v>191</v>
      </c>
      <c r="C31" s="18" t="s">
        <v>192</v>
      </c>
      <c r="D31" s="2" t="s">
        <v>169</v>
      </c>
      <c r="E31" s="2" t="s">
        <v>193</v>
      </c>
      <c r="F31" s="29">
        <v>20211105</v>
      </c>
      <c r="G31" s="2" t="s">
        <v>194</v>
      </c>
      <c r="H31" s="13" t="s">
        <v>195</v>
      </c>
      <c r="I31" s="2" t="s">
        <v>196</v>
      </c>
      <c r="J31" s="2" t="s">
        <v>197</v>
      </c>
      <c r="K31" s="2"/>
      <c r="R31" s="31">
        <f t="shared" si="0"/>
        <v>44505</v>
      </c>
      <c r="T31" s="31">
        <f t="shared" si="1"/>
        <v>44475</v>
      </c>
    </row>
    <row r="32" spans="1:20" x14ac:dyDescent="0.45">
      <c r="A32" s="2" t="s">
        <v>11</v>
      </c>
      <c r="B32" s="2" t="s">
        <v>29</v>
      </c>
      <c r="C32" s="18" t="s">
        <v>30</v>
      </c>
      <c r="D32" s="2" t="s">
        <v>31</v>
      </c>
      <c r="E32" s="2" t="s">
        <v>32</v>
      </c>
      <c r="F32" s="29">
        <v>20211105</v>
      </c>
      <c r="G32" s="2" t="s">
        <v>198</v>
      </c>
      <c r="H32" s="13" t="s">
        <v>34</v>
      </c>
      <c r="I32" s="2" t="s">
        <v>199</v>
      </c>
      <c r="J32" s="2" t="s">
        <v>36</v>
      </c>
      <c r="K32" s="2"/>
      <c r="R32" s="31">
        <f t="shared" si="0"/>
        <v>44505</v>
      </c>
      <c r="T32" s="31">
        <f t="shared" si="1"/>
        <v>44475</v>
      </c>
    </row>
    <row r="33" spans="1:20" x14ac:dyDescent="0.45">
      <c r="A33" s="2" t="s">
        <v>11</v>
      </c>
      <c r="B33" s="2" t="s">
        <v>200</v>
      </c>
      <c r="C33" s="18" t="s">
        <v>201</v>
      </c>
      <c r="D33" s="2" t="s">
        <v>109</v>
      </c>
      <c r="E33" s="2" t="s">
        <v>110</v>
      </c>
      <c r="F33" s="29">
        <v>20211105</v>
      </c>
      <c r="G33" s="2" t="s">
        <v>202</v>
      </c>
      <c r="H33" s="13" t="s">
        <v>203</v>
      </c>
      <c r="I33" s="2" t="s">
        <v>204</v>
      </c>
      <c r="J33" s="2" t="s">
        <v>205</v>
      </c>
      <c r="K33" s="2"/>
      <c r="R33" s="31">
        <f t="shared" si="0"/>
        <v>44505</v>
      </c>
      <c r="T33" s="31">
        <f t="shared" si="1"/>
        <v>44475</v>
      </c>
    </row>
    <row r="34" spans="1:20" x14ac:dyDescent="0.45">
      <c r="A34" s="2" t="s">
        <v>11</v>
      </c>
      <c r="B34" s="2" t="s">
        <v>107</v>
      </c>
      <c r="C34" s="18" t="s">
        <v>108</v>
      </c>
      <c r="D34" s="2" t="s">
        <v>109</v>
      </c>
      <c r="E34" s="2" t="s">
        <v>110</v>
      </c>
      <c r="F34" s="29">
        <v>20211105</v>
      </c>
      <c r="G34" s="2" t="s">
        <v>206</v>
      </c>
      <c r="H34" s="13" t="s">
        <v>112</v>
      </c>
      <c r="I34" s="2" t="s">
        <v>207</v>
      </c>
      <c r="J34" s="2" t="s">
        <v>114</v>
      </c>
      <c r="K34" s="2"/>
      <c r="R34" s="31">
        <f t="shared" si="0"/>
        <v>44505</v>
      </c>
      <c r="T34" s="31">
        <f t="shared" si="1"/>
        <v>44475</v>
      </c>
    </row>
    <row r="35" spans="1:20" x14ac:dyDescent="0.45">
      <c r="A35" s="2" t="s">
        <v>11</v>
      </c>
      <c r="B35" s="2" t="s">
        <v>208</v>
      </c>
      <c r="C35" s="18" t="s">
        <v>209</v>
      </c>
      <c r="D35" s="2" t="s">
        <v>210</v>
      </c>
      <c r="E35" s="2" t="s">
        <v>126</v>
      </c>
      <c r="F35" s="29">
        <v>20211105</v>
      </c>
      <c r="G35" s="2" t="s">
        <v>211</v>
      </c>
      <c r="H35" s="13" t="s">
        <v>212</v>
      </c>
      <c r="I35" s="2" t="s">
        <v>213</v>
      </c>
      <c r="J35" s="2" t="s">
        <v>214</v>
      </c>
      <c r="K35" s="2"/>
      <c r="R35" s="31">
        <f t="shared" si="0"/>
        <v>44505</v>
      </c>
      <c r="T35" s="31">
        <f t="shared" si="1"/>
        <v>44475</v>
      </c>
    </row>
    <row r="36" spans="1:20" x14ac:dyDescent="0.45">
      <c r="A36" s="2" t="s">
        <v>11</v>
      </c>
      <c r="B36" s="2" t="s">
        <v>86</v>
      </c>
      <c r="C36" s="18" t="s">
        <v>87</v>
      </c>
      <c r="D36" s="2" t="s">
        <v>88</v>
      </c>
      <c r="E36" s="2" t="s">
        <v>89</v>
      </c>
      <c r="F36" s="29">
        <v>20211105</v>
      </c>
      <c r="G36" s="2" t="s">
        <v>90</v>
      </c>
      <c r="H36" s="13" t="s">
        <v>91</v>
      </c>
      <c r="I36" s="2" t="s">
        <v>92</v>
      </c>
      <c r="J36" s="2" t="s">
        <v>93</v>
      </c>
      <c r="K36" s="2"/>
      <c r="R36" s="31">
        <f t="shared" si="0"/>
        <v>44505</v>
      </c>
      <c r="T36" s="31">
        <f t="shared" si="1"/>
        <v>44475</v>
      </c>
    </row>
    <row r="37" spans="1:20" x14ac:dyDescent="0.45">
      <c r="A37" s="2" t="s">
        <v>11</v>
      </c>
      <c r="B37" s="2" t="s">
        <v>115</v>
      </c>
      <c r="C37" s="18" t="s">
        <v>116</v>
      </c>
      <c r="D37" s="2" t="s">
        <v>117</v>
      </c>
      <c r="E37" s="2" t="s">
        <v>118</v>
      </c>
      <c r="F37" s="29">
        <v>20211105</v>
      </c>
      <c r="G37" s="2" t="s">
        <v>215</v>
      </c>
      <c r="H37" s="13" t="s">
        <v>120</v>
      </c>
      <c r="I37" s="2" t="s">
        <v>216</v>
      </c>
      <c r="J37" s="2" t="s">
        <v>122</v>
      </c>
      <c r="K37" s="2"/>
      <c r="R37" s="31">
        <f t="shared" si="0"/>
        <v>44505</v>
      </c>
      <c r="T37" s="31">
        <f t="shared" si="1"/>
        <v>44475</v>
      </c>
    </row>
    <row r="38" spans="1:20" x14ac:dyDescent="0.45">
      <c r="A38" s="2" t="s">
        <v>11</v>
      </c>
      <c r="B38" s="2" t="s">
        <v>217</v>
      </c>
      <c r="C38" s="18" t="s">
        <v>218</v>
      </c>
      <c r="D38" s="2" t="s">
        <v>219</v>
      </c>
      <c r="E38" s="2" t="s">
        <v>220</v>
      </c>
      <c r="F38" s="29">
        <v>20211104</v>
      </c>
      <c r="G38" s="2" t="s">
        <v>221</v>
      </c>
      <c r="H38" s="13" t="s">
        <v>222</v>
      </c>
      <c r="I38" s="2" t="s">
        <v>223</v>
      </c>
      <c r="J38" s="2" t="s">
        <v>224</v>
      </c>
      <c r="K38" s="2"/>
      <c r="R38" s="31">
        <f t="shared" si="0"/>
        <v>44504</v>
      </c>
      <c r="T38" s="31">
        <f t="shared" si="1"/>
        <v>44474</v>
      </c>
    </row>
    <row r="39" spans="1:20" x14ac:dyDescent="0.45">
      <c r="A39" s="2" t="s">
        <v>11</v>
      </c>
      <c r="B39" s="2" t="s">
        <v>21</v>
      </c>
      <c r="C39" s="18" t="s">
        <v>22</v>
      </c>
      <c r="D39" s="2" t="s">
        <v>23</v>
      </c>
      <c r="E39" s="2" t="s">
        <v>24</v>
      </c>
      <c r="F39" s="29">
        <v>20211104</v>
      </c>
      <c r="G39" s="2" t="s">
        <v>225</v>
      </c>
      <c r="H39" s="13" t="s">
        <v>26</v>
      </c>
      <c r="I39" s="2" t="s">
        <v>226</v>
      </c>
      <c r="J39" s="2" t="s">
        <v>28</v>
      </c>
      <c r="K39" s="2"/>
      <c r="R39" s="31">
        <f t="shared" si="0"/>
        <v>44504</v>
      </c>
      <c r="T39" s="31">
        <f t="shared" si="1"/>
        <v>44474</v>
      </c>
    </row>
    <row r="40" spans="1:20" x14ac:dyDescent="0.45">
      <c r="A40" s="2" t="s">
        <v>11</v>
      </c>
      <c r="B40" s="2" t="s">
        <v>29</v>
      </c>
      <c r="C40" s="18" t="s">
        <v>30</v>
      </c>
      <c r="D40" s="2" t="s">
        <v>31</v>
      </c>
      <c r="E40" s="2" t="s">
        <v>32</v>
      </c>
      <c r="F40" s="29">
        <v>20211104</v>
      </c>
      <c r="G40" s="2" t="s">
        <v>227</v>
      </c>
      <c r="H40" s="13" t="s">
        <v>34</v>
      </c>
      <c r="I40" s="2" t="s">
        <v>228</v>
      </c>
      <c r="J40" s="2" t="s">
        <v>36</v>
      </c>
      <c r="K40" s="2"/>
      <c r="R40" s="31">
        <f t="shared" si="0"/>
        <v>44504</v>
      </c>
      <c r="T40" s="31">
        <f t="shared" si="1"/>
        <v>44474</v>
      </c>
    </row>
    <row r="41" spans="1:20" x14ac:dyDescent="0.45">
      <c r="A41" s="2" t="s">
        <v>11</v>
      </c>
      <c r="B41" s="2" t="s">
        <v>167</v>
      </c>
      <c r="C41" s="18" t="s">
        <v>168</v>
      </c>
      <c r="D41" s="2" t="s">
        <v>169</v>
      </c>
      <c r="E41" s="2" t="s">
        <v>170</v>
      </c>
      <c r="F41" s="29">
        <v>20211104</v>
      </c>
      <c r="G41" s="2" t="s">
        <v>229</v>
      </c>
      <c r="H41" s="13" t="s">
        <v>172</v>
      </c>
      <c r="I41" s="2" t="s">
        <v>230</v>
      </c>
      <c r="J41" s="2" t="s">
        <v>174</v>
      </c>
      <c r="K41" s="2"/>
      <c r="R41" s="31">
        <f t="shared" si="0"/>
        <v>44504</v>
      </c>
      <c r="T41" s="31">
        <f t="shared" si="1"/>
        <v>44474</v>
      </c>
    </row>
    <row r="42" spans="1:20" x14ac:dyDescent="0.45">
      <c r="A42" s="2" t="s">
        <v>11</v>
      </c>
      <c r="B42" s="2" t="s">
        <v>231</v>
      </c>
      <c r="C42" s="18" t="s">
        <v>232</v>
      </c>
      <c r="D42" s="2" t="s">
        <v>233</v>
      </c>
      <c r="E42" s="2" t="s">
        <v>234</v>
      </c>
      <c r="F42" s="29">
        <v>20211104</v>
      </c>
      <c r="G42" s="2" t="s">
        <v>235</v>
      </c>
      <c r="H42" s="13" t="s">
        <v>236</v>
      </c>
      <c r="I42" s="2" t="s">
        <v>237</v>
      </c>
      <c r="J42" s="2" t="s">
        <v>238</v>
      </c>
      <c r="K42" s="2" t="s">
        <v>239</v>
      </c>
      <c r="R42" s="31">
        <f t="shared" si="0"/>
        <v>44504</v>
      </c>
      <c r="T42" s="31">
        <f t="shared" si="1"/>
        <v>44474</v>
      </c>
    </row>
    <row r="43" spans="1:20" x14ac:dyDescent="0.45">
      <c r="A43" s="2" t="s">
        <v>11</v>
      </c>
      <c r="B43" s="2" t="s">
        <v>240</v>
      </c>
      <c r="C43" s="18" t="s">
        <v>241</v>
      </c>
      <c r="D43" s="2" t="s">
        <v>242</v>
      </c>
      <c r="E43" s="2" t="s">
        <v>243</v>
      </c>
      <c r="F43" s="29">
        <v>20211103</v>
      </c>
      <c r="G43" s="2" t="s">
        <v>244</v>
      </c>
      <c r="H43" s="13" t="s">
        <v>245</v>
      </c>
      <c r="I43" s="2" t="s">
        <v>246</v>
      </c>
      <c r="J43" s="2" t="s">
        <v>247</v>
      </c>
      <c r="K43" s="2" t="s">
        <v>248</v>
      </c>
      <c r="R43" s="31">
        <f t="shared" si="0"/>
        <v>44503</v>
      </c>
      <c r="T43" s="31">
        <f t="shared" si="1"/>
        <v>44473</v>
      </c>
    </row>
    <row r="44" spans="1:20" x14ac:dyDescent="0.45">
      <c r="A44" s="2" t="s">
        <v>11</v>
      </c>
      <c r="B44" s="2" t="s">
        <v>21</v>
      </c>
      <c r="C44" s="18" t="s">
        <v>22</v>
      </c>
      <c r="D44" s="2" t="s">
        <v>23</v>
      </c>
      <c r="E44" s="2" t="s">
        <v>24</v>
      </c>
      <c r="F44" s="29">
        <v>20211103</v>
      </c>
      <c r="G44" s="2" t="s">
        <v>249</v>
      </c>
      <c r="H44" s="13" t="s">
        <v>26</v>
      </c>
      <c r="I44" s="2" t="s">
        <v>250</v>
      </c>
      <c r="J44" s="2" t="s">
        <v>28</v>
      </c>
      <c r="K44" s="2"/>
      <c r="R44" s="31">
        <f t="shared" si="0"/>
        <v>44503</v>
      </c>
      <c r="T44" s="31">
        <f t="shared" si="1"/>
        <v>44473</v>
      </c>
    </row>
    <row r="45" spans="1:20" x14ac:dyDescent="0.45">
      <c r="A45" s="2" t="s">
        <v>11</v>
      </c>
      <c r="B45" s="2" t="s">
        <v>149</v>
      </c>
      <c r="C45" s="18" t="s">
        <v>150</v>
      </c>
      <c r="D45" s="2" t="s">
        <v>151</v>
      </c>
      <c r="E45" s="2" t="s">
        <v>152</v>
      </c>
      <c r="F45" s="29">
        <v>20211103</v>
      </c>
      <c r="G45" s="2" t="s">
        <v>251</v>
      </c>
      <c r="H45" s="13" t="s">
        <v>154</v>
      </c>
      <c r="I45" s="2" t="s">
        <v>252</v>
      </c>
      <c r="J45" s="2" t="s">
        <v>156</v>
      </c>
      <c r="K45" s="2"/>
      <c r="R45" s="31">
        <f t="shared" si="0"/>
        <v>44503</v>
      </c>
      <c r="T45" s="31">
        <f t="shared" si="1"/>
        <v>44473</v>
      </c>
    </row>
    <row r="46" spans="1:20" x14ac:dyDescent="0.45">
      <c r="A46" s="2" t="s">
        <v>11</v>
      </c>
      <c r="B46" s="2" t="s">
        <v>253</v>
      </c>
      <c r="C46" s="18" t="s">
        <v>254</v>
      </c>
      <c r="D46" s="2" t="s">
        <v>255</v>
      </c>
      <c r="E46" s="2" t="s">
        <v>256</v>
      </c>
      <c r="F46" s="29">
        <v>20211103</v>
      </c>
      <c r="G46" s="2" t="s">
        <v>257</v>
      </c>
      <c r="H46" s="13" t="s">
        <v>258</v>
      </c>
      <c r="I46" s="2" t="s">
        <v>259</v>
      </c>
      <c r="J46" s="2" t="s">
        <v>260</v>
      </c>
      <c r="K46" s="2" t="s">
        <v>239</v>
      </c>
      <c r="R46" s="31">
        <f t="shared" si="0"/>
        <v>44503</v>
      </c>
      <c r="T46" s="31">
        <f t="shared" si="1"/>
        <v>44473</v>
      </c>
    </row>
    <row r="47" spans="1:20" x14ac:dyDescent="0.45">
      <c r="A47" s="2" t="s">
        <v>11</v>
      </c>
      <c r="B47" s="2" t="s">
        <v>261</v>
      </c>
      <c r="C47" s="18" t="s">
        <v>262</v>
      </c>
      <c r="D47" s="2" t="s">
        <v>263</v>
      </c>
      <c r="E47" s="2" t="s">
        <v>264</v>
      </c>
      <c r="F47" s="29">
        <v>20211103</v>
      </c>
      <c r="G47" s="2" t="s">
        <v>265</v>
      </c>
      <c r="H47" s="13" t="s">
        <v>266</v>
      </c>
      <c r="I47" s="2" t="s">
        <v>267</v>
      </c>
      <c r="J47" s="2" t="s">
        <v>268</v>
      </c>
      <c r="K47" s="2"/>
      <c r="R47" s="31">
        <f t="shared" si="0"/>
        <v>44503</v>
      </c>
      <c r="T47" s="31">
        <f t="shared" si="1"/>
        <v>44473</v>
      </c>
    </row>
    <row r="48" spans="1:20" x14ac:dyDescent="0.45">
      <c r="A48" s="2" t="s">
        <v>11</v>
      </c>
      <c r="B48" s="2" t="s">
        <v>29</v>
      </c>
      <c r="C48" s="18" t="s">
        <v>30</v>
      </c>
      <c r="D48" s="2" t="s">
        <v>31</v>
      </c>
      <c r="E48" s="2" t="s">
        <v>32</v>
      </c>
      <c r="F48" s="29">
        <v>20211103</v>
      </c>
      <c r="G48" s="2" t="s">
        <v>269</v>
      </c>
      <c r="H48" s="13" t="s">
        <v>34</v>
      </c>
      <c r="I48" s="2" t="s">
        <v>270</v>
      </c>
      <c r="J48" s="2" t="s">
        <v>36</v>
      </c>
      <c r="K48" s="2"/>
      <c r="R48" s="31">
        <f t="shared" si="0"/>
        <v>44503</v>
      </c>
      <c r="T48" s="31">
        <f t="shared" si="1"/>
        <v>44473</v>
      </c>
    </row>
    <row r="49" spans="1:20" x14ac:dyDescent="0.45">
      <c r="A49" s="2" t="s">
        <v>11</v>
      </c>
      <c r="B49" s="2" t="s">
        <v>271</v>
      </c>
      <c r="C49" s="18" t="s">
        <v>272</v>
      </c>
      <c r="D49" s="2" t="s">
        <v>210</v>
      </c>
      <c r="E49" s="2" t="s">
        <v>273</v>
      </c>
      <c r="F49" s="29">
        <v>20211103</v>
      </c>
      <c r="G49" s="2" t="s">
        <v>274</v>
      </c>
      <c r="H49" s="13" t="s">
        <v>275</v>
      </c>
      <c r="I49" s="2" t="s">
        <v>276</v>
      </c>
      <c r="J49" s="2" t="s">
        <v>277</v>
      </c>
      <c r="K49" s="2" t="s">
        <v>278</v>
      </c>
      <c r="R49" s="31">
        <f t="shared" si="0"/>
        <v>44503</v>
      </c>
      <c r="T49" s="31">
        <f t="shared" si="1"/>
        <v>44473</v>
      </c>
    </row>
    <row r="50" spans="1:20" x14ac:dyDescent="0.45">
      <c r="A50" s="2" t="s">
        <v>11</v>
      </c>
      <c r="B50" s="2" t="s">
        <v>279</v>
      </c>
      <c r="C50" s="18" t="s">
        <v>280</v>
      </c>
      <c r="D50" s="2" t="s">
        <v>281</v>
      </c>
      <c r="E50" s="2" t="s">
        <v>282</v>
      </c>
      <c r="F50" s="29">
        <v>20211102</v>
      </c>
      <c r="G50" s="2" t="s">
        <v>284</v>
      </c>
      <c r="H50" s="13" t="s">
        <v>285</v>
      </c>
      <c r="I50" s="2" t="s">
        <v>286</v>
      </c>
      <c r="J50" s="2" t="s">
        <v>287</v>
      </c>
      <c r="K50" s="2" t="s">
        <v>239</v>
      </c>
      <c r="R50" s="31">
        <f t="shared" si="0"/>
        <v>44502</v>
      </c>
      <c r="T50" s="31">
        <f t="shared" si="1"/>
        <v>44472</v>
      </c>
    </row>
    <row r="51" spans="1:20" x14ac:dyDescent="0.45">
      <c r="A51" s="2" t="s">
        <v>11</v>
      </c>
      <c r="B51" s="2" t="s">
        <v>288</v>
      </c>
      <c r="C51" s="18" t="s">
        <v>289</v>
      </c>
      <c r="D51" s="2" t="s">
        <v>290</v>
      </c>
      <c r="E51" s="2" t="s">
        <v>291</v>
      </c>
      <c r="F51" s="29">
        <v>20211102</v>
      </c>
      <c r="G51" s="2" t="s">
        <v>292</v>
      </c>
      <c r="H51" s="13" t="s">
        <v>293</v>
      </c>
      <c r="I51" s="2" t="s">
        <v>294</v>
      </c>
      <c r="J51" s="2" t="s">
        <v>295</v>
      </c>
      <c r="K51" s="2"/>
      <c r="R51" s="31">
        <f t="shared" si="0"/>
        <v>44502</v>
      </c>
      <c r="T51" s="31">
        <f t="shared" si="1"/>
        <v>44472</v>
      </c>
    </row>
    <row r="52" spans="1:20" x14ac:dyDescent="0.45">
      <c r="A52" s="2" t="s">
        <v>11</v>
      </c>
      <c r="B52" s="2" t="s">
        <v>296</v>
      </c>
      <c r="C52" s="18" t="s">
        <v>297</v>
      </c>
      <c r="D52" s="2" t="s">
        <v>298</v>
      </c>
      <c r="E52" s="2" t="s">
        <v>299</v>
      </c>
      <c r="F52" s="29">
        <v>20211102</v>
      </c>
      <c r="G52" s="2" t="s">
        <v>300</v>
      </c>
      <c r="H52" s="13" t="s">
        <v>301</v>
      </c>
      <c r="I52" s="2" t="s">
        <v>302</v>
      </c>
      <c r="J52" s="2" t="s">
        <v>303</v>
      </c>
      <c r="K52" s="2" t="s">
        <v>239</v>
      </c>
      <c r="R52" s="31">
        <f t="shared" si="0"/>
        <v>44502</v>
      </c>
      <c r="T52" s="31">
        <f t="shared" si="1"/>
        <v>44472</v>
      </c>
    </row>
    <row r="53" spans="1:20" x14ac:dyDescent="0.45">
      <c r="A53" s="2" t="s">
        <v>11</v>
      </c>
      <c r="B53" s="2" t="s">
        <v>304</v>
      </c>
      <c r="C53" s="18" t="s">
        <v>305</v>
      </c>
      <c r="D53" s="2" t="s">
        <v>96</v>
      </c>
      <c r="E53" s="2" t="s">
        <v>306</v>
      </c>
      <c r="F53" s="29">
        <v>20211102</v>
      </c>
      <c r="G53" s="2" t="s">
        <v>307</v>
      </c>
      <c r="H53" s="13" t="s">
        <v>308</v>
      </c>
      <c r="I53" s="2" t="s">
        <v>309</v>
      </c>
      <c r="J53" s="2" t="s">
        <v>310</v>
      </c>
      <c r="K53" s="2" t="s">
        <v>278</v>
      </c>
      <c r="R53" s="31">
        <f t="shared" si="0"/>
        <v>44502</v>
      </c>
      <c r="T53" s="31">
        <f t="shared" si="1"/>
        <v>44472</v>
      </c>
    </row>
    <row r="54" spans="1:20" x14ac:dyDescent="0.45">
      <c r="A54" s="2" t="s">
        <v>11</v>
      </c>
      <c r="B54" s="2" t="s">
        <v>261</v>
      </c>
      <c r="C54" s="18" t="s">
        <v>262</v>
      </c>
      <c r="D54" s="2" t="s">
        <v>263</v>
      </c>
      <c r="E54" s="2" t="s">
        <v>264</v>
      </c>
      <c r="F54" s="29">
        <v>20211102</v>
      </c>
      <c r="G54" s="2" t="s">
        <v>311</v>
      </c>
      <c r="H54" s="13" t="s">
        <v>266</v>
      </c>
      <c r="I54" s="2" t="s">
        <v>312</v>
      </c>
      <c r="J54" s="2" t="s">
        <v>268</v>
      </c>
      <c r="K54" s="2"/>
      <c r="R54" s="31">
        <f t="shared" si="0"/>
        <v>44502</v>
      </c>
      <c r="T54" s="31">
        <f t="shared" si="1"/>
        <v>44472</v>
      </c>
    </row>
    <row r="55" spans="1:20" x14ac:dyDescent="0.45">
      <c r="A55" s="2" t="s">
        <v>11</v>
      </c>
      <c r="B55" s="2" t="s">
        <v>313</v>
      </c>
      <c r="C55" s="18" t="s">
        <v>314</v>
      </c>
      <c r="D55" s="2" t="s">
        <v>315</v>
      </c>
      <c r="E55" s="2" t="s">
        <v>316</v>
      </c>
      <c r="F55" s="29">
        <v>20211102</v>
      </c>
      <c r="G55" s="2" t="s">
        <v>317</v>
      </c>
      <c r="H55" s="13" t="s">
        <v>318</v>
      </c>
      <c r="I55" s="2" t="s">
        <v>319</v>
      </c>
      <c r="J55" s="2" t="s">
        <v>320</v>
      </c>
      <c r="K55" s="2" t="s">
        <v>248</v>
      </c>
      <c r="R55" s="31">
        <f t="shared" si="0"/>
        <v>44502</v>
      </c>
      <c r="T55" s="31">
        <f t="shared" si="1"/>
        <v>44472</v>
      </c>
    </row>
    <row r="56" spans="1:20" x14ac:dyDescent="0.45">
      <c r="A56" s="2" t="s">
        <v>11</v>
      </c>
      <c r="B56" s="2" t="s">
        <v>29</v>
      </c>
      <c r="C56" s="18" t="s">
        <v>30</v>
      </c>
      <c r="D56" s="2" t="s">
        <v>31</v>
      </c>
      <c r="E56" s="2" t="s">
        <v>32</v>
      </c>
      <c r="F56" s="29">
        <v>20211102</v>
      </c>
      <c r="G56" s="2" t="s">
        <v>321</v>
      </c>
      <c r="H56" s="13" t="s">
        <v>34</v>
      </c>
      <c r="I56" s="2" t="s">
        <v>322</v>
      </c>
      <c r="J56" s="2" t="s">
        <v>36</v>
      </c>
      <c r="K56" s="2"/>
      <c r="R56" s="31">
        <f t="shared" si="0"/>
        <v>44502</v>
      </c>
      <c r="T56" s="31">
        <f t="shared" si="1"/>
        <v>44472</v>
      </c>
    </row>
    <row r="57" spans="1:20" x14ac:dyDescent="0.45">
      <c r="A57" s="2" t="s">
        <v>11</v>
      </c>
      <c r="B57" s="2" t="s">
        <v>323</v>
      </c>
      <c r="C57" s="18" t="s">
        <v>324</v>
      </c>
      <c r="D57" s="2" t="s">
        <v>80</v>
      </c>
      <c r="E57" s="2" t="s">
        <v>325</v>
      </c>
      <c r="F57" s="29">
        <v>20211102</v>
      </c>
      <c r="G57" s="2" t="s">
        <v>326</v>
      </c>
      <c r="H57" s="13" t="s">
        <v>327</v>
      </c>
      <c r="I57" s="2" t="s">
        <v>328</v>
      </c>
      <c r="J57" s="2" t="s">
        <v>329</v>
      </c>
      <c r="K57" s="2"/>
      <c r="R57" s="31">
        <f t="shared" si="0"/>
        <v>44502</v>
      </c>
      <c r="T57" s="31">
        <f t="shared" si="1"/>
        <v>44472</v>
      </c>
    </row>
    <row r="58" spans="1:20" x14ac:dyDescent="0.45">
      <c r="A58" s="2" t="s">
        <v>11</v>
      </c>
      <c r="B58" s="2" t="s">
        <v>271</v>
      </c>
      <c r="C58" s="18" t="s">
        <v>272</v>
      </c>
      <c r="D58" s="2" t="s">
        <v>210</v>
      </c>
      <c r="E58" s="2" t="s">
        <v>273</v>
      </c>
      <c r="F58" s="29">
        <v>20211102</v>
      </c>
      <c r="G58" s="2" t="s">
        <v>274</v>
      </c>
      <c r="H58" s="13" t="s">
        <v>275</v>
      </c>
      <c r="I58" s="2" t="s">
        <v>276</v>
      </c>
      <c r="J58" s="2" t="s">
        <v>277</v>
      </c>
      <c r="K58" s="2" t="s">
        <v>278</v>
      </c>
      <c r="R58" s="31">
        <f t="shared" si="0"/>
        <v>44502</v>
      </c>
      <c r="T58" s="31">
        <f t="shared" si="1"/>
        <v>44472</v>
      </c>
    </row>
    <row r="59" spans="1:20" x14ac:dyDescent="0.45">
      <c r="A59" s="2" t="s">
        <v>11</v>
      </c>
      <c r="B59" s="2" t="s">
        <v>240</v>
      </c>
      <c r="C59" s="18" t="s">
        <v>241</v>
      </c>
      <c r="D59" s="2" t="s">
        <v>242</v>
      </c>
      <c r="E59" s="2" t="s">
        <v>243</v>
      </c>
      <c r="F59" s="29">
        <v>20211101</v>
      </c>
      <c r="G59" s="2" t="s">
        <v>331</v>
      </c>
      <c r="H59" s="13" t="s">
        <v>245</v>
      </c>
      <c r="I59" s="2" t="s">
        <v>332</v>
      </c>
      <c r="J59" s="2" t="s">
        <v>247</v>
      </c>
      <c r="K59" s="2" t="s">
        <v>16</v>
      </c>
      <c r="R59" s="31">
        <f t="shared" si="0"/>
        <v>44501</v>
      </c>
      <c r="T59" s="31">
        <f t="shared" si="1"/>
        <v>44471</v>
      </c>
    </row>
    <row r="60" spans="1:20" x14ac:dyDescent="0.45">
      <c r="A60" s="2" t="s">
        <v>11</v>
      </c>
      <c r="B60" s="2" t="s">
        <v>21</v>
      </c>
      <c r="C60" s="18" t="s">
        <v>22</v>
      </c>
      <c r="D60" s="2" t="s">
        <v>23</v>
      </c>
      <c r="E60" s="2" t="s">
        <v>24</v>
      </c>
      <c r="F60" s="29">
        <v>20211101</v>
      </c>
      <c r="G60" s="2" t="s">
        <v>333</v>
      </c>
      <c r="H60" s="13" t="s">
        <v>26</v>
      </c>
      <c r="I60" s="2" t="s">
        <v>334</v>
      </c>
      <c r="J60" s="2" t="s">
        <v>335</v>
      </c>
      <c r="K60" s="2"/>
      <c r="R60" s="31">
        <f t="shared" si="0"/>
        <v>44501</v>
      </c>
      <c r="T60" s="31">
        <f t="shared" si="1"/>
        <v>44471</v>
      </c>
    </row>
    <row r="61" spans="1:20" x14ac:dyDescent="0.45">
      <c r="A61" s="2" t="s">
        <v>11</v>
      </c>
      <c r="B61" s="2" t="s">
        <v>288</v>
      </c>
      <c r="C61" s="18" t="s">
        <v>289</v>
      </c>
      <c r="D61" s="2" t="s">
        <v>290</v>
      </c>
      <c r="E61" s="2" t="s">
        <v>291</v>
      </c>
      <c r="F61" s="29">
        <v>20211101</v>
      </c>
      <c r="G61" s="2" t="s">
        <v>336</v>
      </c>
      <c r="H61" s="13" t="s">
        <v>293</v>
      </c>
      <c r="I61" s="2" t="s">
        <v>337</v>
      </c>
      <c r="J61" s="2" t="s">
        <v>295</v>
      </c>
      <c r="K61" s="2"/>
      <c r="R61" s="31">
        <f t="shared" si="0"/>
        <v>44501</v>
      </c>
      <c r="T61" s="31">
        <f t="shared" si="1"/>
        <v>44471</v>
      </c>
    </row>
    <row r="62" spans="1:20" x14ac:dyDescent="0.45">
      <c r="A62" s="2" t="s">
        <v>11</v>
      </c>
      <c r="B62" s="2" t="s">
        <v>296</v>
      </c>
      <c r="C62" s="18" t="s">
        <v>297</v>
      </c>
      <c r="D62" s="2" t="s">
        <v>298</v>
      </c>
      <c r="E62" s="2" t="s">
        <v>299</v>
      </c>
      <c r="F62" s="29">
        <v>20211101</v>
      </c>
      <c r="G62" s="2" t="s">
        <v>338</v>
      </c>
      <c r="H62" s="13" t="s">
        <v>301</v>
      </c>
      <c r="I62" s="2" t="s">
        <v>339</v>
      </c>
      <c r="J62" s="2" t="s">
        <v>303</v>
      </c>
      <c r="K62" s="2" t="s">
        <v>239</v>
      </c>
      <c r="R62" s="31">
        <f t="shared" si="0"/>
        <v>44501</v>
      </c>
      <c r="T62" s="31">
        <f t="shared" si="1"/>
        <v>44471</v>
      </c>
    </row>
    <row r="63" spans="1:20" x14ac:dyDescent="0.45">
      <c r="A63" s="2" t="s">
        <v>11</v>
      </c>
      <c r="B63" s="2" t="s">
        <v>261</v>
      </c>
      <c r="C63" s="18" t="s">
        <v>262</v>
      </c>
      <c r="D63" s="2" t="s">
        <v>263</v>
      </c>
      <c r="E63" s="2" t="s">
        <v>264</v>
      </c>
      <c r="F63" s="29">
        <v>20211101</v>
      </c>
      <c r="G63" s="2" t="s">
        <v>340</v>
      </c>
      <c r="H63" s="13" t="s">
        <v>266</v>
      </c>
      <c r="I63" s="2" t="s">
        <v>341</v>
      </c>
      <c r="J63" s="2" t="s">
        <v>268</v>
      </c>
      <c r="K63" s="2"/>
      <c r="R63" s="31">
        <f t="shared" si="0"/>
        <v>44501</v>
      </c>
      <c r="T63" s="31">
        <f t="shared" si="1"/>
        <v>44471</v>
      </c>
    </row>
    <row r="64" spans="1:20" x14ac:dyDescent="0.45">
      <c r="A64" s="2" t="s">
        <v>11</v>
      </c>
      <c r="B64" s="2" t="s">
        <v>342</v>
      </c>
      <c r="C64" s="18" t="s">
        <v>343</v>
      </c>
      <c r="D64" s="2" t="s">
        <v>344</v>
      </c>
      <c r="E64" s="2" t="s">
        <v>345</v>
      </c>
      <c r="F64" s="29">
        <v>20211101</v>
      </c>
      <c r="G64" s="2" t="s">
        <v>346</v>
      </c>
      <c r="H64" s="13" t="s">
        <v>347</v>
      </c>
      <c r="I64" s="2" t="s">
        <v>348</v>
      </c>
      <c r="J64" s="2" t="s">
        <v>349</v>
      </c>
      <c r="K64" s="2"/>
      <c r="R64" s="31">
        <f t="shared" si="0"/>
        <v>44501</v>
      </c>
      <c r="T64" s="31">
        <f t="shared" si="1"/>
        <v>44471</v>
      </c>
    </row>
    <row r="65" spans="1:20" x14ac:dyDescent="0.45">
      <c r="A65" s="2" t="s">
        <v>11</v>
      </c>
      <c r="B65" s="2" t="s">
        <v>350</v>
      </c>
      <c r="C65" s="18" t="s">
        <v>351</v>
      </c>
      <c r="D65" s="2" t="s">
        <v>242</v>
      </c>
      <c r="E65" s="2" t="s">
        <v>243</v>
      </c>
      <c r="F65" s="29">
        <v>20211101</v>
      </c>
      <c r="G65" s="2" t="s">
        <v>352</v>
      </c>
      <c r="H65" s="13" t="s">
        <v>353</v>
      </c>
      <c r="I65" s="2" t="s">
        <v>354</v>
      </c>
      <c r="J65" s="2" t="s">
        <v>355</v>
      </c>
      <c r="K65" s="2"/>
      <c r="R65" s="31">
        <f t="shared" si="0"/>
        <v>44501</v>
      </c>
      <c r="T65" s="31">
        <f t="shared" si="1"/>
        <v>44471</v>
      </c>
    </row>
    <row r="66" spans="1:20" x14ac:dyDescent="0.45">
      <c r="A66" s="2" t="s">
        <v>11</v>
      </c>
      <c r="B66" s="2" t="s">
        <v>29</v>
      </c>
      <c r="C66" s="18" t="s">
        <v>30</v>
      </c>
      <c r="D66" s="2" t="s">
        <v>31</v>
      </c>
      <c r="E66" s="2" t="s">
        <v>32</v>
      </c>
      <c r="F66" s="29">
        <v>20211101</v>
      </c>
      <c r="G66" s="2" t="s">
        <v>356</v>
      </c>
      <c r="H66" s="13" t="s">
        <v>34</v>
      </c>
      <c r="I66" s="2" t="s">
        <v>357</v>
      </c>
      <c r="J66" s="2" t="s">
        <v>36</v>
      </c>
      <c r="K66" s="2"/>
      <c r="R66" s="31">
        <f t="shared" si="0"/>
        <v>44501</v>
      </c>
      <c r="T66" s="31">
        <f t="shared" si="1"/>
        <v>44471</v>
      </c>
    </row>
    <row r="67" spans="1:20" x14ac:dyDescent="0.45">
      <c r="A67" s="2" t="s">
        <v>11</v>
      </c>
      <c r="B67" s="2" t="s">
        <v>358</v>
      </c>
      <c r="C67" s="18" t="s">
        <v>359</v>
      </c>
      <c r="D67" s="2" t="s">
        <v>360</v>
      </c>
      <c r="E67" s="2" t="s">
        <v>361</v>
      </c>
      <c r="F67" s="29">
        <v>20211101</v>
      </c>
      <c r="G67" s="2" t="s">
        <v>362</v>
      </c>
      <c r="H67" s="13" t="s">
        <v>363</v>
      </c>
      <c r="I67" s="2" t="s">
        <v>364</v>
      </c>
      <c r="J67" s="2" t="s">
        <v>365</v>
      </c>
      <c r="K67" s="2" t="s">
        <v>239</v>
      </c>
      <c r="R67" s="31">
        <f t="shared" ref="R67:R130" si="2">DATE(LEFT(F67,4),MID(F67,5,2),RIGHT(F67,2))</f>
        <v>44501</v>
      </c>
      <c r="T67" s="31">
        <f t="shared" ref="T67:T130" si="3">R67-30</f>
        <v>44471</v>
      </c>
    </row>
    <row r="68" spans="1:20" x14ac:dyDescent="0.45">
      <c r="A68" s="2" t="s">
        <v>11</v>
      </c>
      <c r="B68" s="2" t="s">
        <v>366</v>
      </c>
      <c r="C68" s="18" t="s">
        <v>367</v>
      </c>
      <c r="D68" s="2" t="s">
        <v>368</v>
      </c>
      <c r="E68" s="2" t="s">
        <v>369</v>
      </c>
      <c r="F68" s="29">
        <v>20211101</v>
      </c>
      <c r="G68" s="2" t="s">
        <v>370</v>
      </c>
      <c r="H68" s="13" t="s">
        <v>371</v>
      </c>
      <c r="I68" s="2" t="s">
        <v>372</v>
      </c>
      <c r="J68" s="2" t="s">
        <v>373</v>
      </c>
      <c r="K68" s="2" t="s">
        <v>239</v>
      </c>
      <c r="R68" s="31">
        <f t="shared" si="2"/>
        <v>44501</v>
      </c>
      <c r="T68" s="31">
        <f t="shared" si="3"/>
        <v>44471</v>
      </c>
    </row>
    <row r="69" spans="1:20" x14ac:dyDescent="0.45">
      <c r="A69" s="2" t="s">
        <v>11</v>
      </c>
      <c r="B69" s="2" t="s">
        <v>271</v>
      </c>
      <c r="C69" s="18" t="s">
        <v>272</v>
      </c>
      <c r="D69" s="2" t="s">
        <v>210</v>
      </c>
      <c r="E69" s="2" t="s">
        <v>273</v>
      </c>
      <c r="F69" s="29">
        <v>20211101</v>
      </c>
      <c r="G69" s="2" t="s">
        <v>374</v>
      </c>
      <c r="H69" s="13" t="s">
        <v>275</v>
      </c>
      <c r="I69" s="2" t="s">
        <v>375</v>
      </c>
      <c r="J69" s="2" t="s">
        <v>277</v>
      </c>
      <c r="K69" s="2" t="s">
        <v>127</v>
      </c>
      <c r="R69" s="31">
        <f t="shared" si="2"/>
        <v>44501</v>
      </c>
      <c r="T69" s="31">
        <f t="shared" si="3"/>
        <v>44471</v>
      </c>
    </row>
    <row r="70" spans="1:20" x14ac:dyDescent="0.45">
      <c r="A70" s="2" t="s">
        <v>11</v>
      </c>
      <c r="B70" s="2" t="s">
        <v>376</v>
      </c>
      <c r="C70" s="18" t="s">
        <v>377</v>
      </c>
      <c r="D70" s="2" t="s">
        <v>378</v>
      </c>
      <c r="E70" s="2" t="s">
        <v>379</v>
      </c>
      <c r="F70" s="29">
        <v>20211101</v>
      </c>
      <c r="G70" s="2" t="s">
        <v>380</v>
      </c>
      <c r="H70" s="13" t="s">
        <v>381</v>
      </c>
      <c r="I70" s="2" t="s">
        <v>382</v>
      </c>
      <c r="J70" s="2" t="s">
        <v>383</v>
      </c>
      <c r="K70" s="2" t="s">
        <v>16</v>
      </c>
      <c r="R70" s="31">
        <f t="shared" si="2"/>
        <v>44501</v>
      </c>
      <c r="T70" s="31">
        <f t="shared" si="3"/>
        <v>44471</v>
      </c>
    </row>
    <row r="71" spans="1:20" x14ac:dyDescent="0.45">
      <c r="A71" s="2" t="s">
        <v>11</v>
      </c>
      <c r="B71" s="2" t="s">
        <v>240</v>
      </c>
      <c r="C71" s="18" t="s">
        <v>241</v>
      </c>
      <c r="D71" s="2" t="s">
        <v>242</v>
      </c>
      <c r="E71" s="2" t="s">
        <v>243</v>
      </c>
      <c r="F71" s="29">
        <v>20211029</v>
      </c>
      <c r="G71" s="2" t="s">
        <v>384</v>
      </c>
      <c r="H71" s="13" t="s">
        <v>245</v>
      </c>
      <c r="I71" s="2" t="s">
        <v>385</v>
      </c>
      <c r="J71" s="2" t="s">
        <v>247</v>
      </c>
      <c r="K71" s="2" t="s">
        <v>16</v>
      </c>
      <c r="R71" s="31">
        <f t="shared" si="2"/>
        <v>44498</v>
      </c>
      <c r="T71" s="31">
        <f t="shared" si="3"/>
        <v>44468</v>
      </c>
    </row>
    <row r="72" spans="1:20" x14ac:dyDescent="0.45">
      <c r="A72" s="2" t="s">
        <v>11</v>
      </c>
      <c r="B72" s="2" t="s">
        <v>386</v>
      </c>
      <c r="C72" s="18" t="s">
        <v>387</v>
      </c>
      <c r="D72" s="2" t="s">
        <v>242</v>
      </c>
      <c r="E72" s="2" t="s">
        <v>243</v>
      </c>
      <c r="F72" s="29">
        <v>20211029</v>
      </c>
      <c r="G72" s="2" t="s">
        <v>388</v>
      </c>
      <c r="H72" s="13" t="s">
        <v>389</v>
      </c>
      <c r="I72" s="2" t="s">
        <v>390</v>
      </c>
      <c r="J72" s="2" t="s">
        <v>391</v>
      </c>
      <c r="K72" s="2" t="s">
        <v>16</v>
      </c>
      <c r="R72" s="31">
        <f t="shared" si="2"/>
        <v>44498</v>
      </c>
      <c r="T72" s="31">
        <f t="shared" si="3"/>
        <v>44468</v>
      </c>
    </row>
    <row r="73" spans="1:20" x14ac:dyDescent="0.45">
      <c r="A73" s="2" t="s">
        <v>11</v>
      </c>
      <c r="B73" s="2" t="s">
        <v>29</v>
      </c>
      <c r="C73" s="18" t="s">
        <v>30</v>
      </c>
      <c r="D73" s="2" t="s">
        <v>31</v>
      </c>
      <c r="E73" s="2" t="s">
        <v>32</v>
      </c>
      <c r="F73" s="29">
        <v>20211029</v>
      </c>
      <c r="G73" s="2" t="s">
        <v>392</v>
      </c>
      <c r="H73" s="13" t="s">
        <v>34</v>
      </c>
      <c r="I73" s="2" t="s">
        <v>393</v>
      </c>
      <c r="J73" s="2" t="s">
        <v>36</v>
      </c>
      <c r="K73" s="2" t="s">
        <v>278</v>
      </c>
      <c r="R73" s="31">
        <f t="shared" si="2"/>
        <v>44498</v>
      </c>
      <c r="T73" s="31">
        <f t="shared" si="3"/>
        <v>44468</v>
      </c>
    </row>
    <row r="74" spans="1:20" x14ac:dyDescent="0.45">
      <c r="A74" s="2" t="s">
        <v>11</v>
      </c>
      <c r="B74" s="2" t="s">
        <v>394</v>
      </c>
      <c r="C74" s="18" t="s">
        <v>395</v>
      </c>
      <c r="D74" s="2" t="s">
        <v>396</v>
      </c>
      <c r="E74" s="2" t="s">
        <v>397</v>
      </c>
      <c r="F74" s="29">
        <v>20211029</v>
      </c>
      <c r="G74" s="2" t="s">
        <v>398</v>
      </c>
      <c r="H74" s="13" t="s">
        <v>91</v>
      </c>
      <c r="I74" s="2" t="s">
        <v>399</v>
      </c>
      <c r="J74" s="2" t="s">
        <v>400</v>
      </c>
      <c r="K74" s="2" t="s">
        <v>278</v>
      </c>
      <c r="R74" s="31">
        <f t="shared" si="2"/>
        <v>44498</v>
      </c>
      <c r="T74" s="31">
        <f t="shared" si="3"/>
        <v>44468</v>
      </c>
    </row>
    <row r="75" spans="1:20" x14ac:dyDescent="0.45">
      <c r="A75" s="2" t="s">
        <v>11</v>
      </c>
      <c r="B75" s="2" t="s">
        <v>401</v>
      </c>
      <c r="C75" s="18" t="s">
        <v>402</v>
      </c>
      <c r="D75" s="2" t="s">
        <v>403</v>
      </c>
      <c r="E75" s="2" t="s">
        <v>404</v>
      </c>
      <c r="F75" s="29">
        <v>20211029</v>
      </c>
      <c r="G75" s="2" t="s">
        <v>405</v>
      </c>
      <c r="H75" s="13" t="s">
        <v>406</v>
      </c>
      <c r="I75" s="2" t="s">
        <v>407</v>
      </c>
      <c r="J75" s="2" t="s">
        <v>408</v>
      </c>
      <c r="K75" s="2" t="s">
        <v>278</v>
      </c>
      <c r="R75" s="31">
        <f t="shared" si="2"/>
        <v>44498</v>
      </c>
      <c r="T75" s="31">
        <f t="shared" si="3"/>
        <v>44468</v>
      </c>
    </row>
    <row r="76" spans="1:20" x14ac:dyDescent="0.45">
      <c r="A76" s="2" t="s">
        <v>11</v>
      </c>
      <c r="B76" s="2" t="s">
        <v>409</v>
      </c>
      <c r="C76" s="18" t="s">
        <v>410</v>
      </c>
      <c r="D76" s="2" t="s">
        <v>411</v>
      </c>
      <c r="E76" s="2" t="s">
        <v>412</v>
      </c>
      <c r="F76" s="29">
        <v>20211029</v>
      </c>
      <c r="G76" s="2" t="s">
        <v>413</v>
      </c>
      <c r="H76" s="13" t="s">
        <v>414</v>
      </c>
      <c r="I76" s="2" t="s">
        <v>415</v>
      </c>
      <c r="J76" s="2" t="s">
        <v>416</v>
      </c>
      <c r="K76" s="2" t="s">
        <v>16</v>
      </c>
      <c r="R76" s="31">
        <f t="shared" si="2"/>
        <v>44498</v>
      </c>
      <c r="T76" s="31">
        <f t="shared" si="3"/>
        <v>44468</v>
      </c>
    </row>
    <row r="77" spans="1:20" x14ac:dyDescent="0.45">
      <c r="A77" s="2" t="s">
        <v>11</v>
      </c>
      <c r="B77" s="2" t="s">
        <v>271</v>
      </c>
      <c r="C77" s="18" t="s">
        <v>272</v>
      </c>
      <c r="D77" s="2" t="s">
        <v>210</v>
      </c>
      <c r="E77" s="2" t="s">
        <v>273</v>
      </c>
      <c r="F77" s="29">
        <v>20211029</v>
      </c>
      <c r="G77" s="2" t="s">
        <v>374</v>
      </c>
      <c r="H77" s="13" t="s">
        <v>275</v>
      </c>
      <c r="I77" s="2" t="s">
        <v>375</v>
      </c>
      <c r="J77" s="2" t="s">
        <v>277</v>
      </c>
      <c r="K77" s="2" t="s">
        <v>127</v>
      </c>
      <c r="R77" s="31">
        <f t="shared" si="2"/>
        <v>44498</v>
      </c>
      <c r="T77" s="31">
        <f t="shared" si="3"/>
        <v>44468</v>
      </c>
    </row>
    <row r="78" spans="1:20" x14ac:dyDescent="0.45">
      <c r="A78" s="2" t="s">
        <v>11</v>
      </c>
      <c r="B78" s="2" t="s">
        <v>376</v>
      </c>
      <c r="C78" s="18" t="s">
        <v>377</v>
      </c>
      <c r="D78" s="2" t="s">
        <v>378</v>
      </c>
      <c r="E78" s="2" t="s">
        <v>379</v>
      </c>
      <c r="F78" s="29">
        <v>20211029</v>
      </c>
      <c r="G78" s="2" t="s">
        <v>417</v>
      </c>
      <c r="H78" s="13" t="s">
        <v>381</v>
      </c>
      <c r="I78" s="2" t="s">
        <v>418</v>
      </c>
      <c r="J78" s="2" t="s">
        <v>383</v>
      </c>
      <c r="K78" s="2" t="s">
        <v>16</v>
      </c>
      <c r="R78" s="31">
        <f t="shared" si="2"/>
        <v>44498</v>
      </c>
      <c r="T78" s="31">
        <f t="shared" si="3"/>
        <v>44468</v>
      </c>
    </row>
    <row r="79" spans="1:20" x14ac:dyDescent="0.45">
      <c r="A79" s="2" t="s">
        <v>11</v>
      </c>
      <c r="B79" s="2" t="s">
        <v>21</v>
      </c>
      <c r="C79" s="18" t="s">
        <v>22</v>
      </c>
      <c r="D79" s="2" t="s">
        <v>23</v>
      </c>
      <c r="E79" s="2" t="s">
        <v>24</v>
      </c>
      <c r="F79" s="29">
        <v>20211028</v>
      </c>
      <c r="G79" s="2" t="s">
        <v>419</v>
      </c>
      <c r="H79" s="13" t="s">
        <v>26</v>
      </c>
      <c r="I79" s="2" t="s">
        <v>420</v>
      </c>
      <c r="J79" s="2" t="s">
        <v>335</v>
      </c>
      <c r="K79" s="2" t="s">
        <v>278</v>
      </c>
      <c r="R79" s="31">
        <f t="shared" si="2"/>
        <v>44497</v>
      </c>
      <c r="T79" s="31">
        <f t="shared" si="3"/>
        <v>44467</v>
      </c>
    </row>
    <row r="80" spans="1:20" x14ac:dyDescent="0.45">
      <c r="A80" s="2" t="s">
        <v>11</v>
      </c>
      <c r="B80" s="2" t="s">
        <v>421</v>
      </c>
      <c r="C80" s="18" t="s">
        <v>422</v>
      </c>
      <c r="D80" s="2" t="s">
        <v>423</v>
      </c>
      <c r="E80" s="2" t="s">
        <v>424</v>
      </c>
      <c r="F80" s="29">
        <v>20211028</v>
      </c>
      <c r="G80" s="2" t="s">
        <v>425</v>
      </c>
      <c r="H80" s="13" t="s">
        <v>426</v>
      </c>
      <c r="I80" s="2" t="s">
        <v>427</v>
      </c>
      <c r="J80" s="2" t="s">
        <v>428</v>
      </c>
      <c r="K80" s="2" t="s">
        <v>239</v>
      </c>
      <c r="R80" s="31">
        <f t="shared" si="2"/>
        <v>44497</v>
      </c>
      <c r="T80" s="31">
        <f t="shared" si="3"/>
        <v>44467</v>
      </c>
    </row>
    <row r="81" spans="1:20" x14ac:dyDescent="0.45">
      <c r="A81" s="2" t="s">
        <v>11</v>
      </c>
      <c r="B81" s="2" t="s">
        <v>29</v>
      </c>
      <c r="C81" s="18" t="s">
        <v>30</v>
      </c>
      <c r="D81" s="2" t="s">
        <v>31</v>
      </c>
      <c r="E81" s="2" t="s">
        <v>32</v>
      </c>
      <c r="F81" s="29">
        <v>20211028</v>
      </c>
      <c r="G81" s="2" t="s">
        <v>429</v>
      </c>
      <c r="H81" s="13" t="s">
        <v>34</v>
      </c>
      <c r="I81" s="2" t="s">
        <v>430</v>
      </c>
      <c r="J81" s="2" t="s">
        <v>36</v>
      </c>
      <c r="K81" s="2" t="s">
        <v>278</v>
      </c>
      <c r="R81" s="31">
        <f t="shared" si="2"/>
        <v>44497</v>
      </c>
      <c r="T81" s="31">
        <f t="shared" si="3"/>
        <v>44467</v>
      </c>
    </row>
    <row r="82" spans="1:20" x14ac:dyDescent="0.45">
      <c r="A82" s="2" t="s">
        <v>11</v>
      </c>
      <c r="B82" s="2" t="s">
        <v>431</v>
      </c>
      <c r="C82" s="18" t="s">
        <v>432</v>
      </c>
      <c r="D82" s="2" t="s">
        <v>433</v>
      </c>
      <c r="E82" s="2" t="s">
        <v>434</v>
      </c>
      <c r="F82" s="29">
        <v>20211028</v>
      </c>
      <c r="G82" s="2" t="s">
        <v>435</v>
      </c>
      <c r="H82" s="13" t="s">
        <v>436</v>
      </c>
      <c r="I82" s="2" t="s">
        <v>437</v>
      </c>
      <c r="J82" s="2" t="s">
        <v>438</v>
      </c>
      <c r="K82" s="2" t="s">
        <v>239</v>
      </c>
      <c r="R82" s="31">
        <f t="shared" si="2"/>
        <v>44497</v>
      </c>
      <c r="T82" s="31">
        <f t="shared" si="3"/>
        <v>44467</v>
      </c>
    </row>
    <row r="83" spans="1:20" x14ac:dyDescent="0.45">
      <c r="A83" s="2" t="s">
        <v>11</v>
      </c>
      <c r="B83" s="2" t="s">
        <v>439</v>
      </c>
      <c r="C83" s="18" t="s">
        <v>440</v>
      </c>
      <c r="D83" s="2" t="s">
        <v>441</v>
      </c>
      <c r="E83" s="2" t="s">
        <v>442</v>
      </c>
      <c r="F83" s="29">
        <v>20211028</v>
      </c>
      <c r="G83" s="2" t="s">
        <v>443</v>
      </c>
      <c r="H83" s="13" t="s">
        <v>414</v>
      </c>
      <c r="I83" s="2" t="s">
        <v>444</v>
      </c>
      <c r="J83" s="2" t="s">
        <v>445</v>
      </c>
      <c r="K83" s="2" t="s">
        <v>39</v>
      </c>
      <c r="R83" s="31">
        <f t="shared" si="2"/>
        <v>44497</v>
      </c>
      <c r="T83" s="31">
        <f t="shared" si="3"/>
        <v>44467</v>
      </c>
    </row>
    <row r="84" spans="1:20" x14ac:dyDescent="0.45">
      <c r="A84" s="2" t="s">
        <v>11</v>
      </c>
      <c r="B84" s="2" t="s">
        <v>446</v>
      </c>
      <c r="C84" s="18" t="s">
        <v>447</v>
      </c>
      <c r="D84" s="2" t="s">
        <v>360</v>
      </c>
      <c r="E84" s="2" t="s">
        <v>448</v>
      </c>
      <c r="F84" s="29">
        <v>20211027</v>
      </c>
      <c r="G84" s="2" t="s">
        <v>449</v>
      </c>
      <c r="H84" s="13" t="s">
        <v>450</v>
      </c>
      <c r="I84" s="2" t="s">
        <v>451</v>
      </c>
      <c r="J84" s="2" t="s">
        <v>452</v>
      </c>
      <c r="K84" s="2"/>
      <c r="R84" s="31">
        <f t="shared" si="2"/>
        <v>44496</v>
      </c>
      <c r="T84" s="31">
        <f t="shared" si="3"/>
        <v>44466</v>
      </c>
    </row>
    <row r="85" spans="1:20" x14ac:dyDescent="0.45">
      <c r="A85" s="2" t="s">
        <v>11</v>
      </c>
      <c r="B85" s="2" t="s">
        <v>453</v>
      </c>
      <c r="C85" s="18" t="s">
        <v>454</v>
      </c>
      <c r="D85" s="2" t="s">
        <v>455</v>
      </c>
      <c r="E85" s="2" t="s">
        <v>456</v>
      </c>
      <c r="F85" s="29">
        <v>20211027</v>
      </c>
      <c r="G85" s="2" t="s">
        <v>103</v>
      </c>
      <c r="H85" s="13" t="s">
        <v>457</v>
      </c>
      <c r="I85" s="2" t="s">
        <v>458</v>
      </c>
      <c r="J85" s="2" t="s">
        <v>459</v>
      </c>
      <c r="K85" s="2" t="s">
        <v>98</v>
      </c>
      <c r="R85" s="31">
        <f t="shared" si="2"/>
        <v>44496</v>
      </c>
      <c r="T85" s="31">
        <f t="shared" si="3"/>
        <v>44466</v>
      </c>
    </row>
    <row r="86" spans="1:20" x14ac:dyDescent="0.45">
      <c r="A86" s="2" t="s">
        <v>11</v>
      </c>
      <c r="B86" s="2" t="s">
        <v>29</v>
      </c>
      <c r="C86" s="18" t="s">
        <v>30</v>
      </c>
      <c r="D86" s="2" t="s">
        <v>31</v>
      </c>
      <c r="E86" s="2" t="s">
        <v>32</v>
      </c>
      <c r="F86" s="29">
        <v>20211027</v>
      </c>
      <c r="G86" s="2" t="s">
        <v>460</v>
      </c>
      <c r="H86" s="13" t="s">
        <v>34</v>
      </c>
      <c r="I86" s="2" t="s">
        <v>461</v>
      </c>
      <c r="J86" s="2" t="s">
        <v>36</v>
      </c>
      <c r="K86" s="2" t="s">
        <v>278</v>
      </c>
      <c r="R86" s="31">
        <f t="shared" si="2"/>
        <v>44496</v>
      </c>
      <c r="T86" s="31">
        <f t="shared" si="3"/>
        <v>44466</v>
      </c>
    </row>
    <row r="87" spans="1:20" x14ac:dyDescent="0.45">
      <c r="A87" s="2" t="s">
        <v>11</v>
      </c>
      <c r="B87" s="2" t="s">
        <v>45</v>
      </c>
      <c r="C87" s="18" t="s">
        <v>46</v>
      </c>
      <c r="D87" s="2" t="s">
        <v>14</v>
      </c>
      <c r="E87" s="2" t="s">
        <v>47</v>
      </c>
      <c r="F87" s="29">
        <v>20211027</v>
      </c>
      <c r="G87" s="2" t="s">
        <v>462</v>
      </c>
      <c r="H87" s="13" t="s">
        <v>49</v>
      </c>
      <c r="I87" s="2" t="s">
        <v>463</v>
      </c>
      <c r="J87" s="2" t="s">
        <v>51</v>
      </c>
      <c r="K87" s="2" t="s">
        <v>98</v>
      </c>
      <c r="R87" s="31">
        <f t="shared" si="2"/>
        <v>44496</v>
      </c>
      <c r="T87" s="31">
        <f t="shared" si="3"/>
        <v>44466</v>
      </c>
    </row>
    <row r="88" spans="1:20" x14ac:dyDescent="0.45">
      <c r="A88" s="2" t="s">
        <v>11</v>
      </c>
      <c r="B88" s="2" t="s">
        <v>464</v>
      </c>
      <c r="C88" s="18" t="s">
        <v>465</v>
      </c>
      <c r="D88" s="2" t="s">
        <v>466</v>
      </c>
      <c r="E88" s="2" t="s">
        <v>467</v>
      </c>
      <c r="F88" s="29">
        <v>20211027</v>
      </c>
      <c r="G88" s="2" t="s">
        <v>468</v>
      </c>
      <c r="H88" s="13" t="s">
        <v>469</v>
      </c>
      <c r="I88" s="2" t="s">
        <v>470</v>
      </c>
      <c r="J88" s="2" t="s">
        <v>471</v>
      </c>
      <c r="K88" s="2" t="s">
        <v>98</v>
      </c>
      <c r="R88" s="31">
        <f t="shared" si="2"/>
        <v>44496</v>
      </c>
      <c r="T88" s="31">
        <f t="shared" si="3"/>
        <v>44466</v>
      </c>
    </row>
    <row r="89" spans="1:20" x14ac:dyDescent="0.45">
      <c r="A89" s="2" t="s">
        <v>11</v>
      </c>
      <c r="B89" s="2" t="s">
        <v>472</v>
      </c>
      <c r="C89" s="18" t="s">
        <v>473</v>
      </c>
      <c r="D89" s="2" t="s">
        <v>474</v>
      </c>
      <c r="E89" s="2" t="s">
        <v>475</v>
      </c>
      <c r="F89" s="29">
        <v>20211027</v>
      </c>
      <c r="G89" s="2" t="s">
        <v>476</v>
      </c>
      <c r="H89" s="13" t="s">
        <v>477</v>
      </c>
      <c r="I89" s="2" t="s">
        <v>478</v>
      </c>
      <c r="J89" s="2" t="s">
        <v>479</v>
      </c>
      <c r="K89" s="2" t="s">
        <v>39</v>
      </c>
      <c r="R89" s="31">
        <f t="shared" si="2"/>
        <v>44496</v>
      </c>
      <c r="T89" s="31">
        <f t="shared" si="3"/>
        <v>44466</v>
      </c>
    </row>
    <row r="90" spans="1:20" x14ac:dyDescent="0.45">
      <c r="A90" s="2" t="s">
        <v>11</v>
      </c>
      <c r="B90" s="2" t="s">
        <v>376</v>
      </c>
      <c r="C90" s="18" t="s">
        <v>377</v>
      </c>
      <c r="D90" s="2" t="s">
        <v>378</v>
      </c>
      <c r="E90" s="2" t="s">
        <v>379</v>
      </c>
      <c r="F90" s="29">
        <v>20211027</v>
      </c>
      <c r="G90" s="2" t="s">
        <v>480</v>
      </c>
      <c r="H90" s="13" t="s">
        <v>381</v>
      </c>
      <c r="I90" s="2" t="s">
        <v>481</v>
      </c>
      <c r="J90" s="2" t="s">
        <v>383</v>
      </c>
      <c r="K90" s="2" t="s">
        <v>16</v>
      </c>
      <c r="R90" s="31">
        <f t="shared" si="2"/>
        <v>44496</v>
      </c>
      <c r="T90" s="31">
        <f t="shared" si="3"/>
        <v>44466</v>
      </c>
    </row>
    <row r="91" spans="1:20" x14ac:dyDescent="0.45">
      <c r="A91" s="2" t="s">
        <v>11</v>
      </c>
      <c r="B91" s="2" t="s">
        <v>482</v>
      </c>
      <c r="C91" s="18" t="s">
        <v>483</v>
      </c>
      <c r="D91" s="2" t="s">
        <v>484</v>
      </c>
      <c r="E91" s="2" t="s">
        <v>485</v>
      </c>
      <c r="F91" s="29">
        <v>20211026</v>
      </c>
      <c r="G91" s="2" t="s">
        <v>486</v>
      </c>
      <c r="H91" s="13" t="s">
        <v>487</v>
      </c>
      <c r="I91" s="2" t="s">
        <v>488</v>
      </c>
      <c r="J91" s="2" t="s">
        <v>489</v>
      </c>
      <c r="K91" s="2" t="s">
        <v>248</v>
      </c>
      <c r="R91" s="31">
        <f t="shared" si="2"/>
        <v>44495</v>
      </c>
      <c r="T91" s="31">
        <f t="shared" si="3"/>
        <v>44465</v>
      </c>
    </row>
    <row r="92" spans="1:20" x14ac:dyDescent="0.45">
      <c r="A92" s="2" t="s">
        <v>11</v>
      </c>
      <c r="B92" s="2" t="s">
        <v>296</v>
      </c>
      <c r="C92" s="18" t="s">
        <v>297</v>
      </c>
      <c r="D92" s="2" t="s">
        <v>298</v>
      </c>
      <c r="E92" s="2" t="s">
        <v>299</v>
      </c>
      <c r="F92" s="29">
        <v>20211026</v>
      </c>
      <c r="G92" s="2" t="s">
        <v>490</v>
      </c>
      <c r="H92" s="13" t="s">
        <v>301</v>
      </c>
      <c r="I92" s="2" t="s">
        <v>491</v>
      </c>
      <c r="J92" s="2" t="s">
        <v>303</v>
      </c>
      <c r="K92" s="2" t="s">
        <v>127</v>
      </c>
      <c r="R92" s="31">
        <f t="shared" si="2"/>
        <v>44495</v>
      </c>
      <c r="T92" s="31">
        <f t="shared" si="3"/>
        <v>44465</v>
      </c>
    </row>
    <row r="93" spans="1:20" x14ac:dyDescent="0.45">
      <c r="A93" s="2" t="s">
        <v>11</v>
      </c>
      <c r="B93" s="2" t="s">
        <v>453</v>
      </c>
      <c r="C93" s="18" t="s">
        <v>454</v>
      </c>
      <c r="D93" s="2" t="s">
        <v>455</v>
      </c>
      <c r="E93" s="2" t="s">
        <v>456</v>
      </c>
      <c r="F93" s="29">
        <v>20211026</v>
      </c>
      <c r="G93" s="2" t="s">
        <v>492</v>
      </c>
      <c r="H93" s="13" t="s">
        <v>457</v>
      </c>
      <c r="I93" s="2" t="s">
        <v>493</v>
      </c>
      <c r="J93" s="2" t="s">
        <v>459</v>
      </c>
      <c r="K93" s="2" t="s">
        <v>98</v>
      </c>
      <c r="R93" s="31">
        <f t="shared" si="2"/>
        <v>44495</v>
      </c>
      <c r="T93" s="31">
        <f t="shared" si="3"/>
        <v>44465</v>
      </c>
    </row>
    <row r="94" spans="1:20" x14ac:dyDescent="0.45">
      <c r="A94" s="2" t="s">
        <v>11</v>
      </c>
      <c r="B94" s="2" t="s">
        <v>494</v>
      </c>
      <c r="C94" s="18" t="s">
        <v>495</v>
      </c>
      <c r="D94" s="2" t="s">
        <v>496</v>
      </c>
      <c r="E94" s="2" t="s">
        <v>497</v>
      </c>
      <c r="F94" s="29">
        <v>20211026</v>
      </c>
      <c r="G94" s="2" t="s">
        <v>498</v>
      </c>
      <c r="H94" s="13" t="s">
        <v>499</v>
      </c>
      <c r="I94" s="2" t="s">
        <v>500</v>
      </c>
      <c r="J94" s="2" t="s">
        <v>501</v>
      </c>
      <c r="K94" s="2" t="s">
        <v>127</v>
      </c>
      <c r="R94" s="31">
        <f t="shared" si="2"/>
        <v>44495</v>
      </c>
      <c r="T94" s="31">
        <f t="shared" si="3"/>
        <v>44465</v>
      </c>
    </row>
    <row r="95" spans="1:20" x14ac:dyDescent="0.45">
      <c r="A95" s="2" t="s">
        <v>11</v>
      </c>
      <c r="B95" s="2" t="s">
        <v>29</v>
      </c>
      <c r="C95" s="18" t="s">
        <v>30</v>
      </c>
      <c r="D95" s="2" t="s">
        <v>31</v>
      </c>
      <c r="E95" s="2" t="s">
        <v>32</v>
      </c>
      <c r="F95" s="29">
        <v>20211026</v>
      </c>
      <c r="G95" s="2" t="s">
        <v>502</v>
      </c>
      <c r="H95" s="13" t="s">
        <v>34</v>
      </c>
      <c r="I95" s="2" t="s">
        <v>503</v>
      </c>
      <c r="J95" s="2" t="s">
        <v>36</v>
      </c>
      <c r="K95" s="2" t="s">
        <v>278</v>
      </c>
      <c r="R95" s="31">
        <f t="shared" si="2"/>
        <v>44495</v>
      </c>
      <c r="T95" s="31">
        <f t="shared" si="3"/>
        <v>44465</v>
      </c>
    </row>
    <row r="96" spans="1:20" x14ac:dyDescent="0.45">
      <c r="A96" s="2" t="s">
        <v>11</v>
      </c>
      <c r="B96" s="2" t="s">
        <v>504</v>
      </c>
      <c r="C96" s="18" t="s">
        <v>505</v>
      </c>
      <c r="D96" s="2" t="s">
        <v>506</v>
      </c>
      <c r="E96" s="2" t="s">
        <v>507</v>
      </c>
      <c r="F96" s="29">
        <v>20211026</v>
      </c>
      <c r="G96" s="2" t="s">
        <v>508</v>
      </c>
      <c r="H96" s="13" t="s">
        <v>509</v>
      </c>
      <c r="I96" s="2" t="s">
        <v>510</v>
      </c>
      <c r="J96" s="2" t="s">
        <v>511</v>
      </c>
      <c r="K96" s="2" t="s">
        <v>278</v>
      </c>
      <c r="R96" s="31">
        <f t="shared" si="2"/>
        <v>44495</v>
      </c>
      <c r="T96" s="31">
        <f t="shared" si="3"/>
        <v>44465</v>
      </c>
    </row>
    <row r="97" spans="1:20" x14ac:dyDescent="0.45">
      <c r="A97" s="2" t="s">
        <v>11</v>
      </c>
      <c r="B97" s="2" t="s">
        <v>512</v>
      </c>
      <c r="C97" s="18" t="s">
        <v>513</v>
      </c>
      <c r="D97" s="2" t="s">
        <v>506</v>
      </c>
      <c r="E97" s="2" t="s">
        <v>507</v>
      </c>
      <c r="F97" s="29">
        <v>20211026</v>
      </c>
      <c r="G97" s="2" t="s">
        <v>514</v>
      </c>
      <c r="H97" s="13" t="s">
        <v>509</v>
      </c>
      <c r="I97" s="2" t="s">
        <v>515</v>
      </c>
      <c r="J97" s="2" t="s">
        <v>511</v>
      </c>
      <c r="K97" s="2" t="s">
        <v>278</v>
      </c>
      <c r="R97" s="31">
        <f t="shared" si="2"/>
        <v>44495</v>
      </c>
      <c r="T97" s="31">
        <f t="shared" si="3"/>
        <v>44465</v>
      </c>
    </row>
    <row r="98" spans="1:20" x14ac:dyDescent="0.45">
      <c r="A98" s="2" t="s">
        <v>11</v>
      </c>
      <c r="B98" s="2" t="s">
        <v>136</v>
      </c>
      <c r="C98" s="18" t="s">
        <v>137</v>
      </c>
      <c r="D98" s="2" t="s">
        <v>138</v>
      </c>
      <c r="E98" s="2" t="s">
        <v>139</v>
      </c>
      <c r="F98" s="29">
        <v>20211026</v>
      </c>
      <c r="G98" s="2" t="s">
        <v>140</v>
      </c>
      <c r="H98" s="13" t="s">
        <v>141</v>
      </c>
      <c r="I98" s="2" t="s">
        <v>142</v>
      </c>
      <c r="J98" s="2" t="s">
        <v>143</v>
      </c>
      <c r="K98" s="2" t="s">
        <v>127</v>
      </c>
      <c r="R98" s="31">
        <f t="shared" si="2"/>
        <v>44495</v>
      </c>
      <c r="T98" s="31">
        <f t="shared" si="3"/>
        <v>44465</v>
      </c>
    </row>
    <row r="99" spans="1:20" x14ac:dyDescent="0.45">
      <c r="A99" s="2" t="s">
        <v>11</v>
      </c>
      <c r="B99" s="2" t="s">
        <v>516</v>
      </c>
      <c r="C99" s="18" t="s">
        <v>517</v>
      </c>
      <c r="D99" s="2" t="s">
        <v>518</v>
      </c>
      <c r="E99" s="2" t="s">
        <v>519</v>
      </c>
      <c r="F99" s="29">
        <v>20211026</v>
      </c>
      <c r="G99" s="2" t="s">
        <v>520</v>
      </c>
      <c r="H99" s="13" t="s">
        <v>521</v>
      </c>
      <c r="I99" s="2" t="s">
        <v>522</v>
      </c>
      <c r="J99" s="2" t="s">
        <v>523</v>
      </c>
      <c r="K99" s="2" t="s">
        <v>146</v>
      </c>
      <c r="R99" s="31">
        <f t="shared" si="2"/>
        <v>44495</v>
      </c>
      <c r="T99" s="31">
        <f t="shared" si="3"/>
        <v>44465</v>
      </c>
    </row>
    <row r="100" spans="1:20" x14ac:dyDescent="0.45">
      <c r="A100" s="2" t="s">
        <v>11</v>
      </c>
      <c r="B100" s="2" t="s">
        <v>439</v>
      </c>
      <c r="C100" s="18" t="s">
        <v>440</v>
      </c>
      <c r="D100" s="2" t="s">
        <v>441</v>
      </c>
      <c r="E100" s="2" t="s">
        <v>442</v>
      </c>
      <c r="F100" s="29">
        <v>20211026</v>
      </c>
      <c r="G100" s="2" t="s">
        <v>524</v>
      </c>
      <c r="H100" s="13" t="s">
        <v>414</v>
      </c>
      <c r="I100" s="2" t="s">
        <v>525</v>
      </c>
      <c r="J100" s="2" t="s">
        <v>445</v>
      </c>
      <c r="K100" s="2" t="s">
        <v>127</v>
      </c>
      <c r="R100" s="31">
        <f t="shared" si="2"/>
        <v>44495</v>
      </c>
      <c r="T100" s="31">
        <f t="shared" si="3"/>
        <v>44465</v>
      </c>
    </row>
    <row r="101" spans="1:20" x14ac:dyDescent="0.45">
      <c r="A101" s="2" t="s">
        <v>11</v>
      </c>
      <c r="B101" s="2" t="s">
        <v>376</v>
      </c>
      <c r="C101" s="18" t="s">
        <v>377</v>
      </c>
      <c r="D101" s="2" t="s">
        <v>378</v>
      </c>
      <c r="E101" s="2" t="s">
        <v>379</v>
      </c>
      <c r="F101" s="29">
        <v>20211026</v>
      </c>
      <c r="G101" s="2" t="s">
        <v>526</v>
      </c>
      <c r="H101" s="13" t="s">
        <v>381</v>
      </c>
      <c r="I101" s="2" t="s">
        <v>527</v>
      </c>
      <c r="J101" s="2" t="s">
        <v>383</v>
      </c>
      <c r="K101" s="2" t="s">
        <v>16</v>
      </c>
      <c r="R101" s="31">
        <f t="shared" si="2"/>
        <v>44495</v>
      </c>
      <c r="T101" s="31">
        <f t="shared" si="3"/>
        <v>44465</v>
      </c>
    </row>
    <row r="102" spans="1:20" x14ac:dyDescent="0.45">
      <c r="A102" s="2" t="s">
        <v>11</v>
      </c>
      <c r="B102" s="2" t="s">
        <v>94</v>
      </c>
      <c r="C102" s="18" t="s">
        <v>95</v>
      </c>
      <c r="D102" s="2" t="s">
        <v>96</v>
      </c>
      <c r="E102" s="2" t="s">
        <v>97</v>
      </c>
      <c r="F102" s="29">
        <v>20211025</v>
      </c>
      <c r="G102" s="2" t="s">
        <v>529</v>
      </c>
      <c r="H102" s="13" t="s">
        <v>100</v>
      </c>
      <c r="I102" s="2" t="s">
        <v>530</v>
      </c>
      <c r="J102" s="2" t="s">
        <v>102</v>
      </c>
      <c r="K102" s="2" t="s">
        <v>146</v>
      </c>
      <c r="R102" s="31">
        <f t="shared" si="2"/>
        <v>44494</v>
      </c>
      <c r="T102" s="31">
        <f t="shared" si="3"/>
        <v>44464</v>
      </c>
    </row>
    <row r="103" spans="1:20" x14ac:dyDescent="0.45">
      <c r="A103" s="2" t="s">
        <v>11</v>
      </c>
      <c r="B103" s="2" t="s">
        <v>296</v>
      </c>
      <c r="C103" s="18" t="s">
        <v>297</v>
      </c>
      <c r="D103" s="2" t="s">
        <v>298</v>
      </c>
      <c r="E103" s="2" t="s">
        <v>299</v>
      </c>
      <c r="F103" s="29">
        <v>20211025</v>
      </c>
      <c r="G103" s="2" t="s">
        <v>531</v>
      </c>
      <c r="H103" s="13" t="s">
        <v>301</v>
      </c>
      <c r="I103" s="2" t="s">
        <v>532</v>
      </c>
      <c r="J103" s="2" t="s">
        <v>303</v>
      </c>
      <c r="K103" s="2" t="s">
        <v>127</v>
      </c>
      <c r="R103" s="31">
        <f t="shared" si="2"/>
        <v>44494</v>
      </c>
      <c r="T103" s="31">
        <f t="shared" si="3"/>
        <v>44464</v>
      </c>
    </row>
    <row r="104" spans="1:20" x14ac:dyDescent="0.45">
      <c r="A104" s="2" t="s">
        <v>11</v>
      </c>
      <c r="B104" s="2" t="s">
        <v>421</v>
      </c>
      <c r="C104" s="18" t="s">
        <v>422</v>
      </c>
      <c r="D104" s="2" t="s">
        <v>423</v>
      </c>
      <c r="E104" s="2" t="s">
        <v>424</v>
      </c>
      <c r="F104" s="29">
        <v>20211025</v>
      </c>
      <c r="G104" s="2" t="s">
        <v>533</v>
      </c>
      <c r="H104" s="13" t="s">
        <v>426</v>
      </c>
      <c r="I104" s="2" t="s">
        <v>534</v>
      </c>
      <c r="J104" s="2" t="s">
        <v>428</v>
      </c>
      <c r="K104" s="2" t="s">
        <v>16</v>
      </c>
      <c r="R104" s="31">
        <f t="shared" si="2"/>
        <v>44494</v>
      </c>
      <c r="T104" s="31">
        <f t="shared" si="3"/>
        <v>44464</v>
      </c>
    </row>
    <row r="105" spans="1:20" x14ac:dyDescent="0.45">
      <c r="A105" s="2" t="s">
        <v>11</v>
      </c>
      <c r="B105" s="2" t="s">
        <v>29</v>
      </c>
      <c r="C105" s="18" t="s">
        <v>30</v>
      </c>
      <c r="D105" s="2" t="s">
        <v>31</v>
      </c>
      <c r="E105" s="2" t="s">
        <v>32</v>
      </c>
      <c r="F105" s="29">
        <v>20211025</v>
      </c>
      <c r="G105" s="2" t="s">
        <v>535</v>
      </c>
      <c r="H105" s="13" t="s">
        <v>34</v>
      </c>
      <c r="I105" s="2" t="s">
        <v>536</v>
      </c>
      <c r="J105" s="2" t="s">
        <v>36</v>
      </c>
      <c r="K105" s="2" t="s">
        <v>278</v>
      </c>
      <c r="R105" s="31">
        <f t="shared" si="2"/>
        <v>44494</v>
      </c>
      <c r="T105" s="31">
        <f t="shared" si="3"/>
        <v>44464</v>
      </c>
    </row>
    <row r="106" spans="1:20" x14ac:dyDescent="0.45">
      <c r="A106" s="2" t="s">
        <v>11</v>
      </c>
      <c r="B106" s="2" t="s">
        <v>516</v>
      </c>
      <c r="C106" s="18" t="s">
        <v>517</v>
      </c>
      <c r="D106" s="2" t="s">
        <v>518</v>
      </c>
      <c r="E106" s="2" t="s">
        <v>519</v>
      </c>
      <c r="F106" s="29">
        <v>20211025</v>
      </c>
      <c r="G106" s="2" t="s">
        <v>520</v>
      </c>
      <c r="H106" s="13" t="s">
        <v>521</v>
      </c>
      <c r="I106" s="2" t="s">
        <v>522</v>
      </c>
      <c r="J106" s="2" t="s">
        <v>523</v>
      </c>
      <c r="K106" s="2" t="s">
        <v>146</v>
      </c>
      <c r="R106" s="31">
        <f t="shared" si="2"/>
        <v>44494</v>
      </c>
      <c r="T106" s="31">
        <f t="shared" si="3"/>
        <v>44464</v>
      </c>
    </row>
    <row r="107" spans="1:20" x14ac:dyDescent="0.45">
      <c r="A107" s="2" t="s">
        <v>11</v>
      </c>
      <c r="B107" s="2" t="s">
        <v>296</v>
      </c>
      <c r="C107" s="18" t="s">
        <v>297</v>
      </c>
      <c r="D107" s="2" t="s">
        <v>298</v>
      </c>
      <c r="E107" s="2" t="s">
        <v>299</v>
      </c>
      <c r="F107" s="29">
        <v>20211022</v>
      </c>
      <c r="G107" s="2" t="s">
        <v>538</v>
      </c>
      <c r="H107" s="13" t="s">
        <v>301</v>
      </c>
      <c r="I107" s="2" t="s">
        <v>539</v>
      </c>
      <c r="J107" s="2" t="s">
        <v>303</v>
      </c>
      <c r="K107" s="2" t="s">
        <v>127</v>
      </c>
      <c r="R107" s="31">
        <f t="shared" si="2"/>
        <v>44491</v>
      </c>
      <c r="T107" s="31">
        <f t="shared" si="3"/>
        <v>44461</v>
      </c>
    </row>
    <row r="108" spans="1:20" x14ac:dyDescent="0.45">
      <c r="A108" s="2" t="s">
        <v>11</v>
      </c>
      <c r="B108" s="2" t="s">
        <v>540</v>
      </c>
      <c r="C108" s="18" t="s">
        <v>541</v>
      </c>
      <c r="D108" s="2" t="s">
        <v>298</v>
      </c>
      <c r="E108" s="2" t="s">
        <v>299</v>
      </c>
      <c r="F108" s="29">
        <v>20211022</v>
      </c>
      <c r="G108" s="2" t="s">
        <v>542</v>
      </c>
      <c r="H108" s="13" t="s">
        <v>301</v>
      </c>
      <c r="I108" s="2" t="s">
        <v>543</v>
      </c>
      <c r="J108" s="2" t="s">
        <v>544</v>
      </c>
      <c r="K108" s="2" t="s">
        <v>127</v>
      </c>
      <c r="R108" s="31">
        <f t="shared" si="2"/>
        <v>44491</v>
      </c>
      <c r="T108" s="31">
        <f t="shared" si="3"/>
        <v>44461</v>
      </c>
    </row>
    <row r="109" spans="1:20" x14ac:dyDescent="0.45">
      <c r="A109" s="2" t="s">
        <v>11</v>
      </c>
      <c r="B109" s="2" t="s">
        <v>123</v>
      </c>
      <c r="C109" s="18" t="s">
        <v>124</v>
      </c>
      <c r="D109" s="2" t="s">
        <v>125</v>
      </c>
      <c r="E109" s="2" t="s">
        <v>126</v>
      </c>
      <c r="F109" s="29">
        <v>20211022</v>
      </c>
      <c r="G109" s="2" t="s">
        <v>545</v>
      </c>
      <c r="H109" s="13" t="s">
        <v>129</v>
      </c>
      <c r="I109" s="2" t="s">
        <v>546</v>
      </c>
      <c r="J109" s="2" t="s">
        <v>131</v>
      </c>
      <c r="K109" s="2" t="s">
        <v>88</v>
      </c>
      <c r="R109" s="31">
        <f t="shared" si="2"/>
        <v>44491</v>
      </c>
      <c r="T109" s="31">
        <f t="shared" si="3"/>
        <v>44461</v>
      </c>
    </row>
    <row r="110" spans="1:20" x14ac:dyDescent="0.45">
      <c r="A110" s="2" t="s">
        <v>11</v>
      </c>
      <c r="B110" s="2" t="s">
        <v>547</v>
      </c>
      <c r="C110" s="18" t="s">
        <v>548</v>
      </c>
      <c r="D110" s="2" t="s">
        <v>549</v>
      </c>
      <c r="E110" s="2" t="s">
        <v>550</v>
      </c>
      <c r="F110" s="29">
        <v>20211022</v>
      </c>
      <c r="G110" s="2" t="s">
        <v>551</v>
      </c>
      <c r="H110" s="13" t="s">
        <v>552</v>
      </c>
      <c r="I110" s="2" t="s">
        <v>553</v>
      </c>
      <c r="J110" s="2" t="s">
        <v>554</v>
      </c>
      <c r="K110" s="2" t="s">
        <v>39</v>
      </c>
      <c r="R110" s="31">
        <f t="shared" si="2"/>
        <v>44491</v>
      </c>
      <c r="T110" s="31">
        <f t="shared" si="3"/>
        <v>44461</v>
      </c>
    </row>
    <row r="111" spans="1:20" x14ac:dyDescent="0.45">
      <c r="A111" s="2" t="s">
        <v>11</v>
      </c>
      <c r="B111" s="2" t="s">
        <v>29</v>
      </c>
      <c r="C111" s="18" t="s">
        <v>30</v>
      </c>
      <c r="D111" s="2" t="s">
        <v>31</v>
      </c>
      <c r="E111" s="2" t="s">
        <v>32</v>
      </c>
      <c r="F111" s="29">
        <v>20211022</v>
      </c>
      <c r="G111" s="2" t="s">
        <v>555</v>
      </c>
      <c r="H111" s="13" t="s">
        <v>34</v>
      </c>
      <c r="I111" s="2" t="s">
        <v>556</v>
      </c>
      <c r="J111" s="2" t="s">
        <v>36</v>
      </c>
      <c r="K111" s="2" t="s">
        <v>278</v>
      </c>
      <c r="R111" s="31">
        <f t="shared" si="2"/>
        <v>44491</v>
      </c>
      <c r="T111" s="31">
        <f t="shared" si="3"/>
        <v>44461</v>
      </c>
    </row>
    <row r="112" spans="1:20" x14ac:dyDescent="0.45">
      <c r="A112" s="2" t="s">
        <v>11</v>
      </c>
      <c r="B112" s="2" t="s">
        <v>516</v>
      </c>
      <c r="C112" s="18" t="s">
        <v>517</v>
      </c>
      <c r="D112" s="2" t="s">
        <v>518</v>
      </c>
      <c r="E112" s="2" t="s">
        <v>519</v>
      </c>
      <c r="F112" s="29">
        <v>20211022</v>
      </c>
      <c r="G112" s="2" t="s">
        <v>557</v>
      </c>
      <c r="H112" s="13" t="s">
        <v>521</v>
      </c>
      <c r="I112" s="2" t="s">
        <v>558</v>
      </c>
      <c r="J112" s="2" t="s">
        <v>523</v>
      </c>
      <c r="K112" s="2" t="s">
        <v>146</v>
      </c>
      <c r="R112" s="31">
        <f t="shared" si="2"/>
        <v>44491</v>
      </c>
      <c r="T112" s="31">
        <f t="shared" si="3"/>
        <v>44461</v>
      </c>
    </row>
    <row r="113" spans="1:20" x14ac:dyDescent="0.45">
      <c r="A113" s="2" t="s">
        <v>11</v>
      </c>
      <c r="B113" s="2" t="s">
        <v>516</v>
      </c>
      <c r="C113" s="18" t="s">
        <v>517</v>
      </c>
      <c r="D113" s="2" t="s">
        <v>518</v>
      </c>
      <c r="E113" s="2" t="s">
        <v>519</v>
      </c>
      <c r="F113" s="29">
        <v>20211022</v>
      </c>
      <c r="G113" s="2" t="s">
        <v>557</v>
      </c>
      <c r="H113" s="13" t="s">
        <v>521</v>
      </c>
      <c r="I113" s="2" t="s">
        <v>558</v>
      </c>
      <c r="J113" s="2" t="s">
        <v>523</v>
      </c>
      <c r="K113" s="2" t="s">
        <v>146</v>
      </c>
      <c r="R113" s="31">
        <f t="shared" si="2"/>
        <v>44491</v>
      </c>
      <c r="T113" s="31">
        <f t="shared" si="3"/>
        <v>44461</v>
      </c>
    </row>
    <row r="114" spans="1:20" x14ac:dyDescent="0.45">
      <c r="A114" s="2" t="s">
        <v>11</v>
      </c>
      <c r="B114" s="2" t="s">
        <v>559</v>
      </c>
      <c r="C114" s="18" t="s">
        <v>560</v>
      </c>
      <c r="D114" s="2" t="s">
        <v>537</v>
      </c>
      <c r="E114" s="2" t="s">
        <v>561</v>
      </c>
      <c r="F114" s="29">
        <v>20211022</v>
      </c>
      <c r="G114" s="2" t="s">
        <v>562</v>
      </c>
      <c r="H114" s="13" t="s">
        <v>563</v>
      </c>
      <c r="I114" s="2" t="s">
        <v>564</v>
      </c>
      <c r="J114" s="2" t="s">
        <v>565</v>
      </c>
      <c r="K114" s="2" t="s">
        <v>278</v>
      </c>
      <c r="R114" s="31">
        <f t="shared" si="2"/>
        <v>44491</v>
      </c>
      <c r="T114" s="31">
        <f t="shared" si="3"/>
        <v>44461</v>
      </c>
    </row>
    <row r="115" spans="1:20" x14ac:dyDescent="0.45">
      <c r="A115" s="2" t="s">
        <v>11</v>
      </c>
      <c r="B115" s="2" t="s">
        <v>566</v>
      </c>
      <c r="C115" s="18" t="s">
        <v>567</v>
      </c>
      <c r="D115" s="2" t="s">
        <v>568</v>
      </c>
      <c r="E115" s="2" t="s">
        <v>569</v>
      </c>
      <c r="F115" s="29">
        <v>20211021</v>
      </c>
      <c r="G115" s="2" t="s">
        <v>570</v>
      </c>
      <c r="H115" s="13" t="s">
        <v>571</v>
      </c>
      <c r="I115" s="2" t="s">
        <v>572</v>
      </c>
      <c r="J115" s="2" t="s">
        <v>573</v>
      </c>
      <c r="K115" s="2" t="s">
        <v>88</v>
      </c>
      <c r="R115" s="31">
        <f t="shared" si="2"/>
        <v>44490</v>
      </c>
      <c r="T115" s="31">
        <f t="shared" si="3"/>
        <v>44460</v>
      </c>
    </row>
    <row r="116" spans="1:20" x14ac:dyDescent="0.45">
      <c r="A116" s="2" t="s">
        <v>11</v>
      </c>
      <c r="B116" s="2" t="s">
        <v>279</v>
      </c>
      <c r="C116" s="18" t="s">
        <v>280</v>
      </c>
      <c r="D116" s="2" t="s">
        <v>281</v>
      </c>
      <c r="E116" s="2" t="s">
        <v>282</v>
      </c>
      <c r="F116" s="29">
        <v>20211021</v>
      </c>
      <c r="G116" s="2" t="s">
        <v>574</v>
      </c>
      <c r="H116" s="13" t="s">
        <v>285</v>
      </c>
      <c r="I116" s="2" t="s">
        <v>575</v>
      </c>
      <c r="J116" s="2" t="s">
        <v>287</v>
      </c>
      <c r="K116" s="2" t="s">
        <v>239</v>
      </c>
      <c r="R116" s="31">
        <f t="shared" si="2"/>
        <v>44490</v>
      </c>
      <c r="T116" s="31">
        <f t="shared" si="3"/>
        <v>44460</v>
      </c>
    </row>
    <row r="117" spans="1:20" x14ac:dyDescent="0.45">
      <c r="A117" s="2" t="s">
        <v>11</v>
      </c>
      <c r="B117" s="2" t="s">
        <v>296</v>
      </c>
      <c r="C117" s="18" t="s">
        <v>297</v>
      </c>
      <c r="D117" s="2" t="s">
        <v>298</v>
      </c>
      <c r="E117" s="2" t="s">
        <v>299</v>
      </c>
      <c r="F117" s="29">
        <v>20211021</v>
      </c>
      <c r="G117" s="2" t="s">
        <v>576</v>
      </c>
      <c r="H117" s="13" t="s">
        <v>301</v>
      </c>
      <c r="I117" s="2" t="s">
        <v>577</v>
      </c>
      <c r="J117" s="2" t="s">
        <v>303</v>
      </c>
      <c r="K117" s="2" t="s">
        <v>109</v>
      </c>
      <c r="R117" s="31">
        <f t="shared" si="2"/>
        <v>44490</v>
      </c>
      <c r="T117" s="31">
        <f t="shared" si="3"/>
        <v>44460</v>
      </c>
    </row>
    <row r="118" spans="1:20" x14ac:dyDescent="0.45">
      <c r="A118" s="2" t="s">
        <v>11</v>
      </c>
      <c r="B118" s="2" t="s">
        <v>540</v>
      </c>
      <c r="C118" s="18" t="s">
        <v>541</v>
      </c>
      <c r="D118" s="2" t="s">
        <v>298</v>
      </c>
      <c r="E118" s="2" t="s">
        <v>299</v>
      </c>
      <c r="F118" s="29">
        <v>20211021</v>
      </c>
      <c r="G118" s="2" t="s">
        <v>578</v>
      </c>
      <c r="H118" s="13" t="s">
        <v>301</v>
      </c>
      <c r="I118" s="2" t="s">
        <v>579</v>
      </c>
      <c r="J118" s="2" t="s">
        <v>544</v>
      </c>
      <c r="K118" s="2" t="s">
        <v>109</v>
      </c>
      <c r="R118" s="31">
        <f t="shared" si="2"/>
        <v>44490</v>
      </c>
      <c r="T118" s="31">
        <f t="shared" si="3"/>
        <v>44460</v>
      </c>
    </row>
    <row r="119" spans="1:20" x14ac:dyDescent="0.45">
      <c r="A119" s="2" t="s">
        <v>11</v>
      </c>
      <c r="B119" s="2" t="s">
        <v>580</v>
      </c>
      <c r="C119" s="18" t="s">
        <v>581</v>
      </c>
      <c r="D119" s="2" t="s">
        <v>582</v>
      </c>
      <c r="E119" s="2" t="s">
        <v>583</v>
      </c>
      <c r="F119" s="29">
        <v>20211021</v>
      </c>
      <c r="G119" s="2" t="s">
        <v>584</v>
      </c>
      <c r="H119" s="13" t="s">
        <v>585</v>
      </c>
      <c r="I119" s="2" t="s">
        <v>586</v>
      </c>
      <c r="J119" s="2" t="s">
        <v>587</v>
      </c>
      <c r="K119" s="2" t="s">
        <v>88</v>
      </c>
      <c r="R119" s="31">
        <f t="shared" si="2"/>
        <v>44490</v>
      </c>
      <c r="T119" s="31">
        <f t="shared" si="3"/>
        <v>44460</v>
      </c>
    </row>
    <row r="120" spans="1:20" x14ac:dyDescent="0.45">
      <c r="A120" s="2" t="s">
        <v>11</v>
      </c>
      <c r="B120" s="2" t="s">
        <v>29</v>
      </c>
      <c r="C120" s="18" t="s">
        <v>30</v>
      </c>
      <c r="D120" s="2" t="s">
        <v>31</v>
      </c>
      <c r="E120" s="2" t="s">
        <v>32</v>
      </c>
      <c r="F120" s="29">
        <v>20211021</v>
      </c>
      <c r="G120" s="2" t="s">
        <v>588</v>
      </c>
      <c r="H120" s="13" t="s">
        <v>34</v>
      </c>
      <c r="I120" s="2" t="s">
        <v>589</v>
      </c>
      <c r="J120" s="2" t="s">
        <v>36</v>
      </c>
      <c r="K120" s="2" t="s">
        <v>278</v>
      </c>
      <c r="R120" s="31">
        <f t="shared" si="2"/>
        <v>44490</v>
      </c>
      <c r="T120" s="31">
        <f t="shared" si="3"/>
        <v>44460</v>
      </c>
    </row>
    <row r="121" spans="1:20" x14ac:dyDescent="0.45">
      <c r="A121" s="2" t="s">
        <v>11</v>
      </c>
      <c r="B121" s="2" t="s">
        <v>590</v>
      </c>
      <c r="C121" s="18" t="s">
        <v>591</v>
      </c>
      <c r="D121" s="2" t="s">
        <v>441</v>
      </c>
      <c r="E121" s="2" t="s">
        <v>592</v>
      </c>
      <c r="F121" s="29">
        <v>20211021</v>
      </c>
      <c r="G121" s="2" t="s">
        <v>593</v>
      </c>
      <c r="H121" s="13" t="s">
        <v>594</v>
      </c>
      <c r="I121" s="2" t="s">
        <v>595</v>
      </c>
      <c r="J121" s="2" t="s">
        <v>596</v>
      </c>
      <c r="K121" s="2" t="s">
        <v>88</v>
      </c>
      <c r="R121" s="31">
        <f t="shared" si="2"/>
        <v>44490</v>
      </c>
      <c r="T121" s="31">
        <f t="shared" si="3"/>
        <v>44460</v>
      </c>
    </row>
    <row r="122" spans="1:20" x14ac:dyDescent="0.45">
      <c r="A122" s="2" t="s">
        <v>11</v>
      </c>
      <c r="B122" s="2" t="s">
        <v>464</v>
      </c>
      <c r="C122" s="18" t="s">
        <v>465</v>
      </c>
      <c r="D122" s="2" t="s">
        <v>466</v>
      </c>
      <c r="E122" s="2" t="s">
        <v>467</v>
      </c>
      <c r="F122" s="29">
        <v>20211021</v>
      </c>
      <c r="G122" s="2" t="s">
        <v>597</v>
      </c>
      <c r="H122" s="13" t="s">
        <v>469</v>
      </c>
      <c r="I122" s="2" t="s">
        <v>598</v>
      </c>
      <c r="J122" s="2" t="s">
        <v>471</v>
      </c>
      <c r="K122" s="2" t="s">
        <v>169</v>
      </c>
      <c r="R122" s="31">
        <f t="shared" si="2"/>
        <v>44490</v>
      </c>
      <c r="T122" s="31">
        <f t="shared" si="3"/>
        <v>44460</v>
      </c>
    </row>
    <row r="123" spans="1:20" x14ac:dyDescent="0.45">
      <c r="A123" s="2" t="s">
        <v>11</v>
      </c>
      <c r="B123" s="2" t="s">
        <v>296</v>
      </c>
      <c r="C123" s="18" t="s">
        <v>297</v>
      </c>
      <c r="D123" s="2" t="s">
        <v>298</v>
      </c>
      <c r="E123" s="2" t="s">
        <v>299</v>
      </c>
      <c r="F123" s="29">
        <v>20211020</v>
      </c>
      <c r="G123" s="2" t="s">
        <v>600</v>
      </c>
      <c r="H123" s="13" t="s">
        <v>301</v>
      </c>
      <c r="I123" s="2" t="s">
        <v>601</v>
      </c>
      <c r="J123" s="2" t="s">
        <v>303</v>
      </c>
      <c r="K123" s="2" t="s">
        <v>109</v>
      </c>
      <c r="R123" s="31">
        <f t="shared" si="2"/>
        <v>44489</v>
      </c>
      <c r="T123" s="31">
        <f t="shared" si="3"/>
        <v>44459</v>
      </c>
    </row>
    <row r="124" spans="1:20" x14ac:dyDescent="0.45">
      <c r="A124" s="2" t="s">
        <v>11</v>
      </c>
      <c r="B124" s="2" t="s">
        <v>540</v>
      </c>
      <c r="C124" s="18" t="s">
        <v>541</v>
      </c>
      <c r="D124" s="2" t="s">
        <v>298</v>
      </c>
      <c r="E124" s="2" t="s">
        <v>299</v>
      </c>
      <c r="F124" s="29">
        <v>20211020</v>
      </c>
      <c r="G124" s="2" t="s">
        <v>602</v>
      </c>
      <c r="H124" s="13" t="s">
        <v>301</v>
      </c>
      <c r="I124" s="2" t="s">
        <v>603</v>
      </c>
      <c r="J124" s="2" t="s">
        <v>544</v>
      </c>
      <c r="K124" s="2" t="s">
        <v>109</v>
      </c>
      <c r="R124" s="31">
        <f t="shared" si="2"/>
        <v>44489</v>
      </c>
      <c r="T124" s="31">
        <f t="shared" si="3"/>
        <v>44459</v>
      </c>
    </row>
    <row r="125" spans="1:20" x14ac:dyDescent="0.45">
      <c r="A125" s="2" t="s">
        <v>11</v>
      </c>
      <c r="B125" s="2" t="s">
        <v>604</v>
      </c>
      <c r="C125" s="18" t="s">
        <v>605</v>
      </c>
      <c r="D125" s="2" t="s">
        <v>568</v>
      </c>
      <c r="E125" s="2" t="s">
        <v>606</v>
      </c>
      <c r="F125" s="29">
        <v>20211020</v>
      </c>
      <c r="G125" s="2" t="s">
        <v>607</v>
      </c>
      <c r="H125" s="13" t="s">
        <v>608</v>
      </c>
      <c r="I125" s="2" t="s">
        <v>609</v>
      </c>
      <c r="J125" s="2" t="s">
        <v>610</v>
      </c>
      <c r="K125" s="2" t="s">
        <v>39</v>
      </c>
      <c r="R125" s="31">
        <f t="shared" si="2"/>
        <v>44489</v>
      </c>
      <c r="T125" s="31">
        <f t="shared" si="3"/>
        <v>44459</v>
      </c>
    </row>
    <row r="126" spans="1:20" x14ac:dyDescent="0.45">
      <c r="A126" s="2" t="s">
        <v>11</v>
      </c>
      <c r="B126" s="2" t="s">
        <v>29</v>
      </c>
      <c r="C126" s="18" t="s">
        <v>30</v>
      </c>
      <c r="D126" s="2" t="s">
        <v>31</v>
      </c>
      <c r="E126" s="2" t="s">
        <v>32</v>
      </c>
      <c r="F126" s="29">
        <v>20211020</v>
      </c>
      <c r="G126" s="2" t="s">
        <v>611</v>
      </c>
      <c r="H126" s="13" t="s">
        <v>34</v>
      </c>
      <c r="I126" s="2" t="s">
        <v>612</v>
      </c>
      <c r="J126" s="2" t="s">
        <v>36</v>
      </c>
      <c r="K126" s="2" t="s">
        <v>278</v>
      </c>
      <c r="R126" s="31">
        <f t="shared" si="2"/>
        <v>44489</v>
      </c>
      <c r="T126" s="31">
        <f t="shared" si="3"/>
        <v>44459</v>
      </c>
    </row>
    <row r="127" spans="1:20" x14ac:dyDescent="0.45">
      <c r="A127" s="2" t="s">
        <v>11</v>
      </c>
      <c r="B127" s="2" t="s">
        <v>208</v>
      </c>
      <c r="C127" s="18" t="s">
        <v>209</v>
      </c>
      <c r="D127" s="2" t="s">
        <v>210</v>
      </c>
      <c r="E127" s="2" t="s">
        <v>126</v>
      </c>
      <c r="F127" s="29">
        <v>20211020</v>
      </c>
      <c r="G127" s="2" t="s">
        <v>613</v>
      </c>
      <c r="H127" s="13" t="s">
        <v>212</v>
      </c>
      <c r="I127" s="2" t="s">
        <v>614</v>
      </c>
      <c r="J127" s="2" t="s">
        <v>214</v>
      </c>
      <c r="K127" s="2" t="s">
        <v>109</v>
      </c>
      <c r="R127" s="31">
        <f t="shared" si="2"/>
        <v>44489</v>
      </c>
      <c r="T127" s="31">
        <f t="shared" si="3"/>
        <v>44459</v>
      </c>
    </row>
    <row r="128" spans="1:20" x14ac:dyDescent="0.45">
      <c r="A128" s="2" t="s">
        <v>11</v>
      </c>
      <c r="B128" s="2" t="s">
        <v>590</v>
      </c>
      <c r="C128" s="18" t="s">
        <v>591</v>
      </c>
      <c r="D128" s="2" t="s">
        <v>441</v>
      </c>
      <c r="E128" s="2" t="s">
        <v>592</v>
      </c>
      <c r="F128" s="29">
        <v>20211020</v>
      </c>
      <c r="G128" s="2" t="s">
        <v>615</v>
      </c>
      <c r="H128" s="13" t="s">
        <v>594</v>
      </c>
      <c r="I128" s="2" t="s">
        <v>616</v>
      </c>
      <c r="J128" s="2" t="s">
        <v>596</v>
      </c>
      <c r="K128" s="2" t="s">
        <v>88</v>
      </c>
      <c r="R128" s="31">
        <f t="shared" si="2"/>
        <v>44489</v>
      </c>
      <c r="T128" s="31">
        <f t="shared" si="3"/>
        <v>44459</v>
      </c>
    </row>
    <row r="129" spans="1:20" x14ac:dyDescent="0.45">
      <c r="A129" s="2" t="s">
        <v>11</v>
      </c>
      <c r="B129" s="2" t="s">
        <v>617</v>
      </c>
      <c r="C129" s="18" t="s">
        <v>618</v>
      </c>
      <c r="D129" s="2" t="s">
        <v>619</v>
      </c>
      <c r="E129" s="2" t="s">
        <v>620</v>
      </c>
      <c r="F129" s="29">
        <v>20211019</v>
      </c>
      <c r="G129" s="2" t="s">
        <v>621</v>
      </c>
      <c r="H129" s="13" t="s">
        <v>450</v>
      </c>
      <c r="I129" s="2" t="s">
        <v>622</v>
      </c>
      <c r="J129" s="2" t="s">
        <v>623</v>
      </c>
      <c r="K129" s="2" t="s">
        <v>109</v>
      </c>
      <c r="R129" s="31">
        <f t="shared" si="2"/>
        <v>44488</v>
      </c>
      <c r="T129" s="31">
        <f t="shared" si="3"/>
        <v>44458</v>
      </c>
    </row>
    <row r="130" spans="1:20" x14ac:dyDescent="0.45">
      <c r="A130" s="2" t="s">
        <v>11</v>
      </c>
      <c r="B130" s="2" t="s">
        <v>29</v>
      </c>
      <c r="C130" s="18" t="s">
        <v>30</v>
      </c>
      <c r="D130" s="2" t="s">
        <v>31</v>
      </c>
      <c r="E130" s="2" t="s">
        <v>32</v>
      </c>
      <c r="F130" s="29">
        <v>20211019</v>
      </c>
      <c r="G130" s="2" t="s">
        <v>624</v>
      </c>
      <c r="H130" s="13" t="s">
        <v>34</v>
      </c>
      <c r="I130" s="2" t="s">
        <v>625</v>
      </c>
      <c r="J130" s="2" t="s">
        <v>36</v>
      </c>
      <c r="K130" s="2" t="s">
        <v>278</v>
      </c>
      <c r="R130" s="31">
        <f t="shared" si="2"/>
        <v>44488</v>
      </c>
      <c r="T130" s="31">
        <f t="shared" si="3"/>
        <v>44458</v>
      </c>
    </row>
    <row r="131" spans="1:20" x14ac:dyDescent="0.45">
      <c r="A131" s="2" t="s">
        <v>11</v>
      </c>
      <c r="B131" s="2" t="s">
        <v>208</v>
      </c>
      <c r="C131" s="18" t="s">
        <v>209</v>
      </c>
      <c r="D131" s="2" t="s">
        <v>210</v>
      </c>
      <c r="E131" s="2" t="s">
        <v>126</v>
      </c>
      <c r="F131" s="29">
        <v>20211019</v>
      </c>
      <c r="G131" s="2" t="s">
        <v>626</v>
      </c>
      <c r="H131" s="13" t="s">
        <v>212</v>
      </c>
      <c r="I131" s="2" t="s">
        <v>627</v>
      </c>
      <c r="J131" s="2" t="s">
        <v>214</v>
      </c>
      <c r="K131" s="2" t="s">
        <v>109</v>
      </c>
      <c r="R131" s="31">
        <f t="shared" ref="R131:R194" si="4">DATE(LEFT(F131,4),MID(F131,5,2),RIGHT(F131,2))</f>
        <v>44488</v>
      </c>
      <c r="T131" s="31">
        <f t="shared" ref="T131:T194" si="5">R131-30</f>
        <v>44458</v>
      </c>
    </row>
    <row r="132" spans="1:20" x14ac:dyDescent="0.45">
      <c r="A132" s="2" t="s">
        <v>11</v>
      </c>
      <c r="B132" s="2" t="s">
        <v>628</v>
      </c>
      <c r="C132" s="18" t="s">
        <v>629</v>
      </c>
      <c r="D132" s="2" t="s">
        <v>630</v>
      </c>
      <c r="E132" s="2" t="s">
        <v>631</v>
      </c>
      <c r="F132" s="29">
        <v>20211019</v>
      </c>
      <c r="G132" s="2" t="s">
        <v>632</v>
      </c>
      <c r="H132" s="13" t="s">
        <v>633</v>
      </c>
      <c r="I132" s="2" t="s">
        <v>634</v>
      </c>
      <c r="J132" s="2" t="s">
        <v>635</v>
      </c>
      <c r="K132" s="2" t="s">
        <v>88</v>
      </c>
      <c r="R132" s="31">
        <f t="shared" si="4"/>
        <v>44488</v>
      </c>
      <c r="T132" s="31">
        <f t="shared" si="5"/>
        <v>44458</v>
      </c>
    </row>
    <row r="133" spans="1:20" x14ac:dyDescent="0.45">
      <c r="A133" s="2" t="s">
        <v>11</v>
      </c>
      <c r="B133" s="2" t="s">
        <v>566</v>
      </c>
      <c r="C133" s="18" t="s">
        <v>567</v>
      </c>
      <c r="D133" s="2" t="s">
        <v>568</v>
      </c>
      <c r="E133" s="2" t="s">
        <v>569</v>
      </c>
      <c r="F133" s="29">
        <v>20211018</v>
      </c>
      <c r="G133" s="2" t="s">
        <v>637</v>
      </c>
      <c r="H133" s="13" t="s">
        <v>571</v>
      </c>
      <c r="I133" s="2" t="s">
        <v>638</v>
      </c>
      <c r="J133" s="2" t="s">
        <v>573</v>
      </c>
      <c r="K133" s="2" t="s">
        <v>88</v>
      </c>
      <c r="R133" s="31">
        <f t="shared" si="4"/>
        <v>44487</v>
      </c>
      <c r="T133" s="31">
        <f t="shared" si="5"/>
        <v>44457</v>
      </c>
    </row>
    <row r="134" spans="1:20" x14ac:dyDescent="0.45">
      <c r="A134" s="2" t="s">
        <v>11</v>
      </c>
      <c r="B134" s="2" t="s">
        <v>29</v>
      </c>
      <c r="C134" s="18" t="s">
        <v>30</v>
      </c>
      <c r="D134" s="2" t="s">
        <v>31</v>
      </c>
      <c r="E134" s="2" t="s">
        <v>32</v>
      </c>
      <c r="F134" s="29">
        <v>20211018</v>
      </c>
      <c r="G134" s="2" t="s">
        <v>639</v>
      </c>
      <c r="H134" s="13" t="s">
        <v>34</v>
      </c>
      <c r="I134" s="2" t="s">
        <v>640</v>
      </c>
      <c r="J134" s="2" t="s">
        <v>36</v>
      </c>
      <c r="K134" s="2" t="s">
        <v>278</v>
      </c>
      <c r="R134" s="31">
        <f t="shared" si="4"/>
        <v>44487</v>
      </c>
      <c r="T134" s="31">
        <f t="shared" si="5"/>
        <v>44457</v>
      </c>
    </row>
    <row r="135" spans="1:20" x14ac:dyDescent="0.45">
      <c r="A135" s="2" t="s">
        <v>11</v>
      </c>
      <c r="B135" s="2" t="s">
        <v>641</v>
      </c>
      <c r="C135" s="18" t="s">
        <v>642</v>
      </c>
      <c r="D135" s="2" t="s">
        <v>643</v>
      </c>
      <c r="E135" s="2" t="s">
        <v>644</v>
      </c>
      <c r="F135" s="29">
        <v>20211018</v>
      </c>
      <c r="G135" s="2" t="s">
        <v>645</v>
      </c>
      <c r="H135" s="13" t="s">
        <v>646</v>
      </c>
      <c r="I135" s="2" t="s">
        <v>647</v>
      </c>
      <c r="J135" s="2" t="s">
        <v>648</v>
      </c>
      <c r="K135" s="2" t="s">
        <v>169</v>
      </c>
      <c r="R135" s="31">
        <f t="shared" si="4"/>
        <v>44487</v>
      </c>
      <c r="T135" s="31">
        <f t="shared" si="5"/>
        <v>44457</v>
      </c>
    </row>
    <row r="136" spans="1:20" x14ac:dyDescent="0.45">
      <c r="A136" s="2" t="s">
        <v>11</v>
      </c>
      <c r="B136" s="2" t="s">
        <v>464</v>
      </c>
      <c r="C136" s="18" t="s">
        <v>465</v>
      </c>
      <c r="D136" s="2" t="s">
        <v>466</v>
      </c>
      <c r="E136" s="2" t="s">
        <v>467</v>
      </c>
      <c r="F136" s="29">
        <v>20211018</v>
      </c>
      <c r="G136" s="2" t="s">
        <v>649</v>
      </c>
      <c r="H136" s="13" t="s">
        <v>469</v>
      </c>
      <c r="I136" s="2" t="s">
        <v>650</v>
      </c>
      <c r="J136" s="2" t="s">
        <v>471</v>
      </c>
      <c r="K136" s="2" t="s">
        <v>330</v>
      </c>
      <c r="R136" s="31">
        <f t="shared" si="4"/>
        <v>44487</v>
      </c>
      <c r="T136" s="31">
        <f t="shared" si="5"/>
        <v>44457</v>
      </c>
    </row>
    <row r="137" spans="1:20" x14ac:dyDescent="0.45">
      <c r="A137" s="2" t="s">
        <v>11</v>
      </c>
      <c r="B137" s="2" t="s">
        <v>446</v>
      </c>
      <c r="C137" s="18" t="s">
        <v>447</v>
      </c>
      <c r="D137" s="2" t="s">
        <v>360</v>
      </c>
      <c r="E137" s="2" t="s">
        <v>448</v>
      </c>
      <c r="F137" s="29">
        <v>20211015</v>
      </c>
      <c r="G137" s="2" t="s">
        <v>652</v>
      </c>
      <c r="H137" s="13" t="s">
        <v>450</v>
      </c>
      <c r="I137" s="2" t="s">
        <v>653</v>
      </c>
      <c r="J137" s="2" t="s">
        <v>452</v>
      </c>
      <c r="K137" s="2" t="s">
        <v>109</v>
      </c>
      <c r="R137" s="31">
        <f t="shared" si="4"/>
        <v>44484</v>
      </c>
      <c r="T137" s="31">
        <f t="shared" si="5"/>
        <v>44454</v>
      </c>
    </row>
    <row r="138" spans="1:20" x14ac:dyDescent="0.45">
      <c r="A138" s="2" t="s">
        <v>11</v>
      </c>
      <c r="B138" s="2" t="s">
        <v>21</v>
      </c>
      <c r="C138" s="18" t="s">
        <v>22</v>
      </c>
      <c r="D138" s="2" t="s">
        <v>23</v>
      </c>
      <c r="E138" s="2" t="s">
        <v>24</v>
      </c>
      <c r="F138" s="29">
        <v>20211015</v>
      </c>
      <c r="G138" s="2" t="s">
        <v>654</v>
      </c>
      <c r="H138" s="13" t="s">
        <v>26</v>
      </c>
      <c r="I138" s="2" t="s">
        <v>655</v>
      </c>
      <c r="J138" s="2" t="s">
        <v>335</v>
      </c>
      <c r="K138" s="2" t="s">
        <v>278</v>
      </c>
      <c r="R138" s="31">
        <f t="shared" si="4"/>
        <v>44484</v>
      </c>
      <c r="T138" s="31">
        <f t="shared" si="5"/>
        <v>44454</v>
      </c>
    </row>
    <row r="139" spans="1:20" x14ac:dyDescent="0.45">
      <c r="A139" s="2" t="s">
        <v>11</v>
      </c>
      <c r="B139" s="2" t="s">
        <v>656</v>
      </c>
      <c r="C139" s="18" t="s">
        <v>657</v>
      </c>
      <c r="D139" s="2" t="s">
        <v>658</v>
      </c>
      <c r="E139" s="2" t="s">
        <v>659</v>
      </c>
      <c r="F139" s="29">
        <v>20211015</v>
      </c>
      <c r="G139" s="2" t="s">
        <v>660</v>
      </c>
      <c r="H139" s="13" t="s">
        <v>661</v>
      </c>
      <c r="I139" s="2" t="s">
        <v>662</v>
      </c>
      <c r="J139" s="2" t="s">
        <v>663</v>
      </c>
      <c r="K139" s="2" t="s">
        <v>16</v>
      </c>
      <c r="R139" s="31">
        <f t="shared" si="4"/>
        <v>44484</v>
      </c>
      <c r="T139" s="31">
        <f t="shared" si="5"/>
        <v>44454</v>
      </c>
    </row>
    <row r="140" spans="1:20" x14ac:dyDescent="0.45">
      <c r="A140" s="2" t="s">
        <v>11</v>
      </c>
      <c r="B140" s="2" t="s">
        <v>29</v>
      </c>
      <c r="C140" s="18" t="s">
        <v>30</v>
      </c>
      <c r="D140" s="2" t="s">
        <v>31</v>
      </c>
      <c r="E140" s="2" t="s">
        <v>32</v>
      </c>
      <c r="F140" s="29">
        <v>20211015</v>
      </c>
      <c r="G140" s="2" t="s">
        <v>664</v>
      </c>
      <c r="H140" s="13" t="s">
        <v>34</v>
      </c>
      <c r="I140" s="2" t="s">
        <v>665</v>
      </c>
      <c r="J140" s="2" t="s">
        <v>36</v>
      </c>
      <c r="K140" s="2" t="s">
        <v>263</v>
      </c>
      <c r="R140" s="31">
        <f t="shared" si="4"/>
        <v>44484</v>
      </c>
      <c r="T140" s="31">
        <f t="shared" si="5"/>
        <v>44454</v>
      </c>
    </row>
    <row r="141" spans="1:20" x14ac:dyDescent="0.45">
      <c r="A141" s="2" t="s">
        <v>11</v>
      </c>
      <c r="B141" s="2" t="s">
        <v>446</v>
      </c>
      <c r="C141" s="18" t="s">
        <v>447</v>
      </c>
      <c r="D141" s="2" t="s">
        <v>360</v>
      </c>
      <c r="E141" s="2" t="s">
        <v>448</v>
      </c>
      <c r="F141" s="29">
        <v>20211014</v>
      </c>
      <c r="G141" s="2" t="s">
        <v>667</v>
      </c>
      <c r="H141" s="13" t="s">
        <v>450</v>
      </c>
      <c r="I141" s="2" t="s">
        <v>668</v>
      </c>
      <c r="J141" s="2" t="s">
        <v>452</v>
      </c>
      <c r="K141" s="2" t="s">
        <v>109</v>
      </c>
      <c r="R141" s="31">
        <f t="shared" si="4"/>
        <v>44483</v>
      </c>
      <c r="T141" s="31">
        <f t="shared" si="5"/>
        <v>44453</v>
      </c>
    </row>
    <row r="142" spans="1:20" x14ac:dyDescent="0.45">
      <c r="A142" s="2" t="s">
        <v>11</v>
      </c>
      <c r="B142" s="2" t="s">
        <v>669</v>
      </c>
      <c r="C142" s="18" t="s">
        <v>670</v>
      </c>
      <c r="D142" s="2" t="s">
        <v>671</v>
      </c>
      <c r="E142" s="2" t="s">
        <v>672</v>
      </c>
      <c r="F142" s="29">
        <v>20211014</v>
      </c>
      <c r="G142" s="2" t="s">
        <v>673</v>
      </c>
      <c r="H142" s="13" t="s">
        <v>674</v>
      </c>
      <c r="I142" s="2" t="s">
        <v>675</v>
      </c>
      <c r="J142" s="2" t="s">
        <v>676</v>
      </c>
      <c r="K142" s="2" t="s">
        <v>14</v>
      </c>
      <c r="R142" s="31">
        <f t="shared" si="4"/>
        <v>44483</v>
      </c>
      <c r="T142" s="31">
        <f t="shared" si="5"/>
        <v>44453</v>
      </c>
    </row>
    <row r="143" spans="1:20" x14ac:dyDescent="0.45">
      <c r="A143" s="2" t="s">
        <v>11</v>
      </c>
      <c r="B143" s="2" t="s">
        <v>29</v>
      </c>
      <c r="C143" s="18" t="s">
        <v>30</v>
      </c>
      <c r="D143" s="2" t="s">
        <v>31</v>
      </c>
      <c r="E143" s="2" t="s">
        <v>32</v>
      </c>
      <c r="F143" s="29">
        <v>20211014</v>
      </c>
      <c r="G143" s="2" t="s">
        <v>677</v>
      </c>
      <c r="H143" s="13" t="s">
        <v>34</v>
      </c>
      <c r="I143" s="2" t="s">
        <v>678</v>
      </c>
      <c r="J143" s="2" t="s">
        <v>36</v>
      </c>
      <c r="K143" s="2" t="s">
        <v>263</v>
      </c>
      <c r="R143" s="31">
        <f t="shared" si="4"/>
        <v>44483</v>
      </c>
      <c r="T143" s="31">
        <f t="shared" si="5"/>
        <v>44453</v>
      </c>
    </row>
    <row r="144" spans="1:20" x14ac:dyDescent="0.45">
      <c r="A144" s="2" t="s">
        <v>11</v>
      </c>
      <c r="B144" s="2" t="s">
        <v>628</v>
      </c>
      <c r="C144" s="18" t="s">
        <v>629</v>
      </c>
      <c r="D144" s="2" t="s">
        <v>630</v>
      </c>
      <c r="E144" s="2" t="s">
        <v>631</v>
      </c>
      <c r="F144" s="29">
        <v>20211014</v>
      </c>
      <c r="G144" s="2" t="s">
        <v>679</v>
      </c>
      <c r="H144" s="13" t="s">
        <v>633</v>
      </c>
      <c r="I144" s="2" t="s">
        <v>680</v>
      </c>
      <c r="J144" s="2" t="s">
        <v>635</v>
      </c>
      <c r="K144" s="2" t="s">
        <v>330</v>
      </c>
      <c r="R144" s="31">
        <f t="shared" si="4"/>
        <v>44483</v>
      </c>
      <c r="T144" s="31">
        <f t="shared" si="5"/>
        <v>44453</v>
      </c>
    </row>
    <row r="145" spans="1:20" x14ac:dyDescent="0.45">
      <c r="A145" s="2" t="s">
        <v>11</v>
      </c>
      <c r="B145" s="2" t="s">
        <v>464</v>
      </c>
      <c r="C145" s="18" t="s">
        <v>465</v>
      </c>
      <c r="D145" s="2" t="s">
        <v>466</v>
      </c>
      <c r="E145" s="2" t="s">
        <v>467</v>
      </c>
      <c r="F145" s="29">
        <v>20211014</v>
      </c>
      <c r="G145" s="2" t="s">
        <v>681</v>
      </c>
      <c r="H145" s="13" t="s">
        <v>469</v>
      </c>
      <c r="I145" s="2" t="s">
        <v>682</v>
      </c>
      <c r="J145" s="2" t="s">
        <v>471</v>
      </c>
      <c r="K145" s="2" t="s">
        <v>242</v>
      </c>
      <c r="R145" s="31">
        <f t="shared" si="4"/>
        <v>44483</v>
      </c>
      <c r="T145" s="31">
        <f t="shared" si="5"/>
        <v>44453</v>
      </c>
    </row>
    <row r="146" spans="1:20" x14ac:dyDescent="0.45">
      <c r="A146" s="2" t="s">
        <v>11</v>
      </c>
      <c r="B146" s="2" t="s">
        <v>683</v>
      </c>
      <c r="C146" s="18" t="s">
        <v>684</v>
      </c>
      <c r="D146" s="2" t="s">
        <v>685</v>
      </c>
      <c r="E146" s="2" t="s">
        <v>686</v>
      </c>
      <c r="F146" s="29">
        <v>20211014</v>
      </c>
      <c r="G146" s="2" t="s">
        <v>687</v>
      </c>
      <c r="H146" s="13" t="s">
        <v>688</v>
      </c>
      <c r="I146" s="2" t="s">
        <v>689</v>
      </c>
      <c r="J146" s="2" t="s">
        <v>690</v>
      </c>
      <c r="K146" s="2" t="s">
        <v>263</v>
      </c>
      <c r="R146" s="31">
        <f t="shared" si="4"/>
        <v>44483</v>
      </c>
      <c r="T146" s="31">
        <f t="shared" si="5"/>
        <v>44453</v>
      </c>
    </row>
    <row r="147" spans="1:20" x14ac:dyDescent="0.45">
      <c r="A147" s="2" t="s">
        <v>11</v>
      </c>
      <c r="B147" s="2" t="s">
        <v>691</v>
      </c>
      <c r="C147" s="18" t="s">
        <v>692</v>
      </c>
      <c r="D147" s="2" t="s">
        <v>693</v>
      </c>
      <c r="E147" s="2" t="s">
        <v>694</v>
      </c>
      <c r="F147" s="29">
        <v>20211013</v>
      </c>
      <c r="G147" s="2" t="s">
        <v>696</v>
      </c>
      <c r="H147" s="13" t="s">
        <v>697</v>
      </c>
      <c r="I147" s="2" t="s">
        <v>698</v>
      </c>
      <c r="J147" s="2" t="s">
        <v>699</v>
      </c>
      <c r="K147" s="2" t="s">
        <v>14</v>
      </c>
      <c r="R147" s="31">
        <f t="shared" si="4"/>
        <v>44482</v>
      </c>
      <c r="T147" s="31">
        <f t="shared" si="5"/>
        <v>44452</v>
      </c>
    </row>
    <row r="148" spans="1:20" x14ac:dyDescent="0.45">
      <c r="A148" s="2" t="s">
        <v>11</v>
      </c>
      <c r="B148" s="2" t="s">
        <v>29</v>
      </c>
      <c r="C148" s="18" t="s">
        <v>30</v>
      </c>
      <c r="D148" s="2" t="s">
        <v>31</v>
      </c>
      <c r="E148" s="2" t="s">
        <v>32</v>
      </c>
      <c r="F148" s="29">
        <v>20211013</v>
      </c>
      <c r="G148" s="2" t="s">
        <v>700</v>
      </c>
      <c r="H148" s="13" t="s">
        <v>34</v>
      </c>
      <c r="I148" s="2" t="s">
        <v>701</v>
      </c>
      <c r="J148" s="2" t="s">
        <v>36</v>
      </c>
      <c r="K148" s="2" t="s">
        <v>263</v>
      </c>
      <c r="R148" s="31">
        <f t="shared" si="4"/>
        <v>44482</v>
      </c>
      <c r="T148" s="31">
        <f t="shared" si="5"/>
        <v>44452</v>
      </c>
    </row>
    <row r="149" spans="1:20" x14ac:dyDescent="0.45">
      <c r="A149" s="2" t="s">
        <v>11</v>
      </c>
      <c r="B149" s="2" t="s">
        <v>464</v>
      </c>
      <c r="C149" s="18" t="s">
        <v>465</v>
      </c>
      <c r="D149" s="2" t="s">
        <v>466</v>
      </c>
      <c r="E149" s="2" t="s">
        <v>467</v>
      </c>
      <c r="F149" s="29">
        <v>20211013</v>
      </c>
      <c r="G149" s="2" t="s">
        <v>702</v>
      </c>
      <c r="H149" s="13" t="s">
        <v>469</v>
      </c>
      <c r="I149" s="2" t="s">
        <v>703</v>
      </c>
      <c r="J149" s="2" t="s">
        <v>471</v>
      </c>
      <c r="K149" s="2" t="s">
        <v>242</v>
      </c>
      <c r="R149" s="31">
        <f t="shared" si="4"/>
        <v>44482</v>
      </c>
      <c r="T149" s="31">
        <f t="shared" si="5"/>
        <v>44452</v>
      </c>
    </row>
    <row r="150" spans="1:20" x14ac:dyDescent="0.45">
      <c r="A150" s="2" t="s">
        <v>11</v>
      </c>
      <c r="B150" s="2" t="s">
        <v>683</v>
      </c>
      <c r="C150" s="18" t="s">
        <v>684</v>
      </c>
      <c r="D150" s="2" t="s">
        <v>685</v>
      </c>
      <c r="E150" s="2" t="s">
        <v>686</v>
      </c>
      <c r="F150" s="29">
        <v>20211013</v>
      </c>
      <c r="G150" s="2" t="s">
        <v>704</v>
      </c>
      <c r="H150" s="13" t="s">
        <v>688</v>
      </c>
      <c r="I150" s="2" t="s">
        <v>705</v>
      </c>
      <c r="J150" s="2" t="s">
        <v>690</v>
      </c>
      <c r="K150" s="2" t="s">
        <v>263</v>
      </c>
      <c r="R150" s="31">
        <f t="shared" si="4"/>
        <v>44482</v>
      </c>
      <c r="T150" s="31">
        <f t="shared" si="5"/>
        <v>44452</v>
      </c>
    </row>
    <row r="151" spans="1:20" x14ac:dyDescent="0.45">
      <c r="A151" s="2" t="s">
        <v>11</v>
      </c>
      <c r="B151" s="2" t="s">
        <v>29</v>
      </c>
      <c r="C151" s="18" t="s">
        <v>30</v>
      </c>
      <c r="D151" s="2" t="s">
        <v>31</v>
      </c>
      <c r="E151" s="2" t="s">
        <v>32</v>
      </c>
      <c r="F151" s="29">
        <v>20211012</v>
      </c>
      <c r="G151" s="2" t="s">
        <v>707</v>
      </c>
      <c r="H151" s="13" t="s">
        <v>34</v>
      </c>
      <c r="I151" s="2" t="s">
        <v>708</v>
      </c>
      <c r="J151" s="2" t="s">
        <v>36</v>
      </c>
      <c r="K151" s="2" t="s">
        <v>263</v>
      </c>
      <c r="R151" s="31">
        <f t="shared" si="4"/>
        <v>44481</v>
      </c>
      <c r="T151" s="31">
        <f t="shared" si="5"/>
        <v>44451</v>
      </c>
    </row>
    <row r="152" spans="1:20" x14ac:dyDescent="0.45">
      <c r="A152" s="2" t="s">
        <v>11</v>
      </c>
      <c r="B152" s="2" t="s">
        <v>464</v>
      </c>
      <c r="C152" s="18" t="s">
        <v>465</v>
      </c>
      <c r="D152" s="2" t="s">
        <v>466</v>
      </c>
      <c r="E152" s="2" t="s">
        <v>467</v>
      </c>
      <c r="F152" s="29">
        <v>20211012</v>
      </c>
      <c r="G152" s="2" t="s">
        <v>709</v>
      </c>
      <c r="H152" s="13" t="s">
        <v>469</v>
      </c>
      <c r="I152" s="2" t="s">
        <v>710</v>
      </c>
      <c r="J152" s="2" t="s">
        <v>471</v>
      </c>
      <c r="K152" s="2" t="s">
        <v>528</v>
      </c>
      <c r="R152" s="31">
        <f t="shared" si="4"/>
        <v>44481</v>
      </c>
      <c r="T152" s="31">
        <f t="shared" si="5"/>
        <v>44451</v>
      </c>
    </row>
    <row r="153" spans="1:20" x14ac:dyDescent="0.45">
      <c r="A153" s="2" t="s">
        <v>11</v>
      </c>
      <c r="B153" s="2" t="s">
        <v>271</v>
      </c>
      <c r="C153" s="18" t="s">
        <v>272</v>
      </c>
      <c r="D153" s="2" t="s">
        <v>210</v>
      </c>
      <c r="E153" s="2" t="s">
        <v>273</v>
      </c>
      <c r="F153" s="29">
        <v>20211012</v>
      </c>
      <c r="G153" s="2" t="s">
        <v>274</v>
      </c>
      <c r="H153" s="13" t="s">
        <v>275</v>
      </c>
      <c r="I153" s="2" t="s">
        <v>276</v>
      </c>
      <c r="J153" s="2" t="s">
        <v>277</v>
      </c>
      <c r="K153" s="2" t="s">
        <v>518</v>
      </c>
      <c r="R153" s="31">
        <f t="shared" si="4"/>
        <v>44481</v>
      </c>
      <c r="T153" s="31">
        <f t="shared" si="5"/>
        <v>44451</v>
      </c>
    </row>
    <row r="154" spans="1:20" x14ac:dyDescent="0.45">
      <c r="A154" s="2" t="s">
        <v>11</v>
      </c>
      <c r="B154" s="2" t="s">
        <v>29</v>
      </c>
      <c r="C154" s="18" t="s">
        <v>30</v>
      </c>
      <c r="D154" s="2" t="s">
        <v>31</v>
      </c>
      <c r="E154" s="2" t="s">
        <v>32</v>
      </c>
      <c r="F154" s="29">
        <v>20211008</v>
      </c>
      <c r="G154" s="2" t="s">
        <v>711</v>
      </c>
      <c r="H154" s="13" t="s">
        <v>34</v>
      </c>
      <c r="I154" s="2" t="s">
        <v>712</v>
      </c>
      <c r="J154" s="2" t="s">
        <v>36</v>
      </c>
      <c r="K154" s="2" t="s">
        <v>263</v>
      </c>
      <c r="R154" s="31">
        <f t="shared" si="4"/>
        <v>44477</v>
      </c>
      <c r="T154" s="31">
        <f t="shared" si="5"/>
        <v>44447</v>
      </c>
    </row>
    <row r="155" spans="1:20" x14ac:dyDescent="0.45">
      <c r="A155" s="2" t="s">
        <v>11</v>
      </c>
      <c r="B155" s="2" t="s">
        <v>401</v>
      </c>
      <c r="C155" s="18" t="s">
        <v>402</v>
      </c>
      <c r="D155" s="2" t="s">
        <v>403</v>
      </c>
      <c r="E155" s="2" t="s">
        <v>404</v>
      </c>
      <c r="F155" s="29">
        <v>20211008</v>
      </c>
      <c r="G155" s="2" t="s">
        <v>713</v>
      </c>
      <c r="H155" s="13" t="s">
        <v>406</v>
      </c>
      <c r="I155" s="2" t="s">
        <v>714</v>
      </c>
      <c r="J155" s="2" t="s">
        <v>408</v>
      </c>
      <c r="K155" s="2" t="s">
        <v>378</v>
      </c>
      <c r="R155" s="31">
        <f t="shared" si="4"/>
        <v>44477</v>
      </c>
      <c r="T155" s="31">
        <f t="shared" si="5"/>
        <v>44447</v>
      </c>
    </row>
    <row r="156" spans="1:20" x14ac:dyDescent="0.45">
      <c r="A156" s="2" t="s">
        <v>11</v>
      </c>
      <c r="B156" s="2" t="s">
        <v>464</v>
      </c>
      <c r="C156" s="18" t="s">
        <v>465</v>
      </c>
      <c r="D156" s="2" t="s">
        <v>466</v>
      </c>
      <c r="E156" s="2" t="s">
        <v>467</v>
      </c>
      <c r="F156" s="29">
        <v>20211008</v>
      </c>
      <c r="G156" s="2" t="s">
        <v>715</v>
      </c>
      <c r="H156" s="13" t="s">
        <v>469</v>
      </c>
      <c r="I156" s="2" t="s">
        <v>716</v>
      </c>
      <c r="J156" s="2" t="s">
        <v>471</v>
      </c>
      <c r="K156" s="2" t="s">
        <v>528</v>
      </c>
      <c r="R156" s="31">
        <f t="shared" si="4"/>
        <v>44477</v>
      </c>
      <c r="T156" s="31">
        <f t="shared" si="5"/>
        <v>44447</v>
      </c>
    </row>
    <row r="157" spans="1:20" x14ac:dyDescent="0.45">
      <c r="A157" s="2" t="s">
        <v>11</v>
      </c>
      <c r="B157" s="2" t="s">
        <v>717</v>
      </c>
      <c r="C157" s="18" t="s">
        <v>718</v>
      </c>
      <c r="D157" s="2" t="s">
        <v>719</v>
      </c>
      <c r="E157" s="2" t="s">
        <v>720</v>
      </c>
      <c r="F157" s="29">
        <v>20211008</v>
      </c>
      <c r="G157" s="2" t="s">
        <v>721</v>
      </c>
      <c r="H157" s="13" t="s">
        <v>722</v>
      </c>
      <c r="I157" s="2" t="s">
        <v>723</v>
      </c>
      <c r="J157" s="2" t="s">
        <v>724</v>
      </c>
      <c r="K157" s="2" t="s">
        <v>109</v>
      </c>
      <c r="R157" s="31">
        <f t="shared" si="4"/>
        <v>44477</v>
      </c>
      <c r="T157" s="31">
        <f t="shared" si="5"/>
        <v>44447</v>
      </c>
    </row>
    <row r="158" spans="1:20" x14ac:dyDescent="0.45">
      <c r="A158" s="2" t="s">
        <v>11</v>
      </c>
      <c r="B158" s="2" t="s">
        <v>271</v>
      </c>
      <c r="C158" s="18" t="s">
        <v>272</v>
      </c>
      <c r="D158" s="2" t="s">
        <v>210</v>
      </c>
      <c r="E158" s="2" t="s">
        <v>273</v>
      </c>
      <c r="F158" s="29">
        <v>20211008</v>
      </c>
      <c r="G158" s="2" t="s">
        <v>725</v>
      </c>
      <c r="H158" s="13" t="s">
        <v>275</v>
      </c>
      <c r="I158" s="2" t="s">
        <v>726</v>
      </c>
      <c r="J158" s="2" t="s">
        <v>277</v>
      </c>
      <c r="K158" s="2" t="s">
        <v>518</v>
      </c>
      <c r="R158" s="31">
        <f t="shared" si="4"/>
        <v>44477</v>
      </c>
      <c r="T158" s="31">
        <f t="shared" si="5"/>
        <v>44447</v>
      </c>
    </row>
    <row r="159" spans="1:20" x14ac:dyDescent="0.45">
      <c r="A159" s="2" t="s">
        <v>11</v>
      </c>
      <c r="B159" s="2" t="s">
        <v>183</v>
      </c>
      <c r="C159" s="18" t="s">
        <v>184</v>
      </c>
      <c r="D159" s="2" t="s">
        <v>185</v>
      </c>
      <c r="E159" s="2" t="s">
        <v>186</v>
      </c>
      <c r="F159" s="29">
        <v>20211007</v>
      </c>
      <c r="G159" s="2" t="s">
        <v>728</v>
      </c>
      <c r="H159" s="13" t="s">
        <v>188</v>
      </c>
      <c r="I159" s="2" t="s">
        <v>729</v>
      </c>
      <c r="J159" s="2" t="s">
        <v>190</v>
      </c>
      <c r="K159" s="2" t="s">
        <v>537</v>
      </c>
      <c r="R159" s="31">
        <f t="shared" si="4"/>
        <v>44476</v>
      </c>
      <c r="T159" s="31">
        <f t="shared" si="5"/>
        <v>44446</v>
      </c>
    </row>
    <row r="160" spans="1:20" x14ac:dyDescent="0.45">
      <c r="A160" s="2" t="s">
        <v>11</v>
      </c>
      <c r="B160" s="2" t="s">
        <v>29</v>
      </c>
      <c r="C160" s="18" t="s">
        <v>30</v>
      </c>
      <c r="D160" s="2" t="s">
        <v>31</v>
      </c>
      <c r="E160" s="2" t="s">
        <v>32</v>
      </c>
      <c r="F160" s="29">
        <v>20211007</v>
      </c>
      <c r="G160" s="2" t="s">
        <v>730</v>
      </c>
      <c r="H160" s="13" t="s">
        <v>34</v>
      </c>
      <c r="I160" s="2" t="s">
        <v>731</v>
      </c>
      <c r="J160" s="2" t="s">
        <v>36</v>
      </c>
      <c r="K160" s="2" t="s">
        <v>263</v>
      </c>
      <c r="R160" s="31">
        <f t="shared" si="4"/>
        <v>44476</v>
      </c>
      <c r="T160" s="31">
        <f t="shared" si="5"/>
        <v>44446</v>
      </c>
    </row>
    <row r="161" spans="1:20" x14ac:dyDescent="0.45">
      <c r="A161" s="2" t="s">
        <v>11</v>
      </c>
      <c r="B161" s="2" t="s">
        <v>464</v>
      </c>
      <c r="C161" s="18" t="s">
        <v>465</v>
      </c>
      <c r="D161" s="2" t="s">
        <v>466</v>
      </c>
      <c r="E161" s="2" t="s">
        <v>467</v>
      </c>
      <c r="F161" s="29">
        <v>20211007</v>
      </c>
      <c r="G161" s="2" t="s">
        <v>732</v>
      </c>
      <c r="H161" s="13" t="s">
        <v>469</v>
      </c>
      <c r="I161" s="2" t="s">
        <v>733</v>
      </c>
      <c r="J161" s="2" t="s">
        <v>471</v>
      </c>
      <c r="K161" s="2" t="s">
        <v>599</v>
      </c>
      <c r="R161" s="31">
        <f t="shared" si="4"/>
        <v>44476</v>
      </c>
      <c r="T161" s="31">
        <f t="shared" si="5"/>
        <v>44446</v>
      </c>
    </row>
    <row r="162" spans="1:20" x14ac:dyDescent="0.45">
      <c r="A162" s="2" t="s">
        <v>11</v>
      </c>
      <c r="B162" s="2" t="s">
        <v>446</v>
      </c>
      <c r="C162" s="18" t="s">
        <v>447</v>
      </c>
      <c r="D162" s="2" t="s">
        <v>360</v>
      </c>
      <c r="E162" s="2" t="s">
        <v>448</v>
      </c>
      <c r="F162" s="29">
        <v>20211006</v>
      </c>
      <c r="G162" s="2" t="s">
        <v>667</v>
      </c>
      <c r="H162" s="13" t="s">
        <v>450</v>
      </c>
      <c r="I162" s="2" t="s">
        <v>668</v>
      </c>
      <c r="J162" s="2" t="s">
        <v>452</v>
      </c>
      <c r="K162" s="2" t="s">
        <v>109</v>
      </c>
      <c r="R162" s="31">
        <f t="shared" si="4"/>
        <v>44475</v>
      </c>
      <c r="T162" s="31">
        <f t="shared" si="5"/>
        <v>44445</v>
      </c>
    </row>
    <row r="163" spans="1:20" x14ac:dyDescent="0.45">
      <c r="A163" s="2" t="s">
        <v>11</v>
      </c>
      <c r="B163" s="2" t="s">
        <v>149</v>
      </c>
      <c r="C163" s="18" t="s">
        <v>150</v>
      </c>
      <c r="D163" s="2" t="s">
        <v>151</v>
      </c>
      <c r="E163" s="2" t="s">
        <v>152</v>
      </c>
      <c r="F163" s="29">
        <v>20211006</v>
      </c>
      <c r="G163" s="2" t="s">
        <v>735</v>
      </c>
      <c r="H163" s="13" t="s">
        <v>154</v>
      </c>
      <c r="I163" s="2" t="s">
        <v>736</v>
      </c>
      <c r="J163" s="2" t="s">
        <v>156</v>
      </c>
      <c r="K163" s="2" t="s">
        <v>537</v>
      </c>
      <c r="R163" s="31">
        <f t="shared" si="4"/>
        <v>44475</v>
      </c>
      <c r="T163" s="31">
        <f t="shared" si="5"/>
        <v>44445</v>
      </c>
    </row>
    <row r="164" spans="1:20" x14ac:dyDescent="0.45">
      <c r="A164" s="2" t="s">
        <v>11</v>
      </c>
      <c r="B164" s="2" t="s">
        <v>342</v>
      </c>
      <c r="C164" s="18" t="s">
        <v>343</v>
      </c>
      <c r="D164" s="2" t="s">
        <v>344</v>
      </c>
      <c r="E164" s="2" t="s">
        <v>345</v>
      </c>
      <c r="F164" s="29">
        <v>20211006</v>
      </c>
      <c r="G164" s="2" t="s">
        <v>737</v>
      </c>
      <c r="H164" s="13" t="s">
        <v>347</v>
      </c>
      <c r="I164" s="2" t="s">
        <v>738</v>
      </c>
      <c r="J164" s="2" t="s">
        <v>349</v>
      </c>
      <c r="K164" s="2" t="s">
        <v>378</v>
      </c>
      <c r="R164" s="31">
        <f t="shared" si="4"/>
        <v>44475</v>
      </c>
      <c r="T164" s="31">
        <f t="shared" si="5"/>
        <v>44445</v>
      </c>
    </row>
    <row r="165" spans="1:20" x14ac:dyDescent="0.45">
      <c r="A165" s="2" t="s">
        <v>11</v>
      </c>
      <c r="B165" s="2" t="s">
        <v>29</v>
      </c>
      <c r="C165" s="18" t="s">
        <v>30</v>
      </c>
      <c r="D165" s="2" t="s">
        <v>31</v>
      </c>
      <c r="E165" s="2" t="s">
        <v>32</v>
      </c>
      <c r="F165" s="29">
        <v>20211006</v>
      </c>
      <c r="G165" s="2" t="s">
        <v>739</v>
      </c>
      <c r="H165" s="13" t="s">
        <v>34</v>
      </c>
      <c r="I165" s="2" t="s">
        <v>740</v>
      </c>
      <c r="J165" s="2" t="s">
        <v>36</v>
      </c>
      <c r="K165" s="2" t="s">
        <v>263</v>
      </c>
      <c r="R165" s="31">
        <f t="shared" si="4"/>
        <v>44475</v>
      </c>
      <c r="T165" s="31">
        <f t="shared" si="5"/>
        <v>44445</v>
      </c>
    </row>
    <row r="166" spans="1:20" x14ac:dyDescent="0.45">
      <c r="A166" s="2" t="s">
        <v>11</v>
      </c>
      <c r="B166" s="2" t="s">
        <v>78</v>
      </c>
      <c r="C166" s="18" t="s">
        <v>79</v>
      </c>
      <c r="D166" s="2" t="s">
        <v>80</v>
      </c>
      <c r="E166" s="2" t="s">
        <v>81</v>
      </c>
      <c r="F166" s="29">
        <v>20211006</v>
      </c>
      <c r="G166" s="2" t="s">
        <v>741</v>
      </c>
      <c r="H166" s="13" t="s">
        <v>83</v>
      </c>
      <c r="I166" s="2" t="s">
        <v>742</v>
      </c>
      <c r="J166" s="2" t="s">
        <v>85</v>
      </c>
      <c r="K166" s="2" t="s">
        <v>518</v>
      </c>
      <c r="R166" s="31">
        <f t="shared" si="4"/>
        <v>44475</v>
      </c>
      <c r="T166" s="31">
        <f t="shared" si="5"/>
        <v>44445</v>
      </c>
    </row>
    <row r="167" spans="1:20" x14ac:dyDescent="0.45">
      <c r="A167" s="2" t="s">
        <v>11</v>
      </c>
      <c r="B167" s="2" t="s">
        <v>743</v>
      </c>
      <c r="C167" s="18" t="s">
        <v>744</v>
      </c>
      <c r="D167" s="2" t="s">
        <v>745</v>
      </c>
      <c r="E167" s="2" t="s">
        <v>746</v>
      </c>
      <c r="F167" s="29">
        <v>20211006</v>
      </c>
      <c r="G167" s="2" t="s">
        <v>747</v>
      </c>
      <c r="H167" s="13" t="s">
        <v>748</v>
      </c>
      <c r="I167" s="2" t="s">
        <v>749</v>
      </c>
      <c r="J167" s="2" t="s">
        <v>750</v>
      </c>
      <c r="K167" s="2" t="s">
        <v>14</v>
      </c>
      <c r="R167" s="31">
        <f t="shared" si="4"/>
        <v>44475</v>
      </c>
      <c r="T167" s="31">
        <f t="shared" si="5"/>
        <v>44445</v>
      </c>
    </row>
    <row r="168" spans="1:20" x14ac:dyDescent="0.45">
      <c r="A168" s="2" t="s">
        <v>11</v>
      </c>
      <c r="B168" s="2" t="s">
        <v>751</v>
      </c>
      <c r="C168" s="18" t="s">
        <v>752</v>
      </c>
      <c r="D168" s="2" t="s">
        <v>753</v>
      </c>
      <c r="E168" s="2" t="s">
        <v>754</v>
      </c>
      <c r="F168" s="29">
        <v>20211006</v>
      </c>
      <c r="G168" s="2" t="s">
        <v>755</v>
      </c>
      <c r="H168" s="13" t="s">
        <v>756</v>
      </c>
      <c r="I168" s="2" t="s">
        <v>757</v>
      </c>
      <c r="J168" s="2" t="s">
        <v>758</v>
      </c>
      <c r="K168" s="2" t="s">
        <v>263</v>
      </c>
      <c r="R168" s="31">
        <f t="shared" si="4"/>
        <v>44475</v>
      </c>
      <c r="T168" s="31">
        <f t="shared" si="5"/>
        <v>44445</v>
      </c>
    </row>
    <row r="169" spans="1:20" x14ac:dyDescent="0.45">
      <c r="A169" s="2" t="s">
        <v>11</v>
      </c>
      <c r="B169" s="2" t="s">
        <v>464</v>
      </c>
      <c r="C169" s="18" t="s">
        <v>465</v>
      </c>
      <c r="D169" s="2" t="s">
        <v>466</v>
      </c>
      <c r="E169" s="2" t="s">
        <v>467</v>
      </c>
      <c r="F169" s="29">
        <v>20211006</v>
      </c>
      <c r="G169" s="2" t="s">
        <v>759</v>
      </c>
      <c r="H169" s="13" t="s">
        <v>469</v>
      </c>
      <c r="I169" s="2" t="s">
        <v>760</v>
      </c>
      <c r="J169" s="2" t="s">
        <v>471</v>
      </c>
      <c r="K169" s="2" t="s">
        <v>599</v>
      </c>
      <c r="R169" s="31">
        <f t="shared" si="4"/>
        <v>44475</v>
      </c>
      <c r="T169" s="31">
        <f t="shared" si="5"/>
        <v>44445</v>
      </c>
    </row>
    <row r="170" spans="1:20" x14ac:dyDescent="0.45">
      <c r="A170" s="2" t="s">
        <v>11</v>
      </c>
      <c r="B170" s="2" t="s">
        <v>304</v>
      </c>
      <c r="C170" s="18" t="s">
        <v>305</v>
      </c>
      <c r="D170" s="2" t="s">
        <v>96</v>
      </c>
      <c r="E170" s="2" t="s">
        <v>306</v>
      </c>
      <c r="F170" s="29">
        <v>20211005</v>
      </c>
      <c r="G170" s="2" t="s">
        <v>762</v>
      </c>
      <c r="H170" s="13" t="s">
        <v>308</v>
      </c>
      <c r="I170" s="2" t="s">
        <v>763</v>
      </c>
      <c r="J170" s="2" t="s">
        <v>310</v>
      </c>
      <c r="K170" s="2" t="s">
        <v>298</v>
      </c>
      <c r="R170" s="31">
        <f t="shared" si="4"/>
        <v>44474</v>
      </c>
      <c r="T170" s="31">
        <f t="shared" si="5"/>
        <v>44444</v>
      </c>
    </row>
    <row r="171" spans="1:20" x14ac:dyDescent="0.45">
      <c r="A171" s="2" t="s">
        <v>11</v>
      </c>
      <c r="B171" s="2" t="s">
        <v>29</v>
      </c>
      <c r="C171" s="18" t="s">
        <v>30</v>
      </c>
      <c r="D171" s="2" t="s">
        <v>31</v>
      </c>
      <c r="E171" s="2" t="s">
        <v>32</v>
      </c>
      <c r="F171" s="29">
        <v>20211005</v>
      </c>
      <c r="G171" s="2" t="s">
        <v>764</v>
      </c>
      <c r="H171" s="13" t="s">
        <v>34</v>
      </c>
      <c r="I171" s="2" t="s">
        <v>765</v>
      </c>
      <c r="J171" s="2" t="s">
        <v>36</v>
      </c>
      <c r="K171" s="2" t="s">
        <v>263</v>
      </c>
      <c r="R171" s="31">
        <f t="shared" si="4"/>
        <v>44474</v>
      </c>
      <c r="T171" s="31">
        <f t="shared" si="5"/>
        <v>44444</v>
      </c>
    </row>
    <row r="172" spans="1:20" x14ac:dyDescent="0.45">
      <c r="A172" s="2" t="s">
        <v>11</v>
      </c>
      <c r="B172" s="2" t="s">
        <v>766</v>
      </c>
      <c r="C172" s="18" t="s">
        <v>767</v>
      </c>
      <c r="D172" s="2" t="s">
        <v>768</v>
      </c>
      <c r="E172" s="2" t="s">
        <v>769</v>
      </c>
      <c r="F172" s="29">
        <v>20211001</v>
      </c>
      <c r="G172" s="2" t="s">
        <v>771</v>
      </c>
      <c r="H172" s="13" t="s">
        <v>772</v>
      </c>
      <c r="I172" s="2" t="s">
        <v>773</v>
      </c>
      <c r="J172" s="2" t="s">
        <v>774</v>
      </c>
      <c r="K172" s="2" t="s">
        <v>298</v>
      </c>
      <c r="R172" s="31">
        <f t="shared" si="4"/>
        <v>44470</v>
      </c>
      <c r="T172" s="31">
        <f t="shared" si="5"/>
        <v>44440</v>
      </c>
    </row>
    <row r="173" spans="1:20" x14ac:dyDescent="0.45">
      <c r="A173" s="2" t="s">
        <v>11</v>
      </c>
      <c r="B173" s="2" t="s">
        <v>775</v>
      </c>
      <c r="C173" s="18" t="s">
        <v>776</v>
      </c>
      <c r="D173" s="2" t="s">
        <v>777</v>
      </c>
      <c r="E173" s="2" t="s">
        <v>778</v>
      </c>
      <c r="F173" s="29">
        <v>20211001</v>
      </c>
      <c r="G173" s="2" t="s">
        <v>779</v>
      </c>
      <c r="H173" s="13" t="s">
        <v>780</v>
      </c>
      <c r="I173" s="2" t="s">
        <v>781</v>
      </c>
      <c r="J173" s="2" t="s">
        <v>782</v>
      </c>
      <c r="K173" s="2" t="s">
        <v>599</v>
      </c>
      <c r="R173" s="31">
        <f t="shared" si="4"/>
        <v>44470</v>
      </c>
      <c r="T173" s="31">
        <f t="shared" si="5"/>
        <v>44440</v>
      </c>
    </row>
    <row r="174" spans="1:20" x14ac:dyDescent="0.45">
      <c r="A174" s="2" t="s">
        <v>11</v>
      </c>
      <c r="B174" s="2" t="s">
        <v>580</v>
      </c>
      <c r="C174" s="18" t="s">
        <v>581</v>
      </c>
      <c r="D174" s="2" t="s">
        <v>582</v>
      </c>
      <c r="E174" s="2" t="s">
        <v>583</v>
      </c>
      <c r="F174" s="29">
        <v>20211001</v>
      </c>
      <c r="G174" s="2" t="s">
        <v>783</v>
      </c>
      <c r="H174" s="13" t="s">
        <v>585</v>
      </c>
      <c r="I174" s="2" t="s">
        <v>784</v>
      </c>
      <c r="J174" s="2" t="s">
        <v>587</v>
      </c>
      <c r="K174" s="2" t="s">
        <v>651</v>
      </c>
      <c r="R174" s="31">
        <f t="shared" si="4"/>
        <v>44470</v>
      </c>
      <c r="T174" s="31">
        <f t="shared" si="5"/>
        <v>44440</v>
      </c>
    </row>
    <row r="175" spans="1:20" x14ac:dyDescent="0.45">
      <c r="A175" s="2" t="s">
        <v>11</v>
      </c>
      <c r="B175" s="2" t="s">
        <v>29</v>
      </c>
      <c r="C175" s="18" t="s">
        <v>30</v>
      </c>
      <c r="D175" s="2" t="s">
        <v>31</v>
      </c>
      <c r="E175" s="2" t="s">
        <v>32</v>
      </c>
      <c r="F175" s="29">
        <v>20211001</v>
      </c>
      <c r="G175" s="2" t="s">
        <v>785</v>
      </c>
      <c r="H175" s="13" t="s">
        <v>34</v>
      </c>
      <c r="I175" s="2" t="s">
        <v>786</v>
      </c>
      <c r="J175" s="2" t="s">
        <v>36</v>
      </c>
      <c r="K175" s="2" t="s">
        <v>263</v>
      </c>
      <c r="R175" s="31">
        <f t="shared" si="4"/>
        <v>44470</v>
      </c>
      <c r="T175" s="31">
        <f t="shared" si="5"/>
        <v>44440</v>
      </c>
    </row>
    <row r="176" spans="1:20" x14ac:dyDescent="0.45">
      <c r="A176" s="2" t="s">
        <v>11</v>
      </c>
      <c r="B176" s="2" t="s">
        <v>136</v>
      </c>
      <c r="C176" s="18" t="s">
        <v>137</v>
      </c>
      <c r="D176" s="2" t="s">
        <v>138</v>
      </c>
      <c r="E176" s="2" t="s">
        <v>139</v>
      </c>
      <c r="F176" s="29">
        <v>20211001</v>
      </c>
      <c r="G176" s="2" t="s">
        <v>787</v>
      </c>
      <c r="H176" s="13" t="s">
        <v>141</v>
      </c>
      <c r="I176" s="2" t="s">
        <v>788</v>
      </c>
      <c r="J176" s="2" t="s">
        <v>143</v>
      </c>
      <c r="K176" s="2" t="s">
        <v>651</v>
      </c>
      <c r="R176" s="31">
        <f t="shared" si="4"/>
        <v>44470</v>
      </c>
      <c r="T176" s="31">
        <f t="shared" si="5"/>
        <v>44440</v>
      </c>
    </row>
    <row r="177" spans="1:20" x14ac:dyDescent="0.45">
      <c r="A177" s="2" t="s">
        <v>11</v>
      </c>
      <c r="B177" s="2" t="s">
        <v>789</v>
      </c>
      <c r="C177" s="18" t="s">
        <v>790</v>
      </c>
      <c r="D177" s="2" t="s">
        <v>496</v>
      </c>
      <c r="E177" s="2" t="s">
        <v>791</v>
      </c>
      <c r="F177" s="29">
        <v>20211001</v>
      </c>
      <c r="G177" s="2" t="s">
        <v>792</v>
      </c>
      <c r="H177" s="13" t="s">
        <v>793</v>
      </c>
      <c r="I177" s="2" t="s">
        <v>794</v>
      </c>
      <c r="J177" s="2" t="s">
        <v>795</v>
      </c>
      <c r="K177" s="2" t="s">
        <v>528</v>
      </c>
      <c r="R177" s="31">
        <f t="shared" si="4"/>
        <v>44470</v>
      </c>
      <c r="T177" s="31">
        <f t="shared" si="5"/>
        <v>44440</v>
      </c>
    </row>
    <row r="178" spans="1:20" x14ac:dyDescent="0.45">
      <c r="A178" s="2" t="s">
        <v>11</v>
      </c>
      <c r="B178" s="2" t="s">
        <v>796</v>
      </c>
      <c r="C178" s="18" t="s">
        <v>797</v>
      </c>
      <c r="D178" s="2" t="s">
        <v>798</v>
      </c>
      <c r="E178" s="2" t="s">
        <v>799</v>
      </c>
      <c r="F178" s="29">
        <v>20211001</v>
      </c>
      <c r="G178" s="2" t="s">
        <v>800</v>
      </c>
      <c r="H178" s="13" t="s">
        <v>801</v>
      </c>
      <c r="I178" s="2" t="s">
        <v>802</v>
      </c>
      <c r="J178" s="2" t="s">
        <v>803</v>
      </c>
      <c r="K178" s="2" t="s">
        <v>599</v>
      </c>
      <c r="R178" s="31">
        <f t="shared" si="4"/>
        <v>44470</v>
      </c>
      <c r="T178" s="31">
        <f t="shared" si="5"/>
        <v>44440</v>
      </c>
    </row>
    <row r="179" spans="1:20" x14ac:dyDescent="0.45">
      <c r="A179" s="2" t="s">
        <v>11</v>
      </c>
      <c r="B179" s="2" t="s">
        <v>804</v>
      </c>
      <c r="C179" s="18" t="s">
        <v>805</v>
      </c>
      <c r="D179" s="2" t="s">
        <v>806</v>
      </c>
      <c r="E179" s="2" t="s">
        <v>807</v>
      </c>
      <c r="F179" s="29">
        <v>20211001</v>
      </c>
      <c r="G179" s="2" t="s">
        <v>808</v>
      </c>
      <c r="H179" s="13" t="s">
        <v>809</v>
      </c>
      <c r="I179" s="2" t="s">
        <v>810</v>
      </c>
      <c r="J179" s="2" t="s">
        <v>811</v>
      </c>
      <c r="K179" s="2" t="s">
        <v>537</v>
      </c>
      <c r="R179" s="31">
        <f t="shared" si="4"/>
        <v>44470</v>
      </c>
      <c r="T179" s="31">
        <f t="shared" si="5"/>
        <v>44440</v>
      </c>
    </row>
    <row r="180" spans="1:20" x14ac:dyDescent="0.45">
      <c r="A180" s="2" t="s">
        <v>11</v>
      </c>
      <c r="B180" s="2" t="s">
        <v>617</v>
      </c>
      <c r="C180" s="18" t="s">
        <v>618</v>
      </c>
      <c r="D180" s="2" t="s">
        <v>619</v>
      </c>
      <c r="E180" s="2" t="s">
        <v>620</v>
      </c>
      <c r="F180" s="29">
        <v>20210930</v>
      </c>
      <c r="G180" s="2" t="s">
        <v>813</v>
      </c>
      <c r="H180" s="13" t="s">
        <v>450</v>
      </c>
      <c r="I180" s="2" t="s">
        <v>814</v>
      </c>
      <c r="J180" s="2" t="s">
        <v>623</v>
      </c>
      <c r="K180" s="2" t="s">
        <v>599</v>
      </c>
      <c r="R180" s="31">
        <f t="shared" si="4"/>
        <v>44469</v>
      </c>
      <c r="T180" s="31">
        <f t="shared" si="5"/>
        <v>44439</v>
      </c>
    </row>
    <row r="181" spans="1:20" x14ac:dyDescent="0.45">
      <c r="A181" s="2" t="s">
        <v>11</v>
      </c>
      <c r="B181" s="2" t="s">
        <v>815</v>
      </c>
      <c r="C181" s="18" t="s">
        <v>816</v>
      </c>
      <c r="D181" s="2" t="s">
        <v>817</v>
      </c>
      <c r="E181" s="2" t="s">
        <v>818</v>
      </c>
      <c r="F181" s="29">
        <v>20210930</v>
      </c>
      <c r="G181" s="2" t="s">
        <v>819</v>
      </c>
      <c r="H181" s="13" t="s">
        <v>820</v>
      </c>
      <c r="I181" s="2" t="s">
        <v>821</v>
      </c>
      <c r="J181" s="2" t="s">
        <v>822</v>
      </c>
      <c r="K181" s="2" t="s">
        <v>599</v>
      </c>
      <c r="R181" s="31">
        <f t="shared" si="4"/>
        <v>44469</v>
      </c>
      <c r="T181" s="31">
        <f t="shared" si="5"/>
        <v>44439</v>
      </c>
    </row>
    <row r="182" spans="1:20" x14ac:dyDescent="0.45">
      <c r="A182" s="2" t="s">
        <v>11</v>
      </c>
      <c r="B182" s="2" t="s">
        <v>823</v>
      </c>
      <c r="C182" s="18" t="s">
        <v>824</v>
      </c>
      <c r="D182" s="2" t="s">
        <v>344</v>
      </c>
      <c r="E182" s="2" t="s">
        <v>825</v>
      </c>
      <c r="F182" s="29">
        <v>20210930</v>
      </c>
      <c r="G182" s="2" t="s">
        <v>826</v>
      </c>
      <c r="H182" s="13" t="s">
        <v>827</v>
      </c>
      <c r="I182" s="2" t="s">
        <v>828</v>
      </c>
      <c r="J182" s="2" t="s">
        <v>829</v>
      </c>
      <c r="K182" s="2" t="s">
        <v>651</v>
      </c>
      <c r="R182" s="31">
        <f t="shared" si="4"/>
        <v>44469</v>
      </c>
      <c r="T182" s="31">
        <f t="shared" si="5"/>
        <v>44439</v>
      </c>
    </row>
    <row r="183" spans="1:20" x14ac:dyDescent="0.45">
      <c r="A183" s="2" t="s">
        <v>11</v>
      </c>
      <c r="B183" s="2" t="s">
        <v>342</v>
      </c>
      <c r="C183" s="18" t="s">
        <v>343</v>
      </c>
      <c r="D183" s="2" t="s">
        <v>344</v>
      </c>
      <c r="E183" s="2" t="s">
        <v>345</v>
      </c>
      <c r="F183" s="29">
        <v>20210930</v>
      </c>
      <c r="G183" s="2" t="s">
        <v>830</v>
      </c>
      <c r="H183" s="13" t="s">
        <v>347</v>
      </c>
      <c r="I183" s="2" t="s">
        <v>831</v>
      </c>
      <c r="J183" s="2" t="s">
        <v>349</v>
      </c>
      <c r="K183" s="2" t="s">
        <v>636</v>
      </c>
      <c r="R183" s="31">
        <f t="shared" si="4"/>
        <v>44469</v>
      </c>
      <c r="T183" s="31">
        <f t="shared" si="5"/>
        <v>44439</v>
      </c>
    </row>
    <row r="184" spans="1:20" x14ac:dyDescent="0.45">
      <c r="A184" s="2" t="s">
        <v>11</v>
      </c>
      <c r="B184" s="2" t="s">
        <v>29</v>
      </c>
      <c r="C184" s="18" t="s">
        <v>30</v>
      </c>
      <c r="D184" s="2" t="s">
        <v>31</v>
      </c>
      <c r="E184" s="2" t="s">
        <v>32</v>
      </c>
      <c r="F184" s="29">
        <v>20210930</v>
      </c>
      <c r="G184" s="2" t="s">
        <v>832</v>
      </c>
      <c r="H184" s="13" t="s">
        <v>34</v>
      </c>
      <c r="I184" s="2" t="s">
        <v>833</v>
      </c>
      <c r="J184" s="2" t="s">
        <v>36</v>
      </c>
      <c r="K184" s="2" t="s">
        <v>651</v>
      </c>
      <c r="R184" s="31">
        <f t="shared" si="4"/>
        <v>44469</v>
      </c>
      <c r="T184" s="31">
        <f t="shared" si="5"/>
        <v>44439</v>
      </c>
    </row>
    <row r="185" spans="1:20" x14ac:dyDescent="0.45">
      <c r="A185" s="2" t="s">
        <v>11</v>
      </c>
      <c r="B185" s="2" t="s">
        <v>834</v>
      </c>
      <c r="C185" s="18" t="s">
        <v>835</v>
      </c>
      <c r="D185" s="2" t="s">
        <v>836</v>
      </c>
      <c r="E185" s="2" t="s">
        <v>837</v>
      </c>
      <c r="F185" s="29">
        <v>20210930</v>
      </c>
      <c r="G185" s="2" t="s">
        <v>838</v>
      </c>
      <c r="H185" s="13" t="s">
        <v>839</v>
      </c>
      <c r="I185" s="2" t="s">
        <v>840</v>
      </c>
      <c r="J185" s="2" t="s">
        <v>841</v>
      </c>
      <c r="K185" s="2" t="s">
        <v>651</v>
      </c>
      <c r="R185" s="31">
        <f t="shared" si="4"/>
        <v>44469</v>
      </c>
      <c r="T185" s="31">
        <f t="shared" si="5"/>
        <v>44439</v>
      </c>
    </row>
    <row r="186" spans="1:20" x14ac:dyDescent="0.45">
      <c r="A186" s="2" t="s">
        <v>11</v>
      </c>
      <c r="B186" s="2" t="s">
        <v>789</v>
      </c>
      <c r="C186" s="18" t="s">
        <v>790</v>
      </c>
      <c r="D186" s="2" t="s">
        <v>496</v>
      </c>
      <c r="E186" s="2" t="s">
        <v>791</v>
      </c>
      <c r="F186" s="29">
        <v>20210930</v>
      </c>
      <c r="G186" s="2" t="s">
        <v>842</v>
      </c>
      <c r="H186" s="13" t="s">
        <v>793</v>
      </c>
      <c r="I186" s="2" t="s">
        <v>843</v>
      </c>
      <c r="J186" s="2" t="s">
        <v>795</v>
      </c>
      <c r="K186" s="2" t="s">
        <v>636</v>
      </c>
      <c r="R186" s="31">
        <f t="shared" si="4"/>
        <v>44469</v>
      </c>
      <c r="T186" s="31">
        <f t="shared" si="5"/>
        <v>44439</v>
      </c>
    </row>
    <row r="187" spans="1:20" x14ac:dyDescent="0.45">
      <c r="A187" s="2" t="s">
        <v>11</v>
      </c>
      <c r="B187" s="2" t="s">
        <v>115</v>
      </c>
      <c r="C187" s="18" t="s">
        <v>116</v>
      </c>
      <c r="D187" s="2" t="s">
        <v>117</v>
      </c>
      <c r="E187" s="2" t="s">
        <v>118</v>
      </c>
      <c r="F187" s="29">
        <v>20210930</v>
      </c>
      <c r="G187" s="2" t="s">
        <v>844</v>
      </c>
      <c r="H187" s="13" t="s">
        <v>120</v>
      </c>
      <c r="I187" s="2" t="s">
        <v>845</v>
      </c>
      <c r="J187" s="2" t="s">
        <v>122</v>
      </c>
      <c r="K187" s="2" t="s">
        <v>651</v>
      </c>
      <c r="R187" s="31">
        <f t="shared" si="4"/>
        <v>44469</v>
      </c>
      <c r="T187" s="31">
        <f t="shared" si="5"/>
        <v>44439</v>
      </c>
    </row>
    <row r="188" spans="1:20" x14ac:dyDescent="0.45">
      <c r="A188" s="2" t="s">
        <v>11</v>
      </c>
      <c r="B188" s="2" t="s">
        <v>796</v>
      </c>
      <c r="C188" s="18" t="s">
        <v>797</v>
      </c>
      <c r="D188" s="2" t="s">
        <v>798</v>
      </c>
      <c r="E188" s="2" t="s">
        <v>799</v>
      </c>
      <c r="F188" s="29">
        <v>20210930</v>
      </c>
      <c r="G188" s="2" t="s">
        <v>846</v>
      </c>
      <c r="H188" s="13" t="s">
        <v>801</v>
      </c>
      <c r="I188" s="2" t="s">
        <v>847</v>
      </c>
      <c r="J188" s="2" t="s">
        <v>803</v>
      </c>
      <c r="K188" s="2" t="s">
        <v>651</v>
      </c>
      <c r="R188" s="31">
        <f t="shared" si="4"/>
        <v>44469</v>
      </c>
      <c r="T188" s="31">
        <f t="shared" si="5"/>
        <v>44439</v>
      </c>
    </row>
    <row r="189" spans="1:20" x14ac:dyDescent="0.45">
      <c r="A189" s="2" t="s">
        <v>11</v>
      </c>
      <c r="B189" s="2" t="s">
        <v>804</v>
      </c>
      <c r="C189" s="18" t="s">
        <v>805</v>
      </c>
      <c r="D189" s="2" t="s">
        <v>806</v>
      </c>
      <c r="E189" s="2" t="s">
        <v>807</v>
      </c>
      <c r="F189" s="29">
        <v>20210930</v>
      </c>
      <c r="G189" s="2" t="s">
        <v>848</v>
      </c>
      <c r="H189" s="13" t="s">
        <v>809</v>
      </c>
      <c r="I189" s="2" t="s">
        <v>849</v>
      </c>
      <c r="J189" s="2" t="s">
        <v>811</v>
      </c>
      <c r="K189" s="2" t="s">
        <v>537</v>
      </c>
      <c r="R189" s="31">
        <f t="shared" si="4"/>
        <v>44469</v>
      </c>
      <c r="T189" s="31">
        <f t="shared" si="5"/>
        <v>44439</v>
      </c>
    </row>
    <row r="190" spans="1:20" x14ac:dyDescent="0.45">
      <c r="A190" s="2" t="s">
        <v>11</v>
      </c>
      <c r="B190" s="2" t="s">
        <v>850</v>
      </c>
      <c r="C190" s="18" t="s">
        <v>851</v>
      </c>
      <c r="D190" s="2" t="s">
        <v>852</v>
      </c>
      <c r="E190" s="2" t="s">
        <v>853</v>
      </c>
      <c r="F190" s="29">
        <v>20210930</v>
      </c>
      <c r="G190" s="2" t="s">
        <v>72</v>
      </c>
      <c r="H190" s="13" t="s">
        <v>854</v>
      </c>
      <c r="I190" s="2" t="s">
        <v>855</v>
      </c>
      <c r="J190" s="2" t="s">
        <v>856</v>
      </c>
      <c r="K190" s="2" t="s">
        <v>651</v>
      </c>
      <c r="R190" s="31">
        <f t="shared" si="4"/>
        <v>44469</v>
      </c>
      <c r="T190" s="31">
        <f t="shared" si="5"/>
        <v>44439</v>
      </c>
    </row>
    <row r="191" spans="1:20" x14ac:dyDescent="0.45">
      <c r="A191" s="2" t="s">
        <v>11</v>
      </c>
      <c r="B191" s="2" t="s">
        <v>683</v>
      </c>
      <c r="C191" s="18" t="s">
        <v>684</v>
      </c>
      <c r="D191" s="2" t="s">
        <v>685</v>
      </c>
      <c r="E191" s="2" t="s">
        <v>686</v>
      </c>
      <c r="F191" s="29">
        <v>20210930</v>
      </c>
      <c r="G191" s="2" t="s">
        <v>857</v>
      </c>
      <c r="H191" s="13" t="s">
        <v>688</v>
      </c>
      <c r="I191" s="2" t="s">
        <v>858</v>
      </c>
      <c r="J191" s="2" t="s">
        <v>690</v>
      </c>
      <c r="K191" s="2" t="s">
        <v>651</v>
      </c>
      <c r="R191" s="31">
        <f t="shared" si="4"/>
        <v>44469</v>
      </c>
      <c r="T191" s="31">
        <f t="shared" si="5"/>
        <v>44439</v>
      </c>
    </row>
    <row r="192" spans="1:20" x14ac:dyDescent="0.45">
      <c r="A192" s="2" t="s">
        <v>11</v>
      </c>
      <c r="B192" s="2" t="s">
        <v>823</v>
      </c>
      <c r="C192" s="18" t="s">
        <v>824</v>
      </c>
      <c r="D192" s="2" t="s">
        <v>344</v>
      </c>
      <c r="E192" s="2" t="s">
        <v>825</v>
      </c>
      <c r="F192" s="29">
        <v>20210929</v>
      </c>
      <c r="G192" s="2" t="s">
        <v>860</v>
      </c>
      <c r="H192" s="13" t="s">
        <v>827</v>
      </c>
      <c r="I192" s="2" t="s">
        <v>861</v>
      </c>
      <c r="J192" s="2" t="s">
        <v>829</v>
      </c>
      <c r="K192" s="2" t="s">
        <v>651</v>
      </c>
      <c r="R192" s="31">
        <f t="shared" si="4"/>
        <v>44468</v>
      </c>
      <c r="T192" s="31">
        <f t="shared" si="5"/>
        <v>44438</v>
      </c>
    </row>
    <row r="193" spans="1:20" x14ac:dyDescent="0.45">
      <c r="A193" s="2" t="s">
        <v>11</v>
      </c>
      <c r="B193" s="2" t="s">
        <v>29</v>
      </c>
      <c r="C193" s="18" t="s">
        <v>30</v>
      </c>
      <c r="D193" s="2" t="s">
        <v>31</v>
      </c>
      <c r="E193" s="2" t="s">
        <v>32</v>
      </c>
      <c r="F193" s="29">
        <v>20210929</v>
      </c>
      <c r="G193" s="2" t="s">
        <v>862</v>
      </c>
      <c r="H193" s="13" t="s">
        <v>34</v>
      </c>
      <c r="I193" s="2" t="s">
        <v>863</v>
      </c>
      <c r="J193" s="2" t="s">
        <v>36</v>
      </c>
      <c r="K193" s="2" t="s">
        <v>651</v>
      </c>
      <c r="R193" s="31">
        <f t="shared" si="4"/>
        <v>44468</v>
      </c>
      <c r="T193" s="31">
        <f t="shared" si="5"/>
        <v>44438</v>
      </c>
    </row>
    <row r="194" spans="1:20" x14ac:dyDescent="0.45">
      <c r="A194" s="2" t="s">
        <v>11</v>
      </c>
      <c r="B194" s="2" t="s">
        <v>834</v>
      </c>
      <c r="C194" s="18" t="s">
        <v>835</v>
      </c>
      <c r="D194" s="2" t="s">
        <v>836</v>
      </c>
      <c r="E194" s="2" t="s">
        <v>837</v>
      </c>
      <c r="F194" s="29">
        <v>20210929</v>
      </c>
      <c r="G194" s="2" t="s">
        <v>864</v>
      </c>
      <c r="H194" s="13" t="s">
        <v>839</v>
      </c>
      <c r="I194" s="2" t="s">
        <v>865</v>
      </c>
      <c r="J194" s="2" t="s">
        <v>841</v>
      </c>
      <c r="K194" s="2" t="s">
        <v>651</v>
      </c>
      <c r="R194" s="31">
        <f t="shared" si="4"/>
        <v>44468</v>
      </c>
      <c r="T194" s="31">
        <f t="shared" si="5"/>
        <v>44438</v>
      </c>
    </row>
    <row r="195" spans="1:20" x14ac:dyDescent="0.45">
      <c r="A195" s="2" t="s">
        <v>11</v>
      </c>
      <c r="B195" s="2" t="s">
        <v>743</v>
      </c>
      <c r="C195" s="18" t="s">
        <v>744</v>
      </c>
      <c r="D195" s="2" t="s">
        <v>745</v>
      </c>
      <c r="E195" s="2" t="s">
        <v>746</v>
      </c>
      <c r="F195" s="29">
        <v>20210929</v>
      </c>
      <c r="G195" s="2" t="s">
        <v>866</v>
      </c>
      <c r="H195" s="13" t="s">
        <v>748</v>
      </c>
      <c r="I195" s="2" t="s">
        <v>867</v>
      </c>
      <c r="J195" s="2" t="s">
        <v>750</v>
      </c>
      <c r="K195" s="2" t="s">
        <v>651</v>
      </c>
      <c r="R195" s="31">
        <f t="shared" ref="R195:R258" si="6">DATE(LEFT(F195,4),MID(F195,5,2),RIGHT(F195,2))</f>
        <v>44468</v>
      </c>
      <c r="T195" s="31">
        <f t="shared" ref="T195:T258" si="7">R195-30</f>
        <v>44438</v>
      </c>
    </row>
    <row r="196" spans="1:20" x14ac:dyDescent="0.45">
      <c r="A196" s="2" t="s">
        <v>11</v>
      </c>
      <c r="B196" s="2" t="s">
        <v>789</v>
      </c>
      <c r="C196" s="18" t="s">
        <v>790</v>
      </c>
      <c r="D196" s="2" t="s">
        <v>496</v>
      </c>
      <c r="E196" s="2" t="s">
        <v>791</v>
      </c>
      <c r="F196" s="29">
        <v>20210929</v>
      </c>
      <c r="G196" s="2" t="s">
        <v>868</v>
      </c>
      <c r="H196" s="13" t="s">
        <v>793</v>
      </c>
      <c r="I196" s="2" t="s">
        <v>869</v>
      </c>
      <c r="J196" s="2" t="s">
        <v>795</v>
      </c>
      <c r="K196" s="2" t="s">
        <v>636</v>
      </c>
      <c r="R196" s="31">
        <f t="shared" si="6"/>
        <v>44468</v>
      </c>
      <c r="T196" s="31">
        <f t="shared" si="7"/>
        <v>44438</v>
      </c>
    </row>
    <row r="197" spans="1:20" x14ac:dyDescent="0.45">
      <c r="A197" s="2" t="s">
        <v>11</v>
      </c>
      <c r="B197" s="2" t="s">
        <v>870</v>
      </c>
      <c r="C197" s="18" t="s">
        <v>871</v>
      </c>
      <c r="D197" s="2" t="s">
        <v>441</v>
      </c>
      <c r="E197" s="2" t="s">
        <v>872</v>
      </c>
      <c r="F197" s="29">
        <v>20210929</v>
      </c>
      <c r="G197" s="2" t="s">
        <v>873</v>
      </c>
      <c r="H197" s="13" t="s">
        <v>874</v>
      </c>
      <c r="I197" s="2" t="s">
        <v>875</v>
      </c>
      <c r="J197" s="2" t="s">
        <v>876</v>
      </c>
      <c r="K197" s="2" t="s">
        <v>651</v>
      </c>
      <c r="R197" s="31">
        <f t="shared" si="6"/>
        <v>44468</v>
      </c>
      <c r="T197" s="31">
        <f t="shared" si="7"/>
        <v>44438</v>
      </c>
    </row>
    <row r="198" spans="1:20" x14ac:dyDescent="0.45">
      <c r="A198" s="2" t="s">
        <v>11</v>
      </c>
      <c r="B198" s="2" t="s">
        <v>877</v>
      </c>
      <c r="C198" s="18" t="s">
        <v>878</v>
      </c>
      <c r="D198" s="2" t="s">
        <v>344</v>
      </c>
      <c r="E198" s="2" t="s">
        <v>879</v>
      </c>
      <c r="F198" s="29">
        <v>20210929</v>
      </c>
      <c r="G198" s="2" t="s">
        <v>880</v>
      </c>
      <c r="H198" s="13" t="s">
        <v>881</v>
      </c>
      <c r="I198" s="2" t="s">
        <v>882</v>
      </c>
      <c r="J198" s="2" t="s">
        <v>883</v>
      </c>
      <c r="K198" s="2" t="s">
        <v>298</v>
      </c>
      <c r="R198" s="31">
        <f t="shared" si="6"/>
        <v>44468</v>
      </c>
      <c r="T198" s="31">
        <f t="shared" si="7"/>
        <v>44438</v>
      </c>
    </row>
    <row r="199" spans="1:20" x14ac:dyDescent="0.45">
      <c r="A199" s="2" t="s">
        <v>11</v>
      </c>
      <c r="B199" s="2" t="s">
        <v>21</v>
      </c>
      <c r="C199" s="18" t="s">
        <v>22</v>
      </c>
      <c r="D199" s="2" t="s">
        <v>23</v>
      </c>
      <c r="E199" s="2" t="s">
        <v>24</v>
      </c>
      <c r="F199" s="29">
        <v>20210928</v>
      </c>
      <c r="G199" s="2" t="s">
        <v>884</v>
      </c>
      <c r="H199" s="13" t="s">
        <v>26</v>
      </c>
      <c r="I199" s="2" t="s">
        <v>885</v>
      </c>
      <c r="J199" s="2" t="s">
        <v>335</v>
      </c>
      <c r="K199" s="2" t="s">
        <v>651</v>
      </c>
      <c r="R199" s="31">
        <f t="shared" si="6"/>
        <v>44467</v>
      </c>
      <c r="T199" s="31">
        <f t="shared" si="7"/>
        <v>44437</v>
      </c>
    </row>
    <row r="200" spans="1:20" x14ac:dyDescent="0.45">
      <c r="A200" s="2" t="s">
        <v>11</v>
      </c>
      <c r="B200" s="2" t="s">
        <v>342</v>
      </c>
      <c r="C200" s="18" t="s">
        <v>343</v>
      </c>
      <c r="D200" s="2" t="s">
        <v>344</v>
      </c>
      <c r="E200" s="2" t="s">
        <v>345</v>
      </c>
      <c r="F200" s="29">
        <v>20210928</v>
      </c>
      <c r="G200" s="2" t="s">
        <v>886</v>
      </c>
      <c r="H200" s="13" t="s">
        <v>347</v>
      </c>
      <c r="I200" s="2" t="s">
        <v>887</v>
      </c>
      <c r="J200" s="2" t="s">
        <v>349</v>
      </c>
      <c r="K200" s="2" t="s">
        <v>636</v>
      </c>
      <c r="R200" s="31">
        <f t="shared" si="6"/>
        <v>44467</v>
      </c>
      <c r="T200" s="31">
        <f t="shared" si="7"/>
        <v>44437</v>
      </c>
    </row>
    <row r="201" spans="1:20" x14ac:dyDescent="0.45">
      <c r="A201" s="2" t="s">
        <v>11</v>
      </c>
      <c r="B201" s="2" t="s">
        <v>669</v>
      </c>
      <c r="C201" s="18" t="s">
        <v>670</v>
      </c>
      <c r="D201" s="2" t="s">
        <v>671</v>
      </c>
      <c r="E201" s="2" t="s">
        <v>672</v>
      </c>
      <c r="F201" s="29">
        <v>20210928</v>
      </c>
      <c r="G201" s="2" t="s">
        <v>888</v>
      </c>
      <c r="H201" s="13" t="s">
        <v>674</v>
      </c>
      <c r="I201" s="2" t="s">
        <v>889</v>
      </c>
      <c r="J201" s="2" t="s">
        <v>676</v>
      </c>
      <c r="K201" s="2" t="s">
        <v>695</v>
      </c>
      <c r="R201" s="31">
        <f t="shared" si="6"/>
        <v>44467</v>
      </c>
      <c r="T201" s="31">
        <f t="shared" si="7"/>
        <v>44437</v>
      </c>
    </row>
    <row r="202" spans="1:20" x14ac:dyDescent="0.45">
      <c r="A202" s="2" t="s">
        <v>11</v>
      </c>
      <c r="B202" s="2" t="s">
        <v>29</v>
      </c>
      <c r="C202" s="18" t="s">
        <v>30</v>
      </c>
      <c r="D202" s="2" t="s">
        <v>31</v>
      </c>
      <c r="E202" s="2" t="s">
        <v>32</v>
      </c>
      <c r="F202" s="29">
        <v>20210928</v>
      </c>
      <c r="G202" s="2" t="s">
        <v>890</v>
      </c>
      <c r="H202" s="13" t="s">
        <v>34</v>
      </c>
      <c r="I202" s="2" t="s">
        <v>891</v>
      </c>
      <c r="J202" s="2" t="s">
        <v>36</v>
      </c>
      <c r="K202" s="2" t="s">
        <v>651</v>
      </c>
      <c r="R202" s="31">
        <f t="shared" si="6"/>
        <v>44467</v>
      </c>
      <c r="T202" s="31">
        <f t="shared" si="7"/>
        <v>44437</v>
      </c>
    </row>
    <row r="203" spans="1:20" x14ac:dyDescent="0.45">
      <c r="A203" s="2" t="s">
        <v>11</v>
      </c>
      <c r="B203" s="2" t="s">
        <v>743</v>
      </c>
      <c r="C203" s="18" t="s">
        <v>744</v>
      </c>
      <c r="D203" s="2" t="s">
        <v>745</v>
      </c>
      <c r="E203" s="2" t="s">
        <v>746</v>
      </c>
      <c r="F203" s="29">
        <v>20210928</v>
      </c>
      <c r="G203" s="2" t="s">
        <v>892</v>
      </c>
      <c r="H203" s="13" t="s">
        <v>748</v>
      </c>
      <c r="I203" s="2" t="s">
        <v>893</v>
      </c>
      <c r="J203" s="2" t="s">
        <v>750</v>
      </c>
      <c r="K203" s="2" t="s">
        <v>651</v>
      </c>
      <c r="R203" s="31">
        <f t="shared" si="6"/>
        <v>44467</v>
      </c>
      <c r="T203" s="31">
        <f t="shared" si="7"/>
        <v>44437</v>
      </c>
    </row>
    <row r="204" spans="1:20" x14ac:dyDescent="0.45">
      <c r="A204" s="2" t="s">
        <v>11</v>
      </c>
      <c r="B204" s="2" t="s">
        <v>789</v>
      </c>
      <c r="C204" s="18" t="s">
        <v>790</v>
      </c>
      <c r="D204" s="2" t="s">
        <v>496</v>
      </c>
      <c r="E204" s="2" t="s">
        <v>791</v>
      </c>
      <c r="F204" s="29">
        <v>20210928</v>
      </c>
      <c r="G204" s="2" t="s">
        <v>894</v>
      </c>
      <c r="H204" s="13" t="s">
        <v>793</v>
      </c>
      <c r="I204" s="2" t="s">
        <v>895</v>
      </c>
      <c r="J204" s="2" t="s">
        <v>795</v>
      </c>
      <c r="K204" s="2" t="s">
        <v>636</v>
      </c>
      <c r="R204" s="31">
        <f t="shared" si="6"/>
        <v>44467</v>
      </c>
      <c r="T204" s="31">
        <f t="shared" si="7"/>
        <v>44437</v>
      </c>
    </row>
    <row r="205" spans="1:20" x14ac:dyDescent="0.45">
      <c r="A205" s="2" t="s">
        <v>11</v>
      </c>
      <c r="B205" s="2" t="s">
        <v>877</v>
      </c>
      <c r="C205" s="18" t="s">
        <v>878</v>
      </c>
      <c r="D205" s="2" t="s">
        <v>344</v>
      </c>
      <c r="E205" s="2" t="s">
        <v>879</v>
      </c>
      <c r="F205" s="29">
        <v>20210928</v>
      </c>
      <c r="G205" s="2" t="s">
        <v>896</v>
      </c>
      <c r="H205" s="13" t="s">
        <v>881</v>
      </c>
      <c r="I205" s="2" t="s">
        <v>897</v>
      </c>
      <c r="J205" s="2" t="s">
        <v>883</v>
      </c>
      <c r="K205" s="2" t="s">
        <v>298</v>
      </c>
      <c r="R205" s="31">
        <f t="shared" si="6"/>
        <v>44467</v>
      </c>
      <c r="T205" s="31">
        <f t="shared" si="7"/>
        <v>44437</v>
      </c>
    </row>
    <row r="206" spans="1:20" x14ac:dyDescent="0.45">
      <c r="A206" s="2" t="s">
        <v>11</v>
      </c>
      <c r="B206" s="2" t="s">
        <v>898</v>
      </c>
      <c r="C206" s="18" t="s">
        <v>899</v>
      </c>
      <c r="D206" s="2" t="s">
        <v>900</v>
      </c>
      <c r="E206" s="2" t="s">
        <v>901</v>
      </c>
      <c r="F206" s="29">
        <v>20210928</v>
      </c>
      <c r="G206" s="2" t="s">
        <v>902</v>
      </c>
      <c r="H206" s="13" t="s">
        <v>903</v>
      </c>
      <c r="I206" s="2" t="s">
        <v>904</v>
      </c>
      <c r="J206" s="2" t="s">
        <v>905</v>
      </c>
      <c r="K206" s="2" t="s">
        <v>695</v>
      </c>
      <c r="R206" s="31">
        <f t="shared" si="6"/>
        <v>44467</v>
      </c>
      <c r="T206" s="31">
        <f t="shared" si="7"/>
        <v>44437</v>
      </c>
    </row>
    <row r="207" spans="1:20" x14ac:dyDescent="0.45">
      <c r="A207" s="2" t="s">
        <v>11</v>
      </c>
      <c r="B207" s="2" t="s">
        <v>683</v>
      </c>
      <c r="C207" s="18" t="s">
        <v>684</v>
      </c>
      <c r="D207" s="2" t="s">
        <v>685</v>
      </c>
      <c r="E207" s="2" t="s">
        <v>686</v>
      </c>
      <c r="F207" s="29">
        <v>20210928</v>
      </c>
      <c r="G207" s="2" t="s">
        <v>906</v>
      </c>
      <c r="H207" s="13" t="s">
        <v>688</v>
      </c>
      <c r="I207" s="2" t="s">
        <v>907</v>
      </c>
      <c r="J207" s="2" t="s">
        <v>690</v>
      </c>
      <c r="K207" s="2" t="s">
        <v>651</v>
      </c>
      <c r="R207" s="31">
        <f t="shared" si="6"/>
        <v>44467</v>
      </c>
      <c r="T207" s="31">
        <f t="shared" si="7"/>
        <v>44437</v>
      </c>
    </row>
    <row r="208" spans="1:20" x14ac:dyDescent="0.45">
      <c r="A208" s="2" t="s">
        <v>11</v>
      </c>
      <c r="B208" s="2" t="s">
        <v>21</v>
      </c>
      <c r="C208" s="18" t="s">
        <v>22</v>
      </c>
      <c r="D208" s="2" t="s">
        <v>23</v>
      </c>
      <c r="E208" s="2" t="s">
        <v>24</v>
      </c>
      <c r="F208" s="29">
        <v>20210927</v>
      </c>
      <c r="G208" s="2" t="s">
        <v>909</v>
      </c>
      <c r="H208" s="13" t="s">
        <v>26</v>
      </c>
      <c r="I208" s="2" t="s">
        <v>910</v>
      </c>
      <c r="J208" s="2" t="s">
        <v>335</v>
      </c>
      <c r="K208" s="2" t="s">
        <v>651</v>
      </c>
      <c r="R208" s="31">
        <f t="shared" si="6"/>
        <v>44466</v>
      </c>
      <c r="T208" s="31">
        <f t="shared" si="7"/>
        <v>44436</v>
      </c>
    </row>
    <row r="209" spans="1:20" x14ac:dyDescent="0.45">
      <c r="A209" s="2" t="s">
        <v>11</v>
      </c>
      <c r="B209" s="2" t="s">
        <v>149</v>
      </c>
      <c r="C209" s="18" t="s">
        <v>150</v>
      </c>
      <c r="D209" s="2" t="s">
        <v>151</v>
      </c>
      <c r="E209" s="2" t="s">
        <v>152</v>
      </c>
      <c r="F209" s="29">
        <v>20210927</v>
      </c>
      <c r="G209" s="2" t="s">
        <v>911</v>
      </c>
      <c r="H209" s="13" t="s">
        <v>154</v>
      </c>
      <c r="I209" s="2" t="s">
        <v>912</v>
      </c>
      <c r="J209" s="2" t="s">
        <v>156</v>
      </c>
      <c r="K209" s="2" t="s">
        <v>219</v>
      </c>
      <c r="R209" s="31">
        <f t="shared" si="6"/>
        <v>44466</v>
      </c>
      <c r="T209" s="31">
        <f t="shared" si="7"/>
        <v>44436</v>
      </c>
    </row>
    <row r="210" spans="1:20" x14ac:dyDescent="0.45">
      <c r="A210" s="2" t="s">
        <v>11</v>
      </c>
      <c r="B210" s="2" t="s">
        <v>29</v>
      </c>
      <c r="C210" s="18" t="s">
        <v>30</v>
      </c>
      <c r="D210" s="2" t="s">
        <v>31</v>
      </c>
      <c r="E210" s="2" t="s">
        <v>32</v>
      </c>
      <c r="F210" s="29">
        <v>20210927</v>
      </c>
      <c r="G210" s="2" t="s">
        <v>913</v>
      </c>
      <c r="H210" s="13" t="s">
        <v>34</v>
      </c>
      <c r="I210" s="2" t="s">
        <v>914</v>
      </c>
      <c r="J210" s="2" t="s">
        <v>36</v>
      </c>
      <c r="K210" s="2" t="s">
        <v>651</v>
      </c>
      <c r="R210" s="31">
        <f t="shared" si="6"/>
        <v>44466</v>
      </c>
      <c r="T210" s="31">
        <f t="shared" si="7"/>
        <v>44436</v>
      </c>
    </row>
    <row r="211" spans="1:20" x14ac:dyDescent="0.45">
      <c r="A211" s="2" t="s">
        <v>11</v>
      </c>
      <c r="B211" s="2" t="s">
        <v>915</v>
      </c>
      <c r="C211" s="18" t="s">
        <v>916</v>
      </c>
      <c r="D211" s="2" t="s">
        <v>917</v>
      </c>
      <c r="E211" s="2" t="s">
        <v>918</v>
      </c>
      <c r="F211" s="29">
        <v>20210927</v>
      </c>
      <c r="G211" s="2" t="s">
        <v>919</v>
      </c>
      <c r="H211" s="13" t="s">
        <v>920</v>
      </c>
      <c r="I211" s="2" t="s">
        <v>921</v>
      </c>
      <c r="J211" s="2" t="s">
        <v>922</v>
      </c>
      <c r="K211" s="2" t="s">
        <v>695</v>
      </c>
      <c r="R211" s="31">
        <f t="shared" si="6"/>
        <v>44466</v>
      </c>
      <c r="T211" s="31">
        <f t="shared" si="7"/>
        <v>44436</v>
      </c>
    </row>
    <row r="212" spans="1:20" x14ac:dyDescent="0.45">
      <c r="A212" s="2" t="s">
        <v>11</v>
      </c>
      <c r="B212" s="2" t="s">
        <v>208</v>
      </c>
      <c r="C212" s="18" t="s">
        <v>209</v>
      </c>
      <c r="D212" s="2" t="s">
        <v>210</v>
      </c>
      <c r="E212" s="2" t="s">
        <v>126</v>
      </c>
      <c r="F212" s="29">
        <v>20210927</v>
      </c>
      <c r="G212" s="2" t="s">
        <v>923</v>
      </c>
      <c r="H212" s="13" t="s">
        <v>212</v>
      </c>
      <c r="I212" s="2" t="s">
        <v>924</v>
      </c>
      <c r="J212" s="2" t="s">
        <v>214</v>
      </c>
      <c r="K212" s="2" t="s">
        <v>666</v>
      </c>
      <c r="R212" s="31">
        <f t="shared" si="6"/>
        <v>44466</v>
      </c>
      <c r="T212" s="31">
        <f t="shared" si="7"/>
        <v>44436</v>
      </c>
    </row>
    <row r="213" spans="1:20" x14ac:dyDescent="0.45">
      <c r="A213" s="2" t="s">
        <v>11</v>
      </c>
      <c r="B213" s="2" t="s">
        <v>394</v>
      </c>
      <c r="C213" s="18" t="s">
        <v>395</v>
      </c>
      <c r="D213" s="2" t="s">
        <v>396</v>
      </c>
      <c r="E213" s="2" t="s">
        <v>397</v>
      </c>
      <c r="F213" s="29">
        <v>20210927</v>
      </c>
      <c r="G213" s="2" t="s">
        <v>925</v>
      </c>
      <c r="H213" s="13" t="s">
        <v>91</v>
      </c>
      <c r="I213" s="2" t="s">
        <v>926</v>
      </c>
      <c r="J213" s="2" t="s">
        <v>400</v>
      </c>
      <c r="K213" s="2" t="s">
        <v>651</v>
      </c>
      <c r="R213" s="31">
        <f t="shared" si="6"/>
        <v>44466</v>
      </c>
      <c r="T213" s="31">
        <f t="shared" si="7"/>
        <v>44436</v>
      </c>
    </row>
    <row r="214" spans="1:20" x14ac:dyDescent="0.45">
      <c r="A214" s="2" t="s">
        <v>11</v>
      </c>
      <c r="B214" s="2" t="s">
        <v>789</v>
      </c>
      <c r="C214" s="18" t="s">
        <v>790</v>
      </c>
      <c r="D214" s="2" t="s">
        <v>496</v>
      </c>
      <c r="E214" s="2" t="s">
        <v>791</v>
      </c>
      <c r="F214" s="29">
        <v>20210927</v>
      </c>
      <c r="G214" s="2" t="s">
        <v>927</v>
      </c>
      <c r="H214" s="13" t="s">
        <v>793</v>
      </c>
      <c r="I214" s="2" t="s">
        <v>928</v>
      </c>
      <c r="J214" s="2" t="s">
        <v>795</v>
      </c>
      <c r="K214" s="2" t="s">
        <v>695</v>
      </c>
      <c r="R214" s="31">
        <f t="shared" si="6"/>
        <v>44466</v>
      </c>
      <c r="T214" s="31">
        <f t="shared" si="7"/>
        <v>44436</v>
      </c>
    </row>
    <row r="215" spans="1:20" x14ac:dyDescent="0.45">
      <c r="A215" s="2" t="s">
        <v>11</v>
      </c>
      <c r="B215" s="2" t="s">
        <v>590</v>
      </c>
      <c r="C215" s="18" t="s">
        <v>591</v>
      </c>
      <c r="D215" s="2" t="s">
        <v>441</v>
      </c>
      <c r="E215" s="2" t="s">
        <v>592</v>
      </c>
      <c r="F215" s="29">
        <v>20210927</v>
      </c>
      <c r="G215" s="2" t="s">
        <v>929</v>
      </c>
      <c r="H215" s="13" t="s">
        <v>594</v>
      </c>
      <c r="I215" s="2" t="s">
        <v>930</v>
      </c>
      <c r="J215" s="2" t="s">
        <v>596</v>
      </c>
      <c r="K215" s="2" t="s">
        <v>219</v>
      </c>
      <c r="R215" s="31">
        <f t="shared" si="6"/>
        <v>44466</v>
      </c>
      <c r="T215" s="31">
        <f t="shared" si="7"/>
        <v>44436</v>
      </c>
    </row>
    <row r="216" spans="1:20" x14ac:dyDescent="0.45">
      <c r="A216" s="2" t="s">
        <v>11</v>
      </c>
      <c r="B216" s="2" t="s">
        <v>898</v>
      </c>
      <c r="C216" s="18" t="s">
        <v>899</v>
      </c>
      <c r="D216" s="2" t="s">
        <v>900</v>
      </c>
      <c r="E216" s="2" t="s">
        <v>901</v>
      </c>
      <c r="F216" s="29">
        <v>20210927</v>
      </c>
      <c r="G216" s="2" t="s">
        <v>931</v>
      </c>
      <c r="H216" s="13" t="s">
        <v>903</v>
      </c>
      <c r="I216" s="2" t="s">
        <v>932</v>
      </c>
      <c r="J216" s="2" t="s">
        <v>905</v>
      </c>
      <c r="K216" s="2" t="s">
        <v>695</v>
      </c>
      <c r="R216" s="31">
        <f t="shared" si="6"/>
        <v>44466</v>
      </c>
      <c r="T216" s="31">
        <f t="shared" si="7"/>
        <v>44436</v>
      </c>
    </row>
    <row r="217" spans="1:20" x14ac:dyDescent="0.45">
      <c r="A217" s="2" t="s">
        <v>11</v>
      </c>
      <c r="B217" s="2" t="s">
        <v>271</v>
      </c>
      <c r="C217" s="18" t="s">
        <v>272</v>
      </c>
      <c r="D217" s="2" t="s">
        <v>210</v>
      </c>
      <c r="E217" s="2" t="s">
        <v>273</v>
      </c>
      <c r="F217" s="29">
        <v>20210927</v>
      </c>
      <c r="G217" s="2" t="s">
        <v>933</v>
      </c>
      <c r="H217" s="13" t="s">
        <v>275</v>
      </c>
      <c r="I217" s="2" t="s">
        <v>934</v>
      </c>
      <c r="J217" s="2" t="s">
        <v>277</v>
      </c>
      <c r="K217" s="2" t="s">
        <v>727</v>
      </c>
      <c r="R217" s="31">
        <f t="shared" si="6"/>
        <v>44466</v>
      </c>
      <c r="T217" s="31">
        <f t="shared" si="7"/>
        <v>44436</v>
      </c>
    </row>
    <row r="218" spans="1:20" x14ac:dyDescent="0.45">
      <c r="A218" s="2" t="s">
        <v>11</v>
      </c>
      <c r="B218" s="2" t="s">
        <v>683</v>
      </c>
      <c r="C218" s="18" t="s">
        <v>684</v>
      </c>
      <c r="D218" s="2" t="s">
        <v>685</v>
      </c>
      <c r="E218" s="2" t="s">
        <v>686</v>
      </c>
      <c r="F218" s="29">
        <v>20210927</v>
      </c>
      <c r="G218" s="2" t="s">
        <v>935</v>
      </c>
      <c r="H218" s="13" t="s">
        <v>688</v>
      </c>
      <c r="I218" s="2" t="s">
        <v>936</v>
      </c>
      <c r="J218" s="2" t="s">
        <v>690</v>
      </c>
      <c r="K218" s="2" t="s">
        <v>651</v>
      </c>
      <c r="R218" s="31">
        <f t="shared" si="6"/>
        <v>44466</v>
      </c>
      <c r="T218" s="31">
        <f t="shared" si="7"/>
        <v>44436</v>
      </c>
    </row>
    <row r="219" spans="1:20" x14ac:dyDescent="0.45">
      <c r="A219" s="2" t="s">
        <v>11</v>
      </c>
      <c r="B219" s="2" t="s">
        <v>149</v>
      </c>
      <c r="C219" s="18" t="s">
        <v>150</v>
      </c>
      <c r="D219" s="2" t="s">
        <v>151</v>
      </c>
      <c r="E219" s="2" t="s">
        <v>152</v>
      </c>
      <c r="F219" s="29">
        <v>20210924</v>
      </c>
      <c r="G219" s="2" t="s">
        <v>937</v>
      </c>
      <c r="H219" s="13" t="s">
        <v>154</v>
      </c>
      <c r="I219" s="2" t="s">
        <v>938</v>
      </c>
      <c r="J219" s="2" t="s">
        <v>156</v>
      </c>
      <c r="K219" s="2" t="s">
        <v>219</v>
      </c>
      <c r="R219" s="31">
        <f t="shared" si="6"/>
        <v>44463</v>
      </c>
      <c r="T219" s="31">
        <f t="shared" si="7"/>
        <v>44433</v>
      </c>
    </row>
    <row r="220" spans="1:20" x14ac:dyDescent="0.45">
      <c r="A220" s="2" t="s">
        <v>11</v>
      </c>
      <c r="B220" s="2" t="s">
        <v>29</v>
      </c>
      <c r="C220" s="18" t="s">
        <v>30</v>
      </c>
      <c r="D220" s="2" t="s">
        <v>31</v>
      </c>
      <c r="E220" s="2" t="s">
        <v>32</v>
      </c>
      <c r="F220" s="29">
        <v>20210924</v>
      </c>
      <c r="G220" s="2" t="s">
        <v>939</v>
      </c>
      <c r="H220" s="13" t="s">
        <v>34</v>
      </c>
      <c r="I220" s="2" t="s">
        <v>940</v>
      </c>
      <c r="J220" s="2" t="s">
        <v>36</v>
      </c>
      <c r="K220" s="2" t="s">
        <v>651</v>
      </c>
      <c r="R220" s="31">
        <f t="shared" si="6"/>
        <v>44463</v>
      </c>
      <c r="T220" s="31">
        <f t="shared" si="7"/>
        <v>44433</v>
      </c>
    </row>
    <row r="221" spans="1:20" x14ac:dyDescent="0.45">
      <c r="A221" s="2" t="s">
        <v>11</v>
      </c>
      <c r="B221" s="2" t="s">
        <v>78</v>
      </c>
      <c r="C221" s="18" t="s">
        <v>79</v>
      </c>
      <c r="D221" s="2" t="s">
        <v>80</v>
      </c>
      <c r="E221" s="2" t="s">
        <v>81</v>
      </c>
      <c r="F221" s="29">
        <v>20210924</v>
      </c>
      <c r="G221" s="2" t="s">
        <v>82</v>
      </c>
      <c r="H221" s="13" t="s">
        <v>83</v>
      </c>
      <c r="I221" s="2" t="s">
        <v>84</v>
      </c>
      <c r="J221" s="2" t="s">
        <v>85</v>
      </c>
      <c r="K221" s="2" t="s">
        <v>706</v>
      </c>
      <c r="R221" s="31">
        <f t="shared" si="6"/>
        <v>44463</v>
      </c>
      <c r="T221" s="31">
        <f t="shared" si="7"/>
        <v>44433</v>
      </c>
    </row>
    <row r="222" spans="1:20" x14ac:dyDescent="0.45">
      <c r="A222" s="2" t="s">
        <v>11</v>
      </c>
      <c r="B222" s="2" t="s">
        <v>208</v>
      </c>
      <c r="C222" s="18" t="s">
        <v>209</v>
      </c>
      <c r="D222" s="2" t="s">
        <v>210</v>
      </c>
      <c r="E222" s="2" t="s">
        <v>126</v>
      </c>
      <c r="F222" s="29">
        <v>20210924</v>
      </c>
      <c r="G222" s="2" t="s">
        <v>941</v>
      </c>
      <c r="H222" s="13" t="s">
        <v>212</v>
      </c>
      <c r="I222" s="2" t="s">
        <v>942</v>
      </c>
      <c r="J222" s="2" t="s">
        <v>214</v>
      </c>
      <c r="K222" s="2" t="s">
        <v>666</v>
      </c>
      <c r="R222" s="31">
        <f t="shared" si="6"/>
        <v>44463</v>
      </c>
      <c r="T222" s="31">
        <f t="shared" si="7"/>
        <v>44433</v>
      </c>
    </row>
    <row r="223" spans="1:20" x14ac:dyDescent="0.45">
      <c r="A223" s="2" t="s">
        <v>11</v>
      </c>
      <c r="B223" s="2" t="s">
        <v>943</v>
      </c>
      <c r="C223" s="18" t="s">
        <v>944</v>
      </c>
      <c r="D223" s="2" t="s">
        <v>441</v>
      </c>
      <c r="E223" s="2" t="s">
        <v>592</v>
      </c>
      <c r="F223" s="29">
        <v>20210924</v>
      </c>
      <c r="G223" s="2" t="s">
        <v>945</v>
      </c>
      <c r="H223" s="13" t="s">
        <v>946</v>
      </c>
      <c r="I223" s="2" t="s">
        <v>947</v>
      </c>
      <c r="J223" s="2" t="s">
        <v>948</v>
      </c>
      <c r="K223" s="2" t="s">
        <v>695</v>
      </c>
      <c r="R223" s="31">
        <f t="shared" si="6"/>
        <v>44463</v>
      </c>
      <c r="T223" s="31">
        <f t="shared" si="7"/>
        <v>44433</v>
      </c>
    </row>
    <row r="224" spans="1:20" x14ac:dyDescent="0.45">
      <c r="A224" s="2" t="s">
        <v>11</v>
      </c>
      <c r="B224" s="2" t="s">
        <v>641</v>
      </c>
      <c r="C224" s="18" t="s">
        <v>642</v>
      </c>
      <c r="D224" s="2" t="s">
        <v>643</v>
      </c>
      <c r="E224" s="2" t="s">
        <v>644</v>
      </c>
      <c r="F224" s="29">
        <v>20210924</v>
      </c>
      <c r="G224" s="2" t="s">
        <v>949</v>
      </c>
      <c r="H224" s="13" t="s">
        <v>646</v>
      </c>
      <c r="I224" s="2" t="s">
        <v>950</v>
      </c>
      <c r="J224" s="2" t="s">
        <v>648</v>
      </c>
      <c r="K224" s="2" t="s">
        <v>695</v>
      </c>
      <c r="R224" s="31">
        <f t="shared" si="6"/>
        <v>44463</v>
      </c>
      <c r="T224" s="31">
        <f t="shared" si="7"/>
        <v>44433</v>
      </c>
    </row>
    <row r="225" spans="1:20" x14ac:dyDescent="0.45">
      <c r="A225" s="2" t="s">
        <v>11</v>
      </c>
      <c r="B225" s="2" t="s">
        <v>590</v>
      </c>
      <c r="C225" s="18" t="s">
        <v>591</v>
      </c>
      <c r="D225" s="2" t="s">
        <v>441</v>
      </c>
      <c r="E225" s="2" t="s">
        <v>592</v>
      </c>
      <c r="F225" s="29">
        <v>20210924</v>
      </c>
      <c r="G225" s="2" t="s">
        <v>951</v>
      </c>
      <c r="H225" s="13" t="s">
        <v>594</v>
      </c>
      <c r="I225" s="2" t="s">
        <v>952</v>
      </c>
      <c r="J225" s="2" t="s">
        <v>596</v>
      </c>
      <c r="K225" s="2" t="s">
        <v>219</v>
      </c>
      <c r="R225" s="31">
        <f t="shared" si="6"/>
        <v>44463</v>
      </c>
      <c r="T225" s="31">
        <f t="shared" si="7"/>
        <v>44433</v>
      </c>
    </row>
    <row r="226" spans="1:20" x14ac:dyDescent="0.45">
      <c r="A226" s="2" t="s">
        <v>11</v>
      </c>
      <c r="B226" s="2" t="s">
        <v>271</v>
      </c>
      <c r="C226" s="18" t="s">
        <v>272</v>
      </c>
      <c r="D226" s="2" t="s">
        <v>210</v>
      </c>
      <c r="E226" s="2" t="s">
        <v>273</v>
      </c>
      <c r="F226" s="29">
        <v>20210924</v>
      </c>
      <c r="G226" s="2" t="s">
        <v>953</v>
      </c>
      <c r="H226" s="13" t="s">
        <v>275</v>
      </c>
      <c r="I226" s="2" t="s">
        <v>954</v>
      </c>
      <c r="J226" s="2" t="s">
        <v>277</v>
      </c>
      <c r="K226" s="2" t="s">
        <v>727</v>
      </c>
      <c r="R226" s="31">
        <f t="shared" si="6"/>
        <v>44463</v>
      </c>
      <c r="T226" s="31">
        <f t="shared" si="7"/>
        <v>44433</v>
      </c>
    </row>
    <row r="227" spans="1:20" x14ac:dyDescent="0.45">
      <c r="A227" s="2" t="s">
        <v>11</v>
      </c>
      <c r="B227" s="2" t="s">
        <v>955</v>
      </c>
      <c r="C227" s="18" t="s">
        <v>956</v>
      </c>
      <c r="D227" s="2" t="s">
        <v>957</v>
      </c>
      <c r="E227" s="2" t="s">
        <v>958</v>
      </c>
      <c r="F227" s="29">
        <v>20210924</v>
      </c>
      <c r="G227" s="2" t="s">
        <v>959</v>
      </c>
      <c r="H227" s="13" t="s">
        <v>960</v>
      </c>
      <c r="I227" s="2" t="s">
        <v>961</v>
      </c>
      <c r="J227" s="2" t="s">
        <v>962</v>
      </c>
      <c r="K227" s="2" t="s">
        <v>537</v>
      </c>
      <c r="R227" s="31">
        <f t="shared" si="6"/>
        <v>44463</v>
      </c>
      <c r="T227" s="31">
        <f t="shared" si="7"/>
        <v>44433</v>
      </c>
    </row>
    <row r="228" spans="1:20" x14ac:dyDescent="0.45">
      <c r="A228" s="2" t="s">
        <v>11</v>
      </c>
      <c r="B228" s="2" t="s">
        <v>683</v>
      </c>
      <c r="C228" s="18" t="s">
        <v>684</v>
      </c>
      <c r="D228" s="2" t="s">
        <v>685</v>
      </c>
      <c r="E228" s="2" t="s">
        <v>686</v>
      </c>
      <c r="F228" s="29">
        <v>20210924</v>
      </c>
      <c r="G228" s="2" t="s">
        <v>963</v>
      </c>
      <c r="H228" s="13" t="s">
        <v>688</v>
      </c>
      <c r="I228" s="2" t="s">
        <v>964</v>
      </c>
      <c r="J228" s="2" t="s">
        <v>690</v>
      </c>
      <c r="K228" s="2" t="s">
        <v>651</v>
      </c>
      <c r="R228" s="31">
        <f t="shared" si="6"/>
        <v>44463</v>
      </c>
      <c r="T228" s="31">
        <f t="shared" si="7"/>
        <v>44433</v>
      </c>
    </row>
    <row r="229" spans="1:20" x14ac:dyDescent="0.45">
      <c r="A229" s="2" t="s">
        <v>11</v>
      </c>
      <c r="B229" s="2" t="s">
        <v>149</v>
      </c>
      <c r="C229" s="18" t="s">
        <v>150</v>
      </c>
      <c r="D229" s="2" t="s">
        <v>151</v>
      </c>
      <c r="E229" s="2" t="s">
        <v>152</v>
      </c>
      <c r="F229" s="29">
        <v>20210923</v>
      </c>
      <c r="G229" s="2" t="s">
        <v>965</v>
      </c>
      <c r="H229" s="13" t="s">
        <v>154</v>
      </c>
      <c r="I229" s="2" t="s">
        <v>966</v>
      </c>
      <c r="J229" s="2" t="s">
        <v>156</v>
      </c>
      <c r="K229" s="2" t="s">
        <v>219</v>
      </c>
      <c r="R229" s="31">
        <f t="shared" si="6"/>
        <v>44462</v>
      </c>
      <c r="T229" s="31">
        <f t="shared" si="7"/>
        <v>44432</v>
      </c>
    </row>
    <row r="230" spans="1:20" x14ac:dyDescent="0.45">
      <c r="A230" s="2" t="s">
        <v>11</v>
      </c>
      <c r="B230" s="2" t="s">
        <v>123</v>
      </c>
      <c r="C230" s="18" t="s">
        <v>124</v>
      </c>
      <c r="D230" s="2" t="s">
        <v>125</v>
      </c>
      <c r="E230" s="2" t="s">
        <v>126</v>
      </c>
      <c r="F230" s="29">
        <v>20210923</v>
      </c>
      <c r="G230" s="2" t="s">
        <v>967</v>
      </c>
      <c r="H230" s="13" t="s">
        <v>129</v>
      </c>
      <c r="I230" s="2" t="s">
        <v>968</v>
      </c>
      <c r="J230" s="2" t="s">
        <v>131</v>
      </c>
      <c r="K230" s="2" t="s">
        <v>727</v>
      </c>
      <c r="R230" s="31">
        <f t="shared" si="6"/>
        <v>44462</v>
      </c>
      <c r="T230" s="31">
        <f t="shared" si="7"/>
        <v>44432</v>
      </c>
    </row>
    <row r="231" spans="1:20" x14ac:dyDescent="0.45">
      <c r="A231" s="2" t="s">
        <v>11</v>
      </c>
      <c r="B231" s="2" t="s">
        <v>29</v>
      </c>
      <c r="C231" s="18" t="s">
        <v>30</v>
      </c>
      <c r="D231" s="2" t="s">
        <v>31</v>
      </c>
      <c r="E231" s="2" t="s">
        <v>32</v>
      </c>
      <c r="F231" s="29">
        <v>20210923</v>
      </c>
      <c r="G231" s="2" t="s">
        <v>969</v>
      </c>
      <c r="H231" s="13" t="s">
        <v>34</v>
      </c>
      <c r="I231" s="2" t="s">
        <v>970</v>
      </c>
      <c r="J231" s="2" t="s">
        <v>36</v>
      </c>
      <c r="K231" s="2" t="s">
        <v>651</v>
      </c>
      <c r="R231" s="31">
        <f t="shared" si="6"/>
        <v>44462</v>
      </c>
      <c r="T231" s="31">
        <f t="shared" si="7"/>
        <v>44432</v>
      </c>
    </row>
    <row r="232" spans="1:20" x14ac:dyDescent="0.45">
      <c r="A232" s="2" t="s">
        <v>11</v>
      </c>
      <c r="B232" s="2" t="s">
        <v>271</v>
      </c>
      <c r="C232" s="18" t="s">
        <v>272</v>
      </c>
      <c r="D232" s="2" t="s">
        <v>210</v>
      </c>
      <c r="E232" s="2" t="s">
        <v>273</v>
      </c>
      <c r="F232" s="29">
        <v>20210923</v>
      </c>
      <c r="G232" s="2" t="s">
        <v>971</v>
      </c>
      <c r="H232" s="13" t="s">
        <v>275</v>
      </c>
      <c r="I232" s="2" t="s">
        <v>972</v>
      </c>
      <c r="J232" s="2" t="s">
        <v>277</v>
      </c>
      <c r="K232" s="2" t="s">
        <v>727</v>
      </c>
      <c r="R232" s="31">
        <f t="shared" si="6"/>
        <v>44462</v>
      </c>
      <c r="T232" s="31">
        <f t="shared" si="7"/>
        <v>44432</v>
      </c>
    </row>
    <row r="233" spans="1:20" x14ac:dyDescent="0.45">
      <c r="A233" s="2" t="s">
        <v>11</v>
      </c>
      <c r="B233" s="2" t="s">
        <v>21</v>
      </c>
      <c r="C233" s="18" t="s">
        <v>22</v>
      </c>
      <c r="D233" s="2" t="s">
        <v>23</v>
      </c>
      <c r="E233" s="2" t="s">
        <v>24</v>
      </c>
      <c r="F233" s="29">
        <v>20210917</v>
      </c>
      <c r="G233" s="2" t="s">
        <v>654</v>
      </c>
      <c r="H233" s="13" t="s">
        <v>26</v>
      </c>
      <c r="I233" s="2" t="s">
        <v>655</v>
      </c>
      <c r="J233" s="2" t="s">
        <v>335</v>
      </c>
      <c r="K233" s="2" t="s">
        <v>651</v>
      </c>
      <c r="R233" s="31">
        <f t="shared" si="6"/>
        <v>44456</v>
      </c>
      <c r="T233" s="31">
        <f t="shared" si="7"/>
        <v>44426</v>
      </c>
    </row>
    <row r="234" spans="1:20" x14ac:dyDescent="0.45">
      <c r="A234" s="2" t="s">
        <v>11</v>
      </c>
      <c r="B234" s="2" t="s">
        <v>29</v>
      </c>
      <c r="C234" s="18" t="s">
        <v>30</v>
      </c>
      <c r="D234" s="2" t="s">
        <v>31</v>
      </c>
      <c r="E234" s="2" t="s">
        <v>32</v>
      </c>
      <c r="F234" s="29">
        <v>20210917</v>
      </c>
      <c r="G234" s="2" t="s">
        <v>973</v>
      </c>
      <c r="H234" s="13" t="s">
        <v>34</v>
      </c>
      <c r="I234" s="2" t="s">
        <v>974</v>
      </c>
      <c r="J234" s="2" t="s">
        <v>36</v>
      </c>
      <c r="K234" s="2" t="s">
        <v>651</v>
      </c>
      <c r="R234" s="31">
        <f t="shared" si="6"/>
        <v>44456</v>
      </c>
      <c r="T234" s="31">
        <f t="shared" si="7"/>
        <v>44426</v>
      </c>
    </row>
    <row r="235" spans="1:20" x14ac:dyDescent="0.45">
      <c r="A235" s="2" t="s">
        <v>11</v>
      </c>
      <c r="B235" s="2" t="s">
        <v>394</v>
      </c>
      <c r="C235" s="18" t="s">
        <v>395</v>
      </c>
      <c r="D235" s="2" t="s">
        <v>396</v>
      </c>
      <c r="E235" s="2" t="s">
        <v>397</v>
      </c>
      <c r="F235" s="29">
        <v>20210917</v>
      </c>
      <c r="G235" s="2" t="s">
        <v>975</v>
      </c>
      <c r="H235" s="13" t="s">
        <v>91</v>
      </c>
      <c r="I235" s="2" t="s">
        <v>976</v>
      </c>
      <c r="J235" s="2" t="s">
        <v>400</v>
      </c>
      <c r="K235" s="2" t="s">
        <v>727</v>
      </c>
      <c r="R235" s="31">
        <f t="shared" si="6"/>
        <v>44456</v>
      </c>
      <c r="T235" s="31">
        <f t="shared" si="7"/>
        <v>44426</v>
      </c>
    </row>
    <row r="236" spans="1:20" x14ac:dyDescent="0.45">
      <c r="A236" s="2" t="s">
        <v>11</v>
      </c>
      <c r="B236" s="2" t="s">
        <v>796</v>
      </c>
      <c r="C236" s="18" t="s">
        <v>797</v>
      </c>
      <c r="D236" s="2" t="s">
        <v>798</v>
      </c>
      <c r="E236" s="2" t="s">
        <v>799</v>
      </c>
      <c r="F236" s="29">
        <v>20210917</v>
      </c>
      <c r="G236" s="2" t="s">
        <v>977</v>
      </c>
      <c r="H236" s="13" t="s">
        <v>801</v>
      </c>
      <c r="I236" s="2" t="s">
        <v>978</v>
      </c>
      <c r="J236" s="2" t="s">
        <v>803</v>
      </c>
      <c r="K236" s="2" t="s">
        <v>734</v>
      </c>
      <c r="R236" s="31">
        <f t="shared" si="6"/>
        <v>44456</v>
      </c>
      <c r="T236" s="31">
        <f t="shared" si="7"/>
        <v>44426</v>
      </c>
    </row>
    <row r="237" spans="1:20" x14ac:dyDescent="0.45">
      <c r="A237" s="2" t="s">
        <v>11</v>
      </c>
      <c r="B237" s="2" t="s">
        <v>850</v>
      </c>
      <c r="C237" s="18" t="s">
        <v>851</v>
      </c>
      <c r="D237" s="2" t="s">
        <v>852</v>
      </c>
      <c r="E237" s="2" t="s">
        <v>853</v>
      </c>
      <c r="F237" s="29">
        <v>20210917</v>
      </c>
      <c r="G237" s="2" t="s">
        <v>72</v>
      </c>
      <c r="H237" s="13" t="s">
        <v>854</v>
      </c>
      <c r="I237" s="2" t="s">
        <v>855</v>
      </c>
      <c r="J237" s="2" t="s">
        <v>856</v>
      </c>
      <c r="K237" s="2" t="s">
        <v>219</v>
      </c>
      <c r="R237" s="31">
        <f t="shared" si="6"/>
        <v>44456</v>
      </c>
      <c r="T237" s="31">
        <f t="shared" si="7"/>
        <v>44426</v>
      </c>
    </row>
    <row r="238" spans="1:20" x14ac:dyDescent="0.45">
      <c r="A238" s="2" t="s">
        <v>11</v>
      </c>
      <c r="B238" s="2" t="s">
        <v>472</v>
      </c>
      <c r="C238" s="18" t="s">
        <v>473</v>
      </c>
      <c r="D238" s="2" t="s">
        <v>474</v>
      </c>
      <c r="E238" s="2" t="s">
        <v>475</v>
      </c>
      <c r="F238" s="29">
        <v>20210917</v>
      </c>
      <c r="G238" s="2" t="s">
        <v>979</v>
      </c>
      <c r="H238" s="13" t="s">
        <v>477</v>
      </c>
      <c r="I238" s="2" t="s">
        <v>980</v>
      </c>
      <c r="J238" s="2" t="s">
        <v>479</v>
      </c>
      <c r="K238" s="2" t="s">
        <v>727</v>
      </c>
      <c r="R238" s="31">
        <f t="shared" si="6"/>
        <v>44456</v>
      </c>
      <c r="T238" s="31">
        <f t="shared" si="7"/>
        <v>44426</v>
      </c>
    </row>
    <row r="239" spans="1:20" x14ac:dyDescent="0.45">
      <c r="A239" s="2" t="s">
        <v>11</v>
      </c>
      <c r="B239" s="2" t="s">
        <v>683</v>
      </c>
      <c r="C239" s="18" t="s">
        <v>684</v>
      </c>
      <c r="D239" s="2" t="s">
        <v>685</v>
      </c>
      <c r="E239" s="2" t="s">
        <v>686</v>
      </c>
      <c r="F239" s="29">
        <v>20210917</v>
      </c>
      <c r="G239" s="2" t="s">
        <v>981</v>
      </c>
      <c r="H239" s="13" t="s">
        <v>688</v>
      </c>
      <c r="I239" s="2" t="s">
        <v>982</v>
      </c>
      <c r="J239" s="2" t="s">
        <v>690</v>
      </c>
      <c r="K239" s="2" t="s">
        <v>599</v>
      </c>
      <c r="R239" s="31">
        <f t="shared" si="6"/>
        <v>44456</v>
      </c>
      <c r="T239" s="31">
        <f t="shared" si="7"/>
        <v>44426</v>
      </c>
    </row>
    <row r="240" spans="1:20" x14ac:dyDescent="0.45">
      <c r="A240" s="2" t="s">
        <v>11</v>
      </c>
      <c r="B240" s="2" t="s">
        <v>29</v>
      </c>
      <c r="C240" s="18" t="s">
        <v>30</v>
      </c>
      <c r="D240" s="2" t="s">
        <v>31</v>
      </c>
      <c r="E240" s="2" t="s">
        <v>32</v>
      </c>
      <c r="F240" s="29">
        <v>20210916</v>
      </c>
      <c r="G240" s="2" t="s">
        <v>984</v>
      </c>
      <c r="H240" s="13" t="s">
        <v>34</v>
      </c>
      <c r="I240" s="2" t="s">
        <v>985</v>
      </c>
      <c r="J240" s="2" t="s">
        <v>36</v>
      </c>
      <c r="K240" s="2" t="s">
        <v>651</v>
      </c>
      <c r="R240" s="31">
        <f t="shared" si="6"/>
        <v>44455</v>
      </c>
      <c r="T240" s="31">
        <f t="shared" si="7"/>
        <v>44425</v>
      </c>
    </row>
    <row r="241" spans="1:20" x14ac:dyDescent="0.45">
      <c r="A241" s="2" t="s">
        <v>11</v>
      </c>
      <c r="B241" s="2" t="s">
        <v>986</v>
      </c>
      <c r="C241" s="18" t="s">
        <v>987</v>
      </c>
      <c r="D241" s="2" t="s">
        <v>988</v>
      </c>
      <c r="E241" s="2" t="s">
        <v>989</v>
      </c>
      <c r="F241" s="29">
        <v>20210916</v>
      </c>
      <c r="G241" s="2" t="s">
        <v>990</v>
      </c>
      <c r="H241" s="13" t="s">
        <v>991</v>
      </c>
      <c r="I241" s="2" t="s">
        <v>992</v>
      </c>
      <c r="J241" s="2" t="s">
        <v>993</v>
      </c>
      <c r="K241" s="2" t="s">
        <v>706</v>
      </c>
      <c r="R241" s="31">
        <f t="shared" si="6"/>
        <v>44455</v>
      </c>
      <c r="T241" s="31">
        <f t="shared" si="7"/>
        <v>44425</v>
      </c>
    </row>
    <row r="242" spans="1:20" x14ac:dyDescent="0.45">
      <c r="A242" s="2" t="s">
        <v>11</v>
      </c>
      <c r="B242" s="2" t="s">
        <v>683</v>
      </c>
      <c r="C242" s="18" t="s">
        <v>684</v>
      </c>
      <c r="D242" s="2" t="s">
        <v>685</v>
      </c>
      <c r="E242" s="2" t="s">
        <v>686</v>
      </c>
      <c r="F242" s="29">
        <v>20210916</v>
      </c>
      <c r="G242" s="2" t="s">
        <v>994</v>
      </c>
      <c r="H242" s="13" t="s">
        <v>688</v>
      </c>
      <c r="I242" s="2" t="s">
        <v>995</v>
      </c>
      <c r="J242" s="2" t="s">
        <v>690</v>
      </c>
      <c r="K242" s="2" t="s">
        <v>599</v>
      </c>
      <c r="R242" s="31">
        <f t="shared" si="6"/>
        <v>44455</v>
      </c>
      <c r="T242" s="31">
        <f t="shared" si="7"/>
        <v>44425</v>
      </c>
    </row>
    <row r="243" spans="1:20" x14ac:dyDescent="0.45">
      <c r="A243" s="2" t="s">
        <v>11</v>
      </c>
      <c r="B243" s="2" t="s">
        <v>21</v>
      </c>
      <c r="C243" s="18" t="s">
        <v>22</v>
      </c>
      <c r="D243" s="2" t="s">
        <v>23</v>
      </c>
      <c r="E243" s="2" t="s">
        <v>24</v>
      </c>
      <c r="F243" s="29">
        <v>20210915</v>
      </c>
      <c r="G243" s="2" t="s">
        <v>884</v>
      </c>
      <c r="H243" s="13" t="s">
        <v>26</v>
      </c>
      <c r="I243" s="2" t="s">
        <v>885</v>
      </c>
      <c r="J243" s="2" t="s">
        <v>335</v>
      </c>
      <c r="K243" s="2" t="s">
        <v>651</v>
      </c>
      <c r="R243" s="31">
        <f t="shared" si="6"/>
        <v>44454</v>
      </c>
      <c r="T243" s="31">
        <f t="shared" si="7"/>
        <v>44424</v>
      </c>
    </row>
    <row r="244" spans="1:20" x14ac:dyDescent="0.45">
      <c r="A244" s="2" t="s">
        <v>11</v>
      </c>
      <c r="B244" s="2" t="s">
        <v>29</v>
      </c>
      <c r="C244" s="18" t="s">
        <v>30</v>
      </c>
      <c r="D244" s="2" t="s">
        <v>31</v>
      </c>
      <c r="E244" s="2" t="s">
        <v>32</v>
      </c>
      <c r="F244" s="29">
        <v>20210915</v>
      </c>
      <c r="G244" s="2" t="s">
        <v>997</v>
      </c>
      <c r="H244" s="13" t="s">
        <v>34</v>
      </c>
      <c r="I244" s="2" t="s">
        <v>998</v>
      </c>
      <c r="J244" s="2" t="s">
        <v>36</v>
      </c>
      <c r="K244" s="2" t="s">
        <v>812</v>
      </c>
      <c r="R244" s="31">
        <f t="shared" si="6"/>
        <v>44454</v>
      </c>
      <c r="T244" s="31">
        <f t="shared" si="7"/>
        <v>44424</v>
      </c>
    </row>
    <row r="245" spans="1:20" x14ac:dyDescent="0.45">
      <c r="A245" s="2" t="s">
        <v>11</v>
      </c>
      <c r="B245" s="2" t="s">
        <v>999</v>
      </c>
      <c r="C245" s="18" t="s">
        <v>1000</v>
      </c>
      <c r="D245" s="2" t="s">
        <v>619</v>
      </c>
      <c r="E245" s="2" t="s">
        <v>620</v>
      </c>
      <c r="F245" s="29">
        <v>20210915</v>
      </c>
      <c r="G245" s="2" t="s">
        <v>1001</v>
      </c>
      <c r="H245" s="13" t="s">
        <v>164</v>
      </c>
      <c r="I245" s="2" t="s">
        <v>1002</v>
      </c>
      <c r="J245" s="2" t="s">
        <v>1003</v>
      </c>
      <c r="K245" s="2" t="s">
        <v>734</v>
      </c>
      <c r="R245" s="31">
        <f t="shared" si="6"/>
        <v>44454</v>
      </c>
      <c r="T245" s="31">
        <f t="shared" si="7"/>
        <v>44424</v>
      </c>
    </row>
    <row r="246" spans="1:20" x14ac:dyDescent="0.45">
      <c r="A246" s="2" t="s">
        <v>11</v>
      </c>
      <c r="B246" s="2" t="s">
        <v>115</v>
      </c>
      <c r="C246" s="18" t="s">
        <v>116</v>
      </c>
      <c r="D246" s="2" t="s">
        <v>117</v>
      </c>
      <c r="E246" s="2" t="s">
        <v>118</v>
      </c>
      <c r="F246" s="29">
        <v>20210915</v>
      </c>
      <c r="G246" s="2" t="s">
        <v>1004</v>
      </c>
      <c r="H246" s="13" t="s">
        <v>120</v>
      </c>
      <c r="I246" s="2" t="s">
        <v>1005</v>
      </c>
      <c r="J246" s="2" t="s">
        <v>122</v>
      </c>
      <c r="K246" s="2" t="s">
        <v>770</v>
      </c>
      <c r="R246" s="31">
        <f t="shared" si="6"/>
        <v>44454</v>
      </c>
      <c r="T246" s="31">
        <f t="shared" si="7"/>
        <v>44424</v>
      </c>
    </row>
    <row r="247" spans="1:20" x14ac:dyDescent="0.45">
      <c r="A247" s="2" t="s">
        <v>11</v>
      </c>
      <c r="B247" s="2" t="s">
        <v>472</v>
      </c>
      <c r="C247" s="18" t="s">
        <v>473</v>
      </c>
      <c r="D247" s="2" t="s">
        <v>474</v>
      </c>
      <c r="E247" s="2" t="s">
        <v>475</v>
      </c>
      <c r="F247" s="29">
        <v>20210915</v>
      </c>
      <c r="G247" s="2" t="s">
        <v>1006</v>
      </c>
      <c r="H247" s="13" t="s">
        <v>477</v>
      </c>
      <c r="I247" s="2" t="s">
        <v>1007</v>
      </c>
      <c r="J247" s="2" t="s">
        <v>479</v>
      </c>
      <c r="K247" s="2" t="s">
        <v>727</v>
      </c>
      <c r="R247" s="31">
        <f t="shared" si="6"/>
        <v>44454</v>
      </c>
      <c r="T247" s="31">
        <f t="shared" si="7"/>
        <v>44424</v>
      </c>
    </row>
    <row r="248" spans="1:20" x14ac:dyDescent="0.45">
      <c r="A248" s="2" t="s">
        <v>11</v>
      </c>
      <c r="B248" s="2" t="s">
        <v>1008</v>
      </c>
      <c r="C248" s="18" t="s">
        <v>1009</v>
      </c>
      <c r="D248" s="2" t="s">
        <v>1010</v>
      </c>
      <c r="E248" s="2" t="s">
        <v>1011</v>
      </c>
      <c r="F248" s="29">
        <v>20210915</v>
      </c>
      <c r="G248" s="2" t="s">
        <v>1012</v>
      </c>
      <c r="H248" s="13" t="s">
        <v>1013</v>
      </c>
      <c r="I248" s="2" t="s">
        <v>1014</v>
      </c>
      <c r="J248" s="2" t="s">
        <v>1015</v>
      </c>
      <c r="K248" s="2" t="s">
        <v>761</v>
      </c>
      <c r="R248" s="31">
        <f t="shared" si="6"/>
        <v>44454</v>
      </c>
      <c r="T248" s="31">
        <f t="shared" si="7"/>
        <v>44424</v>
      </c>
    </row>
    <row r="249" spans="1:20" x14ac:dyDescent="0.45">
      <c r="A249" s="2" t="s">
        <v>11</v>
      </c>
      <c r="B249" s="2" t="s">
        <v>1016</v>
      </c>
      <c r="C249" s="18" t="s">
        <v>1017</v>
      </c>
      <c r="D249" s="2" t="s">
        <v>23</v>
      </c>
      <c r="E249" s="2" t="s">
        <v>1018</v>
      </c>
      <c r="F249" s="29">
        <v>20210914</v>
      </c>
      <c r="G249" s="2" t="s">
        <v>1020</v>
      </c>
      <c r="H249" s="13" t="s">
        <v>1021</v>
      </c>
      <c r="I249" s="2" t="s">
        <v>1022</v>
      </c>
      <c r="J249" s="2" t="s">
        <v>1023</v>
      </c>
      <c r="K249" s="2" t="s">
        <v>219</v>
      </c>
      <c r="R249" s="31">
        <f t="shared" si="6"/>
        <v>44453</v>
      </c>
      <c r="T249" s="31">
        <f t="shared" si="7"/>
        <v>44423</v>
      </c>
    </row>
    <row r="250" spans="1:20" x14ac:dyDescent="0.45">
      <c r="A250" s="2" t="s">
        <v>11</v>
      </c>
      <c r="B250" s="2" t="s">
        <v>1024</v>
      </c>
      <c r="C250" s="18" t="s">
        <v>1025</v>
      </c>
      <c r="D250" s="2" t="s">
        <v>1026</v>
      </c>
      <c r="E250" s="2" t="s">
        <v>1027</v>
      </c>
      <c r="F250" s="29">
        <v>20210914</v>
      </c>
      <c r="G250" s="2" t="s">
        <v>1028</v>
      </c>
      <c r="H250" s="13" t="s">
        <v>1029</v>
      </c>
      <c r="I250" s="2" t="s">
        <v>1030</v>
      </c>
      <c r="J250" s="2" t="s">
        <v>1031</v>
      </c>
      <c r="K250" s="2" t="s">
        <v>770</v>
      </c>
      <c r="R250" s="31">
        <f t="shared" si="6"/>
        <v>44453</v>
      </c>
      <c r="T250" s="31">
        <f t="shared" si="7"/>
        <v>44423</v>
      </c>
    </row>
    <row r="251" spans="1:20" x14ac:dyDescent="0.45">
      <c r="A251" s="2" t="s">
        <v>11</v>
      </c>
      <c r="B251" s="2" t="s">
        <v>29</v>
      </c>
      <c r="C251" s="18" t="s">
        <v>30</v>
      </c>
      <c r="D251" s="2" t="s">
        <v>31</v>
      </c>
      <c r="E251" s="2" t="s">
        <v>32</v>
      </c>
      <c r="F251" s="29">
        <v>20210914</v>
      </c>
      <c r="G251" s="2" t="s">
        <v>1032</v>
      </c>
      <c r="H251" s="13" t="s">
        <v>34</v>
      </c>
      <c r="I251" s="2" t="s">
        <v>1033</v>
      </c>
      <c r="J251" s="2" t="s">
        <v>36</v>
      </c>
      <c r="K251" s="2" t="s">
        <v>812</v>
      </c>
      <c r="R251" s="31">
        <f t="shared" si="6"/>
        <v>44453</v>
      </c>
      <c r="T251" s="31">
        <f t="shared" si="7"/>
        <v>44423</v>
      </c>
    </row>
    <row r="252" spans="1:20" x14ac:dyDescent="0.45">
      <c r="A252" s="2" t="s">
        <v>11</v>
      </c>
      <c r="B252" s="2" t="s">
        <v>1034</v>
      </c>
      <c r="C252" s="18" t="s">
        <v>1035</v>
      </c>
      <c r="D252" s="2" t="s">
        <v>1036</v>
      </c>
      <c r="E252" s="2" t="s">
        <v>1037</v>
      </c>
      <c r="F252" s="29">
        <v>20210914</v>
      </c>
      <c r="G252" s="2" t="s">
        <v>1038</v>
      </c>
      <c r="H252" s="13" t="s">
        <v>1039</v>
      </c>
      <c r="I252" s="2" t="s">
        <v>1040</v>
      </c>
      <c r="J252" s="2" t="s">
        <v>1041</v>
      </c>
      <c r="K252" s="2" t="s">
        <v>812</v>
      </c>
      <c r="R252" s="31">
        <f t="shared" si="6"/>
        <v>44453</v>
      </c>
      <c r="T252" s="31">
        <f t="shared" si="7"/>
        <v>44423</v>
      </c>
    </row>
    <row r="253" spans="1:20" x14ac:dyDescent="0.45">
      <c r="A253" s="2" t="s">
        <v>11</v>
      </c>
      <c r="B253" s="2" t="s">
        <v>136</v>
      </c>
      <c r="C253" s="18" t="s">
        <v>137</v>
      </c>
      <c r="D253" s="2" t="s">
        <v>138</v>
      </c>
      <c r="E253" s="2" t="s">
        <v>139</v>
      </c>
      <c r="F253" s="29">
        <v>20210914</v>
      </c>
      <c r="G253" s="2" t="s">
        <v>787</v>
      </c>
      <c r="H253" s="13" t="s">
        <v>141</v>
      </c>
      <c r="I253" s="2" t="s">
        <v>788</v>
      </c>
      <c r="J253" s="2" t="s">
        <v>143</v>
      </c>
      <c r="K253" s="2" t="s">
        <v>770</v>
      </c>
      <c r="R253" s="31">
        <f t="shared" si="6"/>
        <v>44453</v>
      </c>
      <c r="T253" s="31">
        <f t="shared" si="7"/>
        <v>44423</v>
      </c>
    </row>
    <row r="254" spans="1:20" x14ac:dyDescent="0.45">
      <c r="A254" s="2" t="s">
        <v>11</v>
      </c>
      <c r="B254" s="2" t="s">
        <v>641</v>
      </c>
      <c r="C254" s="18" t="s">
        <v>642</v>
      </c>
      <c r="D254" s="2" t="s">
        <v>643</v>
      </c>
      <c r="E254" s="2" t="s">
        <v>644</v>
      </c>
      <c r="F254" s="29">
        <v>20210914</v>
      </c>
      <c r="G254" s="2" t="s">
        <v>1042</v>
      </c>
      <c r="H254" s="13" t="s">
        <v>646</v>
      </c>
      <c r="I254" s="2" t="s">
        <v>1043</v>
      </c>
      <c r="J254" s="2" t="s">
        <v>648</v>
      </c>
      <c r="K254" s="2" t="s">
        <v>727</v>
      </c>
      <c r="R254" s="31">
        <f t="shared" si="6"/>
        <v>44453</v>
      </c>
      <c r="T254" s="31">
        <f t="shared" si="7"/>
        <v>44423</v>
      </c>
    </row>
    <row r="255" spans="1:20" x14ac:dyDescent="0.45">
      <c r="A255" s="2" t="s">
        <v>11</v>
      </c>
      <c r="B255" s="2" t="s">
        <v>1044</v>
      </c>
      <c r="C255" s="18" t="s">
        <v>1045</v>
      </c>
      <c r="D255" s="2" t="s">
        <v>1046</v>
      </c>
      <c r="E255" s="2" t="s">
        <v>1047</v>
      </c>
      <c r="F255" s="29">
        <v>20210914</v>
      </c>
      <c r="G255" s="2" t="s">
        <v>1048</v>
      </c>
      <c r="H255" s="13" t="s">
        <v>1049</v>
      </c>
      <c r="I255" s="2" t="s">
        <v>1050</v>
      </c>
      <c r="J255" s="2" t="s">
        <v>1051</v>
      </c>
      <c r="K255" s="2" t="s">
        <v>812</v>
      </c>
      <c r="R255" s="31">
        <f t="shared" si="6"/>
        <v>44453</v>
      </c>
      <c r="T255" s="31">
        <f t="shared" si="7"/>
        <v>44423</v>
      </c>
    </row>
    <row r="256" spans="1:20" x14ac:dyDescent="0.45">
      <c r="A256" s="2" t="s">
        <v>11</v>
      </c>
      <c r="B256" s="2" t="s">
        <v>472</v>
      </c>
      <c r="C256" s="18" t="s">
        <v>473</v>
      </c>
      <c r="D256" s="2" t="s">
        <v>474</v>
      </c>
      <c r="E256" s="2" t="s">
        <v>475</v>
      </c>
      <c r="F256" s="29">
        <v>20210914</v>
      </c>
      <c r="G256" s="2" t="s">
        <v>1052</v>
      </c>
      <c r="H256" s="13" t="s">
        <v>477</v>
      </c>
      <c r="I256" s="2" t="s">
        <v>1053</v>
      </c>
      <c r="J256" s="2" t="s">
        <v>479</v>
      </c>
      <c r="K256" s="2" t="s">
        <v>727</v>
      </c>
      <c r="R256" s="31">
        <f t="shared" si="6"/>
        <v>44453</v>
      </c>
      <c r="T256" s="31">
        <f t="shared" si="7"/>
        <v>44423</v>
      </c>
    </row>
    <row r="257" spans="1:20" x14ac:dyDescent="0.45">
      <c r="A257" s="2" t="s">
        <v>11</v>
      </c>
      <c r="B257" s="2" t="s">
        <v>21</v>
      </c>
      <c r="C257" s="18" t="s">
        <v>22</v>
      </c>
      <c r="D257" s="2" t="s">
        <v>23</v>
      </c>
      <c r="E257" s="2" t="s">
        <v>24</v>
      </c>
      <c r="F257" s="29">
        <v>20210913</v>
      </c>
      <c r="G257" s="2" t="s">
        <v>1055</v>
      </c>
      <c r="H257" s="13" t="s">
        <v>26</v>
      </c>
      <c r="I257" s="2" t="s">
        <v>1056</v>
      </c>
      <c r="J257" s="2" t="s">
        <v>335</v>
      </c>
      <c r="K257" s="2" t="s">
        <v>651</v>
      </c>
      <c r="R257" s="31">
        <f t="shared" si="6"/>
        <v>44452</v>
      </c>
      <c r="T257" s="31">
        <f t="shared" si="7"/>
        <v>44422</v>
      </c>
    </row>
    <row r="258" spans="1:20" x14ac:dyDescent="0.45">
      <c r="A258" s="2" t="s">
        <v>11</v>
      </c>
      <c r="B258" s="2" t="s">
        <v>29</v>
      </c>
      <c r="C258" s="18" t="s">
        <v>30</v>
      </c>
      <c r="D258" s="2" t="s">
        <v>31</v>
      </c>
      <c r="E258" s="2" t="s">
        <v>32</v>
      </c>
      <c r="F258" s="29">
        <v>20210913</v>
      </c>
      <c r="G258" s="2" t="s">
        <v>1057</v>
      </c>
      <c r="H258" s="13" t="s">
        <v>34</v>
      </c>
      <c r="I258" s="2" t="s">
        <v>1058</v>
      </c>
      <c r="J258" s="2" t="s">
        <v>36</v>
      </c>
      <c r="K258" s="2" t="s">
        <v>812</v>
      </c>
      <c r="R258" s="31">
        <f t="shared" si="6"/>
        <v>44452</v>
      </c>
      <c r="T258" s="31">
        <f t="shared" si="7"/>
        <v>44422</v>
      </c>
    </row>
    <row r="259" spans="1:20" x14ac:dyDescent="0.45">
      <c r="A259" s="2" t="s">
        <v>11</v>
      </c>
      <c r="B259" s="2" t="s">
        <v>743</v>
      </c>
      <c r="C259" s="18" t="s">
        <v>744</v>
      </c>
      <c r="D259" s="2" t="s">
        <v>745</v>
      </c>
      <c r="E259" s="2" t="s">
        <v>746</v>
      </c>
      <c r="F259" s="29">
        <v>20210913</v>
      </c>
      <c r="G259" s="2" t="s">
        <v>1059</v>
      </c>
      <c r="H259" s="13" t="s">
        <v>748</v>
      </c>
      <c r="I259" s="2" t="s">
        <v>1060</v>
      </c>
      <c r="J259" s="2" t="s">
        <v>750</v>
      </c>
      <c r="K259" s="2" t="s">
        <v>812</v>
      </c>
      <c r="R259" s="31">
        <f t="shared" ref="R259:R322" si="8">DATE(LEFT(F259,4),MID(F259,5,2),RIGHT(F259,2))</f>
        <v>44452</v>
      </c>
      <c r="T259" s="31">
        <f t="shared" ref="T259:T322" si="9">R259-30</f>
        <v>44422</v>
      </c>
    </row>
    <row r="260" spans="1:20" x14ac:dyDescent="0.45">
      <c r="A260" s="2" t="s">
        <v>11</v>
      </c>
      <c r="B260" s="2" t="s">
        <v>401</v>
      </c>
      <c r="C260" s="18" t="s">
        <v>402</v>
      </c>
      <c r="D260" s="2" t="s">
        <v>403</v>
      </c>
      <c r="E260" s="2" t="s">
        <v>404</v>
      </c>
      <c r="F260" s="29">
        <v>20210913</v>
      </c>
      <c r="G260" s="2" t="s">
        <v>713</v>
      </c>
      <c r="H260" s="13" t="s">
        <v>406</v>
      </c>
      <c r="I260" s="2" t="s">
        <v>714</v>
      </c>
      <c r="J260" s="2" t="s">
        <v>408</v>
      </c>
      <c r="K260" s="2" t="s">
        <v>770</v>
      </c>
      <c r="R260" s="31">
        <f t="shared" si="8"/>
        <v>44452</v>
      </c>
      <c r="T260" s="31">
        <f t="shared" si="9"/>
        <v>44422</v>
      </c>
    </row>
    <row r="261" spans="1:20" x14ac:dyDescent="0.45">
      <c r="A261" s="2" t="s">
        <v>11</v>
      </c>
      <c r="B261" s="2" t="s">
        <v>472</v>
      </c>
      <c r="C261" s="18" t="s">
        <v>473</v>
      </c>
      <c r="D261" s="2" t="s">
        <v>474</v>
      </c>
      <c r="E261" s="2" t="s">
        <v>475</v>
      </c>
      <c r="F261" s="29">
        <v>20210913</v>
      </c>
      <c r="G261" s="2" t="s">
        <v>1061</v>
      </c>
      <c r="H261" s="13" t="s">
        <v>477</v>
      </c>
      <c r="I261" s="2" t="s">
        <v>1062</v>
      </c>
      <c r="J261" s="2" t="s">
        <v>479</v>
      </c>
      <c r="K261" s="2" t="s">
        <v>727</v>
      </c>
      <c r="R261" s="31">
        <f t="shared" si="8"/>
        <v>44452</v>
      </c>
      <c r="T261" s="31">
        <f t="shared" si="9"/>
        <v>44422</v>
      </c>
    </row>
    <row r="262" spans="1:20" x14ac:dyDescent="0.45">
      <c r="A262" s="2" t="s">
        <v>11</v>
      </c>
      <c r="B262" s="2" t="s">
        <v>21</v>
      </c>
      <c r="C262" s="18" t="s">
        <v>22</v>
      </c>
      <c r="D262" s="2" t="s">
        <v>23</v>
      </c>
      <c r="E262" s="2" t="s">
        <v>24</v>
      </c>
      <c r="F262" s="29">
        <v>20210910</v>
      </c>
      <c r="G262" s="2" t="s">
        <v>1064</v>
      </c>
      <c r="H262" s="13" t="s">
        <v>26</v>
      </c>
      <c r="I262" s="2" t="s">
        <v>1065</v>
      </c>
      <c r="J262" s="2" t="s">
        <v>335</v>
      </c>
      <c r="K262" s="2" t="s">
        <v>651</v>
      </c>
      <c r="R262" s="31">
        <f t="shared" si="8"/>
        <v>44449</v>
      </c>
      <c r="T262" s="31">
        <f t="shared" si="9"/>
        <v>44419</v>
      </c>
    </row>
    <row r="263" spans="1:20" x14ac:dyDescent="0.45">
      <c r="A263" s="2" t="s">
        <v>11</v>
      </c>
      <c r="B263" s="2" t="s">
        <v>29</v>
      </c>
      <c r="C263" s="18" t="s">
        <v>30</v>
      </c>
      <c r="D263" s="2" t="s">
        <v>31</v>
      </c>
      <c r="E263" s="2" t="s">
        <v>32</v>
      </c>
      <c r="F263" s="29">
        <v>20210910</v>
      </c>
      <c r="G263" s="2" t="s">
        <v>1066</v>
      </c>
      <c r="H263" s="13" t="s">
        <v>34</v>
      </c>
      <c r="I263" s="2" t="s">
        <v>1067</v>
      </c>
      <c r="J263" s="2" t="s">
        <v>36</v>
      </c>
      <c r="K263" s="2" t="s">
        <v>812</v>
      </c>
      <c r="R263" s="31">
        <f t="shared" si="8"/>
        <v>44449</v>
      </c>
      <c r="T263" s="31">
        <f t="shared" si="9"/>
        <v>44419</v>
      </c>
    </row>
    <row r="264" spans="1:20" x14ac:dyDescent="0.45">
      <c r="A264" s="2" t="s">
        <v>11</v>
      </c>
      <c r="B264" s="2" t="s">
        <v>1068</v>
      </c>
      <c r="C264" s="18" t="s">
        <v>1069</v>
      </c>
      <c r="D264" s="2" t="s">
        <v>1070</v>
      </c>
      <c r="E264" s="2" t="s">
        <v>1071</v>
      </c>
      <c r="F264" s="29">
        <v>20210910</v>
      </c>
      <c r="G264" s="2" t="s">
        <v>1072</v>
      </c>
      <c r="H264" s="13" t="s">
        <v>1073</v>
      </c>
      <c r="I264" s="2" t="s">
        <v>1074</v>
      </c>
      <c r="J264" s="2" t="s">
        <v>1075</v>
      </c>
      <c r="K264" s="2" t="s">
        <v>761</v>
      </c>
      <c r="R264" s="31">
        <f t="shared" si="8"/>
        <v>44449</v>
      </c>
      <c r="T264" s="31">
        <f t="shared" si="9"/>
        <v>44419</v>
      </c>
    </row>
    <row r="265" spans="1:20" x14ac:dyDescent="0.45">
      <c r="A265" s="2" t="s">
        <v>11</v>
      </c>
      <c r="B265" s="2" t="s">
        <v>999</v>
      </c>
      <c r="C265" s="18" t="s">
        <v>1000</v>
      </c>
      <c r="D265" s="2" t="s">
        <v>619</v>
      </c>
      <c r="E265" s="2" t="s">
        <v>620</v>
      </c>
      <c r="F265" s="29">
        <v>20210910</v>
      </c>
      <c r="G265" s="2" t="s">
        <v>1076</v>
      </c>
      <c r="H265" s="13" t="s">
        <v>164</v>
      </c>
      <c r="I265" s="2" t="s">
        <v>1077</v>
      </c>
      <c r="J265" s="2" t="s">
        <v>1003</v>
      </c>
      <c r="K265" s="2" t="s">
        <v>812</v>
      </c>
      <c r="R265" s="31">
        <f t="shared" si="8"/>
        <v>44449</v>
      </c>
      <c r="T265" s="31">
        <f t="shared" si="9"/>
        <v>44419</v>
      </c>
    </row>
    <row r="266" spans="1:20" x14ac:dyDescent="0.45">
      <c r="A266" s="2" t="s">
        <v>11</v>
      </c>
      <c r="B266" s="2" t="s">
        <v>743</v>
      </c>
      <c r="C266" s="18" t="s">
        <v>744</v>
      </c>
      <c r="D266" s="2" t="s">
        <v>745</v>
      </c>
      <c r="E266" s="2" t="s">
        <v>746</v>
      </c>
      <c r="F266" s="29">
        <v>20210910</v>
      </c>
      <c r="G266" s="2" t="s">
        <v>1078</v>
      </c>
      <c r="H266" s="13" t="s">
        <v>748</v>
      </c>
      <c r="I266" s="2" t="s">
        <v>1079</v>
      </c>
      <c r="J266" s="2" t="s">
        <v>750</v>
      </c>
      <c r="K266" s="2" t="s">
        <v>812</v>
      </c>
      <c r="R266" s="31">
        <f t="shared" si="8"/>
        <v>44449</v>
      </c>
      <c r="T266" s="31">
        <f t="shared" si="9"/>
        <v>44419</v>
      </c>
    </row>
    <row r="267" spans="1:20" x14ac:dyDescent="0.45">
      <c r="A267" s="2" t="s">
        <v>11</v>
      </c>
      <c r="B267" s="2" t="s">
        <v>401</v>
      </c>
      <c r="C267" s="18" t="s">
        <v>402</v>
      </c>
      <c r="D267" s="2" t="s">
        <v>403</v>
      </c>
      <c r="E267" s="2" t="s">
        <v>404</v>
      </c>
      <c r="F267" s="29">
        <v>20210910</v>
      </c>
      <c r="G267" s="2" t="s">
        <v>1080</v>
      </c>
      <c r="H267" s="13" t="s">
        <v>406</v>
      </c>
      <c r="I267" s="2" t="s">
        <v>1081</v>
      </c>
      <c r="J267" s="2" t="s">
        <v>408</v>
      </c>
      <c r="K267" s="2" t="s">
        <v>770</v>
      </c>
      <c r="R267" s="31">
        <f t="shared" si="8"/>
        <v>44449</v>
      </c>
      <c r="T267" s="31">
        <f t="shared" si="9"/>
        <v>44419</v>
      </c>
    </row>
    <row r="268" spans="1:20" x14ac:dyDescent="0.45">
      <c r="A268" s="2" t="s">
        <v>11</v>
      </c>
      <c r="B268" s="2" t="s">
        <v>1016</v>
      </c>
      <c r="C268" s="18" t="s">
        <v>1017</v>
      </c>
      <c r="D268" s="2" t="s">
        <v>23</v>
      </c>
      <c r="E268" s="2" t="s">
        <v>1018</v>
      </c>
      <c r="F268" s="29">
        <v>20210909</v>
      </c>
      <c r="G268" s="2" t="s">
        <v>1082</v>
      </c>
      <c r="H268" s="13" t="s">
        <v>1021</v>
      </c>
      <c r="I268" s="2" t="s">
        <v>1083</v>
      </c>
      <c r="J268" s="2" t="s">
        <v>1023</v>
      </c>
      <c r="K268" s="2" t="s">
        <v>344</v>
      </c>
      <c r="R268" s="31">
        <f t="shared" si="8"/>
        <v>44448</v>
      </c>
      <c r="T268" s="31">
        <f t="shared" si="9"/>
        <v>44418</v>
      </c>
    </row>
    <row r="269" spans="1:20" x14ac:dyDescent="0.45">
      <c r="A269" s="2" t="s">
        <v>11</v>
      </c>
      <c r="B269" s="2" t="s">
        <v>21</v>
      </c>
      <c r="C269" s="18" t="s">
        <v>22</v>
      </c>
      <c r="D269" s="2" t="s">
        <v>23</v>
      </c>
      <c r="E269" s="2" t="s">
        <v>24</v>
      </c>
      <c r="F269" s="29">
        <v>20210909</v>
      </c>
      <c r="G269" s="2" t="s">
        <v>1084</v>
      </c>
      <c r="H269" s="13" t="s">
        <v>26</v>
      </c>
      <c r="I269" s="2" t="s">
        <v>1085</v>
      </c>
      <c r="J269" s="2" t="s">
        <v>335</v>
      </c>
      <c r="K269" s="2" t="s">
        <v>651</v>
      </c>
      <c r="R269" s="31">
        <f t="shared" si="8"/>
        <v>44448</v>
      </c>
      <c r="T269" s="31">
        <f t="shared" si="9"/>
        <v>44418</v>
      </c>
    </row>
    <row r="270" spans="1:20" x14ac:dyDescent="0.45">
      <c r="A270" s="2" t="s">
        <v>11</v>
      </c>
      <c r="B270" s="2" t="s">
        <v>29</v>
      </c>
      <c r="C270" s="18" t="s">
        <v>30</v>
      </c>
      <c r="D270" s="2" t="s">
        <v>31</v>
      </c>
      <c r="E270" s="2" t="s">
        <v>32</v>
      </c>
      <c r="F270" s="29">
        <v>20210909</v>
      </c>
      <c r="G270" s="2" t="s">
        <v>1086</v>
      </c>
      <c r="H270" s="13" t="s">
        <v>34</v>
      </c>
      <c r="I270" s="2" t="s">
        <v>1087</v>
      </c>
      <c r="J270" s="2" t="s">
        <v>36</v>
      </c>
      <c r="K270" s="2" t="s">
        <v>812</v>
      </c>
      <c r="R270" s="31">
        <f t="shared" si="8"/>
        <v>44448</v>
      </c>
      <c r="T270" s="31">
        <f t="shared" si="9"/>
        <v>44418</v>
      </c>
    </row>
    <row r="271" spans="1:20" x14ac:dyDescent="0.45">
      <c r="A271" s="2" t="s">
        <v>11</v>
      </c>
      <c r="B271" s="2" t="s">
        <v>999</v>
      </c>
      <c r="C271" s="18" t="s">
        <v>1000</v>
      </c>
      <c r="D271" s="2" t="s">
        <v>619</v>
      </c>
      <c r="E271" s="2" t="s">
        <v>620</v>
      </c>
      <c r="F271" s="29">
        <v>20210909</v>
      </c>
      <c r="G271" s="2" t="s">
        <v>1088</v>
      </c>
      <c r="H271" s="13" t="s">
        <v>164</v>
      </c>
      <c r="I271" s="2" t="s">
        <v>1089</v>
      </c>
      <c r="J271" s="2" t="s">
        <v>1003</v>
      </c>
      <c r="K271" s="2" t="s">
        <v>859</v>
      </c>
      <c r="R271" s="31">
        <f t="shared" si="8"/>
        <v>44448</v>
      </c>
      <c r="T271" s="31">
        <f t="shared" si="9"/>
        <v>44418</v>
      </c>
    </row>
    <row r="272" spans="1:20" x14ac:dyDescent="0.45">
      <c r="A272" s="2" t="s">
        <v>11</v>
      </c>
      <c r="B272" s="2" t="s">
        <v>743</v>
      </c>
      <c r="C272" s="18" t="s">
        <v>744</v>
      </c>
      <c r="D272" s="2" t="s">
        <v>745</v>
      </c>
      <c r="E272" s="2" t="s">
        <v>746</v>
      </c>
      <c r="F272" s="29">
        <v>20210909</v>
      </c>
      <c r="G272" s="2" t="s">
        <v>1090</v>
      </c>
      <c r="H272" s="13" t="s">
        <v>748</v>
      </c>
      <c r="I272" s="2" t="s">
        <v>1091</v>
      </c>
      <c r="J272" s="2" t="s">
        <v>750</v>
      </c>
      <c r="K272" s="2" t="s">
        <v>812</v>
      </c>
      <c r="R272" s="31">
        <f t="shared" si="8"/>
        <v>44448</v>
      </c>
      <c r="T272" s="31">
        <f t="shared" si="9"/>
        <v>44418</v>
      </c>
    </row>
    <row r="273" spans="1:20" x14ac:dyDescent="0.45">
      <c r="A273" s="2" t="s">
        <v>11</v>
      </c>
      <c r="B273" s="2" t="s">
        <v>641</v>
      </c>
      <c r="C273" s="18" t="s">
        <v>642</v>
      </c>
      <c r="D273" s="2" t="s">
        <v>643</v>
      </c>
      <c r="E273" s="2" t="s">
        <v>644</v>
      </c>
      <c r="F273" s="29">
        <v>20210909</v>
      </c>
      <c r="G273" s="2" t="s">
        <v>1092</v>
      </c>
      <c r="H273" s="13" t="s">
        <v>646</v>
      </c>
      <c r="I273" s="2" t="s">
        <v>1093</v>
      </c>
      <c r="J273" s="2" t="s">
        <v>648</v>
      </c>
      <c r="K273" s="2" t="s">
        <v>859</v>
      </c>
      <c r="R273" s="31">
        <f t="shared" si="8"/>
        <v>44448</v>
      </c>
      <c r="T273" s="31">
        <f t="shared" si="9"/>
        <v>44418</v>
      </c>
    </row>
    <row r="274" spans="1:20" x14ac:dyDescent="0.45">
      <c r="A274" s="2" t="s">
        <v>11</v>
      </c>
      <c r="B274" s="2" t="s">
        <v>955</v>
      </c>
      <c r="C274" s="18" t="s">
        <v>956</v>
      </c>
      <c r="D274" s="2" t="s">
        <v>957</v>
      </c>
      <c r="E274" s="2" t="s">
        <v>958</v>
      </c>
      <c r="F274" s="29">
        <v>20210909</v>
      </c>
      <c r="G274" s="2" t="s">
        <v>1094</v>
      </c>
      <c r="H274" s="13" t="s">
        <v>960</v>
      </c>
      <c r="I274" s="2" t="s">
        <v>1095</v>
      </c>
      <c r="J274" s="2" t="s">
        <v>962</v>
      </c>
      <c r="K274" s="2" t="s">
        <v>666</v>
      </c>
      <c r="R274" s="31">
        <f t="shared" si="8"/>
        <v>44448</v>
      </c>
      <c r="T274" s="31">
        <f t="shared" si="9"/>
        <v>44418</v>
      </c>
    </row>
    <row r="275" spans="1:20" x14ac:dyDescent="0.45">
      <c r="A275" s="2" t="s">
        <v>11</v>
      </c>
      <c r="B275" s="2" t="s">
        <v>94</v>
      </c>
      <c r="C275" s="18" t="s">
        <v>95</v>
      </c>
      <c r="D275" s="2" t="s">
        <v>96</v>
      </c>
      <c r="E275" s="2" t="s">
        <v>97</v>
      </c>
      <c r="F275" s="29">
        <v>20210908</v>
      </c>
      <c r="G275" s="2" t="s">
        <v>1096</v>
      </c>
      <c r="H275" s="13" t="s">
        <v>100</v>
      </c>
      <c r="I275" s="2" t="s">
        <v>1097</v>
      </c>
      <c r="J275" s="2" t="s">
        <v>102</v>
      </c>
      <c r="K275" s="2" t="s">
        <v>812</v>
      </c>
      <c r="R275" s="31">
        <f t="shared" si="8"/>
        <v>44447</v>
      </c>
      <c r="T275" s="31">
        <f t="shared" si="9"/>
        <v>44417</v>
      </c>
    </row>
    <row r="276" spans="1:20" x14ac:dyDescent="0.45">
      <c r="A276" s="2" t="s">
        <v>11</v>
      </c>
      <c r="B276" s="2" t="s">
        <v>21</v>
      </c>
      <c r="C276" s="18" t="s">
        <v>22</v>
      </c>
      <c r="D276" s="2" t="s">
        <v>23</v>
      </c>
      <c r="E276" s="2" t="s">
        <v>24</v>
      </c>
      <c r="F276" s="29">
        <v>20210908</v>
      </c>
      <c r="G276" s="2" t="s">
        <v>1084</v>
      </c>
      <c r="H276" s="13" t="s">
        <v>26</v>
      </c>
      <c r="I276" s="2" t="s">
        <v>1085</v>
      </c>
      <c r="J276" s="2" t="s">
        <v>335</v>
      </c>
      <c r="K276" s="2" t="s">
        <v>651</v>
      </c>
      <c r="R276" s="31">
        <f t="shared" si="8"/>
        <v>44447</v>
      </c>
      <c r="T276" s="31">
        <f t="shared" si="9"/>
        <v>44417</v>
      </c>
    </row>
    <row r="277" spans="1:20" x14ac:dyDescent="0.45">
      <c r="A277" s="2" t="s">
        <v>11</v>
      </c>
      <c r="B277" s="2" t="s">
        <v>1098</v>
      </c>
      <c r="C277" s="18" t="s">
        <v>1099</v>
      </c>
      <c r="D277" s="2" t="s">
        <v>1100</v>
      </c>
      <c r="E277" s="2" t="s">
        <v>1101</v>
      </c>
      <c r="F277" s="29">
        <v>20210908</v>
      </c>
      <c r="G277" s="2" t="s">
        <v>1102</v>
      </c>
      <c r="H277" s="13" t="s">
        <v>1103</v>
      </c>
      <c r="I277" s="2" t="s">
        <v>1104</v>
      </c>
      <c r="J277" s="2" t="s">
        <v>1105</v>
      </c>
      <c r="K277" s="2" t="s">
        <v>908</v>
      </c>
      <c r="R277" s="31">
        <f t="shared" si="8"/>
        <v>44447</v>
      </c>
      <c r="T277" s="31">
        <f t="shared" si="9"/>
        <v>44417</v>
      </c>
    </row>
    <row r="278" spans="1:20" x14ac:dyDescent="0.45">
      <c r="A278" s="2" t="s">
        <v>11</v>
      </c>
      <c r="B278" s="2" t="s">
        <v>628</v>
      </c>
      <c r="C278" s="18" t="s">
        <v>629</v>
      </c>
      <c r="D278" s="2" t="s">
        <v>630</v>
      </c>
      <c r="E278" s="2" t="s">
        <v>631</v>
      </c>
      <c r="F278" s="29">
        <v>20210908</v>
      </c>
      <c r="G278" s="2" t="s">
        <v>1106</v>
      </c>
      <c r="H278" s="13" t="s">
        <v>633</v>
      </c>
      <c r="I278" s="2" t="s">
        <v>1107</v>
      </c>
      <c r="J278" s="2" t="s">
        <v>635</v>
      </c>
      <c r="K278" s="2" t="s">
        <v>859</v>
      </c>
      <c r="R278" s="31">
        <f t="shared" si="8"/>
        <v>44447</v>
      </c>
      <c r="T278" s="31">
        <f t="shared" si="9"/>
        <v>44417</v>
      </c>
    </row>
    <row r="279" spans="1:20" x14ac:dyDescent="0.45">
      <c r="A279" s="2" t="s">
        <v>11</v>
      </c>
      <c r="B279" s="2" t="s">
        <v>955</v>
      </c>
      <c r="C279" s="18" t="s">
        <v>956</v>
      </c>
      <c r="D279" s="2" t="s">
        <v>957</v>
      </c>
      <c r="E279" s="2" t="s">
        <v>958</v>
      </c>
      <c r="F279" s="29">
        <v>20210908</v>
      </c>
      <c r="G279" s="2" t="s">
        <v>1108</v>
      </c>
      <c r="H279" s="13" t="s">
        <v>960</v>
      </c>
      <c r="I279" s="2" t="s">
        <v>1109</v>
      </c>
      <c r="J279" s="2" t="s">
        <v>962</v>
      </c>
      <c r="K279" s="2" t="s">
        <v>666</v>
      </c>
      <c r="R279" s="31">
        <f t="shared" si="8"/>
        <v>44447</v>
      </c>
      <c r="T279" s="31">
        <f t="shared" si="9"/>
        <v>44417</v>
      </c>
    </row>
    <row r="280" spans="1:20" x14ac:dyDescent="0.45">
      <c r="A280" s="2" t="s">
        <v>11</v>
      </c>
      <c r="B280" s="2" t="s">
        <v>1008</v>
      </c>
      <c r="C280" s="18" t="s">
        <v>1009</v>
      </c>
      <c r="D280" s="2" t="s">
        <v>1010</v>
      </c>
      <c r="E280" s="2" t="s">
        <v>1011</v>
      </c>
      <c r="F280" s="29">
        <v>20210908</v>
      </c>
      <c r="G280" s="2" t="s">
        <v>1110</v>
      </c>
      <c r="H280" s="13" t="s">
        <v>1013</v>
      </c>
      <c r="I280" s="2" t="s">
        <v>1111</v>
      </c>
      <c r="J280" s="2" t="s">
        <v>1015</v>
      </c>
      <c r="K280" s="2" t="s">
        <v>908</v>
      </c>
      <c r="R280" s="31">
        <f t="shared" si="8"/>
        <v>44447</v>
      </c>
      <c r="T280" s="31">
        <f t="shared" si="9"/>
        <v>44417</v>
      </c>
    </row>
    <row r="281" spans="1:20" x14ac:dyDescent="0.45">
      <c r="A281" s="2" t="s">
        <v>11</v>
      </c>
      <c r="B281" s="2" t="s">
        <v>21</v>
      </c>
      <c r="C281" s="18" t="s">
        <v>22</v>
      </c>
      <c r="D281" s="2" t="s">
        <v>23</v>
      </c>
      <c r="E281" s="2" t="s">
        <v>24</v>
      </c>
      <c r="F281" s="29">
        <v>20210907</v>
      </c>
      <c r="G281" s="2" t="s">
        <v>335</v>
      </c>
      <c r="H281" s="13" t="s">
        <v>26</v>
      </c>
      <c r="I281" s="2" t="s">
        <v>1113</v>
      </c>
      <c r="J281" s="2" t="s">
        <v>335</v>
      </c>
      <c r="K281" s="2" t="s">
        <v>651</v>
      </c>
      <c r="R281" s="31">
        <f t="shared" si="8"/>
        <v>44446</v>
      </c>
      <c r="T281" s="31">
        <f t="shared" si="9"/>
        <v>44416</v>
      </c>
    </row>
    <row r="282" spans="1:20" x14ac:dyDescent="0.45">
      <c r="A282" s="2" t="s">
        <v>11</v>
      </c>
      <c r="B282" s="2" t="s">
        <v>1114</v>
      </c>
      <c r="C282" s="18" t="s">
        <v>1115</v>
      </c>
      <c r="D282" s="2" t="s">
        <v>1116</v>
      </c>
      <c r="E282" s="2" t="s">
        <v>1117</v>
      </c>
      <c r="F282" s="29">
        <v>20210907</v>
      </c>
      <c r="G282" s="2" t="s">
        <v>1118</v>
      </c>
      <c r="H282" s="13" t="s">
        <v>1119</v>
      </c>
      <c r="I282" s="2" t="s">
        <v>1120</v>
      </c>
      <c r="J282" s="2" t="s">
        <v>1121</v>
      </c>
      <c r="K282" s="2" t="s">
        <v>812</v>
      </c>
      <c r="R282" s="31">
        <f t="shared" si="8"/>
        <v>44446</v>
      </c>
      <c r="T282" s="31">
        <f t="shared" si="9"/>
        <v>44416</v>
      </c>
    </row>
    <row r="283" spans="1:20" x14ac:dyDescent="0.45">
      <c r="A283" s="2" t="s">
        <v>11</v>
      </c>
      <c r="B283" s="2" t="s">
        <v>1122</v>
      </c>
      <c r="C283" s="18" t="s">
        <v>1123</v>
      </c>
      <c r="D283" s="2" t="s">
        <v>360</v>
      </c>
      <c r="E283" s="2" t="s">
        <v>448</v>
      </c>
      <c r="F283" s="29">
        <v>20210907</v>
      </c>
      <c r="G283" s="2" t="s">
        <v>1124</v>
      </c>
      <c r="H283" s="13" t="s">
        <v>1125</v>
      </c>
      <c r="I283" s="2" t="s">
        <v>1126</v>
      </c>
      <c r="J283" s="2" t="s">
        <v>1127</v>
      </c>
      <c r="K283" s="2" t="s">
        <v>151</v>
      </c>
      <c r="R283" s="31">
        <f t="shared" si="8"/>
        <v>44446</v>
      </c>
      <c r="T283" s="31">
        <f t="shared" si="9"/>
        <v>44416</v>
      </c>
    </row>
    <row r="284" spans="1:20" x14ac:dyDescent="0.45">
      <c r="A284" s="2" t="s">
        <v>11</v>
      </c>
      <c r="B284" s="2" t="s">
        <v>1128</v>
      </c>
      <c r="C284" s="18" t="s">
        <v>1129</v>
      </c>
      <c r="D284" s="2" t="s">
        <v>1130</v>
      </c>
      <c r="E284" s="2" t="s">
        <v>1131</v>
      </c>
      <c r="F284" s="29">
        <v>20210907</v>
      </c>
      <c r="G284" s="2" t="s">
        <v>1132</v>
      </c>
      <c r="H284" s="13" t="s">
        <v>1133</v>
      </c>
      <c r="I284" s="2" t="s">
        <v>1134</v>
      </c>
      <c r="J284" s="2" t="s">
        <v>1135</v>
      </c>
      <c r="K284" s="2" t="s">
        <v>706</v>
      </c>
      <c r="R284" s="31">
        <f t="shared" si="8"/>
        <v>44446</v>
      </c>
      <c r="T284" s="31">
        <f t="shared" si="9"/>
        <v>44416</v>
      </c>
    </row>
    <row r="285" spans="1:20" x14ac:dyDescent="0.45">
      <c r="A285" s="2" t="s">
        <v>11</v>
      </c>
      <c r="B285" s="2" t="s">
        <v>1136</v>
      </c>
      <c r="C285" s="18" t="s">
        <v>1137</v>
      </c>
      <c r="D285" s="2" t="s">
        <v>1138</v>
      </c>
      <c r="E285" s="2" t="s">
        <v>1139</v>
      </c>
      <c r="F285" s="29">
        <v>20210907</v>
      </c>
      <c r="G285" s="2" t="s">
        <v>1140</v>
      </c>
      <c r="H285" s="13" t="s">
        <v>1141</v>
      </c>
      <c r="I285" s="2" t="s">
        <v>1142</v>
      </c>
      <c r="J285" s="2" t="s">
        <v>1143</v>
      </c>
      <c r="K285" s="2" t="s">
        <v>812</v>
      </c>
      <c r="R285" s="31">
        <f t="shared" si="8"/>
        <v>44446</v>
      </c>
      <c r="T285" s="31">
        <f t="shared" si="9"/>
        <v>44416</v>
      </c>
    </row>
    <row r="286" spans="1:20" x14ac:dyDescent="0.45">
      <c r="A286" s="2" t="s">
        <v>11</v>
      </c>
      <c r="B286" s="2" t="s">
        <v>21</v>
      </c>
      <c r="C286" s="18" t="s">
        <v>22</v>
      </c>
      <c r="D286" s="2" t="s">
        <v>23</v>
      </c>
      <c r="E286" s="2" t="s">
        <v>24</v>
      </c>
      <c r="F286" s="29">
        <v>20210906</v>
      </c>
      <c r="G286" s="2" t="s">
        <v>1145</v>
      </c>
      <c r="H286" s="13" t="s">
        <v>26</v>
      </c>
      <c r="I286" s="2" t="s">
        <v>1146</v>
      </c>
      <c r="J286" s="2" t="s">
        <v>335</v>
      </c>
      <c r="K286" s="2" t="s">
        <v>651</v>
      </c>
      <c r="R286" s="31">
        <f t="shared" si="8"/>
        <v>44445</v>
      </c>
      <c r="T286" s="31">
        <f t="shared" si="9"/>
        <v>44415</v>
      </c>
    </row>
    <row r="287" spans="1:20" x14ac:dyDescent="0.45">
      <c r="A287" s="2" t="s">
        <v>11</v>
      </c>
      <c r="B287" s="2" t="s">
        <v>743</v>
      </c>
      <c r="C287" s="18" t="s">
        <v>744</v>
      </c>
      <c r="D287" s="2" t="s">
        <v>745</v>
      </c>
      <c r="E287" s="2" t="s">
        <v>746</v>
      </c>
      <c r="F287" s="29">
        <v>20210906</v>
      </c>
      <c r="G287" s="2" t="s">
        <v>1147</v>
      </c>
      <c r="H287" s="13" t="s">
        <v>748</v>
      </c>
      <c r="I287" s="2" t="s">
        <v>1148</v>
      </c>
      <c r="J287" s="2" t="s">
        <v>750</v>
      </c>
      <c r="K287" s="2" t="s">
        <v>900</v>
      </c>
      <c r="R287" s="31">
        <f t="shared" si="8"/>
        <v>44445</v>
      </c>
      <c r="T287" s="31">
        <f t="shared" si="9"/>
        <v>44415</v>
      </c>
    </row>
    <row r="288" spans="1:20" x14ac:dyDescent="0.45">
      <c r="A288" s="2" t="s">
        <v>11</v>
      </c>
      <c r="B288" s="2" t="s">
        <v>401</v>
      </c>
      <c r="C288" s="18" t="s">
        <v>402</v>
      </c>
      <c r="D288" s="2" t="s">
        <v>403</v>
      </c>
      <c r="E288" s="2" t="s">
        <v>404</v>
      </c>
      <c r="F288" s="29">
        <v>20210906</v>
      </c>
      <c r="G288" s="2" t="s">
        <v>1149</v>
      </c>
      <c r="H288" s="13" t="s">
        <v>406</v>
      </c>
      <c r="I288" s="2" t="s">
        <v>1150</v>
      </c>
      <c r="J288" s="2" t="s">
        <v>408</v>
      </c>
      <c r="K288" s="2" t="s">
        <v>908</v>
      </c>
      <c r="R288" s="31">
        <f t="shared" si="8"/>
        <v>44445</v>
      </c>
      <c r="T288" s="31">
        <f t="shared" si="9"/>
        <v>44415</v>
      </c>
    </row>
    <row r="289" spans="1:20" x14ac:dyDescent="0.45">
      <c r="A289" s="2" t="s">
        <v>11</v>
      </c>
      <c r="B289" s="2" t="s">
        <v>628</v>
      </c>
      <c r="C289" s="18" t="s">
        <v>629</v>
      </c>
      <c r="D289" s="2" t="s">
        <v>630</v>
      </c>
      <c r="E289" s="2" t="s">
        <v>631</v>
      </c>
      <c r="F289" s="29">
        <v>20210906</v>
      </c>
      <c r="G289" s="2" t="s">
        <v>1151</v>
      </c>
      <c r="H289" s="13" t="s">
        <v>633</v>
      </c>
      <c r="I289" s="2" t="s">
        <v>1152</v>
      </c>
      <c r="J289" s="2" t="s">
        <v>635</v>
      </c>
      <c r="K289" s="2" t="s">
        <v>859</v>
      </c>
      <c r="R289" s="31">
        <f t="shared" si="8"/>
        <v>44445</v>
      </c>
      <c r="T289" s="31">
        <f t="shared" si="9"/>
        <v>44415</v>
      </c>
    </row>
    <row r="290" spans="1:20" x14ac:dyDescent="0.45">
      <c r="A290" s="2" t="s">
        <v>11</v>
      </c>
      <c r="B290" s="2" t="s">
        <v>1153</v>
      </c>
      <c r="C290" s="18" t="s">
        <v>1154</v>
      </c>
      <c r="D290" s="2" t="s">
        <v>1155</v>
      </c>
      <c r="E290" s="2" t="s">
        <v>1156</v>
      </c>
      <c r="F290" s="29">
        <v>20210903</v>
      </c>
      <c r="G290" s="2" t="s">
        <v>1157</v>
      </c>
      <c r="H290" s="13" t="s">
        <v>571</v>
      </c>
      <c r="I290" s="2" t="s">
        <v>1158</v>
      </c>
      <c r="J290" s="2" t="s">
        <v>573</v>
      </c>
      <c r="K290" s="2" t="s">
        <v>900</v>
      </c>
      <c r="R290" s="31">
        <f t="shared" si="8"/>
        <v>44442</v>
      </c>
      <c r="T290" s="31">
        <f t="shared" si="9"/>
        <v>44412</v>
      </c>
    </row>
    <row r="291" spans="1:20" x14ac:dyDescent="0.45">
      <c r="A291" s="2" t="s">
        <v>11</v>
      </c>
      <c r="B291" s="2" t="s">
        <v>1016</v>
      </c>
      <c r="C291" s="18" t="s">
        <v>1017</v>
      </c>
      <c r="D291" s="2" t="s">
        <v>23</v>
      </c>
      <c r="E291" s="2" t="s">
        <v>1018</v>
      </c>
      <c r="F291" s="29">
        <v>20210903</v>
      </c>
      <c r="G291" s="2" t="s">
        <v>1159</v>
      </c>
      <c r="H291" s="13" t="s">
        <v>1021</v>
      </c>
      <c r="I291" s="2" t="s">
        <v>1160</v>
      </c>
      <c r="J291" s="2" t="s">
        <v>1023</v>
      </c>
      <c r="K291" s="2" t="s">
        <v>344</v>
      </c>
      <c r="R291" s="31">
        <f t="shared" si="8"/>
        <v>44442</v>
      </c>
      <c r="T291" s="31">
        <f t="shared" si="9"/>
        <v>44412</v>
      </c>
    </row>
    <row r="292" spans="1:20" x14ac:dyDescent="0.45">
      <c r="A292" s="2" t="s">
        <v>11</v>
      </c>
      <c r="B292" s="2" t="s">
        <v>21</v>
      </c>
      <c r="C292" s="18" t="s">
        <v>22</v>
      </c>
      <c r="D292" s="2" t="s">
        <v>23</v>
      </c>
      <c r="E292" s="2" t="s">
        <v>24</v>
      </c>
      <c r="F292" s="29">
        <v>20210903</v>
      </c>
      <c r="G292" s="2" t="s">
        <v>1161</v>
      </c>
      <c r="H292" s="13" t="s">
        <v>26</v>
      </c>
      <c r="I292" s="2" t="s">
        <v>1162</v>
      </c>
      <c r="J292" s="2" t="s">
        <v>335</v>
      </c>
      <c r="K292" s="2" t="s">
        <v>651</v>
      </c>
      <c r="R292" s="31">
        <f t="shared" si="8"/>
        <v>44442</v>
      </c>
      <c r="T292" s="31">
        <f t="shared" si="9"/>
        <v>44412</v>
      </c>
    </row>
    <row r="293" spans="1:20" x14ac:dyDescent="0.45">
      <c r="A293" s="2" t="s">
        <v>11</v>
      </c>
      <c r="B293" s="2" t="s">
        <v>1163</v>
      </c>
      <c r="C293" s="18" t="s">
        <v>1164</v>
      </c>
      <c r="D293" s="2" t="s">
        <v>1165</v>
      </c>
      <c r="E293" s="2" t="s">
        <v>1166</v>
      </c>
      <c r="F293" s="29">
        <v>20210903</v>
      </c>
      <c r="G293" s="2" t="s">
        <v>1167</v>
      </c>
      <c r="H293" s="13" t="s">
        <v>1168</v>
      </c>
      <c r="I293" s="2" t="s">
        <v>1169</v>
      </c>
      <c r="J293" s="2" t="s">
        <v>1170</v>
      </c>
      <c r="K293" s="2" t="s">
        <v>908</v>
      </c>
      <c r="R293" s="31">
        <f t="shared" si="8"/>
        <v>44442</v>
      </c>
      <c r="T293" s="31">
        <f t="shared" si="9"/>
        <v>44412</v>
      </c>
    </row>
    <row r="294" spans="1:20" x14ac:dyDescent="0.45">
      <c r="A294" s="2" t="s">
        <v>11</v>
      </c>
      <c r="B294" s="2" t="s">
        <v>1171</v>
      </c>
      <c r="C294" s="18" t="s">
        <v>1172</v>
      </c>
      <c r="D294" s="2" t="s">
        <v>1173</v>
      </c>
      <c r="E294" s="2" t="s">
        <v>1174</v>
      </c>
      <c r="F294" s="29">
        <v>20210903</v>
      </c>
      <c r="G294" s="2" t="s">
        <v>1175</v>
      </c>
      <c r="H294" s="13" t="s">
        <v>1176</v>
      </c>
      <c r="I294" s="2" t="s">
        <v>1177</v>
      </c>
      <c r="J294" s="2" t="s">
        <v>1178</v>
      </c>
      <c r="K294" s="2" t="s">
        <v>768</v>
      </c>
      <c r="R294" s="31">
        <f t="shared" si="8"/>
        <v>44442</v>
      </c>
      <c r="T294" s="31">
        <f t="shared" si="9"/>
        <v>44412</v>
      </c>
    </row>
    <row r="295" spans="1:20" x14ac:dyDescent="0.45">
      <c r="A295" s="2" t="s">
        <v>11</v>
      </c>
      <c r="B295" s="2" t="s">
        <v>29</v>
      </c>
      <c r="C295" s="18" t="s">
        <v>30</v>
      </c>
      <c r="D295" s="2" t="s">
        <v>31</v>
      </c>
      <c r="E295" s="2" t="s">
        <v>32</v>
      </c>
      <c r="F295" s="29">
        <v>20210903</v>
      </c>
      <c r="G295" s="2" t="s">
        <v>1179</v>
      </c>
      <c r="H295" s="13" t="s">
        <v>34</v>
      </c>
      <c r="I295" s="2" t="s">
        <v>1180</v>
      </c>
      <c r="J295" s="2" t="s">
        <v>36</v>
      </c>
      <c r="K295" s="2" t="s">
        <v>812</v>
      </c>
      <c r="R295" s="31">
        <f t="shared" si="8"/>
        <v>44442</v>
      </c>
      <c r="T295" s="31">
        <f t="shared" si="9"/>
        <v>44412</v>
      </c>
    </row>
    <row r="296" spans="1:20" x14ac:dyDescent="0.45">
      <c r="A296" s="2" t="s">
        <v>11</v>
      </c>
      <c r="B296" s="2" t="s">
        <v>1034</v>
      </c>
      <c r="C296" s="18" t="s">
        <v>1035</v>
      </c>
      <c r="D296" s="2" t="s">
        <v>1036</v>
      </c>
      <c r="E296" s="2" t="s">
        <v>1037</v>
      </c>
      <c r="F296" s="29">
        <v>20210903</v>
      </c>
      <c r="G296" s="2" t="s">
        <v>1038</v>
      </c>
      <c r="H296" s="13" t="s">
        <v>1039</v>
      </c>
      <c r="I296" s="2" t="s">
        <v>1040</v>
      </c>
      <c r="J296" s="2" t="s">
        <v>1041</v>
      </c>
      <c r="K296" s="2" t="s">
        <v>983</v>
      </c>
      <c r="R296" s="31">
        <f t="shared" si="8"/>
        <v>44442</v>
      </c>
      <c r="T296" s="31">
        <f t="shared" si="9"/>
        <v>44412</v>
      </c>
    </row>
    <row r="297" spans="1:20" x14ac:dyDescent="0.45">
      <c r="A297" s="2" t="s">
        <v>11</v>
      </c>
      <c r="B297" s="2" t="s">
        <v>1181</v>
      </c>
      <c r="C297" s="18" t="s">
        <v>1182</v>
      </c>
      <c r="D297" s="2" t="s">
        <v>1183</v>
      </c>
      <c r="E297" s="2" t="s">
        <v>1184</v>
      </c>
      <c r="F297" s="29">
        <v>20210903</v>
      </c>
      <c r="G297" s="2" t="s">
        <v>1185</v>
      </c>
      <c r="H297" s="13" t="s">
        <v>1186</v>
      </c>
      <c r="I297" s="2" t="s">
        <v>1187</v>
      </c>
      <c r="J297" s="2" t="s">
        <v>287</v>
      </c>
      <c r="K297" s="2"/>
      <c r="R297" s="31">
        <f t="shared" si="8"/>
        <v>44442</v>
      </c>
      <c r="T297" s="31">
        <f t="shared" si="9"/>
        <v>44412</v>
      </c>
    </row>
    <row r="298" spans="1:20" x14ac:dyDescent="0.45">
      <c r="A298" s="2" t="s">
        <v>11</v>
      </c>
      <c r="B298" s="2" t="s">
        <v>1122</v>
      </c>
      <c r="C298" s="18" t="s">
        <v>1123</v>
      </c>
      <c r="D298" s="2" t="s">
        <v>360</v>
      </c>
      <c r="E298" s="2" t="s">
        <v>448</v>
      </c>
      <c r="F298" s="29">
        <v>20210902</v>
      </c>
      <c r="G298" s="2" t="s">
        <v>1189</v>
      </c>
      <c r="H298" s="13" t="s">
        <v>1125</v>
      </c>
      <c r="I298" s="2" t="s">
        <v>1190</v>
      </c>
      <c r="J298" s="2" t="s">
        <v>1127</v>
      </c>
      <c r="K298" s="2" t="s">
        <v>151</v>
      </c>
      <c r="R298" s="31">
        <f t="shared" si="8"/>
        <v>44441</v>
      </c>
      <c r="T298" s="31">
        <f t="shared" si="9"/>
        <v>44411</v>
      </c>
    </row>
    <row r="299" spans="1:20" x14ac:dyDescent="0.45">
      <c r="A299" s="2" t="s">
        <v>11</v>
      </c>
      <c r="B299" s="2" t="s">
        <v>29</v>
      </c>
      <c r="C299" s="18" t="s">
        <v>30</v>
      </c>
      <c r="D299" s="2" t="s">
        <v>31</v>
      </c>
      <c r="E299" s="2" t="s">
        <v>32</v>
      </c>
      <c r="F299" s="29">
        <v>20210902</v>
      </c>
      <c r="G299" s="2" t="s">
        <v>1191</v>
      </c>
      <c r="H299" s="13" t="s">
        <v>34</v>
      </c>
      <c r="I299" s="2" t="s">
        <v>1192</v>
      </c>
      <c r="J299" s="2" t="s">
        <v>36</v>
      </c>
      <c r="K299" s="2" t="s">
        <v>812</v>
      </c>
      <c r="R299" s="31">
        <f t="shared" si="8"/>
        <v>44441</v>
      </c>
      <c r="T299" s="31">
        <f t="shared" si="9"/>
        <v>44411</v>
      </c>
    </row>
    <row r="300" spans="1:20" x14ac:dyDescent="0.45">
      <c r="A300" s="2" t="s">
        <v>11</v>
      </c>
      <c r="B300" s="2" t="s">
        <v>1193</v>
      </c>
      <c r="C300" s="18" t="s">
        <v>1194</v>
      </c>
      <c r="D300" s="2" t="s">
        <v>582</v>
      </c>
      <c r="E300" s="2" t="s">
        <v>1195</v>
      </c>
      <c r="F300" s="29">
        <v>20210902</v>
      </c>
      <c r="G300" s="2" t="s">
        <v>1196</v>
      </c>
      <c r="H300" s="13" t="s">
        <v>1197</v>
      </c>
      <c r="I300" s="2" t="s">
        <v>1198</v>
      </c>
      <c r="J300" s="2" t="s">
        <v>1199</v>
      </c>
      <c r="K300" s="2" t="s">
        <v>996</v>
      </c>
      <c r="R300" s="31">
        <f t="shared" si="8"/>
        <v>44441</v>
      </c>
      <c r="T300" s="31">
        <f t="shared" si="9"/>
        <v>44411</v>
      </c>
    </row>
    <row r="301" spans="1:20" x14ac:dyDescent="0.45">
      <c r="A301" s="2" t="s">
        <v>11</v>
      </c>
      <c r="B301" s="2" t="s">
        <v>1200</v>
      </c>
      <c r="C301" s="18" t="s">
        <v>1201</v>
      </c>
      <c r="D301" s="2" t="s">
        <v>1202</v>
      </c>
      <c r="E301" s="2" t="s">
        <v>1203</v>
      </c>
      <c r="F301" s="29">
        <v>20210902</v>
      </c>
      <c r="G301" s="2" t="s">
        <v>1204</v>
      </c>
      <c r="H301" s="13" t="s">
        <v>748</v>
      </c>
      <c r="I301" s="2" t="s">
        <v>1205</v>
      </c>
      <c r="J301" s="2" t="s">
        <v>1206</v>
      </c>
      <c r="K301" s="2" t="s">
        <v>900</v>
      </c>
      <c r="R301" s="31">
        <f t="shared" si="8"/>
        <v>44441</v>
      </c>
      <c r="T301" s="31">
        <f t="shared" si="9"/>
        <v>44411</v>
      </c>
    </row>
    <row r="302" spans="1:20" x14ac:dyDescent="0.45">
      <c r="A302" s="2" t="s">
        <v>11</v>
      </c>
      <c r="B302" s="2" t="s">
        <v>743</v>
      </c>
      <c r="C302" s="18" t="s">
        <v>744</v>
      </c>
      <c r="D302" s="2" t="s">
        <v>745</v>
      </c>
      <c r="E302" s="2" t="s">
        <v>746</v>
      </c>
      <c r="F302" s="29">
        <v>20210902</v>
      </c>
      <c r="G302" s="2" t="s">
        <v>1207</v>
      </c>
      <c r="H302" s="13" t="s">
        <v>748</v>
      </c>
      <c r="I302" s="2" t="s">
        <v>1208</v>
      </c>
      <c r="J302" s="2" t="s">
        <v>750</v>
      </c>
      <c r="K302" s="2" t="s">
        <v>900</v>
      </c>
      <c r="R302" s="31">
        <f t="shared" si="8"/>
        <v>44441</v>
      </c>
      <c r="T302" s="31">
        <f t="shared" si="9"/>
        <v>44411</v>
      </c>
    </row>
    <row r="303" spans="1:20" x14ac:dyDescent="0.45">
      <c r="A303" s="2" t="s">
        <v>11</v>
      </c>
      <c r="B303" s="2" t="s">
        <v>1209</v>
      </c>
      <c r="C303" s="18" t="s">
        <v>1210</v>
      </c>
      <c r="D303" s="2" t="s">
        <v>1211</v>
      </c>
      <c r="E303" s="2" t="s">
        <v>1212</v>
      </c>
      <c r="F303" s="29">
        <v>20210902</v>
      </c>
      <c r="G303" s="2" t="s">
        <v>1213</v>
      </c>
      <c r="H303" s="13" t="s">
        <v>1214</v>
      </c>
      <c r="I303" s="2" t="s">
        <v>1215</v>
      </c>
      <c r="J303" s="2" t="s">
        <v>1216</v>
      </c>
      <c r="K303" s="2" t="s">
        <v>768</v>
      </c>
      <c r="R303" s="31">
        <f t="shared" si="8"/>
        <v>44441</v>
      </c>
      <c r="T303" s="31">
        <f t="shared" si="9"/>
        <v>44411</v>
      </c>
    </row>
    <row r="304" spans="1:20" x14ac:dyDescent="0.45">
      <c r="A304" s="2" t="s">
        <v>11</v>
      </c>
      <c r="B304" s="2" t="s">
        <v>1217</v>
      </c>
      <c r="C304" s="18" t="s">
        <v>1218</v>
      </c>
      <c r="D304" s="2" t="s">
        <v>1219</v>
      </c>
      <c r="E304" s="2" t="s">
        <v>1220</v>
      </c>
      <c r="F304" s="29">
        <v>20210902</v>
      </c>
      <c r="G304" s="2" t="s">
        <v>1221</v>
      </c>
      <c r="H304" s="13" t="s">
        <v>1222</v>
      </c>
      <c r="I304" s="2" t="s">
        <v>1223</v>
      </c>
      <c r="J304" s="2" t="s">
        <v>1224</v>
      </c>
      <c r="K304" s="2" t="s">
        <v>900</v>
      </c>
      <c r="R304" s="31">
        <f t="shared" si="8"/>
        <v>44441</v>
      </c>
      <c r="T304" s="31">
        <f t="shared" si="9"/>
        <v>44411</v>
      </c>
    </row>
    <row r="305" spans="1:20" x14ac:dyDescent="0.45">
      <c r="A305" s="2" t="s">
        <v>11</v>
      </c>
      <c r="B305" s="2" t="s">
        <v>1153</v>
      </c>
      <c r="C305" s="18" t="s">
        <v>1154</v>
      </c>
      <c r="D305" s="2" t="s">
        <v>1155</v>
      </c>
      <c r="E305" s="2" t="s">
        <v>1156</v>
      </c>
      <c r="F305" s="29">
        <v>20210901</v>
      </c>
      <c r="G305" s="2" t="s">
        <v>1226</v>
      </c>
      <c r="H305" s="13" t="s">
        <v>571</v>
      </c>
      <c r="I305" s="2" t="s">
        <v>1227</v>
      </c>
      <c r="J305" s="2" t="s">
        <v>573</v>
      </c>
      <c r="K305" s="2" t="s">
        <v>1019</v>
      </c>
      <c r="R305" s="31">
        <f t="shared" si="8"/>
        <v>44440</v>
      </c>
      <c r="T305" s="31">
        <f t="shared" si="9"/>
        <v>44410</v>
      </c>
    </row>
    <row r="306" spans="1:20" x14ac:dyDescent="0.45">
      <c r="A306" s="2" t="s">
        <v>11</v>
      </c>
      <c r="B306" s="2" t="s">
        <v>566</v>
      </c>
      <c r="C306" s="18" t="s">
        <v>567</v>
      </c>
      <c r="D306" s="2" t="s">
        <v>568</v>
      </c>
      <c r="E306" s="2" t="s">
        <v>569</v>
      </c>
      <c r="F306" s="29">
        <v>20210901</v>
      </c>
      <c r="G306" s="2" t="s">
        <v>1157</v>
      </c>
      <c r="H306" s="13" t="s">
        <v>571</v>
      </c>
      <c r="I306" s="2" t="s">
        <v>1158</v>
      </c>
      <c r="J306" s="2" t="s">
        <v>573</v>
      </c>
      <c r="K306" s="2" t="s">
        <v>1019</v>
      </c>
      <c r="R306" s="31">
        <f t="shared" si="8"/>
        <v>44440</v>
      </c>
      <c r="T306" s="31">
        <f t="shared" si="9"/>
        <v>44410</v>
      </c>
    </row>
    <row r="307" spans="1:20" x14ac:dyDescent="0.45">
      <c r="A307" s="2" t="s">
        <v>11</v>
      </c>
      <c r="B307" s="2" t="s">
        <v>29</v>
      </c>
      <c r="C307" s="18" t="s">
        <v>30</v>
      </c>
      <c r="D307" s="2" t="s">
        <v>31</v>
      </c>
      <c r="E307" s="2" t="s">
        <v>32</v>
      </c>
      <c r="F307" s="29">
        <v>20210901</v>
      </c>
      <c r="G307" s="2" t="s">
        <v>1228</v>
      </c>
      <c r="H307" s="13" t="s">
        <v>34</v>
      </c>
      <c r="I307" s="2" t="s">
        <v>1229</v>
      </c>
      <c r="J307" s="2" t="s">
        <v>36</v>
      </c>
      <c r="K307" s="2" t="s">
        <v>812</v>
      </c>
      <c r="R307" s="31">
        <f t="shared" si="8"/>
        <v>44440</v>
      </c>
      <c r="T307" s="31">
        <f t="shared" si="9"/>
        <v>44410</v>
      </c>
    </row>
    <row r="308" spans="1:20" x14ac:dyDescent="0.45">
      <c r="A308" s="2" t="s">
        <v>11</v>
      </c>
      <c r="B308" s="2" t="s">
        <v>401</v>
      </c>
      <c r="C308" s="18" t="s">
        <v>402</v>
      </c>
      <c r="D308" s="2" t="s">
        <v>403</v>
      </c>
      <c r="E308" s="2" t="s">
        <v>404</v>
      </c>
      <c r="F308" s="29">
        <v>20210901</v>
      </c>
      <c r="G308" s="2" t="s">
        <v>1230</v>
      </c>
      <c r="H308" s="13" t="s">
        <v>406</v>
      </c>
      <c r="I308" s="2" t="s">
        <v>1231</v>
      </c>
      <c r="J308" s="2" t="s">
        <v>408</v>
      </c>
      <c r="K308" s="2" t="s">
        <v>983</v>
      </c>
      <c r="R308" s="31">
        <f t="shared" si="8"/>
        <v>44440</v>
      </c>
      <c r="T308" s="31">
        <f t="shared" si="9"/>
        <v>44410</v>
      </c>
    </row>
    <row r="309" spans="1:20" x14ac:dyDescent="0.45">
      <c r="A309" s="2" t="s">
        <v>11</v>
      </c>
      <c r="B309" s="2" t="s">
        <v>472</v>
      </c>
      <c r="C309" s="18" t="s">
        <v>473</v>
      </c>
      <c r="D309" s="2" t="s">
        <v>474</v>
      </c>
      <c r="E309" s="2" t="s">
        <v>475</v>
      </c>
      <c r="F309" s="29">
        <v>20210901</v>
      </c>
      <c r="G309" s="2" t="s">
        <v>1232</v>
      </c>
      <c r="H309" s="13" t="s">
        <v>477</v>
      </c>
      <c r="I309" s="2" t="s">
        <v>1233</v>
      </c>
      <c r="J309" s="2" t="s">
        <v>479</v>
      </c>
      <c r="K309" s="2" t="s">
        <v>996</v>
      </c>
      <c r="R309" s="31">
        <f t="shared" si="8"/>
        <v>44440</v>
      </c>
      <c r="T309" s="31">
        <f t="shared" si="9"/>
        <v>44410</v>
      </c>
    </row>
    <row r="310" spans="1:20" x14ac:dyDescent="0.45">
      <c r="A310" s="2" t="s">
        <v>11</v>
      </c>
      <c r="B310" s="2" t="s">
        <v>955</v>
      </c>
      <c r="C310" s="18" t="s">
        <v>956</v>
      </c>
      <c r="D310" s="2" t="s">
        <v>957</v>
      </c>
      <c r="E310" s="2" t="s">
        <v>958</v>
      </c>
      <c r="F310" s="29">
        <v>20210901</v>
      </c>
      <c r="G310" s="2" t="s">
        <v>1234</v>
      </c>
      <c r="H310" s="13" t="s">
        <v>960</v>
      </c>
      <c r="I310" s="2" t="s">
        <v>1235</v>
      </c>
      <c r="J310" s="2" t="s">
        <v>962</v>
      </c>
      <c r="K310" s="2" t="s">
        <v>908</v>
      </c>
      <c r="R310" s="31">
        <f t="shared" si="8"/>
        <v>44440</v>
      </c>
      <c r="T310" s="31">
        <f t="shared" si="9"/>
        <v>44410</v>
      </c>
    </row>
    <row r="311" spans="1:20" x14ac:dyDescent="0.45">
      <c r="A311" s="2" t="s">
        <v>11</v>
      </c>
      <c r="B311" s="2" t="s">
        <v>1153</v>
      </c>
      <c r="C311" s="18" t="s">
        <v>1154</v>
      </c>
      <c r="D311" s="2" t="s">
        <v>1155</v>
      </c>
      <c r="E311" s="2" t="s">
        <v>1156</v>
      </c>
      <c r="F311" s="29">
        <v>20210831</v>
      </c>
      <c r="G311" s="2" t="s">
        <v>1236</v>
      </c>
      <c r="H311" s="13" t="s">
        <v>571</v>
      </c>
      <c r="I311" s="2" t="s">
        <v>1237</v>
      </c>
      <c r="J311" s="2" t="s">
        <v>573</v>
      </c>
      <c r="K311" s="2" t="s">
        <v>1019</v>
      </c>
      <c r="R311" s="31">
        <f t="shared" si="8"/>
        <v>44439</v>
      </c>
      <c r="T311" s="31">
        <f t="shared" si="9"/>
        <v>44409</v>
      </c>
    </row>
    <row r="312" spans="1:20" x14ac:dyDescent="0.45">
      <c r="A312" s="2" t="s">
        <v>11</v>
      </c>
      <c r="B312" s="2" t="s">
        <v>566</v>
      </c>
      <c r="C312" s="18" t="s">
        <v>567</v>
      </c>
      <c r="D312" s="2" t="s">
        <v>568</v>
      </c>
      <c r="E312" s="2" t="s">
        <v>569</v>
      </c>
      <c r="F312" s="29">
        <v>20210831</v>
      </c>
      <c r="G312" s="2" t="s">
        <v>570</v>
      </c>
      <c r="H312" s="13" t="s">
        <v>571</v>
      </c>
      <c r="I312" s="2" t="s">
        <v>572</v>
      </c>
      <c r="J312" s="2" t="s">
        <v>573</v>
      </c>
      <c r="K312" s="2" t="s">
        <v>1019</v>
      </c>
      <c r="R312" s="31">
        <f t="shared" si="8"/>
        <v>44439</v>
      </c>
      <c r="T312" s="31">
        <f t="shared" si="9"/>
        <v>44409</v>
      </c>
    </row>
    <row r="313" spans="1:20" x14ac:dyDescent="0.45">
      <c r="A313" s="2" t="s">
        <v>11</v>
      </c>
      <c r="B313" s="2" t="s">
        <v>775</v>
      </c>
      <c r="C313" s="18" t="s">
        <v>776</v>
      </c>
      <c r="D313" s="2" t="s">
        <v>777</v>
      </c>
      <c r="E313" s="2" t="s">
        <v>778</v>
      </c>
      <c r="F313" s="29">
        <v>20210831</v>
      </c>
      <c r="G313" s="2" t="s">
        <v>1238</v>
      </c>
      <c r="H313" s="13" t="s">
        <v>780</v>
      </c>
      <c r="I313" s="2" t="s">
        <v>1239</v>
      </c>
      <c r="J313" s="2" t="s">
        <v>782</v>
      </c>
      <c r="K313" s="2" t="s">
        <v>983</v>
      </c>
      <c r="R313" s="31">
        <f t="shared" si="8"/>
        <v>44439</v>
      </c>
      <c r="T313" s="31">
        <f t="shared" si="9"/>
        <v>44409</v>
      </c>
    </row>
    <row r="314" spans="1:20" x14ac:dyDescent="0.45">
      <c r="A314" s="2" t="s">
        <v>11</v>
      </c>
      <c r="B314" s="2" t="s">
        <v>29</v>
      </c>
      <c r="C314" s="18" t="s">
        <v>30</v>
      </c>
      <c r="D314" s="2" t="s">
        <v>31</v>
      </c>
      <c r="E314" s="2" t="s">
        <v>32</v>
      </c>
      <c r="F314" s="29">
        <v>20210831</v>
      </c>
      <c r="G314" s="2" t="s">
        <v>1240</v>
      </c>
      <c r="H314" s="13" t="s">
        <v>34</v>
      </c>
      <c r="I314" s="2" t="s">
        <v>1241</v>
      </c>
      <c r="J314" s="2" t="s">
        <v>36</v>
      </c>
      <c r="K314" s="2" t="s">
        <v>996</v>
      </c>
      <c r="R314" s="31">
        <f t="shared" si="8"/>
        <v>44439</v>
      </c>
      <c r="T314" s="31">
        <f t="shared" si="9"/>
        <v>44409</v>
      </c>
    </row>
    <row r="315" spans="1:20" x14ac:dyDescent="0.45">
      <c r="A315" s="2" t="s">
        <v>11</v>
      </c>
      <c r="B315" s="2" t="s">
        <v>1242</v>
      </c>
      <c r="C315" s="18" t="s">
        <v>1243</v>
      </c>
      <c r="D315" s="2" t="s">
        <v>1244</v>
      </c>
      <c r="E315" s="2" t="s">
        <v>1245</v>
      </c>
      <c r="F315" s="29">
        <v>20210831</v>
      </c>
      <c r="G315" s="2" t="s">
        <v>1246</v>
      </c>
      <c r="H315" s="13" t="s">
        <v>1247</v>
      </c>
      <c r="I315" s="2" t="s">
        <v>1248</v>
      </c>
      <c r="J315" s="2" t="s">
        <v>1249</v>
      </c>
      <c r="K315" s="2" t="s">
        <v>996</v>
      </c>
      <c r="R315" s="31">
        <f t="shared" si="8"/>
        <v>44439</v>
      </c>
      <c r="T315" s="31">
        <f t="shared" si="9"/>
        <v>44409</v>
      </c>
    </row>
    <row r="316" spans="1:20" x14ac:dyDescent="0.45">
      <c r="A316" s="2" t="s">
        <v>11</v>
      </c>
      <c r="B316" s="2" t="s">
        <v>743</v>
      </c>
      <c r="C316" s="18" t="s">
        <v>744</v>
      </c>
      <c r="D316" s="2" t="s">
        <v>745</v>
      </c>
      <c r="E316" s="2" t="s">
        <v>746</v>
      </c>
      <c r="F316" s="29">
        <v>20210831</v>
      </c>
      <c r="G316" s="2" t="s">
        <v>1147</v>
      </c>
      <c r="H316" s="13" t="s">
        <v>748</v>
      </c>
      <c r="I316" s="2" t="s">
        <v>1148</v>
      </c>
      <c r="J316" s="2" t="s">
        <v>750</v>
      </c>
      <c r="K316" s="2" t="s">
        <v>1019</v>
      </c>
      <c r="R316" s="31">
        <f t="shared" si="8"/>
        <v>44439</v>
      </c>
      <c r="T316" s="31">
        <f t="shared" si="9"/>
        <v>44409</v>
      </c>
    </row>
    <row r="317" spans="1:20" x14ac:dyDescent="0.45">
      <c r="A317" s="2" t="s">
        <v>11</v>
      </c>
      <c r="B317" s="2" t="s">
        <v>115</v>
      </c>
      <c r="C317" s="18" t="s">
        <v>116</v>
      </c>
      <c r="D317" s="2" t="s">
        <v>117</v>
      </c>
      <c r="E317" s="2" t="s">
        <v>118</v>
      </c>
      <c r="F317" s="29">
        <v>20210831</v>
      </c>
      <c r="G317" s="2" t="s">
        <v>1250</v>
      </c>
      <c r="H317" s="13" t="s">
        <v>120</v>
      </c>
      <c r="I317" s="2" t="s">
        <v>1251</v>
      </c>
      <c r="J317" s="2" t="s">
        <v>122</v>
      </c>
      <c r="K317" s="2" t="s">
        <v>1054</v>
      </c>
      <c r="R317" s="31">
        <f t="shared" si="8"/>
        <v>44439</v>
      </c>
      <c r="T317" s="31">
        <f t="shared" si="9"/>
        <v>44409</v>
      </c>
    </row>
    <row r="318" spans="1:20" x14ac:dyDescent="0.45">
      <c r="A318" s="2" t="s">
        <v>11</v>
      </c>
      <c r="B318" s="2" t="s">
        <v>1252</v>
      </c>
      <c r="C318" s="18" t="s">
        <v>1253</v>
      </c>
      <c r="D318" s="2" t="s">
        <v>1254</v>
      </c>
      <c r="E318" s="2" t="s">
        <v>1255</v>
      </c>
      <c r="F318" s="29">
        <v>20210831</v>
      </c>
      <c r="G318" s="2" t="s">
        <v>1256</v>
      </c>
      <c r="H318" s="13" t="s">
        <v>1257</v>
      </c>
      <c r="I318" s="2" t="s">
        <v>1258</v>
      </c>
      <c r="J318" s="2" t="s">
        <v>1259</v>
      </c>
      <c r="K318" s="2" t="s">
        <v>768</v>
      </c>
      <c r="R318" s="31">
        <f t="shared" si="8"/>
        <v>44439</v>
      </c>
      <c r="T318" s="31">
        <f t="shared" si="9"/>
        <v>44409</v>
      </c>
    </row>
    <row r="319" spans="1:20" x14ac:dyDescent="0.45">
      <c r="A319" s="2" t="s">
        <v>11</v>
      </c>
      <c r="B319" s="2" t="s">
        <v>1217</v>
      </c>
      <c r="C319" s="18" t="s">
        <v>1218</v>
      </c>
      <c r="D319" s="2" t="s">
        <v>1219</v>
      </c>
      <c r="E319" s="2" t="s">
        <v>1220</v>
      </c>
      <c r="F319" s="29">
        <v>20210831</v>
      </c>
      <c r="G319" s="2" t="s">
        <v>1260</v>
      </c>
      <c r="H319" s="13" t="s">
        <v>1222</v>
      </c>
      <c r="I319" s="2" t="s">
        <v>1261</v>
      </c>
      <c r="J319" s="2" t="s">
        <v>1224</v>
      </c>
      <c r="K319" s="2" t="s">
        <v>900</v>
      </c>
      <c r="R319" s="31">
        <f t="shared" si="8"/>
        <v>44439</v>
      </c>
      <c r="T319" s="31">
        <f t="shared" si="9"/>
        <v>44409</v>
      </c>
    </row>
    <row r="320" spans="1:20" x14ac:dyDescent="0.45">
      <c r="A320" s="2" t="s">
        <v>11</v>
      </c>
      <c r="B320" s="2" t="s">
        <v>604</v>
      </c>
      <c r="C320" s="18" t="s">
        <v>605</v>
      </c>
      <c r="D320" s="2" t="s">
        <v>568</v>
      </c>
      <c r="E320" s="2" t="s">
        <v>606</v>
      </c>
      <c r="F320" s="29">
        <v>20210830</v>
      </c>
      <c r="G320" s="2" t="s">
        <v>1263</v>
      </c>
      <c r="H320" s="13" t="s">
        <v>608</v>
      </c>
      <c r="I320" s="2" t="s">
        <v>1264</v>
      </c>
      <c r="J320" s="2" t="s">
        <v>610</v>
      </c>
      <c r="K320" s="2" t="s">
        <v>1054</v>
      </c>
      <c r="R320" s="31">
        <f t="shared" si="8"/>
        <v>44438</v>
      </c>
      <c r="T320" s="31">
        <f t="shared" si="9"/>
        <v>44408</v>
      </c>
    </row>
    <row r="321" spans="1:20" x14ac:dyDescent="0.45">
      <c r="A321" s="2" t="s">
        <v>11</v>
      </c>
      <c r="B321" s="2" t="s">
        <v>29</v>
      </c>
      <c r="C321" s="18" t="s">
        <v>30</v>
      </c>
      <c r="D321" s="2" t="s">
        <v>31</v>
      </c>
      <c r="E321" s="2" t="s">
        <v>32</v>
      </c>
      <c r="F321" s="29">
        <v>20210830</v>
      </c>
      <c r="G321" s="2" t="s">
        <v>1265</v>
      </c>
      <c r="H321" s="13" t="s">
        <v>34</v>
      </c>
      <c r="I321" s="2" t="s">
        <v>1266</v>
      </c>
      <c r="J321" s="2" t="s">
        <v>36</v>
      </c>
      <c r="K321" s="2" t="s">
        <v>996</v>
      </c>
      <c r="R321" s="31">
        <f t="shared" si="8"/>
        <v>44438</v>
      </c>
      <c r="T321" s="31">
        <f t="shared" si="9"/>
        <v>44408</v>
      </c>
    </row>
    <row r="322" spans="1:20" x14ac:dyDescent="0.45">
      <c r="A322" s="2" t="s">
        <v>11</v>
      </c>
      <c r="B322" s="2" t="s">
        <v>1193</v>
      </c>
      <c r="C322" s="18" t="s">
        <v>1194</v>
      </c>
      <c r="D322" s="2" t="s">
        <v>582</v>
      </c>
      <c r="E322" s="2" t="s">
        <v>1195</v>
      </c>
      <c r="F322" s="29">
        <v>20210830</v>
      </c>
      <c r="G322" s="2" t="s">
        <v>1267</v>
      </c>
      <c r="H322" s="13" t="s">
        <v>1197</v>
      </c>
      <c r="I322" s="2" t="s">
        <v>1268</v>
      </c>
      <c r="J322" s="2" t="s">
        <v>1199</v>
      </c>
      <c r="K322" s="2" t="s">
        <v>1063</v>
      </c>
      <c r="R322" s="31">
        <f t="shared" si="8"/>
        <v>44438</v>
      </c>
      <c r="T322" s="31">
        <f t="shared" si="9"/>
        <v>44408</v>
      </c>
    </row>
    <row r="323" spans="1:20" x14ac:dyDescent="0.45">
      <c r="A323" s="2" t="s">
        <v>11</v>
      </c>
      <c r="B323" s="2" t="s">
        <v>796</v>
      </c>
      <c r="C323" s="18" t="s">
        <v>797</v>
      </c>
      <c r="D323" s="2" t="s">
        <v>798</v>
      </c>
      <c r="E323" s="2" t="s">
        <v>799</v>
      </c>
      <c r="F323" s="29">
        <v>20210830</v>
      </c>
      <c r="G323" s="2" t="s">
        <v>1269</v>
      </c>
      <c r="H323" s="13" t="s">
        <v>801</v>
      </c>
      <c r="I323" s="2" t="s">
        <v>1270</v>
      </c>
      <c r="J323" s="2" t="s">
        <v>803</v>
      </c>
      <c r="K323" s="2" t="s">
        <v>908</v>
      </c>
      <c r="R323" s="31">
        <f t="shared" ref="R323:R386" si="10">DATE(LEFT(F323,4),MID(F323,5,2),RIGHT(F323,2))</f>
        <v>44438</v>
      </c>
      <c r="T323" s="31">
        <f t="shared" ref="T323:T386" si="11">R323-30</f>
        <v>44408</v>
      </c>
    </row>
    <row r="324" spans="1:20" x14ac:dyDescent="0.45">
      <c r="A324" s="2" t="s">
        <v>11</v>
      </c>
      <c r="B324" s="2" t="s">
        <v>1271</v>
      </c>
      <c r="C324" s="18" t="s">
        <v>1272</v>
      </c>
      <c r="D324" s="2" t="s">
        <v>1273</v>
      </c>
      <c r="E324" s="2" t="s">
        <v>1274</v>
      </c>
      <c r="F324" s="29">
        <v>20210827</v>
      </c>
      <c r="G324" s="2" t="s">
        <v>1275</v>
      </c>
      <c r="H324" s="13" t="s">
        <v>1276</v>
      </c>
      <c r="I324" s="2" t="s">
        <v>1277</v>
      </c>
      <c r="J324" s="2" t="s">
        <v>1278</v>
      </c>
      <c r="K324" s="2" t="s">
        <v>996</v>
      </c>
      <c r="R324" s="31">
        <f t="shared" si="10"/>
        <v>44435</v>
      </c>
      <c r="T324" s="31">
        <f t="shared" si="11"/>
        <v>44405</v>
      </c>
    </row>
    <row r="325" spans="1:20" x14ac:dyDescent="0.45">
      <c r="A325" s="2" t="s">
        <v>11</v>
      </c>
      <c r="B325" s="2" t="s">
        <v>1122</v>
      </c>
      <c r="C325" s="18" t="s">
        <v>1123</v>
      </c>
      <c r="D325" s="2" t="s">
        <v>360</v>
      </c>
      <c r="E325" s="2" t="s">
        <v>448</v>
      </c>
      <c r="F325" s="29">
        <v>20210827</v>
      </c>
      <c r="G325" s="2" t="s">
        <v>1189</v>
      </c>
      <c r="H325" s="13" t="s">
        <v>1125</v>
      </c>
      <c r="I325" s="2" t="s">
        <v>1190</v>
      </c>
      <c r="J325" s="2" t="s">
        <v>1127</v>
      </c>
      <c r="K325" s="2" t="s">
        <v>1054</v>
      </c>
      <c r="R325" s="31">
        <f t="shared" si="10"/>
        <v>44435</v>
      </c>
      <c r="T325" s="31">
        <f t="shared" si="11"/>
        <v>44405</v>
      </c>
    </row>
    <row r="326" spans="1:20" x14ac:dyDescent="0.45">
      <c r="A326" s="2" t="s">
        <v>11</v>
      </c>
      <c r="B326" s="2" t="s">
        <v>29</v>
      </c>
      <c r="C326" s="18" t="s">
        <v>30</v>
      </c>
      <c r="D326" s="2" t="s">
        <v>31</v>
      </c>
      <c r="E326" s="2" t="s">
        <v>32</v>
      </c>
      <c r="F326" s="29">
        <v>20210827</v>
      </c>
      <c r="G326" s="2" t="s">
        <v>1279</v>
      </c>
      <c r="H326" s="13" t="s">
        <v>34</v>
      </c>
      <c r="I326" s="2" t="s">
        <v>1280</v>
      </c>
      <c r="J326" s="2" t="s">
        <v>36</v>
      </c>
      <c r="K326" s="2" t="s">
        <v>996</v>
      </c>
      <c r="R326" s="31">
        <f t="shared" si="10"/>
        <v>44435</v>
      </c>
      <c r="T326" s="31">
        <f t="shared" si="11"/>
        <v>44405</v>
      </c>
    </row>
    <row r="327" spans="1:20" x14ac:dyDescent="0.45">
      <c r="A327" s="2" t="s">
        <v>11</v>
      </c>
      <c r="B327" s="2" t="s">
        <v>1193</v>
      </c>
      <c r="C327" s="18" t="s">
        <v>1194</v>
      </c>
      <c r="D327" s="2" t="s">
        <v>582</v>
      </c>
      <c r="E327" s="2" t="s">
        <v>1195</v>
      </c>
      <c r="F327" s="29">
        <v>20210827</v>
      </c>
      <c r="G327" s="2" t="s">
        <v>1281</v>
      </c>
      <c r="H327" s="13" t="s">
        <v>1197</v>
      </c>
      <c r="I327" s="2" t="s">
        <v>1282</v>
      </c>
      <c r="J327" s="2" t="s">
        <v>1199</v>
      </c>
      <c r="K327" s="2" t="s">
        <v>1063</v>
      </c>
      <c r="R327" s="31">
        <f t="shared" si="10"/>
        <v>44435</v>
      </c>
      <c r="T327" s="31">
        <f t="shared" si="11"/>
        <v>44405</v>
      </c>
    </row>
    <row r="328" spans="1:20" x14ac:dyDescent="0.45">
      <c r="A328" s="2" t="s">
        <v>11</v>
      </c>
      <c r="B328" s="2" t="s">
        <v>1252</v>
      </c>
      <c r="C328" s="18" t="s">
        <v>1253</v>
      </c>
      <c r="D328" s="2" t="s">
        <v>1254</v>
      </c>
      <c r="E328" s="2" t="s">
        <v>1255</v>
      </c>
      <c r="F328" s="29">
        <v>20210827</v>
      </c>
      <c r="G328" s="2" t="s">
        <v>103</v>
      </c>
      <c r="H328" s="13" t="s">
        <v>1257</v>
      </c>
      <c r="I328" s="2" t="s">
        <v>1283</v>
      </c>
      <c r="J328" s="2" t="s">
        <v>1259</v>
      </c>
      <c r="K328" s="2" t="s">
        <v>1063</v>
      </c>
      <c r="R328" s="31">
        <f t="shared" si="10"/>
        <v>44435</v>
      </c>
      <c r="T328" s="31">
        <f t="shared" si="11"/>
        <v>44405</v>
      </c>
    </row>
    <row r="329" spans="1:20" x14ac:dyDescent="0.45">
      <c r="A329" s="2" t="s">
        <v>11</v>
      </c>
      <c r="B329" s="2" t="s">
        <v>796</v>
      </c>
      <c r="C329" s="18" t="s">
        <v>797</v>
      </c>
      <c r="D329" s="2" t="s">
        <v>798</v>
      </c>
      <c r="E329" s="2" t="s">
        <v>799</v>
      </c>
      <c r="F329" s="29">
        <v>20210827</v>
      </c>
      <c r="G329" s="2" t="s">
        <v>1284</v>
      </c>
      <c r="H329" s="13" t="s">
        <v>801</v>
      </c>
      <c r="I329" s="2" t="s">
        <v>1285</v>
      </c>
      <c r="J329" s="2" t="s">
        <v>803</v>
      </c>
      <c r="K329" s="2" t="s">
        <v>1063</v>
      </c>
      <c r="R329" s="31">
        <f t="shared" si="10"/>
        <v>44435</v>
      </c>
      <c r="T329" s="31">
        <f t="shared" si="11"/>
        <v>44405</v>
      </c>
    </row>
    <row r="330" spans="1:20" x14ac:dyDescent="0.45">
      <c r="A330" s="2" t="s">
        <v>11</v>
      </c>
      <c r="B330" s="2" t="s">
        <v>955</v>
      </c>
      <c r="C330" s="18" t="s">
        <v>956</v>
      </c>
      <c r="D330" s="2" t="s">
        <v>957</v>
      </c>
      <c r="E330" s="2" t="s">
        <v>958</v>
      </c>
      <c r="F330" s="29">
        <v>20210827</v>
      </c>
      <c r="G330" s="2" t="s">
        <v>1286</v>
      </c>
      <c r="H330" s="13" t="s">
        <v>960</v>
      </c>
      <c r="I330" s="2" t="s">
        <v>1287</v>
      </c>
      <c r="J330" s="2" t="s">
        <v>962</v>
      </c>
      <c r="K330" s="2" t="s">
        <v>1054</v>
      </c>
      <c r="R330" s="31">
        <f t="shared" si="10"/>
        <v>44435</v>
      </c>
      <c r="T330" s="31">
        <f t="shared" si="11"/>
        <v>44405</v>
      </c>
    </row>
    <row r="331" spans="1:20" x14ac:dyDescent="0.45">
      <c r="A331" s="2" t="s">
        <v>11</v>
      </c>
      <c r="B331" s="2" t="s">
        <v>183</v>
      </c>
      <c r="C331" s="18" t="s">
        <v>184</v>
      </c>
      <c r="D331" s="2" t="s">
        <v>185</v>
      </c>
      <c r="E331" s="2" t="s">
        <v>186</v>
      </c>
      <c r="F331" s="29">
        <v>20210826</v>
      </c>
      <c r="G331" s="2" t="s">
        <v>1288</v>
      </c>
      <c r="H331" s="13" t="s">
        <v>188</v>
      </c>
      <c r="I331" s="2" t="s">
        <v>1289</v>
      </c>
      <c r="J331" s="2" t="s">
        <v>190</v>
      </c>
      <c r="K331" s="2" t="s">
        <v>643</v>
      </c>
      <c r="R331" s="31">
        <f t="shared" si="10"/>
        <v>44434</v>
      </c>
      <c r="T331" s="31">
        <f t="shared" si="11"/>
        <v>44404</v>
      </c>
    </row>
    <row r="332" spans="1:20" x14ac:dyDescent="0.45">
      <c r="A332" s="2" t="s">
        <v>11</v>
      </c>
      <c r="B332" s="2" t="s">
        <v>421</v>
      </c>
      <c r="C332" s="18" t="s">
        <v>422</v>
      </c>
      <c r="D332" s="2" t="s">
        <v>423</v>
      </c>
      <c r="E332" s="2" t="s">
        <v>424</v>
      </c>
      <c r="F332" s="29">
        <v>20210826</v>
      </c>
      <c r="G332" s="2" t="s">
        <v>1290</v>
      </c>
      <c r="H332" s="13" t="s">
        <v>426</v>
      </c>
      <c r="I332" s="2" t="s">
        <v>1291</v>
      </c>
      <c r="J332" s="2" t="s">
        <v>428</v>
      </c>
      <c r="K332" s="2" t="s">
        <v>996</v>
      </c>
      <c r="R332" s="31">
        <f t="shared" si="10"/>
        <v>44434</v>
      </c>
      <c r="T332" s="31">
        <f t="shared" si="11"/>
        <v>44404</v>
      </c>
    </row>
    <row r="333" spans="1:20" x14ac:dyDescent="0.45">
      <c r="A333" s="2" t="s">
        <v>11</v>
      </c>
      <c r="B333" s="2" t="s">
        <v>29</v>
      </c>
      <c r="C333" s="18" t="s">
        <v>30</v>
      </c>
      <c r="D333" s="2" t="s">
        <v>31</v>
      </c>
      <c r="E333" s="2" t="s">
        <v>32</v>
      </c>
      <c r="F333" s="29">
        <v>20210826</v>
      </c>
      <c r="G333" s="2" t="s">
        <v>1292</v>
      </c>
      <c r="H333" s="13" t="s">
        <v>34</v>
      </c>
      <c r="I333" s="2" t="s">
        <v>1293</v>
      </c>
      <c r="J333" s="2" t="s">
        <v>36</v>
      </c>
      <c r="K333" s="2" t="s">
        <v>996</v>
      </c>
      <c r="R333" s="31">
        <f t="shared" si="10"/>
        <v>44434</v>
      </c>
      <c r="T333" s="31">
        <f t="shared" si="11"/>
        <v>44404</v>
      </c>
    </row>
    <row r="334" spans="1:20" x14ac:dyDescent="0.45">
      <c r="A334" s="2" t="s">
        <v>11</v>
      </c>
      <c r="B334" s="2" t="s">
        <v>1193</v>
      </c>
      <c r="C334" s="18" t="s">
        <v>1194</v>
      </c>
      <c r="D334" s="2" t="s">
        <v>582</v>
      </c>
      <c r="E334" s="2" t="s">
        <v>1195</v>
      </c>
      <c r="F334" s="29">
        <v>20210826</v>
      </c>
      <c r="G334" s="2" t="s">
        <v>1294</v>
      </c>
      <c r="H334" s="13" t="s">
        <v>1197</v>
      </c>
      <c r="I334" s="2" t="s">
        <v>1295</v>
      </c>
      <c r="J334" s="2" t="s">
        <v>1199</v>
      </c>
      <c r="K334" s="2" t="s">
        <v>671</v>
      </c>
      <c r="R334" s="31">
        <f t="shared" si="10"/>
        <v>44434</v>
      </c>
      <c r="T334" s="31">
        <f t="shared" si="11"/>
        <v>44404</v>
      </c>
    </row>
    <row r="335" spans="1:20" x14ac:dyDescent="0.45">
      <c r="A335" s="2" t="s">
        <v>11</v>
      </c>
      <c r="B335" s="2" t="s">
        <v>394</v>
      </c>
      <c r="C335" s="18" t="s">
        <v>395</v>
      </c>
      <c r="D335" s="2" t="s">
        <v>396</v>
      </c>
      <c r="E335" s="2" t="s">
        <v>397</v>
      </c>
      <c r="F335" s="29">
        <v>20210826</v>
      </c>
      <c r="G335" s="2" t="s">
        <v>1296</v>
      </c>
      <c r="H335" s="13" t="s">
        <v>91</v>
      </c>
      <c r="I335" s="2" t="s">
        <v>1297</v>
      </c>
      <c r="J335" s="2" t="s">
        <v>400</v>
      </c>
      <c r="K335" s="2" t="s">
        <v>643</v>
      </c>
      <c r="R335" s="31">
        <f t="shared" si="10"/>
        <v>44434</v>
      </c>
      <c r="T335" s="31">
        <f t="shared" si="11"/>
        <v>44404</v>
      </c>
    </row>
    <row r="336" spans="1:20" x14ac:dyDescent="0.45">
      <c r="A336" s="2" t="s">
        <v>11</v>
      </c>
      <c r="B336" s="2" t="s">
        <v>1298</v>
      </c>
      <c r="C336" s="18" t="s">
        <v>1299</v>
      </c>
      <c r="D336" s="2" t="s">
        <v>1300</v>
      </c>
      <c r="E336" s="2" t="s">
        <v>1301</v>
      </c>
      <c r="F336" s="29">
        <v>20210826</v>
      </c>
      <c r="G336" s="2" t="s">
        <v>1302</v>
      </c>
      <c r="H336" s="13" t="s">
        <v>1303</v>
      </c>
      <c r="I336" s="2" t="s">
        <v>1304</v>
      </c>
      <c r="J336" s="2" t="s">
        <v>1305</v>
      </c>
      <c r="K336" s="2" t="s">
        <v>1063</v>
      </c>
      <c r="R336" s="31">
        <f t="shared" si="10"/>
        <v>44434</v>
      </c>
      <c r="T336" s="31">
        <f t="shared" si="11"/>
        <v>44404</v>
      </c>
    </row>
    <row r="337" spans="1:20" x14ac:dyDescent="0.45">
      <c r="A337" s="2" t="s">
        <v>11</v>
      </c>
      <c r="B337" s="2" t="s">
        <v>1306</v>
      </c>
      <c r="C337" s="18" t="s">
        <v>1307</v>
      </c>
      <c r="D337" s="2" t="s">
        <v>1308</v>
      </c>
      <c r="E337" s="2" t="s">
        <v>1309</v>
      </c>
      <c r="F337" s="29">
        <v>20210826</v>
      </c>
      <c r="G337" s="2" t="s">
        <v>1310</v>
      </c>
      <c r="H337" s="13" t="s">
        <v>1311</v>
      </c>
      <c r="I337" s="2" t="s">
        <v>1312</v>
      </c>
      <c r="J337" s="2" t="s">
        <v>1313</v>
      </c>
      <c r="K337" s="2" t="s">
        <v>1063</v>
      </c>
      <c r="R337" s="31">
        <f t="shared" si="10"/>
        <v>44434</v>
      </c>
      <c r="T337" s="31">
        <f t="shared" si="11"/>
        <v>44404</v>
      </c>
    </row>
    <row r="338" spans="1:20" x14ac:dyDescent="0.45">
      <c r="A338" s="2" t="s">
        <v>11</v>
      </c>
      <c r="B338" s="2" t="s">
        <v>115</v>
      </c>
      <c r="C338" s="18" t="s">
        <v>116</v>
      </c>
      <c r="D338" s="2" t="s">
        <v>117</v>
      </c>
      <c r="E338" s="2" t="s">
        <v>118</v>
      </c>
      <c r="F338" s="29">
        <v>20210826</v>
      </c>
      <c r="G338" s="2" t="s">
        <v>1314</v>
      </c>
      <c r="H338" s="13" t="s">
        <v>120</v>
      </c>
      <c r="I338" s="2" t="s">
        <v>1315</v>
      </c>
      <c r="J338" s="2" t="s">
        <v>122</v>
      </c>
      <c r="K338" s="2" t="s">
        <v>1054</v>
      </c>
      <c r="R338" s="31">
        <f t="shared" si="10"/>
        <v>44434</v>
      </c>
      <c r="T338" s="31">
        <f t="shared" si="11"/>
        <v>44404</v>
      </c>
    </row>
    <row r="339" spans="1:20" x14ac:dyDescent="0.45">
      <c r="A339" s="2" t="s">
        <v>11</v>
      </c>
      <c r="B339" s="2" t="s">
        <v>1153</v>
      </c>
      <c r="C339" s="18" t="s">
        <v>1154</v>
      </c>
      <c r="D339" s="2" t="s">
        <v>1155</v>
      </c>
      <c r="E339" s="2" t="s">
        <v>1156</v>
      </c>
      <c r="F339" s="29">
        <v>20210825</v>
      </c>
      <c r="G339" s="2" t="s">
        <v>1316</v>
      </c>
      <c r="H339" s="13" t="s">
        <v>571</v>
      </c>
      <c r="I339" s="2" t="s">
        <v>1317</v>
      </c>
      <c r="J339" s="2" t="s">
        <v>573</v>
      </c>
      <c r="K339" s="2" t="s">
        <v>1144</v>
      </c>
      <c r="R339" s="31">
        <f t="shared" si="10"/>
        <v>44433</v>
      </c>
      <c r="T339" s="31">
        <f t="shared" si="11"/>
        <v>44403</v>
      </c>
    </row>
    <row r="340" spans="1:20" x14ac:dyDescent="0.45">
      <c r="A340" s="2" t="s">
        <v>11</v>
      </c>
      <c r="B340" s="2" t="s">
        <v>1171</v>
      </c>
      <c r="C340" s="18" t="s">
        <v>1172</v>
      </c>
      <c r="D340" s="2" t="s">
        <v>1173</v>
      </c>
      <c r="E340" s="2" t="s">
        <v>1174</v>
      </c>
      <c r="F340" s="29">
        <v>20210825</v>
      </c>
      <c r="G340" s="2" t="s">
        <v>1318</v>
      </c>
      <c r="H340" s="13" t="s">
        <v>1176</v>
      </c>
      <c r="I340" s="2" t="s">
        <v>1319</v>
      </c>
      <c r="J340" s="2" t="s">
        <v>1178</v>
      </c>
      <c r="K340" s="2" t="s">
        <v>671</v>
      </c>
      <c r="R340" s="31">
        <f t="shared" si="10"/>
        <v>44433</v>
      </c>
      <c r="T340" s="31">
        <f t="shared" si="11"/>
        <v>44403</v>
      </c>
    </row>
    <row r="341" spans="1:20" x14ac:dyDescent="0.45">
      <c r="A341" s="2" t="s">
        <v>11</v>
      </c>
      <c r="B341" s="2" t="s">
        <v>29</v>
      </c>
      <c r="C341" s="18" t="s">
        <v>30</v>
      </c>
      <c r="D341" s="2" t="s">
        <v>31</v>
      </c>
      <c r="E341" s="2" t="s">
        <v>32</v>
      </c>
      <c r="F341" s="29">
        <v>20210825</v>
      </c>
      <c r="G341" s="2" t="s">
        <v>1320</v>
      </c>
      <c r="H341" s="13" t="s">
        <v>34</v>
      </c>
      <c r="I341" s="2" t="s">
        <v>1321</v>
      </c>
      <c r="J341" s="2" t="s">
        <v>36</v>
      </c>
      <c r="K341" s="2" t="s">
        <v>996</v>
      </c>
      <c r="R341" s="31">
        <f t="shared" si="10"/>
        <v>44433</v>
      </c>
      <c r="T341" s="31">
        <f t="shared" si="11"/>
        <v>44403</v>
      </c>
    </row>
    <row r="342" spans="1:20" x14ac:dyDescent="0.45">
      <c r="A342" s="2" t="s">
        <v>11</v>
      </c>
      <c r="B342" s="2" t="s">
        <v>1193</v>
      </c>
      <c r="C342" s="18" t="s">
        <v>1194</v>
      </c>
      <c r="D342" s="2" t="s">
        <v>582</v>
      </c>
      <c r="E342" s="2" t="s">
        <v>1195</v>
      </c>
      <c r="F342" s="29">
        <v>20210825</v>
      </c>
      <c r="G342" s="2" t="s">
        <v>1322</v>
      </c>
      <c r="H342" s="13" t="s">
        <v>1197</v>
      </c>
      <c r="I342" s="2" t="s">
        <v>1323</v>
      </c>
      <c r="J342" s="2" t="s">
        <v>1199</v>
      </c>
      <c r="K342" s="2" t="s">
        <v>671</v>
      </c>
      <c r="R342" s="31">
        <f t="shared" si="10"/>
        <v>44433</v>
      </c>
      <c r="T342" s="31">
        <f t="shared" si="11"/>
        <v>44403</v>
      </c>
    </row>
    <row r="343" spans="1:20" x14ac:dyDescent="0.45">
      <c r="A343" s="2" t="s">
        <v>11</v>
      </c>
      <c r="B343" s="2" t="s">
        <v>1252</v>
      </c>
      <c r="C343" s="18" t="s">
        <v>1253</v>
      </c>
      <c r="D343" s="2" t="s">
        <v>1254</v>
      </c>
      <c r="E343" s="2" t="s">
        <v>1255</v>
      </c>
      <c r="F343" s="29">
        <v>20210825</v>
      </c>
      <c r="G343" s="2" t="s">
        <v>1324</v>
      </c>
      <c r="H343" s="13" t="s">
        <v>1257</v>
      </c>
      <c r="I343" s="2" t="s">
        <v>1325</v>
      </c>
      <c r="J343" s="2" t="s">
        <v>1259</v>
      </c>
      <c r="K343" s="2" t="s">
        <v>1063</v>
      </c>
      <c r="R343" s="31">
        <f t="shared" si="10"/>
        <v>44433</v>
      </c>
      <c r="T343" s="31">
        <f t="shared" si="11"/>
        <v>44403</v>
      </c>
    </row>
    <row r="344" spans="1:20" x14ac:dyDescent="0.45">
      <c r="A344" s="2" t="s">
        <v>11</v>
      </c>
      <c r="B344" s="2" t="s">
        <v>1326</v>
      </c>
      <c r="C344" s="18" t="s">
        <v>1327</v>
      </c>
      <c r="D344" s="2" t="s">
        <v>1328</v>
      </c>
      <c r="E344" s="2" t="s">
        <v>1329</v>
      </c>
      <c r="F344" s="29">
        <v>20210825</v>
      </c>
      <c r="G344" s="2" t="s">
        <v>1330</v>
      </c>
      <c r="H344" s="13" t="s">
        <v>1331</v>
      </c>
      <c r="I344" s="2" t="s">
        <v>1332</v>
      </c>
      <c r="J344" s="2" t="s">
        <v>1333</v>
      </c>
      <c r="K344" s="2" t="s">
        <v>1144</v>
      </c>
      <c r="R344" s="31">
        <f t="shared" si="10"/>
        <v>44433</v>
      </c>
      <c r="T344" s="31">
        <f t="shared" si="11"/>
        <v>44403</v>
      </c>
    </row>
    <row r="345" spans="1:20" x14ac:dyDescent="0.45">
      <c r="A345" s="2" t="s">
        <v>11</v>
      </c>
      <c r="B345" s="2" t="s">
        <v>1171</v>
      </c>
      <c r="C345" s="18" t="s">
        <v>1172</v>
      </c>
      <c r="D345" s="2" t="s">
        <v>1173</v>
      </c>
      <c r="E345" s="2" t="s">
        <v>1174</v>
      </c>
      <c r="F345" s="29">
        <v>20210824</v>
      </c>
      <c r="G345" s="2" t="s">
        <v>1175</v>
      </c>
      <c r="H345" s="13" t="s">
        <v>1176</v>
      </c>
      <c r="I345" s="2" t="s">
        <v>1177</v>
      </c>
      <c r="J345" s="2" t="s">
        <v>1178</v>
      </c>
      <c r="K345" s="2" t="s">
        <v>1112</v>
      </c>
      <c r="R345" s="31">
        <f t="shared" si="10"/>
        <v>44432</v>
      </c>
      <c r="T345" s="31">
        <f t="shared" si="11"/>
        <v>44402</v>
      </c>
    </row>
    <row r="346" spans="1:20" x14ac:dyDescent="0.45">
      <c r="A346" s="2" t="s">
        <v>11</v>
      </c>
      <c r="B346" s="2" t="s">
        <v>29</v>
      </c>
      <c r="C346" s="18" t="s">
        <v>30</v>
      </c>
      <c r="D346" s="2" t="s">
        <v>31</v>
      </c>
      <c r="E346" s="2" t="s">
        <v>32</v>
      </c>
      <c r="F346" s="29">
        <v>20210824</v>
      </c>
      <c r="G346" s="2" t="s">
        <v>1334</v>
      </c>
      <c r="H346" s="13" t="s">
        <v>34</v>
      </c>
      <c r="I346" s="2" t="s">
        <v>1335</v>
      </c>
      <c r="J346" s="2" t="s">
        <v>36</v>
      </c>
      <c r="K346" s="2" t="s">
        <v>996</v>
      </c>
      <c r="R346" s="31">
        <f t="shared" si="10"/>
        <v>44432</v>
      </c>
      <c r="T346" s="31">
        <f t="shared" si="11"/>
        <v>44402</v>
      </c>
    </row>
    <row r="347" spans="1:20" x14ac:dyDescent="0.45">
      <c r="A347" s="2" t="s">
        <v>11</v>
      </c>
      <c r="B347" s="2" t="s">
        <v>78</v>
      </c>
      <c r="C347" s="18" t="s">
        <v>79</v>
      </c>
      <c r="D347" s="2" t="s">
        <v>80</v>
      </c>
      <c r="E347" s="2" t="s">
        <v>81</v>
      </c>
      <c r="F347" s="29">
        <v>20210824</v>
      </c>
      <c r="G347" s="2" t="s">
        <v>1336</v>
      </c>
      <c r="H347" s="13" t="s">
        <v>83</v>
      </c>
      <c r="I347" s="2" t="s">
        <v>1337</v>
      </c>
      <c r="J347" s="2" t="s">
        <v>85</v>
      </c>
      <c r="K347" s="2" t="s">
        <v>1112</v>
      </c>
      <c r="R347" s="31">
        <f t="shared" si="10"/>
        <v>44432</v>
      </c>
      <c r="T347" s="31">
        <f t="shared" si="11"/>
        <v>44402</v>
      </c>
    </row>
    <row r="348" spans="1:20" x14ac:dyDescent="0.45">
      <c r="A348" s="2" t="s">
        <v>11</v>
      </c>
      <c r="B348" s="2" t="s">
        <v>115</v>
      </c>
      <c r="C348" s="18" t="s">
        <v>116</v>
      </c>
      <c r="D348" s="2" t="s">
        <v>117</v>
      </c>
      <c r="E348" s="2" t="s">
        <v>118</v>
      </c>
      <c r="F348" s="29">
        <v>20210824</v>
      </c>
      <c r="G348" s="2" t="s">
        <v>1338</v>
      </c>
      <c r="H348" s="13" t="s">
        <v>120</v>
      </c>
      <c r="I348" s="2" t="s">
        <v>1339</v>
      </c>
      <c r="J348" s="2" t="s">
        <v>122</v>
      </c>
      <c r="K348" s="2" t="s">
        <v>1054</v>
      </c>
      <c r="R348" s="31">
        <f t="shared" si="10"/>
        <v>44432</v>
      </c>
      <c r="T348" s="31">
        <f t="shared" si="11"/>
        <v>44402</v>
      </c>
    </row>
    <row r="349" spans="1:20" x14ac:dyDescent="0.45">
      <c r="A349" s="2" t="s">
        <v>11</v>
      </c>
      <c r="B349" s="2" t="s">
        <v>1340</v>
      </c>
      <c r="C349" s="18" t="s">
        <v>1341</v>
      </c>
      <c r="D349" s="2" t="s">
        <v>1342</v>
      </c>
      <c r="E349" s="2" t="s">
        <v>1343</v>
      </c>
      <c r="F349" s="29">
        <v>20210824</v>
      </c>
      <c r="G349" s="2" t="s">
        <v>1344</v>
      </c>
      <c r="H349" s="13" t="s">
        <v>801</v>
      </c>
      <c r="I349" s="2" t="s">
        <v>1345</v>
      </c>
      <c r="J349" s="2" t="s">
        <v>1346</v>
      </c>
      <c r="K349" s="2" t="s">
        <v>1112</v>
      </c>
      <c r="R349" s="31">
        <f t="shared" si="10"/>
        <v>44432</v>
      </c>
      <c r="T349" s="31">
        <f t="shared" si="11"/>
        <v>44402</v>
      </c>
    </row>
    <row r="350" spans="1:20" x14ac:dyDescent="0.45">
      <c r="A350" s="2" t="s">
        <v>11</v>
      </c>
      <c r="B350" s="2" t="s">
        <v>1153</v>
      </c>
      <c r="C350" s="18" t="s">
        <v>1154</v>
      </c>
      <c r="D350" s="2" t="s">
        <v>1155</v>
      </c>
      <c r="E350" s="2" t="s">
        <v>1156</v>
      </c>
      <c r="F350" s="29">
        <v>20210823</v>
      </c>
      <c r="G350" s="2" t="s">
        <v>1157</v>
      </c>
      <c r="H350" s="13" t="s">
        <v>571</v>
      </c>
      <c r="I350" s="2" t="s">
        <v>1158</v>
      </c>
      <c r="J350" s="2" t="s">
        <v>573</v>
      </c>
      <c r="K350" s="2" t="s">
        <v>1144</v>
      </c>
      <c r="R350" s="31">
        <f t="shared" si="10"/>
        <v>44431</v>
      </c>
      <c r="T350" s="31">
        <f t="shared" si="11"/>
        <v>44401</v>
      </c>
    </row>
    <row r="351" spans="1:20" x14ac:dyDescent="0.45">
      <c r="A351" s="2" t="s">
        <v>11</v>
      </c>
      <c r="B351" s="2" t="s">
        <v>183</v>
      </c>
      <c r="C351" s="18" t="s">
        <v>184</v>
      </c>
      <c r="D351" s="2" t="s">
        <v>185</v>
      </c>
      <c r="E351" s="2" t="s">
        <v>186</v>
      </c>
      <c r="F351" s="29">
        <v>20210823</v>
      </c>
      <c r="G351" s="2" t="s">
        <v>187</v>
      </c>
      <c r="H351" s="13" t="s">
        <v>188</v>
      </c>
      <c r="I351" s="2" t="s">
        <v>189</v>
      </c>
      <c r="J351" s="2" t="s">
        <v>190</v>
      </c>
      <c r="K351" s="2" t="s">
        <v>1144</v>
      </c>
      <c r="R351" s="31">
        <f t="shared" si="10"/>
        <v>44431</v>
      </c>
      <c r="T351" s="31">
        <f t="shared" si="11"/>
        <v>44401</v>
      </c>
    </row>
    <row r="352" spans="1:20" x14ac:dyDescent="0.45">
      <c r="A352" s="2" t="s">
        <v>11</v>
      </c>
      <c r="B352" s="2" t="s">
        <v>775</v>
      </c>
      <c r="C352" s="18" t="s">
        <v>776</v>
      </c>
      <c r="D352" s="2" t="s">
        <v>777</v>
      </c>
      <c r="E352" s="2" t="s">
        <v>778</v>
      </c>
      <c r="F352" s="29">
        <v>20210823</v>
      </c>
      <c r="G352" s="2" t="s">
        <v>1348</v>
      </c>
      <c r="H352" s="13" t="s">
        <v>780</v>
      </c>
      <c r="I352" s="2" t="s">
        <v>1349</v>
      </c>
      <c r="J352" s="2" t="s">
        <v>782</v>
      </c>
      <c r="K352" s="2" t="s">
        <v>1144</v>
      </c>
      <c r="R352" s="31">
        <f t="shared" si="10"/>
        <v>44431</v>
      </c>
      <c r="T352" s="31">
        <f t="shared" si="11"/>
        <v>44401</v>
      </c>
    </row>
    <row r="353" spans="1:20" x14ac:dyDescent="0.45">
      <c r="A353" s="2" t="s">
        <v>11</v>
      </c>
      <c r="B353" s="2" t="s">
        <v>1171</v>
      </c>
      <c r="C353" s="18" t="s">
        <v>1172</v>
      </c>
      <c r="D353" s="2" t="s">
        <v>1173</v>
      </c>
      <c r="E353" s="2" t="s">
        <v>1174</v>
      </c>
      <c r="F353" s="29">
        <v>20210823</v>
      </c>
      <c r="G353" s="2" t="s">
        <v>1175</v>
      </c>
      <c r="H353" s="13" t="s">
        <v>1176</v>
      </c>
      <c r="I353" s="2" t="s">
        <v>1177</v>
      </c>
      <c r="J353" s="2" t="s">
        <v>1178</v>
      </c>
      <c r="K353" s="2" t="s">
        <v>1144</v>
      </c>
      <c r="R353" s="31">
        <f t="shared" si="10"/>
        <v>44431</v>
      </c>
      <c r="T353" s="31">
        <f t="shared" si="11"/>
        <v>44401</v>
      </c>
    </row>
    <row r="354" spans="1:20" x14ac:dyDescent="0.45">
      <c r="A354" s="2" t="s">
        <v>11</v>
      </c>
      <c r="B354" s="2" t="s">
        <v>29</v>
      </c>
      <c r="C354" s="18" t="s">
        <v>30</v>
      </c>
      <c r="D354" s="2" t="s">
        <v>31</v>
      </c>
      <c r="E354" s="2" t="s">
        <v>32</v>
      </c>
      <c r="F354" s="29">
        <v>20210823</v>
      </c>
      <c r="G354" s="2" t="s">
        <v>1350</v>
      </c>
      <c r="H354" s="13" t="s">
        <v>34</v>
      </c>
      <c r="I354" s="2" t="s">
        <v>1351</v>
      </c>
      <c r="J354" s="2" t="s">
        <v>36</v>
      </c>
      <c r="K354" s="2" t="s">
        <v>996</v>
      </c>
      <c r="R354" s="31">
        <f t="shared" si="10"/>
        <v>44431</v>
      </c>
      <c r="T354" s="31">
        <f t="shared" si="11"/>
        <v>44401</v>
      </c>
    </row>
    <row r="355" spans="1:20" x14ac:dyDescent="0.45">
      <c r="A355" s="2" t="s">
        <v>11</v>
      </c>
      <c r="B355" s="2" t="s">
        <v>1193</v>
      </c>
      <c r="C355" s="18" t="s">
        <v>1194</v>
      </c>
      <c r="D355" s="2" t="s">
        <v>582</v>
      </c>
      <c r="E355" s="2" t="s">
        <v>1195</v>
      </c>
      <c r="F355" s="29">
        <v>20210823</v>
      </c>
      <c r="G355" s="2" t="s">
        <v>1352</v>
      </c>
      <c r="H355" s="13" t="s">
        <v>1197</v>
      </c>
      <c r="I355" s="2" t="s">
        <v>1353</v>
      </c>
      <c r="J355" s="2" t="s">
        <v>1199</v>
      </c>
      <c r="K355" s="2" t="s">
        <v>23</v>
      </c>
      <c r="R355" s="31">
        <f t="shared" si="10"/>
        <v>44431</v>
      </c>
      <c r="T355" s="31">
        <f t="shared" si="11"/>
        <v>44401</v>
      </c>
    </row>
    <row r="356" spans="1:20" x14ac:dyDescent="0.45">
      <c r="A356" s="2" t="s">
        <v>11</v>
      </c>
      <c r="B356" s="2" t="s">
        <v>796</v>
      </c>
      <c r="C356" s="18" t="s">
        <v>797</v>
      </c>
      <c r="D356" s="2" t="s">
        <v>798</v>
      </c>
      <c r="E356" s="2" t="s">
        <v>799</v>
      </c>
      <c r="F356" s="29">
        <v>20210823</v>
      </c>
      <c r="G356" s="2" t="s">
        <v>1354</v>
      </c>
      <c r="H356" s="13" t="s">
        <v>801</v>
      </c>
      <c r="I356" s="2" t="s">
        <v>1355</v>
      </c>
      <c r="J356" s="2" t="s">
        <v>803</v>
      </c>
      <c r="K356" s="2" t="s">
        <v>1112</v>
      </c>
      <c r="R356" s="31">
        <f t="shared" si="10"/>
        <v>44431</v>
      </c>
      <c r="T356" s="31">
        <f t="shared" si="11"/>
        <v>44401</v>
      </c>
    </row>
    <row r="357" spans="1:20" x14ac:dyDescent="0.45">
      <c r="A357" s="2" t="s">
        <v>11</v>
      </c>
      <c r="B357" s="2" t="s">
        <v>1356</v>
      </c>
      <c r="C357" s="18" t="s">
        <v>1357</v>
      </c>
      <c r="D357" s="2" t="s">
        <v>1358</v>
      </c>
      <c r="E357" s="2" t="s">
        <v>1359</v>
      </c>
      <c r="F357" s="29">
        <v>20210820</v>
      </c>
      <c r="G357" s="2" t="s">
        <v>1360</v>
      </c>
      <c r="H357" s="13" t="s">
        <v>245</v>
      </c>
      <c r="I357" s="2" t="s">
        <v>1361</v>
      </c>
      <c r="J357" s="2" t="s">
        <v>1362</v>
      </c>
      <c r="K357" s="2" t="s">
        <v>1225</v>
      </c>
      <c r="R357" s="31">
        <f t="shared" si="10"/>
        <v>44428</v>
      </c>
      <c r="T357" s="31">
        <f t="shared" si="11"/>
        <v>44398</v>
      </c>
    </row>
    <row r="358" spans="1:20" x14ac:dyDescent="0.45">
      <c r="A358" s="2" t="s">
        <v>11</v>
      </c>
      <c r="B358" s="2" t="s">
        <v>1363</v>
      </c>
      <c r="C358" s="18" t="s">
        <v>1364</v>
      </c>
      <c r="D358" s="2" t="s">
        <v>1365</v>
      </c>
      <c r="E358" s="2" t="s">
        <v>1366</v>
      </c>
      <c r="F358" s="29">
        <v>20210820</v>
      </c>
      <c r="G358" s="2" t="s">
        <v>1367</v>
      </c>
      <c r="H358" s="13" t="s">
        <v>1368</v>
      </c>
      <c r="I358" s="2" t="s">
        <v>1369</v>
      </c>
      <c r="J358" s="2" t="s">
        <v>1370</v>
      </c>
      <c r="K358" s="2" t="s">
        <v>1063</v>
      </c>
      <c r="R358" s="31">
        <f t="shared" si="10"/>
        <v>44428</v>
      </c>
      <c r="T358" s="31">
        <f t="shared" si="11"/>
        <v>44398</v>
      </c>
    </row>
    <row r="359" spans="1:20" x14ac:dyDescent="0.45">
      <c r="A359" s="2" t="s">
        <v>11</v>
      </c>
      <c r="B359" s="2" t="s">
        <v>1171</v>
      </c>
      <c r="C359" s="18" t="s">
        <v>1172</v>
      </c>
      <c r="D359" s="2" t="s">
        <v>1173</v>
      </c>
      <c r="E359" s="2" t="s">
        <v>1174</v>
      </c>
      <c r="F359" s="29">
        <v>20210820</v>
      </c>
      <c r="G359" s="2" t="s">
        <v>1371</v>
      </c>
      <c r="H359" s="13" t="s">
        <v>1176</v>
      </c>
      <c r="I359" s="2" t="s">
        <v>1372</v>
      </c>
      <c r="J359" s="2" t="s">
        <v>1178</v>
      </c>
      <c r="K359" s="2" t="s">
        <v>23</v>
      </c>
      <c r="R359" s="31">
        <f t="shared" si="10"/>
        <v>44428</v>
      </c>
      <c r="T359" s="31">
        <f t="shared" si="11"/>
        <v>44398</v>
      </c>
    </row>
    <row r="360" spans="1:20" x14ac:dyDescent="0.45">
      <c r="A360" s="2" t="s">
        <v>11</v>
      </c>
      <c r="B360" s="2" t="s">
        <v>29</v>
      </c>
      <c r="C360" s="18" t="s">
        <v>30</v>
      </c>
      <c r="D360" s="2" t="s">
        <v>31</v>
      </c>
      <c r="E360" s="2" t="s">
        <v>32</v>
      </c>
      <c r="F360" s="29">
        <v>20210820</v>
      </c>
      <c r="G360" s="2" t="s">
        <v>1373</v>
      </c>
      <c r="H360" s="13" t="s">
        <v>34</v>
      </c>
      <c r="I360" s="2" t="s">
        <v>1374</v>
      </c>
      <c r="J360" s="2" t="s">
        <v>36</v>
      </c>
      <c r="K360" s="2" t="s">
        <v>996</v>
      </c>
      <c r="R360" s="31">
        <f t="shared" si="10"/>
        <v>44428</v>
      </c>
      <c r="T360" s="31">
        <f t="shared" si="11"/>
        <v>44398</v>
      </c>
    </row>
    <row r="361" spans="1:20" x14ac:dyDescent="0.45">
      <c r="A361" s="2" t="s">
        <v>11</v>
      </c>
      <c r="B361" s="2" t="s">
        <v>628</v>
      </c>
      <c r="C361" s="18" t="s">
        <v>629</v>
      </c>
      <c r="D361" s="2" t="s">
        <v>630</v>
      </c>
      <c r="E361" s="2" t="s">
        <v>631</v>
      </c>
      <c r="F361" s="29">
        <v>20210820</v>
      </c>
      <c r="G361" s="2" t="s">
        <v>1375</v>
      </c>
      <c r="H361" s="13" t="s">
        <v>633</v>
      </c>
      <c r="I361" s="2" t="s">
        <v>1376</v>
      </c>
      <c r="J361" s="2" t="s">
        <v>635</v>
      </c>
      <c r="K361" s="2" t="s">
        <v>671</v>
      </c>
      <c r="R361" s="31">
        <f t="shared" si="10"/>
        <v>44428</v>
      </c>
      <c r="T361" s="31">
        <f t="shared" si="11"/>
        <v>44398</v>
      </c>
    </row>
    <row r="362" spans="1:20" x14ac:dyDescent="0.45">
      <c r="A362" s="2" t="s">
        <v>11</v>
      </c>
      <c r="B362" s="2" t="s">
        <v>1377</v>
      </c>
      <c r="C362" s="18" t="s">
        <v>1378</v>
      </c>
      <c r="D362" s="2" t="s">
        <v>852</v>
      </c>
      <c r="E362" s="2" t="s">
        <v>853</v>
      </c>
      <c r="F362" s="29">
        <v>20210819</v>
      </c>
      <c r="G362" s="2" t="s">
        <v>1379</v>
      </c>
      <c r="H362" s="13" t="s">
        <v>1380</v>
      </c>
      <c r="I362" s="2" t="s">
        <v>1381</v>
      </c>
      <c r="J362" s="2" t="s">
        <v>1382</v>
      </c>
      <c r="K362" s="2" t="s">
        <v>1112</v>
      </c>
      <c r="R362" s="31">
        <f t="shared" si="10"/>
        <v>44427</v>
      </c>
      <c r="T362" s="31">
        <f t="shared" si="11"/>
        <v>44397</v>
      </c>
    </row>
    <row r="363" spans="1:20" x14ac:dyDescent="0.45">
      <c r="A363" s="2" t="s">
        <v>11</v>
      </c>
      <c r="B363" s="2" t="s">
        <v>29</v>
      </c>
      <c r="C363" s="18" t="s">
        <v>30</v>
      </c>
      <c r="D363" s="2" t="s">
        <v>31</v>
      </c>
      <c r="E363" s="2" t="s">
        <v>32</v>
      </c>
      <c r="F363" s="29">
        <v>20210819</v>
      </c>
      <c r="G363" s="2" t="s">
        <v>1383</v>
      </c>
      <c r="H363" s="13" t="s">
        <v>34</v>
      </c>
      <c r="I363" s="2" t="s">
        <v>1384</v>
      </c>
      <c r="J363" s="2" t="s">
        <v>36</v>
      </c>
      <c r="K363" s="2" t="s">
        <v>996</v>
      </c>
      <c r="R363" s="31">
        <f t="shared" si="10"/>
        <v>44427</v>
      </c>
      <c r="T363" s="31">
        <f t="shared" si="11"/>
        <v>44397</v>
      </c>
    </row>
    <row r="364" spans="1:20" x14ac:dyDescent="0.45">
      <c r="A364" s="2" t="s">
        <v>11</v>
      </c>
      <c r="B364" s="2" t="s">
        <v>1193</v>
      </c>
      <c r="C364" s="18" t="s">
        <v>1194</v>
      </c>
      <c r="D364" s="2" t="s">
        <v>582</v>
      </c>
      <c r="E364" s="2" t="s">
        <v>1195</v>
      </c>
      <c r="F364" s="29">
        <v>20210819</v>
      </c>
      <c r="G364" s="2" t="s">
        <v>1385</v>
      </c>
      <c r="H364" s="13" t="s">
        <v>1197</v>
      </c>
      <c r="I364" s="2" t="s">
        <v>1386</v>
      </c>
      <c r="J364" s="2" t="s">
        <v>1199</v>
      </c>
      <c r="K364" s="2" t="s">
        <v>1225</v>
      </c>
      <c r="R364" s="31">
        <f t="shared" si="10"/>
        <v>44427</v>
      </c>
      <c r="T364" s="31">
        <f t="shared" si="11"/>
        <v>44397</v>
      </c>
    </row>
    <row r="365" spans="1:20" x14ac:dyDescent="0.45">
      <c r="A365" s="2" t="s">
        <v>11</v>
      </c>
      <c r="B365" s="2" t="s">
        <v>1136</v>
      </c>
      <c r="C365" s="18" t="s">
        <v>1137</v>
      </c>
      <c r="D365" s="2" t="s">
        <v>1138</v>
      </c>
      <c r="E365" s="2" t="s">
        <v>1139</v>
      </c>
      <c r="F365" s="29">
        <v>20210819</v>
      </c>
      <c r="G365" s="2" t="s">
        <v>1387</v>
      </c>
      <c r="H365" s="13" t="s">
        <v>1141</v>
      </c>
      <c r="I365" s="2" t="s">
        <v>1388</v>
      </c>
      <c r="J365" s="2" t="s">
        <v>1143</v>
      </c>
      <c r="K365" s="2" t="s">
        <v>1188</v>
      </c>
      <c r="R365" s="31">
        <f t="shared" si="10"/>
        <v>44427</v>
      </c>
      <c r="T365" s="31">
        <f t="shared" si="11"/>
        <v>44397</v>
      </c>
    </row>
    <row r="366" spans="1:20" x14ac:dyDescent="0.45">
      <c r="A366" s="2" t="s">
        <v>11</v>
      </c>
      <c r="B366" s="2" t="s">
        <v>1377</v>
      </c>
      <c r="C366" s="18" t="s">
        <v>1378</v>
      </c>
      <c r="D366" s="2" t="s">
        <v>852</v>
      </c>
      <c r="E366" s="2" t="s">
        <v>853</v>
      </c>
      <c r="F366" s="29">
        <v>20210818</v>
      </c>
      <c r="G366" s="2" t="s">
        <v>1389</v>
      </c>
      <c r="H366" s="13" t="s">
        <v>1380</v>
      </c>
      <c r="I366" s="2" t="s">
        <v>1390</v>
      </c>
      <c r="J366" s="2" t="s">
        <v>1382</v>
      </c>
      <c r="K366" s="2" t="s">
        <v>1112</v>
      </c>
      <c r="R366" s="31">
        <f t="shared" si="10"/>
        <v>44426</v>
      </c>
      <c r="T366" s="31">
        <f t="shared" si="11"/>
        <v>44396</v>
      </c>
    </row>
    <row r="367" spans="1:20" x14ac:dyDescent="0.45">
      <c r="A367" s="2" t="s">
        <v>11</v>
      </c>
      <c r="B367" s="2" t="s">
        <v>1391</v>
      </c>
      <c r="C367" s="18" t="s">
        <v>1392</v>
      </c>
      <c r="D367" s="2" t="s">
        <v>1393</v>
      </c>
      <c r="E367" s="2" t="s">
        <v>1394</v>
      </c>
      <c r="F367" s="29">
        <v>20210818</v>
      </c>
      <c r="G367" s="2" t="s">
        <v>1395</v>
      </c>
      <c r="H367" s="13" t="s">
        <v>1396</v>
      </c>
      <c r="I367" s="2" t="s">
        <v>1397</v>
      </c>
      <c r="J367" s="2" t="s">
        <v>1398</v>
      </c>
      <c r="K367" s="2" t="s">
        <v>1225</v>
      </c>
      <c r="R367" s="31">
        <f t="shared" si="10"/>
        <v>44426</v>
      </c>
      <c r="T367" s="31">
        <f t="shared" si="11"/>
        <v>44396</v>
      </c>
    </row>
    <row r="368" spans="1:20" x14ac:dyDescent="0.45">
      <c r="A368" s="2" t="s">
        <v>11</v>
      </c>
      <c r="B368" s="2" t="s">
        <v>29</v>
      </c>
      <c r="C368" s="18" t="s">
        <v>30</v>
      </c>
      <c r="D368" s="2" t="s">
        <v>31</v>
      </c>
      <c r="E368" s="2" t="s">
        <v>32</v>
      </c>
      <c r="F368" s="29">
        <v>20210818</v>
      </c>
      <c r="G368" s="2" t="s">
        <v>1399</v>
      </c>
      <c r="H368" s="13" t="s">
        <v>34</v>
      </c>
      <c r="I368" s="2" t="s">
        <v>1400</v>
      </c>
      <c r="J368" s="2" t="s">
        <v>36</v>
      </c>
      <c r="K368" s="2" t="s">
        <v>996</v>
      </c>
      <c r="R368" s="31">
        <f t="shared" si="10"/>
        <v>44426</v>
      </c>
      <c r="T368" s="31">
        <f t="shared" si="11"/>
        <v>44396</v>
      </c>
    </row>
    <row r="369" spans="1:20" x14ac:dyDescent="0.45">
      <c r="A369" s="2" t="s">
        <v>11</v>
      </c>
      <c r="B369" s="2" t="s">
        <v>1193</v>
      </c>
      <c r="C369" s="18" t="s">
        <v>1194</v>
      </c>
      <c r="D369" s="2" t="s">
        <v>582</v>
      </c>
      <c r="E369" s="2" t="s">
        <v>1195</v>
      </c>
      <c r="F369" s="29">
        <v>20210818</v>
      </c>
      <c r="G369" s="2" t="s">
        <v>1401</v>
      </c>
      <c r="H369" s="13" t="s">
        <v>1197</v>
      </c>
      <c r="I369" s="2" t="s">
        <v>1402</v>
      </c>
      <c r="J369" s="2" t="s">
        <v>1199</v>
      </c>
      <c r="K369" s="2" t="s">
        <v>1225</v>
      </c>
      <c r="R369" s="31">
        <f t="shared" si="10"/>
        <v>44426</v>
      </c>
      <c r="T369" s="31">
        <f t="shared" si="11"/>
        <v>44396</v>
      </c>
    </row>
    <row r="370" spans="1:20" x14ac:dyDescent="0.45">
      <c r="A370" s="2" t="s">
        <v>11</v>
      </c>
      <c r="B370" s="2" t="s">
        <v>751</v>
      </c>
      <c r="C370" s="18" t="s">
        <v>752</v>
      </c>
      <c r="D370" s="2" t="s">
        <v>753</v>
      </c>
      <c r="E370" s="2" t="s">
        <v>754</v>
      </c>
      <c r="F370" s="29">
        <v>20210818</v>
      </c>
      <c r="G370" s="2" t="s">
        <v>1403</v>
      </c>
      <c r="H370" s="13" t="s">
        <v>756</v>
      </c>
      <c r="I370" s="2" t="s">
        <v>1404</v>
      </c>
      <c r="J370" s="2" t="s">
        <v>758</v>
      </c>
      <c r="K370" s="2" t="s">
        <v>983</v>
      </c>
      <c r="R370" s="31">
        <f t="shared" si="10"/>
        <v>44426</v>
      </c>
      <c r="T370" s="31">
        <f t="shared" si="11"/>
        <v>44396</v>
      </c>
    </row>
    <row r="371" spans="1:20" x14ac:dyDescent="0.45">
      <c r="A371" s="2" t="s">
        <v>11</v>
      </c>
      <c r="B371" s="2" t="s">
        <v>1377</v>
      </c>
      <c r="C371" s="18" t="s">
        <v>1378</v>
      </c>
      <c r="D371" s="2" t="s">
        <v>852</v>
      </c>
      <c r="E371" s="2" t="s">
        <v>853</v>
      </c>
      <c r="F371" s="29">
        <v>20210817</v>
      </c>
      <c r="G371" s="2" t="s">
        <v>1406</v>
      </c>
      <c r="H371" s="13" t="s">
        <v>1380</v>
      </c>
      <c r="I371" s="2" t="s">
        <v>1407</v>
      </c>
      <c r="J371" s="2" t="s">
        <v>1382</v>
      </c>
      <c r="K371" s="2" t="s">
        <v>1112</v>
      </c>
      <c r="R371" s="31">
        <f t="shared" si="10"/>
        <v>44425</v>
      </c>
      <c r="T371" s="31">
        <f t="shared" si="11"/>
        <v>44395</v>
      </c>
    </row>
    <row r="372" spans="1:20" x14ac:dyDescent="0.45">
      <c r="A372" s="2" t="s">
        <v>11</v>
      </c>
      <c r="B372" s="2" t="s">
        <v>29</v>
      </c>
      <c r="C372" s="18" t="s">
        <v>30</v>
      </c>
      <c r="D372" s="2" t="s">
        <v>31</v>
      </c>
      <c r="E372" s="2" t="s">
        <v>32</v>
      </c>
      <c r="F372" s="29">
        <v>20210817</v>
      </c>
      <c r="G372" s="2" t="s">
        <v>1408</v>
      </c>
      <c r="H372" s="13" t="s">
        <v>34</v>
      </c>
      <c r="I372" s="2" t="s">
        <v>1409</v>
      </c>
      <c r="J372" s="2" t="s">
        <v>36</v>
      </c>
      <c r="K372" s="2" t="s">
        <v>996</v>
      </c>
      <c r="R372" s="31">
        <f t="shared" si="10"/>
        <v>44425</v>
      </c>
      <c r="T372" s="31">
        <f t="shared" si="11"/>
        <v>44395</v>
      </c>
    </row>
    <row r="373" spans="1:20" x14ac:dyDescent="0.45">
      <c r="A373" s="2" t="s">
        <v>11</v>
      </c>
      <c r="B373" s="2" t="s">
        <v>401</v>
      </c>
      <c r="C373" s="18" t="s">
        <v>402</v>
      </c>
      <c r="D373" s="2" t="s">
        <v>403</v>
      </c>
      <c r="E373" s="2" t="s">
        <v>404</v>
      </c>
      <c r="F373" s="29">
        <v>20210817</v>
      </c>
      <c r="G373" s="2" t="s">
        <v>1410</v>
      </c>
      <c r="H373" s="13" t="s">
        <v>406</v>
      </c>
      <c r="I373" s="2" t="s">
        <v>1411</v>
      </c>
      <c r="J373" s="2" t="s">
        <v>408</v>
      </c>
      <c r="K373" s="2" t="s">
        <v>1219</v>
      </c>
      <c r="R373" s="31">
        <f t="shared" si="10"/>
        <v>44425</v>
      </c>
      <c r="T373" s="31">
        <f t="shared" si="11"/>
        <v>44395</v>
      </c>
    </row>
    <row r="374" spans="1:20" x14ac:dyDescent="0.45">
      <c r="A374" s="2" t="s">
        <v>11</v>
      </c>
      <c r="B374" s="2" t="s">
        <v>796</v>
      </c>
      <c r="C374" s="18" t="s">
        <v>797</v>
      </c>
      <c r="D374" s="2" t="s">
        <v>798</v>
      </c>
      <c r="E374" s="2" t="s">
        <v>799</v>
      </c>
      <c r="F374" s="29">
        <v>20210817</v>
      </c>
      <c r="G374" s="2" t="s">
        <v>1412</v>
      </c>
      <c r="H374" s="13" t="s">
        <v>801</v>
      </c>
      <c r="I374" s="2" t="s">
        <v>1413</v>
      </c>
      <c r="J374" s="2" t="s">
        <v>803</v>
      </c>
      <c r="K374" s="2" t="s">
        <v>1219</v>
      </c>
      <c r="R374" s="31">
        <f t="shared" si="10"/>
        <v>44425</v>
      </c>
      <c r="T374" s="31">
        <f t="shared" si="11"/>
        <v>44395</v>
      </c>
    </row>
    <row r="375" spans="1:20" x14ac:dyDescent="0.45">
      <c r="A375" s="2" t="s">
        <v>11</v>
      </c>
      <c r="B375" s="2" t="s">
        <v>1377</v>
      </c>
      <c r="C375" s="18" t="s">
        <v>1378</v>
      </c>
      <c r="D375" s="2" t="s">
        <v>852</v>
      </c>
      <c r="E375" s="2" t="s">
        <v>853</v>
      </c>
      <c r="F375" s="29">
        <v>20210813</v>
      </c>
      <c r="G375" s="2" t="s">
        <v>1414</v>
      </c>
      <c r="H375" s="13" t="s">
        <v>1380</v>
      </c>
      <c r="I375" s="2" t="s">
        <v>1415</v>
      </c>
      <c r="J375" s="2" t="s">
        <v>1382</v>
      </c>
      <c r="K375" s="2" t="s">
        <v>1112</v>
      </c>
      <c r="R375" s="31">
        <f t="shared" si="10"/>
        <v>44421</v>
      </c>
      <c r="T375" s="31">
        <f t="shared" si="11"/>
        <v>44391</v>
      </c>
    </row>
    <row r="376" spans="1:20" x14ac:dyDescent="0.45">
      <c r="A376" s="2" t="s">
        <v>11</v>
      </c>
      <c r="B376" s="2" t="s">
        <v>1416</v>
      </c>
      <c r="C376" s="18" t="s">
        <v>1417</v>
      </c>
      <c r="D376" s="2" t="s">
        <v>423</v>
      </c>
      <c r="E376" s="2" t="s">
        <v>518</v>
      </c>
      <c r="F376" s="29">
        <v>20210813</v>
      </c>
      <c r="G376" s="2" t="s">
        <v>1418</v>
      </c>
      <c r="H376" s="13" t="s">
        <v>1419</v>
      </c>
      <c r="I376" s="2" t="s">
        <v>1420</v>
      </c>
      <c r="J376" s="2" t="s">
        <v>1421</v>
      </c>
      <c r="K376" s="2" t="s">
        <v>1262</v>
      </c>
      <c r="R376" s="31">
        <f t="shared" si="10"/>
        <v>44421</v>
      </c>
      <c r="T376" s="31">
        <f t="shared" si="11"/>
        <v>44391</v>
      </c>
    </row>
    <row r="377" spans="1:20" x14ac:dyDescent="0.45">
      <c r="A377" s="2" t="s">
        <v>11</v>
      </c>
      <c r="B377" s="2" t="s">
        <v>1363</v>
      </c>
      <c r="C377" s="18" t="s">
        <v>1364</v>
      </c>
      <c r="D377" s="2" t="s">
        <v>1365</v>
      </c>
      <c r="E377" s="2" t="s">
        <v>1366</v>
      </c>
      <c r="F377" s="29">
        <v>20210813</v>
      </c>
      <c r="G377" s="2" t="s">
        <v>1422</v>
      </c>
      <c r="H377" s="13" t="s">
        <v>1368</v>
      </c>
      <c r="I377" s="2" t="s">
        <v>1423</v>
      </c>
      <c r="J377" s="2" t="s">
        <v>1370</v>
      </c>
      <c r="K377" s="2" t="s">
        <v>23</v>
      </c>
      <c r="R377" s="31">
        <f t="shared" si="10"/>
        <v>44421</v>
      </c>
      <c r="T377" s="31">
        <f t="shared" si="11"/>
        <v>44391</v>
      </c>
    </row>
    <row r="378" spans="1:20" x14ac:dyDescent="0.45">
      <c r="A378" s="2" t="s">
        <v>11</v>
      </c>
      <c r="B378" s="2" t="s">
        <v>29</v>
      </c>
      <c r="C378" s="18" t="s">
        <v>30</v>
      </c>
      <c r="D378" s="2" t="s">
        <v>31</v>
      </c>
      <c r="E378" s="2" t="s">
        <v>32</v>
      </c>
      <c r="F378" s="29">
        <v>20210813</v>
      </c>
      <c r="G378" s="2" t="s">
        <v>1424</v>
      </c>
      <c r="H378" s="13" t="s">
        <v>34</v>
      </c>
      <c r="I378" s="2" t="s">
        <v>1425</v>
      </c>
      <c r="J378" s="2" t="s">
        <v>36</v>
      </c>
      <c r="K378" s="2" t="s">
        <v>1219</v>
      </c>
      <c r="R378" s="31">
        <f t="shared" si="10"/>
        <v>44421</v>
      </c>
      <c r="T378" s="31">
        <f t="shared" si="11"/>
        <v>44391</v>
      </c>
    </row>
    <row r="379" spans="1:20" x14ac:dyDescent="0.45">
      <c r="A379" s="2" t="s">
        <v>11</v>
      </c>
      <c r="B379" s="2" t="s">
        <v>1193</v>
      </c>
      <c r="C379" s="18" t="s">
        <v>1194</v>
      </c>
      <c r="D379" s="2" t="s">
        <v>582</v>
      </c>
      <c r="E379" s="2" t="s">
        <v>1195</v>
      </c>
      <c r="F379" s="29">
        <v>20210813</v>
      </c>
      <c r="G379" s="2" t="s">
        <v>1426</v>
      </c>
      <c r="H379" s="13" t="s">
        <v>1197</v>
      </c>
      <c r="I379" s="2" t="s">
        <v>1427</v>
      </c>
      <c r="J379" s="2" t="s">
        <v>1199</v>
      </c>
      <c r="K379" s="2" t="s">
        <v>1225</v>
      </c>
      <c r="R379" s="31">
        <f t="shared" si="10"/>
        <v>44421</v>
      </c>
      <c r="T379" s="31">
        <f t="shared" si="11"/>
        <v>44391</v>
      </c>
    </row>
    <row r="380" spans="1:20" x14ac:dyDescent="0.45">
      <c r="A380" s="2" t="s">
        <v>11</v>
      </c>
      <c r="B380" s="2" t="s">
        <v>1377</v>
      </c>
      <c r="C380" s="18" t="s">
        <v>1378</v>
      </c>
      <c r="D380" s="2" t="s">
        <v>852</v>
      </c>
      <c r="E380" s="2" t="s">
        <v>853</v>
      </c>
      <c r="F380" s="29">
        <v>20210812</v>
      </c>
      <c r="G380" s="2" t="s">
        <v>1429</v>
      </c>
      <c r="H380" s="13" t="s">
        <v>1380</v>
      </c>
      <c r="I380" s="2" t="s">
        <v>1430</v>
      </c>
      <c r="J380" s="2" t="s">
        <v>1382</v>
      </c>
      <c r="K380" s="2" t="s">
        <v>1112</v>
      </c>
      <c r="R380" s="31">
        <f t="shared" si="10"/>
        <v>44420</v>
      </c>
      <c r="T380" s="31">
        <f t="shared" si="11"/>
        <v>44390</v>
      </c>
    </row>
    <row r="381" spans="1:20" x14ac:dyDescent="0.45">
      <c r="A381" s="2" t="s">
        <v>11</v>
      </c>
      <c r="B381" s="2" t="s">
        <v>617</v>
      </c>
      <c r="C381" s="18" t="s">
        <v>618</v>
      </c>
      <c r="D381" s="2" t="s">
        <v>619</v>
      </c>
      <c r="E381" s="2" t="s">
        <v>620</v>
      </c>
      <c r="F381" s="29">
        <v>20210812</v>
      </c>
      <c r="G381" s="2" t="s">
        <v>1431</v>
      </c>
      <c r="H381" s="13" t="s">
        <v>450</v>
      </c>
      <c r="I381" s="2" t="s">
        <v>1432</v>
      </c>
      <c r="J381" s="2" t="s">
        <v>1433</v>
      </c>
      <c r="K381" s="2" t="s">
        <v>996</v>
      </c>
      <c r="R381" s="31">
        <f t="shared" si="10"/>
        <v>44420</v>
      </c>
      <c r="T381" s="31">
        <f t="shared" si="11"/>
        <v>44390</v>
      </c>
    </row>
    <row r="382" spans="1:20" x14ac:dyDescent="0.45">
      <c r="A382" s="2" t="s">
        <v>11</v>
      </c>
      <c r="B382" s="2" t="s">
        <v>29</v>
      </c>
      <c r="C382" s="18" t="s">
        <v>30</v>
      </c>
      <c r="D382" s="2" t="s">
        <v>31</v>
      </c>
      <c r="E382" s="2" t="s">
        <v>32</v>
      </c>
      <c r="F382" s="29">
        <v>20210812</v>
      </c>
      <c r="G382" s="2" t="s">
        <v>1434</v>
      </c>
      <c r="H382" s="13" t="s">
        <v>34</v>
      </c>
      <c r="I382" s="2" t="s">
        <v>1435</v>
      </c>
      <c r="J382" s="2" t="s">
        <v>36</v>
      </c>
      <c r="K382" s="2" t="s">
        <v>1219</v>
      </c>
      <c r="R382" s="31">
        <f t="shared" si="10"/>
        <v>44420</v>
      </c>
      <c r="T382" s="31">
        <f t="shared" si="11"/>
        <v>44390</v>
      </c>
    </row>
    <row r="383" spans="1:20" x14ac:dyDescent="0.45">
      <c r="A383" s="2" t="s">
        <v>11</v>
      </c>
      <c r="B383" s="2" t="s">
        <v>1436</v>
      </c>
      <c r="C383" s="18" t="s">
        <v>1437</v>
      </c>
      <c r="D383" s="2" t="s">
        <v>1438</v>
      </c>
      <c r="E383" s="2" t="s">
        <v>1439</v>
      </c>
      <c r="F383" s="29">
        <v>20210812</v>
      </c>
      <c r="G383" s="2" t="s">
        <v>1440</v>
      </c>
      <c r="H383" s="13" t="s">
        <v>521</v>
      </c>
      <c r="I383" s="2" t="s">
        <v>1441</v>
      </c>
      <c r="J383" s="2" t="s">
        <v>1442</v>
      </c>
      <c r="K383" s="2" t="s">
        <v>23</v>
      </c>
      <c r="R383" s="31">
        <f t="shared" si="10"/>
        <v>44420</v>
      </c>
      <c r="T383" s="31">
        <f t="shared" si="11"/>
        <v>44390</v>
      </c>
    </row>
    <row r="384" spans="1:20" x14ac:dyDescent="0.45">
      <c r="A384" s="2" t="s">
        <v>11</v>
      </c>
      <c r="B384" s="2" t="s">
        <v>1377</v>
      </c>
      <c r="C384" s="18" t="s">
        <v>1378</v>
      </c>
      <c r="D384" s="2" t="s">
        <v>852</v>
      </c>
      <c r="E384" s="2" t="s">
        <v>853</v>
      </c>
      <c r="F384" s="29">
        <v>20210811</v>
      </c>
      <c r="G384" s="2" t="s">
        <v>1443</v>
      </c>
      <c r="H384" s="13" t="s">
        <v>1380</v>
      </c>
      <c r="I384" s="2" t="s">
        <v>1444</v>
      </c>
      <c r="J384" s="2" t="s">
        <v>1382</v>
      </c>
      <c r="K384" s="2" t="s">
        <v>1112</v>
      </c>
      <c r="R384" s="31">
        <f t="shared" si="10"/>
        <v>44419</v>
      </c>
      <c r="T384" s="31">
        <f t="shared" si="11"/>
        <v>44389</v>
      </c>
    </row>
    <row r="385" spans="1:20" x14ac:dyDescent="0.45">
      <c r="A385" s="2" t="s">
        <v>11</v>
      </c>
      <c r="B385" s="2" t="s">
        <v>1391</v>
      </c>
      <c r="C385" s="18" t="s">
        <v>1392</v>
      </c>
      <c r="D385" s="2" t="s">
        <v>1393</v>
      </c>
      <c r="E385" s="2" t="s">
        <v>1394</v>
      </c>
      <c r="F385" s="29">
        <v>20210811</v>
      </c>
      <c r="G385" s="2" t="s">
        <v>1445</v>
      </c>
      <c r="H385" s="13" t="s">
        <v>1396</v>
      </c>
      <c r="I385" s="2" t="s">
        <v>1446</v>
      </c>
      <c r="J385" s="2" t="s">
        <v>1398</v>
      </c>
      <c r="K385" s="2" t="s">
        <v>1273</v>
      </c>
      <c r="R385" s="31">
        <f t="shared" si="10"/>
        <v>44419</v>
      </c>
      <c r="T385" s="31">
        <f t="shared" si="11"/>
        <v>44389</v>
      </c>
    </row>
    <row r="386" spans="1:20" x14ac:dyDescent="0.45">
      <c r="A386" s="2" t="s">
        <v>11</v>
      </c>
      <c r="B386" s="2" t="s">
        <v>29</v>
      </c>
      <c r="C386" s="18" t="s">
        <v>30</v>
      </c>
      <c r="D386" s="2" t="s">
        <v>31</v>
      </c>
      <c r="E386" s="2" t="s">
        <v>32</v>
      </c>
      <c r="F386" s="29">
        <v>20210811</v>
      </c>
      <c r="G386" s="2" t="s">
        <v>1447</v>
      </c>
      <c r="H386" s="13" t="s">
        <v>34</v>
      </c>
      <c r="I386" s="2" t="s">
        <v>1448</v>
      </c>
      <c r="J386" s="2" t="s">
        <v>36</v>
      </c>
      <c r="K386" s="2" t="s">
        <v>1219</v>
      </c>
      <c r="R386" s="31">
        <f t="shared" si="10"/>
        <v>44419</v>
      </c>
      <c r="T386" s="31">
        <f t="shared" si="11"/>
        <v>44389</v>
      </c>
    </row>
    <row r="387" spans="1:20" x14ac:dyDescent="0.45">
      <c r="A387" s="2" t="s">
        <v>11</v>
      </c>
      <c r="B387" s="2" t="s">
        <v>1436</v>
      </c>
      <c r="C387" s="18" t="s">
        <v>1437</v>
      </c>
      <c r="D387" s="2" t="s">
        <v>1438</v>
      </c>
      <c r="E387" s="2" t="s">
        <v>1439</v>
      </c>
      <c r="F387" s="29">
        <v>20210811</v>
      </c>
      <c r="G387" s="2" t="s">
        <v>1449</v>
      </c>
      <c r="H387" s="13" t="s">
        <v>521</v>
      </c>
      <c r="I387" s="2" t="s">
        <v>1450</v>
      </c>
      <c r="J387" s="2" t="s">
        <v>1442</v>
      </c>
      <c r="K387" s="2" t="s">
        <v>1273</v>
      </c>
      <c r="R387" s="31">
        <f t="shared" ref="R387:R450" si="12">DATE(LEFT(F387,4),MID(F387,5,2),RIGHT(F387,2))</f>
        <v>44419</v>
      </c>
      <c r="T387" s="31">
        <f t="shared" ref="T387:T450" si="13">R387-30</f>
        <v>44389</v>
      </c>
    </row>
    <row r="388" spans="1:20" x14ac:dyDescent="0.45">
      <c r="A388" s="2" t="s">
        <v>11</v>
      </c>
      <c r="B388" s="2" t="s">
        <v>115</v>
      </c>
      <c r="C388" s="18" t="s">
        <v>116</v>
      </c>
      <c r="D388" s="2" t="s">
        <v>117</v>
      </c>
      <c r="E388" s="2" t="s">
        <v>118</v>
      </c>
      <c r="F388" s="29">
        <v>20210811</v>
      </c>
      <c r="G388" s="2" t="s">
        <v>1451</v>
      </c>
      <c r="H388" s="13" t="s">
        <v>120</v>
      </c>
      <c r="I388" s="2" t="s">
        <v>1452</v>
      </c>
      <c r="J388" s="2" t="s">
        <v>122</v>
      </c>
      <c r="K388" s="2" t="s">
        <v>568</v>
      </c>
      <c r="R388" s="31">
        <f t="shared" si="12"/>
        <v>44419</v>
      </c>
      <c r="T388" s="31">
        <f t="shared" si="13"/>
        <v>44389</v>
      </c>
    </row>
    <row r="389" spans="1:20" x14ac:dyDescent="0.45">
      <c r="A389" s="2" t="s">
        <v>11</v>
      </c>
      <c r="B389" s="2" t="s">
        <v>617</v>
      </c>
      <c r="C389" s="18" t="s">
        <v>618</v>
      </c>
      <c r="D389" s="2" t="s">
        <v>619</v>
      </c>
      <c r="E389" s="2" t="s">
        <v>620</v>
      </c>
      <c r="F389" s="29">
        <v>20210810</v>
      </c>
      <c r="G389" s="2" t="s">
        <v>1453</v>
      </c>
      <c r="H389" s="13" t="s">
        <v>450</v>
      </c>
      <c r="I389" s="2" t="s">
        <v>1454</v>
      </c>
      <c r="J389" s="2" t="s">
        <v>1433</v>
      </c>
      <c r="K389" s="2" t="s">
        <v>996</v>
      </c>
      <c r="R389" s="31">
        <f t="shared" si="12"/>
        <v>44418</v>
      </c>
      <c r="T389" s="31">
        <f t="shared" si="13"/>
        <v>44388</v>
      </c>
    </row>
    <row r="390" spans="1:20" x14ac:dyDescent="0.45">
      <c r="A390" s="2" t="s">
        <v>11</v>
      </c>
      <c r="B390" s="2" t="s">
        <v>1455</v>
      </c>
      <c r="C390" s="18" t="s">
        <v>1456</v>
      </c>
      <c r="D390" s="2" t="s">
        <v>1457</v>
      </c>
      <c r="E390" s="2" t="s">
        <v>1458</v>
      </c>
      <c r="F390" s="29">
        <v>20210810</v>
      </c>
      <c r="G390" s="2" t="s">
        <v>1459</v>
      </c>
      <c r="H390" s="13" t="s">
        <v>18</v>
      </c>
      <c r="I390" s="2" t="s">
        <v>1460</v>
      </c>
      <c r="J390" s="2" t="s">
        <v>1461</v>
      </c>
      <c r="K390" s="2" t="s">
        <v>1262</v>
      </c>
      <c r="R390" s="31">
        <f t="shared" si="12"/>
        <v>44418</v>
      </c>
      <c r="T390" s="31">
        <f t="shared" si="13"/>
        <v>44388</v>
      </c>
    </row>
    <row r="391" spans="1:20" x14ac:dyDescent="0.45">
      <c r="A391" s="2" t="s">
        <v>11</v>
      </c>
      <c r="B391" s="2" t="s">
        <v>1462</v>
      </c>
      <c r="C391" s="18" t="s">
        <v>1463</v>
      </c>
      <c r="D391" s="2" t="s">
        <v>1464</v>
      </c>
      <c r="E391" s="2" t="s">
        <v>1465</v>
      </c>
      <c r="F391" s="29">
        <v>20210810</v>
      </c>
      <c r="G391" s="2" t="s">
        <v>1466</v>
      </c>
      <c r="H391" s="13" t="s">
        <v>18</v>
      </c>
      <c r="I391" s="2" t="s">
        <v>1467</v>
      </c>
      <c r="J391" s="2" t="s">
        <v>1461</v>
      </c>
      <c r="K391" s="2" t="s">
        <v>1262</v>
      </c>
      <c r="R391" s="31">
        <f t="shared" si="12"/>
        <v>44418</v>
      </c>
      <c r="T391" s="31">
        <f t="shared" si="13"/>
        <v>44388</v>
      </c>
    </row>
    <row r="392" spans="1:20" x14ac:dyDescent="0.45">
      <c r="A392" s="2" t="s">
        <v>11</v>
      </c>
      <c r="B392" s="2" t="s">
        <v>1468</v>
      </c>
      <c r="C392" s="18" t="s">
        <v>1469</v>
      </c>
      <c r="D392" s="2" t="s">
        <v>1116</v>
      </c>
      <c r="E392" s="2" t="s">
        <v>1470</v>
      </c>
      <c r="F392" s="29">
        <v>20210810</v>
      </c>
      <c r="G392" s="2" t="s">
        <v>1471</v>
      </c>
      <c r="H392" s="13" t="s">
        <v>1472</v>
      </c>
      <c r="I392" s="2" t="s">
        <v>1473</v>
      </c>
      <c r="J392" s="2" t="s">
        <v>1474</v>
      </c>
      <c r="K392" s="2" t="s">
        <v>1347</v>
      </c>
      <c r="R392" s="31">
        <f t="shared" si="12"/>
        <v>44418</v>
      </c>
      <c r="T392" s="31">
        <f t="shared" si="13"/>
        <v>44388</v>
      </c>
    </row>
    <row r="393" spans="1:20" x14ac:dyDescent="0.45">
      <c r="A393" s="2" t="s">
        <v>11</v>
      </c>
      <c r="B393" s="2" t="s">
        <v>29</v>
      </c>
      <c r="C393" s="18" t="s">
        <v>30</v>
      </c>
      <c r="D393" s="2" t="s">
        <v>31</v>
      </c>
      <c r="E393" s="2" t="s">
        <v>32</v>
      </c>
      <c r="F393" s="29">
        <v>20210810</v>
      </c>
      <c r="G393" s="2" t="s">
        <v>1475</v>
      </c>
      <c r="H393" s="13" t="s">
        <v>34</v>
      </c>
      <c r="I393" s="2" t="s">
        <v>1476</v>
      </c>
      <c r="J393" s="2" t="s">
        <v>36</v>
      </c>
      <c r="K393" s="2" t="s">
        <v>1219</v>
      </c>
      <c r="R393" s="31">
        <f t="shared" si="12"/>
        <v>44418</v>
      </c>
      <c r="T393" s="31">
        <f t="shared" si="13"/>
        <v>44388</v>
      </c>
    </row>
    <row r="394" spans="1:20" x14ac:dyDescent="0.45">
      <c r="A394" s="2" t="s">
        <v>11</v>
      </c>
      <c r="B394" s="2" t="s">
        <v>1098</v>
      </c>
      <c r="C394" s="18" t="s">
        <v>1099</v>
      </c>
      <c r="D394" s="2" t="s">
        <v>1100</v>
      </c>
      <c r="E394" s="2" t="s">
        <v>1101</v>
      </c>
      <c r="F394" s="29">
        <v>20210810</v>
      </c>
      <c r="G394" s="2" t="s">
        <v>1102</v>
      </c>
      <c r="H394" s="13" t="s">
        <v>1103</v>
      </c>
      <c r="I394" s="2" t="s">
        <v>1104</v>
      </c>
      <c r="J394" s="2" t="s">
        <v>1105</v>
      </c>
      <c r="K394" s="2" t="s">
        <v>368</v>
      </c>
      <c r="R394" s="31">
        <f t="shared" si="12"/>
        <v>44418</v>
      </c>
      <c r="T394" s="31">
        <f t="shared" si="13"/>
        <v>44388</v>
      </c>
    </row>
    <row r="395" spans="1:20" x14ac:dyDescent="0.45">
      <c r="A395" s="2" t="s">
        <v>11</v>
      </c>
      <c r="B395" s="2" t="s">
        <v>1477</v>
      </c>
      <c r="C395" s="18" t="s">
        <v>1478</v>
      </c>
      <c r="D395" s="2" t="s">
        <v>1479</v>
      </c>
      <c r="E395" s="2" t="s">
        <v>1480</v>
      </c>
      <c r="F395" s="29">
        <v>20210810</v>
      </c>
      <c r="G395" s="2" t="s">
        <v>1481</v>
      </c>
      <c r="H395" s="13" t="s">
        <v>881</v>
      </c>
      <c r="I395" s="2" t="s">
        <v>1482</v>
      </c>
      <c r="J395" s="2" t="s">
        <v>1483</v>
      </c>
      <c r="K395" s="2" t="s">
        <v>568</v>
      </c>
      <c r="R395" s="31">
        <f t="shared" si="12"/>
        <v>44418</v>
      </c>
      <c r="T395" s="31">
        <f t="shared" si="13"/>
        <v>44388</v>
      </c>
    </row>
    <row r="396" spans="1:20" x14ac:dyDescent="0.45">
      <c r="A396" s="2" t="s">
        <v>11</v>
      </c>
      <c r="B396" s="2" t="s">
        <v>804</v>
      </c>
      <c r="C396" s="18" t="s">
        <v>805</v>
      </c>
      <c r="D396" s="2" t="s">
        <v>806</v>
      </c>
      <c r="E396" s="2" t="s">
        <v>807</v>
      </c>
      <c r="F396" s="29">
        <v>20210810</v>
      </c>
      <c r="G396" s="2" t="s">
        <v>808</v>
      </c>
      <c r="H396" s="13" t="s">
        <v>809</v>
      </c>
      <c r="I396" s="2" t="s">
        <v>810</v>
      </c>
      <c r="J396" s="2" t="s">
        <v>811</v>
      </c>
      <c r="K396" s="2" t="s">
        <v>1219</v>
      </c>
      <c r="R396" s="31">
        <f t="shared" si="12"/>
        <v>44418</v>
      </c>
      <c r="T396" s="31">
        <f t="shared" si="13"/>
        <v>44388</v>
      </c>
    </row>
    <row r="397" spans="1:20" x14ac:dyDescent="0.45">
      <c r="A397" s="2" t="s">
        <v>11</v>
      </c>
      <c r="B397" s="2" t="s">
        <v>1462</v>
      </c>
      <c r="C397" s="18" t="s">
        <v>1463</v>
      </c>
      <c r="D397" s="2" t="s">
        <v>1464</v>
      </c>
      <c r="E397" s="2" t="s">
        <v>1465</v>
      </c>
      <c r="F397" s="29">
        <v>20210809</v>
      </c>
      <c r="G397" s="2" t="s">
        <v>1485</v>
      </c>
      <c r="H397" s="13" t="s">
        <v>18</v>
      </c>
      <c r="I397" s="2" t="s">
        <v>1486</v>
      </c>
      <c r="J397" s="2" t="s">
        <v>1461</v>
      </c>
      <c r="K397" s="2" t="s">
        <v>1262</v>
      </c>
      <c r="R397" s="31">
        <f t="shared" si="12"/>
        <v>44417</v>
      </c>
      <c r="T397" s="31">
        <f t="shared" si="13"/>
        <v>44387</v>
      </c>
    </row>
    <row r="398" spans="1:20" x14ac:dyDescent="0.45">
      <c r="A398" s="2" t="s">
        <v>11</v>
      </c>
      <c r="B398" s="2" t="s">
        <v>1114</v>
      </c>
      <c r="C398" s="18" t="s">
        <v>1115</v>
      </c>
      <c r="D398" s="2" t="s">
        <v>1116</v>
      </c>
      <c r="E398" s="2" t="s">
        <v>1117</v>
      </c>
      <c r="F398" s="29">
        <v>20210809</v>
      </c>
      <c r="G398" s="2" t="s">
        <v>1487</v>
      </c>
      <c r="H398" s="13" t="s">
        <v>1119</v>
      </c>
      <c r="I398" s="2" t="s">
        <v>1488</v>
      </c>
      <c r="J398" s="2" t="s">
        <v>1121</v>
      </c>
      <c r="K398" s="2" t="s">
        <v>1347</v>
      </c>
      <c r="R398" s="31">
        <f t="shared" si="12"/>
        <v>44417</v>
      </c>
      <c r="T398" s="31">
        <f t="shared" si="13"/>
        <v>44387</v>
      </c>
    </row>
    <row r="399" spans="1:20" x14ac:dyDescent="0.45">
      <c r="A399" s="2" t="s">
        <v>11</v>
      </c>
      <c r="B399" s="2" t="s">
        <v>1468</v>
      </c>
      <c r="C399" s="18" t="s">
        <v>1469</v>
      </c>
      <c r="D399" s="2" t="s">
        <v>1116</v>
      </c>
      <c r="E399" s="2" t="s">
        <v>1470</v>
      </c>
      <c r="F399" s="29">
        <v>20210809</v>
      </c>
      <c r="G399" s="2" t="s">
        <v>1489</v>
      </c>
      <c r="H399" s="13" t="s">
        <v>1472</v>
      </c>
      <c r="I399" s="2" t="s">
        <v>1490</v>
      </c>
      <c r="J399" s="2" t="s">
        <v>1474</v>
      </c>
      <c r="K399" s="2" t="s">
        <v>1347</v>
      </c>
      <c r="R399" s="31">
        <f t="shared" si="12"/>
        <v>44417</v>
      </c>
      <c r="T399" s="31">
        <f t="shared" si="13"/>
        <v>44387</v>
      </c>
    </row>
    <row r="400" spans="1:20" x14ac:dyDescent="0.45">
      <c r="A400" s="2" t="s">
        <v>11</v>
      </c>
      <c r="B400" s="2" t="s">
        <v>1491</v>
      </c>
      <c r="C400" s="18" t="s">
        <v>1492</v>
      </c>
      <c r="D400" s="2" t="s">
        <v>1493</v>
      </c>
      <c r="E400" s="2" t="s">
        <v>263</v>
      </c>
      <c r="F400" s="29">
        <v>20210809</v>
      </c>
      <c r="G400" s="2" t="s">
        <v>1494</v>
      </c>
      <c r="H400" s="13" t="s">
        <v>1495</v>
      </c>
      <c r="I400" s="2" t="s">
        <v>1496</v>
      </c>
      <c r="J400" s="2" t="s">
        <v>1497</v>
      </c>
      <c r="K400" s="2" t="s">
        <v>23</v>
      </c>
      <c r="R400" s="31">
        <f t="shared" si="12"/>
        <v>44417</v>
      </c>
      <c r="T400" s="31">
        <f t="shared" si="13"/>
        <v>44387</v>
      </c>
    </row>
    <row r="401" spans="1:20" x14ac:dyDescent="0.45">
      <c r="A401" s="2" t="s">
        <v>11</v>
      </c>
      <c r="B401" s="2" t="s">
        <v>29</v>
      </c>
      <c r="C401" s="18" t="s">
        <v>30</v>
      </c>
      <c r="D401" s="2" t="s">
        <v>31</v>
      </c>
      <c r="E401" s="2" t="s">
        <v>32</v>
      </c>
      <c r="F401" s="29">
        <v>20210809</v>
      </c>
      <c r="G401" s="2" t="s">
        <v>1498</v>
      </c>
      <c r="H401" s="13" t="s">
        <v>34</v>
      </c>
      <c r="I401" s="2" t="s">
        <v>1499</v>
      </c>
      <c r="J401" s="2" t="s">
        <v>36</v>
      </c>
      <c r="K401" s="2" t="s">
        <v>1219</v>
      </c>
      <c r="R401" s="31">
        <f t="shared" si="12"/>
        <v>44417</v>
      </c>
      <c r="T401" s="31">
        <f t="shared" si="13"/>
        <v>44387</v>
      </c>
    </row>
    <row r="402" spans="1:20" x14ac:dyDescent="0.45">
      <c r="A402" s="2" t="s">
        <v>11</v>
      </c>
      <c r="B402" s="2" t="s">
        <v>504</v>
      </c>
      <c r="C402" s="18" t="s">
        <v>505</v>
      </c>
      <c r="D402" s="2" t="s">
        <v>506</v>
      </c>
      <c r="E402" s="2" t="s">
        <v>507</v>
      </c>
      <c r="F402" s="29">
        <v>20210809</v>
      </c>
      <c r="G402" s="2" t="s">
        <v>1500</v>
      </c>
      <c r="H402" s="13" t="s">
        <v>509</v>
      </c>
      <c r="I402" s="2" t="s">
        <v>1501</v>
      </c>
      <c r="J402" s="2" t="s">
        <v>511</v>
      </c>
      <c r="K402" s="2" t="s">
        <v>568</v>
      </c>
      <c r="R402" s="31">
        <f t="shared" si="12"/>
        <v>44417</v>
      </c>
      <c r="T402" s="31">
        <f t="shared" si="13"/>
        <v>44387</v>
      </c>
    </row>
    <row r="403" spans="1:20" x14ac:dyDescent="0.45">
      <c r="A403" s="2" t="s">
        <v>11</v>
      </c>
      <c r="B403" s="2" t="s">
        <v>1502</v>
      </c>
      <c r="C403" s="18" t="s">
        <v>1503</v>
      </c>
      <c r="D403" s="2" t="s">
        <v>1504</v>
      </c>
      <c r="E403" s="2" t="s">
        <v>1505</v>
      </c>
      <c r="F403" s="29">
        <v>20210809</v>
      </c>
      <c r="G403" s="2" t="s">
        <v>1506</v>
      </c>
      <c r="H403" s="13" t="s">
        <v>1507</v>
      </c>
      <c r="I403" s="2" t="s">
        <v>1508</v>
      </c>
      <c r="J403" s="2" t="s">
        <v>1509</v>
      </c>
      <c r="K403" s="2" t="s">
        <v>1254</v>
      </c>
      <c r="R403" s="31">
        <f t="shared" si="12"/>
        <v>44417</v>
      </c>
      <c r="T403" s="31">
        <f t="shared" si="13"/>
        <v>44387</v>
      </c>
    </row>
    <row r="404" spans="1:20" x14ac:dyDescent="0.45">
      <c r="A404" s="2" t="s">
        <v>11</v>
      </c>
      <c r="B404" s="2" t="s">
        <v>115</v>
      </c>
      <c r="C404" s="18" t="s">
        <v>116</v>
      </c>
      <c r="D404" s="2" t="s">
        <v>117</v>
      </c>
      <c r="E404" s="2" t="s">
        <v>118</v>
      </c>
      <c r="F404" s="29">
        <v>20210809</v>
      </c>
      <c r="G404" s="2" t="s">
        <v>119</v>
      </c>
      <c r="H404" s="13" t="s">
        <v>120</v>
      </c>
      <c r="I404" s="2" t="s">
        <v>121</v>
      </c>
      <c r="J404" s="2" t="s">
        <v>122</v>
      </c>
      <c r="K404" s="2" t="s">
        <v>568</v>
      </c>
      <c r="R404" s="31">
        <f t="shared" si="12"/>
        <v>44417</v>
      </c>
      <c r="T404" s="31">
        <f t="shared" si="13"/>
        <v>44387</v>
      </c>
    </row>
    <row r="405" spans="1:20" x14ac:dyDescent="0.45">
      <c r="A405" s="2" t="s">
        <v>11</v>
      </c>
      <c r="B405" s="2" t="s">
        <v>446</v>
      </c>
      <c r="C405" s="18" t="s">
        <v>447</v>
      </c>
      <c r="D405" s="2" t="s">
        <v>360</v>
      </c>
      <c r="E405" s="2" t="s">
        <v>448</v>
      </c>
      <c r="F405" s="29">
        <v>20210806</v>
      </c>
      <c r="G405" s="2" t="s">
        <v>1510</v>
      </c>
      <c r="H405" s="13" t="s">
        <v>450</v>
      </c>
      <c r="I405" s="2" t="s">
        <v>1511</v>
      </c>
      <c r="J405" s="2" t="s">
        <v>1512</v>
      </c>
      <c r="K405" s="2" t="s">
        <v>1347</v>
      </c>
      <c r="R405" s="31">
        <f t="shared" si="12"/>
        <v>44414</v>
      </c>
      <c r="T405" s="31">
        <f t="shared" si="13"/>
        <v>44384</v>
      </c>
    </row>
    <row r="406" spans="1:20" x14ac:dyDescent="0.45">
      <c r="A406" s="2" t="s">
        <v>11</v>
      </c>
      <c r="B406" s="2" t="s">
        <v>1455</v>
      </c>
      <c r="C406" s="18" t="s">
        <v>1456</v>
      </c>
      <c r="D406" s="2" t="s">
        <v>1457</v>
      </c>
      <c r="E406" s="2" t="s">
        <v>1458</v>
      </c>
      <c r="F406" s="29">
        <v>20210806</v>
      </c>
      <c r="G406" s="2" t="s">
        <v>1513</v>
      </c>
      <c r="H406" s="13" t="s">
        <v>18</v>
      </c>
      <c r="I406" s="2" t="s">
        <v>1514</v>
      </c>
      <c r="J406" s="2" t="s">
        <v>1461</v>
      </c>
      <c r="K406" s="2" t="s">
        <v>1262</v>
      </c>
      <c r="R406" s="31">
        <f t="shared" si="12"/>
        <v>44414</v>
      </c>
      <c r="T406" s="31">
        <f t="shared" si="13"/>
        <v>44384</v>
      </c>
    </row>
    <row r="407" spans="1:20" x14ac:dyDescent="0.45">
      <c r="A407" s="2" t="s">
        <v>11</v>
      </c>
      <c r="B407" s="2" t="s">
        <v>1455</v>
      </c>
      <c r="C407" s="18" t="s">
        <v>1456</v>
      </c>
      <c r="D407" s="2" t="s">
        <v>1457</v>
      </c>
      <c r="E407" s="2" t="s">
        <v>1458</v>
      </c>
      <c r="F407" s="29">
        <v>20210806</v>
      </c>
      <c r="G407" s="2" t="s">
        <v>1513</v>
      </c>
      <c r="H407" s="13" t="s">
        <v>18</v>
      </c>
      <c r="I407" s="2" t="s">
        <v>1514</v>
      </c>
      <c r="J407" s="2" t="s">
        <v>1461</v>
      </c>
      <c r="K407" s="2" t="s">
        <v>1262</v>
      </c>
      <c r="R407" s="31">
        <f t="shared" si="12"/>
        <v>44414</v>
      </c>
      <c r="T407" s="31">
        <f t="shared" si="13"/>
        <v>44384</v>
      </c>
    </row>
    <row r="408" spans="1:20" x14ac:dyDescent="0.45">
      <c r="A408" s="2" t="s">
        <v>11</v>
      </c>
      <c r="B408" s="2" t="s">
        <v>1462</v>
      </c>
      <c r="C408" s="18" t="s">
        <v>1463</v>
      </c>
      <c r="D408" s="2" t="s">
        <v>1464</v>
      </c>
      <c r="E408" s="2" t="s">
        <v>1465</v>
      </c>
      <c r="F408" s="29">
        <v>20210806</v>
      </c>
      <c r="G408" s="2" t="s">
        <v>1513</v>
      </c>
      <c r="H408" s="13" t="s">
        <v>18</v>
      </c>
      <c r="I408" s="2" t="s">
        <v>1514</v>
      </c>
      <c r="J408" s="2" t="s">
        <v>1461</v>
      </c>
      <c r="K408" s="2" t="s">
        <v>1262</v>
      </c>
      <c r="R408" s="31">
        <f t="shared" si="12"/>
        <v>44414</v>
      </c>
      <c r="T408" s="31">
        <f t="shared" si="13"/>
        <v>44384</v>
      </c>
    </row>
    <row r="409" spans="1:20" x14ac:dyDescent="0.45">
      <c r="A409" s="2" t="s">
        <v>11</v>
      </c>
      <c r="B409" s="2" t="s">
        <v>1462</v>
      </c>
      <c r="C409" s="18" t="s">
        <v>1463</v>
      </c>
      <c r="D409" s="2" t="s">
        <v>1464</v>
      </c>
      <c r="E409" s="2" t="s">
        <v>1465</v>
      </c>
      <c r="F409" s="29">
        <v>20210806</v>
      </c>
      <c r="G409" s="2" t="s">
        <v>1513</v>
      </c>
      <c r="H409" s="13" t="s">
        <v>18</v>
      </c>
      <c r="I409" s="2" t="s">
        <v>1514</v>
      </c>
      <c r="J409" s="2" t="s">
        <v>1461</v>
      </c>
      <c r="K409" s="2" t="s">
        <v>1262</v>
      </c>
      <c r="R409" s="31">
        <f t="shared" si="12"/>
        <v>44414</v>
      </c>
      <c r="T409" s="31">
        <f t="shared" si="13"/>
        <v>44384</v>
      </c>
    </row>
    <row r="410" spans="1:20" x14ac:dyDescent="0.45">
      <c r="A410" s="2" t="s">
        <v>11</v>
      </c>
      <c r="B410" s="2" t="s">
        <v>1468</v>
      </c>
      <c r="C410" s="18" t="s">
        <v>1469</v>
      </c>
      <c r="D410" s="2" t="s">
        <v>1116</v>
      </c>
      <c r="E410" s="2" t="s">
        <v>1470</v>
      </c>
      <c r="F410" s="29">
        <v>20210806</v>
      </c>
      <c r="G410" s="2" t="s">
        <v>1515</v>
      </c>
      <c r="H410" s="13" t="s">
        <v>1472</v>
      </c>
      <c r="I410" s="2" t="s">
        <v>1516</v>
      </c>
      <c r="J410" s="2" t="s">
        <v>1474</v>
      </c>
      <c r="K410" s="2" t="s">
        <v>1347</v>
      </c>
      <c r="R410" s="31">
        <f t="shared" si="12"/>
        <v>44414</v>
      </c>
      <c r="T410" s="31">
        <f t="shared" si="13"/>
        <v>44384</v>
      </c>
    </row>
    <row r="411" spans="1:20" x14ac:dyDescent="0.45">
      <c r="A411" s="2" t="s">
        <v>11</v>
      </c>
      <c r="B411" s="2" t="s">
        <v>29</v>
      </c>
      <c r="C411" s="18" t="s">
        <v>30</v>
      </c>
      <c r="D411" s="2" t="s">
        <v>31</v>
      </c>
      <c r="E411" s="2" t="s">
        <v>32</v>
      </c>
      <c r="F411" s="29">
        <v>20210806</v>
      </c>
      <c r="G411" s="2" t="s">
        <v>1517</v>
      </c>
      <c r="H411" s="13" t="s">
        <v>34</v>
      </c>
      <c r="I411" s="2" t="s">
        <v>1518</v>
      </c>
      <c r="J411" s="2" t="s">
        <v>36</v>
      </c>
      <c r="K411" s="2" t="s">
        <v>1219</v>
      </c>
      <c r="R411" s="31">
        <f t="shared" si="12"/>
        <v>44414</v>
      </c>
      <c r="T411" s="31">
        <f t="shared" si="13"/>
        <v>44384</v>
      </c>
    </row>
    <row r="412" spans="1:20" x14ac:dyDescent="0.45">
      <c r="A412" s="2" t="s">
        <v>11</v>
      </c>
      <c r="B412" s="2" t="s">
        <v>504</v>
      </c>
      <c r="C412" s="18" t="s">
        <v>505</v>
      </c>
      <c r="D412" s="2" t="s">
        <v>506</v>
      </c>
      <c r="E412" s="2" t="s">
        <v>507</v>
      </c>
      <c r="F412" s="29">
        <v>20210806</v>
      </c>
      <c r="G412" s="2" t="s">
        <v>1519</v>
      </c>
      <c r="H412" s="13" t="s">
        <v>509</v>
      </c>
      <c r="I412" s="2" t="s">
        <v>1520</v>
      </c>
      <c r="J412" s="2" t="s">
        <v>511</v>
      </c>
      <c r="K412" s="2" t="s">
        <v>568</v>
      </c>
      <c r="R412" s="31">
        <f t="shared" si="12"/>
        <v>44414</v>
      </c>
      <c r="T412" s="31">
        <f t="shared" si="13"/>
        <v>44384</v>
      </c>
    </row>
    <row r="413" spans="1:20" x14ac:dyDescent="0.45">
      <c r="A413" s="2" t="s">
        <v>11</v>
      </c>
      <c r="B413" s="2" t="s">
        <v>136</v>
      </c>
      <c r="C413" s="18" t="s">
        <v>137</v>
      </c>
      <c r="D413" s="2" t="s">
        <v>138</v>
      </c>
      <c r="E413" s="2" t="s">
        <v>139</v>
      </c>
      <c r="F413" s="29">
        <v>20210806</v>
      </c>
      <c r="G413" s="2" t="s">
        <v>787</v>
      </c>
      <c r="H413" s="13" t="s">
        <v>141</v>
      </c>
      <c r="I413" s="2" t="s">
        <v>788</v>
      </c>
      <c r="J413" s="2" t="s">
        <v>143</v>
      </c>
      <c r="K413" s="2" t="s">
        <v>474</v>
      </c>
      <c r="R413" s="31">
        <f t="shared" si="12"/>
        <v>44414</v>
      </c>
      <c r="T413" s="31">
        <f t="shared" si="13"/>
        <v>44384</v>
      </c>
    </row>
    <row r="414" spans="1:20" x14ac:dyDescent="0.45">
      <c r="A414" s="2" t="s">
        <v>11</v>
      </c>
      <c r="B414" s="2" t="s">
        <v>115</v>
      </c>
      <c r="C414" s="18" t="s">
        <v>116</v>
      </c>
      <c r="D414" s="2" t="s">
        <v>117</v>
      </c>
      <c r="E414" s="2" t="s">
        <v>118</v>
      </c>
      <c r="F414" s="29">
        <v>20210806</v>
      </c>
      <c r="G414" s="2" t="s">
        <v>1521</v>
      </c>
      <c r="H414" s="13" t="s">
        <v>120</v>
      </c>
      <c r="I414" s="2" t="s">
        <v>1522</v>
      </c>
      <c r="J414" s="2" t="s">
        <v>122</v>
      </c>
      <c r="K414" s="2" t="s">
        <v>568</v>
      </c>
      <c r="R414" s="31">
        <f t="shared" si="12"/>
        <v>44414</v>
      </c>
      <c r="T414" s="31">
        <f t="shared" si="13"/>
        <v>44384</v>
      </c>
    </row>
    <row r="415" spans="1:20" x14ac:dyDescent="0.45">
      <c r="A415" s="2" t="s">
        <v>11</v>
      </c>
      <c r="B415" s="2" t="s">
        <v>1523</v>
      </c>
      <c r="C415" s="18" t="s">
        <v>1524</v>
      </c>
      <c r="D415" s="2" t="s">
        <v>1525</v>
      </c>
      <c r="E415" s="2" t="s">
        <v>1526</v>
      </c>
      <c r="F415" s="29">
        <v>20210806</v>
      </c>
      <c r="G415" s="2" t="s">
        <v>1527</v>
      </c>
      <c r="H415" s="13" t="s">
        <v>1528</v>
      </c>
      <c r="I415" s="2" t="s">
        <v>1113</v>
      </c>
      <c r="J415" s="2" t="s">
        <v>1527</v>
      </c>
      <c r="K415" s="2" t="s">
        <v>23</v>
      </c>
      <c r="R415" s="31">
        <f t="shared" si="12"/>
        <v>44414</v>
      </c>
      <c r="T415" s="31">
        <f t="shared" si="13"/>
        <v>44384</v>
      </c>
    </row>
    <row r="416" spans="1:20" x14ac:dyDescent="0.45">
      <c r="A416" s="2" t="s">
        <v>11</v>
      </c>
      <c r="B416" s="2" t="s">
        <v>1529</v>
      </c>
      <c r="C416" s="18" t="s">
        <v>1530</v>
      </c>
      <c r="D416" s="2" t="s">
        <v>396</v>
      </c>
      <c r="E416" s="2" t="s">
        <v>1531</v>
      </c>
      <c r="F416" s="29">
        <v>20210805</v>
      </c>
      <c r="G416" s="2" t="s">
        <v>1533</v>
      </c>
      <c r="H416" s="13" t="s">
        <v>1534</v>
      </c>
      <c r="I416" s="2" t="s">
        <v>1535</v>
      </c>
      <c r="J416" s="2" t="s">
        <v>1536</v>
      </c>
      <c r="K416" s="2" t="s">
        <v>1273</v>
      </c>
      <c r="R416" s="31">
        <f t="shared" si="12"/>
        <v>44413</v>
      </c>
      <c r="T416" s="31">
        <f t="shared" si="13"/>
        <v>44383</v>
      </c>
    </row>
    <row r="417" spans="1:20" x14ac:dyDescent="0.45">
      <c r="A417" s="2" t="s">
        <v>11</v>
      </c>
      <c r="B417" s="2" t="s">
        <v>1455</v>
      </c>
      <c r="C417" s="18" t="s">
        <v>1456</v>
      </c>
      <c r="D417" s="2" t="s">
        <v>1457</v>
      </c>
      <c r="E417" s="2" t="s">
        <v>1458</v>
      </c>
      <c r="F417" s="29">
        <v>20210805</v>
      </c>
      <c r="G417" s="2" t="s">
        <v>1537</v>
      </c>
      <c r="H417" s="13" t="s">
        <v>18</v>
      </c>
      <c r="I417" s="2" t="s">
        <v>1538</v>
      </c>
      <c r="J417" s="2" t="s">
        <v>1461</v>
      </c>
      <c r="K417" s="2" t="s">
        <v>474</v>
      </c>
      <c r="R417" s="31">
        <f t="shared" si="12"/>
        <v>44413</v>
      </c>
      <c r="T417" s="31">
        <f t="shared" si="13"/>
        <v>44383</v>
      </c>
    </row>
    <row r="418" spans="1:20" x14ac:dyDescent="0.45">
      <c r="A418" s="2" t="s">
        <v>11</v>
      </c>
      <c r="B418" s="2" t="s">
        <v>29</v>
      </c>
      <c r="C418" s="18" t="s">
        <v>30</v>
      </c>
      <c r="D418" s="2" t="s">
        <v>31</v>
      </c>
      <c r="E418" s="2" t="s">
        <v>32</v>
      </c>
      <c r="F418" s="29">
        <v>20210805</v>
      </c>
      <c r="G418" s="2" t="s">
        <v>1539</v>
      </c>
      <c r="H418" s="13" t="s">
        <v>34</v>
      </c>
      <c r="I418" s="2" t="s">
        <v>1540</v>
      </c>
      <c r="J418" s="2" t="s">
        <v>36</v>
      </c>
      <c r="K418" s="2" t="s">
        <v>1219</v>
      </c>
      <c r="R418" s="31">
        <f t="shared" si="12"/>
        <v>44413</v>
      </c>
      <c r="T418" s="31">
        <f t="shared" si="13"/>
        <v>44383</v>
      </c>
    </row>
    <row r="419" spans="1:20" x14ac:dyDescent="0.45">
      <c r="A419" s="2" t="s">
        <v>11</v>
      </c>
      <c r="B419" s="2" t="s">
        <v>1541</v>
      </c>
      <c r="C419" s="18" t="s">
        <v>1542</v>
      </c>
      <c r="D419" s="2" t="s">
        <v>1543</v>
      </c>
      <c r="E419" s="2" t="s">
        <v>1544</v>
      </c>
      <c r="F419" s="29">
        <v>20210805</v>
      </c>
      <c r="G419" s="2" t="s">
        <v>1545</v>
      </c>
      <c r="H419" s="13" t="s">
        <v>1546</v>
      </c>
      <c r="I419" s="2" t="s">
        <v>1547</v>
      </c>
      <c r="J419" s="2" t="s">
        <v>1548</v>
      </c>
      <c r="K419" s="2" t="s">
        <v>1254</v>
      </c>
      <c r="R419" s="31">
        <f t="shared" si="12"/>
        <v>44413</v>
      </c>
      <c r="T419" s="31">
        <f t="shared" si="13"/>
        <v>44383</v>
      </c>
    </row>
    <row r="420" spans="1:20" x14ac:dyDescent="0.45">
      <c r="A420" s="2" t="s">
        <v>11</v>
      </c>
      <c r="B420" s="2" t="s">
        <v>1549</v>
      </c>
      <c r="C420" s="18" t="s">
        <v>1550</v>
      </c>
      <c r="D420" s="2" t="s">
        <v>1551</v>
      </c>
      <c r="E420" s="2" t="s">
        <v>1552</v>
      </c>
      <c r="F420" s="29">
        <v>20210805</v>
      </c>
      <c r="G420" s="2" t="s">
        <v>1553</v>
      </c>
      <c r="H420" s="13" t="s">
        <v>874</v>
      </c>
      <c r="I420" s="2" t="s">
        <v>1554</v>
      </c>
      <c r="J420" s="2" t="s">
        <v>1555</v>
      </c>
      <c r="K420" s="2" t="s">
        <v>1342</v>
      </c>
      <c r="R420" s="31">
        <f t="shared" si="12"/>
        <v>44413</v>
      </c>
      <c r="T420" s="31">
        <f t="shared" si="13"/>
        <v>44383</v>
      </c>
    </row>
    <row r="421" spans="1:20" x14ac:dyDescent="0.45">
      <c r="A421" s="2" t="s">
        <v>11</v>
      </c>
      <c r="B421" s="2" t="s">
        <v>1044</v>
      </c>
      <c r="C421" s="18" t="s">
        <v>1045</v>
      </c>
      <c r="D421" s="2" t="s">
        <v>1046</v>
      </c>
      <c r="E421" s="2" t="s">
        <v>1047</v>
      </c>
      <c r="F421" s="29">
        <v>20210805</v>
      </c>
      <c r="G421" s="2" t="s">
        <v>1556</v>
      </c>
      <c r="H421" s="13" t="s">
        <v>1049</v>
      </c>
      <c r="I421" s="2" t="s">
        <v>1557</v>
      </c>
      <c r="J421" s="2" t="s">
        <v>1051</v>
      </c>
      <c r="K421" s="2" t="s">
        <v>474</v>
      </c>
      <c r="R421" s="31">
        <f t="shared" si="12"/>
        <v>44413</v>
      </c>
      <c r="T421" s="31">
        <f t="shared" si="13"/>
        <v>44383</v>
      </c>
    </row>
    <row r="422" spans="1:20" x14ac:dyDescent="0.45">
      <c r="A422" s="2" t="s">
        <v>11</v>
      </c>
      <c r="B422" s="2" t="s">
        <v>628</v>
      </c>
      <c r="C422" s="18" t="s">
        <v>629</v>
      </c>
      <c r="D422" s="2" t="s">
        <v>630</v>
      </c>
      <c r="E422" s="2" t="s">
        <v>631</v>
      </c>
      <c r="F422" s="29">
        <v>20210805</v>
      </c>
      <c r="G422" s="2" t="s">
        <v>1558</v>
      </c>
      <c r="H422" s="13" t="s">
        <v>633</v>
      </c>
      <c r="I422" s="2" t="s">
        <v>1559</v>
      </c>
      <c r="J422" s="2" t="s">
        <v>635</v>
      </c>
      <c r="K422" s="2" t="s">
        <v>1254</v>
      </c>
      <c r="R422" s="31">
        <f t="shared" si="12"/>
        <v>44413</v>
      </c>
      <c r="T422" s="31">
        <f t="shared" si="13"/>
        <v>44383</v>
      </c>
    </row>
    <row r="423" spans="1:20" x14ac:dyDescent="0.45">
      <c r="A423" s="2" t="s">
        <v>11</v>
      </c>
      <c r="B423" s="2" t="s">
        <v>446</v>
      </c>
      <c r="C423" s="18" t="s">
        <v>447</v>
      </c>
      <c r="D423" s="2" t="s">
        <v>360</v>
      </c>
      <c r="E423" s="2" t="s">
        <v>448</v>
      </c>
      <c r="F423" s="29">
        <v>20210804</v>
      </c>
      <c r="G423" s="2" t="s">
        <v>1561</v>
      </c>
      <c r="H423" s="13" t="s">
        <v>450</v>
      </c>
      <c r="I423" s="2" t="s">
        <v>1562</v>
      </c>
      <c r="J423" s="2" t="s">
        <v>1512</v>
      </c>
      <c r="K423" s="2" t="s">
        <v>1347</v>
      </c>
      <c r="R423" s="31">
        <f t="shared" si="12"/>
        <v>44412</v>
      </c>
      <c r="T423" s="31">
        <f t="shared" si="13"/>
        <v>44382</v>
      </c>
    </row>
    <row r="424" spans="1:20" x14ac:dyDescent="0.45">
      <c r="A424" s="2" t="s">
        <v>11</v>
      </c>
      <c r="B424" s="2" t="s">
        <v>1455</v>
      </c>
      <c r="C424" s="18" t="s">
        <v>1456</v>
      </c>
      <c r="D424" s="2" t="s">
        <v>1457</v>
      </c>
      <c r="E424" s="2" t="s">
        <v>1458</v>
      </c>
      <c r="F424" s="29">
        <v>20210804</v>
      </c>
      <c r="G424" s="2" t="s">
        <v>1563</v>
      </c>
      <c r="H424" s="13" t="s">
        <v>18</v>
      </c>
      <c r="I424" s="2" t="s">
        <v>1564</v>
      </c>
      <c r="J424" s="2" t="s">
        <v>1461</v>
      </c>
      <c r="K424" s="2" t="s">
        <v>474</v>
      </c>
      <c r="R424" s="31">
        <f t="shared" si="12"/>
        <v>44412</v>
      </c>
      <c r="T424" s="31">
        <f t="shared" si="13"/>
        <v>44382</v>
      </c>
    </row>
    <row r="425" spans="1:20" x14ac:dyDescent="0.45">
      <c r="A425" s="2" t="s">
        <v>11</v>
      </c>
      <c r="B425" s="2" t="s">
        <v>1455</v>
      </c>
      <c r="C425" s="18" t="s">
        <v>1456</v>
      </c>
      <c r="D425" s="2" t="s">
        <v>1457</v>
      </c>
      <c r="E425" s="2" t="s">
        <v>1458</v>
      </c>
      <c r="F425" s="29">
        <v>20210804</v>
      </c>
      <c r="G425" s="2" t="s">
        <v>1563</v>
      </c>
      <c r="H425" s="13" t="s">
        <v>18</v>
      </c>
      <c r="I425" s="2" t="s">
        <v>1564</v>
      </c>
      <c r="J425" s="2" t="s">
        <v>1461</v>
      </c>
      <c r="K425" s="2" t="s">
        <v>474</v>
      </c>
      <c r="R425" s="31">
        <f t="shared" si="12"/>
        <v>44412</v>
      </c>
      <c r="T425" s="31">
        <f t="shared" si="13"/>
        <v>44382</v>
      </c>
    </row>
    <row r="426" spans="1:20" x14ac:dyDescent="0.45">
      <c r="A426" s="2" t="s">
        <v>11</v>
      </c>
      <c r="B426" s="2" t="s">
        <v>1462</v>
      </c>
      <c r="C426" s="18" t="s">
        <v>1463</v>
      </c>
      <c r="D426" s="2" t="s">
        <v>1464</v>
      </c>
      <c r="E426" s="2" t="s">
        <v>1465</v>
      </c>
      <c r="F426" s="29">
        <v>20210804</v>
      </c>
      <c r="G426" s="2" t="s">
        <v>1563</v>
      </c>
      <c r="H426" s="13" t="s">
        <v>18</v>
      </c>
      <c r="I426" s="2" t="s">
        <v>1564</v>
      </c>
      <c r="J426" s="2" t="s">
        <v>1461</v>
      </c>
      <c r="K426" s="2" t="s">
        <v>474</v>
      </c>
      <c r="R426" s="31">
        <f t="shared" si="12"/>
        <v>44412</v>
      </c>
      <c r="T426" s="31">
        <f t="shared" si="13"/>
        <v>44382</v>
      </c>
    </row>
    <row r="427" spans="1:20" x14ac:dyDescent="0.45">
      <c r="A427" s="2" t="s">
        <v>11</v>
      </c>
      <c r="B427" s="2" t="s">
        <v>1462</v>
      </c>
      <c r="C427" s="18" t="s">
        <v>1463</v>
      </c>
      <c r="D427" s="2" t="s">
        <v>1464</v>
      </c>
      <c r="E427" s="2" t="s">
        <v>1465</v>
      </c>
      <c r="F427" s="29">
        <v>20210804</v>
      </c>
      <c r="G427" s="2" t="s">
        <v>1563</v>
      </c>
      <c r="H427" s="13" t="s">
        <v>18</v>
      </c>
      <c r="I427" s="2" t="s">
        <v>1564</v>
      </c>
      <c r="J427" s="2" t="s">
        <v>1461</v>
      </c>
      <c r="K427" s="2" t="s">
        <v>474</v>
      </c>
      <c r="R427" s="31">
        <f t="shared" si="12"/>
        <v>44412</v>
      </c>
      <c r="T427" s="31">
        <f t="shared" si="13"/>
        <v>44382</v>
      </c>
    </row>
    <row r="428" spans="1:20" x14ac:dyDescent="0.45">
      <c r="A428" s="2" t="s">
        <v>11</v>
      </c>
      <c r="B428" s="2" t="s">
        <v>815</v>
      </c>
      <c r="C428" s="18" t="s">
        <v>816</v>
      </c>
      <c r="D428" s="2" t="s">
        <v>817</v>
      </c>
      <c r="E428" s="2" t="s">
        <v>818</v>
      </c>
      <c r="F428" s="29">
        <v>20210804</v>
      </c>
      <c r="G428" s="2" t="s">
        <v>1565</v>
      </c>
      <c r="H428" s="13" t="s">
        <v>820</v>
      </c>
      <c r="I428" s="2" t="s">
        <v>1566</v>
      </c>
      <c r="J428" s="2" t="s">
        <v>1567</v>
      </c>
      <c r="K428" s="2" t="s">
        <v>1063</v>
      </c>
      <c r="R428" s="31">
        <f t="shared" si="12"/>
        <v>44412</v>
      </c>
      <c r="T428" s="31">
        <f t="shared" si="13"/>
        <v>44382</v>
      </c>
    </row>
    <row r="429" spans="1:20" x14ac:dyDescent="0.45">
      <c r="A429" s="2" t="s">
        <v>11</v>
      </c>
      <c r="B429" s="2" t="s">
        <v>1568</v>
      </c>
      <c r="C429" s="18" t="s">
        <v>1569</v>
      </c>
      <c r="D429" s="2" t="s">
        <v>1570</v>
      </c>
      <c r="E429" s="2" t="s">
        <v>1571</v>
      </c>
      <c r="F429" s="29">
        <v>20210804</v>
      </c>
      <c r="G429" s="2" t="s">
        <v>1572</v>
      </c>
      <c r="H429" s="13" t="s">
        <v>1573</v>
      </c>
      <c r="I429" s="2" t="s">
        <v>1574</v>
      </c>
      <c r="J429" s="2" t="s">
        <v>1575</v>
      </c>
      <c r="K429" s="2" t="s">
        <v>1342</v>
      </c>
      <c r="R429" s="31">
        <f t="shared" si="12"/>
        <v>44412</v>
      </c>
      <c r="T429" s="31">
        <f t="shared" si="13"/>
        <v>44382</v>
      </c>
    </row>
    <row r="430" spans="1:20" x14ac:dyDescent="0.45">
      <c r="A430" s="2" t="s">
        <v>11</v>
      </c>
      <c r="B430" s="2" t="s">
        <v>29</v>
      </c>
      <c r="C430" s="18" t="s">
        <v>30</v>
      </c>
      <c r="D430" s="2" t="s">
        <v>31</v>
      </c>
      <c r="E430" s="2" t="s">
        <v>32</v>
      </c>
      <c r="F430" s="29">
        <v>20210804</v>
      </c>
      <c r="G430" s="2" t="s">
        <v>1576</v>
      </c>
      <c r="H430" s="13" t="s">
        <v>34</v>
      </c>
      <c r="I430" s="2" t="s">
        <v>1577</v>
      </c>
      <c r="J430" s="2" t="s">
        <v>36</v>
      </c>
      <c r="K430" s="2" t="s">
        <v>1219</v>
      </c>
      <c r="R430" s="31">
        <f t="shared" si="12"/>
        <v>44412</v>
      </c>
      <c r="T430" s="31">
        <f t="shared" si="13"/>
        <v>44382</v>
      </c>
    </row>
    <row r="431" spans="1:20" x14ac:dyDescent="0.45">
      <c r="A431" s="2" t="s">
        <v>11</v>
      </c>
      <c r="B431" s="2" t="s">
        <v>1098</v>
      </c>
      <c r="C431" s="18" t="s">
        <v>1099</v>
      </c>
      <c r="D431" s="2" t="s">
        <v>1100</v>
      </c>
      <c r="E431" s="2" t="s">
        <v>1101</v>
      </c>
      <c r="F431" s="29">
        <v>20210804</v>
      </c>
      <c r="G431" s="2" t="s">
        <v>1578</v>
      </c>
      <c r="H431" s="13" t="s">
        <v>1103</v>
      </c>
      <c r="I431" s="2" t="s">
        <v>1579</v>
      </c>
      <c r="J431" s="2" t="s">
        <v>1105</v>
      </c>
      <c r="K431" s="2" t="s">
        <v>1342</v>
      </c>
      <c r="R431" s="31">
        <f t="shared" si="12"/>
        <v>44412</v>
      </c>
      <c r="T431" s="31">
        <f t="shared" si="13"/>
        <v>44382</v>
      </c>
    </row>
    <row r="432" spans="1:20" x14ac:dyDescent="0.45">
      <c r="A432" s="2" t="s">
        <v>11</v>
      </c>
      <c r="B432" s="2" t="s">
        <v>804</v>
      </c>
      <c r="C432" s="18" t="s">
        <v>805</v>
      </c>
      <c r="D432" s="2" t="s">
        <v>806</v>
      </c>
      <c r="E432" s="2" t="s">
        <v>807</v>
      </c>
      <c r="F432" s="29">
        <v>20210804</v>
      </c>
      <c r="G432" s="2" t="s">
        <v>848</v>
      </c>
      <c r="H432" s="13" t="s">
        <v>809</v>
      </c>
      <c r="I432" s="2" t="s">
        <v>849</v>
      </c>
      <c r="J432" s="2" t="s">
        <v>811</v>
      </c>
      <c r="K432" s="2" t="s">
        <v>368</v>
      </c>
      <c r="R432" s="31">
        <f t="shared" si="12"/>
        <v>44412</v>
      </c>
      <c r="T432" s="31">
        <f t="shared" si="13"/>
        <v>44382</v>
      </c>
    </row>
    <row r="433" spans="1:20" x14ac:dyDescent="0.45">
      <c r="A433" s="2" t="s">
        <v>11</v>
      </c>
      <c r="B433" s="2" t="s">
        <v>1580</v>
      </c>
      <c r="C433" s="18" t="s">
        <v>1581</v>
      </c>
      <c r="D433" s="2" t="s">
        <v>1582</v>
      </c>
      <c r="E433" s="2" t="s">
        <v>1583</v>
      </c>
      <c r="F433" s="29">
        <v>20210803</v>
      </c>
      <c r="G433" s="2" t="s">
        <v>1584</v>
      </c>
      <c r="H433" s="13" t="s">
        <v>1585</v>
      </c>
      <c r="I433" s="2" t="s">
        <v>1586</v>
      </c>
      <c r="J433" s="2" t="s">
        <v>1587</v>
      </c>
      <c r="K433" s="2" t="s">
        <v>1405</v>
      </c>
      <c r="R433" s="31">
        <f t="shared" si="12"/>
        <v>44411</v>
      </c>
      <c r="T433" s="31">
        <f t="shared" si="13"/>
        <v>44381</v>
      </c>
    </row>
    <row r="434" spans="1:20" x14ac:dyDescent="0.45">
      <c r="A434" s="2" t="s">
        <v>11</v>
      </c>
      <c r="B434" s="2" t="s">
        <v>60</v>
      </c>
      <c r="C434" s="18" t="s">
        <v>61</v>
      </c>
      <c r="D434" s="2" t="s">
        <v>62</v>
      </c>
      <c r="E434" s="2" t="s">
        <v>63</v>
      </c>
      <c r="F434" s="29">
        <v>20210803</v>
      </c>
      <c r="G434" s="2" t="s">
        <v>1588</v>
      </c>
      <c r="H434" s="13" t="s">
        <v>65</v>
      </c>
      <c r="I434" s="2" t="s">
        <v>1589</v>
      </c>
      <c r="J434" s="2" t="s">
        <v>67</v>
      </c>
      <c r="K434" s="2" t="s">
        <v>1347</v>
      </c>
      <c r="R434" s="31">
        <f t="shared" si="12"/>
        <v>44411</v>
      </c>
      <c r="T434" s="31">
        <f t="shared" si="13"/>
        <v>44381</v>
      </c>
    </row>
    <row r="435" spans="1:20" x14ac:dyDescent="0.45">
      <c r="A435" s="2" t="s">
        <v>11</v>
      </c>
      <c r="B435" s="2" t="s">
        <v>815</v>
      </c>
      <c r="C435" s="18" t="s">
        <v>816</v>
      </c>
      <c r="D435" s="2" t="s">
        <v>817</v>
      </c>
      <c r="E435" s="2" t="s">
        <v>818</v>
      </c>
      <c r="F435" s="29">
        <v>20210803</v>
      </c>
      <c r="G435" s="2" t="s">
        <v>1590</v>
      </c>
      <c r="H435" s="13" t="s">
        <v>820</v>
      </c>
      <c r="I435" s="2" t="s">
        <v>1591</v>
      </c>
      <c r="J435" s="2" t="s">
        <v>1567</v>
      </c>
      <c r="K435" s="2" t="s">
        <v>1063</v>
      </c>
      <c r="R435" s="31">
        <f t="shared" si="12"/>
        <v>44411</v>
      </c>
      <c r="T435" s="31">
        <f t="shared" si="13"/>
        <v>44381</v>
      </c>
    </row>
    <row r="436" spans="1:20" x14ac:dyDescent="0.45">
      <c r="A436" s="2" t="s">
        <v>11</v>
      </c>
      <c r="B436" s="2" t="s">
        <v>1568</v>
      </c>
      <c r="C436" s="18" t="s">
        <v>1569</v>
      </c>
      <c r="D436" s="2" t="s">
        <v>1570</v>
      </c>
      <c r="E436" s="2" t="s">
        <v>1571</v>
      </c>
      <c r="F436" s="29">
        <v>20210803</v>
      </c>
      <c r="G436" s="2" t="s">
        <v>1592</v>
      </c>
      <c r="H436" s="13" t="s">
        <v>1573</v>
      </c>
      <c r="I436" s="2" t="s">
        <v>1593</v>
      </c>
      <c r="J436" s="2" t="s">
        <v>1575</v>
      </c>
      <c r="K436" s="2" t="s">
        <v>1342</v>
      </c>
      <c r="R436" s="31">
        <f t="shared" si="12"/>
        <v>44411</v>
      </c>
      <c r="T436" s="31">
        <f t="shared" si="13"/>
        <v>44381</v>
      </c>
    </row>
    <row r="437" spans="1:20" x14ac:dyDescent="0.45">
      <c r="A437" s="2" t="s">
        <v>11</v>
      </c>
      <c r="B437" s="2" t="s">
        <v>29</v>
      </c>
      <c r="C437" s="18" t="s">
        <v>30</v>
      </c>
      <c r="D437" s="2" t="s">
        <v>31</v>
      </c>
      <c r="E437" s="2" t="s">
        <v>32</v>
      </c>
      <c r="F437" s="29">
        <v>20210803</v>
      </c>
      <c r="G437" s="2" t="s">
        <v>1594</v>
      </c>
      <c r="H437" s="13" t="s">
        <v>34</v>
      </c>
      <c r="I437" s="2" t="s">
        <v>1595</v>
      </c>
      <c r="J437" s="2" t="s">
        <v>36</v>
      </c>
      <c r="K437" s="2" t="s">
        <v>1219</v>
      </c>
      <c r="R437" s="31">
        <f t="shared" si="12"/>
        <v>44411</v>
      </c>
      <c r="T437" s="31">
        <f t="shared" si="13"/>
        <v>44381</v>
      </c>
    </row>
    <row r="438" spans="1:20" x14ac:dyDescent="0.45">
      <c r="A438" s="2" t="s">
        <v>11</v>
      </c>
      <c r="B438" s="2" t="s">
        <v>1098</v>
      </c>
      <c r="C438" s="18" t="s">
        <v>1099</v>
      </c>
      <c r="D438" s="2" t="s">
        <v>1100</v>
      </c>
      <c r="E438" s="2" t="s">
        <v>1101</v>
      </c>
      <c r="F438" s="29">
        <v>20210803</v>
      </c>
      <c r="G438" s="2" t="s">
        <v>1596</v>
      </c>
      <c r="H438" s="13" t="s">
        <v>1103</v>
      </c>
      <c r="I438" s="2" t="s">
        <v>1597</v>
      </c>
      <c r="J438" s="2" t="s">
        <v>1105</v>
      </c>
      <c r="K438" s="2" t="s">
        <v>1342</v>
      </c>
      <c r="R438" s="31">
        <f t="shared" si="12"/>
        <v>44411</v>
      </c>
      <c r="T438" s="31">
        <f t="shared" si="13"/>
        <v>44381</v>
      </c>
    </row>
    <row r="439" spans="1:20" x14ac:dyDescent="0.45">
      <c r="A439" s="2" t="s">
        <v>11</v>
      </c>
      <c r="B439" s="2" t="s">
        <v>1598</v>
      </c>
      <c r="C439" s="18" t="s">
        <v>1599</v>
      </c>
      <c r="D439" s="2" t="s">
        <v>1600</v>
      </c>
      <c r="E439" s="2" t="s">
        <v>1601</v>
      </c>
      <c r="F439" s="29">
        <v>20210803</v>
      </c>
      <c r="G439" s="2" t="s">
        <v>1602</v>
      </c>
      <c r="H439" s="13" t="s">
        <v>1603</v>
      </c>
      <c r="I439" s="2" t="s">
        <v>1604</v>
      </c>
      <c r="J439" s="2" t="s">
        <v>1605</v>
      </c>
      <c r="K439" s="2" t="s">
        <v>1405</v>
      </c>
      <c r="R439" s="31">
        <f t="shared" si="12"/>
        <v>44411</v>
      </c>
      <c r="T439" s="31">
        <f t="shared" si="13"/>
        <v>44381</v>
      </c>
    </row>
    <row r="440" spans="1:20" x14ac:dyDescent="0.45">
      <c r="A440" s="2" t="s">
        <v>11</v>
      </c>
      <c r="B440" s="2" t="s">
        <v>628</v>
      </c>
      <c r="C440" s="18" t="s">
        <v>629</v>
      </c>
      <c r="D440" s="2" t="s">
        <v>630</v>
      </c>
      <c r="E440" s="2" t="s">
        <v>631</v>
      </c>
      <c r="F440" s="29">
        <v>20210803</v>
      </c>
      <c r="G440" s="2" t="s">
        <v>1606</v>
      </c>
      <c r="H440" s="13" t="s">
        <v>633</v>
      </c>
      <c r="I440" s="2" t="s">
        <v>1607</v>
      </c>
      <c r="J440" s="2" t="s">
        <v>635</v>
      </c>
      <c r="K440" s="2" t="s">
        <v>1254</v>
      </c>
      <c r="R440" s="31">
        <f t="shared" si="12"/>
        <v>44411</v>
      </c>
      <c r="T440" s="31">
        <f t="shared" si="13"/>
        <v>44381</v>
      </c>
    </row>
    <row r="441" spans="1:20" x14ac:dyDescent="0.45">
      <c r="A441" s="2" t="s">
        <v>11</v>
      </c>
      <c r="B441" s="2" t="s">
        <v>804</v>
      </c>
      <c r="C441" s="18" t="s">
        <v>805</v>
      </c>
      <c r="D441" s="2" t="s">
        <v>806</v>
      </c>
      <c r="E441" s="2" t="s">
        <v>807</v>
      </c>
      <c r="F441" s="29">
        <v>20210803</v>
      </c>
      <c r="G441" s="2" t="s">
        <v>1608</v>
      </c>
      <c r="H441" s="13" t="s">
        <v>809</v>
      </c>
      <c r="I441" s="2" t="s">
        <v>1609</v>
      </c>
      <c r="J441" s="2" t="s">
        <v>811</v>
      </c>
      <c r="K441" s="2" t="s">
        <v>368</v>
      </c>
      <c r="R441" s="31">
        <f t="shared" si="12"/>
        <v>44411</v>
      </c>
      <c r="T441" s="31">
        <f t="shared" si="13"/>
        <v>44381</v>
      </c>
    </row>
    <row r="442" spans="1:20" x14ac:dyDescent="0.45">
      <c r="A442" s="2" t="s">
        <v>11</v>
      </c>
      <c r="B442" s="2" t="s">
        <v>60</v>
      </c>
      <c r="C442" s="18" t="s">
        <v>61</v>
      </c>
      <c r="D442" s="2" t="s">
        <v>62</v>
      </c>
      <c r="E442" s="2" t="s">
        <v>63</v>
      </c>
      <c r="F442" s="29">
        <v>20210802</v>
      </c>
      <c r="G442" s="2" t="s">
        <v>1611</v>
      </c>
      <c r="H442" s="13" t="s">
        <v>65</v>
      </c>
      <c r="I442" s="2" t="s">
        <v>1612</v>
      </c>
      <c r="J442" s="2" t="s">
        <v>67</v>
      </c>
      <c r="K442" s="2" t="s">
        <v>474</v>
      </c>
      <c r="R442" s="31">
        <f t="shared" si="12"/>
        <v>44410</v>
      </c>
      <c r="T442" s="31">
        <f t="shared" si="13"/>
        <v>44380</v>
      </c>
    </row>
    <row r="443" spans="1:20" x14ac:dyDescent="0.45">
      <c r="A443" s="2" t="s">
        <v>11</v>
      </c>
      <c r="B443" s="2" t="s">
        <v>815</v>
      </c>
      <c r="C443" s="18" t="s">
        <v>816</v>
      </c>
      <c r="D443" s="2" t="s">
        <v>817</v>
      </c>
      <c r="E443" s="2" t="s">
        <v>818</v>
      </c>
      <c r="F443" s="29">
        <v>20210802</v>
      </c>
      <c r="G443" s="2" t="s">
        <v>1613</v>
      </c>
      <c r="H443" s="13" t="s">
        <v>820</v>
      </c>
      <c r="I443" s="2" t="s">
        <v>1614</v>
      </c>
      <c r="J443" s="2" t="s">
        <v>1567</v>
      </c>
      <c r="K443" s="2" t="s">
        <v>1063</v>
      </c>
      <c r="R443" s="31">
        <f t="shared" si="12"/>
        <v>44410</v>
      </c>
      <c r="T443" s="31">
        <f t="shared" si="13"/>
        <v>44380</v>
      </c>
    </row>
    <row r="444" spans="1:20" x14ac:dyDescent="0.45">
      <c r="A444" s="2" t="s">
        <v>11</v>
      </c>
      <c r="B444" s="2" t="s">
        <v>29</v>
      </c>
      <c r="C444" s="18" t="s">
        <v>30</v>
      </c>
      <c r="D444" s="2" t="s">
        <v>31</v>
      </c>
      <c r="E444" s="2" t="s">
        <v>32</v>
      </c>
      <c r="F444" s="29">
        <v>20210802</v>
      </c>
      <c r="G444" s="2" t="s">
        <v>1615</v>
      </c>
      <c r="H444" s="13" t="s">
        <v>34</v>
      </c>
      <c r="I444" s="2" t="s">
        <v>1616</v>
      </c>
      <c r="J444" s="2" t="s">
        <v>36</v>
      </c>
      <c r="K444" s="2" t="s">
        <v>1219</v>
      </c>
      <c r="R444" s="31">
        <f t="shared" si="12"/>
        <v>44410</v>
      </c>
      <c r="T444" s="31">
        <f t="shared" si="13"/>
        <v>44380</v>
      </c>
    </row>
    <row r="445" spans="1:20" x14ac:dyDescent="0.45">
      <c r="A445" s="2" t="s">
        <v>11</v>
      </c>
      <c r="B445" s="2" t="s">
        <v>1098</v>
      </c>
      <c r="C445" s="18" t="s">
        <v>1099</v>
      </c>
      <c r="D445" s="2" t="s">
        <v>1100</v>
      </c>
      <c r="E445" s="2" t="s">
        <v>1101</v>
      </c>
      <c r="F445" s="29">
        <v>20210802</v>
      </c>
      <c r="G445" s="2" t="s">
        <v>1617</v>
      </c>
      <c r="H445" s="13" t="s">
        <v>1103</v>
      </c>
      <c r="I445" s="2" t="s">
        <v>1618</v>
      </c>
      <c r="J445" s="2" t="s">
        <v>1105</v>
      </c>
      <c r="K445" s="2" t="s">
        <v>1342</v>
      </c>
      <c r="R445" s="31">
        <f t="shared" si="12"/>
        <v>44410</v>
      </c>
      <c r="T445" s="31">
        <f t="shared" si="13"/>
        <v>44380</v>
      </c>
    </row>
    <row r="446" spans="1:20" x14ac:dyDescent="0.45">
      <c r="A446" s="2" t="s">
        <v>11</v>
      </c>
      <c r="B446" s="2" t="s">
        <v>1306</v>
      </c>
      <c r="C446" s="18" t="s">
        <v>1307</v>
      </c>
      <c r="D446" s="2" t="s">
        <v>1308</v>
      </c>
      <c r="E446" s="2" t="s">
        <v>1309</v>
      </c>
      <c r="F446" s="29">
        <v>20210802</v>
      </c>
      <c r="G446" s="2" t="s">
        <v>1619</v>
      </c>
      <c r="H446" s="13" t="s">
        <v>1311</v>
      </c>
      <c r="I446" s="2" t="s">
        <v>1620</v>
      </c>
      <c r="J446" s="2" t="s">
        <v>1313</v>
      </c>
      <c r="K446" s="2" t="s">
        <v>474</v>
      </c>
      <c r="R446" s="31">
        <f t="shared" si="12"/>
        <v>44410</v>
      </c>
      <c r="T446" s="31">
        <f t="shared" si="13"/>
        <v>44380</v>
      </c>
    </row>
    <row r="447" spans="1:20" x14ac:dyDescent="0.45">
      <c r="A447" s="2" t="s">
        <v>11</v>
      </c>
      <c r="B447" s="2" t="s">
        <v>1621</v>
      </c>
      <c r="C447" s="18" t="s">
        <v>1622</v>
      </c>
      <c r="D447" s="2" t="s">
        <v>1623</v>
      </c>
      <c r="E447" s="2" t="s">
        <v>220</v>
      </c>
      <c r="F447" s="29">
        <v>20210802</v>
      </c>
      <c r="G447" s="2" t="s">
        <v>1624</v>
      </c>
      <c r="H447" s="13" t="s">
        <v>1625</v>
      </c>
      <c r="I447" s="2" t="s">
        <v>1626</v>
      </c>
      <c r="J447" s="2" t="s">
        <v>1627</v>
      </c>
      <c r="K447" s="2" t="s">
        <v>1173</v>
      </c>
      <c r="R447" s="31">
        <f t="shared" si="12"/>
        <v>44410</v>
      </c>
      <c r="T447" s="31">
        <f t="shared" si="13"/>
        <v>44380</v>
      </c>
    </row>
    <row r="448" spans="1:20" x14ac:dyDescent="0.45">
      <c r="A448" s="2" t="s">
        <v>11</v>
      </c>
      <c r="B448" s="2" t="s">
        <v>1502</v>
      </c>
      <c r="C448" s="18" t="s">
        <v>1503</v>
      </c>
      <c r="D448" s="2" t="s">
        <v>1504</v>
      </c>
      <c r="E448" s="2" t="s">
        <v>1505</v>
      </c>
      <c r="F448" s="29">
        <v>20210802</v>
      </c>
      <c r="G448" s="2" t="s">
        <v>1628</v>
      </c>
      <c r="H448" s="13" t="s">
        <v>1507</v>
      </c>
      <c r="I448" s="2" t="s">
        <v>1629</v>
      </c>
      <c r="J448" s="2" t="s">
        <v>1509</v>
      </c>
      <c r="K448" s="2" t="s">
        <v>1405</v>
      </c>
      <c r="R448" s="31">
        <f t="shared" si="12"/>
        <v>44410</v>
      </c>
      <c r="T448" s="31">
        <f t="shared" si="13"/>
        <v>44380</v>
      </c>
    </row>
    <row r="449" spans="1:20" x14ac:dyDescent="0.45">
      <c r="A449" s="2" t="s">
        <v>11</v>
      </c>
      <c r="B449" s="2" t="s">
        <v>1580</v>
      </c>
      <c r="C449" s="18" t="s">
        <v>1581</v>
      </c>
      <c r="D449" s="2" t="s">
        <v>1582</v>
      </c>
      <c r="E449" s="2" t="s">
        <v>1583</v>
      </c>
      <c r="F449" s="29">
        <v>20210730</v>
      </c>
      <c r="G449" s="2" t="s">
        <v>1631</v>
      </c>
      <c r="H449" s="13" t="s">
        <v>1585</v>
      </c>
      <c r="I449" s="2" t="s">
        <v>1632</v>
      </c>
      <c r="J449" s="2" t="s">
        <v>1587</v>
      </c>
      <c r="K449" s="2" t="s">
        <v>1428</v>
      </c>
      <c r="R449" s="31">
        <f t="shared" si="12"/>
        <v>44407</v>
      </c>
      <c r="T449" s="31">
        <f t="shared" si="13"/>
        <v>44377</v>
      </c>
    </row>
    <row r="450" spans="1:20" x14ac:dyDescent="0.45">
      <c r="A450" s="2" t="s">
        <v>11</v>
      </c>
      <c r="B450" s="2" t="s">
        <v>815</v>
      </c>
      <c r="C450" s="18" t="s">
        <v>816</v>
      </c>
      <c r="D450" s="2" t="s">
        <v>817</v>
      </c>
      <c r="E450" s="2" t="s">
        <v>818</v>
      </c>
      <c r="F450" s="29">
        <v>20210730</v>
      </c>
      <c r="G450" s="2" t="s">
        <v>1590</v>
      </c>
      <c r="H450" s="13" t="s">
        <v>820</v>
      </c>
      <c r="I450" s="2" t="s">
        <v>1591</v>
      </c>
      <c r="J450" s="2" t="s">
        <v>1567</v>
      </c>
      <c r="K450" s="2" t="s">
        <v>1173</v>
      </c>
      <c r="R450" s="31">
        <f t="shared" si="12"/>
        <v>44407</v>
      </c>
      <c r="T450" s="31">
        <f t="shared" si="13"/>
        <v>44377</v>
      </c>
    </row>
    <row r="451" spans="1:20" x14ac:dyDescent="0.45">
      <c r="A451" s="2" t="s">
        <v>11</v>
      </c>
      <c r="B451" s="2" t="s">
        <v>29</v>
      </c>
      <c r="C451" s="18" t="s">
        <v>30</v>
      </c>
      <c r="D451" s="2" t="s">
        <v>31</v>
      </c>
      <c r="E451" s="2" t="s">
        <v>32</v>
      </c>
      <c r="F451" s="29">
        <v>20210730</v>
      </c>
      <c r="G451" s="2" t="s">
        <v>1633</v>
      </c>
      <c r="H451" s="13" t="s">
        <v>34</v>
      </c>
      <c r="I451" s="2" t="s">
        <v>1634</v>
      </c>
      <c r="J451" s="2" t="s">
        <v>36</v>
      </c>
      <c r="K451" s="2" t="s">
        <v>403</v>
      </c>
      <c r="R451" s="31">
        <f t="shared" ref="R451:R514" si="14">DATE(LEFT(F451,4),MID(F451,5,2),RIGHT(F451,2))</f>
        <v>44407</v>
      </c>
      <c r="T451" s="31">
        <f t="shared" ref="T451:T514" si="15">R451-30</f>
        <v>44377</v>
      </c>
    </row>
    <row r="452" spans="1:20" x14ac:dyDescent="0.45">
      <c r="A452" s="2" t="s">
        <v>11</v>
      </c>
      <c r="B452" s="2" t="s">
        <v>1635</v>
      </c>
      <c r="C452" s="18" t="s">
        <v>1636</v>
      </c>
      <c r="D452" s="2" t="s">
        <v>1637</v>
      </c>
      <c r="E452" s="2" t="s">
        <v>1638</v>
      </c>
      <c r="F452" s="29">
        <v>20210730</v>
      </c>
      <c r="G452" s="2" t="s">
        <v>1639</v>
      </c>
      <c r="H452" s="13" t="s">
        <v>1640</v>
      </c>
      <c r="I452" s="2" t="s">
        <v>1641</v>
      </c>
      <c r="J452" s="2" t="s">
        <v>1642</v>
      </c>
      <c r="K452" s="2" t="s">
        <v>1428</v>
      </c>
      <c r="R452" s="31">
        <f t="shared" si="14"/>
        <v>44407</v>
      </c>
      <c r="T452" s="31">
        <f t="shared" si="15"/>
        <v>44377</v>
      </c>
    </row>
    <row r="453" spans="1:20" x14ac:dyDescent="0.45">
      <c r="A453" s="2" t="s">
        <v>11</v>
      </c>
      <c r="B453" s="2" t="s">
        <v>1523</v>
      </c>
      <c r="C453" s="18" t="s">
        <v>1524</v>
      </c>
      <c r="D453" s="2" t="s">
        <v>1525</v>
      </c>
      <c r="E453" s="2" t="s">
        <v>1526</v>
      </c>
      <c r="F453" s="29">
        <v>20210730</v>
      </c>
      <c r="G453" s="2" t="s">
        <v>1527</v>
      </c>
      <c r="H453" s="13" t="s">
        <v>1528</v>
      </c>
      <c r="I453" s="2" t="s">
        <v>1113</v>
      </c>
      <c r="J453" s="2" t="s">
        <v>1527</v>
      </c>
      <c r="K453" s="2" t="s">
        <v>474</v>
      </c>
      <c r="R453" s="31">
        <f t="shared" si="14"/>
        <v>44407</v>
      </c>
      <c r="T453" s="31">
        <f t="shared" si="15"/>
        <v>44377</v>
      </c>
    </row>
    <row r="454" spans="1:20" x14ac:dyDescent="0.45">
      <c r="A454" s="2" t="s">
        <v>11</v>
      </c>
      <c r="B454" s="2" t="s">
        <v>1391</v>
      </c>
      <c r="C454" s="18" t="s">
        <v>1392</v>
      </c>
      <c r="D454" s="2" t="s">
        <v>1393</v>
      </c>
      <c r="E454" s="2" t="s">
        <v>1394</v>
      </c>
      <c r="F454" s="29">
        <v>20210729</v>
      </c>
      <c r="G454" s="2" t="s">
        <v>1644</v>
      </c>
      <c r="H454" s="13" t="s">
        <v>1396</v>
      </c>
      <c r="I454" s="2" t="s">
        <v>1645</v>
      </c>
      <c r="J454" s="2" t="s">
        <v>1398</v>
      </c>
      <c r="K454" s="2" t="s">
        <v>1428</v>
      </c>
      <c r="R454" s="31">
        <f t="shared" si="14"/>
        <v>44406</v>
      </c>
      <c r="T454" s="31">
        <f t="shared" si="15"/>
        <v>44376</v>
      </c>
    </row>
    <row r="455" spans="1:20" x14ac:dyDescent="0.45">
      <c r="A455" s="2" t="s">
        <v>11</v>
      </c>
      <c r="B455" s="2" t="s">
        <v>815</v>
      </c>
      <c r="C455" s="18" t="s">
        <v>816</v>
      </c>
      <c r="D455" s="2" t="s">
        <v>817</v>
      </c>
      <c r="E455" s="2" t="s">
        <v>818</v>
      </c>
      <c r="F455" s="29">
        <v>20210729</v>
      </c>
      <c r="G455" s="2" t="s">
        <v>1590</v>
      </c>
      <c r="H455" s="13" t="s">
        <v>820</v>
      </c>
      <c r="I455" s="2" t="s">
        <v>1591</v>
      </c>
      <c r="J455" s="2" t="s">
        <v>1567</v>
      </c>
      <c r="K455" s="2" t="s">
        <v>1173</v>
      </c>
      <c r="R455" s="31">
        <f t="shared" si="14"/>
        <v>44406</v>
      </c>
      <c r="T455" s="31">
        <f t="shared" si="15"/>
        <v>44376</v>
      </c>
    </row>
    <row r="456" spans="1:20" x14ac:dyDescent="0.45">
      <c r="A456" s="2" t="s">
        <v>11</v>
      </c>
      <c r="B456" s="2" t="s">
        <v>29</v>
      </c>
      <c r="C456" s="18" t="s">
        <v>30</v>
      </c>
      <c r="D456" s="2" t="s">
        <v>31</v>
      </c>
      <c r="E456" s="2" t="s">
        <v>32</v>
      </c>
      <c r="F456" s="29">
        <v>20210729</v>
      </c>
      <c r="G456" s="2" t="s">
        <v>1646</v>
      </c>
      <c r="H456" s="13" t="s">
        <v>34</v>
      </c>
      <c r="I456" s="2" t="s">
        <v>1647</v>
      </c>
      <c r="J456" s="2" t="s">
        <v>36</v>
      </c>
      <c r="K456" s="2" t="s">
        <v>403</v>
      </c>
      <c r="R456" s="31">
        <f t="shared" si="14"/>
        <v>44406</v>
      </c>
      <c r="T456" s="31">
        <f t="shared" si="15"/>
        <v>44376</v>
      </c>
    </row>
    <row r="457" spans="1:20" x14ac:dyDescent="0.45">
      <c r="A457" s="2" t="s">
        <v>11</v>
      </c>
      <c r="B457" s="2" t="s">
        <v>1635</v>
      </c>
      <c r="C457" s="18" t="s">
        <v>1636</v>
      </c>
      <c r="D457" s="2" t="s">
        <v>1637</v>
      </c>
      <c r="E457" s="2" t="s">
        <v>1638</v>
      </c>
      <c r="F457" s="29">
        <v>20210729</v>
      </c>
      <c r="G457" s="2" t="s">
        <v>1648</v>
      </c>
      <c r="H457" s="13" t="s">
        <v>1640</v>
      </c>
      <c r="I457" s="2" t="s">
        <v>1649</v>
      </c>
      <c r="J457" s="2" t="s">
        <v>1642</v>
      </c>
      <c r="K457" s="2" t="s">
        <v>1428</v>
      </c>
      <c r="R457" s="31">
        <f t="shared" si="14"/>
        <v>44406</v>
      </c>
      <c r="T457" s="31">
        <f t="shared" si="15"/>
        <v>44376</v>
      </c>
    </row>
    <row r="458" spans="1:20" x14ac:dyDescent="0.45">
      <c r="A458" s="2" t="s">
        <v>11</v>
      </c>
      <c r="B458" s="2" t="s">
        <v>815</v>
      </c>
      <c r="C458" s="18" t="s">
        <v>816</v>
      </c>
      <c r="D458" s="2" t="s">
        <v>817</v>
      </c>
      <c r="E458" s="2" t="s">
        <v>818</v>
      </c>
      <c r="F458" s="29">
        <v>20210728</v>
      </c>
      <c r="G458" s="2" t="s">
        <v>1651</v>
      </c>
      <c r="H458" s="13" t="s">
        <v>820</v>
      </c>
      <c r="I458" s="2" t="s">
        <v>1652</v>
      </c>
      <c r="J458" s="2" t="s">
        <v>1567</v>
      </c>
      <c r="K458" s="2" t="s">
        <v>1173</v>
      </c>
      <c r="R458" s="31">
        <f t="shared" si="14"/>
        <v>44405</v>
      </c>
      <c r="T458" s="31">
        <f t="shared" si="15"/>
        <v>44375</v>
      </c>
    </row>
    <row r="459" spans="1:20" x14ac:dyDescent="0.45">
      <c r="A459" s="2" t="s">
        <v>11</v>
      </c>
      <c r="B459" s="2" t="s">
        <v>1653</v>
      </c>
      <c r="C459" s="18" t="s">
        <v>1654</v>
      </c>
      <c r="D459" s="2" t="s">
        <v>1655</v>
      </c>
      <c r="E459" s="2" t="s">
        <v>1656</v>
      </c>
      <c r="F459" s="29">
        <v>20210728</v>
      </c>
      <c r="G459" s="2" t="s">
        <v>1657</v>
      </c>
      <c r="H459" s="13" t="s">
        <v>1658</v>
      </c>
      <c r="I459" s="2" t="s">
        <v>1659</v>
      </c>
      <c r="J459" s="2" t="s">
        <v>1660</v>
      </c>
      <c r="K459" s="2" t="s">
        <v>1155</v>
      </c>
      <c r="R459" s="31">
        <f t="shared" si="14"/>
        <v>44405</v>
      </c>
      <c r="T459" s="31">
        <f t="shared" si="15"/>
        <v>44375</v>
      </c>
    </row>
    <row r="460" spans="1:20" x14ac:dyDescent="0.45">
      <c r="A460" s="2" t="s">
        <v>11</v>
      </c>
      <c r="B460" s="2" t="s">
        <v>29</v>
      </c>
      <c r="C460" s="18" t="s">
        <v>30</v>
      </c>
      <c r="D460" s="2" t="s">
        <v>31</v>
      </c>
      <c r="E460" s="2" t="s">
        <v>32</v>
      </c>
      <c r="F460" s="29">
        <v>20210728</v>
      </c>
      <c r="G460" s="2" t="s">
        <v>1661</v>
      </c>
      <c r="H460" s="13" t="s">
        <v>34</v>
      </c>
      <c r="I460" s="2" t="s">
        <v>1662</v>
      </c>
      <c r="J460" s="2" t="s">
        <v>36</v>
      </c>
      <c r="K460" s="2" t="s">
        <v>403</v>
      </c>
      <c r="R460" s="31">
        <f t="shared" si="14"/>
        <v>44405</v>
      </c>
      <c r="T460" s="31">
        <f t="shared" si="15"/>
        <v>44375</v>
      </c>
    </row>
    <row r="461" spans="1:20" x14ac:dyDescent="0.45">
      <c r="A461" s="2" t="s">
        <v>11</v>
      </c>
      <c r="B461" s="2" t="s">
        <v>1663</v>
      </c>
      <c r="C461" s="18" t="s">
        <v>1664</v>
      </c>
      <c r="D461" s="2" t="s">
        <v>1650</v>
      </c>
      <c r="E461" s="2" t="s">
        <v>1665</v>
      </c>
      <c r="F461" s="29">
        <v>20210728</v>
      </c>
      <c r="G461" s="2" t="s">
        <v>1666</v>
      </c>
      <c r="H461" s="13" t="s">
        <v>1667</v>
      </c>
      <c r="I461" s="2" t="s">
        <v>1668</v>
      </c>
      <c r="J461" s="2" t="s">
        <v>1669</v>
      </c>
      <c r="K461" s="2" t="s">
        <v>403</v>
      </c>
      <c r="R461" s="31">
        <f t="shared" si="14"/>
        <v>44405</v>
      </c>
      <c r="T461" s="31">
        <f t="shared" si="15"/>
        <v>44375</v>
      </c>
    </row>
    <row r="462" spans="1:20" x14ac:dyDescent="0.45">
      <c r="A462" s="2" t="s">
        <v>11</v>
      </c>
      <c r="B462" s="2" t="s">
        <v>1635</v>
      </c>
      <c r="C462" s="18" t="s">
        <v>1636</v>
      </c>
      <c r="D462" s="2" t="s">
        <v>1637</v>
      </c>
      <c r="E462" s="2" t="s">
        <v>1638</v>
      </c>
      <c r="F462" s="29">
        <v>20210728</v>
      </c>
      <c r="G462" s="2" t="s">
        <v>1670</v>
      </c>
      <c r="H462" s="13" t="s">
        <v>1640</v>
      </c>
      <c r="I462" s="2" t="s">
        <v>1671</v>
      </c>
      <c r="J462" s="2" t="s">
        <v>1642</v>
      </c>
      <c r="K462" s="2" t="s">
        <v>1428</v>
      </c>
      <c r="R462" s="31">
        <f t="shared" si="14"/>
        <v>44405</v>
      </c>
      <c r="T462" s="31">
        <f t="shared" si="15"/>
        <v>44375</v>
      </c>
    </row>
    <row r="463" spans="1:20" x14ac:dyDescent="0.45">
      <c r="A463" s="2" t="s">
        <v>11</v>
      </c>
      <c r="B463" s="2" t="s">
        <v>1672</v>
      </c>
      <c r="C463" s="18" t="s">
        <v>1673</v>
      </c>
      <c r="D463" s="2" t="s">
        <v>1674</v>
      </c>
      <c r="E463" s="2" t="s">
        <v>1675</v>
      </c>
      <c r="F463" s="29">
        <v>20210728</v>
      </c>
      <c r="G463" s="2" t="s">
        <v>1676</v>
      </c>
      <c r="H463" s="13" t="s">
        <v>1677</v>
      </c>
      <c r="I463" s="2" t="s">
        <v>1678</v>
      </c>
      <c r="J463" s="2" t="s">
        <v>1679</v>
      </c>
      <c r="K463" s="2" t="s">
        <v>1428</v>
      </c>
      <c r="R463" s="31">
        <f t="shared" si="14"/>
        <v>44405</v>
      </c>
      <c r="T463" s="31">
        <f t="shared" si="15"/>
        <v>44375</v>
      </c>
    </row>
    <row r="464" spans="1:20" x14ac:dyDescent="0.45">
      <c r="A464" s="2" t="s">
        <v>11</v>
      </c>
      <c r="B464" s="2" t="s">
        <v>453</v>
      </c>
      <c r="C464" s="18" t="s">
        <v>454</v>
      </c>
      <c r="D464" s="2" t="s">
        <v>455</v>
      </c>
      <c r="E464" s="2" t="s">
        <v>456</v>
      </c>
      <c r="F464" s="29">
        <v>20210727</v>
      </c>
      <c r="G464" s="2" t="s">
        <v>1681</v>
      </c>
      <c r="H464" s="13" t="s">
        <v>457</v>
      </c>
      <c r="I464" s="2" t="s">
        <v>1682</v>
      </c>
      <c r="J464" s="2" t="s">
        <v>459</v>
      </c>
      <c r="K464" s="2" t="s">
        <v>1438</v>
      </c>
      <c r="R464" s="31">
        <f t="shared" si="14"/>
        <v>44404</v>
      </c>
      <c r="T464" s="31">
        <f t="shared" si="15"/>
        <v>44374</v>
      </c>
    </row>
    <row r="465" spans="1:20" x14ac:dyDescent="0.45">
      <c r="A465" s="2" t="s">
        <v>11</v>
      </c>
      <c r="B465" s="2" t="s">
        <v>29</v>
      </c>
      <c r="C465" s="18" t="s">
        <v>30</v>
      </c>
      <c r="D465" s="2" t="s">
        <v>31</v>
      </c>
      <c r="E465" s="2" t="s">
        <v>32</v>
      </c>
      <c r="F465" s="29">
        <v>20210727</v>
      </c>
      <c r="G465" s="2" t="s">
        <v>1683</v>
      </c>
      <c r="H465" s="13" t="s">
        <v>34</v>
      </c>
      <c r="I465" s="2" t="s">
        <v>1684</v>
      </c>
      <c r="J465" s="2" t="s">
        <v>36</v>
      </c>
      <c r="K465" s="2" t="s">
        <v>403</v>
      </c>
      <c r="R465" s="31">
        <f t="shared" si="14"/>
        <v>44404</v>
      </c>
      <c r="T465" s="31">
        <f t="shared" si="15"/>
        <v>44374</v>
      </c>
    </row>
    <row r="466" spans="1:20" x14ac:dyDescent="0.45">
      <c r="A466" s="2" t="s">
        <v>11</v>
      </c>
      <c r="B466" s="2" t="s">
        <v>115</v>
      </c>
      <c r="C466" s="18" t="s">
        <v>116</v>
      </c>
      <c r="D466" s="2" t="s">
        <v>117</v>
      </c>
      <c r="E466" s="2" t="s">
        <v>118</v>
      </c>
      <c r="F466" s="29">
        <v>20210727</v>
      </c>
      <c r="G466" s="2" t="s">
        <v>1685</v>
      </c>
      <c r="H466" s="13" t="s">
        <v>120</v>
      </c>
      <c r="I466" s="2" t="s">
        <v>1686</v>
      </c>
      <c r="J466" s="2" t="s">
        <v>122</v>
      </c>
      <c r="K466" s="2" t="s">
        <v>1428</v>
      </c>
      <c r="R466" s="31">
        <f t="shared" si="14"/>
        <v>44404</v>
      </c>
      <c r="T466" s="31">
        <f t="shared" si="15"/>
        <v>44374</v>
      </c>
    </row>
    <row r="467" spans="1:20" x14ac:dyDescent="0.45">
      <c r="A467" s="2" t="s">
        <v>11</v>
      </c>
      <c r="B467" s="2" t="s">
        <v>1687</v>
      </c>
      <c r="C467" s="18" t="s">
        <v>1688</v>
      </c>
      <c r="D467" s="2" t="s">
        <v>1308</v>
      </c>
      <c r="E467" s="2" t="s">
        <v>1689</v>
      </c>
      <c r="F467" s="29">
        <v>20210727</v>
      </c>
      <c r="G467" s="2" t="s">
        <v>873</v>
      </c>
      <c r="H467" s="13" t="s">
        <v>1690</v>
      </c>
      <c r="I467" s="2" t="s">
        <v>1691</v>
      </c>
      <c r="J467" s="2" t="s">
        <v>1692</v>
      </c>
      <c r="K467" s="2" t="s">
        <v>1438</v>
      </c>
      <c r="R467" s="31">
        <f t="shared" si="14"/>
        <v>44404</v>
      </c>
      <c r="T467" s="31">
        <f t="shared" si="15"/>
        <v>44374</v>
      </c>
    </row>
    <row r="468" spans="1:20" x14ac:dyDescent="0.45">
      <c r="A468" s="2" t="s">
        <v>11</v>
      </c>
      <c r="B468" s="2" t="s">
        <v>804</v>
      </c>
      <c r="C468" s="18" t="s">
        <v>805</v>
      </c>
      <c r="D468" s="2" t="s">
        <v>806</v>
      </c>
      <c r="E468" s="2" t="s">
        <v>807</v>
      </c>
      <c r="F468" s="29">
        <v>20210727</v>
      </c>
      <c r="G468" s="2" t="s">
        <v>848</v>
      </c>
      <c r="H468" s="13" t="s">
        <v>809</v>
      </c>
      <c r="I468" s="2" t="s">
        <v>849</v>
      </c>
      <c r="J468" s="2" t="s">
        <v>811</v>
      </c>
      <c r="K468" s="2" t="s">
        <v>403</v>
      </c>
      <c r="R468" s="31">
        <f t="shared" si="14"/>
        <v>44404</v>
      </c>
      <c r="T468" s="31">
        <f t="shared" si="15"/>
        <v>44374</v>
      </c>
    </row>
    <row r="469" spans="1:20" x14ac:dyDescent="0.45">
      <c r="A469" s="2" t="s">
        <v>11</v>
      </c>
      <c r="B469" s="2" t="s">
        <v>1326</v>
      </c>
      <c r="C469" s="18" t="s">
        <v>1327</v>
      </c>
      <c r="D469" s="2" t="s">
        <v>1328</v>
      </c>
      <c r="E469" s="2" t="s">
        <v>1329</v>
      </c>
      <c r="F469" s="29">
        <v>20210727</v>
      </c>
      <c r="G469" s="2" t="s">
        <v>1693</v>
      </c>
      <c r="H469" s="13" t="s">
        <v>1331</v>
      </c>
      <c r="I469" s="2" t="s">
        <v>1694</v>
      </c>
      <c r="J469" s="2" t="s">
        <v>1333</v>
      </c>
      <c r="K469" s="2" t="s">
        <v>1428</v>
      </c>
      <c r="R469" s="31">
        <f t="shared" si="14"/>
        <v>44404</v>
      </c>
      <c r="T469" s="31">
        <f t="shared" si="15"/>
        <v>44374</v>
      </c>
    </row>
    <row r="470" spans="1:20" x14ac:dyDescent="0.45">
      <c r="A470" s="2" t="s">
        <v>11</v>
      </c>
      <c r="B470" s="2" t="s">
        <v>1523</v>
      </c>
      <c r="C470" s="18" t="s">
        <v>1524</v>
      </c>
      <c r="D470" s="2" t="s">
        <v>1525</v>
      </c>
      <c r="E470" s="2" t="s">
        <v>1526</v>
      </c>
      <c r="F470" s="29">
        <v>20210727</v>
      </c>
      <c r="G470" s="2" t="s">
        <v>1527</v>
      </c>
      <c r="H470" s="13" t="s">
        <v>1528</v>
      </c>
      <c r="I470" s="2" t="s">
        <v>1113</v>
      </c>
      <c r="J470" s="2" t="s">
        <v>1527</v>
      </c>
      <c r="K470" s="2" t="s">
        <v>474</v>
      </c>
      <c r="R470" s="31">
        <f t="shared" si="14"/>
        <v>44404</v>
      </c>
      <c r="T470" s="31">
        <f t="shared" si="15"/>
        <v>44374</v>
      </c>
    </row>
    <row r="471" spans="1:20" x14ac:dyDescent="0.45">
      <c r="A471" s="2" t="s">
        <v>11</v>
      </c>
      <c r="B471" s="2" t="s">
        <v>1672</v>
      </c>
      <c r="C471" s="18" t="s">
        <v>1673</v>
      </c>
      <c r="D471" s="2" t="s">
        <v>1674</v>
      </c>
      <c r="E471" s="2" t="s">
        <v>1675</v>
      </c>
      <c r="F471" s="29">
        <v>20210727</v>
      </c>
      <c r="G471" s="2" t="s">
        <v>1695</v>
      </c>
      <c r="H471" s="13" t="s">
        <v>1677</v>
      </c>
      <c r="I471" s="2" t="s">
        <v>1696</v>
      </c>
      <c r="J471" s="2" t="s">
        <v>1679</v>
      </c>
      <c r="K471" s="2" t="s">
        <v>1428</v>
      </c>
      <c r="R471" s="31">
        <f t="shared" si="14"/>
        <v>44404</v>
      </c>
      <c r="T471" s="31">
        <f t="shared" si="15"/>
        <v>44374</v>
      </c>
    </row>
    <row r="472" spans="1:20" x14ac:dyDescent="0.45">
      <c r="A472" s="2" t="s">
        <v>11</v>
      </c>
      <c r="B472" s="2" t="s">
        <v>1697</v>
      </c>
      <c r="C472" s="18" t="s">
        <v>1698</v>
      </c>
      <c r="D472" s="2" t="s">
        <v>1493</v>
      </c>
      <c r="E472" s="2" t="s">
        <v>1699</v>
      </c>
      <c r="F472" s="29">
        <v>20210726</v>
      </c>
      <c r="G472" s="2" t="s">
        <v>1701</v>
      </c>
      <c r="H472" s="13" t="s">
        <v>1702</v>
      </c>
      <c r="I472" s="2" t="s">
        <v>1703</v>
      </c>
      <c r="J472" s="2" t="s">
        <v>1704</v>
      </c>
      <c r="K472" s="2" t="s">
        <v>1116</v>
      </c>
      <c r="R472" s="31">
        <f t="shared" si="14"/>
        <v>44403</v>
      </c>
      <c r="T472" s="31">
        <f t="shared" si="15"/>
        <v>44373</v>
      </c>
    </row>
    <row r="473" spans="1:20" x14ac:dyDescent="0.45">
      <c r="A473" s="2" t="s">
        <v>11</v>
      </c>
      <c r="B473" s="2" t="s">
        <v>1391</v>
      </c>
      <c r="C473" s="18" t="s">
        <v>1392</v>
      </c>
      <c r="D473" s="2" t="s">
        <v>1393</v>
      </c>
      <c r="E473" s="2" t="s">
        <v>1394</v>
      </c>
      <c r="F473" s="29">
        <v>20210726</v>
      </c>
      <c r="G473" s="2" t="s">
        <v>1705</v>
      </c>
      <c r="H473" s="13" t="s">
        <v>1396</v>
      </c>
      <c r="I473" s="2" t="s">
        <v>1706</v>
      </c>
      <c r="J473" s="2" t="s">
        <v>1398</v>
      </c>
      <c r="K473" s="2" t="s">
        <v>1532</v>
      </c>
      <c r="R473" s="31">
        <f t="shared" si="14"/>
        <v>44403</v>
      </c>
      <c r="T473" s="31">
        <f t="shared" si="15"/>
        <v>44373</v>
      </c>
    </row>
    <row r="474" spans="1:20" x14ac:dyDescent="0.45">
      <c r="A474" s="2" t="s">
        <v>11</v>
      </c>
      <c r="B474" s="2" t="s">
        <v>815</v>
      </c>
      <c r="C474" s="18" t="s">
        <v>816</v>
      </c>
      <c r="D474" s="2" t="s">
        <v>817</v>
      </c>
      <c r="E474" s="2" t="s">
        <v>818</v>
      </c>
      <c r="F474" s="29">
        <v>20210726</v>
      </c>
      <c r="G474" s="2" t="s">
        <v>1565</v>
      </c>
      <c r="H474" s="13" t="s">
        <v>820</v>
      </c>
      <c r="I474" s="2" t="s">
        <v>1566</v>
      </c>
      <c r="J474" s="2" t="s">
        <v>1567</v>
      </c>
      <c r="K474" s="2" t="s">
        <v>1173</v>
      </c>
      <c r="R474" s="31">
        <f t="shared" si="14"/>
        <v>44403</v>
      </c>
      <c r="T474" s="31">
        <f t="shared" si="15"/>
        <v>44373</v>
      </c>
    </row>
    <row r="475" spans="1:20" x14ac:dyDescent="0.45">
      <c r="A475" s="2" t="s">
        <v>11</v>
      </c>
      <c r="B475" s="2" t="s">
        <v>29</v>
      </c>
      <c r="C475" s="18" t="s">
        <v>30</v>
      </c>
      <c r="D475" s="2" t="s">
        <v>31</v>
      </c>
      <c r="E475" s="2" t="s">
        <v>32</v>
      </c>
      <c r="F475" s="29">
        <v>20210726</v>
      </c>
      <c r="G475" s="2" t="s">
        <v>1707</v>
      </c>
      <c r="H475" s="13" t="s">
        <v>34</v>
      </c>
      <c r="I475" s="2" t="s">
        <v>1708</v>
      </c>
      <c r="J475" s="2" t="s">
        <v>36</v>
      </c>
      <c r="K475" s="2" t="s">
        <v>403</v>
      </c>
      <c r="R475" s="31">
        <f t="shared" si="14"/>
        <v>44403</v>
      </c>
      <c r="T475" s="31">
        <f t="shared" si="15"/>
        <v>44373</v>
      </c>
    </row>
    <row r="476" spans="1:20" x14ac:dyDescent="0.45">
      <c r="A476" s="2" t="s">
        <v>11</v>
      </c>
      <c r="B476" s="2" t="s">
        <v>115</v>
      </c>
      <c r="C476" s="18" t="s">
        <v>116</v>
      </c>
      <c r="D476" s="2" t="s">
        <v>117</v>
      </c>
      <c r="E476" s="2" t="s">
        <v>118</v>
      </c>
      <c r="F476" s="29">
        <v>20210726</v>
      </c>
      <c r="G476" s="2" t="s">
        <v>1709</v>
      </c>
      <c r="H476" s="13" t="s">
        <v>120</v>
      </c>
      <c r="I476" s="2" t="s">
        <v>228</v>
      </c>
      <c r="J476" s="2" t="s">
        <v>122</v>
      </c>
      <c r="K476" s="2" t="s">
        <v>1428</v>
      </c>
      <c r="R476" s="31">
        <f t="shared" si="14"/>
        <v>44403</v>
      </c>
      <c r="T476" s="31">
        <f t="shared" si="15"/>
        <v>44373</v>
      </c>
    </row>
    <row r="477" spans="1:20" x14ac:dyDescent="0.45">
      <c r="A477" s="2" t="s">
        <v>11</v>
      </c>
      <c r="B477" s="2" t="s">
        <v>804</v>
      </c>
      <c r="C477" s="18" t="s">
        <v>805</v>
      </c>
      <c r="D477" s="2" t="s">
        <v>806</v>
      </c>
      <c r="E477" s="2" t="s">
        <v>807</v>
      </c>
      <c r="F477" s="29">
        <v>20210726</v>
      </c>
      <c r="G477" s="2" t="s">
        <v>848</v>
      </c>
      <c r="H477" s="13" t="s">
        <v>809</v>
      </c>
      <c r="I477" s="2" t="s">
        <v>849</v>
      </c>
      <c r="J477" s="2" t="s">
        <v>811</v>
      </c>
      <c r="K477" s="2" t="s">
        <v>403</v>
      </c>
      <c r="R477" s="31">
        <f t="shared" si="14"/>
        <v>44403</v>
      </c>
      <c r="T477" s="31">
        <f t="shared" si="15"/>
        <v>44373</v>
      </c>
    </row>
    <row r="478" spans="1:20" x14ac:dyDescent="0.45">
      <c r="A478" s="2" t="s">
        <v>11</v>
      </c>
      <c r="B478" s="2" t="s">
        <v>815</v>
      </c>
      <c r="C478" s="18" t="s">
        <v>816</v>
      </c>
      <c r="D478" s="2" t="s">
        <v>817</v>
      </c>
      <c r="E478" s="2" t="s">
        <v>818</v>
      </c>
      <c r="F478" s="29">
        <v>20210723</v>
      </c>
      <c r="G478" s="2" t="s">
        <v>1710</v>
      </c>
      <c r="H478" s="13" t="s">
        <v>820</v>
      </c>
      <c r="I478" s="2" t="s">
        <v>1711</v>
      </c>
      <c r="J478" s="2" t="s">
        <v>1567</v>
      </c>
      <c r="K478" s="2" t="s">
        <v>1173</v>
      </c>
      <c r="R478" s="31">
        <f t="shared" si="14"/>
        <v>44400</v>
      </c>
      <c r="T478" s="31">
        <f t="shared" si="15"/>
        <v>44370</v>
      </c>
    </row>
    <row r="479" spans="1:20" x14ac:dyDescent="0.45">
      <c r="A479" s="2" t="s">
        <v>11</v>
      </c>
      <c r="B479" s="2" t="s">
        <v>29</v>
      </c>
      <c r="C479" s="18" t="s">
        <v>30</v>
      </c>
      <c r="D479" s="2" t="s">
        <v>31</v>
      </c>
      <c r="E479" s="2" t="s">
        <v>32</v>
      </c>
      <c r="F479" s="29">
        <v>20210723</v>
      </c>
      <c r="G479" s="2" t="s">
        <v>1712</v>
      </c>
      <c r="H479" s="13" t="s">
        <v>34</v>
      </c>
      <c r="I479" s="2" t="s">
        <v>1713</v>
      </c>
      <c r="J479" s="2" t="s">
        <v>36</v>
      </c>
      <c r="K479" s="2" t="s">
        <v>403</v>
      </c>
      <c r="R479" s="31">
        <f t="shared" si="14"/>
        <v>44400</v>
      </c>
      <c r="T479" s="31">
        <f t="shared" si="15"/>
        <v>44370</v>
      </c>
    </row>
    <row r="480" spans="1:20" x14ac:dyDescent="0.45">
      <c r="A480" s="2" t="s">
        <v>11</v>
      </c>
      <c r="B480" s="2" t="s">
        <v>136</v>
      </c>
      <c r="C480" s="18" t="s">
        <v>137</v>
      </c>
      <c r="D480" s="2" t="s">
        <v>138</v>
      </c>
      <c r="E480" s="2" t="s">
        <v>139</v>
      </c>
      <c r="F480" s="29">
        <v>20210723</v>
      </c>
      <c r="G480" s="2" t="s">
        <v>787</v>
      </c>
      <c r="H480" s="13" t="s">
        <v>141</v>
      </c>
      <c r="I480" s="2" t="s">
        <v>788</v>
      </c>
      <c r="J480" s="2" t="s">
        <v>143</v>
      </c>
      <c r="K480" s="2" t="s">
        <v>1116</v>
      </c>
      <c r="R480" s="31">
        <f t="shared" si="14"/>
        <v>44400</v>
      </c>
      <c r="T480" s="31">
        <f t="shared" si="15"/>
        <v>44370</v>
      </c>
    </row>
    <row r="481" spans="1:20" x14ac:dyDescent="0.45">
      <c r="A481" s="2" t="s">
        <v>11</v>
      </c>
      <c r="B481" s="2" t="s">
        <v>115</v>
      </c>
      <c r="C481" s="18" t="s">
        <v>116</v>
      </c>
      <c r="D481" s="2" t="s">
        <v>117</v>
      </c>
      <c r="E481" s="2" t="s">
        <v>118</v>
      </c>
      <c r="F481" s="29">
        <v>20210723</v>
      </c>
      <c r="G481" s="2" t="s">
        <v>1714</v>
      </c>
      <c r="H481" s="13" t="s">
        <v>120</v>
      </c>
      <c r="I481" s="2" t="s">
        <v>1715</v>
      </c>
      <c r="J481" s="2" t="s">
        <v>122</v>
      </c>
      <c r="K481" s="2" t="s">
        <v>1428</v>
      </c>
      <c r="R481" s="31">
        <f t="shared" si="14"/>
        <v>44400</v>
      </c>
      <c r="T481" s="31">
        <f t="shared" si="15"/>
        <v>44370</v>
      </c>
    </row>
    <row r="482" spans="1:20" x14ac:dyDescent="0.45">
      <c r="A482" s="2" t="s">
        <v>11</v>
      </c>
      <c r="B482" s="2" t="s">
        <v>1716</v>
      </c>
      <c r="C482" s="18" t="s">
        <v>1717</v>
      </c>
      <c r="D482" s="2" t="s">
        <v>1718</v>
      </c>
      <c r="E482" s="2" t="s">
        <v>1719</v>
      </c>
      <c r="F482" s="29">
        <v>20210723</v>
      </c>
      <c r="G482" s="2" t="s">
        <v>1720</v>
      </c>
      <c r="H482" s="13" t="s">
        <v>1721</v>
      </c>
      <c r="I482" s="2" t="s">
        <v>1722</v>
      </c>
      <c r="J482" s="2" t="s">
        <v>1723</v>
      </c>
      <c r="K482" s="2" t="s">
        <v>1116</v>
      </c>
      <c r="R482" s="31">
        <f t="shared" si="14"/>
        <v>44400</v>
      </c>
      <c r="T482" s="31">
        <f t="shared" si="15"/>
        <v>44370</v>
      </c>
    </row>
    <row r="483" spans="1:20" x14ac:dyDescent="0.45">
      <c r="A483" s="2" t="s">
        <v>11</v>
      </c>
      <c r="B483" s="2" t="s">
        <v>1724</v>
      </c>
      <c r="C483" s="18" t="s">
        <v>1725</v>
      </c>
      <c r="D483" s="2" t="s">
        <v>1726</v>
      </c>
      <c r="E483" s="2" t="s">
        <v>1727</v>
      </c>
      <c r="F483" s="29">
        <v>20210722</v>
      </c>
      <c r="G483" s="2" t="s">
        <v>1728</v>
      </c>
      <c r="H483" s="13" t="s">
        <v>571</v>
      </c>
      <c r="I483" s="2" t="s">
        <v>1729</v>
      </c>
      <c r="J483" s="2" t="s">
        <v>1730</v>
      </c>
      <c r="K483" s="2" t="s">
        <v>1532</v>
      </c>
      <c r="R483" s="31">
        <f t="shared" si="14"/>
        <v>44399</v>
      </c>
      <c r="T483" s="31">
        <f t="shared" si="15"/>
        <v>44369</v>
      </c>
    </row>
    <row r="484" spans="1:20" x14ac:dyDescent="0.45">
      <c r="A484" s="2" t="s">
        <v>11</v>
      </c>
      <c r="B484" s="2" t="s">
        <v>1731</v>
      </c>
      <c r="C484" s="18" t="s">
        <v>1732</v>
      </c>
      <c r="D484" s="2" t="s">
        <v>1733</v>
      </c>
      <c r="E484" s="2" t="s">
        <v>1734</v>
      </c>
      <c r="F484" s="29">
        <v>20210722</v>
      </c>
      <c r="G484" s="2" t="s">
        <v>1735</v>
      </c>
      <c r="H484" s="13" t="s">
        <v>1396</v>
      </c>
      <c r="I484" s="2" t="s">
        <v>1736</v>
      </c>
      <c r="J484" s="2" t="s">
        <v>1737</v>
      </c>
      <c r="K484" s="2" t="s">
        <v>1532</v>
      </c>
      <c r="R484" s="31">
        <f t="shared" si="14"/>
        <v>44399</v>
      </c>
      <c r="T484" s="31">
        <f t="shared" si="15"/>
        <v>44369</v>
      </c>
    </row>
    <row r="485" spans="1:20" x14ac:dyDescent="0.45">
      <c r="A485" s="2" t="s">
        <v>11</v>
      </c>
      <c r="B485" s="2" t="s">
        <v>815</v>
      </c>
      <c r="C485" s="18" t="s">
        <v>816</v>
      </c>
      <c r="D485" s="2" t="s">
        <v>817</v>
      </c>
      <c r="E485" s="2" t="s">
        <v>818</v>
      </c>
      <c r="F485" s="29">
        <v>20210722</v>
      </c>
      <c r="G485" s="2" t="s">
        <v>1738</v>
      </c>
      <c r="H485" s="13" t="s">
        <v>820</v>
      </c>
      <c r="I485" s="2" t="s">
        <v>1739</v>
      </c>
      <c r="J485" s="2" t="s">
        <v>1567</v>
      </c>
      <c r="K485" s="2" t="s">
        <v>1173</v>
      </c>
      <c r="R485" s="31">
        <f t="shared" si="14"/>
        <v>44399</v>
      </c>
      <c r="T485" s="31">
        <f t="shared" si="15"/>
        <v>44369</v>
      </c>
    </row>
    <row r="486" spans="1:20" x14ac:dyDescent="0.45">
      <c r="A486" s="2" t="s">
        <v>11</v>
      </c>
      <c r="B486" s="2" t="s">
        <v>29</v>
      </c>
      <c r="C486" s="18" t="s">
        <v>30</v>
      </c>
      <c r="D486" s="2" t="s">
        <v>31</v>
      </c>
      <c r="E486" s="2" t="s">
        <v>32</v>
      </c>
      <c r="F486" s="29">
        <v>20210722</v>
      </c>
      <c r="G486" s="2" t="s">
        <v>1740</v>
      </c>
      <c r="H486" s="13" t="s">
        <v>34</v>
      </c>
      <c r="I486" s="2" t="s">
        <v>1741</v>
      </c>
      <c r="J486" s="2" t="s">
        <v>36</v>
      </c>
      <c r="K486" s="2" t="s">
        <v>403</v>
      </c>
      <c r="R486" s="31">
        <f t="shared" si="14"/>
        <v>44399</v>
      </c>
      <c r="T486" s="31">
        <f t="shared" si="15"/>
        <v>44369</v>
      </c>
    </row>
    <row r="487" spans="1:20" x14ac:dyDescent="0.45">
      <c r="A487" s="2" t="s">
        <v>11</v>
      </c>
      <c r="B487" s="2" t="s">
        <v>1742</v>
      </c>
      <c r="C487" s="18" t="s">
        <v>1743</v>
      </c>
      <c r="D487" s="2" t="s">
        <v>1744</v>
      </c>
      <c r="E487" s="2" t="s">
        <v>1745</v>
      </c>
      <c r="F487" s="29">
        <v>20210722</v>
      </c>
      <c r="G487" s="2" t="s">
        <v>1746</v>
      </c>
      <c r="H487" s="13" t="s">
        <v>1747</v>
      </c>
      <c r="I487" s="2" t="s">
        <v>1748</v>
      </c>
      <c r="J487" s="2" t="s">
        <v>1749</v>
      </c>
      <c r="K487" s="2" t="s">
        <v>1116</v>
      </c>
      <c r="R487" s="31">
        <f t="shared" si="14"/>
        <v>44399</v>
      </c>
      <c r="T487" s="31">
        <f t="shared" si="15"/>
        <v>44369</v>
      </c>
    </row>
    <row r="488" spans="1:20" x14ac:dyDescent="0.45">
      <c r="A488" s="2" t="s">
        <v>11</v>
      </c>
      <c r="B488" s="2" t="s">
        <v>1750</v>
      </c>
      <c r="C488" s="18" t="s">
        <v>1751</v>
      </c>
      <c r="D488" s="2" t="s">
        <v>1752</v>
      </c>
      <c r="E488" s="2" t="s">
        <v>1753</v>
      </c>
      <c r="F488" s="29">
        <v>20210721</v>
      </c>
      <c r="G488" s="2" t="s">
        <v>1755</v>
      </c>
      <c r="H488" s="13" t="s">
        <v>1756</v>
      </c>
      <c r="I488" s="2" t="s">
        <v>1757</v>
      </c>
      <c r="J488" s="2" t="s">
        <v>1758</v>
      </c>
      <c r="K488" s="2" t="s">
        <v>1532</v>
      </c>
      <c r="R488" s="31">
        <f t="shared" si="14"/>
        <v>44398</v>
      </c>
      <c r="T488" s="31">
        <f t="shared" si="15"/>
        <v>44368</v>
      </c>
    </row>
    <row r="489" spans="1:20" x14ac:dyDescent="0.45">
      <c r="A489" s="2" t="s">
        <v>11</v>
      </c>
      <c r="B489" s="2" t="s">
        <v>815</v>
      </c>
      <c r="C489" s="18" t="s">
        <v>816</v>
      </c>
      <c r="D489" s="2" t="s">
        <v>817</v>
      </c>
      <c r="E489" s="2" t="s">
        <v>818</v>
      </c>
      <c r="F489" s="29">
        <v>20210721</v>
      </c>
      <c r="G489" s="2" t="s">
        <v>1759</v>
      </c>
      <c r="H489" s="13" t="s">
        <v>820</v>
      </c>
      <c r="I489" s="2" t="s">
        <v>1760</v>
      </c>
      <c r="J489" s="2" t="s">
        <v>1567</v>
      </c>
      <c r="K489" s="2" t="s">
        <v>1173</v>
      </c>
      <c r="R489" s="31">
        <f t="shared" si="14"/>
        <v>44398</v>
      </c>
      <c r="T489" s="31">
        <f t="shared" si="15"/>
        <v>44368</v>
      </c>
    </row>
    <row r="490" spans="1:20" x14ac:dyDescent="0.45">
      <c r="A490" s="2" t="s">
        <v>11</v>
      </c>
      <c r="B490" s="2" t="s">
        <v>1356</v>
      </c>
      <c r="C490" s="18" t="s">
        <v>1357</v>
      </c>
      <c r="D490" s="2" t="s">
        <v>1358</v>
      </c>
      <c r="E490" s="2" t="s">
        <v>1359</v>
      </c>
      <c r="F490" s="29">
        <v>20210721</v>
      </c>
      <c r="G490" s="2" t="s">
        <v>1761</v>
      </c>
      <c r="H490" s="13" t="s">
        <v>245</v>
      </c>
      <c r="I490" s="2" t="s">
        <v>1762</v>
      </c>
      <c r="J490" s="2" t="s">
        <v>1362</v>
      </c>
      <c r="K490" s="2" t="s">
        <v>1570</v>
      </c>
      <c r="R490" s="31">
        <f t="shared" si="14"/>
        <v>44398</v>
      </c>
      <c r="T490" s="31">
        <f t="shared" si="15"/>
        <v>44368</v>
      </c>
    </row>
    <row r="491" spans="1:20" x14ac:dyDescent="0.45">
      <c r="A491" s="2" t="s">
        <v>11</v>
      </c>
      <c r="B491" s="2" t="s">
        <v>1763</v>
      </c>
      <c r="C491" s="18" t="s">
        <v>1764</v>
      </c>
      <c r="D491" s="2" t="s">
        <v>1765</v>
      </c>
      <c r="E491" s="2" t="s">
        <v>1766</v>
      </c>
      <c r="F491" s="29">
        <v>20210721</v>
      </c>
      <c r="G491" s="2" t="s">
        <v>1767</v>
      </c>
      <c r="H491" s="13" t="s">
        <v>1768</v>
      </c>
      <c r="I491" s="2" t="s">
        <v>1769</v>
      </c>
      <c r="J491" s="2" t="s">
        <v>1770</v>
      </c>
      <c r="K491" s="2" t="s">
        <v>1560</v>
      </c>
      <c r="R491" s="31">
        <f t="shared" si="14"/>
        <v>44398</v>
      </c>
      <c r="T491" s="31">
        <f t="shared" si="15"/>
        <v>44368</v>
      </c>
    </row>
    <row r="492" spans="1:20" x14ac:dyDescent="0.45">
      <c r="A492" s="2" t="s">
        <v>11</v>
      </c>
      <c r="B492" s="2" t="s">
        <v>29</v>
      </c>
      <c r="C492" s="18" t="s">
        <v>30</v>
      </c>
      <c r="D492" s="2" t="s">
        <v>31</v>
      </c>
      <c r="E492" s="2" t="s">
        <v>32</v>
      </c>
      <c r="F492" s="29">
        <v>20210721</v>
      </c>
      <c r="G492" s="2" t="s">
        <v>1771</v>
      </c>
      <c r="H492" s="13" t="s">
        <v>34</v>
      </c>
      <c r="I492" s="2" t="s">
        <v>1772</v>
      </c>
      <c r="J492" s="2" t="s">
        <v>36</v>
      </c>
      <c r="K492" s="2" t="s">
        <v>403</v>
      </c>
      <c r="R492" s="31">
        <f t="shared" si="14"/>
        <v>44398</v>
      </c>
      <c r="T492" s="31">
        <f t="shared" si="15"/>
        <v>44368</v>
      </c>
    </row>
    <row r="493" spans="1:20" x14ac:dyDescent="0.45">
      <c r="A493" s="2" t="s">
        <v>11</v>
      </c>
      <c r="B493" s="2" t="s">
        <v>1044</v>
      </c>
      <c r="C493" s="18" t="s">
        <v>1045</v>
      </c>
      <c r="D493" s="2" t="s">
        <v>1046</v>
      </c>
      <c r="E493" s="2" t="s">
        <v>1047</v>
      </c>
      <c r="F493" s="29">
        <v>20210721</v>
      </c>
      <c r="G493" s="2" t="s">
        <v>1556</v>
      </c>
      <c r="H493" s="13" t="s">
        <v>1049</v>
      </c>
      <c r="I493" s="2" t="s">
        <v>1557</v>
      </c>
      <c r="J493" s="2" t="s">
        <v>1051</v>
      </c>
      <c r="K493" s="2" t="s">
        <v>1560</v>
      </c>
      <c r="R493" s="31">
        <f t="shared" si="14"/>
        <v>44398</v>
      </c>
      <c r="T493" s="31">
        <f t="shared" si="15"/>
        <v>44368</v>
      </c>
    </row>
    <row r="494" spans="1:20" x14ac:dyDescent="0.45">
      <c r="A494" s="2" t="s">
        <v>11</v>
      </c>
      <c r="B494" s="2" t="s">
        <v>1773</v>
      </c>
      <c r="C494" s="18" t="s">
        <v>1774</v>
      </c>
      <c r="D494" s="2" t="s">
        <v>1718</v>
      </c>
      <c r="E494" s="2" t="s">
        <v>1656</v>
      </c>
      <c r="F494" s="29">
        <v>20210721</v>
      </c>
      <c r="G494" s="2" t="s">
        <v>1775</v>
      </c>
      <c r="H494" s="13" t="s">
        <v>1776</v>
      </c>
      <c r="I494" s="2" t="s">
        <v>1777</v>
      </c>
      <c r="J494" s="2" t="s">
        <v>1778</v>
      </c>
      <c r="K494" s="2" t="s">
        <v>1438</v>
      </c>
      <c r="R494" s="31">
        <f t="shared" si="14"/>
        <v>44398</v>
      </c>
      <c r="T494" s="31">
        <f t="shared" si="15"/>
        <v>44368</v>
      </c>
    </row>
    <row r="495" spans="1:20" x14ac:dyDescent="0.45">
      <c r="A495" s="2" t="s">
        <v>11</v>
      </c>
      <c r="B495" s="2" t="s">
        <v>1697</v>
      </c>
      <c r="C495" s="18" t="s">
        <v>1698</v>
      </c>
      <c r="D495" s="2" t="s">
        <v>1493</v>
      </c>
      <c r="E495" s="2" t="s">
        <v>1699</v>
      </c>
      <c r="F495" s="29">
        <v>20210720</v>
      </c>
      <c r="G495" s="2" t="s">
        <v>1780</v>
      </c>
      <c r="H495" s="13" t="s">
        <v>1702</v>
      </c>
      <c r="I495" s="2" t="s">
        <v>1781</v>
      </c>
      <c r="J495" s="2" t="s">
        <v>1704</v>
      </c>
      <c r="K495" s="2" t="s">
        <v>1610</v>
      </c>
      <c r="R495" s="31">
        <f t="shared" si="14"/>
        <v>44397</v>
      </c>
      <c r="T495" s="31">
        <f t="shared" si="15"/>
        <v>44367</v>
      </c>
    </row>
    <row r="496" spans="1:20" x14ac:dyDescent="0.45">
      <c r="A496" s="2" t="s">
        <v>11</v>
      </c>
      <c r="B496" s="2" t="s">
        <v>775</v>
      </c>
      <c r="C496" s="18" t="s">
        <v>776</v>
      </c>
      <c r="D496" s="2" t="s">
        <v>777</v>
      </c>
      <c r="E496" s="2" t="s">
        <v>778</v>
      </c>
      <c r="F496" s="29">
        <v>20210720</v>
      </c>
      <c r="G496" s="2" t="s">
        <v>1782</v>
      </c>
      <c r="H496" s="13" t="s">
        <v>780</v>
      </c>
      <c r="I496" s="2" t="s">
        <v>1783</v>
      </c>
      <c r="J496" s="2" t="s">
        <v>782</v>
      </c>
      <c r="K496" s="2" t="s">
        <v>1560</v>
      </c>
      <c r="R496" s="31">
        <f t="shared" si="14"/>
        <v>44397</v>
      </c>
      <c r="T496" s="31">
        <f t="shared" si="15"/>
        <v>44367</v>
      </c>
    </row>
    <row r="497" spans="1:20" x14ac:dyDescent="0.45">
      <c r="A497" s="2" t="s">
        <v>11</v>
      </c>
      <c r="B497" s="2" t="s">
        <v>1784</v>
      </c>
      <c r="C497" s="18" t="s">
        <v>1785</v>
      </c>
      <c r="D497" s="2" t="s">
        <v>1464</v>
      </c>
      <c r="E497" s="2" t="s">
        <v>1465</v>
      </c>
      <c r="F497" s="29">
        <v>20210720</v>
      </c>
      <c r="G497" s="2" t="s">
        <v>1786</v>
      </c>
      <c r="H497" s="13" t="s">
        <v>1125</v>
      </c>
      <c r="I497" s="2" t="s">
        <v>1787</v>
      </c>
      <c r="J497" s="2" t="s">
        <v>1788</v>
      </c>
      <c r="K497" s="2" t="s">
        <v>1610</v>
      </c>
      <c r="R497" s="31">
        <f t="shared" si="14"/>
        <v>44397</v>
      </c>
      <c r="T497" s="31">
        <f t="shared" si="15"/>
        <v>44367</v>
      </c>
    </row>
    <row r="498" spans="1:20" x14ac:dyDescent="0.45">
      <c r="A498" s="2" t="s">
        <v>11</v>
      </c>
      <c r="B498" s="2" t="s">
        <v>1122</v>
      </c>
      <c r="C498" s="18" t="s">
        <v>1123</v>
      </c>
      <c r="D498" s="2" t="s">
        <v>360</v>
      </c>
      <c r="E498" s="2" t="s">
        <v>448</v>
      </c>
      <c r="F498" s="29">
        <v>20210720</v>
      </c>
      <c r="G498" s="2" t="s">
        <v>1789</v>
      </c>
      <c r="H498" s="13" t="s">
        <v>1125</v>
      </c>
      <c r="I498" s="2" t="s">
        <v>1790</v>
      </c>
      <c r="J498" s="2" t="s">
        <v>1127</v>
      </c>
      <c r="K498" s="2" t="s">
        <v>1610</v>
      </c>
      <c r="R498" s="31">
        <f t="shared" si="14"/>
        <v>44397</v>
      </c>
      <c r="T498" s="31">
        <f t="shared" si="15"/>
        <v>44367</v>
      </c>
    </row>
    <row r="499" spans="1:20" x14ac:dyDescent="0.45">
      <c r="A499" s="2" t="s">
        <v>11</v>
      </c>
      <c r="B499" s="2" t="s">
        <v>29</v>
      </c>
      <c r="C499" s="18" t="s">
        <v>30</v>
      </c>
      <c r="D499" s="2" t="s">
        <v>31</v>
      </c>
      <c r="E499" s="2" t="s">
        <v>32</v>
      </c>
      <c r="F499" s="29">
        <v>20210720</v>
      </c>
      <c r="G499" s="2" t="s">
        <v>1791</v>
      </c>
      <c r="H499" s="13" t="s">
        <v>34</v>
      </c>
      <c r="I499" s="2" t="s">
        <v>1792</v>
      </c>
      <c r="J499" s="2" t="s">
        <v>36</v>
      </c>
      <c r="K499" s="2" t="s">
        <v>403</v>
      </c>
      <c r="R499" s="31">
        <f t="shared" si="14"/>
        <v>44397</v>
      </c>
      <c r="T499" s="31">
        <f t="shared" si="15"/>
        <v>44367</v>
      </c>
    </row>
    <row r="500" spans="1:20" x14ac:dyDescent="0.45">
      <c r="A500" s="2" t="s">
        <v>11</v>
      </c>
      <c r="B500" s="2" t="s">
        <v>1502</v>
      </c>
      <c r="C500" s="18" t="s">
        <v>1503</v>
      </c>
      <c r="D500" s="2" t="s">
        <v>1504</v>
      </c>
      <c r="E500" s="2" t="s">
        <v>1505</v>
      </c>
      <c r="F500" s="29">
        <v>20210720</v>
      </c>
      <c r="G500" s="2" t="s">
        <v>1793</v>
      </c>
      <c r="H500" s="13" t="s">
        <v>1507</v>
      </c>
      <c r="I500" s="2" t="s">
        <v>1794</v>
      </c>
      <c r="J500" s="2" t="s">
        <v>1509</v>
      </c>
      <c r="K500" s="2" t="s">
        <v>1484</v>
      </c>
      <c r="R500" s="31">
        <f t="shared" si="14"/>
        <v>44397</v>
      </c>
      <c r="T500" s="31">
        <f t="shared" si="15"/>
        <v>44367</v>
      </c>
    </row>
    <row r="501" spans="1:20" x14ac:dyDescent="0.45">
      <c r="A501" s="2" t="s">
        <v>11</v>
      </c>
      <c r="B501" s="2" t="s">
        <v>955</v>
      </c>
      <c r="C501" s="18" t="s">
        <v>956</v>
      </c>
      <c r="D501" s="2" t="s">
        <v>957</v>
      </c>
      <c r="E501" s="2" t="s">
        <v>958</v>
      </c>
      <c r="F501" s="29">
        <v>20210720</v>
      </c>
      <c r="G501" s="2" t="s">
        <v>1795</v>
      </c>
      <c r="H501" s="13" t="s">
        <v>960</v>
      </c>
      <c r="I501" s="2" t="s">
        <v>1796</v>
      </c>
      <c r="J501" s="2" t="s">
        <v>962</v>
      </c>
      <c r="K501" s="2" t="s">
        <v>1116</v>
      </c>
      <c r="R501" s="31">
        <f t="shared" si="14"/>
        <v>44397</v>
      </c>
      <c r="T501" s="31">
        <f t="shared" si="15"/>
        <v>44367</v>
      </c>
    </row>
    <row r="502" spans="1:20" x14ac:dyDescent="0.45">
      <c r="A502" s="2" t="s">
        <v>11</v>
      </c>
      <c r="B502" s="2" t="s">
        <v>1797</v>
      </c>
      <c r="C502" s="18" t="s">
        <v>1798</v>
      </c>
      <c r="D502" s="2" t="s">
        <v>1799</v>
      </c>
      <c r="E502" s="2" t="s">
        <v>1800</v>
      </c>
      <c r="F502" s="29">
        <v>20210719</v>
      </c>
      <c r="G502" s="2" t="s">
        <v>1418</v>
      </c>
      <c r="H502" s="13" t="s">
        <v>1802</v>
      </c>
      <c r="I502" s="2" t="s">
        <v>1803</v>
      </c>
      <c r="J502" s="2" t="s">
        <v>1804</v>
      </c>
      <c r="K502" s="2" t="s">
        <v>1532</v>
      </c>
      <c r="R502" s="31">
        <f t="shared" si="14"/>
        <v>44396</v>
      </c>
      <c r="T502" s="31">
        <f t="shared" si="15"/>
        <v>44366</v>
      </c>
    </row>
    <row r="503" spans="1:20" x14ac:dyDescent="0.45">
      <c r="A503" s="2" t="s">
        <v>11</v>
      </c>
      <c r="B503" s="2" t="s">
        <v>775</v>
      </c>
      <c r="C503" s="18" t="s">
        <v>776</v>
      </c>
      <c r="D503" s="2" t="s">
        <v>777</v>
      </c>
      <c r="E503" s="2" t="s">
        <v>778</v>
      </c>
      <c r="F503" s="29">
        <v>20210719</v>
      </c>
      <c r="G503" s="2" t="s">
        <v>1805</v>
      </c>
      <c r="H503" s="13" t="s">
        <v>780</v>
      </c>
      <c r="I503" s="2" t="s">
        <v>1806</v>
      </c>
      <c r="J503" s="2" t="s">
        <v>782</v>
      </c>
      <c r="K503" s="2" t="s">
        <v>1560</v>
      </c>
      <c r="R503" s="31">
        <f t="shared" si="14"/>
        <v>44396</v>
      </c>
      <c r="T503" s="31">
        <f t="shared" si="15"/>
        <v>44366</v>
      </c>
    </row>
    <row r="504" spans="1:20" x14ac:dyDescent="0.45">
      <c r="A504" s="2" t="s">
        <v>11</v>
      </c>
      <c r="B504" s="2" t="s">
        <v>1391</v>
      </c>
      <c r="C504" s="18" t="s">
        <v>1392</v>
      </c>
      <c r="D504" s="2" t="s">
        <v>1393</v>
      </c>
      <c r="E504" s="2" t="s">
        <v>1394</v>
      </c>
      <c r="F504" s="29">
        <v>20210719</v>
      </c>
      <c r="G504" s="2" t="s">
        <v>1807</v>
      </c>
      <c r="H504" s="13" t="s">
        <v>1396</v>
      </c>
      <c r="I504" s="2" t="s">
        <v>1808</v>
      </c>
      <c r="J504" s="2" t="s">
        <v>1398</v>
      </c>
      <c r="K504" s="2" t="s">
        <v>1610</v>
      </c>
      <c r="R504" s="31">
        <f t="shared" si="14"/>
        <v>44396</v>
      </c>
      <c r="T504" s="31">
        <f t="shared" si="15"/>
        <v>44366</v>
      </c>
    </row>
    <row r="505" spans="1:20" x14ac:dyDescent="0.45">
      <c r="A505" s="2" t="s">
        <v>11</v>
      </c>
      <c r="B505" s="2" t="s">
        <v>815</v>
      </c>
      <c r="C505" s="18" t="s">
        <v>816</v>
      </c>
      <c r="D505" s="2" t="s">
        <v>817</v>
      </c>
      <c r="E505" s="2" t="s">
        <v>818</v>
      </c>
      <c r="F505" s="29">
        <v>20210719</v>
      </c>
      <c r="G505" s="2" t="s">
        <v>1809</v>
      </c>
      <c r="H505" s="13" t="s">
        <v>820</v>
      </c>
      <c r="I505" s="2" t="s">
        <v>1810</v>
      </c>
      <c r="J505" s="2" t="s">
        <v>1567</v>
      </c>
      <c r="K505" s="2" t="s">
        <v>1173</v>
      </c>
      <c r="R505" s="31">
        <f t="shared" si="14"/>
        <v>44396</v>
      </c>
      <c r="T505" s="31">
        <f t="shared" si="15"/>
        <v>44366</v>
      </c>
    </row>
    <row r="506" spans="1:20" x14ac:dyDescent="0.45">
      <c r="A506" s="2" t="s">
        <v>11</v>
      </c>
      <c r="B506" s="2" t="s">
        <v>1811</v>
      </c>
      <c r="C506" s="18" t="s">
        <v>1812</v>
      </c>
      <c r="D506" s="2" t="s">
        <v>1813</v>
      </c>
      <c r="E506" s="2" t="s">
        <v>1814</v>
      </c>
      <c r="F506" s="29">
        <v>20210719</v>
      </c>
      <c r="G506" s="2" t="s">
        <v>1815</v>
      </c>
      <c r="H506" s="13" t="s">
        <v>1125</v>
      </c>
      <c r="I506" s="2" t="s">
        <v>1816</v>
      </c>
      <c r="J506" s="2" t="s">
        <v>1817</v>
      </c>
      <c r="K506" s="2" t="s">
        <v>1610</v>
      </c>
      <c r="R506" s="31">
        <f t="shared" si="14"/>
        <v>44396</v>
      </c>
      <c r="T506" s="31">
        <f t="shared" si="15"/>
        <v>44366</v>
      </c>
    </row>
    <row r="507" spans="1:20" x14ac:dyDescent="0.45">
      <c r="A507" s="2" t="s">
        <v>11</v>
      </c>
      <c r="B507" s="2" t="s">
        <v>1818</v>
      </c>
      <c r="C507" s="18" t="s">
        <v>1819</v>
      </c>
      <c r="D507" s="2" t="s">
        <v>1820</v>
      </c>
      <c r="E507" s="2" t="s">
        <v>807</v>
      </c>
      <c r="F507" s="29">
        <v>20210719</v>
      </c>
      <c r="G507" s="2" t="s">
        <v>1821</v>
      </c>
      <c r="H507" s="13" t="s">
        <v>1822</v>
      </c>
      <c r="I507" s="2" t="s">
        <v>1823</v>
      </c>
      <c r="J507" s="2" t="s">
        <v>1824</v>
      </c>
      <c r="K507" s="2" t="s">
        <v>1630</v>
      </c>
      <c r="R507" s="31">
        <f t="shared" si="14"/>
        <v>44396</v>
      </c>
      <c r="T507" s="31">
        <f t="shared" si="15"/>
        <v>44366</v>
      </c>
    </row>
    <row r="508" spans="1:20" x14ac:dyDescent="0.45">
      <c r="A508" s="2" t="s">
        <v>11</v>
      </c>
      <c r="B508" s="2" t="s">
        <v>29</v>
      </c>
      <c r="C508" s="18" t="s">
        <v>30</v>
      </c>
      <c r="D508" s="2" t="s">
        <v>31</v>
      </c>
      <c r="E508" s="2" t="s">
        <v>32</v>
      </c>
      <c r="F508" s="29">
        <v>20210719</v>
      </c>
      <c r="G508" s="2" t="s">
        <v>1825</v>
      </c>
      <c r="H508" s="13" t="s">
        <v>34</v>
      </c>
      <c r="I508" s="2" t="s">
        <v>1826</v>
      </c>
      <c r="J508" s="2" t="s">
        <v>36</v>
      </c>
      <c r="K508" s="2" t="s">
        <v>403</v>
      </c>
      <c r="R508" s="31">
        <f t="shared" si="14"/>
        <v>44396</v>
      </c>
      <c r="T508" s="31">
        <f t="shared" si="15"/>
        <v>44366</v>
      </c>
    </row>
    <row r="509" spans="1:20" x14ac:dyDescent="0.45">
      <c r="A509" s="2" t="s">
        <v>11</v>
      </c>
      <c r="B509" s="2" t="s">
        <v>1827</v>
      </c>
      <c r="C509" s="18" t="s">
        <v>1828</v>
      </c>
      <c r="D509" s="2" t="s">
        <v>1829</v>
      </c>
      <c r="E509" s="2" t="s">
        <v>1830</v>
      </c>
      <c r="F509" s="29">
        <v>20210719</v>
      </c>
      <c r="G509" s="2" t="s">
        <v>1831</v>
      </c>
      <c r="H509" s="13" t="s">
        <v>1667</v>
      </c>
      <c r="I509" s="2" t="s">
        <v>1832</v>
      </c>
      <c r="J509" s="2" t="s">
        <v>1833</v>
      </c>
      <c r="K509" s="2" t="s">
        <v>1532</v>
      </c>
      <c r="R509" s="31">
        <f t="shared" si="14"/>
        <v>44396</v>
      </c>
      <c r="T509" s="31">
        <f t="shared" si="15"/>
        <v>44366</v>
      </c>
    </row>
    <row r="510" spans="1:20" x14ac:dyDescent="0.45">
      <c r="A510" s="2" t="s">
        <v>11</v>
      </c>
      <c r="B510" s="2" t="s">
        <v>115</v>
      </c>
      <c r="C510" s="18" t="s">
        <v>116</v>
      </c>
      <c r="D510" s="2" t="s">
        <v>117</v>
      </c>
      <c r="E510" s="2" t="s">
        <v>118</v>
      </c>
      <c r="F510" s="29">
        <v>20210719</v>
      </c>
      <c r="G510" s="2" t="s">
        <v>1834</v>
      </c>
      <c r="H510" s="13" t="s">
        <v>120</v>
      </c>
      <c r="I510" s="2" t="s">
        <v>1835</v>
      </c>
      <c r="J510" s="2" t="s">
        <v>122</v>
      </c>
      <c r="K510" s="2" t="s">
        <v>1428</v>
      </c>
      <c r="R510" s="31">
        <f t="shared" si="14"/>
        <v>44396</v>
      </c>
      <c r="T510" s="31">
        <f t="shared" si="15"/>
        <v>44366</v>
      </c>
    </row>
    <row r="511" spans="1:20" x14ac:dyDescent="0.45">
      <c r="A511" s="2" t="s">
        <v>11</v>
      </c>
      <c r="B511" s="2" t="s">
        <v>1836</v>
      </c>
      <c r="C511" s="18" t="s">
        <v>1837</v>
      </c>
      <c r="D511" s="2" t="s">
        <v>1838</v>
      </c>
      <c r="E511" s="2" t="s">
        <v>1839</v>
      </c>
      <c r="F511" s="29">
        <v>20210716</v>
      </c>
      <c r="G511" s="2" t="s">
        <v>1841</v>
      </c>
      <c r="H511" s="13" t="s">
        <v>1842</v>
      </c>
      <c r="I511" s="2" t="s">
        <v>1843</v>
      </c>
      <c r="J511" s="2" t="s">
        <v>1844</v>
      </c>
      <c r="K511" s="2" t="s">
        <v>1116</v>
      </c>
      <c r="R511" s="31">
        <f t="shared" si="14"/>
        <v>44393</v>
      </c>
      <c r="T511" s="31">
        <f t="shared" si="15"/>
        <v>44363</v>
      </c>
    </row>
    <row r="512" spans="1:20" x14ac:dyDescent="0.45">
      <c r="A512" s="2" t="s">
        <v>11</v>
      </c>
      <c r="B512" s="2" t="s">
        <v>1416</v>
      </c>
      <c r="C512" s="18" t="s">
        <v>1417</v>
      </c>
      <c r="D512" s="2" t="s">
        <v>423</v>
      </c>
      <c r="E512" s="2" t="s">
        <v>518</v>
      </c>
      <c r="F512" s="29">
        <v>20210716</v>
      </c>
      <c r="G512" s="2" t="s">
        <v>838</v>
      </c>
      <c r="H512" s="13" t="s">
        <v>1419</v>
      </c>
      <c r="I512" s="2" t="s">
        <v>1845</v>
      </c>
      <c r="J512" s="2" t="s">
        <v>1421</v>
      </c>
      <c r="K512" s="2" t="s">
        <v>1610</v>
      </c>
      <c r="R512" s="31">
        <f t="shared" si="14"/>
        <v>44393</v>
      </c>
      <c r="T512" s="31">
        <f t="shared" si="15"/>
        <v>44363</v>
      </c>
    </row>
    <row r="513" spans="1:20" x14ac:dyDescent="0.45">
      <c r="A513" s="2" t="s">
        <v>11</v>
      </c>
      <c r="B513" s="2" t="s">
        <v>815</v>
      </c>
      <c r="C513" s="18" t="s">
        <v>816</v>
      </c>
      <c r="D513" s="2" t="s">
        <v>817</v>
      </c>
      <c r="E513" s="2" t="s">
        <v>818</v>
      </c>
      <c r="F513" s="29">
        <v>20210716</v>
      </c>
      <c r="G513" s="2" t="s">
        <v>1846</v>
      </c>
      <c r="H513" s="13" t="s">
        <v>820</v>
      </c>
      <c r="I513" s="2" t="s">
        <v>1847</v>
      </c>
      <c r="J513" s="2" t="s">
        <v>1567</v>
      </c>
      <c r="K513" s="2" t="s">
        <v>403</v>
      </c>
      <c r="R513" s="31">
        <f t="shared" si="14"/>
        <v>44393</v>
      </c>
      <c r="T513" s="31">
        <f t="shared" si="15"/>
        <v>44363</v>
      </c>
    </row>
    <row r="514" spans="1:20" x14ac:dyDescent="0.45">
      <c r="A514" s="2" t="s">
        <v>11</v>
      </c>
      <c r="B514" s="2" t="s">
        <v>1848</v>
      </c>
      <c r="C514" s="18" t="s">
        <v>1849</v>
      </c>
      <c r="D514" s="2" t="s">
        <v>1850</v>
      </c>
      <c r="E514" s="2" t="s">
        <v>1851</v>
      </c>
      <c r="F514" s="29">
        <v>20210716</v>
      </c>
      <c r="G514" s="2" t="s">
        <v>1852</v>
      </c>
      <c r="H514" s="13" t="s">
        <v>1853</v>
      </c>
      <c r="I514" s="2" t="s">
        <v>1854</v>
      </c>
      <c r="J514" s="2" t="s">
        <v>1855</v>
      </c>
      <c r="K514" s="2" t="s">
        <v>1570</v>
      </c>
      <c r="R514" s="31">
        <f t="shared" si="14"/>
        <v>44393</v>
      </c>
      <c r="T514" s="31">
        <f t="shared" si="15"/>
        <v>44363</v>
      </c>
    </row>
    <row r="515" spans="1:20" x14ac:dyDescent="0.45">
      <c r="A515" s="2" t="s">
        <v>11</v>
      </c>
      <c r="B515" s="2" t="s">
        <v>29</v>
      </c>
      <c r="C515" s="18" t="s">
        <v>30</v>
      </c>
      <c r="D515" s="2" t="s">
        <v>31</v>
      </c>
      <c r="E515" s="2" t="s">
        <v>32</v>
      </c>
      <c r="F515" s="29">
        <v>20210716</v>
      </c>
      <c r="G515" s="2" t="s">
        <v>1856</v>
      </c>
      <c r="H515" s="13" t="s">
        <v>34</v>
      </c>
      <c r="I515" s="2" t="s">
        <v>1857</v>
      </c>
      <c r="J515" s="2" t="s">
        <v>36</v>
      </c>
      <c r="K515" s="2" t="s">
        <v>403</v>
      </c>
      <c r="R515" s="31">
        <f t="shared" ref="R515:R578" si="16">DATE(LEFT(F515,4),MID(F515,5,2),RIGHT(F515,2))</f>
        <v>44393</v>
      </c>
      <c r="T515" s="31">
        <f t="shared" ref="T515:T578" si="17">R515-30</f>
        <v>44363</v>
      </c>
    </row>
    <row r="516" spans="1:20" x14ac:dyDescent="0.45">
      <c r="A516" s="2" t="s">
        <v>11</v>
      </c>
      <c r="B516" s="2" t="s">
        <v>1827</v>
      </c>
      <c r="C516" s="18" t="s">
        <v>1828</v>
      </c>
      <c r="D516" s="2" t="s">
        <v>1829</v>
      </c>
      <c r="E516" s="2" t="s">
        <v>1830</v>
      </c>
      <c r="F516" s="29">
        <v>20210716</v>
      </c>
      <c r="G516" s="2" t="s">
        <v>1858</v>
      </c>
      <c r="H516" s="13" t="s">
        <v>1667</v>
      </c>
      <c r="I516" s="2" t="s">
        <v>1859</v>
      </c>
      <c r="J516" s="2" t="s">
        <v>1833</v>
      </c>
      <c r="K516" s="2" t="s">
        <v>1532</v>
      </c>
      <c r="R516" s="31">
        <f t="shared" si="16"/>
        <v>44393</v>
      </c>
      <c r="T516" s="31">
        <f t="shared" si="17"/>
        <v>44363</v>
      </c>
    </row>
    <row r="517" spans="1:20" x14ac:dyDescent="0.45">
      <c r="A517" s="2" t="s">
        <v>11</v>
      </c>
      <c r="B517" s="2" t="s">
        <v>751</v>
      </c>
      <c r="C517" s="18" t="s">
        <v>752</v>
      </c>
      <c r="D517" s="2" t="s">
        <v>753</v>
      </c>
      <c r="E517" s="2" t="s">
        <v>754</v>
      </c>
      <c r="F517" s="29">
        <v>20210716</v>
      </c>
      <c r="G517" s="2" t="s">
        <v>1860</v>
      </c>
      <c r="H517" s="13" t="s">
        <v>756</v>
      </c>
      <c r="I517" s="2" t="s">
        <v>1861</v>
      </c>
      <c r="J517" s="2" t="s">
        <v>758</v>
      </c>
      <c r="K517" s="2" t="s">
        <v>1428</v>
      </c>
      <c r="R517" s="31">
        <f t="shared" si="16"/>
        <v>44393</v>
      </c>
      <c r="T517" s="31">
        <f t="shared" si="17"/>
        <v>44363</v>
      </c>
    </row>
    <row r="518" spans="1:20" x14ac:dyDescent="0.45">
      <c r="A518" s="2" t="s">
        <v>11</v>
      </c>
      <c r="B518" s="2" t="s">
        <v>1862</v>
      </c>
      <c r="C518" s="18" t="s">
        <v>1863</v>
      </c>
      <c r="D518" s="2" t="s">
        <v>1864</v>
      </c>
      <c r="E518" s="2" t="s">
        <v>1865</v>
      </c>
      <c r="F518" s="29">
        <v>20210716</v>
      </c>
      <c r="G518" s="2" t="s">
        <v>1866</v>
      </c>
      <c r="H518" s="13" t="s">
        <v>1867</v>
      </c>
      <c r="I518" s="2" t="s">
        <v>1868</v>
      </c>
      <c r="J518" s="2" t="s">
        <v>1869</v>
      </c>
      <c r="K518" s="2" t="s">
        <v>1560</v>
      </c>
      <c r="R518" s="31">
        <f t="shared" si="16"/>
        <v>44393</v>
      </c>
      <c r="T518" s="31">
        <f t="shared" si="17"/>
        <v>44363</v>
      </c>
    </row>
    <row r="519" spans="1:20" x14ac:dyDescent="0.45">
      <c r="A519" s="2" t="s">
        <v>11</v>
      </c>
      <c r="B519" s="2" t="s">
        <v>1529</v>
      </c>
      <c r="C519" s="18" t="s">
        <v>1530</v>
      </c>
      <c r="D519" s="2" t="s">
        <v>396</v>
      </c>
      <c r="E519" s="2" t="s">
        <v>1531</v>
      </c>
      <c r="F519" s="29">
        <v>20210715</v>
      </c>
      <c r="G519" s="2" t="s">
        <v>1001</v>
      </c>
      <c r="H519" s="13" t="s">
        <v>1534</v>
      </c>
      <c r="I519" s="2" t="s">
        <v>1871</v>
      </c>
      <c r="J519" s="2" t="s">
        <v>1536</v>
      </c>
      <c r="K519" s="2" t="s">
        <v>1532</v>
      </c>
      <c r="R519" s="31">
        <f t="shared" si="16"/>
        <v>44392</v>
      </c>
      <c r="T519" s="31">
        <f t="shared" si="17"/>
        <v>44362</v>
      </c>
    </row>
    <row r="520" spans="1:20" x14ac:dyDescent="0.45">
      <c r="A520" s="2" t="s">
        <v>11</v>
      </c>
      <c r="B520" s="2" t="s">
        <v>446</v>
      </c>
      <c r="C520" s="18" t="s">
        <v>447</v>
      </c>
      <c r="D520" s="2" t="s">
        <v>360</v>
      </c>
      <c r="E520" s="2" t="s">
        <v>448</v>
      </c>
      <c r="F520" s="29">
        <v>20210715</v>
      </c>
      <c r="G520" s="2" t="s">
        <v>1872</v>
      </c>
      <c r="H520" s="13" t="s">
        <v>450</v>
      </c>
      <c r="I520" s="2" t="s">
        <v>1873</v>
      </c>
      <c r="J520" s="2" t="s">
        <v>1512</v>
      </c>
      <c r="K520" s="2" t="s">
        <v>1643</v>
      </c>
      <c r="R520" s="31">
        <f t="shared" si="16"/>
        <v>44392</v>
      </c>
      <c r="T520" s="31">
        <f t="shared" si="17"/>
        <v>44362</v>
      </c>
    </row>
    <row r="521" spans="1:20" x14ac:dyDescent="0.45">
      <c r="A521" s="2" t="s">
        <v>11</v>
      </c>
      <c r="B521" s="2" t="s">
        <v>1416</v>
      </c>
      <c r="C521" s="18" t="s">
        <v>1417</v>
      </c>
      <c r="D521" s="2" t="s">
        <v>423</v>
      </c>
      <c r="E521" s="2" t="s">
        <v>518</v>
      </c>
      <c r="F521" s="29">
        <v>20210715</v>
      </c>
      <c r="G521" s="2" t="s">
        <v>1874</v>
      </c>
      <c r="H521" s="13" t="s">
        <v>1419</v>
      </c>
      <c r="I521" s="2" t="s">
        <v>1875</v>
      </c>
      <c r="J521" s="2" t="s">
        <v>1421</v>
      </c>
      <c r="K521" s="2" t="s">
        <v>1630</v>
      </c>
      <c r="R521" s="31">
        <f t="shared" si="16"/>
        <v>44392</v>
      </c>
      <c r="T521" s="31">
        <f t="shared" si="17"/>
        <v>44362</v>
      </c>
    </row>
    <row r="522" spans="1:20" x14ac:dyDescent="0.45">
      <c r="A522" s="2" t="s">
        <v>11</v>
      </c>
      <c r="B522" s="2" t="s">
        <v>815</v>
      </c>
      <c r="C522" s="18" t="s">
        <v>816</v>
      </c>
      <c r="D522" s="2" t="s">
        <v>817</v>
      </c>
      <c r="E522" s="2" t="s">
        <v>818</v>
      </c>
      <c r="F522" s="29">
        <v>20210715</v>
      </c>
      <c r="G522" s="2" t="s">
        <v>1876</v>
      </c>
      <c r="H522" s="13" t="s">
        <v>820</v>
      </c>
      <c r="I522" s="2" t="s">
        <v>1877</v>
      </c>
      <c r="J522" s="2" t="s">
        <v>1567</v>
      </c>
      <c r="K522" s="2" t="s">
        <v>403</v>
      </c>
      <c r="R522" s="31">
        <f t="shared" si="16"/>
        <v>44392</v>
      </c>
      <c r="T522" s="31">
        <f t="shared" si="17"/>
        <v>44362</v>
      </c>
    </row>
    <row r="523" spans="1:20" x14ac:dyDescent="0.45">
      <c r="A523" s="2" t="s">
        <v>11</v>
      </c>
      <c r="B523" s="2" t="s">
        <v>29</v>
      </c>
      <c r="C523" s="18" t="s">
        <v>30</v>
      </c>
      <c r="D523" s="2" t="s">
        <v>31</v>
      </c>
      <c r="E523" s="2" t="s">
        <v>32</v>
      </c>
      <c r="F523" s="29">
        <v>20210715</v>
      </c>
      <c r="G523" s="2" t="s">
        <v>1878</v>
      </c>
      <c r="H523" s="13" t="s">
        <v>34</v>
      </c>
      <c r="I523" s="2" t="s">
        <v>1879</v>
      </c>
      <c r="J523" s="2" t="s">
        <v>36</v>
      </c>
      <c r="K523" s="2" t="s">
        <v>1630</v>
      </c>
      <c r="R523" s="31">
        <f t="shared" si="16"/>
        <v>44392</v>
      </c>
      <c r="T523" s="31">
        <f t="shared" si="17"/>
        <v>44362</v>
      </c>
    </row>
    <row r="524" spans="1:20" x14ac:dyDescent="0.45">
      <c r="A524" s="2" t="s">
        <v>11</v>
      </c>
      <c r="B524" s="2" t="s">
        <v>1827</v>
      </c>
      <c r="C524" s="18" t="s">
        <v>1828</v>
      </c>
      <c r="D524" s="2" t="s">
        <v>1829</v>
      </c>
      <c r="E524" s="2" t="s">
        <v>1830</v>
      </c>
      <c r="F524" s="29">
        <v>20210715</v>
      </c>
      <c r="G524" s="2" t="s">
        <v>1880</v>
      </c>
      <c r="H524" s="13" t="s">
        <v>1667</v>
      </c>
      <c r="I524" s="2" t="s">
        <v>1881</v>
      </c>
      <c r="J524" s="2" t="s">
        <v>1833</v>
      </c>
      <c r="K524" s="2" t="s">
        <v>1532</v>
      </c>
      <c r="R524" s="31">
        <f t="shared" si="16"/>
        <v>44392</v>
      </c>
      <c r="T524" s="31">
        <f t="shared" si="17"/>
        <v>44362</v>
      </c>
    </row>
    <row r="525" spans="1:20" ht="34" x14ac:dyDescent="0.45">
      <c r="A525" s="2" t="s">
        <v>11</v>
      </c>
      <c r="B525" s="2" t="s">
        <v>1882</v>
      </c>
      <c r="C525" s="18" t="s">
        <v>1883</v>
      </c>
      <c r="D525" s="2" t="s">
        <v>1884</v>
      </c>
      <c r="E525" s="2" t="s">
        <v>1885</v>
      </c>
      <c r="F525" s="29">
        <v>20210715</v>
      </c>
      <c r="G525" s="2" t="s">
        <v>1886</v>
      </c>
      <c r="H525" s="13" t="s">
        <v>1887</v>
      </c>
      <c r="I525" s="2" t="s">
        <v>1888</v>
      </c>
      <c r="J525" s="2" t="s">
        <v>1889</v>
      </c>
      <c r="K525" s="2" t="s">
        <v>1650</v>
      </c>
      <c r="R525" s="31">
        <f t="shared" si="16"/>
        <v>44392</v>
      </c>
      <c r="T525" s="31">
        <f t="shared" si="17"/>
        <v>44362</v>
      </c>
    </row>
    <row r="526" spans="1:20" x14ac:dyDescent="0.45">
      <c r="A526" s="2" t="s">
        <v>11</v>
      </c>
      <c r="B526" s="2" t="s">
        <v>115</v>
      </c>
      <c r="C526" s="18" t="s">
        <v>116</v>
      </c>
      <c r="D526" s="2" t="s">
        <v>117</v>
      </c>
      <c r="E526" s="2" t="s">
        <v>118</v>
      </c>
      <c r="F526" s="29">
        <v>20210715</v>
      </c>
      <c r="G526" s="2" t="s">
        <v>1890</v>
      </c>
      <c r="H526" s="13" t="s">
        <v>120</v>
      </c>
      <c r="I526" s="2" t="s">
        <v>1891</v>
      </c>
      <c r="J526" s="2" t="s">
        <v>122</v>
      </c>
      <c r="K526" s="2" t="s">
        <v>1650</v>
      </c>
      <c r="R526" s="31">
        <f t="shared" si="16"/>
        <v>44392</v>
      </c>
      <c r="T526" s="31">
        <f t="shared" si="17"/>
        <v>44362</v>
      </c>
    </row>
    <row r="527" spans="1:20" x14ac:dyDescent="0.45">
      <c r="A527" s="2" t="s">
        <v>11</v>
      </c>
      <c r="B527" s="2" t="s">
        <v>1892</v>
      </c>
      <c r="C527" s="18" t="s">
        <v>1893</v>
      </c>
      <c r="D527" s="2" t="s">
        <v>1894</v>
      </c>
      <c r="E527" s="2" t="s">
        <v>1895</v>
      </c>
      <c r="F527" s="29">
        <v>20210715</v>
      </c>
      <c r="G527" s="2" t="s">
        <v>1896</v>
      </c>
      <c r="H527" s="13" t="s">
        <v>1867</v>
      </c>
      <c r="I527" s="2" t="s">
        <v>1897</v>
      </c>
      <c r="J527" s="2" t="s">
        <v>1869</v>
      </c>
      <c r="K527" s="2" t="s">
        <v>1610</v>
      </c>
      <c r="R527" s="31">
        <f t="shared" si="16"/>
        <v>44392</v>
      </c>
      <c r="T527" s="31">
        <f t="shared" si="17"/>
        <v>44362</v>
      </c>
    </row>
    <row r="528" spans="1:20" x14ac:dyDescent="0.45">
      <c r="A528" s="2" t="s">
        <v>11</v>
      </c>
      <c r="B528" s="2" t="s">
        <v>815</v>
      </c>
      <c r="C528" s="18" t="s">
        <v>816</v>
      </c>
      <c r="D528" s="2" t="s">
        <v>817</v>
      </c>
      <c r="E528" s="2" t="s">
        <v>818</v>
      </c>
      <c r="F528" s="29">
        <v>20210714</v>
      </c>
      <c r="G528" s="2" t="s">
        <v>1899</v>
      </c>
      <c r="H528" s="13" t="s">
        <v>820</v>
      </c>
      <c r="I528" s="2" t="s">
        <v>1900</v>
      </c>
      <c r="J528" s="2" t="s">
        <v>1567</v>
      </c>
      <c r="K528" s="2" t="s">
        <v>403</v>
      </c>
      <c r="R528" s="31">
        <f t="shared" si="16"/>
        <v>44391</v>
      </c>
      <c r="T528" s="31">
        <f t="shared" si="17"/>
        <v>44361</v>
      </c>
    </row>
    <row r="529" spans="1:20" x14ac:dyDescent="0.45">
      <c r="A529" s="2" t="s">
        <v>11</v>
      </c>
      <c r="B529" s="2" t="s">
        <v>1901</v>
      </c>
      <c r="C529" s="18" t="s">
        <v>1902</v>
      </c>
      <c r="D529" s="2" t="s">
        <v>1903</v>
      </c>
      <c r="E529" s="2" t="s">
        <v>1904</v>
      </c>
      <c r="F529" s="29">
        <v>20210714</v>
      </c>
      <c r="G529" s="2" t="s">
        <v>1905</v>
      </c>
      <c r="H529" s="13" t="s">
        <v>827</v>
      </c>
      <c r="I529" s="2" t="s">
        <v>1906</v>
      </c>
      <c r="J529" s="2" t="s">
        <v>1907</v>
      </c>
      <c r="K529" s="2" t="s">
        <v>1630</v>
      </c>
      <c r="R529" s="31">
        <f t="shared" si="16"/>
        <v>44391</v>
      </c>
      <c r="T529" s="31">
        <f t="shared" si="17"/>
        <v>44361</v>
      </c>
    </row>
    <row r="530" spans="1:20" x14ac:dyDescent="0.45">
      <c r="A530" s="2" t="s">
        <v>11</v>
      </c>
      <c r="B530" s="2" t="s">
        <v>313</v>
      </c>
      <c r="C530" s="18" t="s">
        <v>314</v>
      </c>
      <c r="D530" s="2" t="s">
        <v>315</v>
      </c>
      <c r="E530" s="2" t="s">
        <v>316</v>
      </c>
      <c r="F530" s="29">
        <v>20210714</v>
      </c>
      <c r="G530" s="2" t="s">
        <v>1908</v>
      </c>
      <c r="H530" s="13" t="s">
        <v>318</v>
      </c>
      <c r="I530" s="2" t="s">
        <v>1909</v>
      </c>
      <c r="J530" s="2" t="s">
        <v>320</v>
      </c>
      <c r="K530" s="2" t="s">
        <v>1650</v>
      </c>
      <c r="R530" s="31">
        <f t="shared" si="16"/>
        <v>44391</v>
      </c>
      <c r="T530" s="31">
        <f t="shared" si="17"/>
        <v>44361</v>
      </c>
    </row>
    <row r="531" spans="1:20" x14ac:dyDescent="0.45">
      <c r="A531" s="2" t="s">
        <v>11</v>
      </c>
      <c r="B531" s="2" t="s">
        <v>29</v>
      </c>
      <c r="C531" s="18" t="s">
        <v>30</v>
      </c>
      <c r="D531" s="2" t="s">
        <v>31</v>
      </c>
      <c r="E531" s="2" t="s">
        <v>32</v>
      </c>
      <c r="F531" s="29">
        <v>20210714</v>
      </c>
      <c r="G531" s="2" t="s">
        <v>1910</v>
      </c>
      <c r="H531" s="13" t="s">
        <v>34</v>
      </c>
      <c r="I531" s="2" t="s">
        <v>1911</v>
      </c>
      <c r="J531" s="2" t="s">
        <v>36</v>
      </c>
      <c r="K531" s="2" t="s">
        <v>1630</v>
      </c>
      <c r="R531" s="31">
        <f t="shared" si="16"/>
        <v>44391</v>
      </c>
      <c r="T531" s="31">
        <f t="shared" si="17"/>
        <v>44361</v>
      </c>
    </row>
    <row r="532" spans="1:20" x14ac:dyDescent="0.45">
      <c r="A532" s="2" t="s">
        <v>11</v>
      </c>
      <c r="B532" s="2" t="s">
        <v>1827</v>
      </c>
      <c r="C532" s="18" t="s">
        <v>1828</v>
      </c>
      <c r="D532" s="2" t="s">
        <v>1829</v>
      </c>
      <c r="E532" s="2" t="s">
        <v>1830</v>
      </c>
      <c r="F532" s="29">
        <v>20210714</v>
      </c>
      <c r="G532" s="2" t="s">
        <v>1912</v>
      </c>
      <c r="H532" s="13" t="s">
        <v>1667</v>
      </c>
      <c r="I532" s="2" t="s">
        <v>1913</v>
      </c>
      <c r="J532" s="2" t="s">
        <v>1833</v>
      </c>
      <c r="K532" s="2" t="s">
        <v>1532</v>
      </c>
      <c r="R532" s="31">
        <f t="shared" si="16"/>
        <v>44391</v>
      </c>
      <c r="T532" s="31">
        <f t="shared" si="17"/>
        <v>44361</v>
      </c>
    </row>
    <row r="533" spans="1:20" x14ac:dyDescent="0.45">
      <c r="A533" s="2" t="s">
        <v>11</v>
      </c>
      <c r="B533" s="2" t="s">
        <v>1914</v>
      </c>
      <c r="C533" s="18" t="s">
        <v>1915</v>
      </c>
      <c r="D533" s="2" t="s">
        <v>1838</v>
      </c>
      <c r="E533" s="2" t="s">
        <v>1916</v>
      </c>
      <c r="F533" s="29">
        <v>20210714</v>
      </c>
      <c r="G533" s="2" t="s">
        <v>1917</v>
      </c>
      <c r="H533" s="13" t="s">
        <v>1918</v>
      </c>
      <c r="I533" s="2" t="s">
        <v>1919</v>
      </c>
      <c r="J533" s="2" t="s">
        <v>1920</v>
      </c>
      <c r="K533" s="2" t="s">
        <v>1630</v>
      </c>
      <c r="R533" s="31">
        <f t="shared" si="16"/>
        <v>44391</v>
      </c>
      <c r="T533" s="31">
        <f t="shared" si="17"/>
        <v>44361</v>
      </c>
    </row>
    <row r="534" spans="1:20" x14ac:dyDescent="0.45">
      <c r="A534" s="2" t="s">
        <v>11</v>
      </c>
      <c r="B534" s="2" t="s">
        <v>751</v>
      </c>
      <c r="C534" s="18" t="s">
        <v>752</v>
      </c>
      <c r="D534" s="2" t="s">
        <v>753</v>
      </c>
      <c r="E534" s="2" t="s">
        <v>754</v>
      </c>
      <c r="F534" s="29">
        <v>20210714</v>
      </c>
      <c r="G534" s="2" t="s">
        <v>1921</v>
      </c>
      <c r="H534" s="13" t="s">
        <v>756</v>
      </c>
      <c r="I534" s="2" t="s">
        <v>1922</v>
      </c>
      <c r="J534" s="2" t="s">
        <v>758</v>
      </c>
      <c r="K534" s="2" t="s">
        <v>1428</v>
      </c>
      <c r="R534" s="31">
        <f t="shared" si="16"/>
        <v>44391</v>
      </c>
      <c r="T534" s="31">
        <f t="shared" si="17"/>
        <v>44361</v>
      </c>
    </row>
    <row r="535" spans="1:20" x14ac:dyDescent="0.45">
      <c r="A535" s="2" t="s">
        <v>11</v>
      </c>
      <c r="B535" s="2" t="s">
        <v>1742</v>
      </c>
      <c r="C535" s="18" t="s">
        <v>1743</v>
      </c>
      <c r="D535" s="2" t="s">
        <v>1744</v>
      </c>
      <c r="E535" s="2" t="s">
        <v>1745</v>
      </c>
      <c r="F535" s="29">
        <v>20210714</v>
      </c>
      <c r="G535" s="2" t="s">
        <v>1746</v>
      </c>
      <c r="H535" s="13" t="s">
        <v>1747</v>
      </c>
      <c r="I535" s="2" t="s">
        <v>1748</v>
      </c>
      <c r="J535" s="2" t="s">
        <v>1749</v>
      </c>
      <c r="K535" s="2" t="s">
        <v>1610</v>
      </c>
      <c r="R535" s="31">
        <f t="shared" si="16"/>
        <v>44391</v>
      </c>
      <c r="T535" s="31">
        <f t="shared" si="17"/>
        <v>44361</v>
      </c>
    </row>
    <row r="536" spans="1:20" x14ac:dyDescent="0.45">
      <c r="A536" s="2" t="s">
        <v>11</v>
      </c>
      <c r="B536" s="2" t="s">
        <v>1862</v>
      </c>
      <c r="C536" s="18" t="s">
        <v>1863</v>
      </c>
      <c r="D536" s="2" t="s">
        <v>1864</v>
      </c>
      <c r="E536" s="2" t="s">
        <v>1865</v>
      </c>
      <c r="F536" s="29">
        <v>20210714</v>
      </c>
      <c r="G536" s="2" t="s">
        <v>1923</v>
      </c>
      <c r="H536" s="13" t="s">
        <v>1867</v>
      </c>
      <c r="I536" s="2" t="s">
        <v>1924</v>
      </c>
      <c r="J536" s="2" t="s">
        <v>1869</v>
      </c>
      <c r="K536" s="2" t="s">
        <v>1610</v>
      </c>
      <c r="R536" s="31">
        <f t="shared" si="16"/>
        <v>44391</v>
      </c>
      <c r="T536" s="31">
        <f t="shared" si="17"/>
        <v>44361</v>
      </c>
    </row>
    <row r="537" spans="1:20" x14ac:dyDescent="0.45">
      <c r="A537" s="2" t="s">
        <v>11</v>
      </c>
      <c r="B537" s="2" t="s">
        <v>1892</v>
      </c>
      <c r="C537" s="18" t="s">
        <v>1893</v>
      </c>
      <c r="D537" s="2" t="s">
        <v>1894</v>
      </c>
      <c r="E537" s="2" t="s">
        <v>1895</v>
      </c>
      <c r="F537" s="29">
        <v>20210714</v>
      </c>
      <c r="G537" s="2" t="s">
        <v>1925</v>
      </c>
      <c r="H537" s="13" t="s">
        <v>1867</v>
      </c>
      <c r="I537" s="2" t="s">
        <v>1926</v>
      </c>
      <c r="J537" s="2" t="s">
        <v>1869</v>
      </c>
      <c r="K537" s="2" t="s">
        <v>1610</v>
      </c>
      <c r="R537" s="31">
        <f t="shared" si="16"/>
        <v>44391</v>
      </c>
      <c r="T537" s="31">
        <f t="shared" si="17"/>
        <v>44361</v>
      </c>
    </row>
    <row r="538" spans="1:20" x14ac:dyDescent="0.45">
      <c r="A538" s="2" t="s">
        <v>11</v>
      </c>
      <c r="B538" s="2" t="s">
        <v>628</v>
      </c>
      <c r="C538" s="18" t="s">
        <v>629</v>
      </c>
      <c r="D538" s="2" t="s">
        <v>630</v>
      </c>
      <c r="E538" s="2" t="s">
        <v>631</v>
      </c>
      <c r="F538" s="29">
        <v>20210714</v>
      </c>
      <c r="G538" s="2" t="s">
        <v>1151</v>
      </c>
      <c r="H538" s="13" t="s">
        <v>633</v>
      </c>
      <c r="I538" s="2" t="s">
        <v>1152</v>
      </c>
      <c r="J538" s="2" t="s">
        <v>635</v>
      </c>
      <c r="K538" s="2" t="s">
        <v>1630</v>
      </c>
      <c r="R538" s="31">
        <f t="shared" si="16"/>
        <v>44391</v>
      </c>
      <c r="T538" s="31">
        <f t="shared" si="17"/>
        <v>44361</v>
      </c>
    </row>
    <row r="539" spans="1:20" x14ac:dyDescent="0.45">
      <c r="A539" s="2" t="s">
        <v>11</v>
      </c>
      <c r="B539" s="2" t="s">
        <v>815</v>
      </c>
      <c r="C539" s="18" t="s">
        <v>816</v>
      </c>
      <c r="D539" s="2" t="s">
        <v>817</v>
      </c>
      <c r="E539" s="2" t="s">
        <v>818</v>
      </c>
      <c r="F539" s="29">
        <v>20210713</v>
      </c>
      <c r="G539" s="2" t="s">
        <v>1928</v>
      </c>
      <c r="H539" s="13" t="s">
        <v>820</v>
      </c>
      <c r="I539" s="2" t="s">
        <v>1929</v>
      </c>
      <c r="J539" s="2" t="s">
        <v>1567</v>
      </c>
      <c r="K539" s="2" t="s">
        <v>403</v>
      </c>
      <c r="R539" s="31">
        <f t="shared" si="16"/>
        <v>44390</v>
      </c>
      <c r="T539" s="31">
        <f t="shared" si="17"/>
        <v>44360</v>
      </c>
    </row>
    <row r="540" spans="1:20" x14ac:dyDescent="0.45">
      <c r="A540" s="2" t="s">
        <v>11</v>
      </c>
      <c r="B540" s="2" t="s">
        <v>421</v>
      </c>
      <c r="C540" s="18" t="s">
        <v>422</v>
      </c>
      <c r="D540" s="2" t="s">
        <v>423</v>
      </c>
      <c r="E540" s="2" t="s">
        <v>424</v>
      </c>
      <c r="F540" s="29">
        <v>20210713</v>
      </c>
      <c r="G540" s="2" t="s">
        <v>1930</v>
      </c>
      <c r="H540" s="13" t="s">
        <v>426</v>
      </c>
      <c r="I540" s="2" t="s">
        <v>1931</v>
      </c>
      <c r="J540" s="2" t="s">
        <v>428</v>
      </c>
      <c r="K540" s="2" t="s">
        <v>1650</v>
      </c>
      <c r="R540" s="31">
        <f t="shared" si="16"/>
        <v>44390</v>
      </c>
      <c r="T540" s="31">
        <f t="shared" si="17"/>
        <v>44360</v>
      </c>
    </row>
    <row r="541" spans="1:20" x14ac:dyDescent="0.45">
      <c r="A541" s="2" t="s">
        <v>11</v>
      </c>
      <c r="B541" s="2" t="s">
        <v>29</v>
      </c>
      <c r="C541" s="18" t="s">
        <v>30</v>
      </c>
      <c r="D541" s="2" t="s">
        <v>31</v>
      </c>
      <c r="E541" s="2" t="s">
        <v>32</v>
      </c>
      <c r="F541" s="29">
        <v>20210713</v>
      </c>
      <c r="G541" s="2" t="s">
        <v>1932</v>
      </c>
      <c r="H541" s="13" t="s">
        <v>34</v>
      </c>
      <c r="I541" s="2" t="s">
        <v>1933</v>
      </c>
      <c r="J541" s="2" t="s">
        <v>36</v>
      </c>
      <c r="K541" s="2" t="s">
        <v>1630</v>
      </c>
      <c r="R541" s="31">
        <f t="shared" si="16"/>
        <v>44390</v>
      </c>
      <c r="T541" s="31">
        <f t="shared" si="17"/>
        <v>44360</v>
      </c>
    </row>
    <row r="542" spans="1:20" x14ac:dyDescent="0.45">
      <c r="A542" s="2" t="s">
        <v>11</v>
      </c>
      <c r="B542" s="2" t="s">
        <v>1934</v>
      </c>
      <c r="C542" s="18" t="s">
        <v>1935</v>
      </c>
      <c r="D542" s="2" t="s">
        <v>1936</v>
      </c>
      <c r="E542" s="2" t="s">
        <v>1937</v>
      </c>
      <c r="F542" s="29">
        <v>20210713</v>
      </c>
      <c r="G542" s="2" t="s">
        <v>1938</v>
      </c>
      <c r="H542" s="13" t="s">
        <v>1939</v>
      </c>
      <c r="I542" s="2" t="s">
        <v>1940</v>
      </c>
      <c r="J542" s="2" t="s">
        <v>1941</v>
      </c>
      <c r="K542" s="2" t="s">
        <v>1680</v>
      </c>
      <c r="R542" s="31">
        <f t="shared" si="16"/>
        <v>44390</v>
      </c>
      <c r="T542" s="31">
        <f t="shared" si="17"/>
        <v>44360</v>
      </c>
    </row>
    <row r="543" spans="1:20" x14ac:dyDescent="0.45">
      <c r="A543" s="2" t="s">
        <v>11</v>
      </c>
      <c r="B543" s="2" t="s">
        <v>1914</v>
      </c>
      <c r="C543" s="18" t="s">
        <v>1915</v>
      </c>
      <c r="D543" s="2" t="s">
        <v>1838</v>
      </c>
      <c r="E543" s="2" t="s">
        <v>1916</v>
      </c>
      <c r="F543" s="29">
        <v>20210713</v>
      </c>
      <c r="G543" s="2" t="s">
        <v>1942</v>
      </c>
      <c r="H543" s="13" t="s">
        <v>1918</v>
      </c>
      <c r="I543" s="2" t="s">
        <v>1943</v>
      </c>
      <c r="J543" s="2" t="s">
        <v>1920</v>
      </c>
      <c r="K543" s="2" t="s">
        <v>1680</v>
      </c>
      <c r="R543" s="31">
        <f t="shared" si="16"/>
        <v>44390</v>
      </c>
      <c r="T543" s="31">
        <f t="shared" si="17"/>
        <v>44360</v>
      </c>
    </row>
    <row r="544" spans="1:20" x14ac:dyDescent="0.45">
      <c r="A544" s="2" t="s">
        <v>11</v>
      </c>
      <c r="B544" s="2" t="s">
        <v>1944</v>
      </c>
      <c r="C544" s="18" t="s">
        <v>1945</v>
      </c>
      <c r="D544" s="2" t="s">
        <v>1946</v>
      </c>
      <c r="E544" s="2" t="s">
        <v>1947</v>
      </c>
      <c r="F544" s="29">
        <v>20210713</v>
      </c>
      <c r="G544" s="2" t="s">
        <v>1948</v>
      </c>
      <c r="H544" s="13" t="s">
        <v>1949</v>
      </c>
      <c r="I544" s="2" t="s">
        <v>1190</v>
      </c>
      <c r="J544" s="2" t="s">
        <v>1950</v>
      </c>
      <c r="K544" s="2" t="s">
        <v>1680</v>
      </c>
      <c r="R544" s="31">
        <f t="shared" si="16"/>
        <v>44390</v>
      </c>
      <c r="T544" s="31">
        <f t="shared" si="17"/>
        <v>44360</v>
      </c>
    </row>
    <row r="545" spans="1:20" x14ac:dyDescent="0.45">
      <c r="A545" s="2" t="s">
        <v>11</v>
      </c>
      <c r="B545" s="2" t="s">
        <v>115</v>
      </c>
      <c r="C545" s="18" t="s">
        <v>116</v>
      </c>
      <c r="D545" s="2" t="s">
        <v>117</v>
      </c>
      <c r="E545" s="2" t="s">
        <v>118</v>
      </c>
      <c r="F545" s="29">
        <v>20210713</v>
      </c>
      <c r="G545" s="2" t="s">
        <v>1951</v>
      </c>
      <c r="H545" s="13" t="s">
        <v>120</v>
      </c>
      <c r="I545" s="2" t="s">
        <v>1952</v>
      </c>
      <c r="J545" s="2" t="s">
        <v>122</v>
      </c>
      <c r="K545" s="2" t="s">
        <v>1650</v>
      </c>
      <c r="R545" s="31">
        <f t="shared" si="16"/>
        <v>44390</v>
      </c>
      <c r="T545" s="31">
        <f t="shared" si="17"/>
        <v>44360</v>
      </c>
    </row>
    <row r="546" spans="1:20" x14ac:dyDescent="0.45">
      <c r="A546" s="2" t="s">
        <v>11</v>
      </c>
      <c r="B546" s="2" t="s">
        <v>1953</v>
      </c>
      <c r="C546" s="18" t="s">
        <v>1954</v>
      </c>
      <c r="D546" s="2" t="s">
        <v>1955</v>
      </c>
      <c r="E546" s="2" t="s">
        <v>1956</v>
      </c>
      <c r="F546" s="29">
        <v>20210713</v>
      </c>
      <c r="G546" s="2" t="s">
        <v>1957</v>
      </c>
      <c r="H546" s="13" t="s">
        <v>1958</v>
      </c>
      <c r="I546" s="2" t="s">
        <v>1959</v>
      </c>
      <c r="J546" s="2" t="s">
        <v>1960</v>
      </c>
      <c r="K546" s="2" t="s">
        <v>1570</v>
      </c>
      <c r="R546" s="31">
        <f t="shared" si="16"/>
        <v>44390</v>
      </c>
      <c r="T546" s="31">
        <f t="shared" si="17"/>
        <v>44360</v>
      </c>
    </row>
    <row r="547" spans="1:20" x14ac:dyDescent="0.45">
      <c r="A547" s="2" t="s">
        <v>11</v>
      </c>
      <c r="B547" s="2" t="s">
        <v>446</v>
      </c>
      <c r="C547" s="18" t="s">
        <v>447</v>
      </c>
      <c r="D547" s="2" t="s">
        <v>360</v>
      </c>
      <c r="E547" s="2" t="s">
        <v>448</v>
      </c>
      <c r="F547" s="29">
        <v>20210712</v>
      </c>
      <c r="G547" s="2" t="s">
        <v>1962</v>
      </c>
      <c r="H547" s="13" t="s">
        <v>450</v>
      </c>
      <c r="I547" s="2" t="s">
        <v>1963</v>
      </c>
      <c r="J547" s="2" t="s">
        <v>1512</v>
      </c>
      <c r="K547" s="2" t="s">
        <v>1643</v>
      </c>
      <c r="R547" s="31">
        <f t="shared" si="16"/>
        <v>44389</v>
      </c>
      <c r="T547" s="31">
        <f t="shared" si="17"/>
        <v>44359</v>
      </c>
    </row>
    <row r="548" spans="1:20" x14ac:dyDescent="0.45">
      <c r="A548" s="2" t="s">
        <v>11</v>
      </c>
      <c r="B548" s="2" t="s">
        <v>1580</v>
      </c>
      <c r="C548" s="18" t="s">
        <v>1581</v>
      </c>
      <c r="D548" s="2" t="s">
        <v>1582</v>
      </c>
      <c r="E548" s="2" t="s">
        <v>1583</v>
      </c>
      <c r="F548" s="29">
        <v>20210712</v>
      </c>
      <c r="G548" s="2" t="s">
        <v>1964</v>
      </c>
      <c r="H548" s="13" t="s">
        <v>1585</v>
      </c>
      <c r="I548" s="2" t="s">
        <v>1965</v>
      </c>
      <c r="J548" s="2" t="s">
        <v>1587</v>
      </c>
      <c r="K548" s="2" t="s">
        <v>1700</v>
      </c>
      <c r="R548" s="31">
        <f t="shared" si="16"/>
        <v>44389</v>
      </c>
      <c r="T548" s="31">
        <f t="shared" si="17"/>
        <v>44359</v>
      </c>
    </row>
    <row r="549" spans="1:20" x14ac:dyDescent="0.45">
      <c r="A549" s="2" t="s">
        <v>11</v>
      </c>
      <c r="B549" s="2" t="s">
        <v>1966</v>
      </c>
      <c r="C549" s="18" t="s">
        <v>1967</v>
      </c>
      <c r="D549" s="2" t="s">
        <v>1968</v>
      </c>
      <c r="E549" s="2" t="s">
        <v>1969</v>
      </c>
      <c r="F549" s="29">
        <v>20210712</v>
      </c>
      <c r="G549" s="2" t="s">
        <v>1970</v>
      </c>
      <c r="H549" s="13" t="s">
        <v>697</v>
      </c>
      <c r="I549" s="2" t="s">
        <v>1971</v>
      </c>
      <c r="J549" s="2" t="s">
        <v>1972</v>
      </c>
      <c r="K549" s="2" t="s">
        <v>138</v>
      </c>
      <c r="R549" s="31">
        <f t="shared" si="16"/>
        <v>44389</v>
      </c>
      <c r="T549" s="31">
        <f t="shared" si="17"/>
        <v>44359</v>
      </c>
    </row>
    <row r="550" spans="1:20" x14ac:dyDescent="0.45">
      <c r="A550" s="2" t="s">
        <v>11</v>
      </c>
      <c r="B550" s="2" t="s">
        <v>815</v>
      </c>
      <c r="C550" s="18" t="s">
        <v>816</v>
      </c>
      <c r="D550" s="2" t="s">
        <v>817</v>
      </c>
      <c r="E550" s="2" t="s">
        <v>818</v>
      </c>
      <c r="F550" s="29">
        <v>20210712</v>
      </c>
      <c r="G550" s="2" t="s">
        <v>1973</v>
      </c>
      <c r="H550" s="13" t="s">
        <v>820</v>
      </c>
      <c r="I550" s="2" t="s">
        <v>1974</v>
      </c>
      <c r="J550" s="2" t="s">
        <v>1567</v>
      </c>
      <c r="K550" s="2" t="s">
        <v>403</v>
      </c>
      <c r="R550" s="31">
        <f t="shared" si="16"/>
        <v>44389</v>
      </c>
      <c r="T550" s="31">
        <f t="shared" si="17"/>
        <v>44359</v>
      </c>
    </row>
    <row r="551" spans="1:20" x14ac:dyDescent="0.45">
      <c r="A551" s="2" t="s">
        <v>11</v>
      </c>
      <c r="B551" s="2" t="s">
        <v>1784</v>
      </c>
      <c r="C551" s="18" t="s">
        <v>1785</v>
      </c>
      <c r="D551" s="2" t="s">
        <v>1464</v>
      </c>
      <c r="E551" s="2" t="s">
        <v>1465</v>
      </c>
      <c r="F551" s="29">
        <v>20210712</v>
      </c>
      <c r="G551" s="2" t="s">
        <v>1975</v>
      </c>
      <c r="H551" s="13" t="s">
        <v>1125</v>
      </c>
      <c r="I551" s="2" t="s">
        <v>1976</v>
      </c>
      <c r="J551" s="2" t="s">
        <v>1788</v>
      </c>
      <c r="K551" s="2" t="s">
        <v>1610</v>
      </c>
      <c r="R551" s="31">
        <f t="shared" si="16"/>
        <v>44389</v>
      </c>
      <c r="T551" s="31">
        <f t="shared" si="17"/>
        <v>44359</v>
      </c>
    </row>
    <row r="552" spans="1:20" x14ac:dyDescent="0.45">
      <c r="A552" s="2" t="s">
        <v>11</v>
      </c>
      <c r="B552" s="2" t="s">
        <v>1977</v>
      </c>
      <c r="C552" s="18" t="s">
        <v>1978</v>
      </c>
      <c r="D552" s="2" t="s">
        <v>1979</v>
      </c>
      <c r="E552" s="2" t="s">
        <v>1980</v>
      </c>
      <c r="F552" s="29">
        <v>20210712</v>
      </c>
      <c r="G552" s="2" t="s">
        <v>1981</v>
      </c>
      <c r="H552" s="13" t="s">
        <v>1982</v>
      </c>
      <c r="I552" s="2" t="s">
        <v>1983</v>
      </c>
      <c r="J552" s="2" t="s">
        <v>1984</v>
      </c>
      <c r="K552" s="2" t="s">
        <v>255</v>
      </c>
      <c r="R552" s="31">
        <f t="shared" si="16"/>
        <v>44389</v>
      </c>
      <c r="T552" s="31">
        <f t="shared" si="17"/>
        <v>44359</v>
      </c>
    </row>
    <row r="553" spans="1:20" x14ac:dyDescent="0.45">
      <c r="A553" s="2" t="s">
        <v>11</v>
      </c>
      <c r="B553" s="2" t="s">
        <v>421</v>
      </c>
      <c r="C553" s="18" t="s">
        <v>422</v>
      </c>
      <c r="D553" s="2" t="s">
        <v>423</v>
      </c>
      <c r="E553" s="2" t="s">
        <v>424</v>
      </c>
      <c r="F553" s="29">
        <v>20210712</v>
      </c>
      <c r="G553" s="2" t="s">
        <v>1985</v>
      </c>
      <c r="H553" s="13" t="s">
        <v>426</v>
      </c>
      <c r="I553" s="2" t="s">
        <v>1986</v>
      </c>
      <c r="J553" s="2" t="s">
        <v>428</v>
      </c>
      <c r="K553" s="2" t="s">
        <v>1650</v>
      </c>
      <c r="R553" s="31">
        <f t="shared" si="16"/>
        <v>44389</v>
      </c>
      <c r="T553" s="31">
        <f t="shared" si="17"/>
        <v>44359</v>
      </c>
    </row>
    <row r="554" spans="1:20" x14ac:dyDescent="0.45">
      <c r="A554" s="2" t="s">
        <v>11</v>
      </c>
      <c r="B554" s="2" t="s">
        <v>29</v>
      </c>
      <c r="C554" s="18" t="s">
        <v>30</v>
      </c>
      <c r="D554" s="2" t="s">
        <v>31</v>
      </c>
      <c r="E554" s="2" t="s">
        <v>32</v>
      </c>
      <c r="F554" s="29">
        <v>20210712</v>
      </c>
      <c r="G554" s="2" t="s">
        <v>1987</v>
      </c>
      <c r="H554" s="13" t="s">
        <v>34</v>
      </c>
      <c r="I554" s="2" t="s">
        <v>1988</v>
      </c>
      <c r="J554" s="2" t="s">
        <v>36</v>
      </c>
      <c r="K554" s="2" t="s">
        <v>1630</v>
      </c>
      <c r="R554" s="31">
        <f t="shared" si="16"/>
        <v>44389</v>
      </c>
      <c r="T554" s="31">
        <f t="shared" si="17"/>
        <v>44359</v>
      </c>
    </row>
    <row r="555" spans="1:20" x14ac:dyDescent="0.45">
      <c r="A555" s="2" t="s">
        <v>11</v>
      </c>
      <c r="B555" s="2" t="s">
        <v>1989</v>
      </c>
      <c r="C555" s="18" t="s">
        <v>1990</v>
      </c>
      <c r="D555" s="2" t="s">
        <v>1991</v>
      </c>
      <c r="E555" s="2" t="s">
        <v>1992</v>
      </c>
      <c r="F555" s="29">
        <v>20210712</v>
      </c>
      <c r="G555" s="2" t="s">
        <v>1993</v>
      </c>
      <c r="H555" s="13" t="s">
        <v>1994</v>
      </c>
      <c r="I555" s="2" t="s">
        <v>1995</v>
      </c>
      <c r="J555" s="2" t="s">
        <v>1996</v>
      </c>
      <c r="K555" s="2" t="s">
        <v>255</v>
      </c>
      <c r="R555" s="31">
        <f t="shared" si="16"/>
        <v>44389</v>
      </c>
      <c r="T555" s="31">
        <f t="shared" si="17"/>
        <v>44359</v>
      </c>
    </row>
    <row r="556" spans="1:20" x14ac:dyDescent="0.45">
      <c r="A556" s="2" t="s">
        <v>11</v>
      </c>
      <c r="B556" s="2" t="s">
        <v>1944</v>
      </c>
      <c r="C556" s="18" t="s">
        <v>1945</v>
      </c>
      <c r="D556" s="2" t="s">
        <v>1946</v>
      </c>
      <c r="E556" s="2" t="s">
        <v>1947</v>
      </c>
      <c r="F556" s="29">
        <v>20210712</v>
      </c>
      <c r="G556" s="2" t="s">
        <v>1997</v>
      </c>
      <c r="H556" s="13" t="s">
        <v>1949</v>
      </c>
      <c r="I556" s="2" t="s">
        <v>1998</v>
      </c>
      <c r="J556" s="2" t="s">
        <v>1950</v>
      </c>
      <c r="K556" s="2" t="s">
        <v>1680</v>
      </c>
      <c r="R556" s="31">
        <f t="shared" si="16"/>
        <v>44389</v>
      </c>
      <c r="T556" s="31">
        <f t="shared" si="17"/>
        <v>44359</v>
      </c>
    </row>
    <row r="557" spans="1:20" x14ac:dyDescent="0.45">
      <c r="A557" s="2" t="s">
        <v>11</v>
      </c>
      <c r="B557" s="2" t="s">
        <v>115</v>
      </c>
      <c r="C557" s="18" t="s">
        <v>116</v>
      </c>
      <c r="D557" s="2" t="s">
        <v>117</v>
      </c>
      <c r="E557" s="2" t="s">
        <v>118</v>
      </c>
      <c r="F557" s="29">
        <v>20210712</v>
      </c>
      <c r="G557" s="2" t="s">
        <v>1999</v>
      </c>
      <c r="H557" s="13" t="s">
        <v>120</v>
      </c>
      <c r="I557" s="2" t="s">
        <v>2000</v>
      </c>
      <c r="J557" s="2" t="s">
        <v>122</v>
      </c>
      <c r="K557" s="2" t="s">
        <v>1650</v>
      </c>
      <c r="R557" s="31">
        <f t="shared" si="16"/>
        <v>44389</v>
      </c>
      <c r="T557" s="31">
        <f t="shared" si="17"/>
        <v>44359</v>
      </c>
    </row>
    <row r="558" spans="1:20" x14ac:dyDescent="0.45">
      <c r="A558" s="2" t="s">
        <v>11</v>
      </c>
      <c r="B558" s="2" t="s">
        <v>1953</v>
      </c>
      <c r="C558" s="18" t="s">
        <v>1954</v>
      </c>
      <c r="D558" s="2" t="s">
        <v>1955</v>
      </c>
      <c r="E558" s="2" t="s">
        <v>1956</v>
      </c>
      <c r="F558" s="29">
        <v>20210712</v>
      </c>
      <c r="G558" s="2" t="s">
        <v>2001</v>
      </c>
      <c r="H558" s="13" t="s">
        <v>1958</v>
      </c>
      <c r="I558" s="2" t="s">
        <v>2002</v>
      </c>
      <c r="J558" s="2" t="s">
        <v>1960</v>
      </c>
      <c r="K558" s="2" t="s">
        <v>1570</v>
      </c>
      <c r="R558" s="31">
        <f t="shared" si="16"/>
        <v>44389</v>
      </c>
      <c r="T558" s="31">
        <f t="shared" si="17"/>
        <v>44359</v>
      </c>
    </row>
    <row r="559" spans="1:20" x14ac:dyDescent="0.45">
      <c r="A559" s="2" t="s">
        <v>11</v>
      </c>
      <c r="B559" s="2" t="s">
        <v>1966</v>
      </c>
      <c r="C559" s="18" t="s">
        <v>1967</v>
      </c>
      <c r="D559" s="2" t="s">
        <v>1968</v>
      </c>
      <c r="E559" s="2" t="s">
        <v>1969</v>
      </c>
      <c r="F559" s="29">
        <v>20210709</v>
      </c>
      <c r="G559" s="2" t="s">
        <v>2003</v>
      </c>
      <c r="H559" s="13" t="s">
        <v>697</v>
      </c>
      <c r="I559" s="2" t="s">
        <v>2004</v>
      </c>
      <c r="J559" s="2" t="s">
        <v>1972</v>
      </c>
      <c r="K559" s="2" t="s">
        <v>138</v>
      </c>
      <c r="R559" s="31">
        <f t="shared" si="16"/>
        <v>44386</v>
      </c>
      <c r="T559" s="31">
        <f t="shared" si="17"/>
        <v>44356</v>
      </c>
    </row>
    <row r="560" spans="1:20" x14ac:dyDescent="0.45">
      <c r="A560" s="2" t="s">
        <v>11</v>
      </c>
      <c r="B560" s="2" t="s">
        <v>1391</v>
      </c>
      <c r="C560" s="18" t="s">
        <v>1392</v>
      </c>
      <c r="D560" s="2" t="s">
        <v>1393</v>
      </c>
      <c r="E560" s="2" t="s">
        <v>1394</v>
      </c>
      <c r="F560" s="29">
        <v>20210709</v>
      </c>
      <c r="G560" s="2" t="s">
        <v>2005</v>
      </c>
      <c r="H560" s="13" t="s">
        <v>1396</v>
      </c>
      <c r="I560" s="2" t="s">
        <v>2006</v>
      </c>
      <c r="J560" s="2" t="s">
        <v>1398</v>
      </c>
      <c r="K560" s="2" t="s">
        <v>255</v>
      </c>
      <c r="R560" s="31">
        <f t="shared" si="16"/>
        <v>44386</v>
      </c>
      <c r="T560" s="31">
        <f t="shared" si="17"/>
        <v>44356</v>
      </c>
    </row>
    <row r="561" spans="1:20" x14ac:dyDescent="0.45">
      <c r="A561" s="2" t="s">
        <v>11</v>
      </c>
      <c r="B561" s="2" t="s">
        <v>29</v>
      </c>
      <c r="C561" s="18" t="s">
        <v>30</v>
      </c>
      <c r="D561" s="2" t="s">
        <v>31</v>
      </c>
      <c r="E561" s="2" t="s">
        <v>32</v>
      </c>
      <c r="F561" s="29">
        <v>20210709</v>
      </c>
      <c r="G561" s="2" t="s">
        <v>2007</v>
      </c>
      <c r="H561" s="13" t="s">
        <v>34</v>
      </c>
      <c r="I561" s="2" t="s">
        <v>2008</v>
      </c>
      <c r="J561" s="2" t="s">
        <v>36</v>
      </c>
      <c r="K561" s="2" t="s">
        <v>1630</v>
      </c>
      <c r="R561" s="31">
        <f t="shared" si="16"/>
        <v>44386</v>
      </c>
      <c r="T561" s="31">
        <f t="shared" si="17"/>
        <v>44356</v>
      </c>
    </row>
    <row r="562" spans="1:20" x14ac:dyDescent="0.45">
      <c r="A562" s="2" t="s">
        <v>11</v>
      </c>
      <c r="B562" s="2" t="s">
        <v>2009</v>
      </c>
      <c r="C562" s="18" t="s">
        <v>2010</v>
      </c>
      <c r="D562" s="2" t="s">
        <v>2011</v>
      </c>
      <c r="E562" s="2" t="s">
        <v>2012</v>
      </c>
      <c r="F562" s="29">
        <v>20210709</v>
      </c>
      <c r="G562" s="2" t="s">
        <v>2013</v>
      </c>
      <c r="H562" s="13" t="s">
        <v>946</v>
      </c>
      <c r="I562" s="2" t="s">
        <v>2014</v>
      </c>
      <c r="J562" s="2" t="s">
        <v>2015</v>
      </c>
      <c r="K562" s="2" t="s">
        <v>1643</v>
      </c>
      <c r="R562" s="31">
        <f t="shared" si="16"/>
        <v>44386</v>
      </c>
      <c r="T562" s="31">
        <f t="shared" si="17"/>
        <v>44356</v>
      </c>
    </row>
    <row r="563" spans="1:20" x14ac:dyDescent="0.45">
      <c r="A563" s="2" t="s">
        <v>11</v>
      </c>
      <c r="B563" s="2" t="s">
        <v>115</v>
      </c>
      <c r="C563" s="18" t="s">
        <v>116</v>
      </c>
      <c r="D563" s="2" t="s">
        <v>117</v>
      </c>
      <c r="E563" s="2" t="s">
        <v>118</v>
      </c>
      <c r="F563" s="29">
        <v>20210709</v>
      </c>
      <c r="G563" s="2" t="s">
        <v>2016</v>
      </c>
      <c r="H563" s="13" t="s">
        <v>120</v>
      </c>
      <c r="I563" s="2" t="s">
        <v>2017</v>
      </c>
      <c r="J563" s="2" t="s">
        <v>122</v>
      </c>
      <c r="K563" s="2" t="s">
        <v>1650</v>
      </c>
      <c r="R563" s="31">
        <f t="shared" si="16"/>
        <v>44386</v>
      </c>
      <c r="T563" s="31">
        <f t="shared" si="17"/>
        <v>44356</v>
      </c>
    </row>
    <row r="564" spans="1:20" x14ac:dyDescent="0.45">
      <c r="A564" s="2" t="s">
        <v>11</v>
      </c>
      <c r="B564" s="2" t="s">
        <v>2018</v>
      </c>
      <c r="C564" s="18" t="s">
        <v>2019</v>
      </c>
      <c r="D564" s="2" t="s">
        <v>315</v>
      </c>
      <c r="E564" s="2" t="s">
        <v>1839</v>
      </c>
      <c r="F564" s="29">
        <v>20210708</v>
      </c>
      <c r="G564" s="2" t="s">
        <v>2020</v>
      </c>
      <c r="H564" s="13" t="s">
        <v>2021</v>
      </c>
      <c r="I564" s="2" t="s">
        <v>2022</v>
      </c>
      <c r="J564" s="2" t="s">
        <v>2023</v>
      </c>
      <c r="K564" s="2" t="s">
        <v>1700</v>
      </c>
      <c r="R564" s="31">
        <f t="shared" si="16"/>
        <v>44385</v>
      </c>
      <c r="T564" s="31">
        <f t="shared" si="17"/>
        <v>44355</v>
      </c>
    </row>
    <row r="565" spans="1:20" x14ac:dyDescent="0.45">
      <c r="A565" s="2" t="s">
        <v>11</v>
      </c>
      <c r="B565" s="2" t="s">
        <v>2024</v>
      </c>
      <c r="C565" s="18" t="s">
        <v>2025</v>
      </c>
      <c r="D565" s="2" t="s">
        <v>2026</v>
      </c>
      <c r="E565" s="2" t="s">
        <v>2027</v>
      </c>
      <c r="F565" s="29">
        <v>20210708</v>
      </c>
      <c r="G565" s="2" t="s">
        <v>2028</v>
      </c>
      <c r="H565" s="13" t="s">
        <v>2029</v>
      </c>
      <c r="I565" s="2" t="s">
        <v>2030</v>
      </c>
      <c r="J565" s="2" t="s">
        <v>2031</v>
      </c>
      <c r="K565" s="2" t="s">
        <v>138</v>
      </c>
      <c r="R565" s="31">
        <f t="shared" si="16"/>
        <v>44385</v>
      </c>
      <c r="T565" s="31">
        <f t="shared" si="17"/>
        <v>44355</v>
      </c>
    </row>
    <row r="566" spans="1:20" x14ac:dyDescent="0.45">
      <c r="A566" s="2" t="s">
        <v>11</v>
      </c>
      <c r="B566" s="2" t="s">
        <v>1901</v>
      </c>
      <c r="C566" s="18" t="s">
        <v>1902</v>
      </c>
      <c r="D566" s="2" t="s">
        <v>1903</v>
      </c>
      <c r="E566" s="2" t="s">
        <v>1904</v>
      </c>
      <c r="F566" s="29">
        <v>20210708</v>
      </c>
      <c r="G566" s="2" t="s">
        <v>2032</v>
      </c>
      <c r="H566" s="13" t="s">
        <v>827</v>
      </c>
      <c r="I566" s="2" t="s">
        <v>2033</v>
      </c>
      <c r="J566" s="2" t="s">
        <v>1907</v>
      </c>
      <c r="K566" s="2" t="s">
        <v>255</v>
      </c>
      <c r="R566" s="31">
        <f t="shared" si="16"/>
        <v>44385</v>
      </c>
      <c r="T566" s="31">
        <f t="shared" si="17"/>
        <v>44355</v>
      </c>
    </row>
    <row r="567" spans="1:20" x14ac:dyDescent="0.45">
      <c r="A567" s="2" t="s">
        <v>11</v>
      </c>
      <c r="B567" s="2" t="s">
        <v>421</v>
      </c>
      <c r="C567" s="18" t="s">
        <v>422</v>
      </c>
      <c r="D567" s="2" t="s">
        <v>423</v>
      </c>
      <c r="E567" s="2" t="s">
        <v>424</v>
      </c>
      <c r="F567" s="29">
        <v>20210708</v>
      </c>
      <c r="G567" s="2" t="s">
        <v>2034</v>
      </c>
      <c r="H567" s="13" t="s">
        <v>426</v>
      </c>
      <c r="I567" s="2" t="s">
        <v>2035</v>
      </c>
      <c r="J567" s="2" t="s">
        <v>428</v>
      </c>
      <c r="K567" s="2" t="s">
        <v>1650</v>
      </c>
      <c r="R567" s="31">
        <f t="shared" si="16"/>
        <v>44385</v>
      </c>
      <c r="T567" s="31">
        <f t="shared" si="17"/>
        <v>44355</v>
      </c>
    </row>
    <row r="568" spans="1:20" x14ac:dyDescent="0.45">
      <c r="A568" s="2" t="s">
        <v>11</v>
      </c>
      <c r="B568" s="2" t="s">
        <v>2036</v>
      </c>
      <c r="C568" s="18" t="s">
        <v>2037</v>
      </c>
      <c r="D568" s="2" t="s">
        <v>2038</v>
      </c>
      <c r="E568" s="2" t="s">
        <v>2039</v>
      </c>
      <c r="F568" s="29">
        <v>20210708</v>
      </c>
      <c r="G568" s="2" t="s">
        <v>2040</v>
      </c>
      <c r="H568" s="13" t="s">
        <v>2041</v>
      </c>
      <c r="I568" s="2" t="s">
        <v>2042</v>
      </c>
      <c r="J568" s="2" t="s">
        <v>2043</v>
      </c>
      <c r="K568" s="2" t="s">
        <v>1754</v>
      </c>
      <c r="R568" s="31">
        <f t="shared" si="16"/>
        <v>44385</v>
      </c>
      <c r="T568" s="31">
        <f t="shared" si="17"/>
        <v>44355</v>
      </c>
    </row>
    <row r="569" spans="1:20" x14ac:dyDescent="0.45">
      <c r="A569" s="2" t="s">
        <v>11</v>
      </c>
      <c r="B569" s="2" t="s">
        <v>29</v>
      </c>
      <c r="C569" s="18" t="s">
        <v>30</v>
      </c>
      <c r="D569" s="2" t="s">
        <v>31</v>
      </c>
      <c r="E569" s="2" t="s">
        <v>32</v>
      </c>
      <c r="F569" s="29">
        <v>20210708</v>
      </c>
      <c r="G569" s="2" t="s">
        <v>2044</v>
      </c>
      <c r="H569" s="13" t="s">
        <v>34</v>
      </c>
      <c r="I569" s="2" t="s">
        <v>2045</v>
      </c>
      <c r="J569" s="2" t="s">
        <v>36</v>
      </c>
      <c r="K569" s="2" t="s">
        <v>1630</v>
      </c>
      <c r="R569" s="31">
        <f t="shared" si="16"/>
        <v>44385</v>
      </c>
      <c r="T569" s="31">
        <f t="shared" si="17"/>
        <v>44355</v>
      </c>
    </row>
    <row r="570" spans="1:20" x14ac:dyDescent="0.45">
      <c r="A570" s="2" t="s">
        <v>11</v>
      </c>
      <c r="B570" s="2" t="s">
        <v>1298</v>
      </c>
      <c r="C570" s="18" t="s">
        <v>1299</v>
      </c>
      <c r="D570" s="2" t="s">
        <v>1300</v>
      </c>
      <c r="E570" s="2" t="s">
        <v>1301</v>
      </c>
      <c r="F570" s="29">
        <v>20210708</v>
      </c>
      <c r="G570" s="2" t="s">
        <v>2046</v>
      </c>
      <c r="H570" s="13" t="s">
        <v>1303</v>
      </c>
      <c r="I570" s="2" t="s">
        <v>2047</v>
      </c>
      <c r="J570" s="2" t="s">
        <v>1305</v>
      </c>
      <c r="K570" s="2" t="s">
        <v>1680</v>
      </c>
      <c r="R570" s="31">
        <f t="shared" si="16"/>
        <v>44385</v>
      </c>
      <c r="T570" s="31">
        <f t="shared" si="17"/>
        <v>44355</v>
      </c>
    </row>
    <row r="571" spans="1:20" x14ac:dyDescent="0.45">
      <c r="A571" s="2" t="s">
        <v>11</v>
      </c>
      <c r="B571" s="2" t="s">
        <v>1306</v>
      </c>
      <c r="C571" s="18" t="s">
        <v>1307</v>
      </c>
      <c r="D571" s="2" t="s">
        <v>1308</v>
      </c>
      <c r="E571" s="2" t="s">
        <v>1309</v>
      </c>
      <c r="F571" s="29">
        <v>20210708</v>
      </c>
      <c r="G571" s="2" t="s">
        <v>1619</v>
      </c>
      <c r="H571" s="13" t="s">
        <v>1311</v>
      </c>
      <c r="I571" s="2" t="s">
        <v>1620</v>
      </c>
      <c r="J571" s="2" t="s">
        <v>1313</v>
      </c>
      <c r="K571" s="2" t="s">
        <v>1650</v>
      </c>
      <c r="R571" s="31">
        <f t="shared" si="16"/>
        <v>44385</v>
      </c>
      <c r="T571" s="31">
        <f t="shared" si="17"/>
        <v>44355</v>
      </c>
    </row>
    <row r="572" spans="1:20" x14ac:dyDescent="0.45">
      <c r="A572" s="2" t="s">
        <v>11</v>
      </c>
      <c r="B572" s="2" t="s">
        <v>1580</v>
      </c>
      <c r="C572" s="18" t="s">
        <v>1581</v>
      </c>
      <c r="D572" s="2" t="s">
        <v>1582</v>
      </c>
      <c r="E572" s="2" t="s">
        <v>1583</v>
      </c>
      <c r="F572" s="29">
        <v>20210707</v>
      </c>
      <c r="G572" s="2" t="s">
        <v>2049</v>
      </c>
      <c r="H572" s="13" t="s">
        <v>1585</v>
      </c>
      <c r="I572" s="2" t="s">
        <v>2050</v>
      </c>
      <c r="J572" s="2" t="s">
        <v>1587</v>
      </c>
      <c r="K572" s="2" t="s">
        <v>1779</v>
      </c>
      <c r="R572" s="31">
        <f t="shared" si="16"/>
        <v>44384</v>
      </c>
      <c r="T572" s="31">
        <f t="shared" si="17"/>
        <v>44354</v>
      </c>
    </row>
    <row r="573" spans="1:20" ht="34" x14ac:dyDescent="0.45">
      <c r="A573" s="2" t="s">
        <v>11</v>
      </c>
      <c r="B573" s="2" t="s">
        <v>1882</v>
      </c>
      <c r="C573" s="18" t="s">
        <v>1883</v>
      </c>
      <c r="D573" s="2" t="s">
        <v>1884</v>
      </c>
      <c r="E573" s="2" t="s">
        <v>1885</v>
      </c>
      <c r="F573" s="29">
        <v>20210707</v>
      </c>
      <c r="G573" s="2" t="s">
        <v>2051</v>
      </c>
      <c r="H573" s="13" t="s">
        <v>1887</v>
      </c>
      <c r="I573" s="2" t="s">
        <v>2052</v>
      </c>
      <c r="J573" s="2" t="s">
        <v>1889</v>
      </c>
      <c r="K573" s="2" t="s">
        <v>1779</v>
      </c>
      <c r="R573" s="31">
        <f t="shared" si="16"/>
        <v>44384</v>
      </c>
      <c r="T573" s="31">
        <f t="shared" si="17"/>
        <v>44354</v>
      </c>
    </row>
    <row r="574" spans="1:20" x14ac:dyDescent="0.45">
      <c r="A574" s="2" t="s">
        <v>11</v>
      </c>
      <c r="B574" s="2" t="s">
        <v>1773</v>
      </c>
      <c r="C574" s="18" t="s">
        <v>1774</v>
      </c>
      <c r="D574" s="2" t="s">
        <v>1718</v>
      </c>
      <c r="E574" s="2" t="s">
        <v>1656</v>
      </c>
      <c r="F574" s="29">
        <v>20210707</v>
      </c>
      <c r="G574" s="2" t="s">
        <v>2053</v>
      </c>
      <c r="H574" s="13" t="s">
        <v>1776</v>
      </c>
      <c r="I574" s="2" t="s">
        <v>2054</v>
      </c>
      <c r="J574" s="2" t="s">
        <v>1778</v>
      </c>
      <c r="K574" s="2" t="s">
        <v>1680</v>
      </c>
      <c r="R574" s="31">
        <f t="shared" si="16"/>
        <v>44384</v>
      </c>
      <c r="T574" s="31">
        <f t="shared" si="17"/>
        <v>44354</v>
      </c>
    </row>
    <row r="575" spans="1:20" x14ac:dyDescent="0.45">
      <c r="A575" s="2" t="s">
        <v>11</v>
      </c>
      <c r="B575" s="2" t="s">
        <v>1580</v>
      </c>
      <c r="C575" s="18" t="s">
        <v>1581</v>
      </c>
      <c r="D575" s="2" t="s">
        <v>1582</v>
      </c>
      <c r="E575" s="2" t="s">
        <v>1583</v>
      </c>
      <c r="F575" s="29">
        <v>20210706</v>
      </c>
      <c r="G575" s="2" t="s">
        <v>2056</v>
      </c>
      <c r="H575" s="13" t="s">
        <v>1585</v>
      </c>
      <c r="I575" s="2" t="s">
        <v>2057</v>
      </c>
      <c r="J575" s="2" t="s">
        <v>1587</v>
      </c>
      <c r="K575" s="2" t="s">
        <v>1779</v>
      </c>
      <c r="R575" s="31">
        <f t="shared" si="16"/>
        <v>44383</v>
      </c>
      <c r="T575" s="31">
        <f t="shared" si="17"/>
        <v>44353</v>
      </c>
    </row>
    <row r="576" spans="1:20" x14ac:dyDescent="0.45">
      <c r="A576" s="2" t="s">
        <v>11</v>
      </c>
      <c r="B576" s="2" t="s">
        <v>304</v>
      </c>
      <c r="C576" s="18" t="s">
        <v>305</v>
      </c>
      <c r="D576" s="2" t="s">
        <v>96</v>
      </c>
      <c r="E576" s="2" t="s">
        <v>306</v>
      </c>
      <c r="F576" s="29">
        <v>20210706</v>
      </c>
      <c r="G576" s="2" t="s">
        <v>2058</v>
      </c>
      <c r="H576" s="13" t="s">
        <v>308</v>
      </c>
      <c r="I576" s="2" t="s">
        <v>2059</v>
      </c>
      <c r="J576" s="2" t="s">
        <v>310</v>
      </c>
      <c r="K576" s="2" t="s">
        <v>138</v>
      </c>
      <c r="R576" s="31">
        <f t="shared" si="16"/>
        <v>44383</v>
      </c>
      <c r="T576" s="31">
        <f t="shared" si="17"/>
        <v>44353</v>
      </c>
    </row>
    <row r="577" spans="1:20" x14ac:dyDescent="0.45">
      <c r="A577" s="2" t="s">
        <v>11</v>
      </c>
      <c r="B577" s="2" t="s">
        <v>2060</v>
      </c>
      <c r="C577" s="18" t="s">
        <v>2061</v>
      </c>
      <c r="D577" s="2" t="s">
        <v>1820</v>
      </c>
      <c r="E577" s="2" t="s">
        <v>807</v>
      </c>
      <c r="F577" s="29">
        <v>20210706</v>
      </c>
      <c r="G577" s="2" t="s">
        <v>2062</v>
      </c>
      <c r="H577" s="13" t="s">
        <v>2063</v>
      </c>
      <c r="I577" s="2" t="s">
        <v>2064</v>
      </c>
      <c r="J577" s="2" t="s">
        <v>2065</v>
      </c>
      <c r="K577" s="2" t="s">
        <v>1779</v>
      </c>
      <c r="R577" s="31">
        <f t="shared" si="16"/>
        <v>44383</v>
      </c>
      <c r="T577" s="31">
        <f t="shared" si="17"/>
        <v>44353</v>
      </c>
    </row>
    <row r="578" spans="1:20" x14ac:dyDescent="0.45">
      <c r="A578" s="2" t="s">
        <v>11</v>
      </c>
      <c r="B578" s="2" t="s">
        <v>2066</v>
      </c>
      <c r="C578" s="18" t="s">
        <v>2067</v>
      </c>
      <c r="D578" s="2" t="s">
        <v>1718</v>
      </c>
      <c r="E578" s="2" t="s">
        <v>1719</v>
      </c>
      <c r="F578" s="29">
        <v>20210706</v>
      </c>
      <c r="G578" s="2" t="s">
        <v>2068</v>
      </c>
      <c r="H578" s="13" t="s">
        <v>2069</v>
      </c>
      <c r="I578" s="2" t="s">
        <v>2070</v>
      </c>
      <c r="J578" s="2" t="s">
        <v>2071</v>
      </c>
      <c r="K578" s="2" t="s">
        <v>1754</v>
      </c>
      <c r="R578" s="31">
        <f t="shared" si="16"/>
        <v>44383</v>
      </c>
      <c r="T578" s="31">
        <f t="shared" si="17"/>
        <v>44353</v>
      </c>
    </row>
    <row r="579" spans="1:20" x14ac:dyDescent="0.45">
      <c r="A579" s="2" t="s">
        <v>11</v>
      </c>
      <c r="B579" s="2" t="s">
        <v>2009</v>
      </c>
      <c r="C579" s="18" t="s">
        <v>2010</v>
      </c>
      <c r="D579" s="2" t="s">
        <v>2011</v>
      </c>
      <c r="E579" s="2" t="s">
        <v>2012</v>
      </c>
      <c r="F579" s="29">
        <v>20210706</v>
      </c>
      <c r="G579" s="2" t="s">
        <v>2072</v>
      </c>
      <c r="H579" s="13" t="s">
        <v>946</v>
      </c>
      <c r="I579" s="2" t="s">
        <v>2073</v>
      </c>
      <c r="J579" s="2" t="s">
        <v>2015</v>
      </c>
      <c r="K579" s="2" t="s">
        <v>1643</v>
      </c>
      <c r="R579" s="31">
        <f t="shared" ref="R579:R642" si="18">DATE(LEFT(F579,4),MID(F579,5,2),RIGHT(F579,2))</f>
        <v>44383</v>
      </c>
      <c r="T579" s="31">
        <f t="shared" ref="T579:T642" si="19">R579-30</f>
        <v>44353</v>
      </c>
    </row>
    <row r="580" spans="1:20" x14ac:dyDescent="0.45">
      <c r="A580" s="2" t="s">
        <v>11</v>
      </c>
      <c r="B580" s="2" t="s">
        <v>1136</v>
      </c>
      <c r="C580" s="18" t="s">
        <v>1137</v>
      </c>
      <c r="D580" s="2" t="s">
        <v>1138</v>
      </c>
      <c r="E580" s="2" t="s">
        <v>1139</v>
      </c>
      <c r="F580" s="29">
        <v>20210706</v>
      </c>
      <c r="G580" s="2" t="s">
        <v>2074</v>
      </c>
      <c r="H580" s="13" t="s">
        <v>1141</v>
      </c>
      <c r="I580" s="2" t="s">
        <v>2075</v>
      </c>
      <c r="J580" s="2" t="s">
        <v>2076</v>
      </c>
      <c r="K580" s="2" t="s">
        <v>1700</v>
      </c>
      <c r="R580" s="31">
        <f t="shared" si="18"/>
        <v>44383</v>
      </c>
      <c r="T580" s="31">
        <f t="shared" si="19"/>
        <v>44353</v>
      </c>
    </row>
    <row r="581" spans="1:20" x14ac:dyDescent="0.45">
      <c r="A581" s="2" t="s">
        <v>11</v>
      </c>
      <c r="B581" s="2" t="s">
        <v>115</v>
      </c>
      <c r="C581" s="18" t="s">
        <v>116</v>
      </c>
      <c r="D581" s="2" t="s">
        <v>117</v>
      </c>
      <c r="E581" s="2" t="s">
        <v>118</v>
      </c>
      <c r="F581" s="29">
        <v>20210706</v>
      </c>
      <c r="G581" s="2" t="s">
        <v>2077</v>
      </c>
      <c r="H581" s="13" t="s">
        <v>120</v>
      </c>
      <c r="I581" s="2" t="s">
        <v>2078</v>
      </c>
      <c r="J581" s="2" t="s">
        <v>122</v>
      </c>
      <c r="K581" s="2" t="s">
        <v>1650</v>
      </c>
      <c r="R581" s="31">
        <f t="shared" si="18"/>
        <v>44383</v>
      </c>
      <c r="T581" s="31">
        <f t="shared" si="19"/>
        <v>44353</v>
      </c>
    </row>
    <row r="582" spans="1:20" x14ac:dyDescent="0.45">
      <c r="A582" s="2" t="s">
        <v>11</v>
      </c>
      <c r="B582" s="2" t="s">
        <v>2079</v>
      </c>
      <c r="C582" s="18" t="s">
        <v>2080</v>
      </c>
      <c r="D582" s="2" t="s">
        <v>2081</v>
      </c>
      <c r="E582" s="2" t="s">
        <v>2082</v>
      </c>
      <c r="F582" s="29">
        <v>20210705</v>
      </c>
      <c r="G582" s="2" t="s">
        <v>2084</v>
      </c>
      <c r="H582" s="13" t="s">
        <v>2085</v>
      </c>
      <c r="I582" s="2" t="s">
        <v>2086</v>
      </c>
      <c r="J582" s="2" t="s">
        <v>2087</v>
      </c>
      <c r="K582" s="2" t="s">
        <v>1754</v>
      </c>
      <c r="R582" s="31">
        <f t="shared" si="18"/>
        <v>44382</v>
      </c>
      <c r="T582" s="31">
        <f t="shared" si="19"/>
        <v>44352</v>
      </c>
    </row>
    <row r="583" spans="1:20" x14ac:dyDescent="0.45">
      <c r="A583" s="2" t="s">
        <v>11</v>
      </c>
      <c r="B583" s="2" t="s">
        <v>446</v>
      </c>
      <c r="C583" s="18" t="s">
        <v>447</v>
      </c>
      <c r="D583" s="2" t="s">
        <v>360</v>
      </c>
      <c r="E583" s="2" t="s">
        <v>448</v>
      </c>
      <c r="F583" s="29">
        <v>20210702</v>
      </c>
      <c r="G583" s="2" t="s">
        <v>2089</v>
      </c>
      <c r="H583" s="13" t="s">
        <v>450</v>
      </c>
      <c r="I583" s="2" t="s">
        <v>2090</v>
      </c>
      <c r="J583" s="2" t="s">
        <v>1512</v>
      </c>
      <c r="K583" s="2" t="s">
        <v>1840</v>
      </c>
      <c r="R583" s="31">
        <f t="shared" si="18"/>
        <v>44379</v>
      </c>
      <c r="T583" s="31">
        <f t="shared" si="19"/>
        <v>44349</v>
      </c>
    </row>
    <row r="584" spans="1:20" x14ac:dyDescent="0.45">
      <c r="A584" s="2" t="s">
        <v>11</v>
      </c>
      <c r="B584" s="2" t="s">
        <v>1391</v>
      </c>
      <c r="C584" s="18" t="s">
        <v>1392</v>
      </c>
      <c r="D584" s="2" t="s">
        <v>1393</v>
      </c>
      <c r="E584" s="2" t="s">
        <v>1394</v>
      </c>
      <c r="F584" s="29">
        <v>20210702</v>
      </c>
      <c r="G584" s="2" t="s">
        <v>2005</v>
      </c>
      <c r="H584" s="13" t="s">
        <v>1396</v>
      </c>
      <c r="I584" s="2" t="s">
        <v>2006</v>
      </c>
      <c r="J584" s="2" t="s">
        <v>1398</v>
      </c>
      <c r="K584" s="2" t="s">
        <v>1840</v>
      </c>
      <c r="R584" s="31">
        <f t="shared" si="18"/>
        <v>44379</v>
      </c>
      <c r="T584" s="31">
        <f t="shared" si="19"/>
        <v>44349</v>
      </c>
    </row>
    <row r="585" spans="1:20" x14ac:dyDescent="0.45">
      <c r="A585" s="2" t="s">
        <v>11</v>
      </c>
      <c r="B585" s="2" t="s">
        <v>1356</v>
      </c>
      <c r="C585" s="18" t="s">
        <v>1357</v>
      </c>
      <c r="D585" s="2" t="s">
        <v>1358</v>
      </c>
      <c r="E585" s="2" t="s">
        <v>1359</v>
      </c>
      <c r="F585" s="29">
        <v>20210702</v>
      </c>
      <c r="G585" s="2" t="s">
        <v>2091</v>
      </c>
      <c r="H585" s="13" t="s">
        <v>245</v>
      </c>
      <c r="I585" s="2" t="s">
        <v>2092</v>
      </c>
      <c r="J585" s="2" t="s">
        <v>1362</v>
      </c>
      <c r="K585" s="2" t="s">
        <v>1754</v>
      </c>
      <c r="R585" s="31">
        <f t="shared" si="18"/>
        <v>44379</v>
      </c>
      <c r="T585" s="31">
        <f t="shared" si="19"/>
        <v>44349</v>
      </c>
    </row>
    <row r="586" spans="1:20" x14ac:dyDescent="0.45">
      <c r="A586" s="2" t="s">
        <v>11</v>
      </c>
      <c r="B586" s="2" t="s">
        <v>421</v>
      </c>
      <c r="C586" s="18" t="s">
        <v>422</v>
      </c>
      <c r="D586" s="2" t="s">
        <v>423</v>
      </c>
      <c r="E586" s="2" t="s">
        <v>424</v>
      </c>
      <c r="F586" s="29">
        <v>20210702</v>
      </c>
      <c r="G586" s="2" t="s">
        <v>2093</v>
      </c>
      <c r="H586" s="13" t="s">
        <v>426</v>
      </c>
      <c r="I586" s="2" t="s">
        <v>2094</v>
      </c>
      <c r="J586" s="2" t="s">
        <v>428</v>
      </c>
      <c r="K586" s="2" t="s">
        <v>138</v>
      </c>
      <c r="R586" s="31">
        <f t="shared" si="18"/>
        <v>44379</v>
      </c>
      <c r="T586" s="31">
        <f t="shared" si="19"/>
        <v>44349</v>
      </c>
    </row>
    <row r="587" spans="1:20" x14ac:dyDescent="0.45">
      <c r="A587" s="2" t="s">
        <v>11</v>
      </c>
      <c r="B587" s="2" t="s">
        <v>2095</v>
      </c>
      <c r="C587" s="18" t="s">
        <v>2096</v>
      </c>
      <c r="D587" s="2" t="s">
        <v>2097</v>
      </c>
      <c r="E587" s="2" t="s">
        <v>2098</v>
      </c>
      <c r="F587" s="29">
        <v>20210702</v>
      </c>
      <c r="G587" s="2" t="s">
        <v>2099</v>
      </c>
      <c r="H587" s="13" t="s">
        <v>2100</v>
      </c>
      <c r="I587" s="2" t="s">
        <v>2101</v>
      </c>
      <c r="J587" s="2" t="s">
        <v>2102</v>
      </c>
      <c r="K587" s="2" t="s">
        <v>1840</v>
      </c>
      <c r="R587" s="31">
        <f t="shared" si="18"/>
        <v>44379</v>
      </c>
      <c r="T587" s="31">
        <f t="shared" si="19"/>
        <v>44349</v>
      </c>
    </row>
    <row r="588" spans="1:20" x14ac:dyDescent="0.45">
      <c r="A588" s="2" t="s">
        <v>11</v>
      </c>
      <c r="B588" s="2" t="s">
        <v>1136</v>
      </c>
      <c r="C588" s="18" t="s">
        <v>1137</v>
      </c>
      <c r="D588" s="2" t="s">
        <v>1138</v>
      </c>
      <c r="E588" s="2" t="s">
        <v>1139</v>
      </c>
      <c r="F588" s="29">
        <v>20210702</v>
      </c>
      <c r="G588" s="2" t="s">
        <v>2103</v>
      </c>
      <c r="H588" s="13" t="s">
        <v>1141</v>
      </c>
      <c r="I588" s="2" t="s">
        <v>2104</v>
      </c>
      <c r="J588" s="2" t="s">
        <v>2076</v>
      </c>
      <c r="K588" s="2" t="s">
        <v>1700</v>
      </c>
      <c r="R588" s="31">
        <f t="shared" si="18"/>
        <v>44379</v>
      </c>
      <c r="T588" s="31">
        <f t="shared" si="19"/>
        <v>44349</v>
      </c>
    </row>
    <row r="589" spans="1:20" x14ac:dyDescent="0.45">
      <c r="A589" s="2" t="s">
        <v>11</v>
      </c>
      <c r="B589" s="2" t="s">
        <v>446</v>
      </c>
      <c r="C589" s="18" t="s">
        <v>447</v>
      </c>
      <c r="D589" s="2" t="s">
        <v>360</v>
      </c>
      <c r="E589" s="2" t="s">
        <v>448</v>
      </c>
      <c r="F589" s="29">
        <v>20210701</v>
      </c>
      <c r="G589" s="2" t="s">
        <v>2105</v>
      </c>
      <c r="H589" s="13" t="s">
        <v>450</v>
      </c>
      <c r="I589" s="2" t="s">
        <v>2106</v>
      </c>
      <c r="J589" s="2" t="s">
        <v>1512</v>
      </c>
      <c r="K589" s="2" t="s">
        <v>1840</v>
      </c>
      <c r="R589" s="31">
        <f t="shared" si="18"/>
        <v>44378</v>
      </c>
      <c r="T589" s="31">
        <f t="shared" si="19"/>
        <v>44348</v>
      </c>
    </row>
    <row r="590" spans="1:20" x14ac:dyDescent="0.45">
      <c r="A590" s="2" t="s">
        <v>11</v>
      </c>
      <c r="B590" s="2" t="s">
        <v>60</v>
      </c>
      <c r="C590" s="18" t="s">
        <v>61</v>
      </c>
      <c r="D590" s="2" t="s">
        <v>62</v>
      </c>
      <c r="E590" s="2" t="s">
        <v>63</v>
      </c>
      <c r="F590" s="29">
        <v>20210701</v>
      </c>
      <c r="G590" s="2" t="s">
        <v>2089</v>
      </c>
      <c r="H590" s="13" t="s">
        <v>65</v>
      </c>
      <c r="I590" s="2" t="s">
        <v>2107</v>
      </c>
      <c r="J590" s="2" t="s">
        <v>67</v>
      </c>
      <c r="K590" s="2" t="s">
        <v>1754</v>
      </c>
      <c r="R590" s="31">
        <f t="shared" si="18"/>
        <v>44378</v>
      </c>
      <c r="T590" s="31">
        <f t="shared" si="19"/>
        <v>44348</v>
      </c>
    </row>
    <row r="591" spans="1:20" x14ac:dyDescent="0.45">
      <c r="A591" s="2" t="s">
        <v>11</v>
      </c>
      <c r="B591" s="2" t="s">
        <v>2108</v>
      </c>
      <c r="C591" s="18" t="s">
        <v>2109</v>
      </c>
      <c r="D591" s="2" t="s">
        <v>2110</v>
      </c>
      <c r="E591" s="2" t="s">
        <v>2111</v>
      </c>
      <c r="F591" s="29">
        <v>20210701</v>
      </c>
      <c r="G591" s="2" t="s">
        <v>2112</v>
      </c>
      <c r="H591" s="13" t="s">
        <v>258</v>
      </c>
      <c r="I591" s="2" t="s">
        <v>2113</v>
      </c>
      <c r="J591" s="2" t="s">
        <v>260</v>
      </c>
      <c r="K591" s="2" t="s">
        <v>1927</v>
      </c>
      <c r="R591" s="31">
        <f t="shared" si="18"/>
        <v>44378</v>
      </c>
      <c r="T591" s="31">
        <f t="shared" si="19"/>
        <v>44348</v>
      </c>
    </row>
    <row r="592" spans="1:20" x14ac:dyDescent="0.45">
      <c r="A592" s="2" t="s">
        <v>11</v>
      </c>
      <c r="B592" s="2" t="s">
        <v>2114</v>
      </c>
      <c r="C592" s="18" t="s">
        <v>2115</v>
      </c>
      <c r="D592" s="2" t="s">
        <v>1637</v>
      </c>
      <c r="E592" s="2" t="s">
        <v>1480</v>
      </c>
      <c r="F592" s="29">
        <v>20210701</v>
      </c>
      <c r="G592" s="2" t="s">
        <v>2116</v>
      </c>
      <c r="H592" s="13" t="s">
        <v>2117</v>
      </c>
      <c r="I592" s="2" t="s">
        <v>2118</v>
      </c>
      <c r="J592" s="2" t="s">
        <v>2119</v>
      </c>
      <c r="K592" s="2" t="s">
        <v>1870</v>
      </c>
      <c r="R592" s="31">
        <f t="shared" si="18"/>
        <v>44378</v>
      </c>
      <c r="T592" s="31">
        <f t="shared" si="19"/>
        <v>44348</v>
      </c>
    </row>
    <row r="593" spans="1:20" x14ac:dyDescent="0.45">
      <c r="A593" s="2" t="s">
        <v>11</v>
      </c>
      <c r="B593" s="2" t="s">
        <v>2120</v>
      </c>
      <c r="C593" s="18" t="s">
        <v>2121</v>
      </c>
      <c r="D593" s="2" t="s">
        <v>2122</v>
      </c>
      <c r="E593" s="2" t="s">
        <v>2123</v>
      </c>
      <c r="F593" s="29">
        <v>20210701</v>
      </c>
      <c r="G593" s="2" t="s">
        <v>2124</v>
      </c>
      <c r="H593" s="13" t="s">
        <v>2125</v>
      </c>
      <c r="I593" s="2" t="s">
        <v>2126</v>
      </c>
      <c r="J593" s="2" t="s">
        <v>2127</v>
      </c>
      <c r="K593" s="2" t="s">
        <v>1801</v>
      </c>
      <c r="R593" s="31">
        <f t="shared" si="18"/>
        <v>44378</v>
      </c>
      <c r="T593" s="31">
        <f t="shared" si="19"/>
        <v>44348</v>
      </c>
    </row>
    <row r="594" spans="1:20" x14ac:dyDescent="0.45">
      <c r="A594" s="2" t="s">
        <v>11</v>
      </c>
      <c r="B594" s="2" t="s">
        <v>2128</v>
      </c>
      <c r="C594" s="18" t="s">
        <v>2129</v>
      </c>
      <c r="D594" s="2" t="s">
        <v>2130</v>
      </c>
      <c r="E594" s="2" t="s">
        <v>2131</v>
      </c>
      <c r="F594" s="29">
        <v>20210701</v>
      </c>
      <c r="G594" s="2" t="s">
        <v>2132</v>
      </c>
      <c r="H594" s="13" t="s">
        <v>2133</v>
      </c>
      <c r="I594" s="2" t="s">
        <v>2134</v>
      </c>
      <c r="J594" s="2" t="s">
        <v>2135</v>
      </c>
      <c r="K594" s="2" t="s">
        <v>1870</v>
      </c>
      <c r="R594" s="31">
        <f t="shared" si="18"/>
        <v>44378</v>
      </c>
      <c r="T594" s="31">
        <f t="shared" si="19"/>
        <v>44348</v>
      </c>
    </row>
    <row r="595" spans="1:20" x14ac:dyDescent="0.45">
      <c r="A595" s="2" t="s">
        <v>11</v>
      </c>
      <c r="B595" s="2" t="s">
        <v>446</v>
      </c>
      <c r="C595" s="18" t="s">
        <v>447</v>
      </c>
      <c r="D595" s="2" t="s">
        <v>360</v>
      </c>
      <c r="E595" s="2" t="s">
        <v>448</v>
      </c>
      <c r="F595" s="29">
        <v>20210630</v>
      </c>
      <c r="G595" s="2" t="s">
        <v>2137</v>
      </c>
      <c r="H595" s="13" t="s">
        <v>450</v>
      </c>
      <c r="I595" s="2" t="s">
        <v>2138</v>
      </c>
      <c r="J595" s="2" t="s">
        <v>1512</v>
      </c>
      <c r="K595" s="2" t="s">
        <v>1840</v>
      </c>
      <c r="R595" s="31">
        <f t="shared" si="18"/>
        <v>44377</v>
      </c>
      <c r="T595" s="31">
        <f t="shared" si="19"/>
        <v>44347</v>
      </c>
    </row>
    <row r="596" spans="1:20" x14ac:dyDescent="0.45">
      <c r="A596" s="2" t="s">
        <v>11</v>
      </c>
      <c r="B596" s="2" t="s">
        <v>2108</v>
      </c>
      <c r="C596" s="18" t="s">
        <v>2109</v>
      </c>
      <c r="D596" s="2" t="s">
        <v>2110</v>
      </c>
      <c r="E596" s="2" t="s">
        <v>2111</v>
      </c>
      <c r="F596" s="29">
        <v>20210630</v>
      </c>
      <c r="G596" s="2" t="s">
        <v>2139</v>
      </c>
      <c r="H596" s="13" t="s">
        <v>258</v>
      </c>
      <c r="I596" s="2" t="s">
        <v>2140</v>
      </c>
      <c r="J596" s="2" t="s">
        <v>260</v>
      </c>
      <c r="K596" s="2" t="s">
        <v>1961</v>
      </c>
      <c r="R596" s="31">
        <f t="shared" si="18"/>
        <v>44377</v>
      </c>
      <c r="T596" s="31">
        <f t="shared" si="19"/>
        <v>44347</v>
      </c>
    </row>
    <row r="597" spans="1:20" x14ac:dyDescent="0.45">
      <c r="A597" s="2" t="s">
        <v>11</v>
      </c>
      <c r="B597" s="2" t="s">
        <v>1901</v>
      </c>
      <c r="C597" s="18" t="s">
        <v>1902</v>
      </c>
      <c r="D597" s="2" t="s">
        <v>1903</v>
      </c>
      <c r="E597" s="2" t="s">
        <v>1904</v>
      </c>
      <c r="F597" s="29">
        <v>20210630</v>
      </c>
      <c r="G597" s="2" t="s">
        <v>2141</v>
      </c>
      <c r="H597" s="13" t="s">
        <v>827</v>
      </c>
      <c r="I597" s="2" t="s">
        <v>2142</v>
      </c>
      <c r="J597" s="2" t="s">
        <v>1907</v>
      </c>
      <c r="K597" s="2" t="s">
        <v>1898</v>
      </c>
      <c r="R597" s="31">
        <f t="shared" si="18"/>
        <v>44377</v>
      </c>
      <c r="T597" s="31">
        <f t="shared" si="19"/>
        <v>44347</v>
      </c>
    </row>
    <row r="598" spans="1:20" x14ac:dyDescent="0.45">
      <c r="A598" s="2" t="s">
        <v>11</v>
      </c>
      <c r="B598" s="2" t="s">
        <v>2143</v>
      </c>
      <c r="C598" s="18" t="s">
        <v>2144</v>
      </c>
      <c r="D598" s="2" t="s">
        <v>2136</v>
      </c>
      <c r="E598" s="2" t="s">
        <v>2145</v>
      </c>
      <c r="F598" s="29">
        <v>20210630</v>
      </c>
      <c r="G598" s="2" t="s">
        <v>2146</v>
      </c>
      <c r="H598" s="13" t="s">
        <v>2147</v>
      </c>
      <c r="I598" s="2" t="s">
        <v>2148</v>
      </c>
      <c r="J598" s="2" t="s">
        <v>2149</v>
      </c>
      <c r="K598" s="2" t="s">
        <v>1870</v>
      </c>
      <c r="R598" s="31">
        <f t="shared" si="18"/>
        <v>44377</v>
      </c>
      <c r="T598" s="31">
        <f t="shared" si="19"/>
        <v>44347</v>
      </c>
    </row>
    <row r="599" spans="1:20" x14ac:dyDescent="0.45">
      <c r="A599" s="2" t="s">
        <v>11</v>
      </c>
      <c r="B599" s="2" t="s">
        <v>2150</v>
      </c>
      <c r="C599" s="18" t="s">
        <v>2151</v>
      </c>
      <c r="D599" s="2" t="s">
        <v>806</v>
      </c>
      <c r="E599" s="2" t="s">
        <v>1203</v>
      </c>
      <c r="F599" s="29">
        <v>20210630</v>
      </c>
      <c r="G599" s="2" t="s">
        <v>2152</v>
      </c>
      <c r="H599" s="13" t="s">
        <v>2153</v>
      </c>
      <c r="I599" s="2" t="s">
        <v>2154</v>
      </c>
      <c r="J599" s="2" t="s">
        <v>2155</v>
      </c>
      <c r="K599" s="2" t="s">
        <v>1779</v>
      </c>
      <c r="R599" s="31">
        <f t="shared" si="18"/>
        <v>44377</v>
      </c>
      <c r="T599" s="31">
        <f t="shared" si="19"/>
        <v>44347</v>
      </c>
    </row>
    <row r="600" spans="1:20" x14ac:dyDescent="0.45">
      <c r="A600" s="2" t="s">
        <v>11</v>
      </c>
      <c r="B600" s="2" t="s">
        <v>358</v>
      </c>
      <c r="C600" s="18" t="s">
        <v>359</v>
      </c>
      <c r="D600" s="2" t="s">
        <v>360</v>
      </c>
      <c r="E600" s="2" t="s">
        <v>361</v>
      </c>
      <c r="F600" s="29">
        <v>20210630</v>
      </c>
      <c r="G600" s="2" t="s">
        <v>2156</v>
      </c>
      <c r="H600" s="13" t="s">
        <v>363</v>
      </c>
      <c r="I600" s="2" t="s">
        <v>2157</v>
      </c>
      <c r="J600" s="2" t="s">
        <v>365</v>
      </c>
      <c r="K600" s="2" t="s">
        <v>1840</v>
      </c>
      <c r="R600" s="31">
        <f t="shared" si="18"/>
        <v>44377</v>
      </c>
      <c r="T600" s="31">
        <f t="shared" si="19"/>
        <v>44347</v>
      </c>
    </row>
    <row r="601" spans="1:20" x14ac:dyDescent="0.45">
      <c r="A601" s="2" t="s">
        <v>11</v>
      </c>
      <c r="B601" s="2" t="s">
        <v>115</v>
      </c>
      <c r="C601" s="18" t="s">
        <v>116</v>
      </c>
      <c r="D601" s="2" t="s">
        <v>117</v>
      </c>
      <c r="E601" s="2" t="s">
        <v>118</v>
      </c>
      <c r="F601" s="29">
        <v>20210630</v>
      </c>
      <c r="G601" s="2" t="s">
        <v>2158</v>
      </c>
      <c r="H601" s="13" t="s">
        <v>120</v>
      </c>
      <c r="I601" s="2" t="s">
        <v>2159</v>
      </c>
      <c r="J601" s="2" t="s">
        <v>122</v>
      </c>
      <c r="K601" s="2" t="s">
        <v>1927</v>
      </c>
      <c r="R601" s="31">
        <f t="shared" si="18"/>
        <v>44377</v>
      </c>
      <c r="T601" s="31">
        <f t="shared" si="19"/>
        <v>44347</v>
      </c>
    </row>
    <row r="602" spans="1:20" x14ac:dyDescent="0.45">
      <c r="A602" s="2" t="s">
        <v>11</v>
      </c>
      <c r="B602" s="2" t="s">
        <v>1716</v>
      </c>
      <c r="C602" s="18" t="s">
        <v>1717</v>
      </c>
      <c r="D602" s="2" t="s">
        <v>1718</v>
      </c>
      <c r="E602" s="2" t="s">
        <v>1719</v>
      </c>
      <c r="F602" s="29">
        <v>20210630</v>
      </c>
      <c r="G602" s="2" t="s">
        <v>2160</v>
      </c>
      <c r="H602" s="13" t="s">
        <v>1721</v>
      </c>
      <c r="I602" s="2" t="s">
        <v>2161</v>
      </c>
      <c r="J602" s="2" t="s">
        <v>2162</v>
      </c>
      <c r="K602" s="2" t="s">
        <v>1898</v>
      </c>
      <c r="R602" s="31">
        <f t="shared" si="18"/>
        <v>44377</v>
      </c>
      <c r="T602" s="31">
        <f t="shared" si="19"/>
        <v>44347</v>
      </c>
    </row>
    <row r="603" spans="1:20" x14ac:dyDescent="0.45">
      <c r="A603" s="2" t="s">
        <v>11</v>
      </c>
      <c r="B603" s="2" t="s">
        <v>1326</v>
      </c>
      <c r="C603" s="18" t="s">
        <v>1327</v>
      </c>
      <c r="D603" s="2" t="s">
        <v>1328</v>
      </c>
      <c r="E603" s="2" t="s">
        <v>1329</v>
      </c>
      <c r="F603" s="29">
        <v>20210630</v>
      </c>
      <c r="G603" s="2" t="s">
        <v>2163</v>
      </c>
      <c r="H603" s="13" t="s">
        <v>1331</v>
      </c>
      <c r="I603" s="2" t="s">
        <v>2164</v>
      </c>
      <c r="J603" s="2" t="s">
        <v>1333</v>
      </c>
      <c r="K603" s="2" t="s">
        <v>1801</v>
      </c>
      <c r="R603" s="31">
        <f t="shared" si="18"/>
        <v>44377</v>
      </c>
      <c r="T603" s="31">
        <f t="shared" si="19"/>
        <v>44347</v>
      </c>
    </row>
    <row r="604" spans="1:20" x14ac:dyDescent="0.45">
      <c r="A604" s="2" t="s">
        <v>11</v>
      </c>
      <c r="B604" s="2" t="s">
        <v>1181</v>
      </c>
      <c r="C604" s="18" t="s">
        <v>1182</v>
      </c>
      <c r="D604" s="2" t="s">
        <v>1183</v>
      </c>
      <c r="E604" s="2" t="s">
        <v>1184</v>
      </c>
      <c r="F604" s="29">
        <v>20210630</v>
      </c>
      <c r="G604" s="2" t="s">
        <v>2165</v>
      </c>
      <c r="H604" s="13" t="s">
        <v>1186</v>
      </c>
      <c r="I604" s="2" t="s">
        <v>2166</v>
      </c>
      <c r="J604" s="2" t="s">
        <v>287</v>
      </c>
      <c r="K604" s="2"/>
      <c r="R604" s="31">
        <f t="shared" si="18"/>
        <v>44377</v>
      </c>
      <c r="T604" s="31">
        <f t="shared" si="19"/>
        <v>44347</v>
      </c>
    </row>
    <row r="605" spans="1:20" x14ac:dyDescent="0.45">
      <c r="A605" s="2" t="s">
        <v>11</v>
      </c>
      <c r="B605" s="2" t="s">
        <v>2128</v>
      </c>
      <c r="C605" s="18" t="s">
        <v>2129</v>
      </c>
      <c r="D605" s="2" t="s">
        <v>2130</v>
      </c>
      <c r="E605" s="2" t="s">
        <v>2131</v>
      </c>
      <c r="F605" s="29">
        <v>20210630</v>
      </c>
      <c r="G605" s="2" t="s">
        <v>2167</v>
      </c>
      <c r="H605" s="13" t="s">
        <v>2133</v>
      </c>
      <c r="I605" s="2" t="s">
        <v>2168</v>
      </c>
      <c r="J605" s="2" t="s">
        <v>2135</v>
      </c>
      <c r="K605" s="2" t="s">
        <v>1898</v>
      </c>
      <c r="R605" s="31">
        <f t="shared" si="18"/>
        <v>44377</v>
      </c>
      <c r="T605" s="31">
        <f t="shared" si="19"/>
        <v>44347</v>
      </c>
    </row>
    <row r="606" spans="1:20" x14ac:dyDescent="0.45">
      <c r="A606" s="2" t="s">
        <v>11</v>
      </c>
      <c r="B606" s="2" t="s">
        <v>955</v>
      </c>
      <c r="C606" s="18" t="s">
        <v>956</v>
      </c>
      <c r="D606" s="2" t="s">
        <v>957</v>
      </c>
      <c r="E606" s="2" t="s">
        <v>958</v>
      </c>
      <c r="F606" s="29">
        <v>20210630</v>
      </c>
      <c r="G606" s="2" t="s">
        <v>2169</v>
      </c>
      <c r="H606" s="13" t="s">
        <v>960</v>
      </c>
      <c r="I606" s="2" t="s">
        <v>2170</v>
      </c>
      <c r="J606" s="2" t="s">
        <v>962</v>
      </c>
      <c r="K606" s="2" t="s">
        <v>1840</v>
      </c>
      <c r="R606" s="31">
        <f t="shared" si="18"/>
        <v>44377</v>
      </c>
      <c r="T606" s="31">
        <f t="shared" si="19"/>
        <v>44347</v>
      </c>
    </row>
    <row r="607" spans="1:20" x14ac:dyDescent="0.45">
      <c r="A607" s="2" t="s">
        <v>11</v>
      </c>
      <c r="B607" s="2" t="s">
        <v>2171</v>
      </c>
      <c r="C607" s="18" t="s">
        <v>2172</v>
      </c>
      <c r="D607" s="2" t="s">
        <v>2173</v>
      </c>
      <c r="E607" s="2" t="s">
        <v>2174</v>
      </c>
      <c r="F607" s="29">
        <v>20210629</v>
      </c>
      <c r="G607" s="2" t="s">
        <v>2175</v>
      </c>
      <c r="H607" s="13" t="s">
        <v>772</v>
      </c>
      <c r="I607" s="2" t="s">
        <v>2176</v>
      </c>
      <c r="J607" s="2" t="s">
        <v>2177</v>
      </c>
      <c r="K607" s="2" t="s">
        <v>1870</v>
      </c>
      <c r="R607" s="31">
        <f t="shared" si="18"/>
        <v>44376</v>
      </c>
      <c r="T607" s="31">
        <f t="shared" si="19"/>
        <v>44346</v>
      </c>
    </row>
    <row r="608" spans="1:20" x14ac:dyDescent="0.45">
      <c r="A608" s="2" t="s">
        <v>11</v>
      </c>
      <c r="B608" s="2" t="s">
        <v>60</v>
      </c>
      <c r="C608" s="18" t="s">
        <v>61</v>
      </c>
      <c r="D608" s="2" t="s">
        <v>62</v>
      </c>
      <c r="E608" s="2" t="s">
        <v>63</v>
      </c>
      <c r="F608" s="29">
        <v>20210629</v>
      </c>
      <c r="G608" s="2" t="s">
        <v>2178</v>
      </c>
      <c r="H608" s="13" t="s">
        <v>65</v>
      </c>
      <c r="I608" s="2" t="s">
        <v>2179</v>
      </c>
      <c r="J608" s="2" t="s">
        <v>67</v>
      </c>
      <c r="K608" s="2" t="s">
        <v>1840</v>
      </c>
      <c r="R608" s="31">
        <f t="shared" si="18"/>
        <v>44376</v>
      </c>
      <c r="T608" s="31">
        <f t="shared" si="19"/>
        <v>44346</v>
      </c>
    </row>
    <row r="609" spans="1:20" x14ac:dyDescent="0.45">
      <c r="A609" s="2" t="s">
        <v>11</v>
      </c>
      <c r="B609" s="2" t="s">
        <v>1966</v>
      </c>
      <c r="C609" s="18" t="s">
        <v>1967</v>
      </c>
      <c r="D609" s="2" t="s">
        <v>1968</v>
      </c>
      <c r="E609" s="2" t="s">
        <v>1969</v>
      </c>
      <c r="F609" s="29">
        <v>20210629</v>
      </c>
      <c r="G609" s="2" t="s">
        <v>2003</v>
      </c>
      <c r="H609" s="13" t="s">
        <v>697</v>
      </c>
      <c r="I609" s="2" t="s">
        <v>2004</v>
      </c>
      <c r="J609" s="2" t="s">
        <v>1972</v>
      </c>
      <c r="K609" s="2" t="s">
        <v>1898</v>
      </c>
      <c r="R609" s="31">
        <f t="shared" si="18"/>
        <v>44376</v>
      </c>
      <c r="T609" s="31">
        <f t="shared" si="19"/>
        <v>44346</v>
      </c>
    </row>
    <row r="610" spans="1:20" x14ac:dyDescent="0.45">
      <c r="A610" s="2" t="s">
        <v>11</v>
      </c>
      <c r="B610" s="2" t="s">
        <v>2108</v>
      </c>
      <c r="C610" s="18" t="s">
        <v>2109</v>
      </c>
      <c r="D610" s="2" t="s">
        <v>2110</v>
      </c>
      <c r="E610" s="2" t="s">
        <v>2111</v>
      </c>
      <c r="F610" s="29">
        <v>20210629</v>
      </c>
      <c r="G610" s="2" t="s">
        <v>2180</v>
      </c>
      <c r="H610" s="13" t="s">
        <v>258</v>
      </c>
      <c r="I610" s="2" t="s">
        <v>2181</v>
      </c>
      <c r="J610" s="2" t="s">
        <v>260</v>
      </c>
      <c r="K610" s="2" t="s">
        <v>1946</v>
      </c>
      <c r="R610" s="31">
        <f t="shared" si="18"/>
        <v>44376</v>
      </c>
      <c r="T610" s="31">
        <f t="shared" si="19"/>
        <v>44346</v>
      </c>
    </row>
    <row r="611" spans="1:20" x14ac:dyDescent="0.45">
      <c r="A611" s="2" t="s">
        <v>11</v>
      </c>
      <c r="B611" s="2" t="s">
        <v>2182</v>
      </c>
      <c r="C611" s="18" t="s">
        <v>2183</v>
      </c>
      <c r="D611" s="2" t="s">
        <v>2184</v>
      </c>
      <c r="E611" s="2" t="s">
        <v>2185</v>
      </c>
      <c r="F611" s="29">
        <v>20210629</v>
      </c>
      <c r="G611" s="2" t="s">
        <v>2186</v>
      </c>
      <c r="H611" s="13" t="s">
        <v>2187</v>
      </c>
      <c r="I611" s="2" t="s">
        <v>2188</v>
      </c>
      <c r="J611" s="2" t="s">
        <v>2189</v>
      </c>
      <c r="K611" s="2" t="s">
        <v>255</v>
      </c>
      <c r="R611" s="31">
        <f t="shared" si="18"/>
        <v>44376</v>
      </c>
      <c r="T611" s="31">
        <f t="shared" si="19"/>
        <v>44346</v>
      </c>
    </row>
    <row r="612" spans="1:20" x14ac:dyDescent="0.45">
      <c r="A612" s="2" t="s">
        <v>11</v>
      </c>
      <c r="B612" s="2" t="s">
        <v>78</v>
      </c>
      <c r="C612" s="18" t="s">
        <v>79</v>
      </c>
      <c r="D612" s="2" t="s">
        <v>80</v>
      </c>
      <c r="E612" s="2" t="s">
        <v>81</v>
      </c>
      <c r="F612" s="29">
        <v>20210629</v>
      </c>
      <c r="G612" s="2" t="s">
        <v>2190</v>
      </c>
      <c r="H612" s="13" t="s">
        <v>83</v>
      </c>
      <c r="I612" s="2" t="s">
        <v>2191</v>
      </c>
      <c r="J612" s="2" t="s">
        <v>85</v>
      </c>
      <c r="K612" s="2" t="s">
        <v>1961</v>
      </c>
      <c r="R612" s="31">
        <f t="shared" si="18"/>
        <v>44376</v>
      </c>
      <c r="T612" s="31">
        <f t="shared" si="19"/>
        <v>44346</v>
      </c>
    </row>
    <row r="613" spans="1:20" x14ac:dyDescent="0.45">
      <c r="A613" s="2" t="s">
        <v>11</v>
      </c>
      <c r="B613" s="2" t="s">
        <v>394</v>
      </c>
      <c r="C613" s="18" t="s">
        <v>395</v>
      </c>
      <c r="D613" s="2" t="s">
        <v>396</v>
      </c>
      <c r="E613" s="2" t="s">
        <v>397</v>
      </c>
      <c r="F613" s="29">
        <v>20210629</v>
      </c>
      <c r="G613" s="2" t="s">
        <v>2192</v>
      </c>
      <c r="H613" s="13" t="s">
        <v>91</v>
      </c>
      <c r="I613" s="2" t="s">
        <v>2193</v>
      </c>
      <c r="J613" s="2" t="s">
        <v>400</v>
      </c>
      <c r="K613" s="2" t="s">
        <v>1927</v>
      </c>
      <c r="R613" s="31">
        <f t="shared" si="18"/>
        <v>44376</v>
      </c>
      <c r="T613" s="31">
        <f t="shared" si="19"/>
        <v>44346</v>
      </c>
    </row>
    <row r="614" spans="1:20" x14ac:dyDescent="0.45">
      <c r="A614" s="2" t="s">
        <v>11</v>
      </c>
      <c r="B614" s="2" t="s">
        <v>2194</v>
      </c>
      <c r="C614" s="18" t="s">
        <v>2195</v>
      </c>
      <c r="D614" s="2" t="s">
        <v>806</v>
      </c>
      <c r="E614" s="2" t="s">
        <v>1203</v>
      </c>
      <c r="F614" s="29">
        <v>20210629</v>
      </c>
      <c r="G614" s="2" t="s">
        <v>2196</v>
      </c>
      <c r="H614" s="13" t="s">
        <v>2197</v>
      </c>
      <c r="I614" s="2" t="s">
        <v>2198</v>
      </c>
      <c r="J614" s="2" t="s">
        <v>2199</v>
      </c>
      <c r="K614" s="2" t="s">
        <v>1840</v>
      </c>
      <c r="R614" s="31">
        <f t="shared" si="18"/>
        <v>44376</v>
      </c>
      <c r="T614" s="31">
        <f t="shared" si="19"/>
        <v>44346</v>
      </c>
    </row>
    <row r="615" spans="1:20" x14ac:dyDescent="0.45">
      <c r="A615" s="2" t="s">
        <v>11</v>
      </c>
      <c r="B615" s="2" t="s">
        <v>115</v>
      </c>
      <c r="C615" s="18" t="s">
        <v>116</v>
      </c>
      <c r="D615" s="2" t="s">
        <v>117</v>
      </c>
      <c r="E615" s="2" t="s">
        <v>118</v>
      </c>
      <c r="F615" s="29">
        <v>20210629</v>
      </c>
      <c r="G615" s="2" t="s">
        <v>2200</v>
      </c>
      <c r="H615" s="13" t="s">
        <v>120</v>
      </c>
      <c r="I615" s="2" t="s">
        <v>2201</v>
      </c>
      <c r="J615" s="2" t="s">
        <v>122</v>
      </c>
      <c r="K615" s="2" t="s">
        <v>1927</v>
      </c>
      <c r="R615" s="31">
        <f t="shared" si="18"/>
        <v>44376</v>
      </c>
      <c r="T615" s="31">
        <f t="shared" si="19"/>
        <v>44346</v>
      </c>
    </row>
    <row r="616" spans="1:20" x14ac:dyDescent="0.45">
      <c r="A616" s="2" t="s">
        <v>11</v>
      </c>
      <c r="B616" s="2" t="s">
        <v>1716</v>
      </c>
      <c r="C616" s="18" t="s">
        <v>1717</v>
      </c>
      <c r="D616" s="2" t="s">
        <v>1718</v>
      </c>
      <c r="E616" s="2" t="s">
        <v>1719</v>
      </c>
      <c r="F616" s="29">
        <v>20210629</v>
      </c>
      <c r="G616" s="2" t="s">
        <v>2202</v>
      </c>
      <c r="H616" s="13" t="s">
        <v>1721</v>
      </c>
      <c r="I616" s="2" t="s">
        <v>2203</v>
      </c>
      <c r="J616" s="2" t="s">
        <v>2162</v>
      </c>
      <c r="K616" s="2" t="s">
        <v>1961</v>
      </c>
      <c r="R616" s="31">
        <f t="shared" si="18"/>
        <v>44376</v>
      </c>
      <c r="T616" s="31">
        <f t="shared" si="19"/>
        <v>44346</v>
      </c>
    </row>
    <row r="617" spans="1:20" x14ac:dyDescent="0.45">
      <c r="A617" s="2" t="s">
        <v>11</v>
      </c>
      <c r="B617" s="2" t="s">
        <v>2128</v>
      </c>
      <c r="C617" s="18" t="s">
        <v>2129</v>
      </c>
      <c r="D617" s="2" t="s">
        <v>2130</v>
      </c>
      <c r="E617" s="2" t="s">
        <v>2131</v>
      </c>
      <c r="F617" s="29">
        <v>20210629</v>
      </c>
      <c r="G617" s="2" t="s">
        <v>2204</v>
      </c>
      <c r="H617" s="13" t="s">
        <v>2133</v>
      </c>
      <c r="I617" s="2" t="s">
        <v>2205</v>
      </c>
      <c r="J617" s="2" t="s">
        <v>2135</v>
      </c>
      <c r="K617" s="2" t="s">
        <v>1927</v>
      </c>
      <c r="R617" s="31">
        <f t="shared" si="18"/>
        <v>44376</v>
      </c>
      <c r="T617" s="31">
        <f t="shared" si="19"/>
        <v>44346</v>
      </c>
    </row>
    <row r="618" spans="1:20" x14ac:dyDescent="0.45">
      <c r="A618" s="2" t="s">
        <v>11</v>
      </c>
      <c r="B618" s="2" t="s">
        <v>955</v>
      </c>
      <c r="C618" s="18" t="s">
        <v>956</v>
      </c>
      <c r="D618" s="2" t="s">
        <v>957</v>
      </c>
      <c r="E618" s="2" t="s">
        <v>958</v>
      </c>
      <c r="F618" s="29">
        <v>20210629</v>
      </c>
      <c r="G618" s="2" t="s">
        <v>2206</v>
      </c>
      <c r="H618" s="13" t="s">
        <v>960</v>
      </c>
      <c r="I618" s="2" t="s">
        <v>2207</v>
      </c>
      <c r="J618" s="2" t="s">
        <v>962</v>
      </c>
      <c r="K618" s="2" t="s">
        <v>1840</v>
      </c>
      <c r="R618" s="31">
        <f t="shared" si="18"/>
        <v>44376</v>
      </c>
      <c r="T618" s="31">
        <f t="shared" si="19"/>
        <v>44346</v>
      </c>
    </row>
    <row r="619" spans="1:20" x14ac:dyDescent="0.45">
      <c r="A619" s="2" t="s">
        <v>11</v>
      </c>
      <c r="B619" s="2" t="s">
        <v>1529</v>
      </c>
      <c r="C619" s="18" t="s">
        <v>1530</v>
      </c>
      <c r="D619" s="2" t="s">
        <v>396</v>
      </c>
      <c r="E619" s="2" t="s">
        <v>1531</v>
      </c>
      <c r="F619" s="29">
        <v>20210628</v>
      </c>
      <c r="G619" s="2" t="s">
        <v>2209</v>
      </c>
      <c r="H619" s="13" t="s">
        <v>1534</v>
      </c>
      <c r="I619" s="2" t="s">
        <v>2210</v>
      </c>
      <c r="J619" s="2" t="s">
        <v>1536</v>
      </c>
      <c r="K619" s="2" t="s">
        <v>1840</v>
      </c>
      <c r="R619" s="31">
        <f t="shared" si="18"/>
        <v>44375</v>
      </c>
      <c r="T619" s="31">
        <f t="shared" si="19"/>
        <v>44345</v>
      </c>
    </row>
    <row r="620" spans="1:20" x14ac:dyDescent="0.45">
      <c r="A620" s="2" t="s">
        <v>11</v>
      </c>
      <c r="B620" s="2" t="s">
        <v>2211</v>
      </c>
      <c r="C620" s="18" t="s">
        <v>2212</v>
      </c>
      <c r="D620" s="2" t="s">
        <v>2184</v>
      </c>
      <c r="E620" s="2" t="s">
        <v>2213</v>
      </c>
      <c r="F620" s="29">
        <v>20210628</v>
      </c>
      <c r="G620" s="2" t="s">
        <v>2214</v>
      </c>
      <c r="H620" s="13" t="s">
        <v>2215</v>
      </c>
      <c r="I620" s="2" t="s">
        <v>2216</v>
      </c>
      <c r="J620" s="2" t="s">
        <v>2217</v>
      </c>
      <c r="K620" s="2" t="s">
        <v>1961</v>
      </c>
      <c r="R620" s="31">
        <f t="shared" si="18"/>
        <v>44375</v>
      </c>
      <c r="T620" s="31">
        <f t="shared" si="19"/>
        <v>44345</v>
      </c>
    </row>
    <row r="621" spans="1:20" x14ac:dyDescent="0.45">
      <c r="A621" s="2" t="s">
        <v>11</v>
      </c>
      <c r="B621" s="2" t="s">
        <v>78</v>
      </c>
      <c r="C621" s="18" t="s">
        <v>79</v>
      </c>
      <c r="D621" s="2" t="s">
        <v>80</v>
      </c>
      <c r="E621" s="2" t="s">
        <v>81</v>
      </c>
      <c r="F621" s="29">
        <v>20210628</v>
      </c>
      <c r="G621" s="2" t="s">
        <v>2218</v>
      </c>
      <c r="H621" s="13" t="s">
        <v>83</v>
      </c>
      <c r="I621" s="2" t="s">
        <v>2219</v>
      </c>
      <c r="J621" s="2" t="s">
        <v>85</v>
      </c>
      <c r="K621" s="2" t="s">
        <v>1961</v>
      </c>
      <c r="R621" s="31">
        <f t="shared" si="18"/>
        <v>44375</v>
      </c>
      <c r="T621" s="31">
        <f t="shared" si="19"/>
        <v>44345</v>
      </c>
    </row>
    <row r="622" spans="1:20" ht="34" x14ac:dyDescent="0.45">
      <c r="A622" s="2" t="s">
        <v>11</v>
      </c>
      <c r="B622" s="2" t="s">
        <v>1882</v>
      </c>
      <c r="C622" s="18" t="s">
        <v>1883</v>
      </c>
      <c r="D622" s="2" t="s">
        <v>1884</v>
      </c>
      <c r="E622" s="2" t="s">
        <v>1885</v>
      </c>
      <c r="F622" s="29">
        <v>20210628</v>
      </c>
      <c r="G622" s="2" t="s">
        <v>2220</v>
      </c>
      <c r="H622" s="13" t="s">
        <v>1887</v>
      </c>
      <c r="I622" s="2" t="s">
        <v>2221</v>
      </c>
      <c r="J622" s="2" t="s">
        <v>1889</v>
      </c>
      <c r="K622" s="2" t="s">
        <v>1840</v>
      </c>
      <c r="R622" s="31">
        <f t="shared" si="18"/>
        <v>44375</v>
      </c>
      <c r="T622" s="31">
        <f t="shared" si="19"/>
        <v>44345</v>
      </c>
    </row>
    <row r="623" spans="1:20" x14ac:dyDescent="0.45">
      <c r="A623" s="2" t="s">
        <v>11</v>
      </c>
      <c r="B623" s="2" t="s">
        <v>2009</v>
      </c>
      <c r="C623" s="18" t="s">
        <v>2010</v>
      </c>
      <c r="D623" s="2" t="s">
        <v>2011</v>
      </c>
      <c r="E623" s="2" t="s">
        <v>2012</v>
      </c>
      <c r="F623" s="29">
        <v>20210628</v>
      </c>
      <c r="G623" s="2" t="s">
        <v>2222</v>
      </c>
      <c r="H623" s="13" t="s">
        <v>946</v>
      </c>
      <c r="I623" s="2" t="s">
        <v>2223</v>
      </c>
      <c r="J623" s="2" t="s">
        <v>2015</v>
      </c>
      <c r="K623" s="2" t="s">
        <v>1927</v>
      </c>
      <c r="R623" s="31">
        <f t="shared" si="18"/>
        <v>44375</v>
      </c>
      <c r="T623" s="31">
        <f t="shared" si="19"/>
        <v>44345</v>
      </c>
    </row>
    <row r="624" spans="1:20" x14ac:dyDescent="0.45">
      <c r="A624" s="2" t="s">
        <v>11</v>
      </c>
      <c r="B624" s="2" t="s">
        <v>2224</v>
      </c>
      <c r="C624" s="18" t="s">
        <v>2225</v>
      </c>
      <c r="D624" s="2" t="s">
        <v>2226</v>
      </c>
      <c r="E624" s="2" t="s">
        <v>2227</v>
      </c>
      <c r="F624" s="29">
        <v>20210628</v>
      </c>
      <c r="G624" s="2" t="s">
        <v>2228</v>
      </c>
      <c r="H624" s="13" t="s">
        <v>2229</v>
      </c>
      <c r="I624" s="2" t="s">
        <v>2230</v>
      </c>
      <c r="J624" s="2" t="s">
        <v>2231</v>
      </c>
      <c r="K624" s="2" t="s">
        <v>1946</v>
      </c>
      <c r="R624" s="31">
        <f t="shared" si="18"/>
        <v>44375</v>
      </c>
      <c r="T624" s="31">
        <f t="shared" si="19"/>
        <v>44345</v>
      </c>
    </row>
    <row r="625" spans="1:20" x14ac:dyDescent="0.45">
      <c r="A625" s="2" t="s">
        <v>11</v>
      </c>
      <c r="B625" s="2" t="s">
        <v>115</v>
      </c>
      <c r="C625" s="18" t="s">
        <v>116</v>
      </c>
      <c r="D625" s="2" t="s">
        <v>117</v>
      </c>
      <c r="E625" s="2" t="s">
        <v>118</v>
      </c>
      <c r="F625" s="29">
        <v>20210628</v>
      </c>
      <c r="G625" s="2" t="s">
        <v>2232</v>
      </c>
      <c r="H625" s="13" t="s">
        <v>120</v>
      </c>
      <c r="I625" s="2" t="s">
        <v>2233</v>
      </c>
      <c r="J625" s="2" t="s">
        <v>122</v>
      </c>
      <c r="K625" s="2" t="s">
        <v>1927</v>
      </c>
      <c r="R625" s="31">
        <f t="shared" si="18"/>
        <v>44375</v>
      </c>
      <c r="T625" s="31">
        <f t="shared" si="19"/>
        <v>44345</v>
      </c>
    </row>
    <row r="626" spans="1:20" x14ac:dyDescent="0.45">
      <c r="A626" s="2" t="s">
        <v>11</v>
      </c>
      <c r="B626" s="2" t="s">
        <v>1716</v>
      </c>
      <c r="C626" s="18" t="s">
        <v>1717</v>
      </c>
      <c r="D626" s="2" t="s">
        <v>1718</v>
      </c>
      <c r="E626" s="2" t="s">
        <v>1719</v>
      </c>
      <c r="F626" s="29">
        <v>20210628</v>
      </c>
      <c r="G626" s="2" t="s">
        <v>2234</v>
      </c>
      <c r="H626" s="13" t="s">
        <v>1721</v>
      </c>
      <c r="I626" s="2" t="s">
        <v>2235</v>
      </c>
      <c r="J626" s="2" t="s">
        <v>2162</v>
      </c>
      <c r="K626" s="2" t="s">
        <v>1961</v>
      </c>
      <c r="R626" s="31">
        <f t="shared" si="18"/>
        <v>44375</v>
      </c>
      <c r="T626" s="31">
        <f t="shared" si="19"/>
        <v>44345</v>
      </c>
    </row>
    <row r="627" spans="1:20" x14ac:dyDescent="0.45">
      <c r="A627" s="2" t="s">
        <v>11</v>
      </c>
      <c r="B627" s="2" t="s">
        <v>1580</v>
      </c>
      <c r="C627" s="18" t="s">
        <v>1581</v>
      </c>
      <c r="D627" s="2" t="s">
        <v>1582</v>
      </c>
      <c r="E627" s="2" t="s">
        <v>1583</v>
      </c>
      <c r="F627" s="29">
        <v>20210625</v>
      </c>
      <c r="G627" s="2" t="s">
        <v>2237</v>
      </c>
      <c r="H627" s="13" t="s">
        <v>1585</v>
      </c>
      <c r="I627" s="2" t="s">
        <v>2238</v>
      </c>
      <c r="J627" s="2" t="s">
        <v>1587</v>
      </c>
      <c r="K627" s="2" t="s">
        <v>31</v>
      </c>
      <c r="R627" s="31">
        <f t="shared" si="18"/>
        <v>44372</v>
      </c>
      <c r="T627" s="31">
        <f t="shared" si="19"/>
        <v>44342</v>
      </c>
    </row>
    <row r="628" spans="1:20" x14ac:dyDescent="0.45">
      <c r="A628" s="2" t="s">
        <v>11</v>
      </c>
      <c r="B628" s="2" t="s">
        <v>2108</v>
      </c>
      <c r="C628" s="18" t="s">
        <v>2109</v>
      </c>
      <c r="D628" s="2" t="s">
        <v>2110</v>
      </c>
      <c r="E628" s="2" t="s">
        <v>2111</v>
      </c>
      <c r="F628" s="29">
        <v>20210625</v>
      </c>
      <c r="G628" s="2" t="s">
        <v>2180</v>
      </c>
      <c r="H628" s="13" t="s">
        <v>258</v>
      </c>
      <c r="I628" s="2" t="s">
        <v>2181</v>
      </c>
      <c r="J628" s="2" t="s">
        <v>260</v>
      </c>
      <c r="K628" s="2" t="s">
        <v>2055</v>
      </c>
      <c r="R628" s="31">
        <f t="shared" si="18"/>
        <v>44372</v>
      </c>
      <c r="T628" s="31">
        <f t="shared" si="19"/>
        <v>44342</v>
      </c>
    </row>
    <row r="629" spans="1:20" x14ac:dyDescent="0.45">
      <c r="A629" s="2" t="s">
        <v>11</v>
      </c>
      <c r="B629" s="2" t="s">
        <v>1128</v>
      </c>
      <c r="C629" s="18" t="s">
        <v>1129</v>
      </c>
      <c r="D629" s="2" t="s">
        <v>1130</v>
      </c>
      <c r="E629" s="2" t="s">
        <v>1131</v>
      </c>
      <c r="F629" s="29">
        <v>20210625</v>
      </c>
      <c r="G629" s="2" t="s">
        <v>2239</v>
      </c>
      <c r="H629" s="13" t="s">
        <v>1133</v>
      </c>
      <c r="I629" s="2" t="s">
        <v>2240</v>
      </c>
      <c r="J629" s="2" t="s">
        <v>1135</v>
      </c>
      <c r="K629" s="2" t="s">
        <v>1779</v>
      </c>
      <c r="R629" s="31">
        <f t="shared" si="18"/>
        <v>44372</v>
      </c>
      <c r="T629" s="31">
        <f t="shared" si="19"/>
        <v>44342</v>
      </c>
    </row>
    <row r="630" spans="1:20" x14ac:dyDescent="0.45">
      <c r="A630" s="2" t="s">
        <v>11</v>
      </c>
      <c r="B630" s="2" t="s">
        <v>115</v>
      </c>
      <c r="C630" s="18" t="s">
        <v>116</v>
      </c>
      <c r="D630" s="2" t="s">
        <v>117</v>
      </c>
      <c r="E630" s="2" t="s">
        <v>118</v>
      </c>
      <c r="F630" s="29">
        <v>20210625</v>
      </c>
      <c r="G630" s="2" t="s">
        <v>2241</v>
      </c>
      <c r="H630" s="13" t="s">
        <v>120</v>
      </c>
      <c r="I630" s="2" t="s">
        <v>2242</v>
      </c>
      <c r="J630" s="2" t="s">
        <v>122</v>
      </c>
      <c r="K630" s="2" t="s">
        <v>1927</v>
      </c>
      <c r="R630" s="31">
        <f t="shared" si="18"/>
        <v>44372</v>
      </c>
      <c r="T630" s="31">
        <f t="shared" si="19"/>
        <v>44342</v>
      </c>
    </row>
    <row r="631" spans="1:20" x14ac:dyDescent="0.45">
      <c r="A631" s="2" t="s">
        <v>11</v>
      </c>
      <c r="B631" s="2" t="s">
        <v>1580</v>
      </c>
      <c r="C631" s="18" t="s">
        <v>1581</v>
      </c>
      <c r="D631" s="2" t="s">
        <v>1582</v>
      </c>
      <c r="E631" s="2" t="s">
        <v>1583</v>
      </c>
      <c r="F631" s="29">
        <v>20210624</v>
      </c>
      <c r="G631" s="2" t="s">
        <v>2244</v>
      </c>
      <c r="H631" s="13" t="s">
        <v>1585</v>
      </c>
      <c r="I631" s="2" t="s">
        <v>2245</v>
      </c>
      <c r="J631" s="2" t="s">
        <v>1587</v>
      </c>
      <c r="K631" s="2" t="s">
        <v>31</v>
      </c>
      <c r="R631" s="31">
        <f t="shared" si="18"/>
        <v>44371</v>
      </c>
      <c r="T631" s="31">
        <f t="shared" si="19"/>
        <v>44341</v>
      </c>
    </row>
    <row r="632" spans="1:20" x14ac:dyDescent="0.45">
      <c r="A632" s="2" t="s">
        <v>11</v>
      </c>
      <c r="B632" s="2" t="s">
        <v>2108</v>
      </c>
      <c r="C632" s="18" t="s">
        <v>2109</v>
      </c>
      <c r="D632" s="2" t="s">
        <v>2110</v>
      </c>
      <c r="E632" s="2" t="s">
        <v>2111</v>
      </c>
      <c r="F632" s="29">
        <v>20210624</v>
      </c>
      <c r="G632" s="2" t="s">
        <v>2246</v>
      </c>
      <c r="H632" s="13" t="s">
        <v>258</v>
      </c>
      <c r="I632" s="2" t="s">
        <v>2247</v>
      </c>
      <c r="J632" s="2" t="s">
        <v>260</v>
      </c>
      <c r="K632" s="2" t="s">
        <v>2055</v>
      </c>
      <c r="R632" s="31">
        <f t="shared" si="18"/>
        <v>44371</v>
      </c>
      <c r="T632" s="31">
        <f t="shared" si="19"/>
        <v>44341</v>
      </c>
    </row>
    <row r="633" spans="1:20" x14ac:dyDescent="0.45">
      <c r="A633" s="2" t="s">
        <v>11</v>
      </c>
      <c r="B633" s="2" t="s">
        <v>421</v>
      </c>
      <c r="C633" s="18" t="s">
        <v>422</v>
      </c>
      <c r="D633" s="2" t="s">
        <v>423</v>
      </c>
      <c r="E633" s="2" t="s">
        <v>424</v>
      </c>
      <c r="F633" s="29">
        <v>20210624</v>
      </c>
      <c r="G633" s="2" t="s">
        <v>2248</v>
      </c>
      <c r="H633" s="13" t="s">
        <v>426</v>
      </c>
      <c r="I633" s="2" t="s">
        <v>2249</v>
      </c>
      <c r="J633" s="2" t="s">
        <v>428</v>
      </c>
      <c r="K633" s="2" t="s">
        <v>1898</v>
      </c>
      <c r="R633" s="31">
        <f t="shared" si="18"/>
        <v>44371</v>
      </c>
      <c r="T633" s="31">
        <f t="shared" si="19"/>
        <v>44341</v>
      </c>
    </row>
    <row r="634" spans="1:20" x14ac:dyDescent="0.45">
      <c r="A634" s="2" t="s">
        <v>11</v>
      </c>
      <c r="B634" s="2" t="s">
        <v>915</v>
      </c>
      <c r="C634" s="18" t="s">
        <v>916</v>
      </c>
      <c r="D634" s="2" t="s">
        <v>917</v>
      </c>
      <c r="E634" s="2" t="s">
        <v>918</v>
      </c>
      <c r="F634" s="29">
        <v>20210624</v>
      </c>
      <c r="G634" s="2" t="s">
        <v>2250</v>
      </c>
      <c r="H634" s="13" t="s">
        <v>920</v>
      </c>
      <c r="I634" s="2" t="s">
        <v>2251</v>
      </c>
      <c r="J634" s="2" t="s">
        <v>922</v>
      </c>
      <c r="K634" s="2" t="s">
        <v>2048</v>
      </c>
      <c r="R634" s="31">
        <f t="shared" si="18"/>
        <v>44371</v>
      </c>
      <c r="T634" s="31">
        <f t="shared" si="19"/>
        <v>44341</v>
      </c>
    </row>
    <row r="635" spans="1:20" x14ac:dyDescent="0.45">
      <c r="A635" s="2" t="s">
        <v>11</v>
      </c>
      <c r="B635" s="2" t="s">
        <v>2252</v>
      </c>
      <c r="C635" s="18" t="s">
        <v>2253</v>
      </c>
      <c r="D635" s="2" t="s">
        <v>2254</v>
      </c>
      <c r="E635" s="2" t="s">
        <v>2255</v>
      </c>
      <c r="F635" s="29">
        <v>20210624</v>
      </c>
      <c r="G635" s="2" t="s">
        <v>2256</v>
      </c>
      <c r="H635" s="13" t="s">
        <v>2257</v>
      </c>
      <c r="I635" s="2" t="s">
        <v>2258</v>
      </c>
      <c r="J635" s="2" t="s">
        <v>2259</v>
      </c>
      <c r="K635" s="2" t="s">
        <v>1927</v>
      </c>
      <c r="R635" s="31">
        <f t="shared" si="18"/>
        <v>44371</v>
      </c>
      <c r="T635" s="31">
        <f t="shared" si="19"/>
        <v>44341</v>
      </c>
    </row>
    <row r="636" spans="1:20" x14ac:dyDescent="0.45">
      <c r="A636" s="2" t="s">
        <v>11</v>
      </c>
      <c r="B636" s="2" t="s">
        <v>115</v>
      </c>
      <c r="C636" s="18" t="s">
        <v>116</v>
      </c>
      <c r="D636" s="2" t="s">
        <v>117</v>
      </c>
      <c r="E636" s="2" t="s">
        <v>118</v>
      </c>
      <c r="F636" s="29">
        <v>20210624</v>
      </c>
      <c r="G636" s="2" t="s">
        <v>2260</v>
      </c>
      <c r="H636" s="13" t="s">
        <v>120</v>
      </c>
      <c r="I636" s="2" t="s">
        <v>2261</v>
      </c>
      <c r="J636" s="2" t="s">
        <v>122</v>
      </c>
      <c r="K636" s="2" t="s">
        <v>1927</v>
      </c>
      <c r="R636" s="31">
        <f t="shared" si="18"/>
        <v>44371</v>
      </c>
      <c r="T636" s="31">
        <f t="shared" si="19"/>
        <v>44341</v>
      </c>
    </row>
    <row r="637" spans="1:20" x14ac:dyDescent="0.45">
      <c r="A637" s="2" t="s">
        <v>11</v>
      </c>
      <c r="B637" s="2" t="s">
        <v>2262</v>
      </c>
      <c r="C637" s="18" t="s">
        <v>2263</v>
      </c>
      <c r="D637" s="2" t="s">
        <v>315</v>
      </c>
      <c r="E637" s="2" t="s">
        <v>2136</v>
      </c>
      <c r="F637" s="29">
        <v>20210624</v>
      </c>
      <c r="G637" s="2" t="s">
        <v>2264</v>
      </c>
      <c r="H637" s="13" t="s">
        <v>2265</v>
      </c>
      <c r="I637" s="2" t="s">
        <v>2266</v>
      </c>
      <c r="J637" s="2" t="s">
        <v>2267</v>
      </c>
      <c r="K637" s="2" t="s">
        <v>31</v>
      </c>
      <c r="R637" s="31">
        <f t="shared" si="18"/>
        <v>44371</v>
      </c>
      <c r="T637" s="31">
        <f t="shared" si="19"/>
        <v>44341</v>
      </c>
    </row>
    <row r="638" spans="1:20" x14ac:dyDescent="0.45">
      <c r="A638" s="2" t="s">
        <v>11</v>
      </c>
      <c r="B638" s="2" t="s">
        <v>1356</v>
      </c>
      <c r="C638" s="18" t="s">
        <v>1357</v>
      </c>
      <c r="D638" s="2" t="s">
        <v>1358</v>
      </c>
      <c r="E638" s="2" t="s">
        <v>1359</v>
      </c>
      <c r="F638" s="29">
        <v>20210623</v>
      </c>
      <c r="G638" s="2" t="s">
        <v>2268</v>
      </c>
      <c r="H638" s="13" t="s">
        <v>245</v>
      </c>
      <c r="I638" s="2" t="s">
        <v>2269</v>
      </c>
      <c r="J638" s="2" t="s">
        <v>2270</v>
      </c>
      <c r="K638" s="2" t="s">
        <v>2055</v>
      </c>
      <c r="R638" s="31">
        <f t="shared" si="18"/>
        <v>44370</v>
      </c>
      <c r="T638" s="31">
        <f t="shared" si="19"/>
        <v>44340</v>
      </c>
    </row>
    <row r="639" spans="1:20" x14ac:dyDescent="0.45">
      <c r="A639" s="2" t="s">
        <v>11</v>
      </c>
      <c r="B639" s="2" t="s">
        <v>2271</v>
      </c>
      <c r="C639" s="18" t="s">
        <v>2272</v>
      </c>
      <c r="D639" s="2" t="s">
        <v>1130</v>
      </c>
      <c r="E639" s="2" t="s">
        <v>1131</v>
      </c>
      <c r="F639" s="29">
        <v>20210623</v>
      </c>
      <c r="G639" s="2" t="s">
        <v>2273</v>
      </c>
      <c r="H639" s="13" t="s">
        <v>285</v>
      </c>
      <c r="I639" s="2" t="s">
        <v>2274</v>
      </c>
      <c r="J639" s="2" t="s">
        <v>2275</v>
      </c>
      <c r="K639" s="2" t="s">
        <v>1946</v>
      </c>
      <c r="R639" s="31">
        <f t="shared" si="18"/>
        <v>44370</v>
      </c>
      <c r="T639" s="31">
        <f t="shared" si="19"/>
        <v>44340</v>
      </c>
    </row>
    <row r="640" spans="1:20" x14ac:dyDescent="0.45">
      <c r="A640" s="2" t="s">
        <v>11</v>
      </c>
      <c r="B640" s="2" t="s">
        <v>1901</v>
      </c>
      <c r="C640" s="18" t="s">
        <v>1902</v>
      </c>
      <c r="D640" s="2" t="s">
        <v>1903</v>
      </c>
      <c r="E640" s="2" t="s">
        <v>1904</v>
      </c>
      <c r="F640" s="29">
        <v>20210623</v>
      </c>
      <c r="G640" s="2" t="s">
        <v>2276</v>
      </c>
      <c r="H640" s="13" t="s">
        <v>827</v>
      </c>
      <c r="I640" s="2" t="s">
        <v>2277</v>
      </c>
      <c r="J640" s="2" t="s">
        <v>1907</v>
      </c>
      <c r="K640" s="2" t="s">
        <v>1898</v>
      </c>
      <c r="R640" s="31">
        <f t="shared" si="18"/>
        <v>44370</v>
      </c>
      <c r="T640" s="31">
        <f t="shared" si="19"/>
        <v>44340</v>
      </c>
    </row>
    <row r="641" spans="1:20" ht="34" x14ac:dyDescent="0.45">
      <c r="A641" s="2" t="s">
        <v>11</v>
      </c>
      <c r="B641" s="2" t="s">
        <v>1882</v>
      </c>
      <c r="C641" s="18" t="s">
        <v>1883</v>
      </c>
      <c r="D641" s="2" t="s">
        <v>1884</v>
      </c>
      <c r="E641" s="2" t="s">
        <v>1885</v>
      </c>
      <c r="F641" s="29">
        <v>20210623</v>
      </c>
      <c r="G641" s="2" t="s">
        <v>2278</v>
      </c>
      <c r="H641" s="13" t="s">
        <v>1887</v>
      </c>
      <c r="I641" s="2" t="s">
        <v>2279</v>
      </c>
      <c r="J641" s="2" t="s">
        <v>1889</v>
      </c>
      <c r="K641" s="2" t="s">
        <v>2055</v>
      </c>
      <c r="R641" s="31">
        <f t="shared" si="18"/>
        <v>44370</v>
      </c>
      <c r="T641" s="31">
        <f t="shared" si="19"/>
        <v>44340</v>
      </c>
    </row>
    <row r="642" spans="1:20" x14ac:dyDescent="0.45">
      <c r="A642" s="2" t="s">
        <v>11</v>
      </c>
      <c r="B642" s="2" t="s">
        <v>115</v>
      </c>
      <c r="C642" s="18" t="s">
        <v>116</v>
      </c>
      <c r="D642" s="2" t="s">
        <v>117</v>
      </c>
      <c r="E642" s="2" t="s">
        <v>118</v>
      </c>
      <c r="F642" s="29">
        <v>20210623</v>
      </c>
      <c r="G642" s="2" t="s">
        <v>2280</v>
      </c>
      <c r="H642" s="13" t="s">
        <v>120</v>
      </c>
      <c r="I642" s="2" t="s">
        <v>2281</v>
      </c>
      <c r="J642" s="2" t="s">
        <v>122</v>
      </c>
      <c r="K642" s="2" t="s">
        <v>1927</v>
      </c>
      <c r="R642" s="31">
        <f t="shared" si="18"/>
        <v>44370</v>
      </c>
      <c r="T642" s="31">
        <f t="shared" si="19"/>
        <v>44340</v>
      </c>
    </row>
    <row r="643" spans="1:20" x14ac:dyDescent="0.45">
      <c r="A643" s="2" t="s">
        <v>11</v>
      </c>
      <c r="B643" s="2" t="s">
        <v>1773</v>
      </c>
      <c r="C643" s="18" t="s">
        <v>1774</v>
      </c>
      <c r="D643" s="2" t="s">
        <v>1718</v>
      </c>
      <c r="E643" s="2" t="s">
        <v>1656</v>
      </c>
      <c r="F643" s="29">
        <v>20210623</v>
      </c>
      <c r="G643" s="2" t="s">
        <v>2282</v>
      </c>
      <c r="H643" s="13" t="s">
        <v>1776</v>
      </c>
      <c r="I643" s="2" t="s">
        <v>2283</v>
      </c>
      <c r="J643" s="2" t="s">
        <v>1778</v>
      </c>
      <c r="K643" s="2" t="s">
        <v>1946</v>
      </c>
      <c r="R643" s="31">
        <f t="shared" ref="R643:R706" si="20">DATE(LEFT(F643,4),MID(F643,5,2),RIGHT(F643,2))</f>
        <v>44370</v>
      </c>
      <c r="T643" s="31">
        <f t="shared" ref="T643:T706" si="21">R643-30</f>
        <v>44340</v>
      </c>
    </row>
    <row r="644" spans="1:20" x14ac:dyDescent="0.45">
      <c r="A644" s="2" t="s">
        <v>11</v>
      </c>
      <c r="B644" s="2" t="s">
        <v>1716</v>
      </c>
      <c r="C644" s="18" t="s">
        <v>1717</v>
      </c>
      <c r="D644" s="2" t="s">
        <v>1718</v>
      </c>
      <c r="E644" s="2" t="s">
        <v>1719</v>
      </c>
      <c r="F644" s="29">
        <v>20210623</v>
      </c>
      <c r="G644" s="2" t="s">
        <v>2284</v>
      </c>
      <c r="H644" s="13" t="s">
        <v>1721</v>
      </c>
      <c r="I644" s="2" t="s">
        <v>2285</v>
      </c>
      <c r="J644" s="2" t="s">
        <v>2162</v>
      </c>
      <c r="K644" s="2" t="s">
        <v>2048</v>
      </c>
      <c r="R644" s="31">
        <f t="shared" si="20"/>
        <v>44370</v>
      </c>
      <c r="T644" s="31">
        <f t="shared" si="21"/>
        <v>44340</v>
      </c>
    </row>
    <row r="645" spans="1:20" x14ac:dyDescent="0.45">
      <c r="A645" s="2" t="s">
        <v>11</v>
      </c>
      <c r="B645" s="2" t="s">
        <v>60</v>
      </c>
      <c r="C645" s="18" t="s">
        <v>61</v>
      </c>
      <c r="D645" s="2" t="s">
        <v>62</v>
      </c>
      <c r="E645" s="2" t="s">
        <v>63</v>
      </c>
      <c r="F645" s="29">
        <v>20210622</v>
      </c>
      <c r="G645" s="2" t="s">
        <v>2286</v>
      </c>
      <c r="H645" s="13" t="s">
        <v>65</v>
      </c>
      <c r="I645" s="2" t="s">
        <v>2287</v>
      </c>
      <c r="J645" s="2" t="s">
        <v>67</v>
      </c>
      <c r="K645" s="2" t="s">
        <v>2048</v>
      </c>
      <c r="R645" s="31">
        <f t="shared" si="20"/>
        <v>44369</v>
      </c>
      <c r="T645" s="31">
        <f t="shared" si="21"/>
        <v>44339</v>
      </c>
    </row>
    <row r="646" spans="1:20" x14ac:dyDescent="0.45">
      <c r="A646" s="2" t="s">
        <v>11</v>
      </c>
      <c r="B646" s="2" t="s">
        <v>2288</v>
      </c>
      <c r="C646" s="18" t="s">
        <v>2289</v>
      </c>
      <c r="D646" s="2" t="s">
        <v>2290</v>
      </c>
      <c r="E646" s="2" t="s">
        <v>2291</v>
      </c>
      <c r="F646" s="29">
        <v>20210622</v>
      </c>
      <c r="G646" s="2" t="s">
        <v>2292</v>
      </c>
      <c r="H646" s="13" t="s">
        <v>2293</v>
      </c>
      <c r="I646" s="2" t="s">
        <v>2294</v>
      </c>
      <c r="J646" s="2" t="s">
        <v>1512</v>
      </c>
      <c r="K646" s="2" t="s">
        <v>2055</v>
      </c>
      <c r="R646" s="31">
        <f t="shared" si="20"/>
        <v>44369</v>
      </c>
      <c r="T646" s="31">
        <f t="shared" si="21"/>
        <v>44339</v>
      </c>
    </row>
    <row r="647" spans="1:20" x14ac:dyDescent="0.45">
      <c r="A647" s="2" t="s">
        <v>11</v>
      </c>
      <c r="B647" s="2" t="s">
        <v>1356</v>
      </c>
      <c r="C647" s="18" t="s">
        <v>1357</v>
      </c>
      <c r="D647" s="2" t="s">
        <v>1358</v>
      </c>
      <c r="E647" s="2" t="s">
        <v>1359</v>
      </c>
      <c r="F647" s="29">
        <v>20210622</v>
      </c>
      <c r="G647" s="2" t="s">
        <v>2295</v>
      </c>
      <c r="H647" s="13" t="s">
        <v>245</v>
      </c>
      <c r="I647" s="2" t="s">
        <v>2296</v>
      </c>
      <c r="J647" s="2" t="s">
        <v>2270</v>
      </c>
      <c r="K647" s="2" t="s">
        <v>2083</v>
      </c>
      <c r="R647" s="31">
        <f t="shared" si="20"/>
        <v>44369</v>
      </c>
      <c r="T647" s="31">
        <f t="shared" si="21"/>
        <v>44339</v>
      </c>
    </row>
    <row r="648" spans="1:20" x14ac:dyDescent="0.45">
      <c r="A648" s="2" t="s">
        <v>11</v>
      </c>
      <c r="B648" s="2" t="s">
        <v>2108</v>
      </c>
      <c r="C648" s="18" t="s">
        <v>2109</v>
      </c>
      <c r="D648" s="2" t="s">
        <v>2110</v>
      </c>
      <c r="E648" s="2" t="s">
        <v>2111</v>
      </c>
      <c r="F648" s="29">
        <v>20210622</v>
      </c>
      <c r="G648" s="2" t="s">
        <v>2246</v>
      </c>
      <c r="H648" s="13" t="s">
        <v>258</v>
      </c>
      <c r="I648" s="2" t="s">
        <v>2247</v>
      </c>
      <c r="J648" s="2" t="s">
        <v>260</v>
      </c>
      <c r="K648" s="2" t="s">
        <v>2088</v>
      </c>
      <c r="R648" s="31">
        <f t="shared" si="20"/>
        <v>44369</v>
      </c>
      <c r="T648" s="31">
        <f t="shared" si="21"/>
        <v>44339</v>
      </c>
    </row>
    <row r="649" spans="1:20" x14ac:dyDescent="0.45">
      <c r="A649" s="2" t="s">
        <v>11</v>
      </c>
      <c r="B649" s="2" t="s">
        <v>1848</v>
      </c>
      <c r="C649" s="18" t="s">
        <v>1849</v>
      </c>
      <c r="D649" s="2" t="s">
        <v>1850</v>
      </c>
      <c r="E649" s="2" t="s">
        <v>1851</v>
      </c>
      <c r="F649" s="29">
        <v>20210622</v>
      </c>
      <c r="G649" s="2" t="s">
        <v>2297</v>
      </c>
      <c r="H649" s="13" t="s">
        <v>1853</v>
      </c>
      <c r="I649" s="2" t="s">
        <v>2298</v>
      </c>
      <c r="J649" s="2" t="s">
        <v>1855</v>
      </c>
      <c r="K649" s="2" t="s">
        <v>2055</v>
      </c>
      <c r="R649" s="31">
        <f t="shared" si="20"/>
        <v>44369</v>
      </c>
      <c r="T649" s="31">
        <f t="shared" si="21"/>
        <v>44339</v>
      </c>
    </row>
    <row r="650" spans="1:20" x14ac:dyDescent="0.45">
      <c r="A650" s="2" t="s">
        <v>11</v>
      </c>
      <c r="B650" s="2" t="s">
        <v>2299</v>
      </c>
      <c r="C650" s="18" t="s">
        <v>2300</v>
      </c>
      <c r="D650" s="2" t="s">
        <v>2301</v>
      </c>
      <c r="E650" s="2" t="s">
        <v>2302</v>
      </c>
      <c r="F650" s="29">
        <v>20210622</v>
      </c>
      <c r="G650" s="2" t="s">
        <v>2303</v>
      </c>
      <c r="H650" s="13" t="s">
        <v>2304</v>
      </c>
      <c r="I650" s="2" t="s">
        <v>2305</v>
      </c>
      <c r="J650" s="2" t="s">
        <v>2306</v>
      </c>
      <c r="K650" s="2" t="s">
        <v>31</v>
      </c>
      <c r="R650" s="31">
        <f t="shared" si="20"/>
        <v>44369</v>
      </c>
      <c r="T650" s="31">
        <f t="shared" si="21"/>
        <v>44339</v>
      </c>
    </row>
    <row r="651" spans="1:20" x14ac:dyDescent="0.45">
      <c r="A651" s="2" t="s">
        <v>11</v>
      </c>
      <c r="B651" s="2" t="s">
        <v>743</v>
      </c>
      <c r="C651" s="18" t="s">
        <v>744</v>
      </c>
      <c r="D651" s="2" t="s">
        <v>745</v>
      </c>
      <c r="E651" s="2" t="s">
        <v>746</v>
      </c>
      <c r="F651" s="29">
        <v>20210622</v>
      </c>
      <c r="G651" s="2" t="s">
        <v>2307</v>
      </c>
      <c r="H651" s="13" t="s">
        <v>748</v>
      </c>
      <c r="I651" s="2" t="s">
        <v>2308</v>
      </c>
      <c r="J651" s="2" t="s">
        <v>2309</v>
      </c>
      <c r="K651" s="2" t="s">
        <v>2048</v>
      </c>
      <c r="R651" s="31">
        <f t="shared" si="20"/>
        <v>44369</v>
      </c>
      <c r="T651" s="31">
        <f t="shared" si="21"/>
        <v>44339</v>
      </c>
    </row>
    <row r="652" spans="1:20" x14ac:dyDescent="0.45">
      <c r="A652" s="2" t="s">
        <v>11</v>
      </c>
      <c r="B652" s="2" t="s">
        <v>1598</v>
      </c>
      <c r="C652" s="18" t="s">
        <v>1599</v>
      </c>
      <c r="D652" s="2" t="s">
        <v>1600</v>
      </c>
      <c r="E652" s="2" t="s">
        <v>1601</v>
      </c>
      <c r="F652" s="29">
        <v>20210622</v>
      </c>
      <c r="G652" s="2" t="s">
        <v>2310</v>
      </c>
      <c r="H652" s="13" t="s">
        <v>1603</v>
      </c>
      <c r="I652" s="2" t="s">
        <v>2311</v>
      </c>
      <c r="J652" s="2" t="s">
        <v>1605</v>
      </c>
      <c r="K652" s="2" t="s">
        <v>2055</v>
      </c>
      <c r="R652" s="31">
        <f t="shared" si="20"/>
        <v>44369</v>
      </c>
      <c r="T652" s="31">
        <f t="shared" si="21"/>
        <v>44339</v>
      </c>
    </row>
    <row r="653" spans="1:20" x14ac:dyDescent="0.45">
      <c r="A653" s="2" t="s">
        <v>11</v>
      </c>
      <c r="B653" s="2" t="s">
        <v>2312</v>
      </c>
      <c r="C653" s="18" t="s">
        <v>2313</v>
      </c>
      <c r="D653" s="2" t="s">
        <v>1655</v>
      </c>
      <c r="E653" s="2" t="s">
        <v>1656</v>
      </c>
      <c r="F653" s="29">
        <v>20210622</v>
      </c>
      <c r="G653" s="2" t="s">
        <v>2314</v>
      </c>
      <c r="H653" s="13" t="s">
        <v>2315</v>
      </c>
      <c r="I653" s="2" t="s">
        <v>2316</v>
      </c>
      <c r="J653" s="2" t="s">
        <v>2317</v>
      </c>
      <c r="K653" s="2" t="s">
        <v>2048</v>
      </c>
      <c r="R653" s="31">
        <f t="shared" si="20"/>
        <v>44369</v>
      </c>
      <c r="T653" s="31">
        <f t="shared" si="21"/>
        <v>44339</v>
      </c>
    </row>
    <row r="654" spans="1:20" x14ac:dyDescent="0.45">
      <c r="A654" s="2" t="s">
        <v>11</v>
      </c>
      <c r="B654" s="2" t="s">
        <v>1773</v>
      </c>
      <c r="C654" s="18" t="s">
        <v>1774</v>
      </c>
      <c r="D654" s="2" t="s">
        <v>1718</v>
      </c>
      <c r="E654" s="2" t="s">
        <v>1656</v>
      </c>
      <c r="F654" s="29">
        <v>20210622</v>
      </c>
      <c r="G654" s="2" t="s">
        <v>2318</v>
      </c>
      <c r="H654" s="13" t="s">
        <v>1776</v>
      </c>
      <c r="I654" s="2" t="s">
        <v>2319</v>
      </c>
      <c r="J654" s="2" t="s">
        <v>1778</v>
      </c>
      <c r="K654" s="2" t="s">
        <v>1946</v>
      </c>
      <c r="R654" s="31">
        <f t="shared" si="20"/>
        <v>44369</v>
      </c>
      <c r="T654" s="31">
        <f t="shared" si="21"/>
        <v>44339</v>
      </c>
    </row>
    <row r="655" spans="1:20" x14ac:dyDescent="0.45">
      <c r="A655" s="2" t="s">
        <v>11</v>
      </c>
      <c r="B655" s="2" t="s">
        <v>2211</v>
      </c>
      <c r="C655" s="18" t="s">
        <v>2212</v>
      </c>
      <c r="D655" s="2" t="s">
        <v>2184</v>
      </c>
      <c r="E655" s="2" t="s">
        <v>2213</v>
      </c>
      <c r="F655" s="29">
        <v>20210621</v>
      </c>
      <c r="G655" s="2" t="s">
        <v>2214</v>
      </c>
      <c r="H655" s="13" t="s">
        <v>2215</v>
      </c>
      <c r="I655" s="2" t="s">
        <v>2216</v>
      </c>
      <c r="J655" s="2" t="s">
        <v>2217</v>
      </c>
      <c r="K655" s="2" t="s">
        <v>2083</v>
      </c>
      <c r="R655" s="31">
        <f t="shared" si="20"/>
        <v>44368</v>
      </c>
      <c r="T655" s="31">
        <f t="shared" si="21"/>
        <v>44338</v>
      </c>
    </row>
    <row r="656" spans="1:20" x14ac:dyDescent="0.45">
      <c r="A656" s="2" t="s">
        <v>11</v>
      </c>
      <c r="B656" s="2" t="s">
        <v>1580</v>
      </c>
      <c r="C656" s="18" t="s">
        <v>1581</v>
      </c>
      <c r="D656" s="2" t="s">
        <v>1582</v>
      </c>
      <c r="E656" s="2" t="s">
        <v>1583</v>
      </c>
      <c r="F656" s="29">
        <v>20210621</v>
      </c>
      <c r="G656" s="2" t="s">
        <v>2321</v>
      </c>
      <c r="H656" s="13" t="s">
        <v>1585</v>
      </c>
      <c r="I656" s="2" t="s">
        <v>2322</v>
      </c>
      <c r="J656" s="2" t="s">
        <v>1587</v>
      </c>
      <c r="K656" s="2" t="s">
        <v>2088</v>
      </c>
      <c r="R656" s="31">
        <f t="shared" si="20"/>
        <v>44368</v>
      </c>
      <c r="T656" s="31">
        <f t="shared" si="21"/>
        <v>44338</v>
      </c>
    </row>
    <row r="657" spans="1:20" x14ac:dyDescent="0.45">
      <c r="A657" s="2" t="s">
        <v>11</v>
      </c>
      <c r="B657" s="2" t="s">
        <v>1391</v>
      </c>
      <c r="C657" s="18" t="s">
        <v>1392</v>
      </c>
      <c r="D657" s="2" t="s">
        <v>1393</v>
      </c>
      <c r="E657" s="2" t="s">
        <v>1394</v>
      </c>
      <c r="F657" s="29">
        <v>20210621</v>
      </c>
      <c r="G657" s="2" t="s">
        <v>2323</v>
      </c>
      <c r="H657" s="13" t="s">
        <v>1396</v>
      </c>
      <c r="I657" s="2" t="s">
        <v>2324</v>
      </c>
      <c r="J657" s="2" t="s">
        <v>1398</v>
      </c>
      <c r="K657" s="2" t="s">
        <v>2088</v>
      </c>
      <c r="R657" s="31">
        <f t="shared" si="20"/>
        <v>44368</v>
      </c>
      <c r="T657" s="31">
        <f t="shared" si="21"/>
        <v>44338</v>
      </c>
    </row>
    <row r="658" spans="1:20" x14ac:dyDescent="0.45">
      <c r="A658" s="2" t="s">
        <v>11</v>
      </c>
      <c r="B658" s="2" t="s">
        <v>1901</v>
      </c>
      <c r="C658" s="18" t="s">
        <v>1902</v>
      </c>
      <c r="D658" s="2" t="s">
        <v>1903</v>
      </c>
      <c r="E658" s="2" t="s">
        <v>1904</v>
      </c>
      <c r="F658" s="29">
        <v>20210621</v>
      </c>
      <c r="G658" s="2" t="s">
        <v>2325</v>
      </c>
      <c r="H658" s="13" t="s">
        <v>827</v>
      </c>
      <c r="I658" s="2" t="s">
        <v>2326</v>
      </c>
      <c r="J658" s="2" t="s">
        <v>1907</v>
      </c>
      <c r="K658" s="2" t="s">
        <v>2055</v>
      </c>
      <c r="R658" s="31">
        <f t="shared" si="20"/>
        <v>44368</v>
      </c>
      <c r="T658" s="31">
        <f t="shared" si="21"/>
        <v>44338</v>
      </c>
    </row>
    <row r="659" spans="1:20" x14ac:dyDescent="0.45">
      <c r="A659" s="2" t="s">
        <v>11</v>
      </c>
      <c r="B659" s="2" t="s">
        <v>2327</v>
      </c>
      <c r="C659" s="18" t="s">
        <v>2328</v>
      </c>
      <c r="D659" s="2" t="s">
        <v>1655</v>
      </c>
      <c r="E659" s="2" t="s">
        <v>1656</v>
      </c>
      <c r="F659" s="29">
        <v>20210621</v>
      </c>
      <c r="G659" s="2" t="s">
        <v>2329</v>
      </c>
      <c r="H659" s="13" t="s">
        <v>1658</v>
      </c>
      <c r="I659" s="2" t="s">
        <v>2330</v>
      </c>
      <c r="J659" s="2" t="s">
        <v>1660</v>
      </c>
      <c r="K659" s="2" t="s">
        <v>1946</v>
      </c>
      <c r="R659" s="31">
        <f t="shared" si="20"/>
        <v>44368</v>
      </c>
      <c r="T659" s="31">
        <f t="shared" si="21"/>
        <v>44338</v>
      </c>
    </row>
    <row r="660" spans="1:20" x14ac:dyDescent="0.45">
      <c r="A660" s="2" t="s">
        <v>11</v>
      </c>
      <c r="B660" s="2" t="s">
        <v>1653</v>
      </c>
      <c r="C660" s="18" t="s">
        <v>1654</v>
      </c>
      <c r="D660" s="2" t="s">
        <v>1655</v>
      </c>
      <c r="E660" s="2" t="s">
        <v>1656</v>
      </c>
      <c r="F660" s="29">
        <v>20210621</v>
      </c>
      <c r="G660" s="2" t="s">
        <v>2331</v>
      </c>
      <c r="H660" s="13" t="s">
        <v>1658</v>
      </c>
      <c r="I660" s="2" t="s">
        <v>2332</v>
      </c>
      <c r="J660" s="2" t="s">
        <v>1660</v>
      </c>
      <c r="K660" s="2" t="s">
        <v>1946</v>
      </c>
      <c r="R660" s="31">
        <f t="shared" si="20"/>
        <v>44368</v>
      </c>
      <c r="T660" s="31">
        <f t="shared" si="21"/>
        <v>44338</v>
      </c>
    </row>
    <row r="661" spans="1:20" x14ac:dyDescent="0.45">
      <c r="A661" s="2" t="s">
        <v>11</v>
      </c>
      <c r="B661" s="2" t="s">
        <v>2333</v>
      </c>
      <c r="C661" s="18" t="s">
        <v>2334</v>
      </c>
      <c r="D661" s="2" t="s">
        <v>1936</v>
      </c>
      <c r="E661" s="2" t="s">
        <v>2335</v>
      </c>
      <c r="F661" s="29">
        <v>20210621</v>
      </c>
      <c r="G661" s="2" t="s">
        <v>2336</v>
      </c>
      <c r="H661" s="13" t="s">
        <v>2337</v>
      </c>
      <c r="I661" s="2" t="s">
        <v>2338</v>
      </c>
      <c r="J661" s="2" t="s">
        <v>2339</v>
      </c>
      <c r="K661" s="2" t="s">
        <v>1946</v>
      </c>
      <c r="R661" s="31">
        <f t="shared" si="20"/>
        <v>44368</v>
      </c>
      <c r="T661" s="31">
        <f t="shared" si="21"/>
        <v>44338</v>
      </c>
    </row>
    <row r="662" spans="1:20" x14ac:dyDescent="0.45">
      <c r="A662" s="2" t="s">
        <v>11</v>
      </c>
      <c r="B662" s="2" t="s">
        <v>2066</v>
      </c>
      <c r="C662" s="18" t="s">
        <v>2067</v>
      </c>
      <c r="D662" s="2" t="s">
        <v>1718</v>
      </c>
      <c r="E662" s="2" t="s">
        <v>1719</v>
      </c>
      <c r="F662" s="29">
        <v>20210621</v>
      </c>
      <c r="G662" s="2" t="s">
        <v>2340</v>
      </c>
      <c r="H662" s="13" t="s">
        <v>2069</v>
      </c>
      <c r="I662" s="2" t="s">
        <v>2341</v>
      </c>
      <c r="J662" s="2" t="s">
        <v>2071</v>
      </c>
      <c r="K662" s="2" t="s">
        <v>2055</v>
      </c>
      <c r="R662" s="31">
        <f t="shared" si="20"/>
        <v>44368</v>
      </c>
      <c r="T662" s="31">
        <f t="shared" si="21"/>
        <v>44338</v>
      </c>
    </row>
    <row r="663" spans="1:20" x14ac:dyDescent="0.45">
      <c r="A663" s="2" t="s">
        <v>11</v>
      </c>
      <c r="B663" s="2" t="s">
        <v>1193</v>
      </c>
      <c r="C663" s="18" t="s">
        <v>1194</v>
      </c>
      <c r="D663" s="2" t="s">
        <v>582</v>
      </c>
      <c r="E663" s="2" t="s">
        <v>1195</v>
      </c>
      <c r="F663" s="29">
        <v>20210621</v>
      </c>
      <c r="G663" s="2" t="s">
        <v>2342</v>
      </c>
      <c r="H663" s="13" t="s">
        <v>1197</v>
      </c>
      <c r="I663" s="2" t="s">
        <v>2343</v>
      </c>
      <c r="J663" s="2" t="s">
        <v>1199</v>
      </c>
      <c r="K663" s="2" t="s">
        <v>2083</v>
      </c>
      <c r="R663" s="31">
        <f t="shared" si="20"/>
        <v>44368</v>
      </c>
      <c r="T663" s="31">
        <f t="shared" si="21"/>
        <v>44338</v>
      </c>
    </row>
    <row r="664" spans="1:20" x14ac:dyDescent="0.45">
      <c r="A664" s="2" t="s">
        <v>11</v>
      </c>
      <c r="B664" s="2" t="s">
        <v>394</v>
      </c>
      <c r="C664" s="18" t="s">
        <v>395</v>
      </c>
      <c r="D664" s="2" t="s">
        <v>396</v>
      </c>
      <c r="E664" s="2" t="s">
        <v>397</v>
      </c>
      <c r="F664" s="29">
        <v>20210621</v>
      </c>
      <c r="G664" s="2" t="s">
        <v>2344</v>
      </c>
      <c r="H664" s="13" t="s">
        <v>91</v>
      </c>
      <c r="I664" s="2" t="s">
        <v>2345</v>
      </c>
      <c r="J664" s="2" t="s">
        <v>400</v>
      </c>
      <c r="K664" s="2" t="s">
        <v>2055</v>
      </c>
      <c r="R664" s="31">
        <f t="shared" si="20"/>
        <v>44368</v>
      </c>
      <c r="T664" s="31">
        <f t="shared" si="21"/>
        <v>44338</v>
      </c>
    </row>
    <row r="665" spans="1:20" x14ac:dyDescent="0.45">
      <c r="A665" s="2" t="s">
        <v>11</v>
      </c>
      <c r="B665" s="2" t="s">
        <v>115</v>
      </c>
      <c r="C665" s="18" t="s">
        <v>116</v>
      </c>
      <c r="D665" s="2" t="s">
        <v>117</v>
      </c>
      <c r="E665" s="2" t="s">
        <v>118</v>
      </c>
      <c r="F665" s="29">
        <v>20210621</v>
      </c>
      <c r="G665" s="2" t="s">
        <v>2346</v>
      </c>
      <c r="H665" s="13" t="s">
        <v>120</v>
      </c>
      <c r="I665" s="2" t="s">
        <v>2347</v>
      </c>
      <c r="J665" s="2" t="s">
        <v>122</v>
      </c>
      <c r="K665" s="2" t="s">
        <v>1927</v>
      </c>
      <c r="R665" s="31">
        <f t="shared" si="20"/>
        <v>44368</v>
      </c>
      <c r="T665" s="31">
        <f t="shared" si="21"/>
        <v>44338</v>
      </c>
    </row>
    <row r="666" spans="1:20" x14ac:dyDescent="0.45">
      <c r="A666" s="2" t="s">
        <v>11</v>
      </c>
      <c r="B666" s="2" t="s">
        <v>2312</v>
      </c>
      <c r="C666" s="18" t="s">
        <v>2313</v>
      </c>
      <c r="D666" s="2" t="s">
        <v>1655</v>
      </c>
      <c r="E666" s="2" t="s">
        <v>1656</v>
      </c>
      <c r="F666" s="29">
        <v>20210621</v>
      </c>
      <c r="G666" s="2" t="s">
        <v>2348</v>
      </c>
      <c r="H666" s="13" t="s">
        <v>2315</v>
      </c>
      <c r="I666" s="2" t="s">
        <v>2349</v>
      </c>
      <c r="J666" s="2" t="s">
        <v>2317</v>
      </c>
      <c r="K666" s="2" t="s">
        <v>2048</v>
      </c>
      <c r="R666" s="31">
        <f t="shared" si="20"/>
        <v>44368</v>
      </c>
      <c r="T666" s="31">
        <f t="shared" si="21"/>
        <v>44338</v>
      </c>
    </row>
    <row r="667" spans="1:20" x14ac:dyDescent="0.45">
      <c r="A667" s="2" t="s">
        <v>11</v>
      </c>
      <c r="B667" s="2" t="s">
        <v>955</v>
      </c>
      <c r="C667" s="18" t="s">
        <v>956</v>
      </c>
      <c r="D667" s="2" t="s">
        <v>957</v>
      </c>
      <c r="E667" s="2" t="s">
        <v>958</v>
      </c>
      <c r="F667" s="29">
        <v>20210621</v>
      </c>
      <c r="G667" s="2" t="s">
        <v>2350</v>
      </c>
      <c r="H667" s="13" t="s">
        <v>960</v>
      </c>
      <c r="I667" s="2" t="s">
        <v>2351</v>
      </c>
      <c r="J667" s="2" t="s">
        <v>962</v>
      </c>
      <c r="K667" s="2" t="s">
        <v>1946</v>
      </c>
      <c r="R667" s="31">
        <f t="shared" si="20"/>
        <v>44368</v>
      </c>
      <c r="T667" s="31">
        <f t="shared" si="21"/>
        <v>44338</v>
      </c>
    </row>
    <row r="668" spans="1:20" x14ac:dyDescent="0.45">
      <c r="A668" s="2" t="s">
        <v>11</v>
      </c>
      <c r="B668" s="2" t="s">
        <v>1580</v>
      </c>
      <c r="C668" s="18" t="s">
        <v>1581</v>
      </c>
      <c r="D668" s="2" t="s">
        <v>1582</v>
      </c>
      <c r="E668" s="2" t="s">
        <v>1583</v>
      </c>
      <c r="F668" s="29">
        <v>20210618</v>
      </c>
      <c r="G668" s="2" t="s">
        <v>2352</v>
      </c>
      <c r="H668" s="13" t="s">
        <v>1585</v>
      </c>
      <c r="I668" s="2" t="s">
        <v>2353</v>
      </c>
      <c r="J668" s="2" t="s">
        <v>1587</v>
      </c>
      <c r="K668" s="2" t="s">
        <v>2088</v>
      </c>
      <c r="R668" s="31">
        <f t="shared" si="20"/>
        <v>44365</v>
      </c>
      <c r="T668" s="31">
        <f t="shared" si="21"/>
        <v>44335</v>
      </c>
    </row>
    <row r="669" spans="1:20" x14ac:dyDescent="0.45">
      <c r="A669" s="2" t="s">
        <v>11</v>
      </c>
      <c r="B669" s="2" t="s">
        <v>775</v>
      </c>
      <c r="C669" s="18" t="s">
        <v>776</v>
      </c>
      <c r="D669" s="2" t="s">
        <v>777</v>
      </c>
      <c r="E669" s="2" t="s">
        <v>778</v>
      </c>
      <c r="F669" s="29">
        <v>20210618</v>
      </c>
      <c r="G669" s="2" t="s">
        <v>1805</v>
      </c>
      <c r="H669" s="13" t="s">
        <v>780</v>
      </c>
      <c r="I669" s="2" t="s">
        <v>1806</v>
      </c>
      <c r="J669" s="2" t="s">
        <v>782</v>
      </c>
      <c r="K669" s="2" t="s">
        <v>1765</v>
      </c>
      <c r="R669" s="31">
        <f t="shared" si="20"/>
        <v>44365</v>
      </c>
      <c r="T669" s="31">
        <f t="shared" si="21"/>
        <v>44335</v>
      </c>
    </row>
    <row r="670" spans="1:20" x14ac:dyDescent="0.45">
      <c r="A670" s="2" t="s">
        <v>11</v>
      </c>
      <c r="B670" s="2" t="s">
        <v>1731</v>
      </c>
      <c r="C670" s="18" t="s">
        <v>1732</v>
      </c>
      <c r="D670" s="2" t="s">
        <v>1733</v>
      </c>
      <c r="E670" s="2" t="s">
        <v>1734</v>
      </c>
      <c r="F670" s="29">
        <v>20210618</v>
      </c>
      <c r="G670" s="2" t="s">
        <v>2354</v>
      </c>
      <c r="H670" s="13" t="s">
        <v>1396</v>
      </c>
      <c r="I670" s="2" t="s">
        <v>2355</v>
      </c>
      <c r="J670" s="2" t="s">
        <v>1737</v>
      </c>
      <c r="K670" s="2" t="s">
        <v>2088</v>
      </c>
      <c r="R670" s="31">
        <f t="shared" si="20"/>
        <v>44365</v>
      </c>
      <c r="T670" s="31">
        <f t="shared" si="21"/>
        <v>44335</v>
      </c>
    </row>
    <row r="671" spans="1:20" x14ac:dyDescent="0.45">
      <c r="A671" s="2" t="s">
        <v>11</v>
      </c>
      <c r="B671" s="2" t="s">
        <v>2356</v>
      </c>
      <c r="C671" s="18" t="s">
        <v>2357</v>
      </c>
      <c r="D671" s="2" t="s">
        <v>2358</v>
      </c>
      <c r="E671" s="2" t="s">
        <v>2359</v>
      </c>
      <c r="F671" s="29">
        <v>20210618</v>
      </c>
      <c r="G671" s="2" t="s">
        <v>2360</v>
      </c>
      <c r="H671" s="13" t="s">
        <v>2361</v>
      </c>
      <c r="I671" s="2" t="s">
        <v>2362</v>
      </c>
      <c r="J671" s="2" t="s">
        <v>2363</v>
      </c>
      <c r="K671" s="2" t="s">
        <v>2088</v>
      </c>
      <c r="R671" s="31">
        <f t="shared" si="20"/>
        <v>44365</v>
      </c>
      <c r="T671" s="31">
        <f t="shared" si="21"/>
        <v>44335</v>
      </c>
    </row>
    <row r="672" spans="1:20" x14ac:dyDescent="0.45">
      <c r="A672" s="2" t="s">
        <v>11</v>
      </c>
      <c r="B672" s="2" t="s">
        <v>1901</v>
      </c>
      <c r="C672" s="18" t="s">
        <v>1902</v>
      </c>
      <c r="D672" s="2" t="s">
        <v>1903</v>
      </c>
      <c r="E672" s="2" t="s">
        <v>1904</v>
      </c>
      <c r="F672" s="29">
        <v>20210618</v>
      </c>
      <c r="G672" s="2" t="s">
        <v>2364</v>
      </c>
      <c r="H672" s="13" t="s">
        <v>827</v>
      </c>
      <c r="I672" s="2" t="s">
        <v>2365</v>
      </c>
      <c r="J672" s="2" t="s">
        <v>1907</v>
      </c>
      <c r="K672" s="2" t="s">
        <v>2055</v>
      </c>
      <c r="R672" s="31">
        <f t="shared" si="20"/>
        <v>44365</v>
      </c>
      <c r="T672" s="31">
        <f t="shared" si="21"/>
        <v>44335</v>
      </c>
    </row>
    <row r="673" spans="1:20" x14ac:dyDescent="0.45">
      <c r="A673" s="2" t="s">
        <v>11</v>
      </c>
      <c r="B673" s="2" t="s">
        <v>2327</v>
      </c>
      <c r="C673" s="18" t="s">
        <v>2328</v>
      </c>
      <c r="D673" s="2" t="s">
        <v>1655</v>
      </c>
      <c r="E673" s="2" t="s">
        <v>1656</v>
      </c>
      <c r="F673" s="29">
        <v>20210618</v>
      </c>
      <c r="G673" s="2" t="s">
        <v>2366</v>
      </c>
      <c r="H673" s="13" t="s">
        <v>1658</v>
      </c>
      <c r="I673" s="2" t="s">
        <v>2367</v>
      </c>
      <c r="J673" s="2" t="s">
        <v>1660</v>
      </c>
      <c r="K673" s="2" t="s">
        <v>1946</v>
      </c>
      <c r="R673" s="31">
        <f t="shared" si="20"/>
        <v>44365</v>
      </c>
      <c r="T673" s="31">
        <f t="shared" si="21"/>
        <v>44335</v>
      </c>
    </row>
    <row r="674" spans="1:20" x14ac:dyDescent="0.45">
      <c r="A674" s="2" t="s">
        <v>11</v>
      </c>
      <c r="B674" s="2" t="s">
        <v>78</v>
      </c>
      <c r="C674" s="18" t="s">
        <v>79</v>
      </c>
      <c r="D674" s="2" t="s">
        <v>80</v>
      </c>
      <c r="E674" s="2" t="s">
        <v>81</v>
      </c>
      <c r="F674" s="29">
        <v>20210618</v>
      </c>
      <c r="G674" s="2" t="s">
        <v>2190</v>
      </c>
      <c r="H674" s="13" t="s">
        <v>83</v>
      </c>
      <c r="I674" s="2" t="s">
        <v>2191</v>
      </c>
      <c r="J674" s="2" t="s">
        <v>85</v>
      </c>
      <c r="K674" s="2" t="s">
        <v>2088</v>
      </c>
      <c r="R674" s="31">
        <f t="shared" si="20"/>
        <v>44365</v>
      </c>
      <c r="T674" s="31">
        <f t="shared" si="21"/>
        <v>44335</v>
      </c>
    </row>
    <row r="675" spans="1:20" x14ac:dyDescent="0.45">
      <c r="A675" s="2" t="s">
        <v>11</v>
      </c>
      <c r="B675" s="2" t="s">
        <v>2368</v>
      </c>
      <c r="C675" s="18" t="s">
        <v>2369</v>
      </c>
      <c r="D675" s="2" t="s">
        <v>2370</v>
      </c>
      <c r="E675" s="2" t="s">
        <v>2371</v>
      </c>
      <c r="F675" s="29">
        <v>20210618</v>
      </c>
      <c r="G675" s="2" t="s">
        <v>2372</v>
      </c>
      <c r="H675" s="13" t="s">
        <v>1887</v>
      </c>
      <c r="I675" s="2" t="s">
        <v>2373</v>
      </c>
      <c r="J675" s="2" t="s">
        <v>2374</v>
      </c>
      <c r="K675" s="2" t="s">
        <v>2055</v>
      </c>
      <c r="R675" s="31">
        <f t="shared" si="20"/>
        <v>44365</v>
      </c>
      <c r="T675" s="31">
        <f t="shared" si="21"/>
        <v>44335</v>
      </c>
    </row>
    <row r="676" spans="1:20" x14ac:dyDescent="0.45">
      <c r="A676" s="2" t="s">
        <v>11</v>
      </c>
      <c r="B676" s="2" t="s">
        <v>394</v>
      </c>
      <c r="C676" s="18" t="s">
        <v>395</v>
      </c>
      <c r="D676" s="2" t="s">
        <v>396</v>
      </c>
      <c r="E676" s="2" t="s">
        <v>397</v>
      </c>
      <c r="F676" s="29">
        <v>20210618</v>
      </c>
      <c r="G676" s="2" t="s">
        <v>2344</v>
      </c>
      <c r="H676" s="13" t="s">
        <v>91</v>
      </c>
      <c r="I676" s="2" t="s">
        <v>2345</v>
      </c>
      <c r="J676" s="2" t="s">
        <v>400</v>
      </c>
      <c r="K676" s="2" t="s">
        <v>2055</v>
      </c>
      <c r="R676" s="31">
        <f t="shared" si="20"/>
        <v>44365</v>
      </c>
      <c r="T676" s="31">
        <f t="shared" si="21"/>
        <v>44335</v>
      </c>
    </row>
    <row r="677" spans="1:20" x14ac:dyDescent="0.45">
      <c r="A677" s="2" t="s">
        <v>11</v>
      </c>
      <c r="B677" s="2" t="s">
        <v>115</v>
      </c>
      <c r="C677" s="18" t="s">
        <v>116</v>
      </c>
      <c r="D677" s="2" t="s">
        <v>117</v>
      </c>
      <c r="E677" s="2" t="s">
        <v>118</v>
      </c>
      <c r="F677" s="29">
        <v>20210618</v>
      </c>
      <c r="G677" s="2" t="s">
        <v>2375</v>
      </c>
      <c r="H677" s="13" t="s">
        <v>120</v>
      </c>
      <c r="I677" s="2" t="s">
        <v>2376</v>
      </c>
      <c r="J677" s="2" t="s">
        <v>122</v>
      </c>
      <c r="K677" s="2" t="s">
        <v>1927</v>
      </c>
      <c r="R677" s="31">
        <f t="shared" si="20"/>
        <v>44365</v>
      </c>
      <c r="T677" s="31">
        <f t="shared" si="21"/>
        <v>44335</v>
      </c>
    </row>
    <row r="678" spans="1:20" x14ac:dyDescent="0.45">
      <c r="A678" s="2" t="s">
        <v>11</v>
      </c>
      <c r="B678" s="2" t="s">
        <v>1953</v>
      </c>
      <c r="C678" s="18" t="s">
        <v>1954</v>
      </c>
      <c r="D678" s="2" t="s">
        <v>1955</v>
      </c>
      <c r="E678" s="2" t="s">
        <v>1956</v>
      </c>
      <c r="F678" s="29">
        <v>20210618</v>
      </c>
      <c r="G678" s="2" t="s">
        <v>2377</v>
      </c>
      <c r="H678" s="13" t="s">
        <v>1958</v>
      </c>
      <c r="I678" s="2" t="s">
        <v>2378</v>
      </c>
      <c r="J678" s="2" t="s">
        <v>1960</v>
      </c>
      <c r="K678" s="2" t="s">
        <v>2055</v>
      </c>
      <c r="R678" s="31">
        <f t="shared" si="20"/>
        <v>44365</v>
      </c>
      <c r="T678" s="31">
        <f t="shared" si="21"/>
        <v>44335</v>
      </c>
    </row>
    <row r="679" spans="1:20" x14ac:dyDescent="0.45">
      <c r="A679" s="2" t="s">
        <v>11</v>
      </c>
      <c r="B679" s="2" t="s">
        <v>955</v>
      </c>
      <c r="C679" s="18" t="s">
        <v>956</v>
      </c>
      <c r="D679" s="2" t="s">
        <v>957</v>
      </c>
      <c r="E679" s="2" t="s">
        <v>958</v>
      </c>
      <c r="F679" s="29">
        <v>20210618</v>
      </c>
      <c r="G679" s="2" t="s">
        <v>2379</v>
      </c>
      <c r="H679" s="13" t="s">
        <v>960</v>
      </c>
      <c r="I679" s="2" t="s">
        <v>2380</v>
      </c>
      <c r="J679" s="2" t="s">
        <v>962</v>
      </c>
      <c r="K679" s="2" t="s">
        <v>1765</v>
      </c>
      <c r="R679" s="31">
        <f t="shared" si="20"/>
        <v>44365</v>
      </c>
      <c r="T679" s="31">
        <f t="shared" si="21"/>
        <v>44335</v>
      </c>
    </row>
    <row r="680" spans="1:20" x14ac:dyDescent="0.45">
      <c r="A680" s="2" t="s">
        <v>11</v>
      </c>
      <c r="B680" s="2" t="s">
        <v>775</v>
      </c>
      <c r="C680" s="18" t="s">
        <v>776</v>
      </c>
      <c r="D680" s="2" t="s">
        <v>777</v>
      </c>
      <c r="E680" s="2" t="s">
        <v>778</v>
      </c>
      <c r="F680" s="29">
        <v>20210617</v>
      </c>
      <c r="G680" s="2" t="s">
        <v>2381</v>
      </c>
      <c r="H680" s="13" t="s">
        <v>780</v>
      </c>
      <c r="I680" s="2" t="s">
        <v>2382</v>
      </c>
      <c r="J680" s="2" t="s">
        <v>782</v>
      </c>
      <c r="K680" s="2" t="s">
        <v>1765</v>
      </c>
      <c r="R680" s="31">
        <f t="shared" si="20"/>
        <v>44364</v>
      </c>
      <c r="T680" s="31">
        <f t="shared" si="21"/>
        <v>44334</v>
      </c>
    </row>
    <row r="681" spans="1:20" x14ac:dyDescent="0.45">
      <c r="A681" s="2" t="s">
        <v>11</v>
      </c>
      <c r="B681" s="2" t="s">
        <v>2383</v>
      </c>
      <c r="C681" s="18" t="s">
        <v>2384</v>
      </c>
      <c r="D681" s="2" t="s">
        <v>2385</v>
      </c>
      <c r="E681" s="2" t="s">
        <v>2386</v>
      </c>
      <c r="F681" s="29">
        <v>20210617</v>
      </c>
      <c r="G681" s="2" t="s">
        <v>2387</v>
      </c>
      <c r="H681" s="13" t="s">
        <v>827</v>
      </c>
      <c r="I681" s="2" t="s">
        <v>2388</v>
      </c>
      <c r="J681" s="2" t="s">
        <v>2389</v>
      </c>
      <c r="K681" s="2" t="s">
        <v>2055</v>
      </c>
      <c r="R681" s="31">
        <f t="shared" si="20"/>
        <v>44364</v>
      </c>
      <c r="T681" s="31">
        <f t="shared" si="21"/>
        <v>44334</v>
      </c>
    </row>
    <row r="682" spans="1:20" x14ac:dyDescent="0.45">
      <c r="A682" s="2" t="s">
        <v>11</v>
      </c>
      <c r="B682" s="2" t="s">
        <v>2390</v>
      </c>
      <c r="C682" s="18" t="s">
        <v>2391</v>
      </c>
      <c r="D682" s="2" t="s">
        <v>2392</v>
      </c>
      <c r="E682" s="2" t="s">
        <v>2393</v>
      </c>
      <c r="F682" s="29">
        <v>20210617</v>
      </c>
      <c r="G682" s="2" t="s">
        <v>2394</v>
      </c>
      <c r="H682" s="13" t="s">
        <v>2395</v>
      </c>
      <c r="I682" s="2" t="s">
        <v>2396</v>
      </c>
      <c r="J682" s="2" t="s">
        <v>2397</v>
      </c>
      <c r="K682" s="2" t="s">
        <v>2083</v>
      </c>
      <c r="R682" s="31">
        <f t="shared" si="20"/>
        <v>44364</v>
      </c>
      <c r="T682" s="31">
        <f t="shared" si="21"/>
        <v>44334</v>
      </c>
    </row>
    <row r="683" spans="1:20" ht="34" x14ac:dyDescent="0.45">
      <c r="A683" s="2" t="s">
        <v>11</v>
      </c>
      <c r="B683" s="2" t="s">
        <v>1882</v>
      </c>
      <c r="C683" s="18" t="s">
        <v>1883</v>
      </c>
      <c r="D683" s="2" t="s">
        <v>1884</v>
      </c>
      <c r="E683" s="2" t="s">
        <v>1885</v>
      </c>
      <c r="F683" s="29">
        <v>20210617</v>
      </c>
      <c r="G683" s="2" t="s">
        <v>2398</v>
      </c>
      <c r="H683" s="13" t="s">
        <v>1887</v>
      </c>
      <c r="I683" s="2" t="s">
        <v>2399</v>
      </c>
      <c r="J683" s="2" t="s">
        <v>1889</v>
      </c>
      <c r="K683" s="2" t="s">
        <v>2055</v>
      </c>
      <c r="R683" s="31">
        <f t="shared" si="20"/>
        <v>44364</v>
      </c>
      <c r="T683" s="31">
        <f t="shared" si="21"/>
        <v>44334</v>
      </c>
    </row>
    <row r="684" spans="1:20" x14ac:dyDescent="0.45">
      <c r="A684" s="2" t="s">
        <v>11</v>
      </c>
      <c r="B684" s="2" t="s">
        <v>2400</v>
      </c>
      <c r="C684" s="18" t="s">
        <v>2401</v>
      </c>
      <c r="D684" s="2" t="s">
        <v>2402</v>
      </c>
      <c r="E684" s="2" t="s">
        <v>2403</v>
      </c>
      <c r="F684" s="29">
        <v>20210617</v>
      </c>
      <c r="G684" s="2" t="s">
        <v>2404</v>
      </c>
      <c r="H684" s="13" t="s">
        <v>2405</v>
      </c>
      <c r="I684" s="2" t="s">
        <v>2406</v>
      </c>
      <c r="J684" s="2" t="s">
        <v>2407</v>
      </c>
      <c r="K684" s="2" t="s">
        <v>1765</v>
      </c>
      <c r="R684" s="31">
        <f t="shared" si="20"/>
        <v>44364</v>
      </c>
      <c r="T684" s="31">
        <f t="shared" si="21"/>
        <v>44334</v>
      </c>
    </row>
    <row r="685" spans="1:20" x14ac:dyDescent="0.45">
      <c r="A685" s="2" t="s">
        <v>11</v>
      </c>
      <c r="B685" s="2" t="s">
        <v>1742</v>
      </c>
      <c r="C685" s="18" t="s">
        <v>1743</v>
      </c>
      <c r="D685" s="2" t="s">
        <v>1744</v>
      </c>
      <c r="E685" s="2" t="s">
        <v>1745</v>
      </c>
      <c r="F685" s="29">
        <v>20210617</v>
      </c>
      <c r="G685" s="2" t="s">
        <v>1746</v>
      </c>
      <c r="H685" s="13" t="s">
        <v>1747</v>
      </c>
      <c r="I685" s="2" t="s">
        <v>1748</v>
      </c>
      <c r="J685" s="2" t="s">
        <v>1749</v>
      </c>
      <c r="K685" s="2" t="s">
        <v>1946</v>
      </c>
      <c r="R685" s="31">
        <f t="shared" si="20"/>
        <v>44364</v>
      </c>
      <c r="T685" s="31">
        <f t="shared" si="21"/>
        <v>44334</v>
      </c>
    </row>
    <row r="686" spans="1:20" x14ac:dyDescent="0.45">
      <c r="A686" s="2" t="s">
        <v>11</v>
      </c>
      <c r="B686" s="2" t="s">
        <v>115</v>
      </c>
      <c r="C686" s="18" t="s">
        <v>116</v>
      </c>
      <c r="D686" s="2" t="s">
        <v>117</v>
      </c>
      <c r="E686" s="2" t="s">
        <v>118</v>
      </c>
      <c r="F686" s="29">
        <v>20210617</v>
      </c>
      <c r="G686" s="2" t="s">
        <v>2408</v>
      </c>
      <c r="H686" s="13" t="s">
        <v>120</v>
      </c>
      <c r="I686" s="2" t="s">
        <v>2409</v>
      </c>
      <c r="J686" s="2" t="s">
        <v>122</v>
      </c>
      <c r="K686" s="2" t="s">
        <v>1927</v>
      </c>
      <c r="R686" s="31">
        <f t="shared" si="20"/>
        <v>44364</v>
      </c>
      <c r="T686" s="31">
        <f t="shared" si="21"/>
        <v>44334</v>
      </c>
    </row>
    <row r="687" spans="1:20" x14ac:dyDescent="0.45">
      <c r="A687" s="2" t="s">
        <v>11</v>
      </c>
      <c r="B687" s="2" t="s">
        <v>955</v>
      </c>
      <c r="C687" s="18" t="s">
        <v>956</v>
      </c>
      <c r="D687" s="2" t="s">
        <v>957</v>
      </c>
      <c r="E687" s="2" t="s">
        <v>958</v>
      </c>
      <c r="F687" s="29">
        <v>20210617</v>
      </c>
      <c r="G687" s="2" t="s">
        <v>2410</v>
      </c>
      <c r="H687" s="13" t="s">
        <v>960</v>
      </c>
      <c r="I687" s="2" t="s">
        <v>2411</v>
      </c>
      <c r="J687" s="2" t="s">
        <v>962</v>
      </c>
      <c r="K687" s="2" t="s">
        <v>1765</v>
      </c>
      <c r="R687" s="31">
        <f t="shared" si="20"/>
        <v>44364</v>
      </c>
      <c r="T687" s="31">
        <f t="shared" si="21"/>
        <v>44334</v>
      </c>
    </row>
    <row r="688" spans="1:20" x14ac:dyDescent="0.45">
      <c r="A688" s="2" t="s">
        <v>11</v>
      </c>
      <c r="B688" s="2" t="s">
        <v>2412</v>
      </c>
      <c r="C688" s="18" t="s">
        <v>2413</v>
      </c>
      <c r="D688" s="2" t="s">
        <v>2414</v>
      </c>
      <c r="E688" s="2" t="s">
        <v>2415</v>
      </c>
      <c r="F688" s="29">
        <v>20210616</v>
      </c>
      <c r="G688" s="2" t="s">
        <v>2417</v>
      </c>
      <c r="H688" s="13" t="s">
        <v>2418</v>
      </c>
      <c r="I688" s="2" t="s">
        <v>2419</v>
      </c>
      <c r="J688" s="2" t="s">
        <v>2420</v>
      </c>
      <c r="K688" s="2" t="s">
        <v>360</v>
      </c>
      <c r="R688" s="31">
        <f t="shared" si="20"/>
        <v>44363</v>
      </c>
      <c r="T688" s="31">
        <f t="shared" si="21"/>
        <v>44333</v>
      </c>
    </row>
    <row r="689" spans="1:20" x14ac:dyDescent="0.45">
      <c r="A689" s="2" t="s">
        <v>11</v>
      </c>
      <c r="B689" s="2" t="s">
        <v>2390</v>
      </c>
      <c r="C689" s="18" t="s">
        <v>2391</v>
      </c>
      <c r="D689" s="2" t="s">
        <v>2392</v>
      </c>
      <c r="E689" s="2" t="s">
        <v>2393</v>
      </c>
      <c r="F689" s="29">
        <v>20210616</v>
      </c>
      <c r="G689" s="2" t="s">
        <v>2421</v>
      </c>
      <c r="H689" s="13" t="s">
        <v>2395</v>
      </c>
      <c r="I689" s="2" t="s">
        <v>1312</v>
      </c>
      <c r="J689" s="2" t="s">
        <v>2397</v>
      </c>
      <c r="K689" s="2" t="s">
        <v>2083</v>
      </c>
      <c r="R689" s="31">
        <f t="shared" si="20"/>
        <v>44363</v>
      </c>
      <c r="T689" s="31">
        <f t="shared" si="21"/>
        <v>44333</v>
      </c>
    </row>
    <row r="690" spans="1:20" x14ac:dyDescent="0.45">
      <c r="A690" s="2" t="s">
        <v>11</v>
      </c>
      <c r="B690" s="2" t="s">
        <v>2422</v>
      </c>
      <c r="C690" s="18" t="s">
        <v>2423</v>
      </c>
      <c r="D690" s="2" t="s">
        <v>2424</v>
      </c>
      <c r="E690" s="2" t="s">
        <v>2425</v>
      </c>
      <c r="F690" s="29">
        <v>20210616</v>
      </c>
      <c r="G690" s="2" t="s">
        <v>2426</v>
      </c>
      <c r="H690" s="13" t="s">
        <v>1247</v>
      </c>
      <c r="I690" s="2" t="s">
        <v>2427</v>
      </c>
      <c r="J690" s="2" t="s">
        <v>2428</v>
      </c>
      <c r="K690" s="2" t="s">
        <v>1779</v>
      </c>
      <c r="R690" s="31">
        <f t="shared" si="20"/>
        <v>44363</v>
      </c>
      <c r="T690" s="31">
        <f t="shared" si="21"/>
        <v>44333</v>
      </c>
    </row>
    <row r="691" spans="1:20" x14ac:dyDescent="0.45">
      <c r="A691" s="2" t="s">
        <v>11</v>
      </c>
      <c r="B691" s="2" t="s">
        <v>2429</v>
      </c>
      <c r="C691" s="18" t="s">
        <v>2430</v>
      </c>
      <c r="D691" s="2" t="s">
        <v>2431</v>
      </c>
      <c r="E691" s="2" t="s">
        <v>2432</v>
      </c>
      <c r="F691" s="29">
        <v>20210616</v>
      </c>
      <c r="G691" s="2" t="s">
        <v>2433</v>
      </c>
      <c r="H691" s="13" t="s">
        <v>2434</v>
      </c>
      <c r="I691" s="2" t="s">
        <v>2435</v>
      </c>
      <c r="J691" s="2" t="s">
        <v>2436</v>
      </c>
      <c r="K691" s="2" t="s">
        <v>360</v>
      </c>
      <c r="R691" s="31">
        <f t="shared" si="20"/>
        <v>44363</v>
      </c>
      <c r="T691" s="31">
        <f t="shared" si="21"/>
        <v>44333</v>
      </c>
    </row>
    <row r="692" spans="1:20" ht="34" x14ac:dyDescent="0.45">
      <c r="A692" s="2" t="s">
        <v>11</v>
      </c>
      <c r="B692" s="2" t="s">
        <v>1882</v>
      </c>
      <c r="C692" s="18" t="s">
        <v>1883</v>
      </c>
      <c r="D692" s="2" t="s">
        <v>1884</v>
      </c>
      <c r="E692" s="2" t="s">
        <v>1885</v>
      </c>
      <c r="F692" s="29">
        <v>20210616</v>
      </c>
      <c r="G692" s="2" t="s">
        <v>2437</v>
      </c>
      <c r="H692" s="13" t="s">
        <v>1887</v>
      </c>
      <c r="I692" s="2" t="s">
        <v>2438</v>
      </c>
      <c r="J692" s="2" t="s">
        <v>1889</v>
      </c>
      <c r="K692" s="2" t="s">
        <v>360</v>
      </c>
      <c r="R692" s="31">
        <f t="shared" si="20"/>
        <v>44363</v>
      </c>
      <c r="T692" s="31">
        <f t="shared" si="21"/>
        <v>44333</v>
      </c>
    </row>
    <row r="693" spans="1:20" x14ac:dyDescent="0.45">
      <c r="A693" s="2" t="s">
        <v>11</v>
      </c>
      <c r="B693" s="2" t="s">
        <v>1502</v>
      </c>
      <c r="C693" s="18" t="s">
        <v>1503</v>
      </c>
      <c r="D693" s="2" t="s">
        <v>1504</v>
      </c>
      <c r="E693" s="2" t="s">
        <v>1505</v>
      </c>
      <c r="F693" s="29">
        <v>20210616</v>
      </c>
      <c r="G693" s="2" t="s">
        <v>2439</v>
      </c>
      <c r="H693" s="13" t="s">
        <v>1507</v>
      </c>
      <c r="I693" s="2" t="s">
        <v>2440</v>
      </c>
      <c r="J693" s="2" t="s">
        <v>1509</v>
      </c>
      <c r="K693" s="2" t="s">
        <v>2136</v>
      </c>
      <c r="R693" s="31">
        <f t="shared" si="20"/>
        <v>44363</v>
      </c>
      <c r="T693" s="31">
        <f t="shared" si="21"/>
        <v>44333</v>
      </c>
    </row>
    <row r="694" spans="1:20" x14ac:dyDescent="0.45">
      <c r="A694" s="2" t="s">
        <v>11</v>
      </c>
      <c r="B694" s="2" t="s">
        <v>115</v>
      </c>
      <c r="C694" s="18" t="s">
        <v>116</v>
      </c>
      <c r="D694" s="2" t="s">
        <v>117</v>
      </c>
      <c r="E694" s="2" t="s">
        <v>118</v>
      </c>
      <c r="F694" s="29">
        <v>20210616</v>
      </c>
      <c r="G694" s="2" t="s">
        <v>2441</v>
      </c>
      <c r="H694" s="13" t="s">
        <v>120</v>
      </c>
      <c r="I694" s="2" t="s">
        <v>2442</v>
      </c>
      <c r="J694" s="2" t="s">
        <v>122</v>
      </c>
      <c r="K694" s="2" t="s">
        <v>1927</v>
      </c>
      <c r="R694" s="31">
        <f t="shared" si="20"/>
        <v>44363</v>
      </c>
      <c r="T694" s="31">
        <f t="shared" si="21"/>
        <v>44333</v>
      </c>
    </row>
    <row r="695" spans="1:20" x14ac:dyDescent="0.45">
      <c r="A695" s="2" t="s">
        <v>11</v>
      </c>
      <c r="B695" s="2" t="s">
        <v>955</v>
      </c>
      <c r="C695" s="18" t="s">
        <v>956</v>
      </c>
      <c r="D695" s="2" t="s">
        <v>957</v>
      </c>
      <c r="E695" s="2" t="s">
        <v>958</v>
      </c>
      <c r="F695" s="29">
        <v>20210616</v>
      </c>
      <c r="G695" s="2" t="s">
        <v>2443</v>
      </c>
      <c r="H695" s="13" t="s">
        <v>960</v>
      </c>
      <c r="I695" s="2" t="s">
        <v>2444</v>
      </c>
      <c r="J695" s="2" t="s">
        <v>962</v>
      </c>
      <c r="K695" s="2" t="s">
        <v>1765</v>
      </c>
      <c r="R695" s="31">
        <f t="shared" si="20"/>
        <v>44363</v>
      </c>
      <c r="T695" s="31">
        <f t="shared" si="21"/>
        <v>44333</v>
      </c>
    </row>
    <row r="696" spans="1:20" x14ac:dyDescent="0.45">
      <c r="A696" s="2" t="s">
        <v>11</v>
      </c>
      <c r="B696" s="2" t="s">
        <v>2412</v>
      </c>
      <c r="C696" s="18" t="s">
        <v>2413</v>
      </c>
      <c r="D696" s="2" t="s">
        <v>2414</v>
      </c>
      <c r="E696" s="2" t="s">
        <v>2415</v>
      </c>
      <c r="F696" s="29">
        <v>20210615</v>
      </c>
      <c r="G696" s="2" t="s">
        <v>2445</v>
      </c>
      <c r="H696" s="13" t="s">
        <v>2418</v>
      </c>
      <c r="I696" s="2" t="s">
        <v>2446</v>
      </c>
      <c r="J696" s="2" t="s">
        <v>2420</v>
      </c>
      <c r="K696" s="2" t="s">
        <v>2208</v>
      </c>
      <c r="R696" s="31">
        <f t="shared" si="20"/>
        <v>44362</v>
      </c>
      <c r="T696" s="31">
        <f t="shared" si="21"/>
        <v>44332</v>
      </c>
    </row>
    <row r="697" spans="1:20" x14ac:dyDescent="0.45">
      <c r="A697" s="2" t="s">
        <v>11</v>
      </c>
      <c r="B697" s="2" t="s">
        <v>2447</v>
      </c>
      <c r="C697" s="18" t="s">
        <v>2448</v>
      </c>
      <c r="D697" s="2" t="s">
        <v>2449</v>
      </c>
      <c r="E697" s="2" t="s">
        <v>2450</v>
      </c>
      <c r="F697" s="29">
        <v>20210615</v>
      </c>
      <c r="G697" s="2" t="s">
        <v>2451</v>
      </c>
      <c r="H697" s="13" t="s">
        <v>2452</v>
      </c>
      <c r="I697" s="2" t="s">
        <v>2453</v>
      </c>
      <c r="J697" s="2" t="s">
        <v>2454</v>
      </c>
      <c r="K697" s="2" t="s">
        <v>360</v>
      </c>
      <c r="R697" s="31">
        <f t="shared" si="20"/>
        <v>44362</v>
      </c>
      <c r="T697" s="31">
        <f t="shared" si="21"/>
        <v>44332</v>
      </c>
    </row>
    <row r="698" spans="1:20" x14ac:dyDescent="0.45">
      <c r="A698" s="2" t="s">
        <v>11</v>
      </c>
      <c r="B698" s="2" t="s">
        <v>1966</v>
      </c>
      <c r="C698" s="18" t="s">
        <v>1967</v>
      </c>
      <c r="D698" s="2" t="s">
        <v>1968</v>
      </c>
      <c r="E698" s="2" t="s">
        <v>1969</v>
      </c>
      <c r="F698" s="29">
        <v>20210615</v>
      </c>
      <c r="G698" s="2" t="s">
        <v>2455</v>
      </c>
      <c r="H698" s="13" t="s">
        <v>697</v>
      </c>
      <c r="I698" s="2" t="s">
        <v>2456</v>
      </c>
      <c r="J698" s="2" t="s">
        <v>1972</v>
      </c>
      <c r="K698" s="2" t="s">
        <v>2136</v>
      </c>
      <c r="R698" s="31">
        <f t="shared" si="20"/>
        <v>44362</v>
      </c>
      <c r="T698" s="31">
        <f t="shared" si="21"/>
        <v>44332</v>
      </c>
    </row>
    <row r="699" spans="1:20" x14ac:dyDescent="0.45">
      <c r="A699" s="2" t="s">
        <v>11</v>
      </c>
      <c r="B699" s="2" t="s">
        <v>94</v>
      </c>
      <c r="C699" s="18" t="s">
        <v>95</v>
      </c>
      <c r="D699" s="2" t="s">
        <v>96</v>
      </c>
      <c r="E699" s="2" t="s">
        <v>97</v>
      </c>
      <c r="F699" s="29">
        <v>20210615</v>
      </c>
      <c r="G699" s="2" t="s">
        <v>1096</v>
      </c>
      <c r="H699" s="13" t="s">
        <v>100</v>
      </c>
      <c r="I699" s="2" t="s">
        <v>1097</v>
      </c>
      <c r="J699" s="2" t="s">
        <v>102</v>
      </c>
      <c r="K699" s="2" t="s">
        <v>2088</v>
      </c>
      <c r="R699" s="31">
        <f t="shared" si="20"/>
        <v>44362</v>
      </c>
      <c r="T699" s="31">
        <f t="shared" si="21"/>
        <v>44332</v>
      </c>
    </row>
    <row r="700" spans="1:20" x14ac:dyDescent="0.45">
      <c r="A700" s="2" t="s">
        <v>11</v>
      </c>
      <c r="B700" s="2" t="s">
        <v>2457</v>
      </c>
      <c r="C700" s="18" t="s">
        <v>2458</v>
      </c>
      <c r="D700" s="2" t="s">
        <v>2459</v>
      </c>
      <c r="E700" s="2" t="s">
        <v>2460</v>
      </c>
      <c r="F700" s="29">
        <v>20210615</v>
      </c>
      <c r="G700" s="2" t="s">
        <v>2461</v>
      </c>
      <c r="H700" s="13" t="s">
        <v>2462</v>
      </c>
      <c r="I700" s="2" t="s">
        <v>2463</v>
      </c>
      <c r="J700" s="2" t="s">
        <v>2464</v>
      </c>
      <c r="K700" s="2" t="s">
        <v>2055</v>
      </c>
      <c r="R700" s="31">
        <f t="shared" si="20"/>
        <v>44362</v>
      </c>
      <c r="T700" s="31">
        <f t="shared" si="21"/>
        <v>44332</v>
      </c>
    </row>
    <row r="701" spans="1:20" x14ac:dyDescent="0.45">
      <c r="A701" s="2" t="s">
        <v>11</v>
      </c>
      <c r="B701" s="2" t="s">
        <v>421</v>
      </c>
      <c r="C701" s="18" t="s">
        <v>422</v>
      </c>
      <c r="D701" s="2" t="s">
        <v>423</v>
      </c>
      <c r="E701" s="2" t="s">
        <v>424</v>
      </c>
      <c r="F701" s="29">
        <v>20210615</v>
      </c>
      <c r="G701" s="2" t="s">
        <v>1985</v>
      </c>
      <c r="H701" s="13" t="s">
        <v>426</v>
      </c>
      <c r="I701" s="2" t="s">
        <v>1986</v>
      </c>
      <c r="J701" s="2" t="s">
        <v>428</v>
      </c>
      <c r="K701" s="2" t="s">
        <v>2083</v>
      </c>
      <c r="R701" s="31">
        <f t="shared" si="20"/>
        <v>44362</v>
      </c>
      <c r="T701" s="31">
        <f t="shared" si="21"/>
        <v>44332</v>
      </c>
    </row>
    <row r="702" spans="1:20" x14ac:dyDescent="0.45">
      <c r="A702" s="2" t="s">
        <v>11</v>
      </c>
      <c r="B702" s="2" t="s">
        <v>2422</v>
      </c>
      <c r="C702" s="18" t="s">
        <v>2423</v>
      </c>
      <c r="D702" s="2" t="s">
        <v>2424</v>
      </c>
      <c r="E702" s="2" t="s">
        <v>2425</v>
      </c>
      <c r="F702" s="29">
        <v>20210615</v>
      </c>
      <c r="G702" s="2" t="s">
        <v>2465</v>
      </c>
      <c r="H702" s="13" t="s">
        <v>1247</v>
      </c>
      <c r="I702" s="2" t="s">
        <v>2466</v>
      </c>
      <c r="J702" s="2" t="s">
        <v>2428</v>
      </c>
      <c r="K702" s="2" t="s">
        <v>1779</v>
      </c>
      <c r="R702" s="31">
        <f t="shared" si="20"/>
        <v>44362</v>
      </c>
      <c r="T702" s="31">
        <f t="shared" si="21"/>
        <v>44332</v>
      </c>
    </row>
    <row r="703" spans="1:20" x14ac:dyDescent="0.45">
      <c r="A703" s="2" t="s">
        <v>11</v>
      </c>
      <c r="B703" s="2" t="s">
        <v>2429</v>
      </c>
      <c r="C703" s="18" t="s">
        <v>2430</v>
      </c>
      <c r="D703" s="2" t="s">
        <v>2431</v>
      </c>
      <c r="E703" s="2" t="s">
        <v>2432</v>
      </c>
      <c r="F703" s="29">
        <v>20210615</v>
      </c>
      <c r="G703" s="2" t="s">
        <v>2467</v>
      </c>
      <c r="H703" s="13" t="s">
        <v>2434</v>
      </c>
      <c r="I703" s="2" t="s">
        <v>2468</v>
      </c>
      <c r="J703" s="2" t="s">
        <v>2436</v>
      </c>
      <c r="K703" s="2" t="s">
        <v>360</v>
      </c>
      <c r="R703" s="31">
        <f t="shared" si="20"/>
        <v>44362</v>
      </c>
      <c r="T703" s="31">
        <f t="shared" si="21"/>
        <v>44332</v>
      </c>
    </row>
    <row r="704" spans="1:20" x14ac:dyDescent="0.45">
      <c r="A704" s="2" t="s">
        <v>11</v>
      </c>
      <c r="B704" s="2" t="s">
        <v>394</v>
      </c>
      <c r="C704" s="18" t="s">
        <v>395</v>
      </c>
      <c r="D704" s="2" t="s">
        <v>396</v>
      </c>
      <c r="E704" s="2" t="s">
        <v>397</v>
      </c>
      <c r="F704" s="29">
        <v>20210615</v>
      </c>
      <c r="G704" s="2" t="s">
        <v>2192</v>
      </c>
      <c r="H704" s="13" t="s">
        <v>91</v>
      </c>
      <c r="I704" s="2" t="s">
        <v>2193</v>
      </c>
      <c r="J704" s="2" t="s">
        <v>400</v>
      </c>
      <c r="K704" s="2" t="s">
        <v>2055</v>
      </c>
      <c r="R704" s="31">
        <f t="shared" si="20"/>
        <v>44362</v>
      </c>
      <c r="T704" s="31">
        <f t="shared" si="21"/>
        <v>44332</v>
      </c>
    </row>
    <row r="705" spans="1:20" x14ac:dyDescent="0.45">
      <c r="A705" s="2" t="s">
        <v>11</v>
      </c>
      <c r="B705" s="2" t="s">
        <v>2469</v>
      </c>
      <c r="C705" s="18" t="s">
        <v>2470</v>
      </c>
      <c r="D705" s="2" t="s">
        <v>1551</v>
      </c>
      <c r="E705" s="2" t="s">
        <v>1552</v>
      </c>
      <c r="F705" s="29">
        <v>20210615</v>
      </c>
      <c r="G705" s="2" t="s">
        <v>2471</v>
      </c>
      <c r="H705" s="13" t="s">
        <v>874</v>
      </c>
      <c r="I705" s="2" t="s">
        <v>2472</v>
      </c>
      <c r="J705" s="2" t="s">
        <v>1555</v>
      </c>
      <c r="K705" s="2" t="s">
        <v>2088</v>
      </c>
      <c r="R705" s="31">
        <f t="shared" si="20"/>
        <v>44362</v>
      </c>
      <c r="T705" s="31">
        <f t="shared" si="21"/>
        <v>44332</v>
      </c>
    </row>
    <row r="706" spans="1:20" x14ac:dyDescent="0.45">
      <c r="A706" s="2" t="s">
        <v>11</v>
      </c>
      <c r="B706" s="2" t="s">
        <v>1502</v>
      </c>
      <c r="C706" s="18" t="s">
        <v>1503</v>
      </c>
      <c r="D706" s="2" t="s">
        <v>1504</v>
      </c>
      <c r="E706" s="2" t="s">
        <v>1505</v>
      </c>
      <c r="F706" s="29">
        <v>20210615</v>
      </c>
      <c r="G706" s="2" t="s">
        <v>2473</v>
      </c>
      <c r="H706" s="13" t="s">
        <v>1507</v>
      </c>
      <c r="I706" s="2" t="s">
        <v>2474</v>
      </c>
      <c r="J706" s="2" t="s">
        <v>1509</v>
      </c>
      <c r="K706" s="2" t="s">
        <v>2136</v>
      </c>
      <c r="R706" s="31">
        <f t="shared" si="20"/>
        <v>44362</v>
      </c>
      <c r="T706" s="31">
        <f t="shared" si="21"/>
        <v>44332</v>
      </c>
    </row>
    <row r="707" spans="1:20" x14ac:dyDescent="0.45">
      <c r="A707" s="2" t="s">
        <v>11</v>
      </c>
      <c r="B707" s="2" t="s">
        <v>115</v>
      </c>
      <c r="C707" s="18" t="s">
        <v>116</v>
      </c>
      <c r="D707" s="2" t="s">
        <v>117</v>
      </c>
      <c r="E707" s="2" t="s">
        <v>118</v>
      </c>
      <c r="F707" s="29">
        <v>20210615</v>
      </c>
      <c r="G707" s="2" t="s">
        <v>2475</v>
      </c>
      <c r="H707" s="13" t="s">
        <v>120</v>
      </c>
      <c r="I707" s="2" t="s">
        <v>2476</v>
      </c>
      <c r="J707" s="2" t="s">
        <v>122</v>
      </c>
      <c r="K707" s="2" t="s">
        <v>2208</v>
      </c>
      <c r="R707" s="31">
        <f t="shared" ref="R707:R770" si="22">DATE(LEFT(F707,4),MID(F707,5,2),RIGHT(F707,2))</f>
        <v>44362</v>
      </c>
      <c r="T707" s="31">
        <f t="shared" ref="T707:T770" si="23">R707-30</f>
        <v>44332</v>
      </c>
    </row>
    <row r="708" spans="1:20" x14ac:dyDescent="0.45">
      <c r="A708" s="2" t="s">
        <v>11</v>
      </c>
      <c r="B708" s="2" t="s">
        <v>2477</v>
      </c>
      <c r="C708" s="18" t="s">
        <v>2478</v>
      </c>
      <c r="D708" s="2" t="s">
        <v>2385</v>
      </c>
      <c r="E708" s="2" t="s">
        <v>2479</v>
      </c>
      <c r="F708" s="29">
        <v>20210615</v>
      </c>
      <c r="G708" s="2" t="s">
        <v>2480</v>
      </c>
      <c r="H708" s="13" t="s">
        <v>2481</v>
      </c>
      <c r="I708" s="2" t="s">
        <v>2482</v>
      </c>
      <c r="J708" s="2" t="s">
        <v>2483</v>
      </c>
      <c r="K708" s="2" t="s">
        <v>1765</v>
      </c>
      <c r="R708" s="31">
        <f t="shared" si="22"/>
        <v>44362</v>
      </c>
      <c r="T708" s="31">
        <f t="shared" si="23"/>
        <v>44332</v>
      </c>
    </row>
    <row r="709" spans="1:20" x14ac:dyDescent="0.45">
      <c r="A709" s="2" t="s">
        <v>11</v>
      </c>
      <c r="B709" s="2" t="s">
        <v>2447</v>
      </c>
      <c r="C709" s="18" t="s">
        <v>2448</v>
      </c>
      <c r="D709" s="2" t="s">
        <v>2449</v>
      </c>
      <c r="E709" s="2" t="s">
        <v>2450</v>
      </c>
      <c r="F709" s="29">
        <v>20210614</v>
      </c>
      <c r="G709" s="2" t="s">
        <v>2485</v>
      </c>
      <c r="H709" s="13" t="s">
        <v>2452</v>
      </c>
      <c r="I709" s="2" t="s">
        <v>2486</v>
      </c>
      <c r="J709" s="2" t="s">
        <v>2454</v>
      </c>
      <c r="K709" s="2" t="s">
        <v>360</v>
      </c>
      <c r="R709" s="31">
        <f t="shared" si="22"/>
        <v>44361</v>
      </c>
      <c r="T709" s="31">
        <f t="shared" si="23"/>
        <v>44331</v>
      </c>
    </row>
    <row r="710" spans="1:20" x14ac:dyDescent="0.45">
      <c r="A710" s="2" t="s">
        <v>11</v>
      </c>
      <c r="B710" s="2" t="s">
        <v>1391</v>
      </c>
      <c r="C710" s="18" t="s">
        <v>1392</v>
      </c>
      <c r="D710" s="2" t="s">
        <v>1393</v>
      </c>
      <c r="E710" s="2" t="s">
        <v>1394</v>
      </c>
      <c r="F710" s="29">
        <v>20210614</v>
      </c>
      <c r="G710" s="2" t="s">
        <v>2487</v>
      </c>
      <c r="H710" s="13" t="s">
        <v>1396</v>
      </c>
      <c r="I710" s="2" t="s">
        <v>2488</v>
      </c>
      <c r="J710" s="2" t="s">
        <v>1398</v>
      </c>
      <c r="K710" s="2" t="s">
        <v>2208</v>
      </c>
      <c r="R710" s="31">
        <f t="shared" si="22"/>
        <v>44361</v>
      </c>
      <c r="T710" s="31">
        <f t="shared" si="23"/>
        <v>44331</v>
      </c>
    </row>
    <row r="711" spans="1:20" x14ac:dyDescent="0.45">
      <c r="A711" s="2" t="s">
        <v>11</v>
      </c>
      <c r="B711" s="2" t="s">
        <v>2182</v>
      </c>
      <c r="C711" s="18" t="s">
        <v>2183</v>
      </c>
      <c r="D711" s="2" t="s">
        <v>2184</v>
      </c>
      <c r="E711" s="2" t="s">
        <v>2185</v>
      </c>
      <c r="F711" s="29">
        <v>20210614</v>
      </c>
      <c r="G711" s="2" t="s">
        <v>2489</v>
      </c>
      <c r="H711" s="13" t="s">
        <v>2187</v>
      </c>
      <c r="I711" s="2" t="s">
        <v>2490</v>
      </c>
      <c r="J711" s="2" t="s">
        <v>2189</v>
      </c>
      <c r="K711" s="2" t="s">
        <v>2136</v>
      </c>
      <c r="R711" s="31">
        <f t="shared" si="22"/>
        <v>44361</v>
      </c>
      <c r="T711" s="31">
        <f t="shared" si="23"/>
        <v>44331</v>
      </c>
    </row>
    <row r="712" spans="1:20" ht="34" x14ac:dyDescent="0.45">
      <c r="A712" s="2" t="s">
        <v>11</v>
      </c>
      <c r="B712" s="2" t="s">
        <v>1882</v>
      </c>
      <c r="C712" s="18" t="s">
        <v>1883</v>
      </c>
      <c r="D712" s="2" t="s">
        <v>1884</v>
      </c>
      <c r="E712" s="2" t="s">
        <v>1885</v>
      </c>
      <c r="F712" s="29">
        <v>20210614</v>
      </c>
      <c r="G712" s="2" t="s">
        <v>2491</v>
      </c>
      <c r="H712" s="13" t="s">
        <v>1887</v>
      </c>
      <c r="I712" s="2" t="s">
        <v>2492</v>
      </c>
      <c r="J712" s="2" t="s">
        <v>1889</v>
      </c>
      <c r="K712" s="2" t="s">
        <v>360</v>
      </c>
      <c r="R712" s="31">
        <f t="shared" si="22"/>
        <v>44361</v>
      </c>
      <c r="T712" s="31">
        <f t="shared" si="23"/>
        <v>44331</v>
      </c>
    </row>
    <row r="713" spans="1:20" x14ac:dyDescent="0.45">
      <c r="A713" s="2" t="s">
        <v>11</v>
      </c>
      <c r="B713" s="2" t="s">
        <v>2252</v>
      </c>
      <c r="C713" s="18" t="s">
        <v>2253</v>
      </c>
      <c r="D713" s="2" t="s">
        <v>2254</v>
      </c>
      <c r="E713" s="2" t="s">
        <v>2255</v>
      </c>
      <c r="F713" s="29">
        <v>20210614</v>
      </c>
      <c r="G713" s="2" t="s">
        <v>2493</v>
      </c>
      <c r="H713" s="13" t="s">
        <v>2257</v>
      </c>
      <c r="I713" s="2" t="s">
        <v>2494</v>
      </c>
      <c r="J713" s="2" t="s">
        <v>2259</v>
      </c>
      <c r="K713" s="2" t="s">
        <v>2236</v>
      </c>
      <c r="R713" s="31">
        <f t="shared" si="22"/>
        <v>44361</v>
      </c>
      <c r="T713" s="31">
        <f t="shared" si="23"/>
        <v>44331</v>
      </c>
    </row>
    <row r="714" spans="1:20" x14ac:dyDescent="0.45">
      <c r="A714" s="2" t="s">
        <v>11</v>
      </c>
      <c r="B714" s="2" t="s">
        <v>2495</v>
      </c>
      <c r="C714" s="18" t="s">
        <v>2496</v>
      </c>
      <c r="D714" s="2" t="s">
        <v>2497</v>
      </c>
      <c r="E714" s="2" t="s">
        <v>2498</v>
      </c>
      <c r="F714" s="29">
        <v>20210614</v>
      </c>
      <c r="G714" s="2" t="s">
        <v>2499</v>
      </c>
      <c r="H714" s="13" t="s">
        <v>2500</v>
      </c>
      <c r="I714" s="2" t="s">
        <v>2501</v>
      </c>
      <c r="J714" s="2" t="s">
        <v>2502</v>
      </c>
      <c r="K714" s="2" t="s">
        <v>2236</v>
      </c>
      <c r="R714" s="31">
        <f t="shared" si="22"/>
        <v>44361</v>
      </c>
      <c r="T714" s="31">
        <f t="shared" si="23"/>
        <v>44331</v>
      </c>
    </row>
    <row r="715" spans="1:20" x14ac:dyDescent="0.45">
      <c r="A715" s="2" t="s">
        <v>11</v>
      </c>
      <c r="B715" s="2" t="s">
        <v>1687</v>
      </c>
      <c r="C715" s="18" t="s">
        <v>1688</v>
      </c>
      <c r="D715" s="2" t="s">
        <v>1308</v>
      </c>
      <c r="E715" s="2" t="s">
        <v>1689</v>
      </c>
      <c r="F715" s="29">
        <v>20210614</v>
      </c>
      <c r="G715" s="2" t="s">
        <v>2503</v>
      </c>
      <c r="H715" s="13" t="s">
        <v>1690</v>
      </c>
      <c r="I715" s="2" t="s">
        <v>2504</v>
      </c>
      <c r="J715" s="2" t="s">
        <v>1692</v>
      </c>
      <c r="K715" s="2" t="s">
        <v>2208</v>
      </c>
      <c r="R715" s="31">
        <f t="shared" si="22"/>
        <v>44361</v>
      </c>
      <c r="T715" s="31">
        <f t="shared" si="23"/>
        <v>44331</v>
      </c>
    </row>
    <row r="716" spans="1:20" x14ac:dyDescent="0.45">
      <c r="A716" s="2" t="s">
        <v>11</v>
      </c>
      <c r="B716" s="2" t="s">
        <v>2477</v>
      </c>
      <c r="C716" s="18" t="s">
        <v>2478</v>
      </c>
      <c r="D716" s="2" t="s">
        <v>2385</v>
      </c>
      <c r="E716" s="2" t="s">
        <v>2479</v>
      </c>
      <c r="F716" s="29">
        <v>20210614</v>
      </c>
      <c r="G716" s="2" t="s">
        <v>2505</v>
      </c>
      <c r="H716" s="13" t="s">
        <v>2481</v>
      </c>
      <c r="I716" s="2" t="s">
        <v>2506</v>
      </c>
      <c r="J716" s="2" t="s">
        <v>2483</v>
      </c>
      <c r="K716" s="2" t="s">
        <v>1765</v>
      </c>
      <c r="R716" s="31">
        <f t="shared" si="22"/>
        <v>44361</v>
      </c>
      <c r="T716" s="31">
        <f t="shared" si="23"/>
        <v>44331</v>
      </c>
    </row>
    <row r="717" spans="1:20" x14ac:dyDescent="0.45">
      <c r="A717" s="2" t="s">
        <v>11</v>
      </c>
      <c r="B717" s="2" t="s">
        <v>431</v>
      </c>
      <c r="C717" s="18" t="s">
        <v>432</v>
      </c>
      <c r="D717" s="2" t="s">
        <v>433</v>
      </c>
      <c r="E717" s="2" t="s">
        <v>434</v>
      </c>
      <c r="F717" s="29">
        <v>20210614</v>
      </c>
      <c r="G717" s="2" t="s">
        <v>435</v>
      </c>
      <c r="H717" s="13" t="s">
        <v>436</v>
      </c>
      <c r="I717" s="2" t="s">
        <v>437</v>
      </c>
      <c r="J717" s="2" t="s">
        <v>438</v>
      </c>
      <c r="K717" s="2" t="s">
        <v>2136</v>
      </c>
      <c r="R717" s="31">
        <f t="shared" si="22"/>
        <v>44361</v>
      </c>
      <c r="T717" s="31">
        <f t="shared" si="23"/>
        <v>44331</v>
      </c>
    </row>
    <row r="718" spans="1:20" x14ac:dyDescent="0.45">
      <c r="A718" s="2" t="s">
        <v>11</v>
      </c>
      <c r="B718" s="2" t="s">
        <v>1529</v>
      </c>
      <c r="C718" s="18" t="s">
        <v>1530</v>
      </c>
      <c r="D718" s="2" t="s">
        <v>396</v>
      </c>
      <c r="E718" s="2" t="s">
        <v>1531</v>
      </c>
      <c r="F718" s="29">
        <v>20210611</v>
      </c>
      <c r="G718" s="2" t="s">
        <v>2507</v>
      </c>
      <c r="H718" s="13" t="s">
        <v>1534</v>
      </c>
      <c r="I718" s="2" t="s">
        <v>2508</v>
      </c>
      <c r="J718" s="2" t="s">
        <v>1536</v>
      </c>
      <c r="K718" s="2" t="s">
        <v>1765</v>
      </c>
      <c r="R718" s="31">
        <f t="shared" si="22"/>
        <v>44358</v>
      </c>
      <c r="T718" s="31">
        <f t="shared" si="23"/>
        <v>44328</v>
      </c>
    </row>
    <row r="719" spans="1:20" x14ac:dyDescent="0.45">
      <c r="A719" s="2" t="s">
        <v>11</v>
      </c>
      <c r="B719" s="2" t="s">
        <v>1580</v>
      </c>
      <c r="C719" s="18" t="s">
        <v>1581</v>
      </c>
      <c r="D719" s="2" t="s">
        <v>1582</v>
      </c>
      <c r="E719" s="2" t="s">
        <v>1583</v>
      </c>
      <c r="F719" s="29">
        <v>20210611</v>
      </c>
      <c r="G719" s="2" t="s">
        <v>2509</v>
      </c>
      <c r="H719" s="13" t="s">
        <v>1585</v>
      </c>
      <c r="I719" s="2" t="s">
        <v>2510</v>
      </c>
      <c r="J719" s="2" t="s">
        <v>1587</v>
      </c>
      <c r="K719" s="2" t="s">
        <v>2236</v>
      </c>
      <c r="R719" s="31">
        <f t="shared" si="22"/>
        <v>44358</v>
      </c>
      <c r="T719" s="31">
        <f t="shared" si="23"/>
        <v>44328</v>
      </c>
    </row>
    <row r="720" spans="1:20" x14ac:dyDescent="0.45">
      <c r="A720" s="2" t="s">
        <v>11</v>
      </c>
      <c r="B720" s="2" t="s">
        <v>183</v>
      </c>
      <c r="C720" s="18" t="s">
        <v>184</v>
      </c>
      <c r="D720" s="2" t="s">
        <v>185</v>
      </c>
      <c r="E720" s="2" t="s">
        <v>186</v>
      </c>
      <c r="F720" s="29">
        <v>20210611</v>
      </c>
      <c r="G720" s="2" t="s">
        <v>1288</v>
      </c>
      <c r="H720" s="13" t="s">
        <v>188</v>
      </c>
      <c r="I720" s="2" t="s">
        <v>1289</v>
      </c>
      <c r="J720" s="2" t="s">
        <v>190</v>
      </c>
      <c r="K720" s="2" t="s">
        <v>2236</v>
      </c>
      <c r="R720" s="31">
        <f t="shared" si="22"/>
        <v>44358</v>
      </c>
      <c r="T720" s="31">
        <f t="shared" si="23"/>
        <v>44328</v>
      </c>
    </row>
    <row r="721" spans="1:20" x14ac:dyDescent="0.45">
      <c r="A721" s="2" t="s">
        <v>11</v>
      </c>
      <c r="B721" s="2" t="s">
        <v>2511</v>
      </c>
      <c r="C721" s="18" t="s">
        <v>2512</v>
      </c>
      <c r="D721" s="2" t="s">
        <v>1244</v>
      </c>
      <c r="E721" s="2" t="s">
        <v>1245</v>
      </c>
      <c r="F721" s="29">
        <v>20210611</v>
      </c>
      <c r="G721" s="2" t="s">
        <v>2513</v>
      </c>
      <c r="H721" s="13" t="s">
        <v>1918</v>
      </c>
      <c r="I721" s="2" t="s">
        <v>2514</v>
      </c>
      <c r="J721" s="2" t="s">
        <v>2515</v>
      </c>
      <c r="K721" s="2" t="s">
        <v>360</v>
      </c>
      <c r="R721" s="31">
        <f t="shared" si="22"/>
        <v>44358</v>
      </c>
      <c r="T721" s="31">
        <f t="shared" si="23"/>
        <v>44328</v>
      </c>
    </row>
    <row r="722" spans="1:20" x14ac:dyDescent="0.45">
      <c r="A722" s="2" t="s">
        <v>11</v>
      </c>
      <c r="B722" s="2" t="s">
        <v>394</v>
      </c>
      <c r="C722" s="18" t="s">
        <v>395</v>
      </c>
      <c r="D722" s="2" t="s">
        <v>396</v>
      </c>
      <c r="E722" s="2" t="s">
        <v>397</v>
      </c>
      <c r="F722" s="29">
        <v>20210611</v>
      </c>
      <c r="G722" s="2" t="s">
        <v>2516</v>
      </c>
      <c r="H722" s="13" t="s">
        <v>91</v>
      </c>
      <c r="I722" s="2" t="s">
        <v>2517</v>
      </c>
      <c r="J722" s="2" t="s">
        <v>400</v>
      </c>
      <c r="K722" s="2" t="s">
        <v>2136</v>
      </c>
      <c r="R722" s="31">
        <f t="shared" si="22"/>
        <v>44358</v>
      </c>
      <c r="T722" s="31">
        <f t="shared" si="23"/>
        <v>44328</v>
      </c>
    </row>
    <row r="723" spans="1:20" x14ac:dyDescent="0.45">
      <c r="A723" s="2" t="s">
        <v>11</v>
      </c>
      <c r="B723" s="2" t="s">
        <v>1549</v>
      </c>
      <c r="C723" s="18" t="s">
        <v>1550</v>
      </c>
      <c r="D723" s="2" t="s">
        <v>1551</v>
      </c>
      <c r="E723" s="2" t="s">
        <v>1552</v>
      </c>
      <c r="F723" s="29">
        <v>20210611</v>
      </c>
      <c r="G723" s="2" t="s">
        <v>2518</v>
      </c>
      <c r="H723" s="13" t="s">
        <v>874</v>
      </c>
      <c r="I723" s="2" t="s">
        <v>2519</v>
      </c>
      <c r="J723" s="2" t="s">
        <v>1555</v>
      </c>
      <c r="K723" s="2" t="s">
        <v>2236</v>
      </c>
      <c r="R723" s="31">
        <f t="shared" si="22"/>
        <v>44358</v>
      </c>
      <c r="T723" s="31">
        <f t="shared" si="23"/>
        <v>44328</v>
      </c>
    </row>
    <row r="724" spans="1:20" x14ac:dyDescent="0.45">
      <c r="A724" s="2" t="s">
        <v>11</v>
      </c>
      <c r="B724" s="2" t="s">
        <v>1391</v>
      </c>
      <c r="C724" s="18" t="s">
        <v>1392</v>
      </c>
      <c r="D724" s="2" t="s">
        <v>1393</v>
      </c>
      <c r="E724" s="2" t="s">
        <v>1394</v>
      </c>
      <c r="F724" s="29">
        <v>20210610</v>
      </c>
      <c r="G724" s="2" t="s">
        <v>2520</v>
      </c>
      <c r="H724" s="13" t="s">
        <v>1396</v>
      </c>
      <c r="I724" s="2" t="s">
        <v>2521</v>
      </c>
      <c r="J724" s="2" t="s">
        <v>1398</v>
      </c>
      <c r="K724" s="2" t="s">
        <v>2130</v>
      </c>
      <c r="R724" s="31">
        <f t="shared" si="22"/>
        <v>44357</v>
      </c>
      <c r="T724" s="31">
        <f t="shared" si="23"/>
        <v>44327</v>
      </c>
    </row>
    <row r="725" spans="1:20" x14ac:dyDescent="0.45">
      <c r="A725" s="2" t="s">
        <v>11</v>
      </c>
      <c r="B725" s="2" t="s">
        <v>1356</v>
      </c>
      <c r="C725" s="18" t="s">
        <v>1357</v>
      </c>
      <c r="D725" s="2" t="s">
        <v>1358</v>
      </c>
      <c r="E725" s="2" t="s">
        <v>1359</v>
      </c>
      <c r="F725" s="29">
        <v>20210610</v>
      </c>
      <c r="G725" s="2" t="s">
        <v>2295</v>
      </c>
      <c r="H725" s="13" t="s">
        <v>245</v>
      </c>
      <c r="I725" s="2" t="s">
        <v>2296</v>
      </c>
      <c r="J725" s="2" t="s">
        <v>2270</v>
      </c>
      <c r="K725" s="2" t="s">
        <v>62</v>
      </c>
      <c r="R725" s="31">
        <f t="shared" si="22"/>
        <v>44357</v>
      </c>
      <c r="T725" s="31">
        <f t="shared" si="23"/>
        <v>44327</v>
      </c>
    </row>
    <row r="726" spans="1:20" x14ac:dyDescent="0.45">
      <c r="A726" s="2" t="s">
        <v>11</v>
      </c>
      <c r="B726" s="2" t="s">
        <v>2522</v>
      </c>
      <c r="C726" s="18" t="s">
        <v>2523</v>
      </c>
      <c r="D726" s="2" t="s">
        <v>2524</v>
      </c>
      <c r="E726" s="2" t="s">
        <v>2525</v>
      </c>
      <c r="F726" s="29">
        <v>20210610</v>
      </c>
      <c r="G726" s="2" t="s">
        <v>2526</v>
      </c>
      <c r="H726" s="13" t="s">
        <v>57</v>
      </c>
      <c r="I726" s="2" t="s">
        <v>2527</v>
      </c>
      <c r="J726" s="2" t="s">
        <v>2528</v>
      </c>
      <c r="K726" s="2" t="s">
        <v>1765</v>
      </c>
      <c r="R726" s="31">
        <f t="shared" si="22"/>
        <v>44357</v>
      </c>
      <c r="T726" s="31">
        <f t="shared" si="23"/>
        <v>44327</v>
      </c>
    </row>
    <row r="727" spans="1:20" x14ac:dyDescent="0.45">
      <c r="A727" s="2" t="s">
        <v>11</v>
      </c>
      <c r="B727" s="2" t="s">
        <v>775</v>
      </c>
      <c r="C727" s="18" t="s">
        <v>776</v>
      </c>
      <c r="D727" s="2" t="s">
        <v>777</v>
      </c>
      <c r="E727" s="2" t="s">
        <v>778</v>
      </c>
      <c r="F727" s="29">
        <v>20210609</v>
      </c>
      <c r="G727" s="2" t="s">
        <v>2530</v>
      </c>
      <c r="H727" s="13" t="s">
        <v>780</v>
      </c>
      <c r="I727" s="2" t="s">
        <v>2531</v>
      </c>
      <c r="J727" s="2" t="s">
        <v>782</v>
      </c>
      <c r="K727" s="2" t="s">
        <v>2130</v>
      </c>
      <c r="R727" s="31">
        <f t="shared" si="22"/>
        <v>44356</v>
      </c>
      <c r="T727" s="31">
        <f t="shared" si="23"/>
        <v>44326</v>
      </c>
    </row>
    <row r="728" spans="1:20" x14ac:dyDescent="0.45">
      <c r="A728" s="2" t="s">
        <v>11</v>
      </c>
      <c r="B728" s="2" t="s">
        <v>1731</v>
      </c>
      <c r="C728" s="18" t="s">
        <v>1732</v>
      </c>
      <c r="D728" s="2" t="s">
        <v>1733</v>
      </c>
      <c r="E728" s="2" t="s">
        <v>1734</v>
      </c>
      <c r="F728" s="29">
        <v>20210609</v>
      </c>
      <c r="G728" s="2" t="s">
        <v>2532</v>
      </c>
      <c r="H728" s="13" t="s">
        <v>1396</v>
      </c>
      <c r="I728" s="2" t="s">
        <v>2533</v>
      </c>
      <c r="J728" s="2" t="s">
        <v>1737</v>
      </c>
      <c r="K728" s="2" t="s">
        <v>2130</v>
      </c>
      <c r="R728" s="31">
        <f t="shared" si="22"/>
        <v>44356</v>
      </c>
      <c r="T728" s="31">
        <f t="shared" si="23"/>
        <v>44326</v>
      </c>
    </row>
    <row r="729" spans="1:20" x14ac:dyDescent="0.45">
      <c r="A729" s="2" t="s">
        <v>11</v>
      </c>
      <c r="B729" s="2" t="s">
        <v>288</v>
      </c>
      <c r="C729" s="18" t="s">
        <v>289</v>
      </c>
      <c r="D729" s="2" t="s">
        <v>290</v>
      </c>
      <c r="E729" s="2" t="s">
        <v>291</v>
      </c>
      <c r="F729" s="29">
        <v>20210609</v>
      </c>
      <c r="G729" s="2" t="s">
        <v>2534</v>
      </c>
      <c r="H729" s="13" t="s">
        <v>293</v>
      </c>
      <c r="I729" s="2" t="s">
        <v>2535</v>
      </c>
      <c r="J729" s="2" t="s">
        <v>295</v>
      </c>
      <c r="K729" s="2" t="s">
        <v>360</v>
      </c>
      <c r="R729" s="31">
        <f t="shared" si="22"/>
        <v>44356</v>
      </c>
      <c r="T729" s="31">
        <f t="shared" si="23"/>
        <v>44326</v>
      </c>
    </row>
    <row r="730" spans="1:20" x14ac:dyDescent="0.45">
      <c r="A730" s="2" t="s">
        <v>11</v>
      </c>
      <c r="B730" s="2" t="s">
        <v>2511</v>
      </c>
      <c r="C730" s="18" t="s">
        <v>2512</v>
      </c>
      <c r="D730" s="2" t="s">
        <v>1244</v>
      </c>
      <c r="E730" s="2" t="s">
        <v>1245</v>
      </c>
      <c r="F730" s="29">
        <v>20210609</v>
      </c>
      <c r="G730" s="2" t="s">
        <v>2536</v>
      </c>
      <c r="H730" s="13" t="s">
        <v>1918</v>
      </c>
      <c r="I730" s="2" t="s">
        <v>2537</v>
      </c>
      <c r="J730" s="2" t="s">
        <v>2515</v>
      </c>
      <c r="K730" s="2" t="s">
        <v>2236</v>
      </c>
      <c r="R730" s="31">
        <f t="shared" si="22"/>
        <v>44356</v>
      </c>
      <c r="T730" s="31">
        <f t="shared" si="23"/>
        <v>44326</v>
      </c>
    </row>
    <row r="731" spans="1:20" ht="34" x14ac:dyDescent="0.45">
      <c r="A731" s="2" t="s">
        <v>11</v>
      </c>
      <c r="B731" s="2" t="s">
        <v>1882</v>
      </c>
      <c r="C731" s="18" t="s">
        <v>1883</v>
      </c>
      <c r="D731" s="2" t="s">
        <v>1884</v>
      </c>
      <c r="E731" s="2" t="s">
        <v>1885</v>
      </c>
      <c r="F731" s="29">
        <v>20210609</v>
      </c>
      <c r="G731" s="2" t="s">
        <v>2538</v>
      </c>
      <c r="H731" s="13" t="s">
        <v>1887</v>
      </c>
      <c r="I731" s="2" t="s">
        <v>2539</v>
      </c>
      <c r="J731" s="2" t="s">
        <v>1889</v>
      </c>
      <c r="K731" s="2" t="s">
        <v>360</v>
      </c>
      <c r="R731" s="31">
        <f t="shared" si="22"/>
        <v>44356</v>
      </c>
      <c r="T731" s="31">
        <f t="shared" si="23"/>
        <v>44326</v>
      </c>
    </row>
    <row r="732" spans="1:20" x14ac:dyDescent="0.45">
      <c r="A732" s="2" t="s">
        <v>11</v>
      </c>
      <c r="B732" s="2" t="s">
        <v>115</v>
      </c>
      <c r="C732" s="18" t="s">
        <v>116</v>
      </c>
      <c r="D732" s="2" t="s">
        <v>117</v>
      </c>
      <c r="E732" s="2" t="s">
        <v>118</v>
      </c>
      <c r="F732" s="29">
        <v>20210609</v>
      </c>
      <c r="G732" s="2" t="s">
        <v>2540</v>
      </c>
      <c r="H732" s="13" t="s">
        <v>120</v>
      </c>
      <c r="I732" s="2" t="s">
        <v>2541</v>
      </c>
      <c r="J732" s="2" t="s">
        <v>122</v>
      </c>
      <c r="K732" s="2" t="s">
        <v>2208</v>
      </c>
      <c r="R732" s="31">
        <f t="shared" si="22"/>
        <v>44356</v>
      </c>
      <c r="T732" s="31">
        <f t="shared" si="23"/>
        <v>44326</v>
      </c>
    </row>
    <row r="733" spans="1:20" x14ac:dyDescent="0.45">
      <c r="A733" s="2" t="s">
        <v>11</v>
      </c>
      <c r="B733" s="2" t="s">
        <v>2542</v>
      </c>
      <c r="C733" s="18" t="s">
        <v>2543</v>
      </c>
      <c r="D733" s="2" t="s">
        <v>2544</v>
      </c>
      <c r="E733" s="2" t="s">
        <v>2545</v>
      </c>
      <c r="F733" s="29">
        <v>20210609</v>
      </c>
      <c r="G733" s="2" t="s">
        <v>2546</v>
      </c>
      <c r="H733" s="13" t="s">
        <v>2547</v>
      </c>
      <c r="I733" s="2" t="s">
        <v>2548</v>
      </c>
      <c r="J733" s="2" t="s">
        <v>2549</v>
      </c>
      <c r="K733" s="2" t="s">
        <v>2236</v>
      </c>
      <c r="R733" s="31">
        <f t="shared" si="22"/>
        <v>44356</v>
      </c>
      <c r="T733" s="31">
        <f t="shared" si="23"/>
        <v>44326</v>
      </c>
    </row>
    <row r="734" spans="1:20" x14ac:dyDescent="0.45">
      <c r="A734" s="2" t="s">
        <v>11</v>
      </c>
      <c r="B734" s="2" t="s">
        <v>2550</v>
      </c>
      <c r="C734" s="18" t="s">
        <v>2551</v>
      </c>
      <c r="D734" s="2" t="s">
        <v>2552</v>
      </c>
      <c r="E734" s="2" t="s">
        <v>2553</v>
      </c>
      <c r="F734" s="29">
        <v>20210609</v>
      </c>
      <c r="G734" s="2" t="s">
        <v>2554</v>
      </c>
      <c r="H734" s="13" t="s">
        <v>2555</v>
      </c>
      <c r="I734" s="2" t="s">
        <v>2556</v>
      </c>
      <c r="J734" s="2" t="s">
        <v>2557</v>
      </c>
      <c r="K734" s="2" t="s">
        <v>2130</v>
      </c>
      <c r="R734" s="31">
        <f t="shared" si="22"/>
        <v>44356</v>
      </c>
      <c r="T734" s="31">
        <f t="shared" si="23"/>
        <v>44326</v>
      </c>
    </row>
    <row r="735" spans="1:20" x14ac:dyDescent="0.45">
      <c r="A735" s="2" t="s">
        <v>11</v>
      </c>
      <c r="B735" s="2" t="s">
        <v>94</v>
      </c>
      <c r="C735" s="18" t="s">
        <v>95</v>
      </c>
      <c r="D735" s="2" t="s">
        <v>96</v>
      </c>
      <c r="E735" s="2" t="s">
        <v>97</v>
      </c>
      <c r="F735" s="29">
        <v>20210608</v>
      </c>
      <c r="G735" s="2" t="s">
        <v>2558</v>
      </c>
      <c r="H735" s="13" t="s">
        <v>100</v>
      </c>
      <c r="I735" s="2" t="s">
        <v>2559</v>
      </c>
      <c r="J735" s="2" t="s">
        <v>102</v>
      </c>
      <c r="K735" s="2" t="s">
        <v>2236</v>
      </c>
      <c r="R735" s="31">
        <f t="shared" si="22"/>
        <v>44355</v>
      </c>
      <c r="T735" s="31">
        <f t="shared" si="23"/>
        <v>44325</v>
      </c>
    </row>
    <row r="736" spans="1:20" x14ac:dyDescent="0.45">
      <c r="A736" s="2" t="s">
        <v>11</v>
      </c>
      <c r="B736" s="2" t="s">
        <v>2560</v>
      </c>
      <c r="C736" s="18" t="s">
        <v>2561</v>
      </c>
      <c r="D736" s="2" t="s">
        <v>2562</v>
      </c>
      <c r="E736" s="2" t="s">
        <v>2563</v>
      </c>
      <c r="F736" s="29">
        <v>20210608</v>
      </c>
      <c r="G736" s="2" t="s">
        <v>2564</v>
      </c>
      <c r="H736" s="13" t="s">
        <v>2565</v>
      </c>
      <c r="I736" s="2" t="s">
        <v>2566</v>
      </c>
      <c r="J736" s="2" t="s">
        <v>2567</v>
      </c>
      <c r="K736" s="2" t="s">
        <v>1903</v>
      </c>
      <c r="R736" s="31">
        <f t="shared" si="22"/>
        <v>44355</v>
      </c>
      <c r="T736" s="31">
        <f t="shared" si="23"/>
        <v>44325</v>
      </c>
    </row>
    <row r="737" spans="1:20" x14ac:dyDescent="0.45">
      <c r="A737" s="2" t="s">
        <v>11</v>
      </c>
      <c r="B737" s="2" t="s">
        <v>2568</v>
      </c>
      <c r="C737" s="18" t="s">
        <v>2569</v>
      </c>
      <c r="D737" s="2" t="s">
        <v>2570</v>
      </c>
      <c r="E737" s="2" t="s">
        <v>2571</v>
      </c>
      <c r="F737" s="29">
        <v>20210608</v>
      </c>
      <c r="G737" s="2" t="s">
        <v>2572</v>
      </c>
      <c r="H737" s="13" t="s">
        <v>2573</v>
      </c>
      <c r="I737" s="2" t="s">
        <v>2574</v>
      </c>
      <c r="J737" s="2" t="s">
        <v>2575</v>
      </c>
      <c r="K737" s="2" t="s">
        <v>2130</v>
      </c>
      <c r="R737" s="31">
        <f t="shared" si="22"/>
        <v>44355</v>
      </c>
      <c r="T737" s="31">
        <f t="shared" si="23"/>
        <v>44325</v>
      </c>
    </row>
    <row r="738" spans="1:20" x14ac:dyDescent="0.45">
      <c r="A738" s="2" t="s">
        <v>11</v>
      </c>
      <c r="B738" s="2" t="s">
        <v>2511</v>
      </c>
      <c r="C738" s="18" t="s">
        <v>2512</v>
      </c>
      <c r="D738" s="2" t="s">
        <v>1244</v>
      </c>
      <c r="E738" s="2" t="s">
        <v>1245</v>
      </c>
      <c r="F738" s="29">
        <v>20210608</v>
      </c>
      <c r="G738" s="2" t="s">
        <v>2513</v>
      </c>
      <c r="H738" s="13" t="s">
        <v>1918</v>
      </c>
      <c r="I738" s="2" t="s">
        <v>2514</v>
      </c>
      <c r="J738" s="2" t="s">
        <v>2515</v>
      </c>
      <c r="K738" s="2" t="s">
        <v>2236</v>
      </c>
      <c r="R738" s="31">
        <f t="shared" si="22"/>
        <v>44355</v>
      </c>
      <c r="T738" s="31">
        <f t="shared" si="23"/>
        <v>44325</v>
      </c>
    </row>
    <row r="739" spans="1:20" x14ac:dyDescent="0.45">
      <c r="A739" s="2" t="s">
        <v>11</v>
      </c>
      <c r="B739" s="2" t="s">
        <v>1502</v>
      </c>
      <c r="C739" s="18" t="s">
        <v>1503</v>
      </c>
      <c r="D739" s="2" t="s">
        <v>1504</v>
      </c>
      <c r="E739" s="2" t="s">
        <v>1505</v>
      </c>
      <c r="F739" s="29">
        <v>20210608</v>
      </c>
      <c r="G739" s="2" t="s">
        <v>2576</v>
      </c>
      <c r="H739" s="13" t="s">
        <v>1507</v>
      </c>
      <c r="I739" s="2" t="s">
        <v>2577</v>
      </c>
      <c r="J739" s="2" t="s">
        <v>1509</v>
      </c>
      <c r="K739" s="2" t="s">
        <v>2130</v>
      </c>
      <c r="R739" s="31">
        <f t="shared" si="22"/>
        <v>44355</v>
      </c>
      <c r="T739" s="31">
        <f t="shared" si="23"/>
        <v>44325</v>
      </c>
    </row>
    <row r="740" spans="1:20" x14ac:dyDescent="0.45">
      <c r="A740" s="2" t="s">
        <v>11</v>
      </c>
      <c r="B740" s="2" t="s">
        <v>183</v>
      </c>
      <c r="C740" s="18" t="s">
        <v>184</v>
      </c>
      <c r="D740" s="2" t="s">
        <v>185</v>
      </c>
      <c r="E740" s="2" t="s">
        <v>186</v>
      </c>
      <c r="F740" s="29">
        <v>20210607</v>
      </c>
      <c r="G740" s="2" t="s">
        <v>1288</v>
      </c>
      <c r="H740" s="13" t="s">
        <v>188</v>
      </c>
      <c r="I740" s="2" t="s">
        <v>1289</v>
      </c>
      <c r="J740" s="2" t="s">
        <v>190</v>
      </c>
      <c r="K740" s="2" t="s">
        <v>2320</v>
      </c>
      <c r="R740" s="31">
        <f t="shared" si="22"/>
        <v>44354</v>
      </c>
      <c r="T740" s="31">
        <f t="shared" si="23"/>
        <v>44324</v>
      </c>
    </row>
    <row r="741" spans="1:20" x14ac:dyDescent="0.45">
      <c r="A741" s="2" t="s">
        <v>11</v>
      </c>
      <c r="B741" s="2" t="s">
        <v>1391</v>
      </c>
      <c r="C741" s="18" t="s">
        <v>1392</v>
      </c>
      <c r="D741" s="2" t="s">
        <v>1393</v>
      </c>
      <c r="E741" s="2" t="s">
        <v>1394</v>
      </c>
      <c r="F741" s="29">
        <v>20210607</v>
      </c>
      <c r="G741" s="2" t="s">
        <v>1644</v>
      </c>
      <c r="H741" s="13" t="s">
        <v>1396</v>
      </c>
      <c r="I741" s="2" t="s">
        <v>1645</v>
      </c>
      <c r="J741" s="2" t="s">
        <v>1398</v>
      </c>
      <c r="K741" s="2" t="s">
        <v>1655</v>
      </c>
      <c r="R741" s="31">
        <f t="shared" si="22"/>
        <v>44354</v>
      </c>
      <c r="T741" s="31">
        <f t="shared" si="23"/>
        <v>44324</v>
      </c>
    </row>
    <row r="742" spans="1:20" x14ac:dyDescent="0.45">
      <c r="A742" s="2" t="s">
        <v>11</v>
      </c>
      <c r="B742" s="2" t="s">
        <v>304</v>
      </c>
      <c r="C742" s="18" t="s">
        <v>305</v>
      </c>
      <c r="D742" s="2" t="s">
        <v>96</v>
      </c>
      <c r="E742" s="2" t="s">
        <v>306</v>
      </c>
      <c r="F742" s="29">
        <v>20210607</v>
      </c>
      <c r="G742" s="2" t="s">
        <v>2579</v>
      </c>
      <c r="H742" s="13" t="s">
        <v>308</v>
      </c>
      <c r="I742" s="2" t="s">
        <v>2580</v>
      </c>
      <c r="J742" s="2" t="s">
        <v>310</v>
      </c>
      <c r="K742" s="2" t="s">
        <v>2320</v>
      </c>
      <c r="R742" s="31">
        <f t="shared" si="22"/>
        <v>44354</v>
      </c>
      <c r="T742" s="31">
        <f t="shared" si="23"/>
        <v>44324</v>
      </c>
    </row>
    <row r="743" spans="1:20" x14ac:dyDescent="0.45">
      <c r="A743" s="2" t="s">
        <v>11</v>
      </c>
      <c r="B743" s="2" t="s">
        <v>1989</v>
      </c>
      <c r="C743" s="18" t="s">
        <v>1990</v>
      </c>
      <c r="D743" s="2" t="s">
        <v>1991</v>
      </c>
      <c r="E743" s="2" t="s">
        <v>1992</v>
      </c>
      <c r="F743" s="29">
        <v>20210607</v>
      </c>
      <c r="G743" s="2" t="s">
        <v>2581</v>
      </c>
      <c r="H743" s="13" t="s">
        <v>1994</v>
      </c>
      <c r="I743" s="2" t="s">
        <v>2582</v>
      </c>
      <c r="J743" s="2" t="s">
        <v>1996</v>
      </c>
      <c r="K743" s="2" t="s">
        <v>2320</v>
      </c>
      <c r="R743" s="31">
        <f t="shared" si="22"/>
        <v>44354</v>
      </c>
      <c r="T743" s="31">
        <f t="shared" si="23"/>
        <v>44324</v>
      </c>
    </row>
    <row r="744" spans="1:20" x14ac:dyDescent="0.45">
      <c r="A744" s="2" t="s">
        <v>11</v>
      </c>
      <c r="B744" s="2" t="s">
        <v>2583</v>
      </c>
      <c r="C744" s="18" t="s">
        <v>2584</v>
      </c>
      <c r="D744" s="2" t="s">
        <v>411</v>
      </c>
      <c r="E744" s="2" t="s">
        <v>2585</v>
      </c>
      <c r="F744" s="29">
        <v>20210607</v>
      </c>
      <c r="G744" s="2" t="s">
        <v>2586</v>
      </c>
      <c r="H744" s="13" t="s">
        <v>236</v>
      </c>
      <c r="I744" s="2" t="s">
        <v>855</v>
      </c>
      <c r="J744" s="2" t="s">
        <v>2587</v>
      </c>
      <c r="K744" s="2" t="s">
        <v>1903</v>
      </c>
      <c r="R744" s="31">
        <f t="shared" si="22"/>
        <v>44354</v>
      </c>
      <c r="T744" s="31">
        <f t="shared" si="23"/>
        <v>44324</v>
      </c>
    </row>
    <row r="745" spans="1:20" x14ac:dyDescent="0.45">
      <c r="A745" s="2" t="s">
        <v>11</v>
      </c>
      <c r="B745" s="2" t="s">
        <v>115</v>
      </c>
      <c r="C745" s="18" t="s">
        <v>116</v>
      </c>
      <c r="D745" s="2" t="s">
        <v>117</v>
      </c>
      <c r="E745" s="2" t="s">
        <v>118</v>
      </c>
      <c r="F745" s="29">
        <v>20210607</v>
      </c>
      <c r="G745" s="2" t="s">
        <v>2588</v>
      </c>
      <c r="H745" s="13" t="s">
        <v>120</v>
      </c>
      <c r="I745" s="2" t="s">
        <v>2589</v>
      </c>
      <c r="J745" s="2" t="s">
        <v>122</v>
      </c>
      <c r="K745" s="2" t="s">
        <v>2208</v>
      </c>
      <c r="R745" s="31">
        <f t="shared" si="22"/>
        <v>44354</v>
      </c>
      <c r="T745" s="31">
        <f t="shared" si="23"/>
        <v>44324</v>
      </c>
    </row>
    <row r="746" spans="1:20" x14ac:dyDescent="0.45">
      <c r="A746" s="2" t="s">
        <v>11</v>
      </c>
      <c r="B746" s="2" t="s">
        <v>2590</v>
      </c>
      <c r="C746" s="18" t="s">
        <v>2591</v>
      </c>
      <c r="D746" s="2" t="s">
        <v>2592</v>
      </c>
      <c r="E746" s="2" t="s">
        <v>2593</v>
      </c>
      <c r="F746" s="29">
        <v>20210604</v>
      </c>
      <c r="G746" s="2" t="s">
        <v>2594</v>
      </c>
      <c r="H746" s="13" t="s">
        <v>874</v>
      </c>
      <c r="I746" s="2" t="s">
        <v>2595</v>
      </c>
      <c r="J746" s="2" t="s">
        <v>2596</v>
      </c>
      <c r="K746" s="2" t="s">
        <v>1903</v>
      </c>
      <c r="R746" s="31">
        <f t="shared" si="22"/>
        <v>44351</v>
      </c>
      <c r="T746" s="31">
        <f t="shared" si="23"/>
        <v>44321</v>
      </c>
    </row>
    <row r="747" spans="1:20" x14ac:dyDescent="0.45">
      <c r="A747" s="2" t="s">
        <v>11</v>
      </c>
      <c r="B747" s="2" t="s">
        <v>2568</v>
      </c>
      <c r="C747" s="18" t="s">
        <v>2569</v>
      </c>
      <c r="D747" s="2" t="s">
        <v>2570</v>
      </c>
      <c r="E747" s="2" t="s">
        <v>2571</v>
      </c>
      <c r="F747" s="29">
        <v>20210604</v>
      </c>
      <c r="G747" s="2" t="s">
        <v>2597</v>
      </c>
      <c r="H747" s="13" t="s">
        <v>2573</v>
      </c>
      <c r="I747" s="2" t="s">
        <v>2598</v>
      </c>
      <c r="J747" s="2" t="s">
        <v>2575</v>
      </c>
      <c r="K747" s="2" t="s">
        <v>2130</v>
      </c>
      <c r="R747" s="31">
        <f t="shared" si="22"/>
        <v>44351</v>
      </c>
      <c r="T747" s="31">
        <f t="shared" si="23"/>
        <v>44321</v>
      </c>
    </row>
    <row r="748" spans="1:20" ht="34" x14ac:dyDescent="0.45">
      <c r="A748" s="2" t="s">
        <v>11</v>
      </c>
      <c r="B748" s="2" t="s">
        <v>1882</v>
      </c>
      <c r="C748" s="18" t="s">
        <v>1883</v>
      </c>
      <c r="D748" s="2" t="s">
        <v>1884</v>
      </c>
      <c r="E748" s="2" t="s">
        <v>1885</v>
      </c>
      <c r="F748" s="29">
        <v>20210604</v>
      </c>
      <c r="G748" s="2" t="s">
        <v>2599</v>
      </c>
      <c r="H748" s="13" t="s">
        <v>1887</v>
      </c>
      <c r="I748" s="2" t="s">
        <v>2600</v>
      </c>
      <c r="J748" s="2" t="s">
        <v>1889</v>
      </c>
      <c r="K748" s="2" t="s">
        <v>1903</v>
      </c>
      <c r="R748" s="31">
        <f t="shared" si="22"/>
        <v>44351</v>
      </c>
      <c r="T748" s="31">
        <f t="shared" si="23"/>
        <v>44321</v>
      </c>
    </row>
    <row r="749" spans="1:20" x14ac:dyDescent="0.45">
      <c r="A749" s="2" t="s">
        <v>11</v>
      </c>
      <c r="B749" s="2" t="s">
        <v>1298</v>
      </c>
      <c r="C749" s="18" t="s">
        <v>1299</v>
      </c>
      <c r="D749" s="2" t="s">
        <v>1300</v>
      </c>
      <c r="E749" s="2" t="s">
        <v>1301</v>
      </c>
      <c r="F749" s="29">
        <v>20210604</v>
      </c>
      <c r="G749" s="2" t="s">
        <v>2601</v>
      </c>
      <c r="H749" s="13" t="s">
        <v>1303</v>
      </c>
      <c r="I749" s="2" t="s">
        <v>2602</v>
      </c>
      <c r="J749" s="2" t="s">
        <v>1305</v>
      </c>
      <c r="K749" s="2" t="s">
        <v>2136</v>
      </c>
      <c r="R749" s="31">
        <f t="shared" si="22"/>
        <v>44351</v>
      </c>
      <c r="T749" s="31">
        <f t="shared" si="23"/>
        <v>44321</v>
      </c>
    </row>
    <row r="750" spans="1:20" x14ac:dyDescent="0.45">
      <c r="A750" s="2" t="s">
        <v>11</v>
      </c>
      <c r="B750" s="2" t="s">
        <v>1502</v>
      </c>
      <c r="C750" s="18" t="s">
        <v>1503</v>
      </c>
      <c r="D750" s="2" t="s">
        <v>1504</v>
      </c>
      <c r="E750" s="2" t="s">
        <v>1505</v>
      </c>
      <c r="F750" s="29">
        <v>20210604</v>
      </c>
      <c r="G750" s="2" t="s">
        <v>2603</v>
      </c>
      <c r="H750" s="13" t="s">
        <v>1507</v>
      </c>
      <c r="I750" s="2" t="s">
        <v>2604</v>
      </c>
      <c r="J750" s="2" t="s">
        <v>1509</v>
      </c>
      <c r="K750" s="2" t="s">
        <v>2130</v>
      </c>
      <c r="R750" s="31">
        <f t="shared" si="22"/>
        <v>44351</v>
      </c>
      <c r="T750" s="31">
        <f t="shared" si="23"/>
        <v>44321</v>
      </c>
    </row>
    <row r="751" spans="1:20" x14ac:dyDescent="0.45">
      <c r="A751" s="2" t="s">
        <v>11</v>
      </c>
      <c r="B751" s="2" t="s">
        <v>115</v>
      </c>
      <c r="C751" s="18" t="s">
        <v>116</v>
      </c>
      <c r="D751" s="2" t="s">
        <v>117</v>
      </c>
      <c r="E751" s="2" t="s">
        <v>118</v>
      </c>
      <c r="F751" s="29">
        <v>20210604</v>
      </c>
      <c r="G751" s="2" t="s">
        <v>2605</v>
      </c>
      <c r="H751" s="13" t="s">
        <v>120</v>
      </c>
      <c r="I751" s="2" t="s">
        <v>2606</v>
      </c>
      <c r="J751" s="2" t="s">
        <v>122</v>
      </c>
      <c r="K751" s="2" t="s">
        <v>2208</v>
      </c>
      <c r="R751" s="31">
        <f t="shared" si="22"/>
        <v>44351</v>
      </c>
      <c r="T751" s="31">
        <f t="shared" si="23"/>
        <v>44321</v>
      </c>
    </row>
    <row r="752" spans="1:20" ht="34" x14ac:dyDescent="0.45">
      <c r="A752" s="2" t="s">
        <v>11</v>
      </c>
      <c r="B752" s="2" t="s">
        <v>2607</v>
      </c>
      <c r="C752" s="18" t="s">
        <v>2608</v>
      </c>
      <c r="D752" s="2" t="s">
        <v>2609</v>
      </c>
      <c r="E752" s="2" t="s">
        <v>2610</v>
      </c>
      <c r="F752" s="29">
        <v>20210604</v>
      </c>
      <c r="G752" s="2" t="s">
        <v>2611</v>
      </c>
      <c r="H752" s="13" t="s">
        <v>2612</v>
      </c>
      <c r="I752" s="2" t="s">
        <v>2613</v>
      </c>
      <c r="J752" s="2" t="s">
        <v>2614</v>
      </c>
      <c r="K752" s="2" t="s">
        <v>2136</v>
      </c>
      <c r="R752" s="31">
        <f t="shared" si="22"/>
        <v>44351</v>
      </c>
      <c r="T752" s="31">
        <f t="shared" si="23"/>
        <v>44321</v>
      </c>
    </row>
    <row r="753" spans="1:20" x14ac:dyDescent="0.45">
      <c r="A753" s="2" t="s">
        <v>11</v>
      </c>
      <c r="B753" s="2" t="s">
        <v>775</v>
      </c>
      <c r="C753" s="18" t="s">
        <v>776</v>
      </c>
      <c r="D753" s="2" t="s">
        <v>777</v>
      </c>
      <c r="E753" s="2" t="s">
        <v>778</v>
      </c>
      <c r="F753" s="29">
        <v>20210603</v>
      </c>
      <c r="G753" s="2" t="s">
        <v>1782</v>
      </c>
      <c r="H753" s="13" t="s">
        <v>780</v>
      </c>
      <c r="I753" s="2" t="s">
        <v>1783</v>
      </c>
      <c r="J753" s="2" t="s">
        <v>782</v>
      </c>
      <c r="K753" s="2" t="s">
        <v>2130</v>
      </c>
      <c r="R753" s="31">
        <f t="shared" si="22"/>
        <v>44350</v>
      </c>
      <c r="T753" s="31">
        <f t="shared" si="23"/>
        <v>44320</v>
      </c>
    </row>
    <row r="754" spans="1:20" x14ac:dyDescent="0.45">
      <c r="A754" s="2" t="s">
        <v>11</v>
      </c>
      <c r="B754" s="2" t="s">
        <v>2390</v>
      </c>
      <c r="C754" s="18" t="s">
        <v>2391</v>
      </c>
      <c r="D754" s="2" t="s">
        <v>2392</v>
      </c>
      <c r="E754" s="2" t="s">
        <v>2393</v>
      </c>
      <c r="F754" s="29">
        <v>20210603</v>
      </c>
      <c r="G754" s="2" t="s">
        <v>2615</v>
      </c>
      <c r="H754" s="13" t="s">
        <v>2395</v>
      </c>
      <c r="I754" s="2" t="s">
        <v>2616</v>
      </c>
      <c r="J754" s="2" t="s">
        <v>2397</v>
      </c>
      <c r="K754" s="2" t="s">
        <v>957</v>
      </c>
      <c r="R754" s="31">
        <f t="shared" si="22"/>
        <v>44350</v>
      </c>
      <c r="T754" s="31">
        <f t="shared" si="23"/>
        <v>44320</v>
      </c>
    </row>
    <row r="755" spans="1:20" x14ac:dyDescent="0.45">
      <c r="A755" s="2" t="s">
        <v>11</v>
      </c>
      <c r="B755" s="2" t="s">
        <v>2617</v>
      </c>
      <c r="C755" s="18" t="s">
        <v>2618</v>
      </c>
      <c r="D755" s="2" t="s">
        <v>1036</v>
      </c>
      <c r="E755" s="2" t="s">
        <v>1037</v>
      </c>
      <c r="F755" s="29">
        <v>20210603</v>
      </c>
      <c r="G755" s="2" t="s">
        <v>2619</v>
      </c>
      <c r="H755" s="13" t="s">
        <v>1949</v>
      </c>
      <c r="I755" s="2" t="s">
        <v>2620</v>
      </c>
      <c r="J755" s="2" t="s">
        <v>2621</v>
      </c>
      <c r="K755" s="2" t="s">
        <v>1655</v>
      </c>
      <c r="R755" s="31">
        <f t="shared" si="22"/>
        <v>44350</v>
      </c>
      <c r="T755" s="31">
        <f t="shared" si="23"/>
        <v>44320</v>
      </c>
    </row>
    <row r="756" spans="1:20" x14ac:dyDescent="0.45">
      <c r="A756" s="2" t="s">
        <v>11</v>
      </c>
      <c r="B756" s="2" t="s">
        <v>2429</v>
      </c>
      <c r="C756" s="18" t="s">
        <v>2430</v>
      </c>
      <c r="D756" s="2" t="s">
        <v>2431</v>
      </c>
      <c r="E756" s="2" t="s">
        <v>2432</v>
      </c>
      <c r="F756" s="29">
        <v>20210603</v>
      </c>
      <c r="G756" s="2" t="s">
        <v>2622</v>
      </c>
      <c r="H756" s="13" t="s">
        <v>2434</v>
      </c>
      <c r="I756" s="2" t="s">
        <v>2623</v>
      </c>
      <c r="J756" s="2" t="s">
        <v>2436</v>
      </c>
      <c r="K756" s="2" t="s">
        <v>1903</v>
      </c>
      <c r="R756" s="31">
        <f t="shared" si="22"/>
        <v>44350</v>
      </c>
      <c r="T756" s="31">
        <f t="shared" si="23"/>
        <v>44320</v>
      </c>
    </row>
    <row r="757" spans="1:20" x14ac:dyDescent="0.45">
      <c r="A757" s="2" t="s">
        <v>11</v>
      </c>
      <c r="B757" s="2" t="s">
        <v>2624</v>
      </c>
      <c r="C757" s="18" t="s">
        <v>2625</v>
      </c>
      <c r="D757" s="2" t="s">
        <v>2626</v>
      </c>
      <c r="E757" s="2" t="s">
        <v>2627</v>
      </c>
      <c r="F757" s="29">
        <v>20210603</v>
      </c>
      <c r="G757" s="2" t="s">
        <v>2628</v>
      </c>
      <c r="H757" s="13" t="s">
        <v>2629</v>
      </c>
      <c r="I757" s="2" t="s">
        <v>2630</v>
      </c>
      <c r="J757" s="2" t="s">
        <v>2631</v>
      </c>
      <c r="K757" s="2" t="s">
        <v>2236</v>
      </c>
      <c r="R757" s="31">
        <f t="shared" si="22"/>
        <v>44350</v>
      </c>
      <c r="T757" s="31">
        <f t="shared" si="23"/>
        <v>44320</v>
      </c>
    </row>
    <row r="758" spans="1:20" x14ac:dyDescent="0.45">
      <c r="A758" s="2" t="s">
        <v>11</v>
      </c>
      <c r="B758" s="2" t="s">
        <v>2583</v>
      </c>
      <c r="C758" s="18" t="s">
        <v>2584</v>
      </c>
      <c r="D758" s="2" t="s">
        <v>411</v>
      </c>
      <c r="E758" s="2" t="s">
        <v>2585</v>
      </c>
      <c r="F758" s="29">
        <v>20210603</v>
      </c>
      <c r="G758" s="2" t="s">
        <v>2632</v>
      </c>
      <c r="H758" s="13" t="s">
        <v>236</v>
      </c>
      <c r="I758" s="2" t="s">
        <v>2633</v>
      </c>
      <c r="J758" s="2" t="s">
        <v>2587</v>
      </c>
      <c r="K758" s="2" t="s">
        <v>1903</v>
      </c>
      <c r="R758" s="31">
        <f t="shared" si="22"/>
        <v>44350</v>
      </c>
      <c r="T758" s="31">
        <f t="shared" si="23"/>
        <v>44320</v>
      </c>
    </row>
    <row r="759" spans="1:20" x14ac:dyDescent="0.45">
      <c r="A759" s="2" t="s">
        <v>11</v>
      </c>
      <c r="B759" s="2" t="s">
        <v>115</v>
      </c>
      <c r="C759" s="18" t="s">
        <v>116</v>
      </c>
      <c r="D759" s="2" t="s">
        <v>117</v>
      </c>
      <c r="E759" s="2" t="s">
        <v>118</v>
      </c>
      <c r="F759" s="29">
        <v>20210603</v>
      </c>
      <c r="G759" s="2" t="s">
        <v>2634</v>
      </c>
      <c r="H759" s="13" t="s">
        <v>120</v>
      </c>
      <c r="I759" s="2" t="s">
        <v>2635</v>
      </c>
      <c r="J759" s="2" t="s">
        <v>122</v>
      </c>
      <c r="K759" s="2" t="s">
        <v>2208</v>
      </c>
      <c r="R759" s="31">
        <f t="shared" si="22"/>
        <v>44350</v>
      </c>
      <c r="T759" s="31">
        <f t="shared" si="23"/>
        <v>44320</v>
      </c>
    </row>
    <row r="760" spans="1:20" x14ac:dyDescent="0.45">
      <c r="A760" s="2" t="s">
        <v>11</v>
      </c>
      <c r="B760" s="2" t="s">
        <v>2390</v>
      </c>
      <c r="C760" s="18" t="s">
        <v>2391</v>
      </c>
      <c r="D760" s="2" t="s">
        <v>2392</v>
      </c>
      <c r="E760" s="2" t="s">
        <v>2393</v>
      </c>
      <c r="F760" s="29">
        <v>20210602</v>
      </c>
      <c r="G760" s="2" t="s">
        <v>2394</v>
      </c>
      <c r="H760" s="13" t="s">
        <v>2395</v>
      </c>
      <c r="I760" s="2" t="s">
        <v>2396</v>
      </c>
      <c r="J760" s="2" t="s">
        <v>2397</v>
      </c>
      <c r="K760" s="2" t="s">
        <v>957</v>
      </c>
      <c r="R760" s="31">
        <f t="shared" si="22"/>
        <v>44349</v>
      </c>
      <c r="T760" s="31">
        <f t="shared" si="23"/>
        <v>44319</v>
      </c>
    </row>
    <row r="761" spans="1:20" x14ac:dyDescent="0.45">
      <c r="A761" s="2" t="s">
        <v>11</v>
      </c>
      <c r="B761" s="2" t="s">
        <v>115</v>
      </c>
      <c r="C761" s="18" t="s">
        <v>116</v>
      </c>
      <c r="D761" s="2" t="s">
        <v>117</v>
      </c>
      <c r="E761" s="2" t="s">
        <v>118</v>
      </c>
      <c r="F761" s="29">
        <v>20210602</v>
      </c>
      <c r="G761" s="2" t="s">
        <v>2636</v>
      </c>
      <c r="H761" s="13" t="s">
        <v>120</v>
      </c>
      <c r="I761" s="2" t="s">
        <v>2637</v>
      </c>
      <c r="J761" s="2" t="s">
        <v>122</v>
      </c>
      <c r="K761" s="2" t="s">
        <v>2208</v>
      </c>
      <c r="R761" s="31">
        <f t="shared" si="22"/>
        <v>44349</v>
      </c>
      <c r="T761" s="31">
        <f t="shared" si="23"/>
        <v>44319</v>
      </c>
    </row>
    <row r="762" spans="1:20" x14ac:dyDescent="0.45">
      <c r="A762" s="2" t="s">
        <v>11</v>
      </c>
      <c r="B762" s="2" t="s">
        <v>1326</v>
      </c>
      <c r="C762" s="18" t="s">
        <v>1327</v>
      </c>
      <c r="D762" s="2" t="s">
        <v>1328</v>
      </c>
      <c r="E762" s="2" t="s">
        <v>1329</v>
      </c>
      <c r="F762" s="29">
        <v>20210602</v>
      </c>
      <c r="G762" s="2" t="s">
        <v>2638</v>
      </c>
      <c r="H762" s="13" t="s">
        <v>1331</v>
      </c>
      <c r="I762" s="2" t="s">
        <v>2639</v>
      </c>
      <c r="J762" s="2" t="s">
        <v>1333</v>
      </c>
      <c r="K762" s="2" t="s">
        <v>2416</v>
      </c>
      <c r="R762" s="31">
        <f t="shared" si="22"/>
        <v>44349</v>
      </c>
      <c r="T762" s="31">
        <f t="shared" si="23"/>
        <v>44319</v>
      </c>
    </row>
    <row r="763" spans="1:20" x14ac:dyDescent="0.45">
      <c r="A763" s="2" t="s">
        <v>11</v>
      </c>
      <c r="B763" s="2" t="s">
        <v>1356</v>
      </c>
      <c r="C763" s="18" t="s">
        <v>1357</v>
      </c>
      <c r="D763" s="2" t="s">
        <v>1358</v>
      </c>
      <c r="E763" s="2" t="s">
        <v>1359</v>
      </c>
      <c r="F763" s="29">
        <v>20210601</v>
      </c>
      <c r="G763" s="2" t="s">
        <v>2295</v>
      </c>
      <c r="H763" s="13" t="s">
        <v>245</v>
      </c>
      <c r="I763" s="2" t="s">
        <v>2296</v>
      </c>
      <c r="J763" s="2" t="s">
        <v>2270</v>
      </c>
      <c r="K763" s="2" t="s">
        <v>2449</v>
      </c>
      <c r="R763" s="31">
        <f t="shared" si="22"/>
        <v>44348</v>
      </c>
      <c r="T763" s="31">
        <f t="shared" si="23"/>
        <v>44318</v>
      </c>
    </row>
    <row r="764" spans="1:20" x14ac:dyDescent="0.45">
      <c r="A764" s="2" t="s">
        <v>11</v>
      </c>
      <c r="B764" s="2" t="s">
        <v>2640</v>
      </c>
      <c r="C764" s="18" t="s">
        <v>2641</v>
      </c>
      <c r="D764" s="2" t="s">
        <v>2642</v>
      </c>
      <c r="E764" s="2" t="s">
        <v>282</v>
      </c>
      <c r="F764" s="29">
        <v>20210601</v>
      </c>
      <c r="G764" s="2" t="s">
        <v>2643</v>
      </c>
      <c r="H764" s="13" t="s">
        <v>245</v>
      </c>
      <c r="I764" s="2" t="s">
        <v>2644</v>
      </c>
      <c r="J764" s="2" t="s">
        <v>2645</v>
      </c>
      <c r="K764" s="2" t="s">
        <v>2449</v>
      </c>
      <c r="R764" s="31">
        <f t="shared" si="22"/>
        <v>44348</v>
      </c>
      <c r="T764" s="31">
        <f t="shared" si="23"/>
        <v>44318</v>
      </c>
    </row>
    <row r="765" spans="1:20" x14ac:dyDescent="0.45">
      <c r="A765" s="2" t="s">
        <v>11</v>
      </c>
      <c r="B765" s="2" t="s">
        <v>2390</v>
      </c>
      <c r="C765" s="18" t="s">
        <v>2391</v>
      </c>
      <c r="D765" s="2" t="s">
        <v>2392</v>
      </c>
      <c r="E765" s="2" t="s">
        <v>2393</v>
      </c>
      <c r="F765" s="29">
        <v>20210601</v>
      </c>
      <c r="G765" s="2" t="s">
        <v>2646</v>
      </c>
      <c r="H765" s="13" t="s">
        <v>2395</v>
      </c>
      <c r="I765" s="2" t="s">
        <v>1620</v>
      </c>
      <c r="J765" s="2" t="s">
        <v>2397</v>
      </c>
      <c r="K765" s="2" t="s">
        <v>957</v>
      </c>
      <c r="R765" s="31">
        <f t="shared" si="22"/>
        <v>44348</v>
      </c>
      <c r="T765" s="31">
        <f t="shared" si="23"/>
        <v>44318</v>
      </c>
    </row>
    <row r="766" spans="1:20" x14ac:dyDescent="0.45">
      <c r="A766" s="2" t="s">
        <v>11</v>
      </c>
      <c r="B766" s="2" t="s">
        <v>68</v>
      </c>
      <c r="C766" s="18" t="s">
        <v>69</v>
      </c>
      <c r="D766" s="2" t="s">
        <v>70</v>
      </c>
      <c r="E766" s="2" t="s">
        <v>71</v>
      </c>
      <c r="F766" s="29">
        <v>20210601</v>
      </c>
      <c r="G766" s="2" t="s">
        <v>72</v>
      </c>
      <c r="H766" s="13" t="s">
        <v>73</v>
      </c>
      <c r="I766" s="2" t="s">
        <v>74</v>
      </c>
      <c r="J766" s="2" t="s">
        <v>75</v>
      </c>
      <c r="K766" s="2" t="s">
        <v>957</v>
      </c>
      <c r="R766" s="31">
        <f t="shared" si="22"/>
        <v>44348</v>
      </c>
      <c r="T766" s="31">
        <f t="shared" si="23"/>
        <v>44318</v>
      </c>
    </row>
    <row r="767" spans="1:20" x14ac:dyDescent="0.45">
      <c r="A767" s="2" t="s">
        <v>11</v>
      </c>
      <c r="B767" s="2" t="s">
        <v>2647</v>
      </c>
      <c r="C767" s="18" t="s">
        <v>2648</v>
      </c>
      <c r="D767" s="2" t="s">
        <v>2385</v>
      </c>
      <c r="E767" s="2" t="s">
        <v>2479</v>
      </c>
      <c r="F767" s="29">
        <v>20210601</v>
      </c>
      <c r="G767" s="2" t="s">
        <v>2649</v>
      </c>
      <c r="H767" s="13" t="s">
        <v>2650</v>
      </c>
      <c r="I767" s="2" t="s">
        <v>2651</v>
      </c>
      <c r="J767" s="2" t="s">
        <v>2652</v>
      </c>
      <c r="K767" s="2" t="s">
        <v>2484</v>
      </c>
      <c r="R767" s="31">
        <f t="shared" si="22"/>
        <v>44348</v>
      </c>
      <c r="T767" s="31">
        <f t="shared" si="23"/>
        <v>44318</v>
      </c>
    </row>
    <row r="768" spans="1:20" ht="34" x14ac:dyDescent="0.45">
      <c r="A768" s="2" t="s">
        <v>11</v>
      </c>
      <c r="B768" s="2" t="s">
        <v>1882</v>
      </c>
      <c r="C768" s="18" t="s">
        <v>1883</v>
      </c>
      <c r="D768" s="2" t="s">
        <v>1884</v>
      </c>
      <c r="E768" s="2" t="s">
        <v>1885</v>
      </c>
      <c r="F768" s="29">
        <v>20210601</v>
      </c>
      <c r="G768" s="2" t="s">
        <v>2653</v>
      </c>
      <c r="H768" s="13" t="s">
        <v>1887</v>
      </c>
      <c r="I768" s="2" t="s">
        <v>2654</v>
      </c>
      <c r="J768" s="2" t="s">
        <v>1889</v>
      </c>
      <c r="K768" s="2" t="s">
        <v>1903</v>
      </c>
      <c r="R768" s="31">
        <f t="shared" si="22"/>
        <v>44348</v>
      </c>
      <c r="T768" s="31">
        <f t="shared" si="23"/>
        <v>44318</v>
      </c>
    </row>
    <row r="769" spans="1:20" x14ac:dyDescent="0.45">
      <c r="A769" s="2" t="s">
        <v>11</v>
      </c>
      <c r="B769" s="2" t="s">
        <v>115</v>
      </c>
      <c r="C769" s="18" t="s">
        <v>116</v>
      </c>
      <c r="D769" s="2" t="s">
        <v>117</v>
      </c>
      <c r="E769" s="2" t="s">
        <v>118</v>
      </c>
      <c r="F769" s="29">
        <v>20210601</v>
      </c>
      <c r="G769" s="2" t="s">
        <v>2655</v>
      </c>
      <c r="H769" s="13" t="s">
        <v>120</v>
      </c>
      <c r="I769" s="2" t="s">
        <v>2656</v>
      </c>
      <c r="J769" s="2" t="s">
        <v>122</v>
      </c>
      <c r="K769" s="2" t="s">
        <v>2208</v>
      </c>
      <c r="R769" s="31">
        <f t="shared" si="22"/>
        <v>44348</v>
      </c>
      <c r="T769" s="31">
        <f t="shared" si="23"/>
        <v>44318</v>
      </c>
    </row>
    <row r="770" spans="1:20" x14ac:dyDescent="0.45">
      <c r="A770" s="2" t="s">
        <v>11</v>
      </c>
      <c r="B770" s="2" t="s">
        <v>775</v>
      </c>
      <c r="C770" s="18" t="s">
        <v>776</v>
      </c>
      <c r="D770" s="2" t="s">
        <v>777</v>
      </c>
      <c r="E770" s="2" t="s">
        <v>778</v>
      </c>
      <c r="F770" s="29">
        <v>20210531</v>
      </c>
      <c r="G770" s="2" t="s">
        <v>1238</v>
      </c>
      <c r="H770" s="13" t="s">
        <v>780</v>
      </c>
      <c r="I770" s="2" t="s">
        <v>1239</v>
      </c>
      <c r="J770" s="2" t="s">
        <v>782</v>
      </c>
      <c r="K770" s="2" t="s">
        <v>957</v>
      </c>
      <c r="R770" s="31">
        <f t="shared" si="22"/>
        <v>44347</v>
      </c>
      <c r="T770" s="31">
        <f t="shared" si="23"/>
        <v>44317</v>
      </c>
    </row>
    <row r="771" spans="1:20" x14ac:dyDescent="0.45">
      <c r="A771" s="2" t="s">
        <v>11</v>
      </c>
      <c r="B771" s="2" t="s">
        <v>2108</v>
      </c>
      <c r="C771" s="18" t="s">
        <v>2109</v>
      </c>
      <c r="D771" s="2" t="s">
        <v>2110</v>
      </c>
      <c r="E771" s="2" t="s">
        <v>2111</v>
      </c>
      <c r="F771" s="29">
        <v>20210531</v>
      </c>
      <c r="G771" s="2" t="s">
        <v>2246</v>
      </c>
      <c r="H771" s="13" t="s">
        <v>258</v>
      </c>
      <c r="I771" s="2" t="s">
        <v>2247</v>
      </c>
      <c r="J771" s="2" t="s">
        <v>260</v>
      </c>
      <c r="K771" s="2" t="s">
        <v>2449</v>
      </c>
      <c r="R771" s="31">
        <f t="shared" ref="R771:R834" si="24">DATE(LEFT(F771,4),MID(F771,5,2),RIGHT(F771,2))</f>
        <v>44347</v>
      </c>
      <c r="T771" s="31">
        <f t="shared" ref="T771:T834" si="25">R771-30</f>
        <v>44317</v>
      </c>
    </row>
    <row r="772" spans="1:20" x14ac:dyDescent="0.45">
      <c r="A772" s="2" t="s">
        <v>11</v>
      </c>
      <c r="B772" s="2" t="s">
        <v>2060</v>
      </c>
      <c r="C772" s="18" t="s">
        <v>2061</v>
      </c>
      <c r="D772" s="2" t="s">
        <v>1820</v>
      </c>
      <c r="E772" s="2" t="s">
        <v>807</v>
      </c>
      <c r="F772" s="29">
        <v>20210531</v>
      </c>
      <c r="G772" s="2" t="s">
        <v>2062</v>
      </c>
      <c r="H772" s="13" t="s">
        <v>2063</v>
      </c>
      <c r="I772" s="2" t="s">
        <v>2064</v>
      </c>
      <c r="J772" s="2" t="s">
        <v>2065</v>
      </c>
      <c r="K772" s="2" t="s">
        <v>2484</v>
      </c>
      <c r="R772" s="31">
        <f t="shared" si="24"/>
        <v>44347</v>
      </c>
      <c r="T772" s="31">
        <f t="shared" si="25"/>
        <v>44317</v>
      </c>
    </row>
    <row r="773" spans="1:20" x14ac:dyDescent="0.45">
      <c r="A773" s="2" t="s">
        <v>11</v>
      </c>
      <c r="B773" s="2" t="s">
        <v>2647</v>
      </c>
      <c r="C773" s="18" t="s">
        <v>2648</v>
      </c>
      <c r="D773" s="2" t="s">
        <v>2385</v>
      </c>
      <c r="E773" s="2" t="s">
        <v>2479</v>
      </c>
      <c r="F773" s="29">
        <v>20210531</v>
      </c>
      <c r="G773" s="2" t="s">
        <v>2649</v>
      </c>
      <c r="H773" s="13" t="s">
        <v>2650</v>
      </c>
      <c r="I773" s="2" t="s">
        <v>2651</v>
      </c>
      <c r="J773" s="2" t="s">
        <v>2652</v>
      </c>
      <c r="K773" s="2" t="s">
        <v>2484</v>
      </c>
      <c r="R773" s="31">
        <f t="shared" si="24"/>
        <v>44347</v>
      </c>
      <c r="T773" s="31">
        <f t="shared" si="25"/>
        <v>44317</v>
      </c>
    </row>
    <row r="774" spans="1:20" x14ac:dyDescent="0.45">
      <c r="A774" s="2" t="s">
        <v>11</v>
      </c>
      <c r="B774" s="2" t="s">
        <v>2368</v>
      </c>
      <c r="C774" s="18" t="s">
        <v>2369</v>
      </c>
      <c r="D774" s="2" t="s">
        <v>2370</v>
      </c>
      <c r="E774" s="2" t="s">
        <v>2371</v>
      </c>
      <c r="F774" s="29">
        <v>20210531</v>
      </c>
      <c r="G774" s="2" t="s">
        <v>2658</v>
      </c>
      <c r="H774" s="13" t="s">
        <v>1887</v>
      </c>
      <c r="I774" s="2" t="s">
        <v>2659</v>
      </c>
      <c r="J774" s="2" t="s">
        <v>2374</v>
      </c>
      <c r="K774" s="2" t="s">
        <v>1903</v>
      </c>
      <c r="R774" s="31">
        <f t="shared" si="24"/>
        <v>44347</v>
      </c>
      <c r="T774" s="31">
        <f t="shared" si="25"/>
        <v>44317</v>
      </c>
    </row>
    <row r="775" spans="1:20" ht="34" x14ac:dyDescent="0.45">
      <c r="A775" s="2" t="s">
        <v>11</v>
      </c>
      <c r="B775" s="2" t="s">
        <v>1882</v>
      </c>
      <c r="C775" s="18" t="s">
        <v>1883</v>
      </c>
      <c r="D775" s="2" t="s">
        <v>1884</v>
      </c>
      <c r="E775" s="2" t="s">
        <v>1885</v>
      </c>
      <c r="F775" s="29">
        <v>20210531</v>
      </c>
      <c r="G775" s="2" t="s">
        <v>2660</v>
      </c>
      <c r="H775" s="13" t="s">
        <v>1887</v>
      </c>
      <c r="I775" s="2" t="s">
        <v>2661</v>
      </c>
      <c r="J775" s="2" t="s">
        <v>1889</v>
      </c>
      <c r="K775" s="2" t="s">
        <v>1903</v>
      </c>
      <c r="R775" s="31">
        <f t="shared" si="24"/>
        <v>44347</v>
      </c>
      <c r="T775" s="31">
        <f t="shared" si="25"/>
        <v>44317</v>
      </c>
    </row>
    <row r="776" spans="1:20" x14ac:dyDescent="0.45">
      <c r="A776" s="2" t="s">
        <v>11</v>
      </c>
      <c r="B776" s="2" t="s">
        <v>2662</v>
      </c>
      <c r="C776" s="18" t="s">
        <v>2663</v>
      </c>
      <c r="D776" s="2" t="s">
        <v>777</v>
      </c>
      <c r="E776" s="2" t="s">
        <v>2664</v>
      </c>
      <c r="F776" s="29">
        <v>20210531</v>
      </c>
      <c r="G776" s="2" t="s">
        <v>2665</v>
      </c>
      <c r="H776" s="13" t="s">
        <v>2666</v>
      </c>
      <c r="I776" s="2" t="s">
        <v>2667</v>
      </c>
      <c r="J776" s="2" t="s">
        <v>2668</v>
      </c>
      <c r="K776" s="2" t="s">
        <v>957</v>
      </c>
      <c r="R776" s="31">
        <f t="shared" si="24"/>
        <v>44347</v>
      </c>
      <c r="T776" s="31">
        <f t="shared" si="25"/>
        <v>44317</v>
      </c>
    </row>
    <row r="777" spans="1:20" x14ac:dyDescent="0.45">
      <c r="A777" s="2" t="s">
        <v>11</v>
      </c>
      <c r="B777" s="2" t="s">
        <v>1549</v>
      </c>
      <c r="C777" s="18" t="s">
        <v>1550</v>
      </c>
      <c r="D777" s="2" t="s">
        <v>1551</v>
      </c>
      <c r="E777" s="2" t="s">
        <v>1552</v>
      </c>
      <c r="F777" s="29">
        <v>20210531</v>
      </c>
      <c r="G777" s="2" t="s">
        <v>2669</v>
      </c>
      <c r="H777" s="13" t="s">
        <v>874</v>
      </c>
      <c r="I777" s="2" t="s">
        <v>2670</v>
      </c>
      <c r="J777" s="2" t="s">
        <v>1555</v>
      </c>
      <c r="K777" s="2" t="s">
        <v>1903</v>
      </c>
      <c r="R777" s="31">
        <f t="shared" si="24"/>
        <v>44347</v>
      </c>
      <c r="T777" s="31">
        <f t="shared" si="25"/>
        <v>44317</v>
      </c>
    </row>
    <row r="778" spans="1:20" x14ac:dyDescent="0.45">
      <c r="A778" s="2" t="s">
        <v>11</v>
      </c>
      <c r="B778" s="2" t="s">
        <v>115</v>
      </c>
      <c r="C778" s="18" t="s">
        <v>116</v>
      </c>
      <c r="D778" s="2" t="s">
        <v>117</v>
      </c>
      <c r="E778" s="2" t="s">
        <v>118</v>
      </c>
      <c r="F778" s="29">
        <v>20210531</v>
      </c>
      <c r="G778" s="2" t="s">
        <v>2671</v>
      </c>
      <c r="H778" s="13" t="s">
        <v>120</v>
      </c>
      <c r="I778" s="2" t="s">
        <v>2672</v>
      </c>
      <c r="J778" s="2" t="s">
        <v>122</v>
      </c>
      <c r="K778" s="2" t="s">
        <v>2449</v>
      </c>
      <c r="R778" s="31">
        <f t="shared" si="24"/>
        <v>44347</v>
      </c>
      <c r="T778" s="31">
        <f t="shared" si="25"/>
        <v>44317</v>
      </c>
    </row>
    <row r="779" spans="1:20" x14ac:dyDescent="0.45">
      <c r="A779" s="2" t="s">
        <v>11</v>
      </c>
      <c r="B779" s="2" t="s">
        <v>183</v>
      </c>
      <c r="C779" s="18" t="s">
        <v>184</v>
      </c>
      <c r="D779" s="2" t="s">
        <v>185</v>
      </c>
      <c r="E779" s="2" t="s">
        <v>186</v>
      </c>
      <c r="F779" s="29">
        <v>20210528</v>
      </c>
      <c r="G779" s="2" t="s">
        <v>1288</v>
      </c>
      <c r="H779" s="13" t="s">
        <v>188</v>
      </c>
      <c r="I779" s="2" t="s">
        <v>1289</v>
      </c>
      <c r="J779" s="2" t="s">
        <v>190</v>
      </c>
      <c r="K779" s="2" t="s">
        <v>2449</v>
      </c>
      <c r="R779" s="31">
        <f t="shared" si="24"/>
        <v>44344</v>
      </c>
      <c r="T779" s="31">
        <f t="shared" si="25"/>
        <v>44314</v>
      </c>
    </row>
    <row r="780" spans="1:20" x14ac:dyDescent="0.45">
      <c r="A780" s="2" t="s">
        <v>11</v>
      </c>
      <c r="B780" s="2" t="s">
        <v>2662</v>
      </c>
      <c r="C780" s="18" t="s">
        <v>2663</v>
      </c>
      <c r="D780" s="2" t="s">
        <v>777</v>
      </c>
      <c r="E780" s="2" t="s">
        <v>2664</v>
      </c>
      <c r="F780" s="29">
        <v>20210528</v>
      </c>
      <c r="G780" s="2" t="s">
        <v>2673</v>
      </c>
      <c r="H780" s="13" t="s">
        <v>2666</v>
      </c>
      <c r="I780" s="2" t="s">
        <v>2674</v>
      </c>
      <c r="J780" s="2" t="s">
        <v>2668</v>
      </c>
      <c r="K780" s="2" t="s">
        <v>957</v>
      </c>
      <c r="R780" s="31">
        <f t="shared" si="24"/>
        <v>44344</v>
      </c>
      <c r="T780" s="31">
        <f t="shared" si="25"/>
        <v>44314</v>
      </c>
    </row>
    <row r="781" spans="1:20" x14ac:dyDescent="0.45">
      <c r="A781" s="2" t="s">
        <v>11</v>
      </c>
      <c r="B781" s="2" t="s">
        <v>2495</v>
      </c>
      <c r="C781" s="18" t="s">
        <v>2496</v>
      </c>
      <c r="D781" s="2" t="s">
        <v>2497</v>
      </c>
      <c r="E781" s="2" t="s">
        <v>2498</v>
      </c>
      <c r="F781" s="29">
        <v>20210528</v>
      </c>
      <c r="G781" s="2" t="s">
        <v>2675</v>
      </c>
      <c r="H781" s="13" t="s">
        <v>2500</v>
      </c>
      <c r="I781" s="2" t="s">
        <v>2676</v>
      </c>
      <c r="J781" s="2" t="s">
        <v>2502</v>
      </c>
      <c r="K781" s="2" t="s">
        <v>2449</v>
      </c>
      <c r="R781" s="31">
        <f t="shared" si="24"/>
        <v>44344</v>
      </c>
      <c r="T781" s="31">
        <f t="shared" si="25"/>
        <v>44314</v>
      </c>
    </row>
    <row r="782" spans="1:20" x14ac:dyDescent="0.45">
      <c r="A782" s="2" t="s">
        <v>11</v>
      </c>
      <c r="B782" s="2" t="s">
        <v>115</v>
      </c>
      <c r="C782" s="18" t="s">
        <v>116</v>
      </c>
      <c r="D782" s="2" t="s">
        <v>117</v>
      </c>
      <c r="E782" s="2" t="s">
        <v>118</v>
      </c>
      <c r="F782" s="29">
        <v>20210528</v>
      </c>
      <c r="G782" s="2" t="s">
        <v>2677</v>
      </c>
      <c r="H782" s="13" t="s">
        <v>120</v>
      </c>
      <c r="I782" s="2" t="s">
        <v>2678</v>
      </c>
      <c r="J782" s="2" t="s">
        <v>122</v>
      </c>
      <c r="K782" s="2" t="s">
        <v>2449</v>
      </c>
      <c r="R782" s="31">
        <f t="shared" si="24"/>
        <v>44344</v>
      </c>
      <c r="T782" s="31">
        <f t="shared" si="25"/>
        <v>44314</v>
      </c>
    </row>
    <row r="783" spans="1:20" x14ac:dyDescent="0.45">
      <c r="A783" s="2" t="s">
        <v>11</v>
      </c>
      <c r="B783" s="2" t="s">
        <v>464</v>
      </c>
      <c r="C783" s="18" t="s">
        <v>465</v>
      </c>
      <c r="D783" s="2" t="s">
        <v>466</v>
      </c>
      <c r="E783" s="2" t="s">
        <v>467</v>
      </c>
      <c r="F783" s="29">
        <v>20210528</v>
      </c>
      <c r="G783" s="2" t="s">
        <v>2679</v>
      </c>
      <c r="H783" s="13" t="s">
        <v>469</v>
      </c>
      <c r="I783" s="2" t="s">
        <v>2680</v>
      </c>
      <c r="J783" s="2" t="s">
        <v>471</v>
      </c>
      <c r="K783" s="2" t="s">
        <v>2484</v>
      </c>
      <c r="R783" s="31">
        <f t="shared" si="24"/>
        <v>44344</v>
      </c>
      <c r="T783" s="31">
        <f t="shared" si="25"/>
        <v>44314</v>
      </c>
    </row>
    <row r="784" spans="1:20" x14ac:dyDescent="0.45">
      <c r="A784" s="2" t="s">
        <v>11</v>
      </c>
      <c r="B784" s="2" t="s">
        <v>1128</v>
      </c>
      <c r="C784" s="18" t="s">
        <v>1129</v>
      </c>
      <c r="D784" s="2" t="s">
        <v>1130</v>
      </c>
      <c r="E784" s="2" t="s">
        <v>1131</v>
      </c>
      <c r="F784" s="29">
        <v>20210527</v>
      </c>
      <c r="G784" s="2" t="s">
        <v>2681</v>
      </c>
      <c r="H784" s="13" t="s">
        <v>1133</v>
      </c>
      <c r="I784" s="2" t="s">
        <v>2682</v>
      </c>
      <c r="J784" s="2" t="s">
        <v>1135</v>
      </c>
      <c r="K784" s="2" t="s">
        <v>2320</v>
      </c>
      <c r="R784" s="31">
        <f t="shared" si="24"/>
        <v>44343</v>
      </c>
      <c r="T784" s="31">
        <f t="shared" si="25"/>
        <v>44313</v>
      </c>
    </row>
    <row r="785" spans="1:20" x14ac:dyDescent="0.45">
      <c r="A785" s="2" t="s">
        <v>11</v>
      </c>
      <c r="B785" s="2" t="s">
        <v>2683</v>
      </c>
      <c r="C785" s="18" t="s">
        <v>2684</v>
      </c>
      <c r="D785" s="2" t="s">
        <v>2011</v>
      </c>
      <c r="E785" s="2" t="s">
        <v>2685</v>
      </c>
      <c r="F785" s="29">
        <v>20210527</v>
      </c>
      <c r="G785" s="2" t="s">
        <v>2686</v>
      </c>
      <c r="H785" s="13" t="s">
        <v>2687</v>
      </c>
      <c r="I785" s="2" t="s">
        <v>2688</v>
      </c>
      <c r="J785" s="2" t="s">
        <v>2689</v>
      </c>
      <c r="K785" s="2" t="s">
        <v>2449</v>
      </c>
      <c r="R785" s="31">
        <f t="shared" si="24"/>
        <v>44343</v>
      </c>
      <c r="T785" s="31">
        <f t="shared" si="25"/>
        <v>44313</v>
      </c>
    </row>
    <row r="786" spans="1:20" x14ac:dyDescent="0.45">
      <c r="A786" s="2" t="s">
        <v>11</v>
      </c>
      <c r="B786" s="2" t="s">
        <v>2429</v>
      </c>
      <c r="C786" s="18" t="s">
        <v>2430</v>
      </c>
      <c r="D786" s="2" t="s">
        <v>2431</v>
      </c>
      <c r="E786" s="2" t="s">
        <v>2432</v>
      </c>
      <c r="F786" s="29">
        <v>20210527</v>
      </c>
      <c r="G786" s="2" t="s">
        <v>2690</v>
      </c>
      <c r="H786" s="13" t="s">
        <v>2434</v>
      </c>
      <c r="I786" s="2" t="s">
        <v>2691</v>
      </c>
      <c r="J786" s="2" t="s">
        <v>2436</v>
      </c>
      <c r="K786" s="2" t="s">
        <v>2529</v>
      </c>
      <c r="R786" s="31">
        <f t="shared" si="24"/>
        <v>44343</v>
      </c>
      <c r="T786" s="31">
        <f t="shared" si="25"/>
        <v>44313</v>
      </c>
    </row>
    <row r="787" spans="1:20" x14ac:dyDescent="0.45">
      <c r="A787" s="2" t="s">
        <v>11</v>
      </c>
      <c r="B787" s="2" t="s">
        <v>743</v>
      </c>
      <c r="C787" s="18" t="s">
        <v>744</v>
      </c>
      <c r="D787" s="2" t="s">
        <v>745</v>
      </c>
      <c r="E787" s="2" t="s">
        <v>746</v>
      </c>
      <c r="F787" s="29">
        <v>20210527</v>
      </c>
      <c r="G787" s="2" t="s">
        <v>2692</v>
      </c>
      <c r="H787" s="13" t="s">
        <v>748</v>
      </c>
      <c r="I787" s="2" t="s">
        <v>2693</v>
      </c>
      <c r="J787" s="2" t="s">
        <v>2309</v>
      </c>
      <c r="K787" s="2" t="s">
        <v>957</v>
      </c>
      <c r="R787" s="31">
        <f t="shared" si="24"/>
        <v>44343</v>
      </c>
      <c r="T787" s="31">
        <f t="shared" si="25"/>
        <v>44313</v>
      </c>
    </row>
    <row r="788" spans="1:20" x14ac:dyDescent="0.45">
      <c r="A788" s="2" t="s">
        <v>11</v>
      </c>
      <c r="B788" s="2" t="s">
        <v>2469</v>
      </c>
      <c r="C788" s="18" t="s">
        <v>2470</v>
      </c>
      <c r="D788" s="2" t="s">
        <v>1551</v>
      </c>
      <c r="E788" s="2" t="s">
        <v>1552</v>
      </c>
      <c r="F788" s="29">
        <v>20210527</v>
      </c>
      <c r="G788" s="2" t="s">
        <v>2669</v>
      </c>
      <c r="H788" s="13" t="s">
        <v>874</v>
      </c>
      <c r="I788" s="2" t="s">
        <v>2670</v>
      </c>
      <c r="J788" s="2" t="s">
        <v>1555</v>
      </c>
      <c r="K788" s="2" t="s">
        <v>1903</v>
      </c>
      <c r="R788" s="31">
        <f t="shared" si="24"/>
        <v>44343</v>
      </c>
      <c r="T788" s="31">
        <f t="shared" si="25"/>
        <v>44313</v>
      </c>
    </row>
    <row r="789" spans="1:20" x14ac:dyDescent="0.45">
      <c r="A789" s="2" t="s">
        <v>11</v>
      </c>
      <c r="B789" s="2" t="s">
        <v>2171</v>
      </c>
      <c r="C789" s="18" t="s">
        <v>2172</v>
      </c>
      <c r="D789" s="2" t="s">
        <v>2173</v>
      </c>
      <c r="E789" s="2" t="s">
        <v>2174</v>
      </c>
      <c r="F789" s="29">
        <v>20210526</v>
      </c>
      <c r="G789" s="2" t="s">
        <v>2694</v>
      </c>
      <c r="H789" s="13" t="s">
        <v>772</v>
      </c>
      <c r="I789" s="2" t="s">
        <v>2695</v>
      </c>
      <c r="J789" s="2" t="s">
        <v>2177</v>
      </c>
      <c r="K789" s="2" t="s">
        <v>2449</v>
      </c>
      <c r="R789" s="31">
        <f t="shared" si="24"/>
        <v>44342</v>
      </c>
      <c r="T789" s="31">
        <f t="shared" si="25"/>
        <v>44312</v>
      </c>
    </row>
    <row r="790" spans="1:20" x14ac:dyDescent="0.45">
      <c r="A790" s="2" t="s">
        <v>11</v>
      </c>
      <c r="B790" s="2" t="s">
        <v>2696</v>
      </c>
      <c r="C790" s="18" t="s">
        <v>2697</v>
      </c>
      <c r="D790" s="2" t="s">
        <v>2698</v>
      </c>
      <c r="E790" s="2" t="s">
        <v>2699</v>
      </c>
      <c r="F790" s="29">
        <v>20210526</v>
      </c>
      <c r="G790" s="2" t="s">
        <v>2700</v>
      </c>
      <c r="H790" s="13" t="s">
        <v>2701</v>
      </c>
      <c r="I790" s="2" t="s">
        <v>2702</v>
      </c>
      <c r="J790" s="2" t="s">
        <v>2703</v>
      </c>
      <c r="K790" s="2" t="s">
        <v>2578</v>
      </c>
      <c r="R790" s="31">
        <f t="shared" si="24"/>
        <v>44342</v>
      </c>
      <c r="T790" s="31">
        <f t="shared" si="25"/>
        <v>44312</v>
      </c>
    </row>
    <row r="791" spans="1:20" x14ac:dyDescent="0.45">
      <c r="A791" s="2" t="s">
        <v>11</v>
      </c>
      <c r="B791" s="2" t="s">
        <v>1128</v>
      </c>
      <c r="C791" s="18" t="s">
        <v>1129</v>
      </c>
      <c r="D791" s="2" t="s">
        <v>1130</v>
      </c>
      <c r="E791" s="2" t="s">
        <v>1131</v>
      </c>
      <c r="F791" s="29">
        <v>20210526</v>
      </c>
      <c r="G791" s="2" t="s">
        <v>2704</v>
      </c>
      <c r="H791" s="13" t="s">
        <v>1133</v>
      </c>
      <c r="I791" s="2" t="s">
        <v>2705</v>
      </c>
      <c r="J791" s="2" t="s">
        <v>1135</v>
      </c>
      <c r="K791" s="2" t="s">
        <v>2320</v>
      </c>
      <c r="R791" s="31">
        <f t="shared" si="24"/>
        <v>44342</v>
      </c>
      <c r="T791" s="31">
        <f t="shared" si="25"/>
        <v>44312</v>
      </c>
    </row>
    <row r="792" spans="1:20" x14ac:dyDescent="0.45">
      <c r="A792" s="2" t="s">
        <v>11</v>
      </c>
      <c r="B792" s="2" t="s">
        <v>2511</v>
      </c>
      <c r="C792" s="18" t="s">
        <v>2512</v>
      </c>
      <c r="D792" s="2" t="s">
        <v>1244</v>
      </c>
      <c r="E792" s="2" t="s">
        <v>1245</v>
      </c>
      <c r="F792" s="29">
        <v>20210526</v>
      </c>
      <c r="G792" s="2" t="s">
        <v>2706</v>
      </c>
      <c r="H792" s="13" t="s">
        <v>1918</v>
      </c>
      <c r="I792" s="2" t="s">
        <v>2707</v>
      </c>
      <c r="J792" s="2" t="s">
        <v>2515</v>
      </c>
      <c r="K792" s="2" t="s">
        <v>396</v>
      </c>
      <c r="R792" s="31">
        <f t="shared" si="24"/>
        <v>44342</v>
      </c>
      <c r="T792" s="31">
        <f t="shared" si="25"/>
        <v>44312</v>
      </c>
    </row>
    <row r="793" spans="1:20" x14ac:dyDescent="0.45">
      <c r="A793" s="2" t="s">
        <v>11</v>
      </c>
      <c r="B793" s="2" t="s">
        <v>2429</v>
      </c>
      <c r="C793" s="18" t="s">
        <v>2430</v>
      </c>
      <c r="D793" s="2" t="s">
        <v>2431</v>
      </c>
      <c r="E793" s="2" t="s">
        <v>2432</v>
      </c>
      <c r="F793" s="29">
        <v>20210526</v>
      </c>
      <c r="G793" s="2" t="s">
        <v>2708</v>
      </c>
      <c r="H793" s="13" t="s">
        <v>2434</v>
      </c>
      <c r="I793" s="2" t="s">
        <v>2709</v>
      </c>
      <c r="J793" s="2" t="s">
        <v>2436</v>
      </c>
      <c r="K793" s="2" t="s">
        <v>2529</v>
      </c>
      <c r="R793" s="31">
        <f t="shared" si="24"/>
        <v>44342</v>
      </c>
      <c r="T793" s="31">
        <f t="shared" si="25"/>
        <v>44312</v>
      </c>
    </row>
    <row r="794" spans="1:20" x14ac:dyDescent="0.45">
      <c r="A794" s="2" t="s">
        <v>11</v>
      </c>
      <c r="B794" s="2" t="s">
        <v>2710</v>
      </c>
      <c r="C794" s="18" t="s">
        <v>2711</v>
      </c>
      <c r="D794" s="2" t="s">
        <v>2290</v>
      </c>
      <c r="E794" s="2" t="s">
        <v>2291</v>
      </c>
      <c r="F794" s="29">
        <v>20210526</v>
      </c>
      <c r="G794" s="2" t="s">
        <v>2712</v>
      </c>
      <c r="H794" s="13" t="s">
        <v>2713</v>
      </c>
      <c r="I794" s="2" t="s">
        <v>2714</v>
      </c>
      <c r="J794" s="2" t="s">
        <v>2715</v>
      </c>
      <c r="K794" s="2" t="s">
        <v>2449</v>
      </c>
      <c r="R794" s="31">
        <f t="shared" si="24"/>
        <v>44342</v>
      </c>
      <c r="T794" s="31">
        <f t="shared" si="25"/>
        <v>44312</v>
      </c>
    </row>
    <row r="795" spans="1:20" x14ac:dyDescent="0.45">
      <c r="A795" s="2" t="s">
        <v>11</v>
      </c>
      <c r="B795" s="2" t="s">
        <v>751</v>
      </c>
      <c r="C795" s="18" t="s">
        <v>752</v>
      </c>
      <c r="D795" s="2" t="s">
        <v>753</v>
      </c>
      <c r="E795" s="2" t="s">
        <v>754</v>
      </c>
      <c r="F795" s="29">
        <v>20210526</v>
      </c>
      <c r="G795" s="2" t="s">
        <v>2716</v>
      </c>
      <c r="H795" s="13" t="s">
        <v>756</v>
      </c>
      <c r="I795" s="2" t="s">
        <v>2717</v>
      </c>
      <c r="J795" s="2" t="s">
        <v>758</v>
      </c>
      <c r="K795" s="2" t="s">
        <v>2484</v>
      </c>
      <c r="R795" s="31">
        <f t="shared" si="24"/>
        <v>44342</v>
      </c>
      <c r="T795" s="31">
        <f t="shared" si="25"/>
        <v>44312</v>
      </c>
    </row>
    <row r="796" spans="1:20" x14ac:dyDescent="0.45">
      <c r="A796" s="2" t="s">
        <v>11</v>
      </c>
      <c r="B796" s="2" t="s">
        <v>115</v>
      </c>
      <c r="C796" s="18" t="s">
        <v>116</v>
      </c>
      <c r="D796" s="2" t="s">
        <v>117</v>
      </c>
      <c r="E796" s="2" t="s">
        <v>118</v>
      </c>
      <c r="F796" s="29">
        <v>20210526</v>
      </c>
      <c r="G796" s="2" t="s">
        <v>2718</v>
      </c>
      <c r="H796" s="13" t="s">
        <v>120</v>
      </c>
      <c r="I796" s="2" t="s">
        <v>2719</v>
      </c>
      <c r="J796" s="2" t="s">
        <v>122</v>
      </c>
      <c r="K796" s="2" t="s">
        <v>2449</v>
      </c>
      <c r="R796" s="31">
        <f t="shared" si="24"/>
        <v>44342</v>
      </c>
      <c r="T796" s="31">
        <f t="shared" si="25"/>
        <v>44312</v>
      </c>
    </row>
    <row r="797" spans="1:20" x14ac:dyDescent="0.45">
      <c r="A797" s="2" t="s">
        <v>11</v>
      </c>
      <c r="B797" s="2" t="s">
        <v>2720</v>
      </c>
      <c r="C797" s="18" t="s">
        <v>2721</v>
      </c>
      <c r="D797" s="2" t="s">
        <v>2722</v>
      </c>
      <c r="E797" s="2" t="s">
        <v>2723</v>
      </c>
      <c r="F797" s="29">
        <v>20210526</v>
      </c>
      <c r="G797" s="2" t="s">
        <v>2724</v>
      </c>
      <c r="H797" s="13" t="s">
        <v>2725</v>
      </c>
      <c r="I797" s="2" t="s">
        <v>2726</v>
      </c>
      <c r="J797" s="2" t="s">
        <v>2727</v>
      </c>
      <c r="K797" s="2" t="s">
        <v>1655</v>
      </c>
      <c r="R797" s="31">
        <f t="shared" si="24"/>
        <v>44342</v>
      </c>
      <c r="T797" s="31">
        <f t="shared" si="25"/>
        <v>44312</v>
      </c>
    </row>
    <row r="798" spans="1:20" x14ac:dyDescent="0.45">
      <c r="A798" s="2" t="s">
        <v>11</v>
      </c>
      <c r="B798" s="2" t="s">
        <v>2696</v>
      </c>
      <c r="C798" s="18" t="s">
        <v>2697</v>
      </c>
      <c r="D798" s="2" t="s">
        <v>2698</v>
      </c>
      <c r="E798" s="2" t="s">
        <v>2699</v>
      </c>
      <c r="F798" s="29">
        <v>20210525</v>
      </c>
      <c r="G798" s="2" t="s">
        <v>2728</v>
      </c>
      <c r="H798" s="13" t="s">
        <v>2701</v>
      </c>
      <c r="I798" s="2" t="s">
        <v>2729</v>
      </c>
      <c r="J798" s="2" t="s">
        <v>2703</v>
      </c>
      <c r="K798" s="2" t="s">
        <v>2578</v>
      </c>
      <c r="R798" s="31">
        <f t="shared" si="24"/>
        <v>44341</v>
      </c>
      <c r="T798" s="31">
        <f t="shared" si="25"/>
        <v>44311</v>
      </c>
    </row>
    <row r="799" spans="1:20" x14ac:dyDescent="0.45">
      <c r="A799" s="2" t="s">
        <v>11</v>
      </c>
      <c r="B799" s="2" t="s">
        <v>1128</v>
      </c>
      <c r="C799" s="18" t="s">
        <v>1129</v>
      </c>
      <c r="D799" s="2" t="s">
        <v>1130</v>
      </c>
      <c r="E799" s="2" t="s">
        <v>1131</v>
      </c>
      <c r="F799" s="29">
        <v>20210525</v>
      </c>
      <c r="G799" s="2" t="s">
        <v>2730</v>
      </c>
      <c r="H799" s="13" t="s">
        <v>1133</v>
      </c>
      <c r="I799" s="2" t="s">
        <v>2731</v>
      </c>
      <c r="J799" s="2" t="s">
        <v>1135</v>
      </c>
      <c r="K799" s="2" t="s">
        <v>2320</v>
      </c>
      <c r="R799" s="31">
        <f t="shared" si="24"/>
        <v>44341</v>
      </c>
      <c r="T799" s="31">
        <f t="shared" si="25"/>
        <v>44311</v>
      </c>
    </row>
    <row r="800" spans="1:20" x14ac:dyDescent="0.45">
      <c r="A800" s="2" t="s">
        <v>11</v>
      </c>
      <c r="B800" s="2" t="s">
        <v>1934</v>
      </c>
      <c r="C800" s="18" t="s">
        <v>1935</v>
      </c>
      <c r="D800" s="2" t="s">
        <v>1936</v>
      </c>
      <c r="E800" s="2" t="s">
        <v>1937</v>
      </c>
      <c r="F800" s="29">
        <v>20210525</v>
      </c>
      <c r="G800" s="2" t="s">
        <v>2732</v>
      </c>
      <c r="H800" s="13" t="s">
        <v>1939</v>
      </c>
      <c r="I800" s="2" t="s">
        <v>2733</v>
      </c>
      <c r="J800" s="2" t="s">
        <v>1941</v>
      </c>
      <c r="K800" s="2" t="s">
        <v>2552</v>
      </c>
      <c r="R800" s="31">
        <f t="shared" si="24"/>
        <v>44341</v>
      </c>
      <c r="T800" s="31">
        <f t="shared" si="25"/>
        <v>44311</v>
      </c>
    </row>
    <row r="801" spans="1:20" x14ac:dyDescent="0.45">
      <c r="A801" s="2" t="s">
        <v>11</v>
      </c>
      <c r="B801" s="2" t="s">
        <v>2511</v>
      </c>
      <c r="C801" s="18" t="s">
        <v>2512</v>
      </c>
      <c r="D801" s="2" t="s">
        <v>1244</v>
      </c>
      <c r="E801" s="2" t="s">
        <v>1245</v>
      </c>
      <c r="F801" s="29">
        <v>20210525</v>
      </c>
      <c r="G801" s="2" t="s">
        <v>2734</v>
      </c>
      <c r="H801" s="13" t="s">
        <v>1918</v>
      </c>
      <c r="I801" s="2" t="s">
        <v>2735</v>
      </c>
      <c r="J801" s="2" t="s">
        <v>2515</v>
      </c>
      <c r="K801" s="2" t="s">
        <v>396</v>
      </c>
      <c r="R801" s="31">
        <f t="shared" si="24"/>
        <v>44341</v>
      </c>
      <c r="T801" s="31">
        <f t="shared" si="25"/>
        <v>44311</v>
      </c>
    </row>
    <row r="802" spans="1:20" x14ac:dyDescent="0.45">
      <c r="A802" s="2" t="s">
        <v>11</v>
      </c>
      <c r="B802" s="2" t="s">
        <v>1136</v>
      </c>
      <c r="C802" s="18" t="s">
        <v>1137</v>
      </c>
      <c r="D802" s="2" t="s">
        <v>1138</v>
      </c>
      <c r="E802" s="2" t="s">
        <v>1139</v>
      </c>
      <c r="F802" s="29">
        <v>20210525</v>
      </c>
      <c r="G802" s="2" t="s">
        <v>2736</v>
      </c>
      <c r="H802" s="13" t="s">
        <v>1141</v>
      </c>
      <c r="I802" s="2" t="s">
        <v>2737</v>
      </c>
      <c r="J802" s="2" t="s">
        <v>2076</v>
      </c>
      <c r="K802" s="2" t="s">
        <v>957</v>
      </c>
      <c r="R802" s="31">
        <f t="shared" si="24"/>
        <v>44341</v>
      </c>
      <c r="T802" s="31">
        <f t="shared" si="25"/>
        <v>44311</v>
      </c>
    </row>
    <row r="803" spans="1:20" x14ac:dyDescent="0.45">
      <c r="A803" s="2" t="s">
        <v>11</v>
      </c>
      <c r="B803" s="2" t="s">
        <v>2495</v>
      </c>
      <c r="C803" s="18" t="s">
        <v>2496</v>
      </c>
      <c r="D803" s="2" t="s">
        <v>2497</v>
      </c>
      <c r="E803" s="2" t="s">
        <v>2498</v>
      </c>
      <c r="F803" s="29">
        <v>20210525</v>
      </c>
      <c r="G803" s="2" t="s">
        <v>2738</v>
      </c>
      <c r="H803" s="13" t="s">
        <v>2500</v>
      </c>
      <c r="I803" s="2" t="s">
        <v>2739</v>
      </c>
      <c r="J803" s="2" t="s">
        <v>2502</v>
      </c>
      <c r="K803" s="2" t="s">
        <v>2449</v>
      </c>
      <c r="R803" s="31">
        <f t="shared" si="24"/>
        <v>44341</v>
      </c>
      <c r="T803" s="31">
        <f t="shared" si="25"/>
        <v>44311</v>
      </c>
    </row>
    <row r="804" spans="1:20" x14ac:dyDescent="0.45">
      <c r="A804" s="2" t="s">
        <v>11</v>
      </c>
      <c r="B804" s="2" t="s">
        <v>2740</v>
      </c>
      <c r="C804" s="18" t="s">
        <v>2741</v>
      </c>
      <c r="D804" s="2" t="s">
        <v>2742</v>
      </c>
      <c r="E804" s="2" t="s">
        <v>2743</v>
      </c>
      <c r="F804" s="29">
        <v>20210525</v>
      </c>
      <c r="G804" s="2" t="s">
        <v>2744</v>
      </c>
      <c r="H804" s="13" t="s">
        <v>2745</v>
      </c>
      <c r="I804" s="2" t="s">
        <v>2746</v>
      </c>
      <c r="J804" s="2" t="s">
        <v>2747</v>
      </c>
      <c r="K804" s="2" t="s">
        <v>2552</v>
      </c>
      <c r="R804" s="31">
        <f t="shared" si="24"/>
        <v>44341</v>
      </c>
      <c r="T804" s="31">
        <f t="shared" si="25"/>
        <v>44311</v>
      </c>
    </row>
    <row r="805" spans="1:20" x14ac:dyDescent="0.45">
      <c r="A805" s="2" t="s">
        <v>11</v>
      </c>
      <c r="B805" s="2" t="s">
        <v>115</v>
      </c>
      <c r="C805" s="18" t="s">
        <v>116</v>
      </c>
      <c r="D805" s="2" t="s">
        <v>117</v>
      </c>
      <c r="E805" s="2" t="s">
        <v>118</v>
      </c>
      <c r="F805" s="29">
        <v>20210525</v>
      </c>
      <c r="G805" s="2" t="s">
        <v>2748</v>
      </c>
      <c r="H805" s="13" t="s">
        <v>120</v>
      </c>
      <c r="I805" s="2" t="s">
        <v>2749</v>
      </c>
      <c r="J805" s="2" t="s">
        <v>122</v>
      </c>
      <c r="K805" s="2" t="s">
        <v>2449</v>
      </c>
      <c r="R805" s="31">
        <f t="shared" si="24"/>
        <v>44341</v>
      </c>
      <c r="T805" s="31">
        <f t="shared" si="25"/>
        <v>44311</v>
      </c>
    </row>
    <row r="806" spans="1:20" x14ac:dyDescent="0.45">
      <c r="A806" s="2" t="s">
        <v>11</v>
      </c>
      <c r="B806" s="2" t="s">
        <v>2171</v>
      </c>
      <c r="C806" s="18" t="s">
        <v>2172</v>
      </c>
      <c r="D806" s="2" t="s">
        <v>2173</v>
      </c>
      <c r="E806" s="2" t="s">
        <v>2174</v>
      </c>
      <c r="F806" s="29">
        <v>20210524</v>
      </c>
      <c r="G806" s="2" t="s">
        <v>2751</v>
      </c>
      <c r="H806" s="13" t="s">
        <v>772</v>
      </c>
      <c r="I806" s="2" t="s">
        <v>2752</v>
      </c>
      <c r="J806" s="2" t="s">
        <v>2177</v>
      </c>
      <c r="K806" s="2" t="s">
        <v>2449</v>
      </c>
      <c r="R806" s="31">
        <f t="shared" si="24"/>
        <v>44340</v>
      </c>
      <c r="T806" s="31">
        <f t="shared" si="25"/>
        <v>44310</v>
      </c>
    </row>
    <row r="807" spans="1:20" x14ac:dyDescent="0.45">
      <c r="A807" s="2" t="s">
        <v>11</v>
      </c>
      <c r="B807" s="2" t="s">
        <v>2753</v>
      </c>
      <c r="C807" s="18" t="s">
        <v>2754</v>
      </c>
      <c r="D807" s="2" t="s">
        <v>693</v>
      </c>
      <c r="E807" s="2" t="s">
        <v>2755</v>
      </c>
      <c r="F807" s="29">
        <v>20210524</v>
      </c>
      <c r="G807" s="2" t="s">
        <v>2756</v>
      </c>
      <c r="H807" s="13" t="s">
        <v>154</v>
      </c>
      <c r="I807" s="2" t="s">
        <v>2757</v>
      </c>
      <c r="J807" s="2" t="s">
        <v>2758</v>
      </c>
      <c r="K807" s="2" t="s">
        <v>2578</v>
      </c>
      <c r="R807" s="31">
        <f t="shared" si="24"/>
        <v>44340</v>
      </c>
      <c r="T807" s="31">
        <f t="shared" si="25"/>
        <v>44310</v>
      </c>
    </row>
    <row r="808" spans="1:20" x14ac:dyDescent="0.45">
      <c r="A808" s="2" t="s">
        <v>11</v>
      </c>
      <c r="B808" s="2" t="s">
        <v>2759</v>
      </c>
      <c r="C808" s="18" t="s">
        <v>2760</v>
      </c>
      <c r="D808" s="2" t="s">
        <v>2761</v>
      </c>
      <c r="E808" s="2" t="s">
        <v>2762</v>
      </c>
      <c r="F808" s="29">
        <v>20210524</v>
      </c>
      <c r="G808" s="2" t="s">
        <v>2763</v>
      </c>
      <c r="H808" s="13" t="s">
        <v>2764</v>
      </c>
      <c r="I808" s="2" t="s">
        <v>2765</v>
      </c>
      <c r="J808" s="2" t="s">
        <v>2766</v>
      </c>
      <c r="K808" s="2" t="s">
        <v>2578</v>
      </c>
      <c r="R808" s="31">
        <f t="shared" si="24"/>
        <v>44340</v>
      </c>
      <c r="T808" s="31">
        <f t="shared" si="25"/>
        <v>44310</v>
      </c>
    </row>
    <row r="809" spans="1:20" x14ac:dyDescent="0.45">
      <c r="A809" s="2" t="s">
        <v>11</v>
      </c>
      <c r="B809" s="2" t="s">
        <v>2767</v>
      </c>
      <c r="C809" s="18" t="s">
        <v>2768</v>
      </c>
      <c r="D809" s="2" t="s">
        <v>2769</v>
      </c>
      <c r="E809" s="2" t="s">
        <v>2770</v>
      </c>
      <c r="F809" s="29">
        <v>20210524</v>
      </c>
      <c r="G809" s="2" t="s">
        <v>2771</v>
      </c>
      <c r="H809" s="13" t="s">
        <v>2666</v>
      </c>
      <c r="I809" s="2" t="s">
        <v>2772</v>
      </c>
      <c r="J809" s="2" t="s">
        <v>2773</v>
      </c>
      <c r="K809" s="2" t="s">
        <v>2578</v>
      </c>
      <c r="R809" s="31">
        <f t="shared" si="24"/>
        <v>44340</v>
      </c>
      <c r="T809" s="31">
        <f t="shared" si="25"/>
        <v>44310</v>
      </c>
    </row>
    <row r="810" spans="1:20" x14ac:dyDescent="0.45">
      <c r="A810" s="2" t="s">
        <v>11</v>
      </c>
      <c r="B810" s="2" t="s">
        <v>1356</v>
      </c>
      <c r="C810" s="18" t="s">
        <v>1357</v>
      </c>
      <c r="D810" s="2" t="s">
        <v>1358</v>
      </c>
      <c r="E810" s="2" t="s">
        <v>1359</v>
      </c>
      <c r="F810" s="29">
        <v>20210521</v>
      </c>
      <c r="G810" s="2" t="s">
        <v>2774</v>
      </c>
      <c r="H810" s="13" t="s">
        <v>245</v>
      </c>
      <c r="I810" s="2" t="s">
        <v>2775</v>
      </c>
      <c r="J810" s="2" t="s">
        <v>2270</v>
      </c>
      <c r="K810" s="2" t="s">
        <v>1829</v>
      </c>
      <c r="R810" s="31">
        <f t="shared" si="24"/>
        <v>44337</v>
      </c>
      <c r="T810" s="31">
        <f t="shared" si="25"/>
        <v>44307</v>
      </c>
    </row>
    <row r="811" spans="1:20" x14ac:dyDescent="0.45">
      <c r="A811" s="2" t="s">
        <v>11</v>
      </c>
      <c r="B811" s="2" t="s">
        <v>2767</v>
      </c>
      <c r="C811" s="18" t="s">
        <v>2768</v>
      </c>
      <c r="D811" s="2" t="s">
        <v>2769</v>
      </c>
      <c r="E811" s="2" t="s">
        <v>2770</v>
      </c>
      <c r="F811" s="29">
        <v>20210521</v>
      </c>
      <c r="G811" s="2" t="s">
        <v>2776</v>
      </c>
      <c r="H811" s="13" t="s">
        <v>2666</v>
      </c>
      <c r="I811" s="2" t="s">
        <v>2777</v>
      </c>
      <c r="J811" s="2" t="s">
        <v>2773</v>
      </c>
      <c r="K811" s="2" t="s">
        <v>2578</v>
      </c>
      <c r="R811" s="31">
        <f t="shared" si="24"/>
        <v>44337</v>
      </c>
      <c r="T811" s="31">
        <f t="shared" si="25"/>
        <v>44307</v>
      </c>
    </row>
    <row r="812" spans="1:20" x14ac:dyDescent="0.45">
      <c r="A812" s="2" t="s">
        <v>11</v>
      </c>
      <c r="B812" s="2" t="s">
        <v>115</v>
      </c>
      <c r="C812" s="18" t="s">
        <v>116</v>
      </c>
      <c r="D812" s="2" t="s">
        <v>117</v>
      </c>
      <c r="E812" s="2" t="s">
        <v>118</v>
      </c>
      <c r="F812" s="29">
        <v>20210521</v>
      </c>
      <c r="G812" s="2" t="s">
        <v>2778</v>
      </c>
      <c r="H812" s="13" t="s">
        <v>120</v>
      </c>
      <c r="I812" s="2" t="s">
        <v>2779</v>
      </c>
      <c r="J812" s="2" t="s">
        <v>122</v>
      </c>
      <c r="K812" s="2" t="s">
        <v>2449</v>
      </c>
      <c r="R812" s="31">
        <f t="shared" si="24"/>
        <v>44337</v>
      </c>
      <c r="T812" s="31">
        <f t="shared" si="25"/>
        <v>44307</v>
      </c>
    </row>
    <row r="813" spans="1:20" x14ac:dyDescent="0.45">
      <c r="A813" s="2" t="s">
        <v>11</v>
      </c>
      <c r="B813" s="2" t="s">
        <v>1326</v>
      </c>
      <c r="C813" s="18" t="s">
        <v>1327</v>
      </c>
      <c r="D813" s="2" t="s">
        <v>1328</v>
      </c>
      <c r="E813" s="2" t="s">
        <v>1329</v>
      </c>
      <c r="F813" s="29">
        <v>20210521</v>
      </c>
      <c r="G813" s="2" t="s">
        <v>2780</v>
      </c>
      <c r="H813" s="13" t="s">
        <v>1331</v>
      </c>
      <c r="I813" s="2" t="s">
        <v>2781</v>
      </c>
      <c r="J813" s="2" t="s">
        <v>1333</v>
      </c>
      <c r="K813" s="2" t="s">
        <v>2609</v>
      </c>
      <c r="R813" s="31">
        <f t="shared" si="24"/>
        <v>44337</v>
      </c>
      <c r="T813" s="31">
        <f t="shared" si="25"/>
        <v>44307</v>
      </c>
    </row>
    <row r="814" spans="1:20" x14ac:dyDescent="0.45">
      <c r="A814" s="2" t="s">
        <v>11</v>
      </c>
      <c r="B814" s="2" t="s">
        <v>2782</v>
      </c>
      <c r="C814" s="18" t="s">
        <v>2783</v>
      </c>
      <c r="D814" s="2" t="s">
        <v>2784</v>
      </c>
      <c r="E814" s="2" t="s">
        <v>14</v>
      </c>
      <c r="F814" s="29">
        <v>20210520</v>
      </c>
      <c r="G814" s="2" t="s">
        <v>2785</v>
      </c>
      <c r="H814" s="13" t="s">
        <v>2786</v>
      </c>
      <c r="I814" s="2" t="s">
        <v>2787</v>
      </c>
      <c r="J814" s="2" t="s">
        <v>2788</v>
      </c>
      <c r="K814" s="2" t="s">
        <v>2570</v>
      </c>
      <c r="R814" s="31">
        <f t="shared" si="24"/>
        <v>44336</v>
      </c>
      <c r="T814" s="31">
        <f t="shared" si="25"/>
        <v>44306</v>
      </c>
    </row>
    <row r="815" spans="1:20" x14ac:dyDescent="0.45">
      <c r="A815" s="2" t="s">
        <v>11</v>
      </c>
      <c r="B815" s="2" t="s">
        <v>1934</v>
      </c>
      <c r="C815" s="18" t="s">
        <v>1935</v>
      </c>
      <c r="D815" s="2" t="s">
        <v>1936</v>
      </c>
      <c r="E815" s="2" t="s">
        <v>1937</v>
      </c>
      <c r="F815" s="29">
        <v>20210517</v>
      </c>
      <c r="G815" s="2" t="s">
        <v>2790</v>
      </c>
      <c r="H815" s="13" t="s">
        <v>1939</v>
      </c>
      <c r="I815" s="2" t="s">
        <v>2791</v>
      </c>
      <c r="J815" s="2" t="s">
        <v>1941</v>
      </c>
      <c r="K815" s="2" t="s">
        <v>2301</v>
      </c>
      <c r="R815" s="31">
        <f t="shared" si="24"/>
        <v>44333</v>
      </c>
      <c r="T815" s="31">
        <f t="shared" si="25"/>
        <v>44303</v>
      </c>
    </row>
    <row r="816" spans="1:20" x14ac:dyDescent="0.45">
      <c r="A816" s="2" t="s">
        <v>11</v>
      </c>
      <c r="B816" s="2" t="s">
        <v>1068</v>
      </c>
      <c r="C816" s="18" t="s">
        <v>1069</v>
      </c>
      <c r="D816" s="2" t="s">
        <v>1070</v>
      </c>
      <c r="E816" s="2" t="s">
        <v>1071</v>
      </c>
      <c r="F816" s="29">
        <v>20210517</v>
      </c>
      <c r="G816" s="2" t="s">
        <v>2792</v>
      </c>
      <c r="H816" s="13" t="s">
        <v>1073</v>
      </c>
      <c r="I816" s="2" t="s">
        <v>2793</v>
      </c>
      <c r="J816" s="2" t="s">
        <v>1075</v>
      </c>
      <c r="K816" s="2" t="s">
        <v>2529</v>
      </c>
      <c r="R816" s="31">
        <f t="shared" si="24"/>
        <v>44333</v>
      </c>
      <c r="T816" s="31">
        <f t="shared" si="25"/>
        <v>44303</v>
      </c>
    </row>
    <row r="817" spans="1:20" x14ac:dyDescent="0.45">
      <c r="A817" s="2" t="s">
        <v>11</v>
      </c>
      <c r="B817" s="2" t="s">
        <v>2617</v>
      </c>
      <c r="C817" s="18" t="s">
        <v>2618</v>
      </c>
      <c r="D817" s="2" t="s">
        <v>1036</v>
      </c>
      <c r="E817" s="2" t="s">
        <v>1037</v>
      </c>
      <c r="F817" s="29">
        <v>20210517</v>
      </c>
      <c r="G817" s="2" t="s">
        <v>2794</v>
      </c>
      <c r="H817" s="13" t="s">
        <v>1949</v>
      </c>
      <c r="I817" s="2" t="s">
        <v>2795</v>
      </c>
      <c r="J817" s="2" t="s">
        <v>2621</v>
      </c>
      <c r="K817" s="2" t="s">
        <v>2609</v>
      </c>
      <c r="R817" s="31">
        <f t="shared" si="24"/>
        <v>44333</v>
      </c>
      <c r="T817" s="31">
        <f t="shared" si="25"/>
        <v>44303</v>
      </c>
    </row>
    <row r="818" spans="1:20" x14ac:dyDescent="0.45">
      <c r="A818" s="2" t="s">
        <v>11</v>
      </c>
      <c r="B818" s="2" t="s">
        <v>2368</v>
      </c>
      <c r="C818" s="18" t="s">
        <v>2369</v>
      </c>
      <c r="D818" s="2" t="s">
        <v>2370</v>
      </c>
      <c r="E818" s="2" t="s">
        <v>2371</v>
      </c>
      <c r="F818" s="29">
        <v>20210517</v>
      </c>
      <c r="G818" s="2" t="s">
        <v>2796</v>
      </c>
      <c r="H818" s="13" t="s">
        <v>1887</v>
      </c>
      <c r="I818" s="2" t="s">
        <v>2797</v>
      </c>
      <c r="J818" s="2" t="s">
        <v>2374</v>
      </c>
      <c r="K818" s="2" t="s">
        <v>777</v>
      </c>
      <c r="R818" s="31">
        <f t="shared" si="24"/>
        <v>44333</v>
      </c>
      <c r="T818" s="31">
        <f t="shared" si="25"/>
        <v>44303</v>
      </c>
    </row>
    <row r="819" spans="1:20" ht="34" x14ac:dyDescent="0.45">
      <c r="A819" s="2" t="s">
        <v>11</v>
      </c>
      <c r="B819" s="2" t="s">
        <v>1882</v>
      </c>
      <c r="C819" s="18" t="s">
        <v>1883</v>
      </c>
      <c r="D819" s="2" t="s">
        <v>1884</v>
      </c>
      <c r="E819" s="2" t="s">
        <v>1885</v>
      </c>
      <c r="F819" s="29">
        <v>20210517</v>
      </c>
      <c r="G819" s="2" t="s">
        <v>2798</v>
      </c>
      <c r="H819" s="13" t="s">
        <v>1887</v>
      </c>
      <c r="I819" s="2" t="s">
        <v>2799</v>
      </c>
      <c r="J819" s="2" t="s">
        <v>1889</v>
      </c>
      <c r="K819" s="2" t="s">
        <v>777</v>
      </c>
      <c r="R819" s="31">
        <f t="shared" si="24"/>
        <v>44333</v>
      </c>
      <c r="T819" s="31">
        <f t="shared" si="25"/>
        <v>44303</v>
      </c>
    </row>
    <row r="820" spans="1:20" x14ac:dyDescent="0.45">
      <c r="A820" s="2" t="s">
        <v>11</v>
      </c>
      <c r="B820" s="2" t="s">
        <v>2495</v>
      </c>
      <c r="C820" s="18" t="s">
        <v>2496</v>
      </c>
      <c r="D820" s="2" t="s">
        <v>2497</v>
      </c>
      <c r="E820" s="2" t="s">
        <v>2498</v>
      </c>
      <c r="F820" s="29">
        <v>20210517</v>
      </c>
      <c r="G820" s="2" t="s">
        <v>2800</v>
      </c>
      <c r="H820" s="13" t="s">
        <v>2500</v>
      </c>
      <c r="I820" s="2" t="s">
        <v>2801</v>
      </c>
      <c r="J820" s="2" t="s">
        <v>2502</v>
      </c>
      <c r="K820" s="2" t="s">
        <v>2657</v>
      </c>
      <c r="R820" s="31">
        <f t="shared" si="24"/>
        <v>44333</v>
      </c>
      <c r="T820" s="31">
        <f t="shared" si="25"/>
        <v>44303</v>
      </c>
    </row>
    <row r="821" spans="1:20" x14ac:dyDescent="0.45">
      <c r="A821" s="2" t="s">
        <v>11</v>
      </c>
      <c r="B821" s="2" t="s">
        <v>115</v>
      </c>
      <c r="C821" s="18" t="s">
        <v>116</v>
      </c>
      <c r="D821" s="2" t="s">
        <v>117</v>
      </c>
      <c r="E821" s="2" t="s">
        <v>118</v>
      </c>
      <c r="F821" s="29">
        <v>20210517</v>
      </c>
      <c r="G821" s="2" t="s">
        <v>2802</v>
      </c>
      <c r="H821" s="13" t="s">
        <v>120</v>
      </c>
      <c r="I821" s="2" t="s">
        <v>2803</v>
      </c>
      <c r="J821" s="2" t="s">
        <v>122</v>
      </c>
      <c r="K821" s="2" t="s">
        <v>2449</v>
      </c>
      <c r="R821" s="31">
        <f t="shared" si="24"/>
        <v>44333</v>
      </c>
      <c r="T821" s="31">
        <f t="shared" si="25"/>
        <v>44303</v>
      </c>
    </row>
    <row r="822" spans="1:20" x14ac:dyDescent="0.45">
      <c r="A822" s="2" t="s">
        <v>11</v>
      </c>
      <c r="B822" s="2" t="s">
        <v>2804</v>
      </c>
      <c r="C822" s="18" t="s">
        <v>2805</v>
      </c>
      <c r="D822" s="2" t="s">
        <v>2806</v>
      </c>
      <c r="E822" s="2" t="s">
        <v>2807</v>
      </c>
      <c r="F822" s="29">
        <v>20210517</v>
      </c>
      <c r="G822" s="2" t="s">
        <v>2808</v>
      </c>
      <c r="H822" s="13" t="s">
        <v>2725</v>
      </c>
      <c r="I822" s="2" t="s">
        <v>2809</v>
      </c>
      <c r="J822" s="2" t="s">
        <v>2810</v>
      </c>
      <c r="K822" s="2" t="s">
        <v>2570</v>
      </c>
      <c r="R822" s="31">
        <f t="shared" si="24"/>
        <v>44333</v>
      </c>
      <c r="T822" s="31">
        <f t="shared" si="25"/>
        <v>44303</v>
      </c>
    </row>
    <row r="823" spans="1:20" x14ac:dyDescent="0.45">
      <c r="A823" s="2" t="s">
        <v>11</v>
      </c>
      <c r="B823" s="2" t="s">
        <v>2811</v>
      </c>
      <c r="C823" s="18" t="s">
        <v>2812</v>
      </c>
      <c r="D823" s="2" t="s">
        <v>2813</v>
      </c>
      <c r="E823" s="2" t="s">
        <v>2814</v>
      </c>
      <c r="F823" s="29">
        <v>20210514</v>
      </c>
      <c r="G823" s="2" t="s">
        <v>2815</v>
      </c>
      <c r="H823" s="13" t="s">
        <v>2816</v>
      </c>
      <c r="I823" s="2" t="s">
        <v>2817</v>
      </c>
      <c r="J823" s="2" t="s">
        <v>2818</v>
      </c>
      <c r="K823" s="2" t="s">
        <v>2552</v>
      </c>
      <c r="R823" s="31">
        <f t="shared" si="24"/>
        <v>44330</v>
      </c>
      <c r="T823" s="31">
        <f t="shared" si="25"/>
        <v>44300</v>
      </c>
    </row>
    <row r="824" spans="1:20" x14ac:dyDescent="0.45">
      <c r="A824" s="2" t="s">
        <v>11</v>
      </c>
      <c r="B824" s="2" t="s">
        <v>2368</v>
      </c>
      <c r="C824" s="18" t="s">
        <v>2369</v>
      </c>
      <c r="D824" s="2" t="s">
        <v>2370</v>
      </c>
      <c r="E824" s="2" t="s">
        <v>2371</v>
      </c>
      <c r="F824" s="29">
        <v>20210514</v>
      </c>
      <c r="G824" s="2" t="s">
        <v>2819</v>
      </c>
      <c r="H824" s="13" t="s">
        <v>1887</v>
      </c>
      <c r="I824" s="2" t="s">
        <v>2820</v>
      </c>
      <c r="J824" s="2" t="s">
        <v>2374</v>
      </c>
      <c r="K824" s="2" t="s">
        <v>777</v>
      </c>
      <c r="R824" s="31">
        <f t="shared" si="24"/>
        <v>44330</v>
      </c>
      <c r="T824" s="31">
        <f t="shared" si="25"/>
        <v>44300</v>
      </c>
    </row>
    <row r="825" spans="1:20" ht="34" x14ac:dyDescent="0.45">
      <c r="A825" s="2" t="s">
        <v>11</v>
      </c>
      <c r="B825" s="2" t="s">
        <v>1882</v>
      </c>
      <c r="C825" s="18" t="s">
        <v>1883</v>
      </c>
      <c r="D825" s="2" t="s">
        <v>1884</v>
      </c>
      <c r="E825" s="2" t="s">
        <v>1885</v>
      </c>
      <c r="F825" s="29">
        <v>20210514</v>
      </c>
      <c r="G825" s="2" t="s">
        <v>2821</v>
      </c>
      <c r="H825" s="13" t="s">
        <v>1887</v>
      </c>
      <c r="I825" s="2" t="s">
        <v>2822</v>
      </c>
      <c r="J825" s="2" t="s">
        <v>1889</v>
      </c>
      <c r="K825" s="2" t="s">
        <v>777</v>
      </c>
      <c r="R825" s="31">
        <f t="shared" si="24"/>
        <v>44330</v>
      </c>
      <c r="T825" s="31">
        <f t="shared" si="25"/>
        <v>44300</v>
      </c>
    </row>
    <row r="826" spans="1:20" x14ac:dyDescent="0.45">
      <c r="A826" s="2" t="s">
        <v>11</v>
      </c>
      <c r="B826" s="2" t="s">
        <v>2823</v>
      </c>
      <c r="C826" s="18" t="s">
        <v>2824</v>
      </c>
      <c r="D826" s="2" t="s">
        <v>2825</v>
      </c>
      <c r="E826" s="2" t="s">
        <v>2814</v>
      </c>
      <c r="F826" s="29">
        <v>20210514</v>
      </c>
      <c r="G826" s="2" t="s">
        <v>2826</v>
      </c>
      <c r="H826" s="13" t="s">
        <v>2827</v>
      </c>
      <c r="I826" s="2" t="s">
        <v>2828</v>
      </c>
      <c r="J826" s="2" t="s">
        <v>2829</v>
      </c>
      <c r="K826" s="2" t="s">
        <v>777</v>
      </c>
      <c r="R826" s="31">
        <f t="shared" si="24"/>
        <v>44330</v>
      </c>
      <c r="T826" s="31">
        <f t="shared" si="25"/>
        <v>44300</v>
      </c>
    </row>
    <row r="827" spans="1:20" x14ac:dyDescent="0.45">
      <c r="A827" s="2" t="s">
        <v>11</v>
      </c>
      <c r="B827" s="2" t="s">
        <v>115</v>
      </c>
      <c r="C827" s="18" t="s">
        <v>116</v>
      </c>
      <c r="D827" s="2" t="s">
        <v>117</v>
      </c>
      <c r="E827" s="2" t="s">
        <v>118</v>
      </c>
      <c r="F827" s="29">
        <v>20210514</v>
      </c>
      <c r="G827" s="2" t="s">
        <v>2830</v>
      </c>
      <c r="H827" s="13" t="s">
        <v>120</v>
      </c>
      <c r="I827" s="2" t="s">
        <v>2831</v>
      </c>
      <c r="J827" s="2" t="s">
        <v>122</v>
      </c>
      <c r="K827" s="2" t="s">
        <v>777</v>
      </c>
      <c r="R827" s="31">
        <f t="shared" si="24"/>
        <v>44330</v>
      </c>
      <c r="T827" s="31">
        <f t="shared" si="25"/>
        <v>44300</v>
      </c>
    </row>
    <row r="828" spans="1:20" x14ac:dyDescent="0.45">
      <c r="A828" s="2" t="s">
        <v>11</v>
      </c>
      <c r="B828" s="2" t="s">
        <v>2171</v>
      </c>
      <c r="C828" s="18" t="s">
        <v>2172</v>
      </c>
      <c r="D828" s="2" t="s">
        <v>2173</v>
      </c>
      <c r="E828" s="2" t="s">
        <v>2174</v>
      </c>
      <c r="F828" s="29">
        <v>20210513</v>
      </c>
      <c r="G828" s="2" t="s">
        <v>2832</v>
      </c>
      <c r="H828" s="13" t="s">
        <v>772</v>
      </c>
      <c r="I828" s="2" t="s">
        <v>2833</v>
      </c>
      <c r="J828" s="2" t="s">
        <v>2177</v>
      </c>
      <c r="K828" s="2" t="s">
        <v>2609</v>
      </c>
      <c r="R828" s="31">
        <f t="shared" si="24"/>
        <v>44329</v>
      </c>
      <c r="T828" s="31">
        <f t="shared" si="25"/>
        <v>44299</v>
      </c>
    </row>
    <row r="829" spans="1:20" x14ac:dyDescent="0.45">
      <c r="A829" s="2" t="s">
        <v>11</v>
      </c>
      <c r="B829" s="2" t="s">
        <v>2834</v>
      </c>
      <c r="C829" s="18" t="s">
        <v>2835</v>
      </c>
      <c r="D829" s="2" t="s">
        <v>1551</v>
      </c>
      <c r="E829" s="2" t="s">
        <v>2836</v>
      </c>
      <c r="F829" s="29">
        <v>20210513</v>
      </c>
      <c r="G829" s="2" t="s">
        <v>2837</v>
      </c>
      <c r="H829" s="13" t="s">
        <v>65</v>
      </c>
      <c r="I829" s="2" t="s">
        <v>2838</v>
      </c>
      <c r="J829" s="2" t="s">
        <v>2839</v>
      </c>
      <c r="K829" s="2" t="s">
        <v>2431</v>
      </c>
      <c r="R829" s="31">
        <f t="shared" si="24"/>
        <v>44329</v>
      </c>
      <c r="T829" s="31">
        <f t="shared" si="25"/>
        <v>44299</v>
      </c>
    </row>
    <row r="830" spans="1:20" x14ac:dyDescent="0.45">
      <c r="A830" s="2" t="s">
        <v>11</v>
      </c>
      <c r="B830" s="2" t="s">
        <v>915</v>
      </c>
      <c r="C830" s="18" t="s">
        <v>916</v>
      </c>
      <c r="D830" s="2" t="s">
        <v>917</v>
      </c>
      <c r="E830" s="2" t="s">
        <v>918</v>
      </c>
      <c r="F830" s="29">
        <v>20210513</v>
      </c>
      <c r="G830" s="2" t="s">
        <v>2840</v>
      </c>
      <c r="H830" s="13" t="s">
        <v>920</v>
      </c>
      <c r="I830" s="2" t="s">
        <v>2841</v>
      </c>
      <c r="J830" s="2" t="s">
        <v>922</v>
      </c>
      <c r="K830" s="2" t="s">
        <v>2657</v>
      </c>
      <c r="R830" s="31">
        <f t="shared" si="24"/>
        <v>44329</v>
      </c>
      <c r="T830" s="31">
        <f t="shared" si="25"/>
        <v>44299</v>
      </c>
    </row>
    <row r="831" spans="1:20" ht="34" x14ac:dyDescent="0.45">
      <c r="A831" s="2" t="s">
        <v>11</v>
      </c>
      <c r="B831" s="2" t="s">
        <v>1882</v>
      </c>
      <c r="C831" s="18" t="s">
        <v>1883</v>
      </c>
      <c r="D831" s="2" t="s">
        <v>1884</v>
      </c>
      <c r="E831" s="2" t="s">
        <v>1885</v>
      </c>
      <c r="F831" s="29">
        <v>20210513</v>
      </c>
      <c r="G831" s="2" t="s">
        <v>2842</v>
      </c>
      <c r="H831" s="13" t="s">
        <v>1887</v>
      </c>
      <c r="I831" s="2" t="s">
        <v>2843</v>
      </c>
      <c r="J831" s="2" t="s">
        <v>1889</v>
      </c>
      <c r="K831" s="2" t="s">
        <v>777</v>
      </c>
      <c r="R831" s="31">
        <f t="shared" si="24"/>
        <v>44329</v>
      </c>
      <c r="T831" s="31">
        <f t="shared" si="25"/>
        <v>44299</v>
      </c>
    </row>
    <row r="832" spans="1:20" x14ac:dyDescent="0.45">
      <c r="A832" s="2" t="s">
        <v>11</v>
      </c>
      <c r="B832" s="2" t="s">
        <v>2252</v>
      </c>
      <c r="C832" s="18" t="s">
        <v>2253</v>
      </c>
      <c r="D832" s="2" t="s">
        <v>2254</v>
      </c>
      <c r="E832" s="2" t="s">
        <v>2255</v>
      </c>
      <c r="F832" s="29">
        <v>20210513</v>
      </c>
      <c r="G832" s="2" t="s">
        <v>2256</v>
      </c>
      <c r="H832" s="13" t="s">
        <v>2257</v>
      </c>
      <c r="I832" s="2" t="s">
        <v>2258</v>
      </c>
      <c r="J832" s="2" t="s">
        <v>2259</v>
      </c>
      <c r="K832" s="2" t="s">
        <v>2609</v>
      </c>
      <c r="R832" s="31">
        <f t="shared" si="24"/>
        <v>44329</v>
      </c>
      <c r="T832" s="31">
        <f t="shared" si="25"/>
        <v>44299</v>
      </c>
    </row>
    <row r="833" spans="1:20" x14ac:dyDescent="0.45">
      <c r="A833" s="2" t="s">
        <v>11</v>
      </c>
      <c r="B833" s="2" t="s">
        <v>2095</v>
      </c>
      <c r="C833" s="18" t="s">
        <v>2096</v>
      </c>
      <c r="D833" s="2" t="s">
        <v>2097</v>
      </c>
      <c r="E833" s="2" t="s">
        <v>2098</v>
      </c>
      <c r="F833" s="29">
        <v>20210513</v>
      </c>
      <c r="G833" s="2" t="s">
        <v>2844</v>
      </c>
      <c r="H833" s="13" t="s">
        <v>2100</v>
      </c>
      <c r="I833" s="2" t="s">
        <v>2845</v>
      </c>
      <c r="J833" s="2" t="s">
        <v>2102</v>
      </c>
      <c r="K833" s="2" t="s">
        <v>745</v>
      </c>
      <c r="R833" s="31">
        <f t="shared" si="24"/>
        <v>44329</v>
      </c>
      <c r="T833" s="31">
        <f t="shared" si="25"/>
        <v>44299</v>
      </c>
    </row>
    <row r="834" spans="1:20" x14ac:dyDescent="0.45">
      <c r="A834" s="2" t="s">
        <v>11</v>
      </c>
      <c r="B834" s="2" t="s">
        <v>115</v>
      </c>
      <c r="C834" s="18" t="s">
        <v>116</v>
      </c>
      <c r="D834" s="2" t="s">
        <v>117</v>
      </c>
      <c r="E834" s="2" t="s">
        <v>118</v>
      </c>
      <c r="F834" s="29">
        <v>20210513</v>
      </c>
      <c r="G834" s="2" t="s">
        <v>2846</v>
      </c>
      <c r="H834" s="13" t="s">
        <v>120</v>
      </c>
      <c r="I834" s="2" t="s">
        <v>2847</v>
      </c>
      <c r="J834" s="2" t="s">
        <v>122</v>
      </c>
      <c r="K834" s="2" t="s">
        <v>777</v>
      </c>
      <c r="R834" s="31">
        <f t="shared" si="24"/>
        <v>44329</v>
      </c>
      <c r="T834" s="31">
        <f t="shared" si="25"/>
        <v>44299</v>
      </c>
    </row>
    <row r="835" spans="1:20" x14ac:dyDescent="0.45">
      <c r="A835" s="2" t="s">
        <v>11</v>
      </c>
      <c r="B835" s="2" t="s">
        <v>2848</v>
      </c>
      <c r="C835" s="18" t="s">
        <v>2849</v>
      </c>
      <c r="D835" s="2" t="s">
        <v>2850</v>
      </c>
      <c r="E835" s="2" t="s">
        <v>2851</v>
      </c>
      <c r="F835" s="29">
        <v>20210513</v>
      </c>
      <c r="G835" s="2" t="s">
        <v>2165</v>
      </c>
      <c r="H835" s="13" t="s">
        <v>1690</v>
      </c>
      <c r="I835" s="2" t="s">
        <v>2166</v>
      </c>
      <c r="J835" s="2" t="s">
        <v>287</v>
      </c>
      <c r="K835" s="2" t="s">
        <v>745</v>
      </c>
      <c r="R835" s="31">
        <f t="shared" ref="R835:R898" si="26">DATE(LEFT(F835,4),MID(F835,5,2),RIGHT(F835,2))</f>
        <v>44329</v>
      </c>
      <c r="T835" s="31">
        <f t="shared" ref="T835:T898" si="27">R835-30</f>
        <v>44299</v>
      </c>
    </row>
    <row r="836" spans="1:20" x14ac:dyDescent="0.45">
      <c r="A836" s="2" t="s">
        <v>11</v>
      </c>
      <c r="B836" s="2" t="s">
        <v>2852</v>
      </c>
      <c r="C836" s="18" t="s">
        <v>2853</v>
      </c>
      <c r="D836" s="2" t="s">
        <v>2854</v>
      </c>
      <c r="E836" s="2" t="s">
        <v>2855</v>
      </c>
      <c r="F836" s="29">
        <v>20210512</v>
      </c>
      <c r="G836" s="2" t="s">
        <v>2857</v>
      </c>
      <c r="H836" s="13" t="s">
        <v>2858</v>
      </c>
      <c r="I836" s="2" t="s">
        <v>2859</v>
      </c>
      <c r="J836" s="2" t="s">
        <v>2860</v>
      </c>
      <c r="K836" s="2" t="s">
        <v>777</v>
      </c>
      <c r="R836" s="31">
        <f t="shared" si="26"/>
        <v>44328</v>
      </c>
      <c r="T836" s="31">
        <f t="shared" si="27"/>
        <v>44298</v>
      </c>
    </row>
    <row r="837" spans="1:20" ht="34" x14ac:dyDescent="0.45">
      <c r="A837" s="2" t="s">
        <v>11</v>
      </c>
      <c r="B837" s="2" t="s">
        <v>1882</v>
      </c>
      <c r="C837" s="18" t="s">
        <v>1883</v>
      </c>
      <c r="D837" s="2" t="s">
        <v>1884</v>
      </c>
      <c r="E837" s="2" t="s">
        <v>1885</v>
      </c>
      <c r="F837" s="29">
        <v>20210512</v>
      </c>
      <c r="G837" s="2" t="s">
        <v>2861</v>
      </c>
      <c r="H837" s="13" t="s">
        <v>1887</v>
      </c>
      <c r="I837" s="2" t="s">
        <v>2862</v>
      </c>
      <c r="J837" s="2" t="s">
        <v>1889</v>
      </c>
      <c r="K837" s="2" t="s">
        <v>777</v>
      </c>
      <c r="R837" s="31">
        <f t="shared" si="26"/>
        <v>44328</v>
      </c>
      <c r="T837" s="31">
        <f t="shared" si="27"/>
        <v>44298</v>
      </c>
    </row>
    <row r="838" spans="1:20" x14ac:dyDescent="0.45">
      <c r="A838" s="2" t="s">
        <v>11</v>
      </c>
      <c r="B838" s="2" t="s">
        <v>1598</v>
      </c>
      <c r="C838" s="18" t="s">
        <v>1599</v>
      </c>
      <c r="D838" s="2" t="s">
        <v>1600</v>
      </c>
      <c r="E838" s="2" t="s">
        <v>1601</v>
      </c>
      <c r="F838" s="29">
        <v>20210512</v>
      </c>
      <c r="G838" s="2" t="s">
        <v>2863</v>
      </c>
      <c r="H838" s="13" t="s">
        <v>1603</v>
      </c>
      <c r="I838" s="2" t="s">
        <v>2864</v>
      </c>
      <c r="J838" s="2" t="s">
        <v>1605</v>
      </c>
      <c r="K838" s="2" t="s">
        <v>745</v>
      </c>
      <c r="R838" s="31">
        <f t="shared" si="26"/>
        <v>44328</v>
      </c>
      <c r="T838" s="31">
        <f t="shared" si="27"/>
        <v>44298</v>
      </c>
    </row>
    <row r="839" spans="1:20" x14ac:dyDescent="0.45">
      <c r="A839" s="2" t="s">
        <v>11</v>
      </c>
      <c r="B839" s="2" t="s">
        <v>1687</v>
      </c>
      <c r="C839" s="18" t="s">
        <v>1688</v>
      </c>
      <c r="D839" s="2" t="s">
        <v>1308</v>
      </c>
      <c r="E839" s="2" t="s">
        <v>1689</v>
      </c>
      <c r="F839" s="29">
        <v>20210512</v>
      </c>
      <c r="G839" s="2" t="s">
        <v>2865</v>
      </c>
      <c r="H839" s="13" t="s">
        <v>1690</v>
      </c>
      <c r="I839" s="2" t="s">
        <v>865</v>
      </c>
      <c r="J839" s="2" t="s">
        <v>1692</v>
      </c>
      <c r="K839" s="2" t="s">
        <v>2431</v>
      </c>
      <c r="R839" s="31">
        <f t="shared" si="26"/>
        <v>44328</v>
      </c>
      <c r="T839" s="31">
        <f t="shared" si="27"/>
        <v>44298</v>
      </c>
    </row>
    <row r="840" spans="1:20" x14ac:dyDescent="0.45">
      <c r="A840" s="2" t="s">
        <v>11</v>
      </c>
      <c r="B840" s="2" t="s">
        <v>628</v>
      </c>
      <c r="C840" s="18" t="s">
        <v>629</v>
      </c>
      <c r="D840" s="2" t="s">
        <v>630</v>
      </c>
      <c r="E840" s="2" t="s">
        <v>631</v>
      </c>
      <c r="F840" s="29">
        <v>20210512</v>
      </c>
      <c r="G840" s="2" t="s">
        <v>2866</v>
      </c>
      <c r="H840" s="13" t="s">
        <v>633</v>
      </c>
      <c r="I840" s="2" t="s">
        <v>2867</v>
      </c>
      <c r="J840" s="2" t="s">
        <v>635</v>
      </c>
      <c r="K840" s="2" t="s">
        <v>1829</v>
      </c>
      <c r="R840" s="31">
        <f t="shared" si="26"/>
        <v>44328</v>
      </c>
      <c r="T840" s="31">
        <f t="shared" si="27"/>
        <v>44298</v>
      </c>
    </row>
    <row r="841" spans="1:20" x14ac:dyDescent="0.45">
      <c r="A841" s="2" t="s">
        <v>11</v>
      </c>
      <c r="B841" s="2" t="s">
        <v>2852</v>
      </c>
      <c r="C841" s="18" t="s">
        <v>2853</v>
      </c>
      <c r="D841" s="2" t="s">
        <v>2854</v>
      </c>
      <c r="E841" s="2" t="s">
        <v>2855</v>
      </c>
      <c r="F841" s="29">
        <v>20210511</v>
      </c>
      <c r="G841" s="2" t="s">
        <v>2869</v>
      </c>
      <c r="H841" s="13" t="s">
        <v>2858</v>
      </c>
      <c r="I841" s="2" t="s">
        <v>2870</v>
      </c>
      <c r="J841" s="2" t="s">
        <v>2860</v>
      </c>
      <c r="K841" s="2" t="s">
        <v>777</v>
      </c>
      <c r="R841" s="31">
        <f t="shared" si="26"/>
        <v>44327</v>
      </c>
      <c r="T841" s="31">
        <f t="shared" si="27"/>
        <v>44297</v>
      </c>
    </row>
    <row r="842" spans="1:20" x14ac:dyDescent="0.45">
      <c r="A842" s="2" t="s">
        <v>11</v>
      </c>
      <c r="B842" s="2" t="s">
        <v>2871</v>
      </c>
      <c r="C842" s="18" t="s">
        <v>2872</v>
      </c>
      <c r="D842" s="2" t="s">
        <v>1820</v>
      </c>
      <c r="E842" s="2" t="s">
        <v>807</v>
      </c>
      <c r="F842" s="29">
        <v>20210511</v>
      </c>
      <c r="G842" s="2" t="s">
        <v>2873</v>
      </c>
      <c r="H842" s="13" t="s">
        <v>2874</v>
      </c>
      <c r="I842" s="2" t="s">
        <v>2875</v>
      </c>
      <c r="J842" s="2" t="s">
        <v>2876</v>
      </c>
      <c r="K842" s="2" t="s">
        <v>2431</v>
      </c>
      <c r="R842" s="31">
        <f t="shared" si="26"/>
        <v>44327</v>
      </c>
      <c r="T842" s="31">
        <f t="shared" si="27"/>
        <v>44297</v>
      </c>
    </row>
    <row r="843" spans="1:20" x14ac:dyDescent="0.45">
      <c r="A843" s="2" t="s">
        <v>11</v>
      </c>
      <c r="B843" s="2" t="s">
        <v>1687</v>
      </c>
      <c r="C843" s="18" t="s">
        <v>1688</v>
      </c>
      <c r="D843" s="2" t="s">
        <v>1308</v>
      </c>
      <c r="E843" s="2" t="s">
        <v>1689</v>
      </c>
      <c r="F843" s="29">
        <v>20210511</v>
      </c>
      <c r="G843" s="2" t="s">
        <v>2877</v>
      </c>
      <c r="H843" s="13" t="s">
        <v>1690</v>
      </c>
      <c r="I843" s="2" t="s">
        <v>2878</v>
      </c>
      <c r="J843" s="2" t="s">
        <v>1692</v>
      </c>
      <c r="K843" s="2" t="s">
        <v>2431</v>
      </c>
      <c r="R843" s="31">
        <f t="shared" si="26"/>
        <v>44327</v>
      </c>
      <c r="T843" s="31">
        <f t="shared" si="27"/>
        <v>44297</v>
      </c>
    </row>
    <row r="844" spans="1:20" x14ac:dyDescent="0.45">
      <c r="A844" s="2" t="s">
        <v>11</v>
      </c>
      <c r="B844" s="2" t="s">
        <v>1326</v>
      </c>
      <c r="C844" s="18" t="s">
        <v>1327</v>
      </c>
      <c r="D844" s="2" t="s">
        <v>1328</v>
      </c>
      <c r="E844" s="2" t="s">
        <v>1329</v>
      </c>
      <c r="F844" s="29">
        <v>20210511</v>
      </c>
      <c r="G844" s="2" t="s">
        <v>2780</v>
      </c>
      <c r="H844" s="13" t="s">
        <v>1331</v>
      </c>
      <c r="I844" s="2" t="s">
        <v>2781</v>
      </c>
      <c r="J844" s="2" t="s">
        <v>1333</v>
      </c>
      <c r="K844" s="2" t="s">
        <v>2750</v>
      </c>
      <c r="R844" s="31">
        <f t="shared" si="26"/>
        <v>44327</v>
      </c>
      <c r="T844" s="31">
        <f t="shared" si="27"/>
        <v>44297</v>
      </c>
    </row>
    <row r="845" spans="1:20" x14ac:dyDescent="0.45">
      <c r="A845" s="2" t="s">
        <v>11</v>
      </c>
      <c r="B845" s="2" t="s">
        <v>1391</v>
      </c>
      <c r="C845" s="18" t="s">
        <v>1392</v>
      </c>
      <c r="D845" s="2" t="s">
        <v>1393</v>
      </c>
      <c r="E845" s="2" t="s">
        <v>1394</v>
      </c>
      <c r="F845" s="29">
        <v>20210510</v>
      </c>
      <c r="G845" s="2" t="s">
        <v>1644</v>
      </c>
      <c r="H845" s="13" t="s">
        <v>1396</v>
      </c>
      <c r="I845" s="2" t="s">
        <v>1645</v>
      </c>
      <c r="J845" s="2" t="s">
        <v>1398</v>
      </c>
      <c r="K845" s="2" t="s">
        <v>1130</v>
      </c>
      <c r="R845" s="31">
        <f t="shared" si="26"/>
        <v>44326</v>
      </c>
      <c r="T845" s="31">
        <f t="shared" si="27"/>
        <v>44296</v>
      </c>
    </row>
    <row r="846" spans="1:20" x14ac:dyDescent="0.45">
      <c r="A846" s="2" t="s">
        <v>11</v>
      </c>
      <c r="B846" s="2" t="s">
        <v>94</v>
      </c>
      <c r="C846" s="18" t="s">
        <v>95</v>
      </c>
      <c r="D846" s="2" t="s">
        <v>96</v>
      </c>
      <c r="E846" s="2" t="s">
        <v>97</v>
      </c>
      <c r="F846" s="29">
        <v>20210510</v>
      </c>
      <c r="G846" s="2" t="s">
        <v>2880</v>
      </c>
      <c r="H846" s="13" t="s">
        <v>100</v>
      </c>
      <c r="I846" s="2" t="s">
        <v>2881</v>
      </c>
      <c r="J846" s="2" t="s">
        <v>102</v>
      </c>
      <c r="K846" s="2" t="s">
        <v>777</v>
      </c>
      <c r="R846" s="31">
        <f t="shared" si="26"/>
        <v>44326</v>
      </c>
      <c r="T846" s="31">
        <f t="shared" si="27"/>
        <v>44296</v>
      </c>
    </row>
    <row r="847" spans="1:20" x14ac:dyDescent="0.45">
      <c r="A847" s="2" t="s">
        <v>11</v>
      </c>
      <c r="B847" s="2" t="s">
        <v>78</v>
      </c>
      <c r="C847" s="18" t="s">
        <v>79</v>
      </c>
      <c r="D847" s="2" t="s">
        <v>80</v>
      </c>
      <c r="E847" s="2" t="s">
        <v>81</v>
      </c>
      <c r="F847" s="29">
        <v>20210510</v>
      </c>
      <c r="G847" s="2" t="s">
        <v>2882</v>
      </c>
      <c r="H847" s="13" t="s">
        <v>83</v>
      </c>
      <c r="I847" s="2" t="s">
        <v>2883</v>
      </c>
      <c r="J847" s="2" t="s">
        <v>85</v>
      </c>
      <c r="K847" s="2" t="s">
        <v>2750</v>
      </c>
      <c r="R847" s="31">
        <f t="shared" si="26"/>
        <v>44326</v>
      </c>
      <c r="T847" s="31">
        <f t="shared" si="27"/>
        <v>44296</v>
      </c>
    </row>
    <row r="848" spans="1:20" x14ac:dyDescent="0.45">
      <c r="A848" s="2" t="s">
        <v>11</v>
      </c>
      <c r="B848" s="2" t="s">
        <v>2617</v>
      </c>
      <c r="C848" s="18" t="s">
        <v>2618</v>
      </c>
      <c r="D848" s="2" t="s">
        <v>1036</v>
      </c>
      <c r="E848" s="2" t="s">
        <v>1037</v>
      </c>
      <c r="F848" s="29">
        <v>20210510</v>
      </c>
      <c r="G848" s="2" t="s">
        <v>2884</v>
      </c>
      <c r="H848" s="13" t="s">
        <v>1949</v>
      </c>
      <c r="I848" s="2" t="s">
        <v>2885</v>
      </c>
      <c r="J848" s="2" t="s">
        <v>2621</v>
      </c>
      <c r="K848" s="2" t="s">
        <v>777</v>
      </c>
      <c r="R848" s="31">
        <f t="shared" si="26"/>
        <v>44326</v>
      </c>
      <c r="T848" s="31">
        <f t="shared" si="27"/>
        <v>44296</v>
      </c>
    </row>
    <row r="849" spans="1:20" x14ac:dyDescent="0.45">
      <c r="A849" s="2" t="s">
        <v>11</v>
      </c>
      <c r="B849" s="2" t="s">
        <v>2252</v>
      </c>
      <c r="C849" s="18" t="s">
        <v>2253</v>
      </c>
      <c r="D849" s="2" t="s">
        <v>2254</v>
      </c>
      <c r="E849" s="2" t="s">
        <v>2255</v>
      </c>
      <c r="F849" s="29">
        <v>20210510</v>
      </c>
      <c r="G849" s="2" t="s">
        <v>2256</v>
      </c>
      <c r="H849" s="13" t="s">
        <v>2257</v>
      </c>
      <c r="I849" s="2" t="s">
        <v>2258</v>
      </c>
      <c r="J849" s="2" t="s">
        <v>2259</v>
      </c>
      <c r="K849" s="2" t="s">
        <v>777</v>
      </c>
      <c r="R849" s="31">
        <f t="shared" si="26"/>
        <v>44326</v>
      </c>
      <c r="T849" s="31">
        <f t="shared" si="27"/>
        <v>44296</v>
      </c>
    </row>
    <row r="850" spans="1:20" x14ac:dyDescent="0.45">
      <c r="A850" s="2" t="s">
        <v>11</v>
      </c>
      <c r="B850" s="2" t="s">
        <v>1541</v>
      </c>
      <c r="C850" s="18" t="s">
        <v>1542</v>
      </c>
      <c r="D850" s="2" t="s">
        <v>1543</v>
      </c>
      <c r="E850" s="2" t="s">
        <v>1544</v>
      </c>
      <c r="F850" s="29">
        <v>20210510</v>
      </c>
      <c r="G850" s="2" t="s">
        <v>2886</v>
      </c>
      <c r="H850" s="13" t="s">
        <v>1546</v>
      </c>
      <c r="I850" s="2" t="s">
        <v>2887</v>
      </c>
      <c r="J850" s="2" t="s">
        <v>1548</v>
      </c>
      <c r="K850" s="2" t="s">
        <v>745</v>
      </c>
      <c r="R850" s="31">
        <f t="shared" si="26"/>
        <v>44326</v>
      </c>
      <c r="T850" s="31">
        <f t="shared" si="27"/>
        <v>44296</v>
      </c>
    </row>
    <row r="851" spans="1:20" x14ac:dyDescent="0.45">
      <c r="A851" s="2" t="s">
        <v>11</v>
      </c>
      <c r="B851" s="2" t="s">
        <v>1687</v>
      </c>
      <c r="C851" s="18" t="s">
        <v>1688</v>
      </c>
      <c r="D851" s="2" t="s">
        <v>1308</v>
      </c>
      <c r="E851" s="2" t="s">
        <v>1689</v>
      </c>
      <c r="F851" s="29">
        <v>20210510</v>
      </c>
      <c r="G851" s="2" t="s">
        <v>251</v>
      </c>
      <c r="H851" s="13" t="s">
        <v>1690</v>
      </c>
      <c r="I851" s="2" t="s">
        <v>2888</v>
      </c>
      <c r="J851" s="2" t="s">
        <v>1692</v>
      </c>
      <c r="K851" s="2" t="s">
        <v>2431</v>
      </c>
      <c r="R851" s="31">
        <f t="shared" si="26"/>
        <v>44326</v>
      </c>
      <c r="T851" s="31">
        <f t="shared" si="27"/>
        <v>44296</v>
      </c>
    </row>
    <row r="852" spans="1:20" x14ac:dyDescent="0.45">
      <c r="A852" s="2" t="s">
        <v>11</v>
      </c>
      <c r="B852" s="2" t="s">
        <v>2522</v>
      </c>
      <c r="C852" s="18" t="s">
        <v>2523</v>
      </c>
      <c r="D852" s="2" t="s">
        <v>2524</v>
      </c>
      <c r="E852" s="2" t="s">
        <v>2525</v>
      </c>
      <c r="F852" s="29">
        <v>20210510</v>
      </c>
      <c r="G852" s="2" t="s">
        <v>2889</v>
      </c>
      <c r="H852" s="13" t="s">
        <v>57</v>
      </c>
      <c r="I852" s="2" t="s">
        <v>2890</v>
      </c>
      <c r="J852" s="2" t="s">
        <v>2528</v>
      </c>
      <c r="K852" s="2" t="s">
        <v>2301</v>
      </c>
      <c r="R852" s="31">
        <f t="shared" si="26"/>
        <v>44326</v>
      </c>
      <c r="T852" s="31">
        <f t="shared" si="27"/>
        <v>44296</v>
      </c>
    </row>
    <row r="853" spans="1:20" x14ac:dyDescent="0.45">
      <c r="A853" s="2" t="s">
        <v>11</v>
      </c>
      <c r="B853" s="2" t="s">
        <v>1356</v>
      </c>
      <c r="C853" s="18" t="s">
        <v>1357</v>
      </c>
      <c r="D853" s="2" t="s">
        <v>1358</v>
      </c>
      <c r="E853" s="2" t="s">
        <v>1359</v>
      </c>
      <c r="F853" s="29">
        <v>20210507</v>
      </c>
      <c r="G853" s="2" t="s">
        <v>2774</v>
      </c>
      <c r="H853" s="13" t="s">
        <v>245</v>
      </c>
      <c r="I853" s="2" t="s">
        <v>2775</v>
      </c>
      <c r="J853" s="2" t="s">
        <v>2270</v>
      </c>
      <c r="K853" s="2" t="s">
        <v>2769</v>
      </c>
      <c r="R853" s="31">
        <f t="shared" si="26"/>
        <v>44323</v>
      </c>
      <c r="T853" s="31">
        <f t="shared" si="27"/>
        <v>44293</v>
      </c>
    </row>
    <row r="854" spans="1:20" x14ac:dyDescent="0.45">
      <c r="A854" s="2" t="s">
        <v>11</v>
      </c>
      <c r="B854" s="2" t="s">
        <v>1200</v>
      </c>
      <c r="C854" s="18" t="s">
        <v>1201</v>
      </c>
      <c r="D854" s="2" t="s">
        <v>1202</v>
      </c>
      <c r="E854" s="2" t="s">
        <v>1203</v>
      </c>
      <c r="F854" s="29">
        <v>20210507</v>
      </c>
      <c r="G854" s="2" t="s">
        <v>2892</v>
      </c>
      <c r="H854" s="13" t="s">
        <v>748</v>
      </c>
      <c r="I854" s="2" t="s">
        <v>2893</v>
      </c>
      <c r="J854" s="2" t="s">
        <v>1206</v>
      </c>
      <c r="K854" s="2" t="s">
        <v>777</v>
      </c>
      <c r="R854" s="31">
        <f t="shared" si="26"/>
        <v>44323</v>
      </c>
      <c r="T854" s="31">
        <f t="shared" si="27"/>
        <v>44293</v>
      </c>
    </row>
    <row r="855" spans="1:20" x14ac:dyDescent="0.45">
      <c r="A855" s="2" t="s">
        <v>11</v>
      </c>
      <c r="B855" s="2" t="s">
        <v>1136</v>
      </c>
      <c r="C855" s="18" t="s">
        <v>1137</v>
      </c>
      <c r="D855" s="2" t="s">
        <v>1138</v>
      </c>
      <c r="E855" s="2" t="s">
        <v>1139</v>
      </c>
      <c r="F855" s="29">
        <v>20210507</v>
      </c>
      <c r="G855" s="2" t="s">
        <v>2894</v>
      </c>
      <c r="H855" s="13" t="s">
        <v>1141</v>
      </c>
      <c r="I855" s="2" t="s">
        <v>182</v>
      </c>
      <c r="J855" s="2" t="s">
        <v>2895</v>
      </c>
      <c r="K855" s="2" t="s">
        <v>957</v>
      </c>
      <c r="R855" s="31">
        <f t="shared" si="26"/>
        <v>44323</v>
      </c>
      <c r="T855" s="31">
        <f t="shared" si="27"/>
        <v>44293</v>
      </c>
    </row>
    <row r="856" spans="1:20" x14ac:dyDescent="0.45">
      <c r="A856" s="2" t="s">
        <v>11</v>
      </c>
      <c r="B856" s="2" t="s">
        <v>1687</v>
      </c>
      <c r="C856" s="18" t="s">
        <v>1688</v>
      </c>
      <c r="D856" s="2" t="s">
        <v>1308</v>
      </c>
      <c r="E856" s="2" t="s">
        <v>1689</v>
      </c>
      <c r="F856" s="29">
        <v>20210507</v>
      </c>
      <c r="G856" s="2" t="s">
        <v>1418</v>
      </c>
      <c r="H856" s="13" t="s">
        <v>1690</v>
      </c>
      <c r="I856" s="2" t="s">
        <v>2896</v>
      </c>
      <c r="J856" s="2" t="s">
        <v>1692</v>
      </c>
      <c r="K856" s="2" t="s">
        <v>2750</v>
      </c>
      <c r="R856" s="31">
        <f t="shared" si="26"/>
        <v>44323</v>
      </c>
      <c r="T856" s="31">
        <f t="shared" si="27"/>
        <v>44293</v>
      </c>
    </row>
    <row r="857" spans="1:20" x14ac:dyDescent="0.45">
      <c r="A857" s="2" t="s">
        <v>11</v>
      </c>
      <c r="B857" s="2" t="s">
        <v>431</v>
      </c>
      <c r="C857" s="18" t="s">
        <v>432</v>
      </c>
      <c r="D857" s="2" t="s">
        <v>433</v>
      </c>
      <c r="E857" s="2" t="s">
        <v>434</v>
      </c>
      <c r="F857" s="29">
        <v>20210507</v>
      </c>
      <c r="G857" s="2" t="s">
        <v>435</v>
      </c>
      <c r="H857" s="13" t="s">
        <v>436</v>
      </c>
      <c r="I857" s="2" t="s">
        <v>437</v>
      </c>
      <c r="J857" s="2" t="s">
        <v>438</v>
      </c>
      <c r="K857" s="2" t="s">
        <v>2769</v>
      </c>
      <c r="R857" s="31">
        <f t="shared" si="26"/>
        <v>44323</v>
      </c>
      <c r="T857" s="31">
        <f t="shared" si="27"/>
        <v>44293</v>
      </c>
    </row>
    <row r="858" spans="1:20" x14ac:dyDescent="0.45">
      <c r="A858" s="2" t="s">
        <v>11</v>
      </c>
      <c r="B858" s="2" t="s">
        <v>52</v>
      </c>
      <c r="C858" s="18" t="s">
        <v>53</v>
      </c>
      <c r="D858" s="2" t="s">
        <v>54</v>
      </c>
      <c r="E858" s="2" t="s">
        <v>55</v>
      </c>
      <c r="F858" s="29">
        <v>20210506</v>
      </c>
      <c r="G858" s="2" t="s">
        <v>2898</v>
      </c>
      <c r="H858" s="13" t="s">
        <v>57</v>
      </c>
      <c r="I858" s="2" t="s">
        <v>2899</v>
      </c>
      <c r="J858" s="2" t="s">
        <v>2900</v>
      </c>
      <c r="K858" s="2" t="s">
        <v>2769</v>
      </c>
      <c r="R858" s="31">
        <f t="shared" si="26"/>
        <v>44322</v>
      </c>
      <c r="T858" s="31">
        <f t="shared" si="27"/>
        <v>44292</v>
      </c>
    </row>
    <row r="859" spans="1:20" x14ac:dyDescent="0.45">
      <c r="A859" s="2" t="s">
        <v>11</v>
      </c>
      <c r="B859" s="2" t="s">
        <v>279</v>
      </c>
      <c r="C859" s="18" t="s">
        <v>280</v>
      </c>
      <c r="D859" s="2" t="s">
        <v>281</v>
      </c>
      <c r="E859" s="2" t="s">
        <v>282</v>
      </c>
      <c r="F859" s="29">
        <v>20210506</v>
      </c>
      <c r="G859" s="2" t="s">
        <v>2901</v>
      </c>
      <c r="H859" s="13" t="s">
        <v>285</v>
      </c>
      <c r="I859" s="2" t="s">
        <v>2902</v>
      </c>
      <c r="J859" s="2" t="s">
        <v>287</v>
      </c>
      <c r="K859" s="2" t="s">
        <v>2769</v>
      </c>
      <c r="R859" s="31">
        <f t="shared" si="26"/>
        <v>44322</v>
      </c>
      <c r="T859" s="31">
        <f t="shared" si="27"/>
        <v>44292</v>
      </c>
    </row>
    <row r="860" spans="1:20" x14ac:dyDescent="0.45">
      <c r="A860" s="2" t="s">
        <v>11</v>
      </c>
      <c r="B860" s="2" t="s">
        <v>2617</v>
      </c>
      <c r="C860" s="18" t="s">
        <v>2618</v>
      </c>
      <c r="D860" s="2" t="s">
        <v>1036</v>
      </c>
      <c r="E860" s="2" t="s">
        <v>1037</v>
      </c>
      <c r="F860" s="29">
        <v>20210506</v>
      </c>
      <c r="G860" s="2" t="s">
        <v>2903</v>
      </c>
      <c r="H860" s="13" t="s">
        <v>1949</v>
      </c>
      <c r="I860" s="2" t="s">
        <v>2904</v>
      </c>
      <c r="J860" s="2" t="s">
        <v>2621</v>
      </c>
      <c r="K860" s="2" t="s">
        <v>2750</v>
      </c>
      <c r="R860" s="31">
        <f t="shared" si="26"/>
        <v>44322</v>
      </c>
      <c r="T860" s="31">
        <f t="shared" si="27"/>
        <v>44292</v>
      </c>
    </row>
    <row r="861" spans="1:20" x14ac:dyDescent="0.45">
      <c r="A861" s="2" t="s">
        <v>11</v>
      </c>
      <c r="B861" s="2" t="s">
        <v>2095</v>
      </c>
      <c r="C861" s="18" t="s">
        <v>2096</v>
      </c>
      <c r="D861" s="2" t="s">
        <v>2097</v>
      </c>
      <c r="E861" s="2" t="s">
        <v>2098</v>
      </c>
      <c r="F861" s="29">
        <v>20210506</v>
      </c>
      <c r="G861" s="2" t="s">
        <v>2905</v>
      </c>
      <c r="H861" s="13" t="s">
        <v>2100</v>
      </c>
      <c r="I861" s="2" t="s">
        <v>2906</v>
      </c>
      <c r="J861" s="2" t="s">
        <v>2102</v>
      </c>
      <c r="K861" s="2" t="s">
        <v>2769</v>
      </c>
      <c r="R861" s="31">
        <f t="shared" si="26"/>
        <v>44322</v>
      </c>
      <c r="T861" s="31">
        <f t="shared" si="27"/>
        <v>44292</v>
      </c>
    </row>
    <row r="862" spans="1:20" x14ac:dyDescent="0.45">
      <c r="A862" s="2" t="s">
        <v>11</v>
      </c>
      <c r="B862" s="2" t="s">
        <v>2907</v>
      </c>
      <c r="C862" s="18" t="s">
        <v>2908</v>
      </c>
      <c r="D862" s="2" t="s">
        <v>2122</v>
      </c>
      <c r="E862" s="2" t="s">
        <v>2123</v>
      </c>
      <c r="F862" s="29">
        <v>20210506</v>
      </c>
      <c r="G862" s="2" t="s">
        <v>2909</v>
      </c>
      <c r="H862" s="13" t="s">
        <v>2910</v>
      </c>
      <c r="I862" s="2" t="s">
        <v>2911</v>
      </c>
      <c r="J862" s="2" t="s">
        <v>2912</v>
      </c>
      <c r="K862" s="2" t="s">
        <v>2750</v>
      </c>
      <c r="R862" s="31">
        <f t="shared" si="26"/>
        <v>44322</v>
      </c>
      <c r="T862" s="31">
        <f t="shared" si="27"/>
        <v>44292</v>
      </c>
    </row>
    <row r="863" spans="1:20" x14ac:dyDescent="0.45">
      <c r="A863" s="2" t="s">
        <v>11</v>
      </c>
      <c r="B863" s="2" t="s">
        <v>1750</v>
      </c>
      <c r="C863" s="18" t="s">
        <v>1751</v>
      </c>
      <c r="D863" s="2" t="s">
        <v>1752</v>
      </c>
      <c r="E863" s="2" t="s">
        <v>1753</v>
      </c>
      <c r="F863" s="29">
        <v>20210504</v>
      </c>
      <c r="G863" s="2" t="s">
        <v>2913</v>
      </c>
      <c r="H863" s="13" t="s">
        <v>1756</v>
      </c>
      <c r="I863" s="2" t="s">
        <v>2914</v>
      </c>
      <c r="J863" s="2" t="s">
        <v>1758</v>
      </c>
      <c r="K863" s="2" t="s">
        <v>2915</v>
      </c>
      <c r="R863" s="31">
        <f t="shared" si="26"/>
        <v>44320</v>
      </c>
      <c r="T863" s="31">
        <f t="shared" si="27"/>
        <v>44290</v>
      </c>
    </row>
    <row r="864" spans="1:20" x14ac:dyDescent="0.45">
      <c r="A864" s="2" t="s">
        <v>11</v>
      </c>
      <c r="B864" s="2" t="s">
        <v>2916</v>
      </c>
      <c r="C864" s="18" t="s">
        <v>2917</v>
      </c>
      <c r="D864" s="2" t="s">
        <v>455</v>
      </c>
      <c r="E864" s="2" t="s">
        <v>456</v>
      </c>
      <c r="F864" s="29">
        <v>20210504</v>
      </c>
      <c r="G864" s="2" t="s">
        <v>2918</v>
      </c>
      <c r="H864" s="13" t="s">
        <v>2919</v>
      </c>
      <c r="I864" s="2" t="s">
        <v>2920</v>
      </c>
      <c r="J864" s="2" t="s">
        <v>2921</v>
      </c>
      <c r="K864" s="2" t="s">
        <v>2657</v>
      </c>
      <c r="R864" s="31">
        <f t="shared" si="26"/>
        <v>44320</v>
      </c>
      <c r="T864" s="31">
        <f t="shared" si="27"/>
        <v>44290</v>
      </c>
    </row>
    <row r="865" spans="1:20" x14ac:dyDescent="0.45">
      <c r="A865" s="2" t="s">
        <v>11</v>
      </c>
      <c r="B865" s="2" t="s">
        <v>2782</v>
      </c>
      <c r="C865" s="18" t="s">
        <v>2783</v>
      </c>
      <c r="D865" s="2" t="s">
        <v>2784</v>
      </c>
      <c r="E865" s="2" t="s">
        <v>14</v>
      </c>
      <c r="F865" s="29">
        <v>20210504</v>
      </c>
      <c r="G865" s="2" t="s">
        <v>2922</v>
      </c>
      <c r="H865" s="13" t="s">
        <v>2786</v>
      </c>
      <c r="I865" s="2" t="s">
        <v>2923</v>
      </c>
      <c r="J865" s="2" t="s">
        <v>2788</v>
      </c>
      <c r="K865" s="2" t="s">
        <v>2915</v>
      </c>
      <c r="R865" s="31">
        <f t="shared" si="26"/>
        <v>44320</v>
      </c>
      <c r="T865" s="31">
        <f t="shared" si="27"/>
        <v>44290</v>
      </c>
    </row>
    <row r="866" spans="1:20" x14ac:dyDescent="0.45">
      <c r="A866" s="2" t="s">
        <v>11</v>
      </c>
      <c r="B866" s="2" t="s">
        <v>2907</v>
      </c>
      <c r="C866" s="18" t="s">
        <v>2908</v>
      </c>
      <c r="D866" s="2" t="s">
        <v>2122</v>
      </c>
      <c r="E866" s="2" t="s">
        <v>2123</v>
      </c>
      <c r="F866" s="29">
        <v>20210504</v>
      </c>
      <c r="G866" s="2" t="s">
        <v>2924</v>
      </c>
      <c r="H866" s="13" t="s">
        <v>2910</v>
      </c>
      <c r="I866" s="2" t="s">
        <v>2925</v>
      </c>
      <c r="J866" s="2" t="s">
        <v>2912</v>
      </c>
      <c r="K866" s="2" t="s">
        <v>2750</v>
      </c>
      <c r="R866" s="31">
        <f t="shared" si="26"/>
        <v>44320</v>
      </c>
      <c r="T866" s="31">
        <f t="shared" si="27"/>
        <v>44290</v>
      </c>
    </row>
    <row r="867" spans="1:20" x14ac:dyDescent="0.45">
      <c r="A867" s="2" t="s">
        <v>11</v>
      </c>
      <c r="B867" s="2" t="s">
        <v>1953</v>
      </c>
      <c r="C867" s="18" t="s">
        <v>1954</v>
      </c>
      <c r="D867" s="2" t="s">
        <v>1955</v>
      </c>
      <c r="E867" s="2" t="s">
        <v>1956</v>
      </c>
      <c r="F867" s="29">
        <v>20210504</v>
      </c>
      <c r="G867" s="2" t="s">
        <v>2001</v>
      </c>
      <c r="H867" s="13" t="s">
        <v>1958</v>
      </c>
      <c r="I867" s="2" t="s">
        <v>2002</v>
      </c>
      <c r="J867" s="2" t="s">
        <v>1960</v>
      </c>
      <c r="K867" s="2" t="s">
        <v>2769</v>
      </c>
      <c r="R867" s="31">
        <f t="shared" si="26"/>
        <v>44320</v>
      </c>
      <c r="T867" s="31">
        <f t="shared" si="27"/>
        <v>44290</v>
      </c>
    </row>
    <row r="868" spans="1:20" x14ac:dyDescent="0.45">
      <c r="A868" s="2" t="s">
        <v>11</v>
      </c>
      <c r="B868" s="2" t="s">
        <v>2926</v>
      </c>
      <c r="C868" s="18" t="s">
        <v>2927</v>
      </c>
      <c r="D868" s="2" t="s">
        <v>2928</v>
      </c>
      <c r="E868" s="2" t="s">
        <v>2929</v>
      </c>
      <c r="F868" s="29">
        <v>20210504</v>
      </c>
      <c r="G868" s="2" t="s">
        <v>2930</v>
      </c>
      <c r="H868" s="13" t="s">
        <v>2931</v>
      </c>
      <c r="I868" s="2" t="s">
        <v>2932</v>
      </c>
      <c r="J868" s="2" t="s">
        <v>2933</v>
      </c>
      <c r="K868" s="2" t="s">
        <v>2038</v>
      </c>
      <c r="R868" s="31">
        <f t="shared" si="26"/>
        <v>44320</v>
      </c>
      <c r="T868" s="31">
        <f t="shared" si="27"/>
        <v>44290</v>
      </c>
    </row>
    <row r="869" spans="1:20" x14ac:dyDescent="0.45">
      <c r="A869" s="2" t="s">
        <v>11</v>
      </c>
      <c r="B869" s="2" t="s">
        <v>2934</v>
      </c>
      <c r="C869" s="18" t="s">
        <v>2935</v>
      </c>
      <c r="D869" s="2" t="s">
        <v>2936</v>
      </c>
      <c r="E869" s="2" t="s">
        <v>2937</v>
      </c>
      <c r="F869" s="29">
        <v>20210504</v>
      </c>
      <c r="G869" s="2" t="s">
        <v>2938</v>
      </c>
      <c r="H869" s="13" t="s">
        <v>2939</v>
      </c>
      <c r="I869" s="2" t="s">
        <v>2940</v>
      </c>
      <c r="J869" s="2" t="s">
        <v>2941</v>
      </c>
      <c r="K869" s="2" t="s">
        <v>1130</v>
      </c>
      <c r="R869" s="31">
        <f t="shared" si="26"/>
        <v>44320</v>
      </c>
      <c r="T869" s="31">
        <f t="shared" si="27"/>
        <v>44290</v>
      </c>
    </row>
    <row r="870" spans="1:20" x14ac:dyDescent="0.45">
      <c r="A870" s="2" t="s">
        <v>11</v>
      </c>
      <c r="B870" s="2" t="s">
        <v>1750</v>
      </c>
      <c r="C870" s="18" t="s">
        <v>1751</v>
      </c>
      <c r="D870" s="2" t="s">
        <v>1752</v>
      </c>
      <c r="E870" s="2" t="s">
        <v>1753</v>
      </c>
      <c r="F870" s="29">
        <v>20210503</v>
      </c>
      <c r="G870" s="2" t="s">
        <v>2943</v>
      </c>
      <c r="H870" s="13" t="s">
        <v>1756</v>
      </c>
      <c r="I870" s="2" t="s">
        <v>2944</v>
      </c>
      <c r="J870" s="2" t="s">
        <v>1758</v>
      </c>
      <c r="K870" s="2" t="s">
        <v>2915</v>
      </c>
      <c r="R870" s="31">
        <f t="shared" si="26"/>
        <v>44319</v>
      </c>
      <c r="T870" s="31">
        <f t="shared" si="27"/>
        <v>44289</v>
      </c>
    </row>
    <row r="871" spans="1:20" x14ac:dyDescent="0.45">
      <c r="A871" s="2" t="s">
        <v>11</v>
      </c>
      <c r="B871" s="2" t="s">
        <v>2823</v>
      </c>
      <c r="C871" s="18" t="s">
        <v>2824</v>
      </c>
      <c r="D871" s="2" t="s">
        <v>2825</v>
      </c>
      <c r="E871" s="2" t="s">
        <v>2814</v>
      </c>
      <c r="F871" s="29">
        <v>20210503</v>
      </c>
      <c r="G871" s="2" t="s">
        <v>2945</v>
      </c>
      <c r="H871" s="13" t="s">
        <v>2827</v>
      </c>
      <c r="I871" s="2" t="s">
        <v>2946</v>
      </c>
      <c r="J871" s="2" t="s">
        <v>2829</v>
      </c>
      <c r="K871" s="2" t="s">
        <v>2813</v>
      </c>
      <c r="R871" s="31">
        <f t="shared" si="26"/>
        <v>44319</v>
      </c>
      <c r="T871" s="31">
        <f t="shared" si="27"/>
        <v>44289</v>
      </c>
    </row>
    <row r="872" spans="1:20" x14ac:dyDescent="0.45">
      <c r="A872" s="2" t="s">
        <v>11</v>
      </c>
      <c r="B872" s="2" t="s">
        <v>1541</v>
      </c>
      <c r="C872" s="18" t="s">
        <v>1542</v>
      </c>
      <c r="D872" s="2" t="s">
        <v>1543</v>
      </c>
      <c r="E872" s="2" t="s">
        <v>1544</v>
      </c>
      <c r="F872" s="29">
        <v>20210503</v>
      </c>
      <c r="G872" s="2" t="s">
        <v>2947</v>
      </c>
      <c r="H872" s="13" t="s">
        <v>1546</v>
      </c>
      <c r="I872" s="2" t="s">
        <v>2948</v>
      </c>
      <c r="J872" s="2" t="s">
        <v>1548</v>
      </c>
      <c r="K872" s="2" t="s">
        <v>2038</v>
      </c>
      <c r="R872" s="31">
        <f t="shared" si="26"/>
        <v>44319</v>
      </c>
      <c r="T872" s="31">
        <f t="shared" si="27"/>
        <v>44289</v>
      </c>
    </row>
    <row r="873" spans="1:20" x14ac:dyDescent="0.45">
      <c r="A873" s="2" t="s">
        <v>11</v>
      </c>
      <c r="B873" s="2" t="s">
        <v>2907</v>
      </c>
      <c r="C873" s="18" t="s">
        <v>2908</v>
      </c>
      <c r="D873" s="2" t="s">
        <v>2122</v>
      </c>
      <c r="E873" s="2" t="s">
        <v>2123</v>
      </c>
      <c r="F873" s="29">
        <v>20210503</v>
      </c>
      <c r="G873" s="2" t="s">
        <v>2949</v>
      </c>
      <c r="H873" s="13" t="s">
        <v>2910</v>
      </c>
      <c r="I873" s="2" t="s">
        <v>2950</v>
      </c>
      <c r="J873" s="2" t="s">
        <v>2912</v>
      </c>
      <c r="K873" s="2" t="s">
        <v>2915</v>
      </c>
      <c r="R873" s="31">
        <f t="shared" si="26"/>
        <v>44319</v>
      </c>
      <c r="T873" s="31">
        <f t="shared" si="27"/>
        <v>44289</v>
      </c>
    </row>
    <row r="874" spans="1:20" x14ac:dyDescent="0.45">
      <c r="A874" s="2" t="s">
        <v>11</v>
      </c>
      <c r="B874" s="2" t="s">
        <v>1687</v>
      </c>
      <c r="C874" s="18" t="s">
        <v>1688</v>
      </c>
      <c r="D874" s="2" t="s">
        <v>1308</v>
      </c>
      <c r="E874" s="2" t="s">
        <v>1689</v>
      </c>
      <c r="F874" s="29">
        <v>20210503</v>
      </c>
      <c r="G874" s="2" t="s">
        <v>251</v>
      </c>
      <c r="H874" s="13" t="s">
        <v>1690</v>
      </c>
      <c r="I874" s="2" t="s">
        <v>2888</v>
      </c>
      <c r="J874" s="2" t="s">
        <v>1692</v>
      </c>
      <c r="K874" s="2" t="s">
        <v>2813</v>
      </c>
      <c r="R874" s="31">
        <f t="shared" si="26"/>
        <v>44319</v>
      </c>
      <c r="T874" s="31">
        <f t="shared" si="27"/>
        <v>44289</v>
      </c>
    </row>
    <row r="875" spans="1:20" x14ac:dyDescent="0.45">
      <c r="A875" s="2" t="s">
        <v>11</v>
      </c>
      <c r="B875" s="2" t="s">
        <v>2951</v>
      </c>
      <c r="C875" s="18" t="s">
        <v>2952</v>
      </c>
      <c r="D875" s="2" t="s">
        <v>2953</v>
      </c>
      <c r="E875" s="2" t="s">
        <v>2954</v>
      </c>
      <c r="F875" s="29">
        <v>20210430</v>
      </c>
      <c r="G875" s="2" t="s">
        <v>2956</v>
      </c>
      <c r="H875" s="13" t="s">
        <v>2957</v>
      </c>
      <c r="I875" s="2" t="s">
        <v>2958</v>
      </c>
      <c r="J875" s="2" t="s">
        <v>2959</v>
      </c>
      <c r="K875" s="2" t="s">
        <v>2813</v>
      </c>
      <c r="R875" s="31">
        <f t="shared" si="26"/>
        <v>44316</v>
      </c>
      <c r="T875" s="31">
        <f t="shared" si="27"/>
        <v>44286</v>
      </c>
    </row>
    <row r="876" spans="1:20" x14ac:dyDescent="0.45">
      <c r="A876" s="2" t="s">
        <v>11</v>
      </c>
      <c r="B876" s="2" t="s">
        <v>2960</v>
      </c>
      <c r="C876" s="18" t="s">
        <v>2961</v>
      </c>
      <c r="D876" s="2" t="s">
        <v>2962</v>
      </c>
      <c r="E876" s="2" t="s">
        <v>2963</v>
      </c>
      <c r="F876" s="29">
        <v>20210430</v>
      </c>
      <c r="G876" s="2" t="s">
        <v>2964</v>
      </c>
      <c r="H876" s="13" t="s">
        <v>2965</v>
      </c>
      <c r="I876" s="2" t="s">
        <v>2966</v>
      </c>
      <c r="J876" s="2" t="s">
        <v>2967</v>
      </c>
      <c r="K876" s="2" t="s">
        <v>2038</v>
      </c>
      <c r="R876" s="31">
        <f t="shared" si="26"/>
        <v>44316</v>
      </c>
      <c r="T876" s="31">
        <f t="shared" si="27"/>
        <v>44286</v>
      </c>
    </row>
    <row r="877" spans="1:20" x14ac:dyDescent="0.45">
      <c r="A877" s="2" t="s">
        <v>11</v>
      </c>
      <c r="B877" s="2" t="s">
        <v>2968</v>
      </c>
      <c r="C877" s="18" t="s">
        <v>2969</v>
      </c>
      <c r="D877" s="2" t="s">
        <v>2642</v>
      </c>
      <c r="E877" s="2" t="s">
        <v>282</v>
      </c>
      <c r="F877" s="29">
        <v>20210430</v>
      </c>
      <c r="G877" s="2" t="s">
        <v>2970</v>
      </c>
      <c r="H877" s="13" t="s">
        <v>2971</v>
      </c>
      <c r="I877" s="2" t="s">
        <v>2972</v>
      </c>
      <c r="J877" s="2" t="s">
        <v>2973</v>
      </c>
      <c r="K877" s="2" t="s">
        <v>2915</v>
      </c>
      <c r="R877" s="31">
        <f t="shared" si="26"/>
        <v>44316</v>
      </c>
      <c r="T877" s="31">
        <f t="shared" si="27"/>
        <v>44286</v>
      </c>
    </row>
    <row r="878" spans="1:20" x14ac:dyDescent="0.45">
      <c r="A878" s="2" t="s">
        <v>11</v>
      </c>
      <c r="B878" s="2" t="s">
        <v>751</v>
      </c>
      <c r="C878" s="18" t="s">
        <v>752</v>
      </c>
      <c r="D878" s="2" t="s">
        <v>753</v>
      </c>
      <c r="E878" s="2" t="s">
        <v>754</v>
      </c>
      <c r="F878" s="29">
        <v>20210430</v>
      </c>
      <c r="G878" s="2" t="s">
        <v>2974</v>
      </c>
      <c r="H878" s="13" t="s">
        <v>756</v>
      </c>
      <c r="I878" s="2" t="s">
        <v>2975</v>
      </c>
      <c r="J878" s="2" t="s">
        <v>758</v>
      </c>
      <c r="K878" s="2" t="s">
        <v>2915</v>
      </c>
      <c r="R878" s="31">
        <f t="shared" si="26"/>
        <v>44316</v>
      </c>
      <c r="T878" s="31">
        <f t="shared" si="27"/>
        <v>44286</v>
      </c>
    </row>
    <row r="879" spans="1:20" x14ac:dyDescent="0.45">
      <c r="A879" s="2" t="s">
        <v>11</v>
      </c>
      <c r="B879" s="2" t="s">
        <v>2976</v>
      </c>
      <c r="C879" s="18" t="s">
        <v>2977</v>
      </c>
      <c r="D879" s="2" t="s">
        <v>1479</v>
      </c>
      <c r="E879" s="2" t="s">
        <v>1480</v>
      </c>
      <c r="F879" s="29">
        <v>20210430</v>
      </c>
      <c r="G879" s="2" t="s">
        <v>2978</v>
      </c>
      <c r="H879" s="13" t="s">
        <v>2979</v>
      </c>
      <c r="I879" s="2" t="s">
        <v>2980</v>
      </c>
      <c r="J879" s="2" t="s">
        <v>2981</v>
      </c>
      <c r="K879" s="2" t="s">
        <v>2750</v>
      </c>
      <c r="R879" s="31">
        <f t="shared" si="26"/>
        <v>44316</v>
      </c>
      <c r="T879" s="31">
        <f t="shared" si="27"/>
        <v>44286</v>
      </c>
    </row>
    <row r="880" spans="1:20" x14ac:dyDescent="0.45">
      <c r="A880" s="2" t="s">
        <v>11</v>
      </c>
      <c r="B880" s="2" t="s">
        <v>2907</v>
      </c>
      <c r="C880" s="18" t="s">
        <v>2908</v>
      </c>
      <c r="D880" s="2" t="s">
        <v>2122</v>
      </c>
      <c r="E880" s="2" t="s">
        <v>2123</v>
      </c>
      <c r="F880" s="29">
        <v>20210430</v>
      </c>
      <c r="G880" s="2" t="s">
        <v>2982</v>
      </c>
      <c r="H880" s="13" t="s">
        <v>2910</v>
      </c>
      <c r="I880" s="2" t="s">
        <v>2983</v>
      </c>
      <c r="J880" s="2" t="s">
        <v>2912</v>
      </c>
      <c r="K880" s="2" t="s">
        <v>2915</v>
      </c>
      <c r="R880" s="31">
        <f t="shared" si="26"/>
        <v>44316</v>
      </c>
      <c r="T880" s="31">
        <f t="shared" si="27"/>
        <v>44286</v>
      </c>
    </row>
    <row r="881" spans="1:20" x14ac:dyDescent="0.45">
      <c r="A881" s="2" t="s">
        <v>11</v>
      </c>
      <c r="B881" s="2" t="s">
        <v>1687</v>
      </c>
      <c r="C881" s="18" t="s">
        <v>1688</v>
      </c>
      <c r="D881" s="2" t="s">
        <v>1308</v>
      </c>
      <c r="E881" s="2" t="s">
        <v>1689</v>
      </c>
      <c r="F881" s="29">
        <v>20210430</v>
      </c>
      <c r="G881" s="2" t="s">
        <v>2503</v>
      </c>
      <c r="H881" s="13" t="s">
        <v>1690</v>
      </c>
      <c r="I881" s="2" t="s">
        <v>2504</v>
      </c>
      <c r="J881" s="2" t="s">
        <v>1692</v>
      </c>
      <c r="K881" s="2" t="s">
        <v>2813</v>
      </c>
      <c r="R881" s="31">
        <f t="shared" si="26"/>
        <v>44316</v>
      </c>
      <c r="T881" s="31">
        <f t="shared" si="27"/>
        <v>44286</v>
      </c>
    </row>
    <row r="882" spans="1:20" x14ac:dyDescent="0.45">
      <c r="A882" s="2" t="s">
        <v>11</v>
      </c>
      <c r="B882" s="2" t="s">
        <v>2984</v>
      </c>
      <c r="C882" s="18" t="s">
        <v>2985</v>
      </c>
      <c r="D882" s="2" t="s">
        <v>2986</v>
      </c>
      <c r="E882" s="2" t="s">
        <v>2987</v>
      </c>
      <c r="F882" s="29">
        <v>20210429</v>
      </c>
      <c r="G882" s="2" t="s">
        <v>2988</v>
      </c>
      <c r="H882" s="13" t="s">
        <v>2452</v>
      </c>
      <c r="I882" s="2" t="s">
        <v>2989</v>
      </c>
      <c r="J882" s="2" t="s">
        <v>2990</v>
      </c>
      <c r="K882" s="2" t="s">
        <v>2813</v>
      </c>
      <c r="R882" s="31">
        <f t="shared" si="26"/>
        <v>44315</v>
      </c>
      <c r="T882" s="31">
        <f t="shared" si="27"/>
        <v>44285</v>
      </c>
    </row>
    <row r="883" spans="1:20" x14ac:dyDescent="0.45">
      <c r="A883" s="2" t="s">
        <v>11</v>
      </c>
      <c r="B883" s="2" t="s">
        <v>2114</v>
      </c>
      <c r="C883" s="18" t="s">
        <v>2115</v>
      </c>
      <c r="D883" s="2" t="s">
        <v>1637</v>
      </c>
      <c r="E883" s="2" t="s">
        <v>1480</v>
      </c>
      <c r="F883" s="29">
        <v>20210429</v>
      </c>
      <c r="G883" s="2" t="s">
        <v>2991</v>
      </c>
      <c r="H883" s="13" t="s">
        <v>2117</v>
      </c>
      <c r="I883" s="2" t="s">
        <v>2992</v>
      </c>
      <c r="J883" s="2" t="s">
        <v>2119</v>
      </c>
      <c r="K883" s="2" t="s">
        <v>2750</v>
      </c>
      <c r="R883" s="31">
        <f t="shared" si="26"/>
        <v>44315</v>
      </c>
      <c r="T883" s="31">
        <f t="shared" si="27"/>
        <v>44285</v>
      </c>
    </row>
    <row r="884" spans="1:20" x14ac:dyDescent="0.45">
      <c r="A884" s="2" t="s">
        <v>11</v>
      </c>
      <c r="B884" s="2" t="s">
        <v>2120</v>
      </c>
      <c r="C884" s="18" t="s">
        <v>2121</v>
      </c>
      <c r="D884" s="2" t="s">
        <v>2122</v>
      </c>
      <c r="E884" s="2" t="s">
        <v>2123</v>
      </c>
      <c r="F884" s="29">
        <v>20210429</v>
      </c>
      <c r="G884" s="2" t="s">
        <v>2993</v>
      </c>
      <c r="H884" s="13" t="s">
        <v>2125</v>
      </c>
      <c r="I884" s="2" t="s">
        <v>2994</v>
      </c>
      <c r="J884" s="2" t="s">
        <v>2127</v>
      </c>
      <c r="K884" s="2" t="s">
        <v>2915</v>
      </c>
      <c r="R884" s="31">
        <f t="shared" si="26"/>
        <v>44315</v>
      </c>
      <c r="T884" s="31">
        <f t="shared" si="27"/>
        <v>44285</v>
      </c>
    </row>
    <row r="885" spans="1:20" x14ac:dyDescent="0.45">
      <c r="A885" s="2" t="s">
        <v>11</v>
      </c>
      <c r="B885" s="2" t="s">
        <v>751</v>
      </c>
      <c r="C885" s="18" t="s">
        <v>752</v>
      </c>
      <c r="D885" s="2" t="s">
        <v>753</v>
      </c>
      <c r="E885" s="2" t="s">
        <v>754</v>
      </c>
      <c r="F885" s="29">
        <v>20210429</v>
      </c>
      <c r="G885" s="2" t="s">
        <v>2995</v>
      </c>
      <c r="H885" s="13" t="s">
        <v>756</v>
      </c>
      <c r="I885" s="2" t="s">
        <v>2996</v>
      </c>
      <c r="J885" s="2" t="s">
        <v>758</v>
      </c>
      <c r="K885" s="2" t="s">
        <v>2915</v>
      </c>
      <c r="R885" s="31">
        <f t="shared" si="26"/>
        <v>44315</v>
      </c>
      <c r="T885" s="31">
        <f t="shared" si="27"/>
        <v>44285</v>
      </c>
    </row>
    <row r="886" spans="1:20" x14ac:dyDescent="0.45">
      <c r="A886" s="2" t="s">
        <v>11</v>
      </c>
      <c r="B886" s="2" t="s">
        <v>115</v>
      </c>
      <c r="C886" s="18" t="s">
        <v>116</v>
      </c>
      <c r="D886" s="2" t="s">
        <v>117</v>
      </c>
      <c r="E886" s="2" t="s">
        <v>118</v>
      </c>
      <c r="F886" s="29">
        <v>20210429</v>
      </c>
      <c r="G886" s="2" t="s">
        <v>2997</v>
      </c>
      <c r="H886" s="13" t="s">
        <v>120</v>
      </c>
      <c r="I886" s="2" t="s">
        <v>2998</v>
      </c>
      <c r="J886" s="2" t="s">
        <v>122</v>
      </c>
      <c r="K886" s="2" t="s">
        <v>2813</v>
      </c>
      <c r="R886" s="31">
        <f t="shared" si="26"/>
        <v>44315</v>
      </c>
      <c r="T886" s="31">
        <f t="shared" si="27"/>
        <v>44285</v>
      </c>
    </row>
    <row r="887" spans="1:20" x14ac:dyDescent="0.45">
      <c r="A887" s="2" t="s">
        <v>11</v>
      </c>
      <c r="B887" s="2" t="s">
        <v>1008</v>
      </c>
      <c r="C887" s="18" t="s">
        <v>1009</v>
      </c>
      <c r="D887" s="2" t="s">
        <v>1010</v>
      </c>
      <c r="E887" s="2" t="s">
        <v>1011</v>
      </c>
      <c r="F887" s="29">
        <v>20210429</v>
      </c>
      <c r="G887" s="2" t="s">
        <v>2999</v>
      </c>
      <c r="H887" s="13" t="s">
        <v>1013</v>
      </c>
      <c r="I887" s="2" t="s">
        <v>3000</v>
      </c>
      <c r="J887" s="2" t="s">
        <v>1015</v>
      </c>
      <c r="K887" s="2" t="s">
        <v>2813</v>
      </c>
      <c r="R887" s="31">
        <f t="shared" si="26"/>
        <v>44315</v>
      </c>
      <c r="T887" s="31">
        <f t="shared" si="27"/>
        <v>44285</v>
      </c>
    </row>
    <row r="888" spans="1:20" x14ac:dyDescent="0.45">
      <c r="A888" s="2" t="s">
        <v>11</v>
      </c>
      <c r="B888" s="2" t="s">
        <v>3001</v>
      </c>
      <c r="C888" s="18" t="s">
        <v>3002</v>
      </c>
      <c r="D888" s="2" t="s">
        <v>1637</v>
      </c>
      <c r="E888" s="2" t="s">
        <v>1480</v>
      </c>
      <c r="F888" s="29">
        <v>20210428</v>
      </c>
      <c r="G888" s="2" t="s">
        <v>3004</v>
      </c>
      <c r="H888" s="13" t="s">
        <v>2117</v>
      </c>
      <c r="I888" s="2" t="s">
        <v>3005</v>
      </c>
      <c r="J888" s="2" t="s">
        <v>2119</v>
      </c>
      <c r="K888" s="2" t="s">
        <v>2868</v>
      </c>
      <c r="R888" s="31">
        <f t="shared" si="26"/>
        <v>44314</v>
      </c>
      <c r="T888" s="31">
        <f t="shared" si="27"/>
        <v>44284</v>
      </c>
    </row>
    <row r="889" spans="1:20" x14ac:dyDescent="0.45">
      <c r="A889" s="2" t="s">
        <v>11</v>
      </c>
      <c r="B889" s="2" t="s">
        <v>3006</v>
      </c>
      <c r="C889" s="18" t="s">
        <v>3007</v>
      </c>
      <c r="D889" s="2" t="s">
        <v>1637</v>
      </c>
      <c r="E889" s="2" t="s">
        <v>1480</v>
      </c>
      <c r="F889" s="29">
        <v>20210428</v>
      </c>
      <c r="G889" s="2" t="s">
        <v>3008</v>
      </c>
      <c r="H889" s="13" t="s">
        <v>2117</v>
      </c>
      <c r="I889" s="2" t="s">
        <v>3009</v>
      </c>
      <c r="J889" s="2" t="s">
        <v>2119</v>
      </c>
      <c r="K889" s="2" t="s">
        <v>2868</v>
      </c>
      <c r="R889" s="31">
        <f t="shared" si="26"/>
        <v>44314</v>
      </c>
      <c r="T889" s="31">
        <f t="shared" si="27"/>
        <v>44284</v>
      </c>
    </row>
    <row r="890" spans="1:20" x14ac:dyDescent="0.45">
      <c r="A890" s="2" t="s">
        <v>11</v>
      </c>
      <c r="B890" s="2" t="s">
        <v>2114</v>
      </c>
      <c r="C890" s="18" t="s">
        <v>2115</v>
      </c>
      <c r="D890" s="2" t="s">
        <v>1637</v>
      </c>
      <c r="E890" s="2" t="s">
        <v>1480</v>
      </c>
      <c r="F890" s="29">
        <v>20210428</v>
      </c>
      <c r="G890" s="2" t="s">
        <v>2116</v>
      </c>
      <c r="H890" s="13" t="s">
        <v>2117</v>
      </c>
      <c r="I890" s="2" t="s">
        <v>2118</v>
      </c>
      <c r="J890" s="2" t="s">
        <v>2119</v>
      </c>
      <c r="K890" s="2" t="s">
        <v>2868</v>
      </c>
      <c r="R890" s="31">
        <f t="shared" si="26"/>
        <v>44314</v>
      </c>
      <c r="T890" s="31">
        <f t="shared" si="27"/>
        <v>44284</v>
      </c>
    </row>
    <row r="891" spans="1:20" x14ac:dyDescent="0.45">
      <c r="A891" s="2" t="s">
        <v>11</v>
      </c>
      <c r="B891" s="2" t="s">
        <v>3010</v>
      </c>
      <c r="C891" s="18" t="s">
        <v>3011</v>
      </c>
      <c r="D891" s="2" t="s">
        <v>1637</v>
      </c>
      <c r="E891" s="2" t="s">
        <v>1480</v>
      </c>
      <c r="F891" s="29">
        <v>20210428</v>
      </c>
      <c r="G891" s="2" t="s">
        <v>3012</v>
      </c>
      <c r="H891" s="13" t="s">
        <v>2117</v>
      </c>
      <c r="I891" s="2" t="s">
        <v>3013</v>
      </c>
      <c r="J891" s="2" t="s">
        <v>2119</v>
      </c>
      <c r="K891" s="2" t="s">
        <v>2868</v>
      </c>
      <c r="R891" s="31">
        <f t="shared" si="26"/>
        <v>44314</v>
      </c>
      <c r="T891" s="31">
        <f t="shared" si="27"/>
        <v>44284</v>
      </c>
    </row>
    <row r="892" spans="1:20" x14ac:dyDescent="0.45">
      <c r="A892" s="2" t="s">
        <v>11</v>
      </c>
      <c r="B892" s="2" t="s">
        <v>2683</v>
      </c>
      <c r="C892" s="18" t="s">
        <v>2684</v>
      </c>
      <c r="D892" s="2" t="s">
        <v>2011</v>
      </c>
      <c r="E892" s="2" t="s">
        <v>2685</v>
      </c>
      <c r="F892" s="29">
        <v>20210428</v>
      </c>
      <c r="G892" s="2" t="s">
        <v>3014</v>
      </c>
      <c r="H892" s="13" t="s">
        <v>2687</v>
      </c>
      <c r="I892" s="2" t="s">
        <v>3015</v>
      </c>
      <c r="J892" s="2" t="s">
        <v>2689</v>
      </c>
      <c r="K892" s="2" t="s">
        <v>2813</v>
      </c>
      <c r="R892" s="31">
        <f t="shared" si="26"/>
        <v>44314</v>
      </c>
      <c r="T892" s="31">
        <f t="shared" si="27"/>
        <v>44284</v>
      </c>
    </row>
    <row r="893" spans="1:20" x14ac:dyDescent="0.45">
      <c r="A893" s="2" t="s">
        <v>11</v>
      </c>
      <c r="B893" s="2" t="s">
        <v>2583</v>
      </c>
      <c r="C893" s="18" t="s">
        <v>2584</v>
      </c>
      <c r="D893" s="2" t="s">
        <v>411</v>
      </c>
      <c r="E893" s="2" t="s">
        <v>2585</v>
      </c>
      <c r="F893" s="29">
        <v>20210428</v>
      </c>
      <c r="G893" s="2" t="s">
        <v>3016</v>
      </c>
      <c r="H893" s="13" t="s">
        <v>236</v>
      </c>
      <c r="I893" s="2" t="s">
        <v>3017</v>
      </c>
      <c r="J893" s="2" t="s">
        <v>2587</v>
      </c>
      <c r="K893" s="2" t="s">
        <v>1551</v>
      </c>
      <c r="R893" s="31">
        <f t="shared" si="26"/>
        <v>44314</v>
      </c>
      <c r="T893" s="31">
        <f t="shared" si="27"/>
        <v>44284</v>
      </c>
    </row>
    <row r="894" spans="1:20" x14ac:dyDescent="0.45">
      <c r="A894" s="2" t="s">
        <v>11</v>
      </c>
      <c r="B894" s="2" t="s">
        <v>751</v>
      </c>
      <c r="C894" s="18" t="s">
        <v>752</v>
      </c>
      <c r="D894" s="2" t="s">
        <v>753</v>
      </c>
      <c r="E894" s="2" t="s">
        <v>754</v>
      </c>
      <c r="F894" s="29">
        <v>20210428</v>
      </c>
      <c r="G894" s="2" t="s">
        <v>3018</v>
      </c>
      <c r="H894" s="13" t="s">
        <v>756</v>
      </c>
      <c r="I894" s="2" t="s">
        <v>1620</v>
      </c>
      <c r="J894" s="2" t="s">
        <v>758</v>
      </c>
      <c r="K894" s="2" t="s">
        <v>2915</v>
      </c>
      <c r="R894" s="31">
        <f t="shared" si="26"/>
        <v>44314</v>
      </c>
      <c r="T894" s="31">
        <f t="shared" si="27"/>
        <v>44284</v>
      </c>
    </row>
    <row r="895" spans="1:20" x14ac:dyDescent="0.45">
      <c r="A895" s="2" t="s">
        <v>11</v>
      </c>
      <c r="B895" s="2" t="s">
        <v>3019</v>
      </c>
      <c r="C895" s="18" t="s">
        <v>3020</v>
      </c>
      <c r="D895" s="2" t="s">
        <v>1479</v>
      </c>
      <c r="E895" s="2" t="s">
        <v>1480</v>
      </c>
      <c r="F895" s="29">
        <v>20210428</v>
      </c>
      <c r="G895" s="2" t="s">
        <v>3021</v>
      </c>
      <c r="H895" s="13" t="s">
        <v>881</v>
      </c>
      <c r="I895" s="2" t="s">
        <v>3022</v>
      </c>
      <c r="J895" s="2" t="s">
        <v>1483</v>
      </c>
      <c r="K895" s="2" t="s">
        <v>2813</v>
      </c>
      <c r="R895" s="31">
        <f t="shared" si="26"/>
        <v>44314</v>
      </c>
      <c r="T895" s="31">
        <f t="shared" si="27"/>
        <v>44284</v>
      </c>
    </row>
    <row r="896" spans="1:20" x14ac:dyDescent="0.45">
      <c r="A896" s="2" t="s">
        <v>11</v>
      </c>
      <c r="B896" s="2" t="s">
        <v>796</v>
      </c>
      <c r="C896" s="18" t="s">
        <v>797</v>
      </c>
      <c r="D896" s="2" t="s">
        <v>798</v>
      </c>
      <c r="E896" s="2" t="s">
        <v>799</v>
      </c>
      <c r="F896" s="29">
        <v>20210428</v>
      </c>
      <c r="G896" s="2" t="s">
        <v>800</v>
      </c>
      <c r="H896" s="13" t="s">
        <v>801</v>
      </c>
      <c r="I896" s="2" t="s">
        <v>802</v>
      </c>
      <c r="J896" s="2" t="s">
        <v>803</v>
      </c>
      <c r="K896" s="2" t="s">
        <v>2813</v>
      </c>
      <c r="R896" s="31">
        <f t="shared" si="26"/>
        <v>44314</v>
      </c>
      <c r="T896" s="31">
        <f t="shared" si="27"/>
        <v>44284</v>
      </c>
    </row>
    <row r="897" spans="1:20" x14ac:dyDescent="0.45">
      <c r="A897" s="2" t="s">
        <v>11</v>
      </c>
      <c r="B897" s="2" t="s">
        <v>1750</v>
      </c>
      <c r="C897" s="18" t="s">
        <v>1751</v>
      </c>
      <c r="D897" s="2" t="s">
        <v>1752</v>
      </c>
      <c r="E897" s="2" t="s">
        <v>1753</v>
      </c>
      <c r="F897" s="29">
        <v>20210427</v>
      </c>
      <c r="G897" s="2" t="s">
        <v>3024</v>
      </c>
      <c r="H897" s="13" t="s">
        <v>1756</v>
      </c>
      <c r="I897" s="2" t="s">
        <v>3025</v>
      </c>
      <c r="J897" s="2" t="s">
        <v>1758</v>
      </c>
      <c r="K897" s="2" t="s">
        <v>2868</v>
      </c>
      <c r="R897" s="31">
        <f t="shared" si="26"/>
        <v>44313</v>
      </c>
      <c r="T897" s="31">
        <f t="shared" si="27"/>
        <v>44283</v>
      </c>
    </row>
    <row r="898" spans="1:20" x14ac:dyDescent="0.45">
      <c r="A898" s="2" t="s">
        <v>11</v>
      </c>
      <c r="B898" s="2" t="s">
        <v>1731</v>
      </c>
      <c r="C898" s="18" t="s">
        <v>1732</v>
      </c>
      <c r="D898" s="2" t="s">
        <v>1733</v>
      </c>
      <c r="E898" s="2" t="s">
        <v>1734</v>
      </c>
      <c r="F898" s="29">
        <v>20210427</v>
      </c>
      <c r="G898" s="2" t="s">
        <v>3026</v>
      </c>
      <c r="H898" s="13" t="s">
        <v>1396</v>
      </c>
      <c r="I898" s="2" t="s">
        <v>3027</v>
      </c>
      <c r="J898" s="2" t="s">
        <v>1737</v>
      </c>
      <c r="K898" s="2" t="s">
        <v>2891</v>
      </c>
      <c r="R898" s="31">
        <f t="shared" si="26"/>
        <v>44313</v>
      </c>
      <c r="T898" s="31">
        <f t="shared" si="27"/>
        <v>44283</v>
      </c>
    </row>
    <row r="899" spans="1:20" x14ac:dyDescent="0.45">
      <c r="A899" s="2" t="s">
        <v>11</v>
      </c>
      <c r="B899" s="2" t="s">
        <v>3001</v>
      </c>
      <c r="C899" s="18" t="s">
        <v>3002</v>
      </c>
      <c r="D899" s="2" t="s">
        <v>1637</v>
      </c>
      <c r="E899" s="2" t="s">
        <v>1480</v>
      </c>
      <c r="F899" s="29">
        <v>20210427</v>
      </c>
      <c r="G899" s="2" t="s">
        <v>3028</v>
      </c>
      <c r="H899" s="13" t="s">
        <v>2117</v>
      </c>
      <c r="I899" s="2" t="s">
        <v>3029</v>
      </c>
      <c r="J899" s="2" t="s">
        <v>2119</v>
      </c>
      <c r="K899" s="2" t="s">
        <v>2868</v>
      </c>
      <c r="R899" s="31">
        <f t="shared" ref="R899:R962" si="28">DATE(LEFT(F899,4),MID(F899,5,2),RIGHT(F899,2))</f>
        <v>44313</v>
      </c>
      <c r="T899" s="31">
        <f t="shared" ref="T899:T962" si="29">R899-30</f>
        <v>44283</v>
      </c>
    </row>
    <row r="900" spans="1:20" x14ac:dyDescent="0.45">
      <c r="A900" s="2" t="s">
        <v>11</v>
      </c>
      <c r="B900" s="2" t="s">
        <v>3006</v>
      </c>
      <c r="C900" s="18" t="s">
        <v>3007</v>
      </c>
      <c r="D900" s="2" t="s">
        <v>1637</v>
      </c>
      <c r="E900" s="2" t="s">
        <v>1480</v>
      </c>
      <c r="F900" s="29">
        <v>20210427</v>
      </c>
      <c r="G900" s="2" t="s">
        <v>3030</v>
      </c>
      <c r="H900" s="13" t="s">
        <v>2117</v>
      </c>
      <c r="I900" s="2" t="s">
        <v>3031</v>
      </c>
      <c r="J900" s="2" t="s">
        <v>2119</v>
      </c>
      <c r="K900" s="2" t="s">
        <v>2868</v>
      </c>
      <c r="R900" s="31">
        <f t="shared" si="28"/>
        <v>44313</v>
      </c>
      <c r="T900" s="31">
        <f t="shared" si="29"/>
        <v>44283</v>
      </c>
    </row>
    <row r="901" spans="1:20" x14ac:dyDescent="0.45">
      <c r="A901" s="2" t="s">
        <v>11</v>
      </c>
      <c r="B901" s="2" t="s">
        <v>2114</v>
      </c>
      <c r="C901" s="18" t="s">
        <v>2115</v>
      </c>
      <c r="D901" s="2" t="s">
        <v>1637</v>
      </c>
      <c r="E901" s="2" t="s">
        <v>1480</v>
      </c>
      <c r="F901" s="29">
        <v>20210427</v>
      </c>
      <c r="G901" s="2" t="s">
        <v>3032</v>
      </c>
      <c r="H901" s="13" t="s">
        <v>2117</v>
      </c>
      <c r="I901" s="2" t="s">
        <v>3033</v>
      </c>
      <c r="J901" s="2" t="s">
        <v>2119</v>
      </c>
      <c r="K901" s="2" t="s">
        <v>2868</v>
      </c>
      <c r="R901" s="31">
        <f t="shared" si="28"/>
        <v>44313</v>
      </c>
      <c r="T901" s="31">
        <f t="shared" si="29"/>
        <v>44283</v>
      </c>
    </row>
    <row r="902" spans="1:20" x14ac:dyDescent="0.45">
      <c r="A902" s="2" t="s">
        <v>11</v>
      </c>
      <c r="B902" s="2" t="s">
        <v>3010</v>
      </c>
      <c r="C902" s="18" t="s">
        <v>3011</v>
      </c>
      <c r="D902" s="2" t="s">
        <v>1637</v>
      </c>
      <c r="E902" s="2" t="s">
        <v>1480</v>
      </c>
      <c r="F902" s="29">
        <v>20210427</v>
      </c>
      <c r="G902" s="2" t="s">
        <v>3034</v>
      </c>
      <c r="H902" s="13" t="s">
        <v>2117</v>
      </c>
      <c r="I902" s="2" t="s">
        <v>3035</v>
      </c>
      <c r="J902" s="2" t="s">
        <v>2119</v>
      </c>
      <c r="K902" s="2" t="s">
        <v>2868</v>
      </c>
      <c r="R902" s="31">
        <f t="shared" si="28"/>
        <v>44313</v>
      </c>
      <c r="T902" s="31">
        <f t="shared" si="29"/>
        <v>44283</v>
      </c>
    </row>
    <row r="903" spans="1:20" x14ac:dyDescent="0.45">
      <c r="A903" s="2" t="s">
        <v>11</v>
      </c>
      <c r="B903" s="2" t="s">
        <v>3036</v>
      </c>
      <c r="C903" s="18" t="s">
        <v>3037</v>
      </c>
      <c r="D903" s="2" t="s">
        <v>1637</v>
      </c>
      <c r="E903" s="2" t="s">
        <v>3038</v>
      </c>
      <c r="F903" s="29">
        <v>20210427</v>
      </c>
      <c r="G903" s="2" t="s">
        <v>3039</v>
      </c>
      <c r="H903" s="13" t="s">
        <v>3040</v>
      </c>
      <c r="I903" s="2" t="s">
        <v>3041</v>
      </c>
      <c r="J903" s="2" t="s">
        <v>3042</v>
      </c>
      <c r="K903" s="2" t="s">
        <v>2856</v>
      </c>
      <c r="R903" s="31">
        <f t="shared" si="28"/>
        <v>44313</v>
      </c>
      <c r="T903" s="31">
        <f t="shared" si="29"/>
        <v>44283</v>
      </c>
    </row>
    <row r="904" spans="1:20" x14ac:dyDescent="0.45">
      <c r="A904" s="2" t="s">
        <v>11</v>
      </c>
      <c r="B904" s="2" t="s">
        <v>78</v>
      </c>
      <c r="C904" s="18" t="s">
        <v>79</v>
      </c>
      <c r="D904" s="2" t="s">
        <v>80</v>
      </c>
      <c r="E904" s="2" t="s">
        <v>81</v>
      </c>
      <c r="F904" s="29">
        <v>20210427</v>
      </c>
      <c r="G904" s="2" t="s">
        <v>2882</v>
      </c>
      <c r="H904" s="13" t="s">
        <v>83</v>
      </c>
      <c r="I904" s="2" t="s">
        <v>2883</v>
      </c>
      <c r="J904" s="2" t="s">
        <v>85</v>
      </c>
      <c r="K904" s="2" t="s">
        <v>2856</v>
      </c>
      <c r="R904" s="31">
        <f t="shared" si="28"/>
        <v>44313</v>
      </c>
      <c r="T904" s="31">
        <f t="shared" si="29"/>
        <v>44283</v>
      </c>
    </row>
    <row r="905" spans="1:20" x14ac:dyDescent="0.45">
      <c r="A905" s="2" t="s">
        <v>11</v>
      </c>
      <c r="B905" s="2" t="s">
        <v>2916</v>
      </c>
      <c r="C905" s="18" t="s">
        <v>2917</v>
      </c>
      <c r="D905" s="2" t="s">
        <v>455</v>
      </c>
      <c r="E905" s="2" t="s">
        <v>456</v>
      </c>
      <c r="F905" s="29">
        <v>20210427</v>
      </c>
      <c r="G905" s="2" t="s">
        <v>3043</v>
      </c>
      <c r="H905" s="13" t="s">
        <v>2919</v>
      </c>
      <c r="I905" s="2" t="s">
        <v>3044</v>
      </c>
      <c r="J905" s="2" t="s">
        <v>2921</v>
      </c>
      <c r="K905" s="2" t="s">
        <v>2789</v>
      </c>
      <c r="R905" s="31">
        <f t="shared" si="28"/>
        <v>44313</v>
      </c>
      <c r="T905" s="31">
        <f t="shared" si="29"/>
        <v>44283</v>
      </c>
    </row>
    <row r="906" spans="1:20" x14ac:dyDescent="0.45">
      <c r="A906" s="2" t="s">
        <v>11</v>
      </c>
      <c r="B906" s="2" t="s">
        <v>1635</v>
      </c>
      <c r="C906" s="18" t="s">
        <v>1636</v>
      </c>
      <c r="D906" s="2" t="s">
        <v>1637</v>
      </c>
      <c r="E906" s="2" t="s">
        <v>1638</v>
      </c>
      <c r="F906" s="29">
        <v>20210427</v>
      </c>
      <c r="G906" s="2" t="s">
        <v>3045</v>
      </c>
      <c r="H906" s="13" t="s">
        <v>1640</v>
      </c>
      <c r="I906" s="2" t="s">
        <v>3046</v>
      </c>
      <c r="J906" s="2" t="s">
        <v>1642</v>
      </c>
      <c r="K906" s="2" t="s">
        <v>2879</v>
      </c>
      <c r="R906" s="31">
        <f t="shared" si="28"/>
        <v>44313</v>
      </c>
      <c r="T906" s="31">
        <f t="shared" si="29"/>
        <v>44283</v>
      </c>
    </row>
    <row r="907" spans="1:20" x14ac:dyDescent="0.45">
      <c r="A907" s="2" t="s">
        <v>11</v>
      </c>
      <c r="B907" s="2" t="s">
        <v>2976</v>
      </c>
      <c r="C907" s="18" t="s">
        <v>2977</v>
      </c>
      <c r="D907" s="2" t="s">
        <v>1479</v>
      </c>
      <c r="E907" s="2" t="s">
        <v>1480</v>
      </c>
      <c r="F907" s="29">
        <v>20210427</v>
      </c>
      <c r="G907" s="2" t="s">
        <v>3047</v>
      </c>
      <c r="H907" s="13" t="s">
        <v>2979</v>
      </c>
      <c r="I907" s="2" t="s">
        <v>3048</v>
      </c>
      <c r="J907" s="2" t="s">
        <v>2981</v>
      </c>
      <c r="K907" s="2" t="s">
        <v>2750</v>
      </c>
      <c r="R907" s="31">
        <f t="shared" si="28"/>
        <v>44313</v>
      </c>
      <c r="T907" s="31">
        <f t="shared" si="29"/>
        <v>44283</v>
      </c>
    </row>
    <row r="908" spans="1:20" x14ac:dyDescent="0.45">
      <c r="A908" s="2" t="s">
        <v>11</v>
      </c>
      <c r="B908" s="2" t="s">
        <v>796</v>
      </c>
      <c r="C908" s="18" t="s">
        <v>797</v>
      </c>
      <c r="D908" s="2" t="s">
        <v>798</v>
      </c>
      <c r="E908" s="2" t="s">
        <v>799</v>
      </c>
      <c r="F908" s="29">
        <v>20210427</v>
      </c>
      <c r="G908" s="2" t="s">
        <v>3049</v>
      </c>
      <c r="H908" s="13" t="s">
        <v>801</v>
      </c>
      <c r="I908" s="2" t="s">
        <v>3050</v>
      </c>
      <c r="J908" s="2" t="s">
        <v>803</v>
      </c>
      <c r="K908" s="2" t="s">
        <v>2813</v>
      </c>
      <c r="R908" s="31">
        <f t="shared" si="28"/>
        <v>44313</v>
      </c>
      <c r="T908" s="31">
        <f t="shared" si="29"/>
        <v>44283</v>
      </c>
    </row>
    <row r="909" spans="1:20" x14ac:dyDescent="0.45">
      <c r="A909" s="2" t="s">
        <v>11</v>
      </c>
      <c r="B909" s="2" t="s">
        <v>1326</v>
      </c>
      <c r="C909" s="18" t="s">
        <v>1327</v>
      </c>
      <c r="D909" s="2" t="s">
        <v>1328</v>
      </c>
      <c r="E909" s="2" t="s">
        <v>1329</v>
      </c>
      <c r="F909" s="29">
        <v>20210427</v>
      </c>
      <c r="G909" s="2" t="s">
        <v>2780</v>
      </c>
      <c r="H909" s="13" t="s">
        <v>1331</v>
      </c>
      <c r="I909" s="2" t="s">
        <v>2781</v>
      </c>
      <c r="J909" s="2" t="s">
        <v>1333</v>
      </c>
      <c r="K909" s="2" t="s">
        <v>2879</v>
      </c>
      <c r="R909" s="31">
        <f t="shared" si="28"/>
        <v>44313</v>
      </c>
      <c r="T909" s="31">
        <f t="shared" si="29"/>
        <v>44283</v>
      </c>
    </row>
    <row r="910" spans="1:20" x14ac:dyDescent="0.45">
      <c r="A910" s="2" t="s">
        <v>11</v>
      </c>
      <c r="B910" s="2" t="s">
        <v>3051</v>
      </c>
      <c r="C910" s="18" t="s">
        <v>3052</v>
      </c>
      <c r="D910" s="2" t="s">
        <v>3053</v>
      </c>
      <c r="E910" s="2" t="s">
        <v>3054</v>
      </c>
      <c r="F910" s="29">
        <v>20210427</v>
      </c>
      <c r="G910" s="2" t="s">
        <v>1485</v>
      </c>
      <c r="H910" s="13" t="s">
        <v>3055</v>
      </c>
      <c r="I910" s="2" t="s">
        <v>3056</v>
      </c>
      <c r="J910" s="2" t="s">
        <v>3057</v>
      </c>
      <c r="K910" s="2" t="s">
        <v>2038</v>
      </c>
      <c r="R910" s="31">
        <f t="shared" si="28"/>
        <v>44313</v>
      </c>
      <c r="T910" s="31">
        <f t="shared" si="29"/>
        <v>44283</v>
      </c>
    </row>
    <row r="911" spans="1:20" x14ac:dyDescent="0.45">
      <c r="A911" s="2" t="s">
        <v>11</v>
      </c>
      <c r="B911" s="2" t="s">
        <v>1750</v>
      </c>
      <c r="C911" s="18" t="s">
        <v>1751</v>
      </c>
      <c r="D911" s="2" t="s">
        <v>1752</v>
      </c>
      <c r="E911" s="2" t="s">
        <v>1753</v>
      </c>
      <c r="F911" s="29">
        <v>20210426</v>
      </c>
      <c r="G911" s="2" t="s">
        <v>3059</v>
      </c>
      <c r="H911" s="13" t="s">
        <v>1756</v>
      </c>
      <c r="I911" s="2" t="s">
        <v>3060</v>
      </c>
      <c r="J911" s="2" t="s">
        <v>1758</v>
      </c>
      <c r="K911" s="2" t="s">
        <v>2868</v>
      </c>
      <c r="R911" s="31">
        <f t="shared" si="28"/>
        <v>44312</v>
      </c>
      <c r="T911" s="31">
        <f t="shared" si="29"/>
        <v>44282</v>
      </c>
    </row>
    <row r="912" spans="1:20" x14ac:dyDescent="0.45">
      <c r="A912" s="2" t="s">
        <v>11</v>
      </c>
      <c r="B912" s="2" t="s">
        <v>1391</v>
      </c>
      <c r="C912" s="18" t="s">
        <v>1392</v>
      </c>
      <c r="D912" s="2" t="s">
        <v>1393</v>
      </c>
      <c r="E912" s="2" t="s">
        <v>1394</v>
      </c>
      <c r="F912" s="29">
        <v>20210426</v>
      </c>
      <c r="G912" s="2" t="s">
        <v>1644</v>
      </c>
      <c r="H912" s="13" t="s">
        <v>1396</v>
      </c>
      <c r="I912" s="2" t="s">
        <v>1645</v>
      </c>
      <c r="J912" s="2" t="s">
        <v>1398</v>
      </c>
      <c r="K912" s="2" t="s">
        <v>2891</v>
      </c>
      <c r="R912" s="31">
        <f t="shared" si="28"/>
        <v>44312</v>
      </c>
      <c r="T912" s="31">
        <f t="shared" si="29"/>
        <v>44282</v>
      </c>
    </row>
    <row r="913" spans="1:20" x14ac:dyDescent="0.45">
      <c r="A913" s="2" t="s">
        <v>11</v>
      </c>
      <c r="B913" s="2" t="s">
        <v>2560</v>
      </c>
      <c r="C913" s="18" t="s">
        <v>2561</v>
      </c>
      <c r="D913" s="2" t="s">
        <v>2562</v>
      </c>
      <c r="E913" s="2" t="s">
        <v>2563</v>
      </c>
      <c r="F913" s="29">
        <v>20210426</v>
      </c>
      <c r="G913" s="2" t="s">
        <v>3061</v>
      </c>
      <c r="H913" s="13" t="s">
        <v>2565</v>
      </c>
      <c r="I913" s="2" t="s">
        <v>3062</v>
      </c>
      <c r="J913" s="2" t="s">
        <v>2567</v>
      </c>
      <c r="K913" s="2" t="s">
        <v>2868</v>
      </c>
      <c r="R913" s="31">
        <f t="shared" si="28"/>
        <v>44312</v>
      </c>
      <c r="T913" s="31">
        <f t="shared" si="29"/>
        <v>44282</v>
      </c>
    </row>
    <row r="914" spans="1:20" x14ac:dyDescent="0.45">
      <c r="A914" s="2" t="s">
        <v>11</v>
      </c>
      <c r="B914" s="2" t="s">
        <v>1635</v>
      </c>
      <c r="C914" s="18" t="s">
        <v>1636</v>
      </c>
      <c r="D914" s="2" t="s">
        <v>1637</v>
      </c>
      <c r="E914" s="2" t="s">
        <v>1638</v>
      </c>
      <c r="F914" s="29">
        <v>20210426</v>
      </c>
      <c r="G914" s="2" t="s">
        <v>3063</v>
      </c>
      <c r="H914" s="13" t="s">
        <v>1640</v>
      </c>
      <c r="I914" s="2" t="s">
        <v>3064</v>
      </c>
      <c r="J914" s="2" t="s">
        <v>1642</v>
      </c>
      <c r="K914" s="2" t="s">
        <v>2879</v>
      </c>
      <c r="R914" s="31">
        <f t="shared" si="28"/>
        <v>44312</v>
      </c>
      <c r="T914" s="31">
        <f t="shared" si="29"/>
        <v>44282</v>
      </c>
    </row>
    <row r="915" spans="1:20" x14ac:dyDescent="0.45">
      <c r="A915" s="2" t="s">
        <v>11</v>
      </c>
      <c r="B915" s="2" t="s">
        <v>1477</v>
      </c>
      <c r="C915" s="18" t="s">
        <v>1478</v>
      </c>
      <c r="D915" s="2" t="s">
        <v>1479</v>
      </c>
      <c r="E915" s="2" t="s">
        <v>1480</v>
      </c>
      <c r="F915" s="29">
        <v>20210426</v>
      </c>
      <c r="G915" s="2" t="s">
        <v>3065</v>
      </c>
      <c r="H915" s="13" t="s">
        <v>881</v>
      </c>
      <c r="I915" s="2" t="s">
        <v>3066</v>
      </c>
      <c r="J915" s="2" t="s">
        <v>1483</v>
      </c>
      <c r="K915" s="2" t="s">
        <v>2813</v>
      </c>
      <c r="R915" s="31">
        <f t="shared" si="28"/>
        <v>44312</v>
      </c>
      <c r="T915" s="31">
        <f t="shared" si="29"/>
        <v>44282</v>
      </c>
    </row>
    <row r="916" spans="1:20" x14ac:dyDescent="0.45">
      <c r="A916" s="2" t="s">
        <v>11</v>
      </c>
      <c r="B916" s="2" t="s">
        <v>3019</v>
      </c>
      <c r="C916" s="18" t="s">
        <v>3020</v>
      </c>
      <c r="D916" s="2" t="s">
        <v>1479</v>
      </c>
      <c r="E916" s="2" t="s">
        <v>1480</v>
      </c>
      <c r="F916" s="29">
        <v>20210426</v>
      </c>
      <c r="G916" s="2" t="s">
        <v>3067</v>
      </c>
      <c r="H916" s="13" t="s">
        <v>881</v>
      </c>
      <c r="I916" s="2" t="s">
        <v>3068</v>
      </c>
      <c r="J916" s="2" t="s">
        <v>1483</v>
      </c>
      <c r="K916" s="2" t="s">
        <v>2813</v>
      </c>
      <c r="R916" s="31">
        <f t="shared" si="28"/>
        <v>44312</v>
      </c>
      <c r="T916" s="31">
        <f t="shared" si="29"/>
        <v>44282</v>
      </c>
    </row>
    <row r="917" spans="1:20" x14ac:dyDescent="0.45">
      <c r="A917" s="2" t="s">
        <v>11</v>
      </c>
      <c r="B917" s="2" t="s">
        <v>3069</v>
      </c>
      <c r="C917" s="18" t="s">
        <v>3070</v>
      </c>
      <c r="D917" s="2" t="s">
        <v>1799</v>
      </c>
      <c r="E917" s="2" t="s">
        <v>1800</v>
      </c>
      <c r="F917" s="29">
        <v>20210423</v>
      </c>
      <c r="G917" s="2" t="s">
        <v>3071</v>
      </c>
      <c r="H917" s="13" t="s">
        <v>3072</v>
      </c>
      <c r="I917" s="2" t="s">
        <v>3073</v>
      </c>
      <c r="J917" s="2" t="s">
        <v>3074</v>
      </c>
      <c r="K917" s="2" t="s">
        <v>2879</v>
      </c>
      <c r="R917" s="31">
        <f t="shared" si="28"/>
        <v>44309</v>
      </c>
      <c r="T917" s="31">
        <f t="shared" si="29"/>
        <v>44279</v>
      </c>
    </row>
    <row r="918" spans="1:20" ht="34" x14ac:dyDescent="0.45">
      <c r="A918" s="2" t="s">
        <v>11</v>
      </c>
      <c r="B918" s="2" t="s">
        <v>1882</v>
      </c>
      <c r="C918" s="18" t="s">
        <v>1883</v>
      </c>
      <c r="D918" s="2" t="s">
        <v>1884</v>
      </c>
      <c r="E918" s="2" t="s">
        <v>1885</v>
      </c>
      <c r="F918" s="29">
        <v>20210423</v>
      </c>
      <c r="G918" s="2" t="s">
        <v>3075</v>
      </c>
      <c r="H918" s="13" t="s">
        <v>1887</v>
      </c>
      <c r="I918" s="2" t="s">
        <v>3076</v>
      </c>
      <c r="J918" s="2" t="s">
        <v>1889</v>
      </c>
      <c r="K918" s="2" t="s">
        <v>2856</v>
      </c>
      <c r="R918" s="31">
        <f t="shared" si="28"/>
        <v>44309</v>
      </c>
      <c r="T918" s="31">
        <f t="shared" si="29"/>
        <v>44279</v>
      </c>
    </row>
    <row r="919" spans="1:20" x14ac:dyDescent="0.45">
      <c r="A919" s="2" t="s">
        <v>11</v>
      </c>
      <c r="B919" s="2" t="s">
        <v>115</v>
      </c>
      <c r="C919" s="18" t="s">
        <v>116</v>
      </c>
      <c r="D919" s="2" t="s">
        <v>117</v>
      </c>
      <c r="E919" s="2" t="s">
        <v>118</v>
      </c>
      <c r="F919" s="29">
        <v>20210423</v>
      </c>
      <c r="G919" s="2" t="s">
        <v>3077</v>
      </c>
      <c r="H919" s="13" t="s">
        <v>120</v>
      </c>
      <c r="I919" s="2" t="s">
        <v>3078</v>
      </c>
      <c r="J919" s="2" t="s">
        <v>122</v>
      </c>
      <c r="K919" s="2" t="s">
        <v>2813</v>
      </c>
      <c r="R919" s="31">
        <f t="shared" si="28"/>
        <v>44309</v>
      </c>
      <c r="T919" s="31">
        <f t="shared" si="29"/>
        <v>44279</v>
      </c>
    </row>
    <row r="920" spans="1:20" x14ac:dyDescent="0.45">
      <c r="A920" s="2" t="s">
        <v>11</v>
      </c>
      <c r="B920" s="2" t="s">
        <v>2412</v>
      </c>
      <c r="C920" s="18" t="s">
        <v>2413</v>
      </c>
      <c r="D920" s="2" t="s">
        <v>2414</v>
      </c>
      <c r="E920" s="2" t="s">
        <v>2415</v>
      </c>
      <c r="F920" s="29">
        <v>20210422</v>
      </c>
      <c r="G920" s="2" t="s">
        <v>3079</v>
      </c>
      <c r="H920" s="13" t="s">
        <v>2418</v>
      </c>
      <c r="I920" s="2" t="s">
        <v>3080</v>
      </c>
      <c r="J920" s="2" t="s">
        <v>2420</v>
      </c>
      <c r="K920" s="2" t="s">
        <v>2897</v>
      </c>
      <c r="R920" s="31">
        <f t="shared" si="28"/>
        <v>44308</v>
      </c>
      <c r="T920" s="31">
        <f t="shared" si="29"/>
        <v>44278</v>
      </c>
    </row>
    <row r="921" spans="1:20" x14ac:dyDescent="0.45">
      <c r="A921" s="2" t="s">
        <v>11</v>
      </c>
      <c r="B921" s="2" t="s">
        <v>1391</v>
      </c>
      <c r="C921" s="18" t="s">
        <v>1392</v>
      </c>
      <c r="D921" s="2" t="s">
        <v>1393</v>
      </c>
      <c r="E921" s="2" t="s">
        <v>1394</v>
      </c>
      <c r="F921" s="29">
        <v>20210422</v>
      </c>
      <c r="G921" s="2" t="s">
        <v>1644</v>
      </c>
      <c r="H921" s="13" t="s">
        <v>1396</v>
      </c>
      <c r="I921" s="2" t="s">
        <v>1645</v>
      </c>
      <c r="J921" s="2" t="s">
        <v>1398</v>
      </c>
      <c r="K921" s="2" t="s">
        <v>2891</v>
      </c>
      <c r="R921" s="31">
        <f t="shared" si="28"/>
        <v>44308</v>
      </c>
      <c r="T921" s="31">
        <f t="shared" si="29"/>
        <v>44278</v>
      </c>
    </row>
    <row r="922" spans="1:20" x14ac:dyDescent="0.45">
      <c r="A922" s="2" t="s">
        <v>11</v>
      </c>
      <c r="B922" s="2" t="s">
        <v>2368</v>
      </c>
      <c r="C922" s="18" t="s">
        <v>2369</v>
      </c>
      <c r="D922" s="2" t="s">
        <v>2370</v>
      </c>
      <c r="E922" s="2" t="s">
        <v>2371</v>
      </c>
      <c r="F922" s="29">
        <v>20210422</v>
      </c>
      <c r="G922" s="2" t="s">
        <v>3081</v>
      </c>
      <c r="H922" s="13" t="s">
        <v>1887</v>
      </c>
      <c r="I922" s="2" t="s">
        <v>3082</v>
      </c>
      <c r="J922" s="2" t="s">
        <v>2374</v>
      </c>
      <c r="K922" s="2" t="s">
        <v>2856</v>
      </c>
      <c r="R922" s="31">
        <f t="shared" si="28"/>
        <v>44308</v>
      </c>
      <c r="T922" s="31">
        <f t="shared" si="29"/>
        <v>44278</v>
      </c>
    </row>
    <row r="923" spans="1:20" ht="34" x14ac:dyDescent="0.45">
      <c r="A923" s="2" t="s">
        <v>11</v>
      </c>
      <c r="B923" s="2" t="s">
        <v>1882</v>
      </c>
      <c r="C923" s="18" t="s">
        <v>1883</v>
      </c>
      <c r="D923" s="2" t="s">
        <v>1884</v>
      </c>
      <c r="E923" s="2" t="s">
        <v>1885</v>
      </c>
      <c r="F923" s="29">
        <v>20210422</v>
      </c>
      <c r="G923" s="2" t="s">
        <v>3083</v>
      </c>
      <c r="H923" s="13" t="s">
        <v>1887</v>
      </c>
      <c r="I923" s="2" t="s">
        <v>3084</v>
      </c>
      <c r="J923" s="2" t="s">
        <v>1889</v>
      </c>
      <c r="K923" s="2" t="s">
        <v>2856</v>
      </c>
      <c r="R923" s="31">
        <f t="shared" si="28"/>
        <v>44308</v>
      </c>
      <c r="T923" s="31">
        <f t="shared" si="29"/>
        <v>44278</v>
      </c>
    </row>
    <row r="924" spans="1:20" x14ac:dyDescent="0.45">
      <c r="A924" s="2" t="s">
        <v>11</v>
      </c>
      <c r="B924" s="2" t="s">
        <v>628</v>
      </c>
      <c r="C924" s="18" t="s">
        <v>629</v>
      </c>
      <c r="D924" s="2" t="s">
        <v>630</v>
      </c>
      <c r="E924" s="2" t="s">
        <v>631</v>
      </c>
      <c r="F924" s="29">
        <v>20210422</v>
      </c>
      <c r="G924" s="2" t="s">
        <v>1151</v>
      </c>
      <c r="H924" s="13" t="s">
        <v>633</v>
      </c>
      <c r="I924" s="2" t="s">
        <v>1152</v>
      </c>
      <c r="J924" s="2" t="s">
        <v>635</v>
      </c>
      <c r="K924" s="2" t="s">
        <v>1551</v>
      </c>
      <c r="R924" s="31">
        <f t="shared" si="28"/>
        <v>44308</v>
      </c>
      <c r="T924" s="31">
        <f t="shared" si="29"/>
        <v>44278</v>
      </c>
    </row>
    <row r="925" spans="1:20" x14ac:dyDescent="0.45">
      <c r="A925" s="2" t="s">
        <v>11</v>
      </c>
      <c r="B925" s="2" t="s">
        <v>2412</v>
      </c>
      <c r="C925" s="18" t="s">
        <v>2413</v>
      </c>
      <c r="D925" s="2" t="s">
        <v>2414</v>
      </c>
      <c r="E925" s="2" t="s">
        <v>2415</v>
      </c>
      <c r="F925" s="29">
        <v>20210421</v>
      </c>
      <c r="G925" s="2" t="s">
        <v>3085</v>
      </c>
      <c r="H925" s="13" t="s">
        <v>2418</v>
      </c>
      <c r="I925" s="2" t="s">
        <v>3086</v>
      </c>
      <c r="J925" s="2" t="s">
        <v>2420</v>
      </c>
      <c r="K925" s="2" t="s">
        <v>1138</v>
      </c>
      <c r="R925" s="31">
        <f t="shared" si="28"/>
        <v>44307</v>
      </c>
      <c r="T925" s="31">
        <f t="shared" si="29"/>
        <v>44277</v>
      </c>
    </row>
    <row r="926" spans="1:20" x14ac:dyDescent="0.45">
      <c r="A926" s="2" t="s">
        <v>11</v>
      </c>
      <c r="B926" s="2" t="s">
        <v>1750</v>
      </c>
      <c r="C926" s="18" t="s">
        <v>1751</v>
      </c>
      <c r="D926" s="2" t="s">
        <v>1752</v>
      </c>
      <c r="E926" s="2" t="s">
        <v>1753</v>
      </c>
      <c r="F926" s="29">
        <v>20210421</v>
      </c>
      <c r="G926" s="2" t="s">
        <v>3087</v>
      </c>
      <c r="H926" s="13" t="s">
        <v>1756</v>
      </c>
      <c r="I926" s="2" t="s">
        <v>3088</v>
      </c>
      <c r="J926" s="2" t="s">
        <v>1758</v>
      </c>
      <c r="K926" s="2" t="s">
        <v>2897</v>
      </c>
      <c r="R926" s="31">
        <f t="shared" si="28"/>
        <v>44307</v>
      </c>
      <c r="T926" s="31">
        <f t="shared" si="29"/>
        <v>44277</v>
      </c>
    </row>
    <row r="927" spans="1:20" x14ac:dyDescent="0.45">
      <c r="A927" s="2" t="s">
        <v>11</v>
      </c>
      <c r="B927" s="2" t="s">
        <v>1966</v>
      </c>
      <c r="C927" s="18" t="s">
        <v>1967</v>
      </c>
      <c r="D927" s="2" t="s">
        <v>1968</v>
      </c>
      <c r="E927" s="2" t="s">
        <v>1969</v>
      </c>
      <c r="F927" s="29">
        <v>20210421</v>
      </c>
      <c r="G927" s="2" t="s">
        <v>2003</v>
      </c>
      <c r="H927" s="13" t="s">
        <v>697</v>
      </c>
      <c r="I927" s="2" t="s">
        <v>2004</v>
      </c>
      <c r="J927" s="2" t="s">
        <v>1972</v>
      </c>
      <c r="K927" s="2" t="s">
        <v>2879</v>
      </c>
      <c r="R927" s="31">
        <f t="shared" si="28"/>
        <v>44307</v>
      </c>
      <c r="T927" s="31">
        <f t="shared" si="29"/>
        <v>44277</v>
      </c>
    </row>
    <row r="928" spans="1:20" x14ac:dyDescent="0.45">
      <c r="A928" s="2" t="s">
        <v>11</v>
      </c>
      <c r="B928" s="2" t="s">
        <v>2951</v>
      </c>
      <c r="C928" s="18" t="s">
        <v>2952</v>
      </c>
      <c r="D928" s="2" t="s">
        <v>2953</v>
      </c>
      <c r="E928" s="2" t="s">
        <v>2954</v>
      </c>
      <c r="F928" s="29">
        <v>20210421</v>
      </c>
      <c r="G928" s="2" t="s">
        <v>3089</v>
      </c>
      <c r="H928" s="13" t="s">
        <v>2957</v>
      </c>
      <c r="I928" s="2" t="s">
        <v>3090</v>
      </c>
      <c r="J928" s="2" t="s">
        <v>2959</v>
      </c>
      <c r="K928" s="2" t="s">
        <v>1138</v>
      </c>
      <c r="R928" s="31">
        <f t="shared" si="28"/>
        <v>44307</v>
      </c>
      <c r="T928" s="31">
        <f t="shared" si="29"/>
        <v>44277</v>
      </c>
    </row>
    <row r="929" spans="1:20" x14ac:dyDescent="0.45">
      <c r="A929" s="2" t="s">
        <v>11</v>
      </c>
      <c r="B929" s="2" t="s">
        <v>1934</v>
      </c>
      <c r="C929" s="18" t="s">
        <v>1935</v>
      </c>
      <c r="D929" s="2" t="s">
        <v>1936</v>
      </c>
      <c r="E929" s="2" t="s">
        <v>1937</v>
      </c>
      <c r="F929" s="29">
        <v>20210421</v>
      </c>
      <c r="G929" s="2" t="s">
        <v>3091</v>
      </c>
      <c r="H929" s="13" t="s">
        <v>1939</v>
      </c>
      <c r="I929" s="2" t="s">
        <v>3092</v>
      </c>
      <c r="J929" s="2" t="s">
        <v>1941</v>
      </c>
      <c r="K929" s="2" t="s">
        <v>2897</v>
      </c>
      <c r="R929" s="31">
        <f t="shared" si="28"/>
        <v>44307</v>
      </c>
      <c r="T929" s="31">
        <f t="shared" si="29"/>
        <v>44277</v>
      </c>
    </row>
    <row r="930" spans="1:20" ht="34" x14ac:dyDescent="0.45">
      <c r="A930" s="2" t="s">
        <v>11</v>
      </c>
      <c r="B930" s="2" t="s">
        <v>1882</v>
      </c>
      <c r="C930" s="18" t="s">
        <v>1883</v>
      </c>
      <c r="D930" s="2" t="s">
        <v>1884</v>
      </c>
      <c r="E930" s="2" t="s">
        <v>1885</v>
      </c>
      <c r="F930" s="29">
        <v>20210421</v>
      </c>
      <c r="G930" s="2" t="s">
        <v>3093</v>
      </c>
      <c r="H930" s="13" t="s">
        <v>1887</v>
      </c>
      <c r="I930" s="2" t="s">
        <v>3094</v>
      </c>
      <c r="J930" s="2" t="s">
        <v>1889</v>
      </c>
      <c r="K930" s="2" t="s">
        <v>2856</v>
      </c>
      <c r="R930" s="31">
        <f t="shared" si="28"/>
        <v>44307</v>
      </c>
      <c r="T930" s="31">
        <f t="shared" si="29"/>
        <v>44277</v>
      </c>
    </row>
    <row r="931" spans="1:20" x14ac:dyDescent="0.45">
      <c r="A931" s="2" t="s">
        <v>11</v>
      </c>
      <c r="B931" s="2" t="s">
        <v>2495</v>
      </c>
      <c r="C931" s="18" t="s">
        <v>2496</v>
      </c>
      <c r="D931" s="2" t="s">
        <v>2497</v>
      </c>
      <c r="E931" s="2" t="s">
        <v>2498</v>
      </c>
      <c r="F931" s="29">
        <v>20210421</v>
      </c>
      <c r="G931" s="2" t="s">
        <v>3095</v>
      </c>
      <c r="H931" s="13" t="s">
        <v>2500</v>
      </c>
      <c r="I931" s="2" t="s">
        <v>3096</v>
      </c>
      <c r="J931" s="2" t="s">
        <v>2502</v>
      </c>
      <c r="K931" s="2" t="s">
        <v>2897</v>
      </c>
      <c r="R931" s="31">
        <f t="shared" si="28"/>
        <v>44307</v>
      </c>
      <c r="T931" s="31">
        <f t="shared" si="29"/>
        <v>44277</v>
      </c>
    </row>
    <row r="932" spans="1:20" x14ac:dyDescent="0.45">
      <c r="A932" s="2" t="s">
        <v>11</v>
      </c>
      <c r="B932" s="2" t="s">
        <v>796</v>
      </c>
      <c r="C932" s="18" t="s">
        <v>797</v>
      </c>
      <c r="D932" s="2" t="s">
        <v>798</v>
      </c>
      <c r="E932" s="2" t="s">
        <v>799</v>
      </c>
      <c r="F932" s="29">
        <v>20210421</v>
      </c>
      <c r="G932" s="2" t="s">
        <v>3097</v>
      </c>
      <c r="H932" s="13" t="s">
        <v>801</v>
      </c>
      <c r="I932" s="2" t="s">
        <v>3098</v>
      </c>
      <c r="J932" s="2" t="s">
        <v>803</v>
      </c>
      <c r="K932" s="2" t="s">
        <v>2891</v>
      </c>
      <c r="R932" s="31">
        <f t="shared" si="28"/>
        <v>44307</v>
      </c>
      <c r="T932" s="31">
        <f t="shared" si="29"/>
        <v>44277</v>
      </c>
    </row>
    <row r="933" spans="1:20" x14ac:dyDescent="0.45">
      <c r="A933" s="2" t="s">
        <v>11</v>
      </c>
      <c r="B933" s="2" t="s">
        <v>628</v>
      </c>
      <c r="C933" s="18" t="s">
        <v>629</v>
      </c>
      <c r="D933" s="2" t="s">
        <v>630</v>
      </c>
      <c r="E933" s="2" t="s">
        <v>631</v>
      </c>
      <c r="F933" s="29">
        <v>20210421</v>
      </c>
      <c r="G933" s="2" t="s">
        <v>3099</v>
      </c>
      <c r="H933" s="13" t="s">
        <v>633</v>
      </c>
      <c r="I933" s="2" t="s">
        <v>3100</v>
      </c>
      <c r="J933" s="2" t="s">
        <v>635</v>
      </c>
      <c r="K933" s="2" t="s">
        <v>1551</v>
      </c>
      <c r="R933" s="31">
        <f t="shared" si="28"/>
        <v>44307</v>
      </c>
      <c r="T933" s="31">
        <f t="shared" si="29"/>
        <v>44277</v>
      </c>
    </row>
    <row r="934" spans="1:20" x14ac:dyDescent="0.45">
      <c r="A934" s="2" t="s">
        <v>11</v>
      </c>
      <c r="B934" s="2" t="s">
        <v>1326</v>
      </c>
      <c r="C934" s="18" t="s">
        <v>1327</v>
      </c>
      <c r="D934" s="2" t="s">
        <v>1328</v>
      </c>
      <c r="E934" s="2" t="s">
        <v>1329</v>
      </c>
      <c r="F934" s="29">
        <v>20210421</v>
      </c>
      <c r="G934" s="2" t="s">
        <v>3101</v>
      </c>
      <c r="H934" s="13" t="s">
        <v>1331</v>
      </c>
      <c r="I934" s="2" t="s">
        <v>3102</v>
      </c>
      <c r="J934" s="2" t="s">
        <v>1333</v>
      </c>
      <c r="K934" s="2" t="s">
        <v>1138</v>
      </c>
      <c r="R934" s="31">
        <f t="shared" si="28"/>
        <v>44307</v>
      </c>
      <c r="T934" s="31">
        <f t="shared" si="29"/>
        <v>44277</v>
      </c>
    </row>
    <row r="935" spans="1:20" x14ac:dyDescent="0.45">
      <c r="A935" s="2" t="s">
        <v>11</v>
      </c>
      <c r="B935" s="2" t="s">
        <v>2590</v>
      </c>
      <c r="C935" s="18" t="s">
        <v>2591</v>
      </c>
      <c r="D935" s="2" t="s">
        <v>2592</v>
      </c>
      <c r="E935" s="2" t="s">
        <v>2593</v>
      </c>
      <c r="F935" s="29">
        <v>20210420</v>
      </c>
      <c r="G935" s="2" t="s">
        <v>3104</v>
      </c>
      <c r="H935" s="13" t="s">
        <v>874</v>
      </c>
      <c r="I935" s="2" t="s">
        <v>3105</v>
      </c>
      <c r="J935" s="2" t="s">
        <v>2596</v>
      </c>
      <c r="K935" s="2" t="s">
        <v>2897</v>
      </c>
      <c r="R935" s="31">
        <f t="shared" si="28"/>
        <v>44306</v>
      </c>
      <c r="T935" s="31">
        <f t="shared" si="29"/>
        <v>44276</v>
      </c>
    </row>
    <row r="936" spans="1:20" x14ac:dyDescent="0.45">
      <c r="A936" s="2" t="s">
        <v>11</v>
      </c>
      <c r="B936" s="2" t="s">
        <v>2951</v>
      </c>
      <c r="C936" s="18" t="s">
        <v>2952</v>
      </c>
      <c r="D936" s="2" t="s">
        <v>2953</v>
      </c>
      <c r="E936" s="2" t="s">
        <v>2954</v>
      </c>
      <c r="F936" s="29">
        <v>20210420</v>
      </c>
      <c r="G936" s="2" t="s">
        <v>3106</v>
      </c>
      <c r="H936" s="13" t="s">
        <v>2957</v>
      </c>
      <c r="I936" s="2" t="s">
        <v>3107</v>
      </c>
      <c r="J936" s="2" t="s">
        <v>2959</v>
      </c>
      <c r="K936" s="2" t="s">
        <v>1138</v>
      </c>
      <c r="R936" s="31">
        <f t="shared" si="28"/>
        <v>44306</v>
      </c>
      <c r="T936" s="31">
        <f t="shared" si="29"/>
        <v>44276</v>
      </c>
    </row>
    <row r="937" spans="1:20" x14ac:dyDescent="0.45">
      <c r="A937" s="2" t="s">
        <v>11</v>
      </c>
      <c r="B937" s="2" t="s">
        <v>68</v>
      </c>
      <c r="C937" s="18" t="s">
        <v>69</v>
      </c>
      <c r="D937" s="2" t="s">
        <v>70</v>
      </c>
      <c r="E937" s="2" t="s">
        <v>71</v>
      </c>
      <c r="F937" s="29">
        <v>20210420</v>
      </c>
      <c r="G937" s="2" t="s">
        <v>3108</v>
      </c>
      <c r="H937" s="13" t="s">
        <v>73</v>
      </c>
      <c r="I937" s="2" t="s">
        <v>3109</v>
      </c>
      <c r="J937" s="2" t="s">
        <v>75</v>
      </c>
      <c r="K937" s="2" t="s">
        <v>1138</v>
      </c>
      <c r="R937" s="31">
        <f t="shared" si="28"/>
        <v>44306</v>
      </c>
      <c r="T937" s="31">
        <f t="shared" si="29"/>
        <v>44276</v>
      </c>
    </row>
    <row r="938" spans="1:20" x14ac:dyDescent="0.45">
      <c r="A938" s="2" t="s">
        <v>11</v>
      </c>
      <c r="B938" s="2" t="s">
        <v>3110</v>
      </c>
      <c r="C938" s="18" t="s">
        <v>3111</v>
      </c>
      <c r="D938" s="2" t="s">
        <v>3112</v>
      </c>
      <c r="E938" s="2" t="s">
        <v>3113</v>
      </c>
      <c r="F938" s="29">
        <v>20210420</v>
      </c>
      <c r="G938" s="2" t="s">
        <v>3114</v>
      </c>
      <c r="H938" s="13" t="s">
        <v>3115</v>
      </c>
      <c r="I938" s="2" t="s">
        <v>3116</v>
      </c>
      <c r="J938" s="2" t="s">
        <v>3117</v>
      </c>
      <c r="K938" s="2" t="s">
        <v>2879</v>
      </c>
      <c r="R938" s="31">
        <f t="shared" si="28"/>
        <v>44306</v>
      </c>
      <c r="T938" s="31">
        <f t="shared" si="29"/>
        <v>44276</v>
      </c>
    </row>
    <row r="939" spans="1:20" x14ac:dyDescent="0.45">
      <c r="A939" s="2" t="s">
        <v>11</v>
      </c>
      <c r="B939" s="2" t="s">
        <v>2759</v>
      </c>
      <c r="C939" s="18" t="s">
        <v>2760</v>
      </c>
      <c r="D939" s="2" t="s">
        <v>2761</v>
      </c>
      <c r="E939" s="2" t="s">
        <v>2762</v>
      </c>
      <c r="F939" s="29">
        <v>20210420</v>
      </c>
      <c r="G939" s="2" t="s">
        <v>2970</v>
      </c>
      <c r="H939" s="13" t="s">
        <v>2764</v>
      </c>
      <c r="I939" s="2" t="s">
        <v>3118</v>
      </c>
      <c r="J939" s="2" t="s">
        <v>2766</v>
      </c>
      <c r="K939" s="2" t="s">
        <v>1138</v>
      </c>
      <c r="R939" s="31">
        <f t="shared" si="28"/>
        <v>44306</v>
      </c>
      <c r="T939" s="31">
        <f t="shared" si="29"/>
        <v>44276</v>
      </c>
    </row>
    <row r="940" spans="1:20" x14ac:dyDescent="0.45">
      <c r="A940" s="2" t="s">
        <v>11</v>
      </c>
      <c r="B940" s="2" t="s">
        <v>2617</v>
      </c>
      <c r="C940" s="18" t="s">
        <v>2618</v>
      </c>
      <c r="D940" s="2" t="s">
        <v>1036</v>
      </c>
      <c r="E940" s="2" t="s">
        <v>1037</v>
      </c>
      <c r="F940" s="29">
        <v>20210420</v>
      </c>
      <c r="G940" s="2" t="s">
        <v>3119</v>
      </c>
      <c r="H940" s="13" t="s">
        <v>1949</v>
      </c>
      <c r="I940" s="2" t="s">
        <v>3120</v>
      </c>
      <c r="J940" s="2" t="s">
        <v>2621</v>
      </c>
      <c r="K940" s="2" t="s">
        <v>1138</v>
      </c>
      <c r="R940" s="31">
        <f t="shared" si="28"/>
        <v>44306</v>
      </c>
      <c r="T940" s="31">
        <f t="shared" si="29"/>
        <v>44276</v>
      </c>
    </row>
    <row r="941" spans="1:20" x14ac:dyDescent="0.45">
      <c r="A941" s="2" t="s">
        <v>11</v>
      </c>
      <c r="B941" s="2" t="s">
        <v>2495</v>
      </c>
      <c r="C941" s="18" t="s">
        <v>2496</v>
      </c>
      <c r="D941" s="2" t="s">
        <v>2497</v>
      </c>
      <c r="E941" s="2" t="s">
        <v>2498</v>
      </c>
      <c r="F941" s="29">
        <v>20210420</v>
      </c>
      <c r="G941" s="2" t="s">
        <v>3121</v>
      </c>
      <c r="H941" s="13" t="s">
        <v>2500</v>
      </c>
      <c r="I941" s="2" t="s">
        <v>3122</v>
      </c>
      <c r="J941" s="2" t="s">
        <v>2502</v>
      </c>
      <c r="K941" s="2" t="s">
        <v>2897</v>
      </c>
      <c r="R941" s="31">
        <f t="shared" si="28"/>
        <v>44306</v>
      </c>
      <c r="T941" s="31">
        <f t="shared" si="29"/>
        <v>44276</v>
      </c>
    </row>
    <row r="942" spans="1:20" x14ac:dyDescent="0.45">
      <c r="A942" s="2" t="s">
        <v>11</v>
      </c>
      <c r="B942" s="2" t="s">
        <v>115</v>
      </c>
      <c r="C942" s="18" t="s">
        <v>116</v>
      </c>
      <c r="D942" s="2" t="s">
        <v>117</v>
      </c>
      <c r="E942" s="2" t="s">
        <v>118</v>
      </c>
      <c r="F942" s="29">
        <v>20210420</v>
      </c>
      <c r="G942" s="2" t="s">
        <v>3123</v>
      </c>
      <c r="H942" s="13" t="s">
        <v>120</v>
      </c>
      <c r="I942" s="2" t="s">
        <v>3124</v>
      </c>
      <c r="J942" s="2" t="s">
        <v>122</v>
      </c>
      <c r="K942" s="2" t="s">
        <v>2813</v>
      </c>
      <c r="R942" s="31">
        <f t="shared" si="28"/>
        <v>44306</v>
      </c>
      <c r="T942" s="31">
        <f t="shared" si="29"/>
        <v>44276</v>
      </c>
    </row>
    <row r="943" spans="1:20" x14ac:dyDescent="0.45">
      <c r="A943" s="2" t="s">
        <v>11</v>
      </c>
      <c r="B943" s="2" t="s">
        <v>2412</v>
      </c>
      <c r="C943" s="18" t="s">
        <v>2413</v>
      </c>
      <c r="D943" s="2" t="s">
        <v>2414</v>
      </c>
      <c r="E943" s="2" t="s">
        <v>2415</v>
      </c>
      <c r="F943" s="29">
        <v>20210419</v>
      </c>
      <c r="G943" s="2" t="s">
        <v>3126</v>
      </c>
      <c r="H943" s="13" t="s">
        <v>2418</v>
      </c>
      <c r="I943" s="2" t="s">
        <v>3127</v>
      </c>
      <c r="J943" s="2" t="s">
        <v>2420</v>
      </c>
      <c r="K943" s="2" t="s">
        <v>2955</v>
      </c>
      <c r="R943" s="31">
        <f t="shared" si="28"/>
        <v>44305</v>
      </c>
      <c r="T943" s="31">
        <f t="shared" si="29"/>
        <v>44275</v>
      </c>
    </row>
    <row r="944" spans="1:20" x14ac:dyDescent="0.45">
      <c r="A944" s="2" t="s">
        <v>11</v>
      </c>
      <c r="B944" s="2" t="s">
        <v>1750</v>
      </c>
      <c r="C944" s="18" t="s">
        <v>1751</v>
      </c>
      <c r="D944" s="2" t="s">
        <v>1752</v>
      </c>
      <c r="E944" s="2" t="s">
        <v>1753</v>
      </c>
      <c r="F944" s="29">
        <v>20210419</v>
      </c>
      <c r="G944" s="2" t="s">
        <v>3128</v>
      </c>
      <c r="H944" s="13" t="s">
        <v>1756</v>
      </c>
      <c r="I944" s="2" t="s">
        <v>3129</v>
      </c>
      <c r="J944" s="2" t="s">
        <v>1758</v>
      </c>
      <c r="K944" s="2" t="s">
        <v>2955</v>
      </c>
      <c r="R944" s="31">
        <f t="shared" si="28"/>
        <v>44305</v>
      </c>
      <c r="T944" s="31">
        <f t="shared" si="29"/>
        <v>44275</v>
      </c>
    </row>
    <row r="945" spans="1:20" x14ac:dyDescent="0.45">
      <c r="A945" s="2" t="s">
        <v>11</v>
      </c>
      <c r="B945" s="2" t="s">
        <v>2590</v>
      </c>
      <c r="C945" s="18" t="s">
        <v>2591</v>
      </c>
      <c r="D945" s="2" t="s">
        <v>2592</v>
      </c>
      <c r="E945" s="2" t="s">
        <v>2593</v>
      </c>
      <c r="F945" s="29">
        <v>20210419</v>
      </c>
      <c r="G945" s="2" t="s">
        <v>3130</v>
      </c>
      <c r="H945" s="13" t="s">
        <v>874</v>
      </c>
      <c r="I945" s="2" t="s">
        <v>3131</v>
      </c>
      <c r="J945" s="2" t="s">
        <v>2596</v>
      </c>
      <c r="K945" s="2" t="s">
        <v>2897</v>
      </c>
      <c r="R945" s="31">
        <f t="shared" si="28"/>
        <v>44305</v>
      </c>
      <c r="T945" s="31">
        <f t="shared" si="29"/>
        <v>44275</v>
      </c>
    </row>
    <row r="946" spans="1:20" x14ac:dyDescent="0.45">
      <c r="A946" s="2" t="s">
        <v>11</v>
      </c>
      <c r="B946" s="2" t="s">
        <v>2495</v>
      </c>
      <c r="C946" s="18" t="s">
        <v>2496</v>
      </c>
      <c r="D946" s="2" t="s">
        <v>2497</v>
      </c>
      <c r="E946" s="2" t="s">
        <v>2498</v>
      </c>
      <c r="F946" s="29">
        <v>20210419</v>
      </c>
      <c r="G946" s="2" t="s">
        <v>3132</v>
      </c>
      <c r="H946" s="13" t="s">
        <v>2500</v>
      </c>
      <c r="I946" s="2" t="s">
        <v>3133</v>
      </c>
      <c r="J946" s="2" t="s">
        <v>2502</v>
      </c>
      <c r="K946" s="2" t="s">
        <v>2897</v>
      </c>
      <c r="R946" s="31">
        <f t="shared" si="28"/>
        <v>44305</v>
      </c>
      <c r="T946" s="31">
        <f t="shared" si="29"/>
        <v>44275</v>
      </c>
    </row>
    <row r="947" spans="1:20" x14ac:dyDescent="0.45">
      <c r="A947" s="2" t="s">
        <v>11</v>
      </c>
      <c r="B947" s="2" t="s">
        <v>115</v>
      </c>
      <c r="C947" s="18" t="s">
        <v>116</v>
      </c>
      <c r="D947" s="2" t="s">
        <v>117</v>
      </c>
      <c r="E947" s="2" t="s">
        <v>118</v>
      </c>
      <c r="F947" s="29">
        <v>20210419</v>
      </c>
      <c r="G947" s="2" t="s">
        <v>3134</v>
      </c>
      <c r="H947" s="13" t="s">
        <v>120</v>
      </c>
      <c r="I947" s="2" t="s">
        <v>3135</v>
      </c>
      <c r="J947" s="2" t="s">
        <v>122</v>
      </c>
      <c r="K947" s="2" t="s">
        <v>2813</v>
      </c>
      <c r="R947" s="31">
        <f t="shared" si="28"/>
        <v>44305</v>
      </c>
      <c r="T947" s="31">
        <f t="shared" si="29"/>
        <v>44275</v>
      </c>
    </row>
    <row r="948" spans="1:20" x14ac:dyDescent="0.45">
      <c r="A948" s="2" t="s">
        <v>11</v>
      </c>
      <c r="B948" s="2" t="s">
        <v>796</v>
      </c>
      <c r="C948" s="18" t="s">
        <v>797</v>
      </c>
      <c r="D948" s="2" t="s">
        <v>798</v>
      </c>
      <c r="E948" s="2" t="s">
        <v>799</v>
      </c>
      <c r="F948" s="29">
        <v>20210419</v>
      </c>
      <c r="G948" s="2" t="s">
        <v>3136</v>
      </c>
      <c r="H948" s="13" t="s">
        <v>801</v>
      </c>
      <c r="I948" s="2" t="s">
        <v>3137</v>
      </c>
      <c r="J948" s="2" t="s">
        <v>803</v>
      </c>
      <c r="K948" s="2" t="s">
        <v>2955</v>
      </c>
      <c r="R948" s="31">
        <f t="shared" si="28"/>
        <v>44305</v>
      </c>
      <c r="T948" s="31">
        <f t="shared" si="29"/>
        <v>44275</v>
      </c>
    </row>
    <row r="949" spans="1:20" x14ac:dyDescent="0.45">
      <c r="A949" s="2" t="s">
        <v>11</v>
      </c>
      <c r="B949" s="2" t="s">
        <v>2412</v>
      </c>
      <c r="C949" s="18" t="s">
        <v>2413</v>
      </c>
      <c r="D949" s="2" t="s">
        <v>2414</v>
      </c>
      <c r="E949" s="2" t="s">
        <v>2415</v>
      </c>
      <c r="F949" s="29">
        <v>20210416</v>
      </c>
      <c r="G949" s="2" t="s">
        <v>3139</v>
      </c>
      <c r="H949" s="13" t="s">
        <v>2418</v>
      </c>
      <c r="I949" s="2" t="s">
        <v>3140</v>
      </c>
      <c r="J949" s="2" t="s">
        <v>2420</v>
      </c>
      <c r="K949" s="2" t="s">
        <v>2122</v>
      </c>
      <c r="R949" s="31">
        <f t="shared" si="28"/>
        <v>44302</v>
      </c>
      <c r="T949" s="31">
        <f t="shared" si="29"/>
        <v>44272</v>
      </c>
    </row>
    <row r="950" spans="1:20" x14ac:dyDescent="0.45">
      <c r="A950" s="2" t="s">
        <v>11</v>
      </c>
      <c r="B950" s="2" t="s">
        <v>1750</v>
      </c>
      <c r="C950" s="18" t="s">
        <v>1751</v>
      </c>
      <c r="D950" s="2" t="s">
        <v>1752</v>
      </c>
      <c r="E950" s="2" t="s">
        <v>1753</v>
      </c>
      <c r="F950" s="29">
        <v>20210416</v>
      </c>
      <c r="G950" s="2" t="s">
        <v>3141</v>
      </c>
      <c r="H950" s="13" t="s">
        <v>1756</v>
      </c>
      <c r="I950" s="2" t="s">
        <v>3142</v>
      </c>
      <c r="J950" s="2" t="s">
        <v>1758</v>
      </c>
      <c r="K950" s="2" t="s">
        <v>2955</v>
      </c>
      <c r="R950" s="31">
        <f t="shared" si="28"/>
        <v>44302</v>
      </c>
      <c r="T950" s="31">
        <f t="shared" si="29"/>
        <v>44272</v>
      </c>
    </row>
    <row r="951" spans="1:20" x14ac:dyDescent="0.45">
      <c r="A951" s="2" t="s">
        <v>11</v>
      </c>
      <c r="B951" s="2" t="s">
        <v>2171</v>
      </c>
      <c r="C951" s="18" t="s">
        <v>2172</v>
      </c>
      <c r="D951" s="2" t="s">
        <v>2173</v>
      </c>
      <c r="E951" s="2" t="s">
        <v>2174</v>
      </c>
      <c r="F951" s="29">
        <v>20210416</v>
      </c>
      <c r="G951" s="2" t="s">
        <v>2832</v>
      </c>
      <c r="H951" s="13" t="s">
        <v>772</v>
      </c>
      <c r="I951" s="2" t="s">
        <v>2833</v>
      </c>
      <c r="J951" s="2" t="s">
        <v>2177</v>
      </c>
      <c r="K951" s="2" t="s">
        <v>2891</v>
      </c>
      <c r="R951" s="31">
        <f t="shared" si="28"/>
        <v>44302</v>
      </c>
      <c r="T951" s="31">
        <f t="shared" si="29"/>
        <v>44272</v>
      </c>
    </row>
    <row r="952" spans="1:20" x14ac:dyDescent="0.45">
      <c r="A952" s="2" t="s">
        <v>11</v>
      </c>
      <c r="B952" s="2" t="s">
        <v>1731</v>
      </c>
      <c r="C952" s="18" t="s">
        <v>1732</v>
      </c>
      <c r="D952" s="2" t="s">
        <v>1733</v>
      </c>
      <c r="E952" s="2" t="s">
        <v>1734</v>
      </c>
      <c r="F952" s="29">
        <v>20210416</v>
      </c>
      <c r="G952" s="2" t="s">
        <v>3143</v>
      </c>
      <c r="H952" s="13" t="s">
        <v>1396</v>
      </c>
      <c r="I952" s="2" t="s">
        <v>3144</v>
      </c>
      <c r="J952" s="2" t="s">
        <v>1737</v>
      </c>
      <c r="K952" s="2" t="s">
        <v>3003</v>
      </c>
      <c r="R952" s="31">
        <f t="shared" si="28"/>
        <v>44302</v>
      </c>
      <c r="T952" s="31">
        <f t="shared" si="29"/>
        <v>44272</v>
      </c>
    </row>
    <row r="953" spans="1:20" x14ac:dyDescent="0.45">
      <c r="A953" s="2" t="s">
        <v>11</v>
      </c>
      <c r="B953" s="2" t="s">
        <v>2951</v>
      </c>
      <c r="C953" s="18" t="s">
        <v>2952</v>
      </c>
      <c r="D953" s="2" t="s">
        <v>2953</v>
      </c>
      <c r="E953" s="2" t="s">
        <v>2954</v>
      </c>
      <c r="F953" s="29">
        <v>20210416</v>
      </c>
      <c r="G953" s="2" t="s">
        <v>3145</v>
      </c>
      <c r="H953" s="13" t="s">
        <v>2957</v>
      </c>
      <c r="I953" s="2" t="s">
        <v>3146</v>
      </c>
      <c r="J953" s="2" t="s">
        <v>2959</v>
      </c>
      <c r="K953" s="2" t="s">
        <v>2955</v>
      </c>
      <c r="R953" s="31">
        <f t="shared" si="28"/>
        <v>44302</v>
      </c>
      <c r="T953" s="31">
        <f t="shared" si="29"/>
        <v>44272</v>
      </c>
    </row>
    <row r="954" spans="1:20" x14ac:dyDescent="0.45">
      <c r="A954" s="2" t="s">
        <v>11</v>
      </c>
      <c r="B954" s="2" t="s">
        <v>580</v>
      </c>
      <c r="C954" s="18" t="s">
        <v>581</v>
      </c>
      <c r="D954" s="2" t="s">
        <v>582</v>
      </c>
      <c r="E954" s="2" t="s">
        <v>583</v>
      </c>
      <c r="F954" s="29">
        <v>20210416</v>
      </c>
      <c r="G954" s="2" t="s">
        <v>3147</v>
      </c>
      <c r="H954" s="13" t="s">
        <v>585</v>
      </c>
      <c r="I954" s="2" t="s">
        <v>3148</v>
      </c>
      <c r="J954" s="2" t="s">
        <v>587</v>
      </c>
      <c r="K954" s="2" t="s">
        <v>2122</v>
      </c>
      <c r="R954" s="31">
        <f t="shared" si="28"/>
        <v>44302</v>
      </c>
      <c r="T954" s="31">
        <f t="shared" si="29"/>
        <v>44272</v>
      </c>
    </row>
    <row r="955" spans="1:20" x14ac:dyDescent="0.45">
      <c r="A955" s="2" t="s">
        <v>11</v>
      </c>
      <c r="B955" s="2" t="s">
        <v>2060</v>
      </c>
      <c r="C955" s="18" t="s">
        <v>2061</v>
      </c>
      <c r="D955" s="2" t="s">
        <v>1820</v>
      </c>
      <c r="E955" s="2" t="s">
        <v>807</v>
      </c>
      <c r="F955" s="29">
        <v>20210416</v>
      </c>
      <c r="G955" s="2" t="s">
        <v>3149</v>
      </c>
      <c r="H955" s="13" t="s">
        <v>2063</v>
      </c>
      <c r="I955" s="2" t="s">
        <v>3150</v>
      </c>
      <c r="J955" s="2" t="s">
        <v>2065</v>
      </c>
      <c r="K955" s="2" t="s">
        <v>2955</v>
      </c>
      <c r="R955" s="31">
        <f t="shared" si="28"/>
        <v>44302</v>
      </c>
      <c r="T955" s="31">
        <f t="shared" si="29"/>
        <v>44272</v>
      </c>
    </row>
    <row r="956" spans="1:20" x14ac:dyDescent="0.45">
      <c r="A956" s="2" t="s">
        <v>11</v>
      </c>
      <c r="B956" s="2" t="s">
        <v>3151</v>
      </c>
      <c r="C956" s="18" t="s">
        <v>3152</v>
      </c>
      <c r="D956" s="2" t="s">
        <v>3153</v>
      </c>
      <c r="E956" s="2" t="s">
        <v>3154</v>
      </c>
      <c r="F956" s="29">
        <v>20210416</v>
      </c>
      <c r="G956" s="2" t="s">
        <v>3155</v>
      </c>
      <c r="H956" s="13" t="s">
        <v>3156</v>
      </c>
      <c r="I956" s="2" t="s">
        <v>3157</v>
      </c>
      <c r="J956" s="2" t="s">
        <v>3158</v>
      </c>
      <c r="K956" s="2" t="s">
        <v>2879</v>
      </c>
      <c r="R956" s="31">
        <f t="shared" si="28"/>
        <v>44302</v>
      </c>
      <c r="T956" s="31">
        <f t="shared" si="29"/>
        <v>44272</v>
      </c>
    </row>
    <row r="957" spans="1:20" x14ac:dyDescent="0.45">
      <c r="A957" s="2" t="s">
        <v>11</v>
      </c>
      <c r="B957" s="2" t="s">
        <v>3159</v>
      </c>
      <c r="C957" s="18" t="s">
        <v>3160</v>
      </c>
      <c r="D957" s="2" t="s">
        <v>3161</v>
      </c>
      <c r="E957" s="2" t="s">
        <v>3162</v>
      </c>
      <c r="F957" s="29">
        <v>20210416</v>
      </c>
      <c r="G957" s="2" t="s">
        <v>3163</v>
      </c>
      <c r="H957" s="13" t="s">
        <v>3156</v>
      </c>
      <c r="I957" s="2" t="s">
        <v>3164</v>
      </c>
      <c r="J957" s="2" t="s">
        <v>3165</v>
      </c>
      <c r="K957" s="2" t="s">
        <v>2879</v>
      </c>
      <c r="R957" s="31">
        <f t="shared" si="28"/>
        <v>44302</v>
      </c>
      <c r="T957" s="31">
        <f t="shared" si="29"/>
        <v>44272</v>
      </c>
    </row>
    <row r="958" spans="1:20" x14ac:dyDescent="0.45">
      <c r="A958" s="2" t="s">
        <v>11</v>
      </c>
      <c r="B958" s="2" t="s">
        <v>1541</v>
      </c>
      <c r="C958" s="18" t="s">
        <v>1542</v>
      </c>
      <c r="D958" s="2" t="s">
        <v>1543</v>
      </c>
      <c r="E958" s="2" t="s">
        <v>1544</v>
      </c>
      <c r="F958" s="29">
        <v>20210416</v>
      </c>
      <c r="G958" s="2" t="s">
        <v>2886</v>
      </c>
      <c r="H958" s="13" t="s">
        <v>1546</v>
      </c>
      <c r="I958" s="2" t="s">
        <v>2887</v>
      </c>
      <c r="J958" s="2" t="s">
        <v>1548</v>
      </c>
      <c r="K958" s="2" t="s">
        <v>2955</v>
      </c>
      <c r="R958" s="31">
        <f t="shared" si="28"/>
        <v>44302</v>
      </c>
      <c r="T958" s="31">
        <f t="shared" si="29"/>
        <v>44272</v>
      </c>
    </row>
    <row r="959" spans="1:20" x14ac:dyDescent="0.45">
      <c r="A959" s="2" t="s">
        <v>11</v>
      </c>
      <c r="B959" s="2" t="s">
        <v>2495</v>
      </c>
      <c r="C959" s="18" t="s">
        <v>2496</v>
      </c>
      <c r="D959" s="2" t="s">
        <v>2497</v>
      </c>
      <c r="E959" s="2" t="s">
        <v>2498</v>
      </c>
      <c r="F959" s="29">
        <v>20210416</v>
      </c>
      <c r="G959" s="2" t="s">
        <v>3166</v>
      </c>
      <c r="H959" s="13" t="s">
        <v>2500</v>
      </c>
      <c r="I959" s="2" t="s">
        <v>3167</v>
      </c>
      <c r="J959" s="2" t="s">
        <v>2502</v>
      </c>
      <c r="K959" s="2" t="s">
        <v>2122</v>
      </c>
      <c r="R959" s="31">
        <f t="shared" si="28"/>
        <v>44302</v>
      </c>
      <c r="T959" s="31">
        <f t="shared" si="29"/>
        <v>44272</v>
      </c>
    </row>
    <row r="960" spans="1:20" x14ac:dyDescent="0.45">
      <c r="A960" s="2" t="s">
        <v>11</v>
      </c>
      <c r="B960" s="2" t="s">
        <v>2542</v>
      </c>
      <c r="C960" s="18" t="s">
        <v>2543</v>
      </c>
      <c r="D960" s="2" t="s">
        <v>2544</v>
      </c>
      <c r="E960" s="2" t="s">
        <v>2545</v>
      </c>
      <c r="F960" s="29">
        <v>20210416</v>
      </c>
      <c r="G960" s="2" t="s">
        <v>3168</v>
      </c>
      <c r="H960" s="13" t="s">
        <v>2547</v>
      </c>
      <c r="I960" s="2" t="s">
        <v>3169</v>
      </c>
      <c r="J960" s="2" t="s">
        <v>2549</v>
      </c>
      <c r="K960" s="2" t="s">
        <v>2942</v>
      </c>
      <c r="R960" s="31">
        <f t="shared" si="28"/>
        <v>44302</v>
      </c>
      <c r="T960" s="31">
        <f t="shared" si="29"/>
        <v>44272</v>
      </c>
    </row>
    <row r="961" spans="1:20" x14ac:dyDescent="0.45">
      <c r="A961" s="2" t="s">
        <v>11</v>
      </c>
      <c r="B961" s="2" t="s">
        <v>1687</v>
      </c>
      <c r="C961" s="18" t="s">
        <v>1688</v>
      </c>
      <c r="D961" s="2" t="s">
        <v>1308</v>
      </c>
      <c r="E961" s="2" t="s">
        <v>1689</v>
      </c>
      <c r="F961" s="29">
        <v>20210416</v>
      </c>
      <c r="G961" s="2" t="s">
        <v>873</v>
      </c>
      <c r="H961" s="13" t="s">
        <v>1690</v>
      </c>
      <c r="I961" s="2" t="s">
        <v>1691</v>
      </c>
      <c r="J961" s="2" t="s">
        <v>1692</v>
      </c>
      <c r="K961" s="2" t="s">
        <v>3023</v>
      </c>
      <c r="R961" s="31">
        <f t="shared" si="28"/>
        <v>44302</v>
      </c>
      <c r="T961" s="31">
        <f t="shared" si="29"/>
        <v>44272</v>
      </c>
    </row>
    <row r="962" spans="1:20" x14ac:dyDescent="0.45">
      <c r="A962" s="2" t="s">
        <v>11</v>
      </c>
      <c r="B962" s="2" t="s">
        <v>1862</v>
      </c>
      <c r="C962" s="18" t="s">
        <v>1863</v>
      </c>
      <c r="D962" s="2" t="s">
        <v>1864</v>
      </c>
      <c r="E962" s="2" t="s">
        <v>1865</v>
      </c>
      <c r="F962" s="29">
        <v>20210416</v>
      </c>
      <c r="G962" s="2" t="s">
        <v>3170</v>
      </c>
      <c r="H962" s="13" t="s">
        <v>1867</v>
      </c>
      <c r="I962" s="2" t="s">
        <v>3171</v>
      </c>
      <c r="J962" s="2" t="s">
        <v>1869</v>
      </c>
      <c r="K962" s="2" t="s">
        <v>2897</v>
      </c>
      <c r="R962" s="31">
        <f t="shared" si="28"/>
        <v>44302</v>
      </c>
      <c r="T962" s="31">
        <f t="shared" si="29"/>
        <v>44272</v>
      </c>
    </row>
    <row r="963" spans="1:20" x14ac:dyDescent="0.45">
      <c r="A963" s="2" t="s">
        <v>11</v>
      </c>
      <c r="B963" s="2" t="s">
        <v>3172</v>
      </c>
      <c r="C963" s="18" t="s">
        <v>3173</v>
      </c>
      <c r="D963" s="2" t="s">
        <v>3174</v>
      </c>
      <c r="E963" s="2" t="s">
        <v>3175</v>
      </c>
      <c r="F963" s="29">
        <v>20210416</v>
      </c>
      <c r="G963" s="2" t="s">
        <v>3176</v>
      </c>
      <c r="H963" s="13" t="s">
        <v>3177</v>
      </c>
      <c r="I963" s="2" t="s">
        <v>3178</v>
      </c>
      <c r="J963" s="2" t="s">
        <v>3179</v>
      </c>
      <c r="K963" s="2" t="s">
        <v>2897</v>
      </c>
      <c r="R963" s="31">
        <f t="shared" ref="R963:R1026" si="30">DATE(LEFT(F963,4),MID(F963,5,2),RIGHT(F963,2))</f>
        <v>44302</v>
      </c>
      <c r="T963" s="31">
        <f t="shared" ref="T963:T1026" si="31">R963-30</f>
        <v>44272</v>
      </c>
    </row>
    <row r="964" spans="1:20" x14ac:dyDescent="0.45">
      <c r="A964" s="2" t="s">
        <v>11</v>
      </c>
      <c r="B964" s="2" t="s">
        <v>2984</v>
      </c>
      <c r="C964" s="18" t="s">
        <v>2985</v>
      </c>
      <c r="D964" s="2" t="s">
        <v>2986</v>
      </c>
      <c r="E964" s="2" t="s">
        <v>2987</v>
      </c>
      <c r="F964" s="29">
        <v>20210415</v>
      </c>
      <c r="G964" s="2" t="s">
        <v>3181</v>
      </c>
      <c r="H964" s="13" t="s">
        <v>2452</v>
      </c>
      <c r="I964" s="2" t="s">
        <v>3182</v>
      </c>
      <c r="J964" s="2" t="s">
        <v>2990</v>
      </c>
      <c r="K964" s="2" t="s">
        <v>2122</v>
      </c>
      <c r="R964" s="31">
        <f t="shared" si="30"/>
        <v>44301</v>
      </c>
      <c r="T964" s="31">
        <f t="shared" si="31"/>
        <v>44271</v>
      </c>
    </row>
    <row r="965" spans="1:20" x14ac:dyDescent="0.45">
      <c r="A965" s="2" t="s">
        <v>11</v>
      </c>
      <c r="B965" s="2" t="s">
        <v>1750</v>
      </c>
      <c r="C965" s="18" t="s">
        <v>1751</v>
      </c>
      <c r="D965" s="2" t="s">
        <v>1752</v>
      </c>
      <c r="E965" s="2" t="s">
        <v>1753</v>
      </c>
      <c r="F965" s="29">
        <v>20210415</v>
      </c>
      <c r="G965" s="2" t="s">
        <v>3183</v>
      </c>
      <c r="H965" s="13" t="s">
        <v>1756</v>
      </c>
      <c r="I965" s="2" t="s">
        <v>3184</v>
      </c>
      <c r="J965" s="2" t="s">
        <v>1758</v>
      </c>
      <c r="K965" s="2" t="s">
        <v>3003</v>
      </c>
      <c r="R965" s="31">
        <f t="shared" si="30"/>
        <v>44301</v>
      </c>
      <c r="T965" s="31">
        <f t="shared" si="31"/>
        <v>44271</v>
      </c>
    </row>
    <row r="966" spans="1:20" x14ac:dyDescent="0.45">
      <c r="A966" s="2" t="s">
        <v>11</v>
      </c>
      <c r="B966" s="2" t="s">
        <v>2079</v>
      </c>
      <c r="C966" s="18" t="s">
        <v>2080</v>
      </c>
      <c r="D966" s="2" t="s">
        <v>2081</v>
      </c>
      <c r="E966" s="2" t="s">
        <v>2082</v>
      </c>
      <c r="F966" s="29">
        <v>20210415</v>
      </c>
      <c r="G966" s="2" t="s">
        <v>2084</v>
      </c>
      <c r="H966" s="13" t="s">
        <v>2085</v>
      </c>
      <c r="I966" s="2" t="s">
        <v>2086</v>
      </c>
      <c r="J966" s="2" t="s">
        <v>2087</v>
      </c>
      <c r="K966" s="2" t="s">
        <v>2955</v>
      </c>
      <c r="R966" s="31">
        <f t="shared" si="30"/>
        <v>44301</v>
      </c>
      <c r="T966" s="31">
        <f t="shared" si="31"/>
        <v>44271</v>
      </c>
    </row>
    <row r="967" spans="1:20" x14ac:dyDescent="0.45">
      <c r="A967" s="2" t="s">
        <v>11</v>
      </c>
      <c r="B967" s="2" t="s">
        <v>2951</v>
      </c>
      <c r="C967" s="18" t="s">
        <v>2952</v>
      </c>
      <c r="D967" s="2" t="s">
        <v>2953</v>
      </c>
      <c r="E967" s="2" t="s">
        <v>2954</v>
      </c>
      <c r="F967" s="29">
        <v>20210415</v>
      </c>
      <c r="G967" s="2" t="s">
        <v>3185</v>
      </c>
      <c r="H967" s="13" t="s">
        <v>2957</v>
      </c>
      <c r="I967" s="2" t="s">
        <v>3186</v>
      </c>
      <c r="J967" s="2" t="s">
        <v>2959</v>
      </c>
      <c r="K967" s="2" t="s">
        <v>2955</v>
      </c>
      <c r="R967" s="31">
        <f t="shared" si="30"/>
        <v>44301</v>
      </c>
      <c r="T967" s="31">
        <f t="shared" si="31"/>
        <v>44271</v>
      </c>
    </row>
    <row r="968" spans="1:20" x14ac:dyDescent="0.45">
      <c r="A968" s="2" t="s">
        <v>11</v>
      </c>
      <c r="B968" s="2" t="s">
        <v>3187</v>
      </c>
      <c r="C968" s="18" t="s">
        <v>3188</v>
      </c>
      <c r="D968" s="2" t="s">
        <v>3189</v>
      </c>
      <c r="E968" s="2" t="s">
        <v>3190</v>
      </c>
      <c r="F968" s="29">
        <v>20210415</v>
      </c>
      <c r="G968" s="2" t="s">
        <v>3191</v>
      </c>
      <c r="H968" s="13" t="s">
        <v>3192</v>
      </c>
      <c r="I968" s="2" t="s">
        <v>3193</v>
      </c>
      <c r="J968" s="2" t="s">
        <v>3194</v>
      </c>
      <c r="K968" s="2" t="s">
        <v>2868</v>
      </c>
      <c r="R968" s="31">
        <f t="shared" si="30"/>
        <v>44301</v>
      </c>
      <c r="T968" s="31">
        <f t="shared" si="31"/>
        <v>44271</v>
      </c>
    </row>
    <row r="969" spans="1:20" x14ac:dyDescent="0.45">
      <c r="A969" s="2" t="s">
        <v>11</v>
      </c>
      <c r="B969" s="2" t="s">
        <v>3195</v>
      </c>
      <c r="C969" s="18" t="s">
        <v>3196</v>
      </c>
      <c r="D969" s="2" t="s">
        <v>3197</v>
      </c>
      <c r="E969" s="2" t="s">
        <v>3198</v>
      </c>
      <c r="F969" s="29">
        <v>20210415</v>
      </c>
      <c r="G969" s="2" t="s">
        <v>3199</v>
      </c>
      <c r="H969" s="13" t="s">
        <v>3200</v>
      </c>
      <c r="I969" s="2" t="s">
        <v>3201</v>
      </c>
      <c r="J969" s="2" t="s">
        <v>3202</v>
      </c>
      <c r="K969" s="2" t="s">
        <v>2942</v>
      </c>
      <c r="R969" s="31">
        <f t="shared" si="30"/>
        <v>44301</v>
      </c>
      <c r="T969" s="31">
        <f t="shared" si="31"/>
        <v>44271</v>
      </c>
    </row>
    <row r="970" spans="1:20" x14ac:dyDescent="0.45">
      <c r="A970" s="2" t="s">
        <v>11</v>
      </c>
      <c r="B970" s="2" t="s">
        <v>3151</v>
      </c>
      <c r="C970" s="18" t="s">
        <v>3152</v>
      </c>
      <c r="D970" s="2" t="s">
        <v>3153</v>
      </c>
      <c r="E970" s="2" t="s">
        <v>3154</v>
      </c>
      <c r="F970" s="29">
        <v>20210415</v>
      </c>
      <c r="G970" s="2" t="s">
        <v>3203</v>
      </c>
      <c r="H970" s="13" t="s">
        <v>3156</v>
      </c>
      <c r="I970" s="2" t="s">
        <v>3204</v>
      </c>
      <c r="J970" s="2" t="s">
        <v>3158</v>
      </c>
      <c r="K970" s="2" t="s">
        <v>1138</v>
      </c>
      <c r="R970" s="31">
        <f t="shared" si="30"/>
        <v>44301</v>
      </c>
      <c r="T970" s="31">
        <f t="shared" si="31"/>
        <v>44271</v>
      </c>
    </row>
    <row r="971" spans="1:20" x14ac:dyDescent="0.45">
      <c r="A971" s="2" t="s">
        <v>11</v>
      </c>
      <c r="B971" s="2" t="s">
        <v>2495</v>
      </c>
      <c r="C971" s="18" t="s">
        <v>2496</v>
      </c>
      <c r="D971" s="2" t="s">
        <v>2497</v>
      </c>
      <c r="E971" s="2" t="s">
        <v>2498</v>
      </c>
      <c r="F971" s="29">
        <v>20210415</v>
      </c>
      <c r="G971" s="2" t="s">
        <v>3205</v>
      </c>
      <c r="H971" s="13" t="s">
        <v>2500</v>
      </c>
      <c r="I971" s="2" t="s">
        <v>3206</v>
      </c>
      <c r="J971" s="2" t="s">
        <v>2502</v>
      </c>
      <c r="K971" s="2" t="s">
        <v>2122</v>
      </c>
      <c r="R971" s="31">
        <f t="shared" si="30"/>
        <v>44301</v>
      </c>
      <c r="T971" s="31">
        <f t="shared" si="31"/>
        <v>44271</v>
      </c>
    </row>
    <row r="972" spans="1:20" x14ac:dyDescent="0.45">
      <c r="A972" s="2" t="s">
        <v>11</v>
      </c>
      <c r="B972" s="2" t="s">
        <v>115</v>
      </c>
      <c r="C972" s="18" t="s">
        <v>116</v>
      </c>
      <c r="D972" s="2" t="s">
        <v>117</v>
      </c>
      <c r="E972" s="2" t="s">
        <v>118</v>
      </c>
      <c r="F972" s="29">
        <v>20210415</v>
      </c>
      <c r="G972" s="2" t="s">
        <v>3207</v>
      </c>
      <c r="H972" s="13" t="s">
        <v>120</v>
      </c>
      <c r="I972" s="2" t="s">
        <v>3208</v>
      </c>
      <c r="J972" s="2" t="s">
        <v>122</v>
      </c>
      <c r="K972" s="2" t="s">
        <v>3003</v>
      </c>
      <c r="R972" s="31">
        <f t="shared" si="30"/>
        <v>44301</v>
      </c>
      <c r="T972" s="31">
        <f t="shared" si="31"/>
        <v>44271</v>
      </c>
    </row>
    <row r="973" spans="1:20" x14ac:dyDescent="0.45">
      <c r="A973" s="2" t="s">
        <v>11</v>
      </c>
      <c r="B973" s="2" t="s">
        <v>1687</v>
      </c>
      <c r="C973" s="18" t="s">
        <v>1688</v>
      </c>
      <c r="D973" s="2" t="s">
        <v>1308</v>
      </c>
      <c r="E973" s="2" t="s">
        <v>1689</v>
      </c>
      <c r="F973" s="29">
        <v>20210415</v>
      </c>
      <c r="G973" s="2" t="s">
        <v>1418</v>
      </c>
      <c r="H973" s="13" t="s">
        <v>1690</v>
      </c>
      <c r="I973" s="2" t="s">
        <v>2896</v>
      </c>
      <c r="J973" s="2" t="s">
        <v>1692</v>
      </c>
      <c r="K973" s="2" t="s">
        <v>3023</v>
      </c>
      <c r="R973" s="31">
        <f t="shared" si="30"/>
        <v>44301</v>
      </c>
      <c r="T973" s="31">
        <f t="shared" si="31"/>
        <v>44271</v>
      </c>
    </row>
    <row r="974" spans="1:20" x14ac:dyDescent="0.45">
      <c r="A974" s="2" t="s">
        <v>11</v>
      </c>
      <c r="B974" s="2" t="s">
        <v>1750</v>
      </c>
      <c r="C974" s="18" t="s">
        <v>1751</v>
      </c>
      <c r="D974" s="2" t="s">
        <v>1752</v>
      </c>
      <c r="E974" s="2" t="s">
        <v>1753</v>
      </c>
      <c r="F974" s="29">
        <v>20210414</v>
      </c>
      <c r="G974" s="2" t="s">
        <v>3059</v>
      </c>
      <c r="H974" s="13" t="s">
        <v>1756</v>
      </c>
      <c r="I974" s="2" t="s">
        <v>3060</v>
      </c>
      <c r="J974" s="2" t="s">
        <v>1758</v>
      </c>
      <c r="K974" s="2" t="s">
        <v>3003</v>
      </c>
      <c r="R974" s="31">
        <f t="shared" si="30"/>
        <v>44300</v>
      </c>
      <c r="T974" s="31">
        <f t="shared" si="31"/>
        <v>44270</v>
      </c>
    </row>
    <row r="975" spans="1:20" x14ac:dyDescent="0.45">
      <c r="A975" s="2" t="s">
        <v>11</v>
      </c>
      <c r="B975" s="2" t="s">
        <v>1797</v>
      </c>
      <c r="C975" s="18" t="s">
        <v>1798</v>
      </c>
      <c r="D975" s="2" t="s">
        <v>1799</v>
      </c>
      <c r="E975" s="2" t="s">
        <v>1800</v>
      </c>
      <c r="F975" s="29">
        <v>20210414</v>
      </c>
      <c r="G975" s="2" t="s">
        <v>1418</v>
      </c>
      <c r="H975" s="13" t="s">
        <v>1802</v>
      </c>
      <c r="I975" s="2" t="s">
        <v>1803</v>
      </c>
      <c r="J975" s="2" t="s">
        <v>1804</v>
      </c>
      <c r="K975" s="2" t="s">
        <v>1138</v>
      </c>
      <c r="R975" s="31">
        <f t="shared" si="30"/>
        <v>44300</v>
      </c>
      <c r="T975" s="31">
        <f t="shared" si="31"/>
        <v>44270</v>
      </c>
    </row>
    <row r="976" spans="1:20" x14ac:dyDescent="0.45">
      <c r="A976" s="2" t="s">
        <v>11</v>
      </c>
      <c r="B976" s="2" t="s">
        <v>1391</v>
      </c>
      <c r="C976" s="18" t="s">
        <v>1392</v>
      </c>
      <c r="D976" s="2" t="s">
        <v>1393</v>
      </c>
      <c r="E976" s="2" t="s">
        <v>1394</v>
      </c>
      <c r="F976" s="29">
        <v>20210414</v>
      </c>
      <c r="G976" s="2" t="s">
        <v>1644</v>
      </c>
      <c r="H976" s="13" t="s">
        <v>1396</v>
      </c>
      <c r="I976" s="2" t="s">
        <v>1645</v>
      </c>
      <c r="J976" s="2" t="s">
        <v>1398</v>
      </c>
      <c r="K976" s="2" t="s">
        <v>3003</v>
      </c>
      <c r="R976" s="31">
        <f t="shared" si="30"/>
        <v>44300</v>
      </c>
      <c r="T976" s="31">
        <f t="shared" si="31"/>
        <v>44270</v>
      </c>
    </row>
    <row r="977" spans="1:20" x14ac:dyDescent="0.45">
      <c r="A977" s="2" t="s">
        <v>11</v>
      </c>
      <c r="B977" s="2" t="s">
        <v>580</v>
      </c>
      <c r="C977" s="18" t="s">
        <v>581</v>
      </c>
      <c r="D977" s="2" t="s">
        <v>582</v>
      </c>
      <c r="E977" s="2" t="s">
        <v>583</v>
      </c>
      <c r="F977" s="29">
        <v>20210414</v>
      </c>
      <c r="G977" s="2" t="s">
        <v>3209</v>
      </c>
      <c r="H977" s="13" t="s">
        <v>585</v>
      </c>
      <c r="I977" s="2" t="s">
        <v>3210</v>
      </c>
      <c r="J977" s="2" t="s">
        <v>587</v>
      </c>
      <c r="K977" s="2" t="s">
        <v>3023</v>
      </c>
      <c r="R977" s="31">
        <f t="shared" si="30"/>
        <v>44300</v>
      </c>
      <c r="T977" s="31">
        <f t="shared" si="31"/>
        <v>44270</v>
      </c>
    </row>
    <row r="978" spans="1:20" x14ac:dyDescent="0.45">
      <c r="A978" s="2" t="s">
        <v>11</v>
      </c>
      <c r="B978" s="2" t="s">
        <v>421</v>
      </c>
      <c r="C978" s="18" t="s">
        <v>422</v>
      </c>
      <c r="D978" s="2" t="s">
        <v>423</v>
      </c>
      <c r="E978" s="2" t="s">
        <v>424</v>
      </c>
      <c r="F978" s="29">
        <v>20210414</v>
      </c>
      <c r="G978" s="2" t="s">
        <v>3211</v>
      </c>
      <c r="H978" s="13" t="s">
        <v>426</v>
      </c>
      <c r="I978" s="2" t="s">
        <v>3212</v>
      </c>
      <c r="J978" s="2" t="s">
        <v>428</v>
      </c>
      <c r="K978" s="2" t="s">
        <v>1138</v>
      </c>
      <c r="R978" s="31">
        <f t="shared" si="30"/>
        <v>44300</v>
      </c>
      <c r="T978" s="31">
        <f t="shared" si="31"/>
        <v>44270</v>
      </c>
    </row>
    <row r="979" spans="1:20" x14ac:dyDescent="0.45">
      <c r="A979" s="2" t="s">
        <v>11</v>
      </c>
      <c r="B979" s="2" t="s">
        <v>2617</v>
      </c>
      <c r="C979" s="18" t="s">
        <v>2618</v>
      </c>
      <c r="D979" s="2" t="s">
        <v>1036</v>
      </c>
      <c r="E979" s="2" t="s">
        <v>1037</v>
      </c>
      <c r="F979" s="29">
        <v>20210414</v>
      </c>
      <c r="G979" s="2" t="s">
        <v>3213</v>
      </c>
      <c r="H979" s="13" t="s">
        <v>1949</v>
      </c>
      <c r="I979" s="2" t="s">
        <v>3214</v>
      </c>
      <c r="J979" s="2" t="s">
        <v>2621</v>
      </c>
      <c r="K979" s="2" t="s">
        <v>3003</v>
      </c>
      <c r="R979" s="31">
        <f t="shared" si="30"/>
        <v>44300</v>
      </c>
      <c r="T979" s="31">
        <f t="shared" si="31"/>
        <v>44270</v>
      </c>
    </row>
    <row r="980" spans="1:20" x14ac:dyDescent="0.45">
      <c r="A980" s="2" t="s">
        <v>11</v>
      </c>
      <c r="B980" s="2" t="s">
        <v>2252</v>
      </c>
      <c r="C980" s="18" t="s">
        <v>2253</v>
      </c>
      <c r="D980" s="2" t="s">
        <v>2254</v>
      </c>
      <c r="E980" s="2" t="s">
        <v>2255</v>
      </c>
      <c r="F980" s="29">
        <v>20210414</v>
      </c>
      <c r="G980" s="2" t="s">
        <v>3215</v>
      </c>
      <c r="H980" s="13" t="s">
        <v>2257</v>
      </c>
      <c r="I980" s="2" t="s">
        <v>3216</v>
      </c>
      <c r="J980" s="2" t="s">
        <v>2259</v>
      </c>
      <c r="K980" s="2" t="s">
        <v>2942</v>
      </c>
      <c r="R980" s="31">
        <f t="shared" si="30"/>
        <v>44300</v>
      </c>
      <c r="T980" s="31">
        <f t="shared" si="31"/>
        <v>44270</v>
      </c>
    </row>
    <row r="981" spans="1:20" x14ac:dyDescent="0.45">
      <c r="A981" s="2" t="s">
        <v>11</v>
      </c>
      <c r="B981" s="2" t="s">
        <v>3195</v>
      </c>
      <c r="C981" s="18" t="s">
        <v>3196</v>
      </c>
      <c r="D981" s="2" t="s">
        <v>3197</v>
      </c>
      <c r="E981" s="2" t="s">
        <v>3198</v>
      </c>
      <c r="F981" s="29">
        <v>20210414</v>
      </c>
      <c r="G981" s="2" t="s">
        <v>3217</v>
      </c>
      <c r="H981" s="13" t="s">
        <v>3200</v>
      </c>
      <c r="I981" s="2" t="s">
        <v>3218</v>
      </c>
      <c r="J981" s="2" t="s">
        <v>3202</v>
      </c>
      <c r="K981" s="2" t="s">
        <v>2942</v>
      </c>
      <c r="R981" s="31">
        <f t="shared" si="30"/>
        <v>44300</v>
      </c>
      <c r="T981" s="31">
        <f t="shared" si="31"/>
        <v>44270</v>
      </c>
    </row>
    <row r="982" spans="1:20" x14ac:dyDescent="0.45">
      <c r="A982" s="2" t="s">
        <v>11</v>
      </c>
      <c r="B982" s="2" t="s">
        <v>3219</v>
      </c>
      <c r="C982" s="18" t="s">
        <v>3220</v>
      </c>
      <c r="D982" s="2" t="s">
        <v>3221</v>
      </c>
      <c r="E982" s="2" t="s">
        <v>63</v>
      </c>
      <c r="F982" s="29">
        <v>20210414</v>
      </c>
      <c r="G982" s="2" t="s">
        <v>1648</v>
      </c>
      <c r="H982" s="13" t="s">
        <v>1640</v>
      </c>
      <c r="I982" s="2" t="s">
        <v>1649</v>
      </c>
      <c r="J982" s="2" t="s">
        <v>1642</v>
      </c>
      <c r="K982" s="2" t="s">
        <v>3023</v>
      </c>
      <c r="R982" s="31">
        <f t="shared" si="30"/>
        <v>44300</v>
      </c>
      <c r="T982" s="31">
        <f t="shared" si="31"/>
        <v>44270</v>
      </c>
    </row>
    <row r="983" spans="1:20" x14ac:dyDescent="0.45">
      <c r="A983" s="2" t="s">
        <v>11</v>
      </c>
      <c r="B983" s="2" t="s">
        <v>751</v>
      </c>
      <c r="C983" s="18" t="s">
        <v>752</v>
      </c>
      <c r="D983" s="2" t="s">
        <v>753</v>
      </c>
      <c r="E983" s="2" t="s">
        <v>754</v>
      </c>
      <c r="F983" s="29">
        <v>20210414</v>
      </c>
      <c r="G983" s="2" t="s">
        <v>758</v>
      </c>
      <c r="H983" s="13" t="s">
        <v>756</v>
      </c>
      <c r="I983" s="2" t="s">
        <v>1113</v>
      </c>
      <c r="J983" s="2" t="s">
        <v>758</v>
      </c>
      <c r="K983" s="2" t="s">
        <v>2897</v>
      </c>
      <c r="R983" s="31">
        <f t="shared" si="30"/>
        <v>44300</v>
      </c>
      <c r="T983" s="31">
        <f t="shared" si="31"/>
        <v>44270</v>
      </c>
    </row>
    <row r="984" spans="1:20" x14ac:dyDescent="0.45">
      <c r="A984" s="2" t="s">
        <v>11</v>
      </c>
      <c r="B984" s="2" t="s">
        <v>115</v>
      </c>
      <c r="C984" s="18" t="s">
        <v>116</v>
      </c>
      <c r="D984" s="2" t="s">
        <v>117</v>
      </c>
      <c r="E984" s="2" t="s">
        <v>118</v>
      </c>
      <c r="F984" s="29">
        <v>20210414</v>
      </c>
      <c r="G984" s="2" t="s">
        <v>3222</v>
      </c>
      <c r="H984" s="13" t="s">
        <v>120</v>
      </c>
      <c r="I984" s="2" t="s">
        <v>3223</v>
      </c>
      <c r="J984" s="2" t="s">
        <v>122</v>
      </c>
      <c r="K984" s="2" t="s">
        <v>3003</v>
      </c>
      <c r="R984" s="31">
        <f t="shared" si="30"/>
        <v>44300</v>
      </c>
      <c r="T984" s="31">
        <f t="shared" si="31"/>
        <v>44270</v>
      </c>
    </row>
    <row r="985" spans="1:20" x14ac:dyDescent="0.45">
      <c r="A985" s="2" t="s">
        <v>11</v>
      </c>
      <c r="B985" s="2" t="s">
        <v>1687</v>
      </c>
      <c r="C985" s="18" t="s">
        <v>1688</v>
      </c>
      <c r="D985" s="2" t="s">
        <v>1308</v>
      </c>
      <c r="E985" s="2" t="s">
        <v>1689</v>
      </c>
      <c r="F985" s="29">
        <v>20210414</v>
      </c>
      <c r="G985" s="2" t="s">
        <v>72</v>
      </c>
      <c r="H985" s="13" t="s">
        <v>1690</v>
      </c>
      <c r="I985" s="2" t="s">
        <v>3224</v>
      </c>
      <c r="J985" s="2" t="s">
        <v>1692</v>
      </c>
      <c r="K985" s="2" t="s">
        <v>3023</v>
      </c>
      <c r="R985" s="31">
        <f t="shared" si="30"/>
        <v>44300</v>
      </c>
      <c r="T985" s="31">
        <f t="shared" si="31"/>
        <v>44270</v>
      </c>
    </row>
    <row r="986" spans="1:20" x14ac:dyDescent="0.45">
      <c r="A986" s="2" t="s">
        <v>11</v>
      </c>
      <c r="B986" s="2" t="s">
        <v>2926</v>
      </c>
      <c r="C986" s="18" t="s">
        <v>2927</v>
      </c>
      <c r="D986" s="2" t="s">
        <v>2928</v>
      </c>
      <c r="E986" s="2" t="s">
        <v>2929</v>
      </c>
      <c r="F986" s="29">
        <v>20210414</v>
      </c>
      <c r="G986" s="2" t="s">
        <v>3225</v>
      </c>
      <c r="H986" s="13" t="s">
        <v>2931</v>
      </c>
      <c r="I986" s="2" t="s">
        <v>3226</v>
      </c>
      <c r="J986" s="2" t="s">
        <v>2933</v>
      </c>
      <c r="K986" s="2" t="s">
        <v>3003</v>
      </c>
      <c r="R986" s="31">
        <f t="shared" si="30"/>
        <v>44300</v>
      </c>
      <c r="T986" s="31">
        <f t="shared" si="31"/>
        <v>44270</v>
      </c>
    </row>
    <row r="987" spans="1:20" x14ac:dyDescent="0.45">
      <c r="A987" s="2" t="s">
        <v>11</v>
      </c>
      <c r="B987" s="2" t="s">
        <v>1750</v>
      </c>
      <c r="C987" s="18" t="s">
        <v>1751</v>
      </c>
      <c r="D987" s="2" t="s">
        <v>1752</v>
      </c>
      <c r="E987" s="2" t="s">
        <v>1753</v>
      </c>
      <c r="F987" s="29">
        <v>20210413</v>
      </c>
      <c r="G987" s="2" t="s">
        <v>3228</v>
      </c>
      <c r="H987" s="13" t="s">
        <v>1756</v>
      </c>
      <c r="I987" s="2" t="s">
        <v>3229</v>
      </c>
      <c r="J987" s="2" t="s">
        <v>1758</v>
      </c>
      <c r="K987" s="2" t="s">
        <v>3058</v>
      </c>
      <c r="R987" s="31">
        <f t="shared" si="30"/>
        <v>44299</v>
      </c>
      <c r="T987" s="31">
        <f t="shared" si="31"/>
        <v>44269</v>
      </c>
    </row>
    <row r="988" spans="1:20" x14ac:dyDescent="0.45">
      <c r="A988" s="2" t="s">
        <v>11</v>
      </c>
      <c r="B988" s="2" t="s">
        <v>834</v>
      </c>
      <c r="C988" s="18" t="s">
        <v>835</v>
      </c>
      <c r="D988" s="2" t="s">
        <v>836</v>
      </c>
      <c r="E988" s="2" t="s">
        <v>837</v>
      </c>
      <c r="F988" s="29">
        <v>20210413</v>
      </c>
      <c r="G988" s="2" t="s">
        <v>3230</v>
      </c>
      <c r="H988" s="13" t="s">
        <v>839</v>
      </c>
      <c r="I988" s="2" t="s">
        <v>3231</v>
      </c>
      <c r="J988" s="2" t="s">
        <v>841</v>
      </c>
      <c r="K988" s="2" t="s">
        <v>2955</v>
      </c>
      <c r="R988" s="31">
        <f t="shared" si="30"/>
        <v>44299</v>
      </c>
      <c r="T988" s="31">
        <f t="shared" si="31"/>
        <v>44269</v>
      </c>
    </row>
    <row r="989" spans="1:20" x14ac:dyDescent="0.45">
      <c r="A989" s="2" t="s">
        <v>11</v>
      </c>
      <c r="B989" s="2" t="s">
        <v>2617</v>
      </c>
      <c r="C989" s="18" t="s">
        <v>2618</v>
      </c>
      <c r="D989" s="2" t="s">
        <v>1036</v>
      </c>
      <c r="E989" s="2" t="s">
        <v>1037</v>
      </c>
      <c r="F989" s="29">
        <v>20210413</v>
      </c>
      <c r="G989" s="2" t="s">
        <v>3232</v>
      </c>
      <c r="H989" s="13" t="s">
        <v>1949</v>
      </c>
      <c r="I989" s="2" t="s">
        <v>3233</v>
      </c>
      <c r="J989" s="2" t="s">
        <v>2621</v>
      </c>
      <c r="K989" s="2" t="s">
        <v>3058</v>
      </c>
      <c r="R989" s="31">
        <f t="shared" si="30"/>
        <v>44299</v>
      </c>
      <c r="T989" s="31">
        <f t="shared" si="31"/>
        <v>44269</v>
      </c>
    </row>
    <row r="990" spans="1:20" x14ac:dyDescent="0.45">
      <c r="A990" s="2" t="s">
        <v>11</v>
      </c>
      <c r="B990" s="2" t="s">
        <v>3151</v>
      </c>
      <c r="C990" s="18" t="s">
        <v>3152</v>
      </c>
      <c r="D990" s="2" t="s">
        <v>3153</v>
      </c>
      <c r="E990" s="2" t="s">
        <v>3154</v>
      </c>
      <c r="F990" s="29">
        <v>20210413</v>
      </c>
      <c r="G990" s="2" t="s">
        <v>3234</v>
      </c>
      <c r="H990" s="13" t="s">
        <v>3156</v>
      </c>
      <c r="I990" s="2" t="s">
        <v>3235</v>
      </c>
      <c r="J990" s="2" t="s">
        <v>3158</v>
      </c>
      <c r="K990" s="2" t="s">
        <v>1138</v>
      </c>
      <c r="R990" s="31">
        <f t="shared" si="30"/>
        <v>44299</v>
      </c>
      <c r="T990" s="31">
        <f t="shared" si="31"/>
        <v>44269</v>
      </c>
    </row>
    <row r="991" spans="1:20" x14ac:dyDescent="0.45">
      <c r="A991" s="2" t="s">
        <v>11</v>
      </c>
      <c r="B991" s="2" t="s">
        <v>115</v>
      </c>
      <c r="C991" s="18" t="s">
        <v>116</v>
      </c>
      <c r="D991" s="2" t="s">
        <v>117</v>
      </c>
      <c r="E991" s="2" t="s">
        <v>118</v>
      </c>
      <c r="F991" s="29">
        <v>20210413</v>
      </c>
      <c r="G991" s="2" t="s">
        <v>3236</v>
      </c>
      <c r="H991" s="13" t="s">
        <v>120</v>
      </c>
      <c r="I991" s="2" t="s">
        <v>2973</v>
      </c>
      <c r="J991" s="2" t="s">
        <v>122</v>
      </c>
      <c r="K991" s="2" t="s">
        <v>3003</v>
      </c>
      <c r="R991" s="31">
        <f t="shared" si="30"/>
        <v>44299</v>
      </c>
      <c r="T991" s="31">
        <f t="shared" si="31"/>
        <v>44269</v>
      </c>
    </row>
    <row r="992" spans="1:20" x14ac:dyDescent="0.45">
      <c r="A992" s="2" t="s">
        <v>11</v>
      </c>
      <c r="B992" s="2" t="s">
        <v>628</v>
      </c>
      <c r="C992" s="18" t="s">
        <v>629</v>
      </c>
      <c r="D992" s="2" t="s">
        <v>630</v>
      </c>
      <c r="E992" s="2" t="s">
        <v>631</v>
      </c>
      <c r="F992" s="29">
        <v>20210413</v>
      </c>
      <c r="G992" s="2" t="s">
        <v>3237</v>
      </c>
      <c r="H992" s="13" t="s">
        <v>633</v>
      </c>
      <c r="I992" s="2" t="s">
        <v>3238</v>
      </c>
      <c r="J992" s="2" t="s">
        <v>635</v>
      </c>
      <c r="K992" s="2" t="s">
        <v>1138</v>
      </c>
      <c r="R992" s="31">
        <f t="shared" si="30"/>
        <v>44299</v>
      </c>
      <c r="T992" s="31">
        <f t="shared" si="31"/>
        <v>44269</v>
      </c>
    </row>
    <row r="993" spans="1:20" x14ac:dyDescent="0.45">
      <c r="A993" s="2" t="s">
        <v>11</v>
      </c>
      <c r="B993" s="2" t="s">
        <v>3239</v>
      </c>
      <c r="C993" s="18" t="s">
        <v>3240</v>
      </c>
      <c r="D993" s="2" t="s">
        <v>3241</v>
      </c>
      <c r="E993" s="2" t="s">
        <v>3242</v>
      </c>
      <c r="F993" s="29">
        <v>20210413</v>
      </c>
      <c r="G993" s="2" t="s">
        <v>3243</v>
      </c>
      <c r="H993" s="13" t="s">
        <v>3244</v>
      </c>
      <c r="I993" s="2" t="s">
        <v>3245</v>
      </c>
      <c r="J993" s="2" t="s">
        <v>3246</v>
      </c>
      <c r="K993" s="2" t="s">
        <v>3003</v>
      </c>
      <c r="R993" s="31">
        <f t="shared" si="30"/>
        <v>44299</v>
      </c>
      <c r="T993" s="31">
        <f t="shared" si="31"/>
        <v>44269</v>
      </c>
    </row>
    <row r="994" spans="1:20" x14ac:dyDescent="0.45">
      <c r="A994" s="2" t="s">
        <v>11</v>
      </c>
      <c r="B994" s="2" t="s">
        <v>2984</v>
      </c>
      <c r="C994" s="18" t="s">
        <v>2985</v>
      </c>
      <c r="D994" s="2" t="s">
        <v>2986</v>
      </c>
      <c r="E994" s="2" t="s">
        <v>2987</v>
      </c>
      <c r="F994" s="29">
        <v>20210412</v>
      </c>
      <c r="G994" s="2" t="s">
        <v>3248</v>
      </c>
      <c r="H994" s="13" t="s">
        <v>2452</v>
      </c>
      <c r="I994" s="2" t="s">
        <v>3249</v>
      </c>
      <c r="J994" s="2" t="s">
        <v>2990</v>
      </c>
      <c r="K994" s="2" t="s">
        <v>3058</v>
      </c>
      <c r="R994" s="31">
        <f t="shared" si="30"/>
        <v>44298</v>
      </c>
      <c r="T994" s="31">
        <f t="shared" si="31"/>
        <v>44268</v>
      </c>
    </row>
    <row r="995" spans="1:20" x14ac:dyDescent="0.45">
      <c r="A995" s="2" t="s">
        <v>11</v>
      </c>
      <c r="B995" s="2" t="s">
        <v>1750</v>
      </c>
      <c r="C995" s="18" t="s">
        <v>1751</v>
      </c>
      <c r="D995" s="2" t="s">
        <v>1752</v>
      </c>
      <c r="E995" s="2" t="s">
        <v>1753</v>
      </c>
      <c r="F995" s="29">
        <v>20210412</v>
      </c>
      <c r="G995" s="2" t="s">
        <v>3087</v>
      </c>
      <c r="H995" s="13" t="s">
        <v>1756</v>
      </c>
      <c r="I995" s="2" t="s">
        <v>3088</v>
      </c>
      <c r="J995" s="2" t="s">
        <v>1758</v>
      </c>
      <c r="K995" s="2" t="s">
        <v>3058</v>
      </c>
      <c r="R995" s="31">
        <f t="shared" si="30"/>
        <v>44298</v>
      </c>
      <c r="T995" s="31">
        <f t="shared" si="31"/>
        <v>44268</v>
      </c>
    </row>
    <row r="996" spans="1:20" x14ac:dyDescent="0.45">
      <c r="A996" s="2" t="s">
        <v>11</v>
      </c>
      <c r="B996" s="2" t="s">
        <v>2560</v>
      </c>
      <c r="C996" s="18" t="s">
        <v>2561</v>
      </c>
      <c r="D996" s="2" t="s">
        <v>2562</v>
      </c>
      <c r="E996" s="2" t="s">
        <v>2563</v>
      </c>
      <c r="F996" s="29">
        <v>20210412</v>
      </c>
      <c r="G996" s="2" t="s">
        <v>3061</v>
      </c>
      <c r="H996" s="13" t="s">
        <v>2565</v>
      </c>
      <c r="I996" s="2" t="s">
        <v>3062</v>
      </c>
      <c r="J996" s="2" t="s">
        <v>2567</v>
      </c>
      <c r="K996" s="2" t="s">
        <v>3023</v>
      </c>
      <c r="R996" s="31">
        <f t="shared" si="30"/>
        <v>44298</v>
      </c>
      <c r="T996" s="31">
        <f t="shared" si="31"/>
        <v>44268</v>
      </c>
    </row>
    <row r="997" spans="1:20" x14ac:dyDescent="0.45">
      <c r="A997" s="2" t="s">
        <v>11</v>
      </c>
      <c r="B997" s="2" t="s">
        <v>1784</v>
      </c>
      <c r="C997" s="18" t="s">
        <v>1785</v>
      </c>
      <c r="D997" s="2" t="s">
        <v>1464</v>
      </c>
      <c r="E997" s="2" t="s">
        <v>1465</v>
      </c>
      <c r="F997" s="29">
        <v>20210412</v>
      </c>
      <c r="G997" s="2" t="s">
        <v>3250</v>
      </c>
      <c r="H997" s="13" t="s">
        <v>1125</v>
      </c>
      <c r="I997" s="2" t="s">
        <v>3251</v>
      </c>
      <c r="J997" s="2" t="s">
        <v>1788</v>
      </c>
      <c r="K997" s="2" t="s">
        <v>2856</v>
      </c>
      <c r="R997" s="31">
        <f t="shared" si="30"/>
        <v>44298</v>
      </c>
      <c r="T997" s="31">
        <f t="shared" si="31"/>
        <v>44268</v>
      </c>
    </row>
    <row r="998" spans="1:20" x14ac:dyDescent="0.45">
      <c r="A998" s="2" t="s">
        <v>11</v>
      </c>
      <c r="B998" s="2" t="s">
        <v>3110</v>
      </c>
      <c r="C998" s="18" t="s">
        <v>3111</v>
      </c>
      <c r="D998" s="2" t="s">
        <v>3112</v>
      </c>
      <c r="E998" s="2" t="s">
        <v>3113</v>
      </c>
      <c r="F998" s="29">
        <v>20210412</v>
      </c>
      <c r="G998" s="2" t="s">
        <v>3252</v>
      </c>
      <c r="H998" s="13" t="s">
        <v>3115</v>
      </c>
      <c r="I998" s="2" t="s">
        <v>3253</v>
      </c>
      <c r="J998" s="2" t="s">
        <v>3117</v>
      </c>
      <c r="K998" s="2" t="s">
        <v>2955</v>
      </c>
      <c r="R998" s="31">
        <f t="shared" si="30"/>
        <v>44298</v>
      </c>
      <c r="T998" s="31">
        <f t="shared" si="31"/>
        <v>44268</v>
      </c>
    </row>
    <row r="999" spans="1:20" x14ac:dyDescent="0.45">
      <c r="A999" s="2" t="s">
        <v>11</v>
      </c>
      <c r="B999" s="2" t="s">
        <v>2368</v>
      </c>
      <c r="C999" s="18" t="s">
        <v>2369</v>
      </c>
      <c r="D999" s="2" t="s">
        <v>2370</v>
      </c>
      <c r="E999" s="2" t="s">
        <v>2371</v>
      </c>
      <c r="F999" s="29">
        <v>20210412</v>
      </c>
      <c r="G999" s="2" t="s">
        <v>3254</v>
      </c>
      <c r="H999" s="13" t="s">
        <v>1887</v>
      </c>
      <c r="I999" s="2" t="s">
        <v>3255</v>
      </c>
      <c r="J999" s="2" t="s">
        <v>2374</v>
      </c>
      <c r="K999" s="2" t="s">
        <v>2122</v>
      </c>
      <c r="R999" s="31">
        <f t="shared" si="30"/>
        <v>44298</v>
      </c>
      <c r="T999" s="31">
        <f t="shared" si="31"/>
        <v>44268</v>
      </c>
    </row>
    <row r="1000" spans="1:20" x14ac:dyDescent="0.45">
      <c r="A1000" s="2" t="s">
        <v>11</v>
      </c>
      <c r="B1000" s="2" t="s">
        <v>115</v>
      </c>
      <c r="C1000" s="18" t="s">
        <v>116</v>
      </c>
      <c r="D1000" s="2" t="s">
        <v>117</v>
      </c>
      <c r="E1000" s="2" t="s">
        <v>118</v>
      </c>
      <c r="F1000" s="29">
        <v>20210412</v>
      </c>
      <c r="G1000" s="2" t="s">
        <v>3256</v>
      </c>
      <c r="H1000" s="13" t="s">
        <v>120</v>
      </c>
      <c r="I1000" s="2" t="s">
        <v>3257</v>
      </c>
      <c r="J1000" s="2" t="s">
        <v>122</v>
      </c>
      <c r="K1000" s="2" t="s">
        <v>3003</v>
      </c>
      <c r="R1000" s="31">
        <f t="shared" si="30"/>
        <v>44298</v>
      </c>
      <c r="T1000" s="31">
        <f t="shared" si="31"/>
        <v>44268</v>
      </c>
    </row>
    <row r="1001" spans="1:20" x14ac:dyDescent="0.45">
      <c r="A1001" s="2" t="s">
        <v>11</v>
      </c>
      <c r="B1001" s="2" t="s">
        <v>3258</v>
      </c>
      <c r="C1001" s="18" t="s">
        <v>3259</v>
      </c>
      <c r="D1001" s="2" t="s">
        <v>2110</v>
      </c>
      <c r="E1001" s="2" t="s">
        <v>3260</v>
      </c>
      <c r="F1001" s="29">
        <v>20210412</v>
      </c>
      <c r="G1001" s="2" t="s">
        <v>3261</v>
      </c>
      <c r="H1001" s="13" t="s">
        <v>722</v>
      </c>
      <c r="I1001" s="2" t="s">
        <v>3262</v>
      </c>
      <c r="J1001" s="2" t="s">
        <v>3263</v>
      </c>
      <c r="K1001" s="2" t="s">
        <v>2891</v>
      </c>
      <c r="R1001" s="31">
        <f t="shared" si="30"/>
        <v>44298</v>
      </c>
      <c r="T1001" s="31">
        <f t="shared" si="31"/>
        <v>44268</v>
      </c>
    </row>
    <row r="1002" spans="1:20" x14ac:dyDescent="0.45">
      <c r="A1002" s="2" t="s">
        <v>11</v>
      </c>
      <c r="B1002" s="2" t="s">
        <v>2560</v>
      </c>
      <c r="C1002" s="18" t="s">
        <v>2561</v>
      </c>
      <c r="D1002" s="2" t="s">
        <v>2562</v>
      </c>
      <c r="E1002" s="2" t="s">
        <v>2563</v>
      </c>
      <c r="F1002" s="29">
        <v>20210409</v>
      </c>
      <c r="G1002" s="2" t="s">
        <v>3265</v>
      </c>
      <c r="H1002" s="13" t="s">
        <v>2565</v>
      </c>
      <c r="I1002" s="2" t="s">
        <v>3266</v>
      </c>
      <c r="J1002" s="2" t="s">
        <v>2567</v>
      </c>
      <c r="K1002" s="2" t="s">
        <v>2936</v>
      </c>
      <c r="R1002" s="31">
        <f t="shared" si="30"/>
        <v>44295</v>
      </c>
      <c r="T1002" s="31">
        <f t="shared" si="31"/>
        <v>44265</v>
      </c>
    </row>
    <row r="1003" spans="1:20" x14ac:dyDescent="0.45">
      <c r="A1003" s="2" t="s">
        <v>11</v>
      </c>
      <c r="B1003" s="2" t="s">
        <v>3159</v>
      </c>
      <c r="C1003" s="18" t="s">
        <v>3160</v>
      </c>
      <c r="D1003" s="2" t="s">
        <v>3161</v>
      </c>
      <c r="E1003" s="2" t="s">
        <v>3162</v>
      </c>
      <c r="F1003" s="29">
        <v>20210409</v>
      </c>
      <c r="G1003" s="2" t="s">
        <v>3267</v>
      </c>
      <c r="H1003" s="13" t="s">
        <v>3156</v>
      </c>
      <c r="I1003" s="2" t="s">
        <v>3268</v>
      </c>
      <c r="J1003" s="2" t="s">
        <v>3165</v>
      </c>
      <c r="K1003" s="2" t="s">
        <v>1138</v>
      </c>
      <c r="R1003" s="31">
        <f t="shared" si="30"/>
        <v>44295</v>
      </c>
      <c r="T1003" s="31">
        <f t="shared" si="31"/>
        <v>44265</v>
      </c>
    </row>
    <row r="1004" spans="1:20" x14ac:dyDescent="0.45">
      <c r="A1004" s="2" t="s">
        <v>11</v>
      </c>
      <c r="B1004" s="2" t="s">
        <v>115</v>
      </c>
      <c r="C1004" s="18" t="s">
        <v>116</v>
      </c>
      <c r="D1004" s="2" t="s">
        <v>117</v>
      </c>
      <c r="E1004" s="2" t="s">
        <v>118</v>
      </c>
      <c r="F1004" s="29">
        <v>20210409</v>
      </c>
      <c r="G1004" s="2" t="s">
        <v>3269</v>
      </c>
      <c r="H1004" s="13" t="s">
        <v>120</v>
      </c>
      <c r="I1004" s="2" t="s">
        <v>3270</v>
      </c>
      <c r="J1004" s="2" t="s">
        <v>122</v>
      </c>
      <c r="K1004" s="2" t="s">
        <v>3003</v>
      </c>
      <c r="R1004" s="31">
        <f t="shared" si="30"/>
        <v>44295</v>
      </c>
      <c r="T1004" s="31">
        <f t="shared" si="31"/>
        <v>44265</v>
      </c>
    </row>
    <row r="1005" spans="1:20" x14ac:dyDescent="0.45">
      <c r="A1005" s="2" t="s">
        <v>11</v>
      </c>
      <c r="B1005" s="2" t="s">
        <v>1687</v>
      </c>
      <c r="C1005" s="18" t="s">
        <v>1688</v>
      </c>
      <c r="D1005" s="2" t="s">
        <v>1308</v>
      </c>
      <c r="E1005" s="2" t="s">
        <v>1689</v>
      </c>
      <c r="F1005" s="29">
        <v>20210409</v>
      </c>
      <c r="G1005" s="2" t="s">
        <v>584</v>
      </c>
      <c r="H1005" s="13" t="s">
        <v>1690</v>
      </c>
      <c r="I1005" s="2" t="s">
        <v>3271</v>
      </c>
      <c r="J1005" s="2" t="s">
        <v>1692</v>
      </c>
      <c r="K1005" s="2" t="s">
        <v>2936</v>
      </c>
      <c r="R1005" s="31">
        <f t="shared" si="30"/>
        <v>44295</v>
      </c>
      <c r="T1005" s="31">
        <f t="shared" si="31"/>
        <v>44265</v>
      </c>
    </row>
    <row r="1006" spans="1:20" x14ac:dyDescent="0.45">
      <c r="A1006" s="2" t="s">
        <v>11</v>
      </c>
      <c r="B1006" s="2" t="s">
        <v>3272</v>
      </c>
      <c r="C1006" s="18" t="s">
        <v>3273</v>
      </c>
      <c r="D1006" s="2" t="s">
        <v>2986</v>
      </c>
      <c r="E1006" s="2" t="s">
        <v>3274</v>
      </c>
      <c r="F1006" s="29">
        <v>20210409</v>
      </c>
      <c r="G1006" s="2" t="s">
        <v>3275</v>
      </c>
      <c r="H1006" s="13" t="s">
        <v>3276</v>
      </c>
      <c r="I1006" s="2" t="s">
        <v>3277</v>
      </c>
      <c r="J1006" s="2" t="s">
        <v>3278</v>
      </c>
      <c r="K1006" s="2" t="s">
        <v>1479</v>
      </c>
      <c r="R1006" s="31">
        <f t="shared" si="30"/>
        <v>44295</v>
      </c>
      <c r="T1006" s="31">
        <f t="shared" si="31"/>
        <v>44265</v>
      </c>
    </row>
    <row r="1007" spans="1:20" x14ac:dyDescent="0.45">
      <c r="A1007" s="2" t="s">
        <v>11</v>
      </c>
      <c r="B1007" s="2" t="s">
        <v>3279</v>
      </c>
      <c r="C1007" s="18" t="s">
        <v>3280</v>
      </c>
      <c r="D1007" s="2" t="s">
        <v>3281</v>
      </c>
      <c r="E1007" s="2" t="s">
        <v>3282</v>
      </c>
      <c r="F1007" s="29">
        <v>20210408</v>
      </c>
      <c r="G1007" s="2" t="s">
        <v>3283</v>
      </c>
      <c r="H1007" s="13" t="s">
        <v>450</v>
      </c>
      <c r="I1007" s="2" t="s">
        <v>3284</v>
      </c>
      <c r="J1007" s="2" t="s">
        <v>3285</v>
      </c>
      <c r="K1007" s="2" t="s">
        <v>3058</v>
      </c>
      <c r="R1007" s="31">
        <f t="shared" si="30"/>
        <v>44294</v>
      </c>
      <c r="T1007" s="31">
        <f t="shared" si="31"/>
        <v>44264</v>
      </c>
    </row>
    <row r="1008" spans="1:20" x14ac:dyDescent="0.45">
      <c r="A1008" s="2" t="s">
        <v>11</v>
      </c>
      <c r="B1008" s="2" t="s">
        <v>1750</v>
      </c>
      <c r="C1008" s="18" t="s">
        <v>1751</v>
      </c>
      <c r="D1008" s="2" t="s">
        <v>1752</v>
      </c>
      <c r="E1008" s="2" t="s">
        <v>1753</v>
      </c>
      <c r="F1008" s="29">
        <v>20210408</v>
      </c>
      <c r="G1008" s="2" t="s">
        <v>3286</v>
      </c>
      <c r="H1008" s="13" t="s">
        <v>1756</v>
      </c>
      <c r="I1008" s="2" t="s">
        <v>3287</v>
      </c>
      <c r="J1008" s="2" t="s">
        <v>1758</v>
      </c>
      <c r="K1008" s="2" t="s">
        <v>3058</v>
      </c>
      <c r="R1008" s="31">
        <f t="shared" si="30"/>
        <v>44294</v>
      </c>
      <c r="T1008" s="31">
        <f t="shared" si="31"/>
        <v>44264</v>
      </c>
    </row>
    <row r="1009" spans="1:20" x14ac:dyDescent="0.45">
      <c r="A1009" s="2" t="s">
        <v>11</v>
      </c>
      <c r="B1009" s="2" t="s">
        <v>2333</v>
      </c>
      <c r="C1009" s="18" t="s">
        <v>2334</v>
      </c>
      <c r="D1009" s="2" t="s">
        <v>1936</v>
      </c>
      <c r="E1009" s="2" t="s">
        <v>2335</v>
      </c>
      <c r="F1009" s="29">
        <v>20210408</v>
      </c>
      <c r="G1009" s="2" t="s">
        <v>3288</v>
      </c>
      <c r="H1009" s="13" t="s">
        <v>2337</v>
      </c>
      <c r="I1009" s="2" t="s">
        <v>3289</v>
      </c>
      <c r="J1009" s="2" t="s">
        <v>2339</v>
      </c>
      <c r="K1009" s="2" t="s">
        <v>3023</v>
      </c>
      <c r="R1009" s="31">
        <f t="shared" si="30"/>
        <v>44294</v>
      </c>
      <c r="T1009" s="31">
        <f t="shared" si="31"/>
        <v>44264</v>
      </c>
    </row>
    <row r="1010" spans="1:20" x14ac:dyDescent="0.45">
      <c r="A1010" s="2" t="s">
        <v>11</v>
      </c>
      <c r="B1010" s="2" t="s">
        <v>1363</v>
      </c>
      <c r="C1010" s="18" t="s">
        <v>1364</v>
      </c>
      <c r="D1010" s="2" t="s">
        <v>1365</v>
      </c>
      <c r="E1010" s="2" t="s">
        <v>1366</v>
      </c>
      <c r="F1010" s="29">
        <v>20210408</v>
      </c>
      <c r="G1010" s="2" t="s">
        <v>3290</v>
      </c>
      <c r="H1010" s="13" t="s">
        <v>1368</v>
      </c>
      <c r="I1010" s="2" t="s">
        <v>3291</v>
      </c>
      <c r="J1010" s="2" t="s">
        <v>3292</v>
      </c>
      <c r="K1010" s="2" t="s">
        <v>3247</v>
      </c>
      <c r="R1010" s="31">
        <f t="shared" si="30"/>
        <v>44294</v>
      </c>
      <c r="T1010" s="31">
        <f t="shared" si="31"/>
        <v>44264</v>
      </c>
    </row>
    <row r="1011" spans="1:20" x14ac:dyDescent="0.45">
      <c r="A1011" s="2" t="s">
        <v>11</v>
      </c>
      <c r="B1011" s="2" t="s">
        <v>2710</v>
      </c>
      <c r="C1011" s="18" t="s">
        <v>2711</v>
      </c>
      <c r="D1011" s="2" t="s">
        <v>2290</v>
      </c>
      <c r="E1011" s="2" t="s">
        <v>2291</v>
      </c>
      <c r="F1011" s="29">
        <v>20210408</v>
      </c>
      <c r="G1011" s="2" t="s">
        <v>3293</v>
      </c>
      <c r="H1011" s="13" t="s">
        <v>2713</v>
      </c>
      <c r="I1011" s="2" t="s">
        <v>3294</v>
      </c>
      <c r="J1011" s="2" t="s">
        <v>2715</v>
      </c>
      <c r="K1011" s="2" t="s">
        <v>3023</v>
      </c>
      <c r="R1011" s="31">
        <f t="shared" si="30"/>
        <v>44294</v>
      </c>
      <c r="T1011" s="31">
        <f t="shared" si="31"/>
        <v>44264</v>
      </c>
    </row>
    <row r="1012" spans="1:20" x14ac:dyDescent="0.45">
      <c r="A1012" s="2" t="s">
        <v>11</v>
      </c>
      <c r="B1012" s="2" t="s">
        <v>115</v>
      </c>
      <c r="C1012" s="18" t="s">
        <v>116</v>
      </c>
      <c r="D1012" s="2" t="s">
        <v>117</v>
      </c>
      <c r="E1012" s="2" t="s">
        <v>118</v>
      </c>
      <c r="F1012" s="29">
        <v>20210408</v>
      </c>
      <c r="G1012" s="2" t="s">
        <v>3295</v>
      </c>
      <c r="H1012" s="13" t="s">
        <v>120</v>
      </c>
      <c r="I1012" s="2" t="s">
        <v>3296</v>
      </c>
      <c r="J1012" s="2" t="s">
        <v>122</v>
      </c>
      <c r="K1012" s="2" t="s">
        <v>3003</v>
      </c>
      <c r="R1012" s="31">
        <f t="shared" si="30"/>
        <v>44294</v>
      </c>
      <c r="T1012" s="31">
        <f t="shared" si="31"/>
        <v>44264</v>
      </c>
    </row>
    <row r="1013" spans="1:20" x14ac:dyDescent="0.45">
      <c r="A1013" s="2" t="s">
        <v>11</v>
      </c>
      <c r="B1013" s="2" t="s">
        <v>2560</v>
      </c>
      <c r="C1013" s="18" t="s">
        <v>2561</v>
      </c>
      <c r="D1013" s="2" t="s">
        <v>2562</v>
      </c>
      <c r="E1013" s="2" t="s">
        <v>2563</v>
      </c>
      <c r="F1013" s="29">
        <v>20210407</v>
      </c>
      <c r="G1013" s="2" t="s">
        <v>3061</v>
      </c>
      <c r="H1013" s="13" t="s">
        <v>2565</v>
      </c>
      <c r="I1013" s="2" t="s">
        <v>3062</v>
      </c>
      <c r="J1013" s="2" t="s">
        <v>2567</v>
      </c>
      <c r="K1013" s="2" t="s">
        <v>2936</v>
      </c>
      <c r="R1013" s="31">
        <f t="shared" si="30"/>
        <v>44293</v>
      </c>
      <c r="T1013" s="31">
        <f t="shared" si="31"/>
        <v>44263</v>
      </c>
    </row>
    <row r="1014" spans="1:20" x14ac:dyDescent="0.45">
      <c r="A1014" s="2" t="s">
        <v>11</v>
      </c>
      <c r="B1014" s="2" t="s">
        <v>2968</v>
      </c>
      <c r="C1014" s="18" t="s">
        <v>2969</v>
      </c>
      <c r="D1014" s="2" t="s">
        <v>2642</v>
      </c>
      <c r="E1014" s="2" t="s">
        <v>282</v>
      </c>
      <c r="F1014" s="29">
        <v>20210407</v>
      </c>
      <c r="G1014" s="2" t="s">
        <v>3298</v>
      </c>
      <c r="H1014" s="13" t="s">
        <v>2971</v>
      </c>
      <c r="I1014" s="2" t="s">
        <v>3299</v>
      </c>
      <c r="J1014" s="2" t="s">
        <v>2973</v>
      </c>
      <c r="K1014" s="2" t="s">
        <v>1479</v>
      </c>
      <c r="R1014" s="31">
        <f t="shared" si="30"/>
        <v>44293</v>
      </c>
      <c r="T1014" s="31">
        <f t="shared" si="31"/>
        <v>44263</v>
      </c>
    </row>
    <row r="1015" spans="1:20" x14ac:dyDescent="0.45">
      <c r="A1015" s="2" t="s">
        <v>11</v>
      </c>
      <c r="B1015" s="2" t="s">
        <v>628</v>
      </c>
      <c r="C1015" s="18" t="s">
        <v>629</v>
      </c>
      <c r="D1015" s="2" t="s">
        <v>630</v>
      </c>
      <c r="E1015" s="2" t="s">
        <v>631</v>
      </c>
      <c r="F1015" s="29">
        <v>20210407</v>
      </c>
      <c r="G1015" s="2" t="s">
        <v>679</v>
      </c>
      <c r="H1015" s="13" t="s">
        <v>633</v>
      </c>
      <c r="I1015" s="2" t="s">
        <v>680</v>
      </c>
      <c r="J1015" s="2" t="s">
        <v>635</v>
      </c>
      <c r="K1015" s="2" t="s">
        <v>3058</v>
      </c>
      <c r="R1015" s="31">
        <f t="shared" si="30"/>
        <v>44293</v>
      </c>
      <c r="T1015" s="31">
        <f t="shared" si="31"/>
        <v>44263</v>
      </c>
    </row>
    <row r="1016" spans="1:20" x14ac:dyDescent="0.45">
      <c r="A1016" s="2" t="s">
        <v>11</v>
      </c>
      <c r="B1016" s="2" t="s">
        <v>431</v>
      </c>
      <c r="C1016" s="18" t="s">
        <v>432</v>
      </c>
      <c r="D1016" s="2" t="s">
        <v>433</v>
      </c>
      <c r="E1016" s="2" t="s">
        <v>434</v>
      </c>
      <c r="F1016" s="29">
        <v>20210407</v>
      </c>
      <c r="G1016" s="2" t="s">
        <v>435</v>
      </c>
      <c r="H1016" s="13" t="s">
        <v>436</v>
      </c>
      <c r="I1016" s="2" t="s">
        <v>437</v>
      </c>
      <c r="J1016" s="2" t="s">
        <v>438</v>
      </c>
      <c r="K1016" s="2" t="s">
        <v>2011</v>
      </c>
      <c r="R1016" s="31">
        <f t="shared" si="30"/>
        <v>44293</v>
      </c>
      <c r="T1016" s="31">
        <f t="shared" si="31"/>
        <v>44263</v>
      </c>
    </row>
    <row r="1017" spans="1:20" x14ac:dyDescent="0.45">
      <c r="A1017" s="2" t="s">
        <v>11</v>
      </c>
      <c r="B1017" s="2" t="s">
        <v>3239</v>
      </c>
      <c r="C1017" s="18" t="s">
        <v>3240</v>
      </c>
      <c r="D1017" s="2" t="s">
        <v>3241</v>
      </c>
      <c r="E1017" s="2" t="s">
        <v>3242</v>
      </c>
      <c r="F1017" s="29">
        <v>20210407</v>
      </c>
      <c r="G1017" s="2" t="s">
        <v>3300</v>
      </c>
      <c r="H1017" s="13" t="s">
        <v>3244</v>
      </c>
      <c r="I1017" s="2" t="s">
        <v>3301</v>
      </c>
      <c r="J1017" s="2" t="s">
        <v>3302</v>
      </c>
      <c r="K1017" s="2" t="s">
        <v>2011</v>
      </c>
      <c r="R1017" s="31">
        <f t="shared" si="30"/>
        <v>44293</v>
      </c>
      <c r="T1017" s="31">
        <f t="shared" si="31"/>
        <v>44263</v>
      </c>
    </row>
    <row r="1018" spans="1:20" x14ac:dyDescent="0.45">
      <c r="A1018" s="2" t="s">
        <v>11</v>
      </c>
      <c r="B1018" s="2" t="s">
        <v>580</v>
      </c>
      <c r="C1018" s="18" t="s">
        <v>581</v>
      </c>
      <c r="D1018" s="2" t="s">
        <v>582</v>
      </c>
      <c r="E1018" s="2" t="s">
        <v>583</v>
      </c>
      <c r="F1018" s="29">
        <v>20210406</v>
      </c>
      <c r="G1018" s="2" t="s">
        <v>3147</v>
      </c>
      <c r="H1018" s="13" t="s">
        <v>585</v>
      </c>
      <c r="I1018" s="2" t="s">
        <v>3148</v>
      </c>
      <c r="J1018" s="2" t="s">
        <v>587</v>
      </c>
      <c r="K1018" s="2" t="s">
        <v>3125</v>
      </c>
      <c r="R1018" s="31">
        <f t="shared" si="30"/>
        <v>44292</v>
      </c>
      <c r="T1018" s="31">
        <f t="shared" si="31"/>
        <v>44262</v>
      </c>
    </row>
    <row r="1019" spans="1:20" x14ac:dyDescent="0.45">
      <c r="A1019" s="2" t="s">
        <v>11</v>
      </c>
      <c r="B1019" s="2" t="s">
        <v>2968</v>
      </c>
      <c r="C1019" s="18" t="s">
        <v>2969</v>
      </c>
      <c r="D1019" s="2" t="s">
        <v>2642</v>
      </c>
      <c r="E1019" s="2" t="s">
        <v>282</v>
      </c>
      <c r="F1019" s="29">
        <v>20210406</v>
      </c>
      <c r="G1019" s="2" t="s">
        <v>3304</v>
      </c>
      <c r="H1019" s="13" t="s">
        <v>2971</v>
      </c>
      <c r="I1019" s="2" t="s">
        <v>3305</v>
      </c>
      <c r="J1019" s="2" t="s">
        <v>2973</v>
      </c>
      <c r="K1019" s="2" t="s">
        <v>1479</v>
      </c>
      <c r="R1019" s="31">
        <f t="shared" si="30"/>
        <v>44292</v>
      </c>
      <c r="T1019" s="31">
        <f t="shared" si="31"/>
        <v>44262</v>
      </c>
    </row>
    <row r="1020" spans="1:20" x14ac:dyDescent="0.45">
      <c r="A1020" s="2" t="s">
        <v>11</v>
      </c>
      <c r="B1020" s="2" t="s">
        <v>1068</v>
      </c>
      <c r="C1020" s="18" t="s">
        <v>1069</v>
      </c>
      <c r="D1020" s="2" t="s">
        <v>1070</v>
      </c>
      <c r="E1020" s="2" t="s">
        <v>1071</v>
      </c>
      <c r="F1020" s="29">
        <v>20210406</v>
      </c>
      <c r="G1020" s="2" t="s">
        <v>3306</v>
      </c>
      <c r="H1020" s="13" t="s">
        <v>1073</v>
      </c>
      <c r="I1020" s="2" t="s">
        <v>3307</v>
      </c>
      <c r="J1020" s="2" t="s">
        <v>1075</v>
      </c>
      <c r="K1020" s="2" t="s">
        <v>2955</v>
      </c>
      <c r="R1020" s="31">
        <f t="shared" si="30"/>
        <v>44292</v>
      </c>
      <c r="T1020" s="31">
        <f t="shared" si="31"/>
        <v>44262</v>
      </c>
    </row>
    <row r="1021" spans="1:20" x14ac:dyDescent="0.45">
      <c r="A1021" s="2" t="s">
        <v>11</v>
      </c>
      <c r="B1021" s="2" t="s">
        <v>1298</v>
      </c>
      <c r="C1021" s="18" t="s">
        <v>1299</v>
      </c>
      <c r="D1021" s="2" t="s">
        <v>1300</v>
      </c>
      <c r="E1021" s="2" t="s">
        <v>1301</v>
      </c>
      <c r="F1021" s="29">
        <v>20210406</v>
      </c>
      <c r="G1021" s="2" t="s">
        <v>3308</v>
      </c>
      <c r="H1021" s="13" t="s">
        <v>1303</v>
      </c>
      <c r="I1021" s="2" t="s">
        <v>3309</v>
      </c>
      <c r="J1021" s="2" t="s">
        <v>1305</v>
      </c>
      <c r="K1021" s="2" t="s">
        <v>3058</v>
      </c>
      <c r="R1021" s="31">
        <f t="shared" si="30"/>
        <v>44292</v>
      </c>
      <c r="T1021" s="31">
        <f t="shared" si="31"/>
        <v>44262</v>
      </c>
    </row>
    <row r="1022" spans="1:20" x14ac:dyDescent="0.45">
      <c r="A1022" s="2" t="s">
        <v>11</v>
      </c>
      <c r="B1022" s="2" t="s">
        <v>115</v>
      </c>
      <c r="C1022" s="18" t="s">
        <v>116</v>
      </c>
      <c r="D1022" s="2" t="s">
        <v>117</v>
      </c>
      <c r="E1022" s="2" t="s">
        <v>118</v>
      </c>
      <c r="F1022" s="29">
        <v>20210406</v>
      </c>
      <c r="G1022" s="2" t="s">
        <v>3310</v>
      </c>
      <c r="H1022" s="13" t="s">
        <v>120</v>
      </c>
      <c r="I1022" s="2" t="s">
        <v>3311</v>
      </c>
      <c r="J1022" s="2" t="s">
        <v>122</v>
      </c>
      <c r="K1022" s="2" t="s">
        <v>3003</v>
      </c>
      <c r="R1022" s="31">
        <f t="shared" si="30"/>
        <v>44292</v>
      </c>
      <c r="T1022" s="31">
        <f t="shared" si="31"/>
        <v>44262</v>
      </c>
    </row>
    <row r="1023" spans="1:20" x14ac:dyDescent="0.45">
      <c r="A1023" s="2" t="s">
        <v>11</v>
      </c>
      <c r="B1023" s="2" t="s">
        <v>3312</v>
      </c>
      <c r="C1023" s="18" t="s">
        <v>3313</v>
      </c>
      <c r="D1023" s="2" t="s">
        <v>3314</v>
      </c>
      <c r="E1023" s="2" t="s">
        <v>3315</v>
      </c>
      <c r="F1023" s="29">
        <v>20210406</v>
      </c>
      <c r="G1023" s="2" t="s">
        <v>3316</v>
      </c>
      <c r="H1023" s="13" t="s">
        <v>3317</v>
      </c>
      <c r="I1023" s="2" t="s">
        <v>3318</v>
      </c>
      <c r="J1023" s="2" t="s">
        <v>3319</v>
      </c>
      <c r="K1023" s="2" t="s">
        <v>1138</v>
      </c>
      <c r="R1023" s="31">
        <f t="shared" si="30"/>
        <v>44292</v>
      </c>
      <c r="T1023" s="31">
        <f t="shared" si="31"/>
        <v>44262</v>
      </c>
    </row>
    <row r="1024" spans="1:20" x14ac:dyDescent="0.45">
      <c r="A1024" s="2" t="s">
        <v>11</v>
      </c>
      <c r="B1024" s="2" t="s">
        <v>3320</v>
      </c>
      <c r="C1024" s="18" t="s">
        <v>3321</v>
      </c>
      <c r="D1024" s="2" t="s">
        <v>3322</v>
      </c>
      <c r="E1024" s="2" t="s">
        <v>3323</v>
      </c>
      <c r="F1024" s="29">
        <v>20210405</v>
      </c>
      <c r="G1024" s="2" t="s">
        <v>3325</v>
      </c>
      <c r="H1024" s="13" t="s">
        <v>487</v>
      </c>
      <c r="I1024" s="2" t="s">
        <v>3326</v>
      </c>
      <c r="J1024" s="2" t="s">
        <v>3327</v>
      </c>
      <c r="K1024" s="2" t="s">
        <v>3103</v>
      </c>
      <c r="R1024" s="31">
        <f t="shared" si="30"/>
        <v>44291</v>
      </c>
      <c r="T1024" s="31">
        <f t="shared" si="31"/>
        <v>44261</v>
      </c>
    </row>
    <row r="1025" spans="1:20" x14ac:dyDescent="0.45">
      <c r="A1025" s="2" t="s">
        <v>11</v>
      </c>
      <c r="B1025" s="2" t="s">
        <v>288</v>
      </c>
      <c r="C1025" s="18" t="s">
        <v>289</v>
      </c>
      <c r="D1025" s="2" t="s">
        <v>290</v>
      </c>
      <c r="E1025" s="2" t="s">
        <v>291</v>
      </c>
      <c r="F1025" s="29">
        <v>20210405</v>
      </c>
      <c r="G1025" s="2" t="s">
        <v>3328</v>
      </c>
      <c r="H1025" s="13" t="s">
        <v>293</v>
      </c>
      <c r="I1025" s="2" t="s">
        <v>3329</v>
      </c>
      <c r="J1025" s="2" t="s">
        <v>295</v>
      </c>
      <c r="K1025" s="2" t="s">
        <v>2936</v>
      </c>
      <c r="R1025" s="31">
        <f t="shared" si="30"/>
        <v>44291</v>
      </c>
      <c r="T1025" s="31">
        <f t="shared" si="31"/>
        <v>44261</v>
      </c>
    </row>
    <row r="1026" spans="1:20" x14ac:dyDescent="0.45">
      <c r="A1026" s="2" t="s">
        <v>11</v>
      </c>
      <c r="B1026" s="2" t="s">
        <v>421</v>
      </c>
      <c r="C1026" s="18" t="s">
        <v>422</v>
      </c>
      <c r="D1026" s="2" t="s">
        <v>423</v>
      </c>
      <c r="E1026" s="2" t="s">
        <v>424</v>
      </c>
      <c r="F1026" s="29">
        <v>20210405</v>
      </c>
      <c r="G1026" s="2" t="s">
        <v>3330</v>
      </c>
      <c r="H1026" s="13" t="s">
        <v>426</v>
      </c>
      <c r="I1026" s="2" t="s">
        <v>3331</v>
      </c>
      <c r="J1026" s="2" t="s">
        <v>428</v>
      </c>
      <c r="K1026" s="2" t="s">
        <v>1479</v>
      </c>
      <c r="R1026" s="31">
        <f t="shared" si="30"/>
        <v>44291</v>
      </c>
      <c r="T1026" s="31">
        <f t="shared" si="31"/>
        <v>44261</v>
      </c>
    </row>
    <row r="1027" spans="1:20" x14ac:dyDescent="0.45">
      <c r="A1027" s="2" t="s">
        <v>11</v>
      </c>
      <c r="B1027" s="2" t="s">
        <v>1068</v>
      </c>
      <c r="C1027" s="18" t="s">
        <v>1069</v>
      </c>
      <c r="D1027" s="2" t="s">
        <v>1070</v>
      </c>
      <c r="E1027" s="2" t="s">
        <v>1071</v>
      </c>
      <c r="F1027" s="29">
        <v>20210405</v>
      </c>
      <c r="G1027" s="2" t="s">
        <v>3332</v>
      </c>
      <c r="H1027" s="13" t="s">
        <v>1073</v>
      </c>
      <c r="I1027" s="2" t="s">
        <v>3333</v>
      </c>
      <c r="J1027" s="2" t="s">
        <v>1075</v>
      </c>
      <c r="K1027" s="2" t="s">
        <v>2955</v>
      </c>
      <c r="R1027" s="31">
        <f t="shared" ref="R1027:R1090" si="32">DATE(LEFT(F1027,4),MID(F1027,5,2),RIGHT(F1027,2))</f>
        <v>44291</v>
      </c>
      <c r="T1027" s="31">
        <f t="shared" ref="T1027:T1090" si="33">R1027-30</f>
        <v>44261</v>
      </c>
    </row>
    <row r="1028" spans="1:20" x14ac:dyDescent="0.45">
      <c r="A1028" s="2" t="s">
        <v>11</v>
      </c>
      <c r="B1028" s="2" t="s">
        <v>1989</v>
      </c>
      <c r="C1028" s="18" t="s">
        <v>1990</v>
      </c>
      <c r="D1028" s="2" t="s">
        <v>1991</v>
      </c>
      <c r="E1028" s="2" t="s">
        <v>1992</v>
      </c>
      <c r="F1028" s="29">
        <v>20210405</v>
      </c>
      <c r="G1028" s="2" t="s">
        <v>3334</v>
      </c>
      <c r="H1028" s="13" t="s">
        <v>1994</v>
      </c>
      <c r="I1028" s="2" t="s">
        <v>3335</v>
      </c>
      <c r="J1028" s="2" t="s">
        <v>1996</v>
      </c>
      <c r="K1028" s="2" t="s">
        <v>2955</v>
      </c>
      <c r="R1028" s="31">
        <f t="shared" si="32"/>
        <v>44291</v>
      </c>
      <c r="T1028" s="31">
        <f t="shared" si="33"/>
        <v>44261</v>
      </c>
    </row>
    <row r="1029" spans="1:20" x14ac:dyDescent="0.45">
      <c r="A1029" s="2" t="s">
        <v>11</v>
      </c>
      <c r="B1029" s="2" t="s">
        <v>3336</v>
      </c>
      <c r="C1029" s="18" t="s">
        <v>3337</v>
      </c>
      <c r="D1029" s="2" t="s">
        <v>2459</v>
      </c>
      <c r="E1029" s="2" t="s">
        <v>3338</v>
      </c>
      <c r="F1029" s="29">
        <v>20210405</v>
      </c>
      <c r="G1029" s="2" t="s">
        <v>3339</v>
      </c>
      <c r="H1029" s="13" t="s">
        <v>3340</v>
      </c>
      <c r="I1029" s="2" t="s">
        <v>3341</v>
      </c>
      <c r="J1029" s="2" t="s">
        <v>3342</v>
      </c>
      <c r="K1029" s="2" t="s">
        <v>2955</v>
      </c>
      <c r="R1029" s="31">
        <f t="shared" si="32"/>
        <v>44291</v>
      </c>
      <c r="T1029" s="31">
        <f t="shared" si="33"/>
        <v>44261</v>
      </c>
    </row>
    <row r="1030" spans="1:20" x14ac:dyDescent="0.45">
      <c r="A1030" s="2" t="s">
        <v>11</v>
      </c>
      <c r="B1030" s="2" t="s">
        <v>1742</v>
      </c>
      <c r="C1030" s="18" t="s">
        <v>1743</v>
      </c>
      <c r="D1030" s="2" t="s">
        <v>1744</v>
      </c>
      <c r="E1030" s="2" t="s">
        <v>1745</v>
      </c>
      <c r="F1030" s="29">
        <v>20210405</v>
      </c>
      <c r="G1030" s="2" t="s">
        <v>3343</v>
      </c>
      <c r="H1030" s="13" t="s">
        <v>1747</v>
      </c>
      <c r="I1030" s="2" t="s">
        <v>3344</v>
      </c>
      <c r="J1030" s="2" t="s">
        <v>1749</v>
      </c>
      <c r="K1030" s="2" t="s">
        <v>1479</v>
      </c>
      <c r="R1030" s="31">
        <f t="shared" si="32"/>
        <v>44291</v>
      </c>
      <c r="T1030" s="31">
        <f t="shared" si="33"/>
        <v>44261</v>
      </c>
    </row>
    <row r="1031" spans="1:20" x14ac:dyDescent="0.45">
      <c r="A1031" s="2" t="s">
        <v>11</v>
      </c>
      <c r="B1031" s="2" t="s">
        <v>115</v>
      </c>
      <c r="C1031" s="18" t="s">
        <v>116</v>
      </c>
      <c r="D1031" s="2" t="s">
        <v>117</v>
      </c>
      <c r="E1031" s="2" t="s">
        <v>118</v>
      </c>
      <c r="F1031" s="29">
        <v>20210405</v>
      </c>
      <c r="G1031" s="2" t="s">
        <v>3345</v>
      </c>
      <c r="H1031" s="13" t="s">
        <v>120</v>
      </c>
      <c r="I1031" s="2" t="s">
        <v>148</v>
      </c>
      <c r="J1031" s="2" t="s">
        <v>122</v>
      </c>
      <c r="K1031" s="2" t="s">
        <v>3003</v>
      </c>
      <c r="R1031" s="31">
        <f t="shared" si="32"/>
        <v>44291</v>
      </c>
      <c r="T1031" s="31">
        <f t="shared" si="33"/>
        <v>44261</v>
      </c>
    </row>
    <row r="1032" spans="1:20" x14ac:dyDescent="0.45">
      <c r="A1032" s="2" t="s">
        <v>11</v>
      </c>
      <c r="B1032" s="2" t="s">
        <v>3346</v>
      </c>
      <c r="C1032" s="18" t="s">
        <v>3347</v>
      </c>
      <c r="D1032" s="2" t="s">
        <v>2173</v>
      </c>
      <c r="E1032" s="2" t="s">
        <v>3348</v>
      </c>
      <c r="F1032" s="29">
        <v>20210405</v>
      </c>
      <c r="G1032" s="2" t="s">
        <v>3349</v>
      </c>
      <c r="H1032" s="13" t="s">
        <v>3350</v>
      </c>
      <c r="I1032" s="2" t="s">
        <v>3351</v>
      </c>
      <c r="J1032" s="2" t="s">
        <v>3352</v>
      </c>
      <c r="K1032" s="2" t="s">
        <v>3058</v>
      </c>
      <c r="R1032" s="31">
        <f t="shared" si="32"/>
        <v>44291</v>
      </c>
      <c r="T1032" s="31">
        <f t="shared" si="33"/>
        <v>44261</v>
      </c>
    </row>
    <row r="1033" spans="1:20" x14ac:dyDescent="0.45">
      <c r="A1033" s="2" t="s">
        <v>11</v>
      </c>
      <c r="B1033" s="2" t="s">
        <v>3320</v>
      </c>
      <c r="C1033" s="18" t="s">
        <v>3321</v>
      </c>
      <c r="D1033" s="2" t="s">
        <v>3322</v>
      </c>
      <c r="E1033" s="2" t="s">
        <v>3323</v>
      </c>
      <c r="F1033" s="29">
        <v>20210402</v>
      </c>
      <c r="G1033" s="2" t="s">
        <v>3354</v>
      </c>
      <c r="H1033" s="13" t="s">
        <v>487</v>
      </c>
      <c r="I1033" s="2" t="s">
        <v>3355</v>
      </c>
      <c r="J1033" s="2" t="s">
        <v>3327</v>
      </c>
      <c r="K1033" s="2" t="s">
        <v>3103</v>
      </c>
      <c r="R1033" s="31">
        <f t="shared" si="32"/>
        <v>44288</v>
      </c>
      <c r="T1033" s="31">
        <f t="shared" si="33"/>
        <v>44258</v>
      </c>
    </row>
    <row r="1034" spans="1:20" x14ac:dyDescent="0.45">
      <c r="A1034" s="2" t="s">
        <v>11</v>
      </c>
      <c r="B1034" s="2" t="s">
        <v>1068</v>
      </c>
      <c r="C1034" s="18" t="s">
        <v>1069</v>
      </c>
      <c r="D1034" s="2" t="s">
        <v>1070</v>
      </c>
      <c r="E1034" s="2" t="s">
        <v>1071</v>
      </c>
      <c r="F1034" s="29">
        <v>20210402</v>
      </c>
      <c r="G1034" s="2" t="s">
        <v>3306</v>
      </c>
      <c r="H1034" s="13" t="s">
        <v>1073</v>
      </c>
      <c r="I1034" s="2" t="s">
        <v>3307</v>
      </c>
      <c r="J1034" s="2" t="s">
        <v>1075</v>
      </c>
      <c r="K1034" s="2" t="s">
        <v>2955</v>
      </c>
      <c r="R1034" s="31">
        <f t="shared" si="32"/>
        <v>44288</v>
      </c>
      <c r="T1034" s="31">
        <f t="shared" si="33"/>
        <v>44258</v>
      </c>
    </row>
    <row r="1035" spans="1:20" x14ac:dyDescent="0.45">
      <c r="A1035" s="2" t="s">
        <v>11</v>
      </c>
      <c r="B1035" s="2" t="s">
        <v>1989</v>
      </c>
      <c r="C1035" s="18" t="s">
        <v>1990</v>
      </c>
      <c r="D1035" s="2" t="s">
        <v>1991</v>
      </c>
      <c r="E1035" s="2" t="s">
        <v>1992</v>
      </c>
      <c r="F1035" s="29">
        <v>20210402</v>
      </c>
      <c r="G1035" s="2" t="s">
        <v>3356</v>
      </c>
      <c r="H1035" s="13" t="s">
        <v>1994</v>
      </c>
      <c r="I1035" s="2" t="s">
        <v>3357</v>
      </c>
      <c r="J1035" s="2" t="s">
        <v>1996</v>
      </c>
      <c r="K1035" s="2" t="s">
        <v>3023</v>
      </c>
      <c r="R1035" s="31">
        <f t="shared" si="32"/>
        <v>44288</v>
      </c>
      <c r="T1035" s="31">
        <f t="shared" si="33"/>
        <v>44258</v>
      </c>
    </row>
    <row r="1036" spans="1:20" x14ac:dyDescent="0.45">
      <c r="A1036" s="2" t="s">
        <v>11</v>
      </c>
      <c r="B1036" s="2" t="s">
        <v>628</v>
      </c>
      <c r="C1036" s="18" t="s">
        <v>629</v>
      </c>
      <c r="D1036" s="2" t="s">
        <v>630</v>
      </c>
      <c r="E1036" s="2" t="s">
        <v>631</v>
      </c>
      <c r="F1036" s="29">
        <v>20210402</v>
      </c>
      <c r="G1036" s="2" t="s">
        <v>3358</v>
      </c>
      <c r="H1036" s="13" t="s">
        <v>633</v>
      </c>
      <c r="I1036" s="2" t="s">
        <v>3359</v>
      </c>
      <c r="J1036" s="2" t="s">
        <v>635</v>
      </c>
      <c r="K1036" s="2" t="s">
        <v>3058</v>
      </c>
      <c r="R1036" s="31">
        <f t="shared" si="32"/>
        <v>44288</v>
      </c>
      <c r="T1036" s="31">
        <f t="shared" si="33"/>
        <v>44258</v>
      </c>
    </row>
    <row r="1037" spans="1:20" x14ac:dyDescent="0.45">
      <c r="A1037" s="2" t="s">
        <v>11</v>
      </c>
      <c r="B1037" s="2" t="s">
        <v>52</v>
      </c>
      <c r="C1037" s="18" t="s">
        <v>53</v>
      </c>
      <c r="D1037" s="2" t="s">
        <v>54</v>
      </c>
      <c r="E1037" s="2" t="s">
        <v>55</v>
      </c>
      <c r="F1037" s="29">
        <v>20210401</v>
      </c>
      <c r="G1037" s="2" t="s">
        <v>3361</v>
      </c>
      <c r="H1037" s="13" t="s">
        <v>57</v>
      </c>
      <c r="I1037" s="2" t="s">
        <v>3362</v>
      </c>
      <c r="J1037" s="2" t="s">
        <v>2900</v>
      </c>
      <c r="K1037" s="2" t="s">
        <v>3138</v>
      </c>
      <c r="R1037" s="31">
        <f t="shared" si="32"/>
        <v>44287</v>
      </c>
      <c r="T1037" s="31">
        <f t="shared" si="33"/>
        <v>44257</v>
      </c>
    </row>
    <row r="1038" spans="1:20" x14ac:dyDescent="0.45">
      <c r="A1038" s="2" t="s">
        <v>11</v>
      </c>
      <c r="B1038" s="2" t="s">
        <v>3320</v>
      </c>
      <c r="C1038" s="18" t="s">
        <v>3321</v>
      </c>
      <c r="D1038" s="2" t="s">
        <v>3322</v>
      </c>
      <c r="E1038" s="2" t="s">
        <v>3323</v>
      </c>
      <c r="F1038" s="29">
        <v>20210401</v>
      </c>
      <c r="G1038" s="2" t="s">
        <v>3363</v>
      </c>
      <c r="H1038" s="13" t="s">
        <v>487</v>
      </c>
      <c r="I1038" s="2" t="s">
        <v>3364</v>
      </c>
      <c r="J1038" s="2" t="s">
        <v>3327</v>
      </c>
      <c r="K1038" s="2" t="s">
        <v>3103</v>
      </c>
      <c r="R1038" s="31">
        <f t="shared" si="32"/>
        <v>44287</v>
      </c>
      <c r="T1038" s="31">
        <f t="shared" si="33"/>
        <v>44257</v>
      </c>
    </row>
    <row r="1039" spans="1:20" x14ac:dyDescent="0.45">
      <c r="A1039" s="2" t="s">
        <v>11</v>
      </c>
      <c r="B1039" s="2" t="s">
        <v>1731</v>
      </c>
      <c r="C1039" s="18" t="s">
        <v>1732</v>
      </c>
      <c r="D1039" s="2" t="s">
        <v>1733</v>
      </c>
      <c r="E1039" s="2" t="s">
        <v>1734</v>
      </c>
      <c r="F1039" s="29">
        <v>20210401</v>
      </c>
      <c r="G1039" s="2" t="s">
        <v>3365</v>
      </c>
      <c r="H1039" s="13" t="s">
        <v>1396</v>
      </c>
      <c r="I1039" s="2" t="s">
        <v>3366</v>
      </c>
      <c r="J1039" s="2" t="s">
        <v>1737</v>
      </c>
      <c r="K1039" s="2" t="s">
        <v>3180</v>
      </c>
      <c r="R1039" s="31">
        <f t="shared" si="32"/>
        <v>44287</v>
      </c>
      <c r="T1039" s="31">
        <f t="shared" si="33"/>
        <v>44257</v>
      </c>
    </row>
    <row r="1040" spans="1:20" x14ac:dyDescent="0.45">
      <c r="A1040" s="2" t="s">
        <v>11</v>
      </c>
      <c r="B1040" s="2" t="s">
        <v>279</v>
      </c>
      <c r="C1040" s="18" t="s">
        <v>280</v>
      </c>
      <c r="D1040" s="2" t="s">
        <v>281</v>
      </c>
      <c r="E1040" s="2" t="s">
        <v>282</v>
      </c>
      <c r="F1040" s="29">
        <v>20210401</v>
      </c>
      <c r="G1040" s="2" t="s">
        <v>3367</v>
      </c>
      <c r="H1040" s="13" t="s">
        <v>285</v>
      </c>
      <c r="I1040" s="2" t="s">
        <v>3368</v>
      </c>
      <c r="J1040" s="2" t="s">
        <v>287</v>
      </c>
      <c r="K1040" s="2" t="s">
        <v>1479</v>
      </c>
      <c r="R1040" s="31">
        <f t="shared" si="32"/>
        <v>44287</v>
      </c>
      <c r="T1040" s="31">
        <f t="shared" si="33"/>
        <v>44257</v>
      </c>
    </row>
    <row r="1041" spans="1:20" x14ac:dyDescent="0.45">
      <c r="A1041" s="2" t="s">
        <v>11</v>
      </c>
      <c r="B1041" s="2" t="s">
        <v>94</v>
      </c>
      <c r="C1041" s="18" t="s">
        <v>95</v>
      </c>
      <c r="D1041" s="2" t="s">
        <v>96</v>
      </c>
      <c r="E1041" s="2" t="s">
        <v>97</v>
      </c>
      <c r="F1041" s="29">
        <v>20210401</v>
      </c>
      <c r="G1041" s="2" t="s">
        <v>3369</v>
      </c>
      <c r="H1041" s="13" t="s">
        <v>100</v>
      </c>
      <c r="I1041" s="2" t="s">
        <v>3370</v>
      </c>
      <c r="J1041" s="2" t="s">
        <v>102</v>
      </c>
      <c r="K1041" s="2" t="s">
        <v>3138</v>
      </c>
      <c r="R1041" s="31">
        <f t="shared" si="32"/>
        <v>44287</v>
      </c>
      <c r="T1041" s="31">
        <f t="shared" si="33"/>
        <v>44257</v>
      </c>
    </row>
    <row r="1042" spans="1:20" x14ac:dyDescent="0.45">
      <c r="A1042" s="2" t="s">
        <v>11</v>
      </c>
      <c r="B1042" s="2" t="s">
        <v>3371</v>
      </c>
      <c r="C1042" s="18" t="s">
        <v>3372</v>
      </c>
      <c r="D1042" s="2" t="s">
        <v>3373</v>
      </c>
      <c r="E1042" s="2" t="s">
        <v>3374</v>
      </c>
      <c r="F1042" s="29">
        <v>20210401</v>
      </c>
      <c r="G1042" s="2" t="s">
        <v>2886</v>
      </c>
      <c r="H1042" s="13" t="s">
        <v>3375</v>
      </c>
      <c r="I1042" s="2" t="s">
        <v>3376</v>
      </c>
      <c r="J1042" s="2" t="s">
        <v>287</v>
      </c>
      <c r="K1042" s="2" t="s">
        <v>2953</v>
      </c>
      <c r="R1042" s="31">
        <f t="shared" si="32"/>
        <v>44287</v>
      </c>
      <c r="T1042" s="31">
        <f t="shared" si="33"/>
        <v>44257</v>
      </c>
    </row>
    <row r="1043" spans="1:20" x14ac:dyDescent="0.45">
      <c r="A1043" s="2" t="s">
        <v>11</v>
      </c>
      <c r="B1043" s="2" t="s">
        <v>2647</v>
      </c>
      <c r="C1043" s="18" t="s">
        <v>2648</v>
      </c>
      <c r="D1043" s="2" t="s">
        <v>2385</v>
      </c>
      <c r="E1043" s="2" t="s">
        <v>2479</v>
      </c>
      <c r="F1043" s="29">
        <v>20210401</v>
      </c>
      <c r="G1043" s="2" t="s">
        <v>3377</v>
      </c>
      <c r="H1043" s="13" t="s">
        <v>2650</v>
      </c>
      <c r="I1043" s="2" t="s">
        <v>3378</v>
      </c>
      <c r="J1043" s="2" t="s">
        <v>2652</v>
      </c>
      <c r="K1043" s="2" t="s">
        <v>3180</v>
      </c>
      <c r="R1043" s="31">
        <f t="shared" si="32"/>
        <v>44287</v>
      </c>
      <c r="T1043" s="31">
        <f t="shared" si="33"/>
        <v>44257</v>
      </c>
    </row>
    <row r="1044" spans="1:20" x14ac:dyDescent="0.45">
      <c r="A1044" s="2" t="s">
        <v>11</v>
      </c>
      <c r="B1044" s="2" t="s">
        <v>1541</v>
      </c>
      <c r="C1044" s="18" t="s">
        <v>1542</v>
      </c>
      <c r="D1044" s="2" t="s">
        <v>1543</v>
      </c>
      <c r="E1044" s="2" t="s">
        <v>1544</v>
      </c>
      <c r="F1044" s="29">
        <v>20210401</v>
      </c>
      <c r="G1044" s="2" t="s">
        <v>3379</v>
      </c>
      <c r="H1044" s="13" t="s">
        <v>1546</v>
      </c>
      <c r="I1044" s="2" t="s">
        <v>3380</v>
      </c>
      <c r="J1044" s="2" t="s">
        <v>1548</v>
      </c>
      <c r="K1044" s="2" t="s">
        <v>3125</v>
      </c>
      <c r="R1044" s="31">
        <f t="shared" si="32"/>
        <v>44287</v>
      </c>
      <c r="T1044" s="31">
        <f t="shared" si="33"/>
        <v>44257</v>
      </c>
    </row>
    <row r="1045" spans="1:20" x14ac:dyDescent="0.45">
      <c r="A1045" s="2" t="s">
        <v>11</v>
      </c>
      <c r="B1045" s="2" t="s">
        <v>115</v>
      </c>
      <c r="C1045" s="18" t="s">
        <v>116</v>
      </c>
      <c r="D1045" s="2" t="s">
        <v>117</v>
      </c>
      <c r="E1045" s="2" t="s">
        <v>118</v>
      </c>
      <c r="F1045" s="29">
        <v>20210401</v>
      </c>
      <c r="G1045" s="2" t="s">
        <v>3381</v>
      </c>
      <c r="H1045" s="13" t="s">
        <v>120</v>
      </c>
      <c r="I1045" s="2" t="s">
        <v>3382</v>
      </c>
      <c r="J1045" s="2" t="s">
        <v>122</v>
      </c>
      <c r="K1045" s="2" t="s">
        <v>3003</v>
      </c>
      <c r="R1045" s="31">
        <f t="shared" si="32"/>
        <v>44287</v>
      </c>
      <c r="T1045" s="31">
        <f t="shared" si="33"/>
        <v>44257</v>
      </c>
    </row>
    <row r="1046" spans="1:20" x14ac:dyDescent="0.45">
      <c r="A1046" s="2" t="s">
        <v>11</v>
      </c>
      <c r="B1046" s="2" t="s">
        <v>628</v>
      </c>
      <c r="C1046" s="18" t="s">
        <v>629</v>
      </c>
      <c r="D1046" s="2" t="s">
        <v>630</v>
      </c>
      <c r="E1046" s="2" t="s">
        <v>631</v>
      </c>
      <c r="F1046" s="29">
        <v>20210401</v>
      </c>
      <c r="G1046" s="2" t="s">
        <v>3383</v>
      </c>
      <c r="H1046" s="13" t="s">
        <v>633</v>
      </c>
      <c r="I1046" s="2" t="s">
        <v>3384</v>
      </c>
      <c r="J1046" s="2" t="s">
        <v>635</v>
      </c>
      <c r="K1046" s="2" t="s">
        <v>3180</v>
      </c>
      <c r="R1046" s="31">
        <f t="shared" si="32"/>
        <v>44287</v>
      </c>
      <c r="T1046" s="31">
        <f t="shared" si="33"/>
        <v>44257</v>
      </c>
    </row>
    <row r="1047" spans="1:20" x14ac:dyDescent="0.45">
      <c r="A1047" s="2" t="s">
        <v>11</v>
      </c>
      <c r="B1047" s="2" t="s">
        <v>2926</v>
      </c>
      <c r="C1047" s="18" t="s">
        <v>2927</v>
      </c>
      <c r="D1047" s="2" t="s">
        <v>2928</v>
      </c>
      <c r="E1047" s="2" t="s">
        <v>2929</v>
      </c>
      <c r="F1047" s="29">
        <v>20210401</v>
      </c>
      <c r="G1047" s="2" t="s">
        <v>3385</v>
      </c>
      <c r="H1047" s="13" t="s">
        <v>2931</v>
      </c>
      <c r="I1047" s="2" t="s">
        <v>3386</v>
      </c>
      <c r="J1047" s="2" t="s">
        <v>2933</v>
      </c>
      <c r="K1047" s="2" t="s">
        <v>3180</v>
      </c>
      <c r="R1047" s="31">
        <f t="shared" si="32"/>
        <v>44287</v>
      </c>
      <c r="T1047" s="31">
        <f t="shared" si="33"/>
        <v>44257</v>
      </c>
    </row>
    <row r="1048" spans="1:20" x14ac:dyDescent="0.45">
      <c r="A1048" s="2" t="s">
        <v>11</v>
      </c>
      <c r="B1048" s="2" t="s">
        <v>3387</v>
      </c>
      <c r="C1048" s="18" t="s">
        <v>3388</v>
      </c>
      <c r="D1048" s="2" t="s">
        <v>2173</v>
      </c>
      <c r="E1048" s="2" t="s">
        <v>3389</v>
      </c>
      <c r="F1048" s="29">
        <v>20210401</v>
      </c>
      <c r="G1048" s="2" t="s">
        <v>3390</v>
      </c>
      <c r="H1048" s="13" t="s">
        <v>3391</v>
      </c>
      <c r="I1048" s="2" t="s">
        <v>3392</v>
      </c>
      <c r="J1048" s="2" t="s">
        <v>3393</v>
      </c>
      <c r="K1048" s="2" t="s">
        <v>3138</v>
      </c>
      <c r="R1048" s="31">
        <f t="shared" si="32"/>
        <v>44287</v>
      </c>
      <c r="T1048" s="31">
        <f t="shared" si="33"/>
        <v>44257</v>
      </c>
    </row>
    <row r="1049" spans="1:20" x14ac:dyDescent="0.45">
      <c r="A1049" s="2" t="s">
        <v>11</v>
      </c>
      <c r="B1049" s="2" t="s">
        <v>3320</v>
      </c>
      <c r="C1049" s="18" t="s">
        <v>3321</v>
      </c>
      <c r="D1049" s="2" t="s">
        <v>3322</v>
      </c>
      <c r="E1049" s="2" t="s">
        <v>3323</v>
      </c>
      <c r="F1049" s="29">
        <v>20210331</v>
      </c>
      <c r="G1049" s="2" t="s">
        <v>3394</v>
      </c>
      <c r="H1049" s="13" t="s">
        <v>487</v>
      </c>
      <c r="I1049" s="2" t="s">
        <v>3395</v>
      </c>
      <c r="J1049" s="2" t="s">
        <v>3327</v>
      </c>
      <c r="K1049" s="2" t="s">
        <v>3180</v>
      </c>
      <c r="R1049" s="31">
        <f t="shared" si="32"/>
        <v>44286</v>
      </c>
      <c r="T1049" s="31">
        <f t="shared" si="33"/>
        <v>44256</v>
      </c>
    </row>
    <row r="1050" spans="1:20" x14ac:dyDescent="0.45">
      <c r="A1050" s="2" t="s">
        <v>11</v>
      </c>
      <c r="B1050" s="2" t="s">
        <v>2984</v>
      </c>
      <c r="C1050" s="18" t="s">
        <v>2985</v>
      </c>
      <c r="D1050" s="2" t="s">
        <v>2986</v>
      </c>
      <c r="E1050" s="2" t="s">
        <v>2987</v>
      </c>
      <c r="F1050" s="29">
        <v>20210331</v>
      </c>
      <c r="G1050" s="2" t="s">
        <v>3396</v>
      </c>
      <c r="H1050" s="13" t="s">
        <v>2452</v>
      </c>
      <c r="I1050" s="2" t="s">
        <v>3397</v>
      </c>
      <c r="J1050" s="2" t="s">
        <v>2990</v>
      </c>
      <c r="K1050" s="2" t="s">
        <v>3180</v>
      </c>
      <c r="R1050" s="31">
        <f t="shared" si="32"/>
        <v>44286</v>
      </c>
      <c r="T1050" s="31">
        <f t="shared" si="33"/>
        <v>44256</v>
      </c>
    </row>
    <row r="1051" spans="1:20" x14ac:dyDescent="0.45">
      <c r="A1051" s="2" t="s">
        <v>11</v>
      </c>
      <c r="B1051" s="2" t="s">
        <v>3398</v>
      </c>
      <c r="C1051" s="18" t="s">
        <v>3399</v>
      </c>
      <c r="D1051" s="2" t="s">
        <v>3400</v>
      </c>
      <c r="E1051" s="2" t="s">
        <v>3401</v>
      </c>
      <c r="F1051" s="29">
        <v>20210331</v>
      </c>
      <c r="G1051" s="2" t="s">
        <v>3402</v>
      </c>
      <c r="H1051" s="13" t="s">
        <v>874</v>
      </c>
      <c r="I1051" s="2" t="s">
        <v>3403</v>
      </c>
      <c r="J1051" s="2" t="s">
        <v>3404</v>
      </c>
      <c r="K1051" s="2" t="s">
        <v>3180</v>
      </c>
      <c r="R1051" s="31">
        <f t="shared" si="32"/>
        <v>44286</v>
      </c>
      <c r="T1051" s="31">
        <f t="shared" si="33"/>
        <v>44256</v>
      </c>
    </row>
    <row r="1052" spans="1:20" x14ac:dyDescent="0.45">
      <c r="A1052" s="2" t="s">
        <v>11</v>
      </c>
      <c r="B1052" s="2" t="s">
        <v>2640</v>
      </c>
      <c r="C1052" s="18" t="s">
        <v>2641</v>
      </c>
      <c r="D1052" s="2" t="s">
        <v>2642</v>
      </c>
      <c r="E1052" s="2" t="s">
        <v>282</v>
      </c>
      <c r="F1052" s="29">
        <v>20210331</v>
      </c>
      <c r="G1052" s="2" t="s">
        <v>3405</v>
      </c>
      <c r="H1052" s="13" t="s">
        <v>245</v>
      </c>
      <c r="I1052" s="2" t="s">
        <v>3406</v>
      </c>
      <c r="J1052" s="2" t="s">
        <v>2645</v>
      </c>
      <c r="K1052" s="2" t="s">
        <v>3227</v>
      </c>
      <c r="R1052" s="31">
        <f t="shared" si="32"/>
        <v>44286</v>
      </c>
      <c r="T1052" s="31">
        <f t="shared" si="33"/>
        <v>44256</v>
      </c>
    </row>
    <row r="1053" spans="1:20" x14ac:dyDescent="0.45">
      <c r="A1053" s="2" t="s">
        <v>11</v>
      </c>
      <c r="B1053" s="2" t="s">
        <v>3187</v>
      </c>
      <c r="C1053" s="18" t="s">
        <v>3188</v>
      </c>
      <c r="D1053" s="2" t="s">
        <v>3189</v>
      </c>
      <c r="E1053" s="2" t="s">
        <v>3190</v>
      </c>
      <c r="F1053" s="29">
        <v>20210331</v>
      </c>
      <c r="G1053" s="2" t="s">
        <v>3407</v>
      </c>
      <c r="H1053" s="13" t="s">
        <v>3192</v>
      </c>
      <c r="I1053" s="2" t="s">
        <v>3408</v>
      </c>
      <c r="J1053" s="2" t="s">
        <v>3194</v>
      </c>
      <c r="K1053" s="2" t="s">
        <v>3103</v>
      </c>
      <c r="R1053" s="31">
        <f t="shared" si="32"/>
        <v>44286</v>
      </c>
      <c r="T1053" s="31">
        <f t="shared" si="33"/>
        <v>44256</v>
      </c>
    </row>
    <row r="1054" spans="1:20" x14ac:dyDescent="0.45">
      <c r="A1054" s="2" t="s">
        <v>11</v>
      </c>
      <c r="B1054" s="2" t="s">
        <v>2968</v>
      </c>
      <c r="C1054" s="18" t="s">
        <v>2969</v>
      </c>
      <c r="D1054" s="2" t="s">
        <v>2642</v>
      </c>
      <c r="E1054" s="2" t="s">
        <v>282</v>
      </c>
      <c r="F1054" s="29">
        <v>20210331</v>
      </c>
      <c r="G1054" s="2" t="s">
        <v>3409</v>
      </c>
      <c r="H1054" s="13" t="s">
        <v>2971</v>
      </c>
      <c r="I1054" s="2" t="s">
        <v>3410</v>
      </c>
      <c r="J1054" s="2" t="s">
        <v>2973</v>
      </c>
      <c r="K1054" s="2" t="s">
        <v>3180</v>
      </c>
      <c r="R1054" s="31">
        <f t="shared" si="32"/>
        <v>44286</v>
      </c>
      <c r="T1054" s="31">
        <f t="shared" si="33"/>
        <v>44256</v>
      </c>
    </row>
    <row r="1055" spans="1:20" x14ac:dyDescent="0.45">
      <c r="A1055" s="2" t="s">
        <v>11</v>
      </c>
      <c r="B1055" s="2" t="s">
        <v>2759</v>
      </c>
      <c r="C1055" s="18" t="s">
        <v>2760</v>
      </c>
      <c r="D1055" s="2" t="s">
        <v>2761</v>
      </c>
      <c r="E1055" s="2" t="s">
        <v>2762</v>
      </c>
      <c r="F1055" s="29">
        <v>20210331</v>
      </c>
      <c r="G1055" s="2" t="s">
        <v>3411</v>
      </c>
      <c r="H1055" s="13" t="s">
        <v>2764</v>
      </c>
      <c r="I1055" s="2" t="s">
        <v>3412</v>
      </c>
      <c r="J1055" s="2" t="s">
        <v>2766</v>
      </c>
      <c r="K1055" s="2" t="s">
        <v>2953</v>
      </c>
      <c r="R1055" s="31">
        <f t="shared" si="32"/>
        <v>44286</v>
      </c>
      <c r="T1055" s="31">
        <f t="shared" si="33"/>
        <v>44256</v>
      </c>
    </row>
    <row r="1056" spans="1:20" x14ac:dyDescent="0.45">
      <c r="A1056" s="2" t="s">
        <v>11</v>
      </c>
      <c r="B1056" s="2" t="s">
        <v>1989</v>
      </c>
      <c r="C1056" s="18" t="s">
        <v>1990</v>
      </c>
      <c r="D1056" s="2" t="s">
        <v>1991</v>
      </c>
      <c r="E1056" s="2" t="s">
        <v>1992</v>
      </c>
      <c r="F1056" s="29">
        <v>20210331</v>
      </c>
      <c r="G1056" s="2" t="s">
        <v>3413</v>
      </c>
      <c r="H1056" s="13" t="s">
        <v>1994</v>
      </c>
      <c r="I1056" s="2" t="s">
        <v>3414</v>
      </c>
      <c r="J1056" s="2" t="s">
        <v>1996</v>
      </c>
      <c r="K1056" s="2" t="s">
        <v>3023</v>
      </c>
      <c r="R1056" s="31">
        <f t="shared" si="32"/>
        <v>44286</v>
      </c>
      <c r="T1056" s="31">
        <f t="shared" si="33"/>
        <v>44256</v>
      </c>
    </row>
    <row r="1057" spans="1:20" x14ac:dyDescent="0.45">
      <c r="A1057" s="2" t="s">
        <v>11</v>
      </c>
      <c r="B1057" s="2" t="s">
        <v>115</v>
      </c>
      <c r="C1057" s="18" t="s">
        <v>116</v>
      </c>
      <c r="D1057" s="2" t="s">
        <v>117</v>
      </c>
      <c r="E1057" s="2" t="s">
        <v>118</v>
      </c>
      <c r="F1057" s="29">
        <v>20210331</v>
      </c>
      <c r="G1057" s="2" t="s">
        <v>3415</v>
      </c>
      <c r="H1057" s="13" t="s">
        <v>120</v>
      </c>
      <c r="I1057" s="2" t="s">
        <v>3416</v>
      </c>
      <c r="J1057" s="2" t="s">
        <v>122</v>
      </c>
      <c r="K1057" s="2" t="s">
        <v>2953</v>
      </c>
      <c r="R1057" s="31">
        <f t="shared" si="32"/>
        <v>44286</v>
      </c>
      <c r="T1057" s="31">
        <f t="shared" si="33"/>
        <v>44256</v>
      </c>
    </row>
    <row r="1058" spans="1:20" x14ac:dyDescent="0.45">
      <c r="A1058" s="2" t="s">
        <v>11</v>
      </c>
      <c r="B1058" s="2" t="s">
        <v>1326</v>
      </c>
      <c r="C1058" s="18" t="s">
        <v>1327</v>
      </c>
      <c r="D1058" s="2" t="s">
        <v>1328</v>
      </c>
      <c r="E1058" s="2" t="s">
        <v>1329</v>
      </c>
      <c r="F1058" s="29">
        <v>20210331</v>
      </c>
      <c r="G1058" s="2" t="s">
        <v>3417</v>
      </c>
      <c r="H1058" s="13" t="s">
        <v>1331</v>
      </c>
      <c r="I1058" s="2" t="s">
        <v>3418</v>
      </c>
      <c r="J1058" s="2" t="s">
        <v>1333</v>
      </c>
      <c r="K1058" s="2" t="s">
        <v>3125</v>
      </c>
      <c r="R1058" s="31">
        <f t="shared" si="32"/>
        <v>44286</v>
      </c>
      <c r="T1058" s="31">
        <f t="shared" si="33"/>
        <v>44256</v>
      </c>
    </row>
    <row r="1059" spans="1:20" x14ac:dyDescent="0.45">
      <c r="A1059" s="2" t="s">
        <v>11</v>
      </c>
      <c r="B1059" s="2" t="s">
        <v>3320</v>
      </c>
      <c r="C1059" s="18" t="s">
        <v>3321</v>
      </c>
      <c r="D1059" s="2" t="s">
        <v>3322</v>
      </c>
      <c r="E1059" s="2" t="s">
        <v>3323</v>
      </c>
      <c r="F1059" s="29">
        <v>20210330</v>
      </c>
      <c r="G1059" s="2" t="s">
        <v>3419</v>
      </c>
      <c r="H1059" s="13" t="s">
        <v>487</v>
      </c>
      <c r="I1059" s="2" t="s">
        <v>3420</v>
      </c>
      <c r="J1059" s="2" t="s">
        <v>3327</v>
      </c>
      <c r="K1059" s="2" t="s">
        <v>3180</v>
      </c>
      <c r="R1059" s="31">
        <f t="shared" si="32"/>
        <v>44285</v>
      </c>
      <c r="T1059" s="31">
        <f t="shared" si="33"/>
        <v>44255</v>
      </c>
    </row>
    <row r="1060" spans="1:20" x14ac:dyDescent="0.45">
      <c r="A1060" s="2" t="s">
        <v>11</v>
      </c>
      <c r="B1060" s="2" t="s">
        <v>3279</v>
      </c>
      <c r="C1060" s="18" t="s">
        <v>3280</v>
      </c>
      <c r="D1060" s="2" t="s">
        <v>3281</v>
      </c>
      <c r="E1060" s="2" t="s">
        <v>3282</v>
      </c>
      <c r="F1060" s="29">
        <v>20210330</v>
      </c>
      <c r="G1060" s="2" t="s">
        <v>3421</v>
      </c>
      <c r="H1060" s="13" t="s">
        <v>450</v>
      </c>
      <c r="I1060" s="2" t="s">
        <v>3422</v>
      </c>
      <c r="J1060" s="2" t="s">
        <v>3285</v>
      </c>
      <c r="K1060" s="2" t="s">
        <v>3058</v>
      </c>
      <c r="R1060" s="31">
        <f t="shared" si="32"/>
        <v>44285</v>
      </c>
      <c r="T1060" s="31">
        <f t="shared" si="33"/>
        <v>44255</v>
      </c>
    </row>
    <row r="1061" spans="1:20" x14ac:dyDescent="0.45">
      <c r="A1061" s="2" t="s">
        <v>11</v>
      </c>
      <c r="B1061" s="2" t="s">
        <v>94</v>
      </c>
      <c r="C1061" s="18" t="s">
        <v>95</v>
      </c>
      <c r="D1061" s="2" t="s">
        <v>96</v>
      </c>
      <c r="E1061" s="2" t="s">
        <v>97</v>
      </c>
      <c r="F1061" s="29">
        <v>20210330</v>
      </c>
      <c r="G1061" s="2" t="s">
        <v>3423</v>
      </c>
      <c r="H1061" s="13" t="s">
        <v>100</v>
      </c>
      <c r="I1061" s="2" t="s">
        <v>3424</v>
      </c>
      <c r="J1061" s="2" t="s">
        <v>102</v>
      </c>
      <c r="K1061" s="2" t="s">
        <v>3138</v>
      </c>
      <c r="R1061" s="31">
        <f t="shared" si="32"/>
        <v>44285</v>
      </c>
      <c r="T1061" s="31">
        <f t="shared" si="33"/>
        <v>44255</v>
      </c>
    </row>
    <row r="1062" spans="1:20" x14ac:dyDescent="0.45">
      <c r="A1062" s="2" t="s">
        <v>11</v>
      </c>
      <c r="B1062" s="2" t="s">
        <v>2060</v>
      </c>
      <c r="C1062" s="18" t="s">
        <v>2061</v>
      </c>
      <c r="D1062" s="2" t="s">
        <v>1820</v>
      </c>
      <c r="E1062" s="2" t="s">
        <v>807</v>
      </c>
      <c r="F1062" s="29">
        <v>20210330</v>
      </c>
      <c r="G1062" s="2" t="s">
        <v>3425</v>
      </c>
      <c r="H1062" s="13" t="s">
        <v>2063</v>
      </c>
      <c r="I1062" s="2" t="s">
        <v>3426</v>
      </c>
      <c r="J1062" s="2" t="s">
        <v>2065</v>
      </c>
      <c r="K1062" s="2" t="s">
        <v>2953</v>
      </c>
      <c r="R1062" s="31">
        <f t="shared" si="32"/>
        <v>44285</v>
      </c>
      <c r="T1062" s="31">
        <f t="shared" si="33"/>
        <v>44255</v>
      </c>
    </row>
    <row r="1063" spans="1:20" ht="34" x14ac:dyDescent="0.45">
      <c r="A1063" s="2" t="s">
        <v>11</v>
      </c>
      <c r="B1063" s="2" t="s">
        <v>1882</v>
      </c>
      <c r="C1063" s="18" t="s">
        <v>1883</v>
      </c>
      <c r="D1063" s="2" t="s">
        <v>1884</v>
      </c>
      <c r="E1063" s="2" t="s">
        <v>1885</v>
      </c>
      <c r="F1063" s="29">
        <v>20210330</v>
      </c>
      <c r="G1063" s="2" t="s">
        <v>3427</v>
      </c>
      <c r="H1063" s="13" t="s">
        <v>1887</v>
      </c>
      <c r="I1063" s="2" t="s">
        <v>3428</v>
      </c>
      <c r="J1063" s="2" t="s">
        <v>1889</v>
      </c>
      <c r="K1063" s="2" t="s">
        <v>3138</v>
      </c>
      <c r="R1063" s="31">
        <f t="shared" si="32"/>
        <v>44285</v>
      </c>
      <c r="T1063" s="31">
        <f t="shared" si="33"/>
        <v>44255</v>
      </c>
    </row>
    <row r="1064" spans="1:20" x14ac:dyDescent="0.45">
      <c r="A1064" s="2" t="s">
        <v>11</v>
      </c>
      <c r="B1064" s="2" t="s">
        <v>3429</v>
      </c>
      <c r="C1064" s="18" t="s">
        <v>3430</v>
      </c>
      <c r="D1064" s="2" t="s">
        <v>3431</v>
      </c>
      <c r="E1064" s="2" t="s">
        <v>3432</v>
      </c>
      <c r="F1064" s="29">
        <v>20210330</v>
      </c>
      <c r="G1064" s="2" t="s">
        <v>3433</v>
      </c>
      <c r="H1064" s="13" t="s">
        <v>3434</v>
      </c>
      <c r="I1064" s="2" t="s">
        <v>3435</v>
      </c>
      <c r="J1064" s="2" t="s">
        <v>3436</v>
      </c>
      <c r="K1064" s="2" t="s">
        <v>3103</v>
      </c>
      <c r="R1064" s="31">
        <f t="shared" si="32"/>
        <v>44285</v>
      </c>
      <c r="T1064" s="31">
        <f t="shared" si="33"/>
        <v>44255</v>
      </c>
    </row>
    <row r="1065" spans="1:20" x14ac:dyDescent="0.45">
      <c r="A1065" s="2" t="s">
        <v>11</v>
      </c>
      <c r="B1065" s="2" t="s">
        <v>115</v>
      </c>
      <c r="C1065" s="18" t="s">
        <v>116</v>
      </c>
      <c r="D1065" s="2" t="s">
        <v>117</v>
      </c>
      <c r="E1065" s="2" t="s">
        <v>118</v>
      </c>
      <c r="F1065" s="29">
        <v>20210330</v>
      </c>
      <c r="G1065" s="2" t="s">
        <v>3437</v>
      </c>
      <c r="H1065" s="13" t="s">
        <v>120</v>
      </c>
      <c r="I1065" s="2" t="s">
        <v>3438</v>
      </c>
      <c r="J1065" s="2" t="s">
        <v>122</v>
      </c>
      <c r="K1065" s="2" t="s">
        <v>2953</v>
      </c>
      <c r="R1065" s="31">
        <f t="shared" si="32"/>
        <v>44285</v>
      </c>
      <c r="T1065" s="31">
        <f t="shared" si="33"/>
        <v>44255</v>
      </c>
    </row>
    <row r="1066" spans="1:20" x14ac:dyDescent="0.45">
      <c r="A1066" s="2" t="s">
        <v>11</v>
      </c>
      <c r="B1066" s="2" t="s">
        <v>3320</v>
      </c>
      <c r="C1066" s="18" t="s">
        <v>3321</v>
      </c>
      <c r="D1066" s="2" t="s">
        <v>3322</v>
      </c>
      <c r="E1066" s="2" t="s">
        <v>3323</v>
      </c>
      <c r="F1066" s="29">
        <v>20210329</v>
      </c>
      <c r="G1066" s="2" t="s">
        <v>3440</v>
      </c>
      <c r="H1066" s="13" t="s">
        <v>487</v>
      </c>
      <c r="I1066" s="2" t="s">
        <v>3441</v>
      </c>
      <c r="J1066" s="2" t="s">
        <v>3327</v>
      </c>
      <c r="K1066" s="2" t="s">
        <v>3180</v>
      </c>
      <c r="R1066" s="31">
        <f t="shared" si="32"/>
        <v>44284</v>
      </c>
      <c r="T1066" s="31">
        <f t="shared" si="33"/>
        <v>44254</v>
      </c>
    </row>
    <row r="1067" spans="1:20" x14ac:dyDescent="0.45">
      <c r="A1067" s="2" t="s">
        <v>11</v>
      </c>
      <c r="B1067" s="2" t="s">
        <v>3279</v>
      </c>
      <c r="C1067" s="18" t="s">
        <v>3280</v>
      </c>
      <c r="D1067" s="2" t="s">
        <v>3281</v>
      </c>
      <c r="E1067" s="2" t="s">
        <v>3282</v>
      </c>
      <c r="F1067" s="29">
        <v>20210329</v>
      </c>
      <c r="G1067" s="2" t="s">
        <v>3442</v>
      </c>
      <c r="H1067" s="13" t="s">
        <v>450</v>
      </c>
      <c r="I1067" s="2" t="s">
        <v>3443</v>
      </c>
      <c r="J1067" s="2" t="s">
        <v>3285</v>
      </c>
      <c r="K1067" s="2" t="s">
        <v>2011</v>
      </c>
      <c r="R1067" s="31">
        <f t="shared" si="32"/>
        <v>44284</v>
      </c>
      <c r="T1067" s="31">
        <f t="shared" si="33"/>
        <v>44254</v>
      </c>
    </row>
    <row r="1068" spans="1:20" x14ac:dyDescent="0.45">
      <c r="A1068" s="2" t="s">
        <v>11</v>
      </c>
      <c r="B1068" s="2" t="s">
        <v>2171</v>
      </c>
      <c r="C1068" s="18" t="s">
        <v>2172</v>
      </c>
      <c r="D1068" s="2" t="s">
        <v>2173</v>
      </c>
      <c r="E1068" s="2" t="s">
        <v>2174</v>
      </c>
      <c r="F1068" s="29">
        <v>20210329</v>
      </c>
      <c r="G1068" s="2" t="s">
        <v>2832</v>
      </c>
      <c r="H1068" s="13" t="s">
        <v>772</v>
      </c>
      <c r="I1068" s="2" t="s">
        <v>2833</v>
      </c>
      <c r="J1068" s="2" t="s">
        <v>2177</v>
      </c>
      <c r="K1068" s="2" t="s">
        <v>3180</v>
      </c>
      <c r="R1068" s="31">
        <f t="shared" si="32"/>
        <v>44284</v>
      </c>
      <c r="T1068" s="31">
        <f t="shared" si="33"/>
        <v>44254</v>
      </c>
    </row>
    <row r="1069" spans="1:20" x14ac:dyDescent="0.45">
      <c r="A1069" s="2" t="s">
        <v>11</v>
      </c>
      <c r="B1069" s="2" t="s">
        <v>94</v>
      </c>
      <c r="C1069" s="18" t="s">
        <v>95</v>
      </c>
      <c r="D1069" s="2" t="s">
        <v>96</v>
      </c>
      <c r="E1069" s="2" t="s">
        <v>97</v>
      </c>
      <c r="F1069" s="29">
        <v>20210329</v>
      </c>
      <c r="G1069" s="2" t="s">
        <v>3444</v>
      </c>
      <c r="H1069" s="13" t="s">
        <v>100</v>
      </c>
      <c r="I1069" s="2" t="s">
        <v>3445</v>
      </c>
      <c r="J1069" s="2" t="s">
        <v>102</v>
      </c>
      <c r="K1069" s="2" t="s">
        <v>3138</v>
      </c>
      <c r="R1069" s="31">
        <f t="shared" si="32"/>
        <v>44284</v>
      </c>
      <c r="T1069" s="31">
        <f t="shared" si="33"/>
        <v>44254</v>
      </c>
    </row>
    <row r="1070" spans="1:20" x14ac:dyDescent="0.45">
      <c r="A1070" s="2" t="s">
        <v>11</v>
      </c>
      <c r="B1070" s="2" t="s">
        <v>304</v>
      </c>
      <c r="C1070" s="18" t="s">
        <v>305</v>
      </c>
      <c r="D1070" s="2" t="s">
        <v>96</v>
      </c>
      <c r="E1070" s="2" t="s">
        <v>306</v>
      </c>
      <c r="F1070" s="29">
        <v>20210329</v>
      </c>
      <c r="G1070" s="2" t="s">
        <v>3446</v>
      </c>
      <c r="H1070" s="13" t="s">
        <v>308</v>
      </c>
      <c r="I1070" s="2" t="s">
        <v>3447</v>
      </c>
      <c r="J1070" s="2" t="s">
        <v>310</v>
      </c>
      <c r="K1070" s="2" t="s">
        <v>2953</v>
      </c>
      <c r="R1070" s="31">
        <f t="shared" si="32"/>
        <v>44284</v>
      </c>
      <c r="T1070" s="31">
        <f t="shared" si="33"/>
        <v>44254</v>
      </c>
    </row>
    <row r="1071" spans="1:20" x14ac:dyDescent="0.45">
      <c r="A1071" s="2" t="s">
        <v>11</v>
      </c>
      <c r="B1071" s="2" t="s">
        <v>115</v>
      </c>
      <c r="C1071" s="18" t="s">
        <v>116</v>
      </c>
      <c r="D1071" s="2" t="s">
        <v>117</v>
      </c>
      <c r="E1071" s="2" t="s">
        <v>118</v>
      </c>
      <c r="F1071" s="29">
        <v>20210329</v>
      </c>
      <c r="G1071" s="2" t="s">
        <v>3381</v>
      </c>
      <c r="H1071" s="13" t="s">
        <v>120</v>
      </c>
      <c r="I1071" s="2" t="s">
        <v>3382</v>
      </c>
      <c r="J1071" s="2" t="s">
        <v>122</v>
      </c>
      <c r="K1071" s="2" t="s">
        <v>2953</v>
      </c>
      <c r="R1071" s="31">
        <f t="shared" si="32"/>
        <v>44284</v>
      </c>
      <c r="T1071" s="31">
        <f t="shared" si="33"/>
        <v>44254</v>
      </c>
    </row>
    <row r="1072" spans="1:20" x14ac:dyDescent="0.45">
      <c r="A1072" s="2" t="s">
        <v>11</v>
      </c>
      <c r="B1072" s="2" t="s">
        <v>3320</v>
      </c>
      <c r="C1072" s="18" t="s">
        <v>3321</v>
      </c>
      <c r="D1072" s="2" t="s">
        <v>3322</v>
      </c>
      <c r="E1072" s="2" t="s">
        <v>3323</v>
      </c>
      <c r="F1072" s="29">
        <v>20210326</v>
      </c>
      <c r="G1072" s="2" t="s">
        <v>3449</v>
      </c>
      <c r="H1072" s="13" t="s">
        <v>487</v>
      </c>
      <c r="I1072" s="2" t="s">
        <v>3450</v>
      </c>
      <c r="J1072" s="2" t="s">
        <v>3327</v>
      </c>
      <c r="K1072" s="2" t="s">
        <v>3180</v>
      </c>
      <c r="R1072" s="31">
        <f t="shared" si="32"/>
        <v>44281</v>
      </c>
      <c r="T1072" s="31">
        <f t="shared" si="33"/>
        <v>44251</v>
      </c>
    </row>
    <row r="1073" spans="1:20" x14ac:dyDescent="0.45">
      <c r="A1073" s="2" t="s">
        <v>11</v>
      </c>
      <c r="B1073" s="2" t="s">
        <v>3279</v>
      </c>
      <c r="C1073" s="18" t="s">
        <v>3280</v>
      </c>
      <c r="D1073" s="2" t="s">
        <v>3281</v>
      </c>
      <c r="E1073" s="2" t="s">
        <v>3282</v>
      </c>
      <c r="F1073" s="29">
        <v>20210326</v>
      </c>
      <c r="G1073" s="2" t="s">
        <v>3451</v>
      </c>
      <c r="H1073" s="13" t="s">
        <v>450</v>
      </c>
      <c r="I1073" s="2" t="s">
        <v>3452</v>
      </c>
      <c r="J1073" s="2" t="s">
        <v>3285</v>
      </c>
      <c r="K1073" s="2" t="s">
        <v>2011</v>
      </c>
      <c r="R1073" s="31">
        <f t="shared" si="32"/>
        <v>44281</v>
      </c>
      <c r="T1073" s="31">
        <f t="shared" si="33"/>
        <v>44251</v>
      </c>
    </row>
    <row r="1074" spans="1:20" x14ac:dyDescent="0.45">
      <c r="A1074" s="2" t="s">
        <v>11</v>
      </c>
      <c r="B1074" s="2" t="s">
        <v>2984</v>
      </c>
      <c r="C1074" s="18" t="s">
        <v>2985</v>
      </c>
      <c r="D1074" s="2" t="s">
        <v>2986</v>
      </c>
      <c r="E1074" s="2" t="s">
        <v>2987</v>
      </c>
      <c r="F1074" s="29">
        <v>20210326</v>
      </c>
      <c r="G1074" s="2" t="s">
        <v>3453</v>
      </c>
      <c r="H1074" s="13" t="s">
        <v>2452</v>
      </c>
      <c r="I1074" s="2" t="s">
        <v>3454</v>
      </c>
      <c r="J1074" s="2" t="s">
        <v>2990</v>
      </c>
      <c r="K1074" s="2" t="s">
        <v>3264</v>
      </c>
      <c r="R1074" s="31">
        <f t="shared" si="32"/>
        <v>44281</v>
      </c>
      <c r="T1074" s="31">
        <f t="shared" si="33"/>
        <v>44251</v>
      </c>
    </row>
    <row r="1075" spans="1:20" x14ac:dyDescent="0.45">
      <c r="A1075" s="2" t="s">
        <v>11</v>
      </c>
      <c r="B1075" s="2" t="s">
        <v>2171</v>
      </c>
      <c r="C1075" s="18" t="s">
        <v>2172</v>
      </c>
      <c r="D1075" s="2" t="s">
        <v>2173</v>
      </c>
      <c r="E1075" s="2" t="s">
        <v>2174</v>
      </c>
      <c r="F1075" s="29">
        <v>20210326</v>
      </c>
      <c r="G1075" s="2" t="s">
        <v>3455</v>
      </c>
      <c r="H1075" s="13" t="s">
        <v>772</v>
      </c>
      <c r="I1075" s="2" t="s">
        <v>3456</v>
      </c>
      <c r="J1075" s="2" t="s">
        <v>2177</v>
      </c>
      <c r="K1075" s="2" t="s">
        <v>3180</v>
      </c>
      <c r="R1075" s="31">
        <f t="shared" si="32"/>
        <v>44281</v>
      </c>
      <c r="T1075" s="31">
        <f t="shared" si="33"/>
        <v>44251</v>
      </c>
    </row>
    <row r="1076" spans="1:20" x14ac:dyDescent="0.45">
      <c r="A1076" s="2" t="s">
        <v>11</v>
      </c>
      <c r="B1076" s="2" t="s">
        <v>3457</v>
      </c>
      <c r="C1076" s="18" t="s">
        <v>3458</v>
      </c>
      <c r="D1076" s="2" t="s">
        <v>3459</v>
      </c>
      <c r="E1076" s="2" t="s">
        <v>3460</v>
      </c>
      <c r="F1076" s="29">
        <v>20210326</v>
      </c>
      <c r="G1076" s="2" t="s">
        <v>1485</v>
      </c>
      <c r="H1076" s="13" t="s">
        <v>457</v>
      </c>
      <c r="I1076" s="2" t="s">
        <v>3461</v>
      </c>
      <c r="J1076" s="2" t="s">
        <v>3462</v>
      </c>
      <c r="K1076" s="2" t="s">
        <v>3247</v>
      </c>
      <c r="R1076" s="31">
        <f t="shared" si="32"/>
        <v>44281</v>
      </c>
      <c r="T1076" s="31">
        <f t="shared" si="33"/>
        <v>44251</v>
      </c>
    </row>
    <row r="1077" spans="1:20" x14ac:dyDescent="0.45">
      <c r="A1077" s="2" t="s">
        <v>11</v>
      </c>
      <c r="B1077" s="2" t="s">
        <v>1068</v>
      </c>
      <c r="C1077" s="18" t="s">
        <v>1069</v>
      </c>
      <c r="D1077" s="2" t="s">
        <v>1070</v>
      </c>
      <c r="E1077" s="2" t="s">
        <v>1071</v>
      </c>
      <c r="F1077" s="29">
        <v>20210326</v>
      </c>
      <c r="G1077" s="2" t="s">
        <v>3463</v>
      </c>
      <c r="H1077" s="13" t="s">
        <v>1073</v>
      </c>
      <c r="I1077" s="2" t="s">
        <v>3464</v>
      </c>
      <c r="J1077" s="2" t="s">
        <v>1075</v>
      </c>
      <c r="K1077" s="2" t="s">
        <v>3247</v>
      </c>
      <c r="R1077" s="31">
        <f t="shared" si="32"/>
        <v>44281</v>
      </c>
      <c r="T1077" s="31">
        <f t="shared" si="33"/>
        <v>44251</v>
      </c>
    </row>
    <row r="1078" spans="1:20" x14ac:dyDescent="0.45">
      <c r="A1078" s="2" t="s">
        <v>11</v>
      </c>
      <c r="B1078" s="2" t="s">
        <v>115</v>
      </c>
      <c r="C1078" s="18" t="s">
        <v>116</v>
      </c>
      <c r="D1078" s="2" t="s">
        <v>117</v>
      </c>
      <c r="E1078" s="2" t="s">
        <v>118</v>
      </c>
      <c r="F1078" s="29">
        <v>20210326</v>
      </c>
      <c r="G1078" s="2" t="s">
        <v>3465</v>
      </c>
      <c r="H1078" s="13" t="s">
        <v>120</v>
      </c>
      <c r="I1078" s="2" t="s">
        <v>3466</v>
      </c>
      <c r="J1078" s="2" t="s">
        <v>122</v>
      </c>
      <c r="K1078" s="2" t="s">
        <v>2953</v>
      </c>
      <c r="R1078" s="31">
        <f t="shared" si="32"/>
        <v>44281</v>
      </c>
      <c r="T1078" s="31">
        <f t="shared" si="33"/>
        <v>44251</v>
      </c>
    </row>
    <row r="1079" spans="1:20" x14ac:dyDescent="0.45">
      <c r="A1079" s="2" t="s">
        <v>11</v>
      </c>
      <c r="B1079" s="2" t="s">
        <v>3467</v>
      </c>
      <c r="C1079" s="18" t="s">
        <v>3468</v>
      </c>
      <c r="D1079" s="2" t="s">
        <v>3112</v>
      </c>
      <c r="E1079" s="2" t="s">
        <v>3469</v>
      </c>
      <c r="F1079" s="29">
        <v>20210326</v>
      </c>
      <c r="G1079" s="2" t="s">
        <v>3470</v>
      </c>
      <c r="H1079" s="13" t="s">
        <v>3471</v>
      </c>
      <c r="I1079" s="2" t="s">
        <v>3472</v>
      </c>
      <c r="J1079" s="2" t="s">
        <v>3473</v>
      </c>
      <c r="K1079" s="2" t="s">
        <v>3247</v>
      </c>
      <c r="R1079" s="31">
        <f t="shared" si="32"/>
        <v>44281</v>
      </c>
      <c r="T1079" s="31">
        <f t="shared" si="33"/>
        <v>44251</v>
      </c>
    </row>
    <row r="1080" spans="1:20" x14ac:dyDescent="0.45">
      <c r="A1080" s="2" t="s">
        <v>11</v>
      </c>
      <c r="B1080" s="2" t="s">
        <v>3320</v>
      </c>
      <c r="C1080" s="18" t="s">
        <v>3321</v>
      </c>
      <c r="D1080" s="2" t="s">
        <v>3322</v>
      </c>
      <c r="E1080" s="2" t="s">
        <v>3323</v>
      </c>
      <c r="F1080" s="29">
        <v>20210325</v>
      </c>
      <c r="G1080" s="2" t="s">
        <v>3474</v>
      </c>
      <c r="H1080" s="13" t="s">
        <v>487</v>
      </c>
      <c r="I1080" s="2" t="s">
        <v>3475</v>
      </c>
      <c r="J1080" s="2" t="s">
        <v>3327</v>
      </c>
      <c r="K1080" s="2" t="s">
        <v>3180</v>
      </c>
      <c r="R1080" s="31">
        <f t="shared" si="32"/>
        <v>44280</v>
      </c>
      <c r="T1080" s="31">
        <f t="shared" si="33"/>
        <v>44250</v>
      </c>
    </row>
    <row r="1081" spans="1:20" x14ac:dyDescent="0.45">
      <c r="A1081" s="2" t="s">
        <v>11</v>
      </c>
      <c r="B1081" s="2" t="s">
        <v>3187</v>
      </c>
      <c r="C1081" s="18" t="s">
        <v>3188</v>
      </c>
      <c r="D1081" s="2" t="s">
        <v>3189</v>
      </c>
      <c r="E1081" s="2" t="s">
        <v>3190</v>
      </c>
      <c r="F1081" s="29">
        <v>20210325</v>
      </c>
      <c r="G1081" s="2" t="s">
        <v>3191</v>
      </c>
      <c r="H1081" s="13" t="s">
        <v>3192</v>
      </c>
      <c r="I1081" s="2" t="s">
        <v>3193</v>
      </c>
      <c r="J1081" s="2" t="s">
        <v>3194</v>
      </c>
      <c r="K1081" s="2" t="s">
        <v>3227</v>
      </c>
      <c r="R1081" s="31">
        <f t="shared" si="32"/>
        <v>44280</v>
      </c>
      <c r="T1081" s="31">
        <f t="shared" si="33"/>
        <v>44250</v>
      </c>
    </row>
    <row r="1082" spans="1:20" x14ac:dyDescent="0.45">
      <c r="A1082" s="2" t="s">
        <v>11</v>
      </c>
      <c r="B1082" s="2" t="s">
        <v>2759</v>
      </c>
      <c r="C1082" s="18" t="s">
        <v>2760</v>
      </c>
      <c r="D1082" s="2" t="s">
        <v>2761</v>
      </c>
      <c r="E1082" s="2" t="s">
        <v>2762</v>
      </c>
      <c r="F1082" s="29">
        <v>20210325</v>
      </c>
      <c r="G1082" s="2" t="s">
        <v>3476</v>
      </c>
      <c r="H1082" s="13" t="s">
        <v>2764</v>
      </c>
      <c r="I1082" s="2" t="s">
        <v>3477</v>
      </c>
      <c r="J1082" s="2" t="s">
        <v>2766</v>
      </c>
      <c r="K1082" s="2" t="s">
        <v>3161</v>
      </c>
      <c r="R1082" s="31">
        <f t="shared" si="32"/>
        <v>44280</v>
      </c>
      <c r="T1082" s="31">
        <f t="shared" si="33"/>
        <v>44250</v>
      </c>
    </row>
    <row r="1083" spans="1:20" x14ac:dyDescent="0.45">
      <c r="A1083" s="2" t="s">
        <v>11</v>
      </c>
      <c r="B1083" s="2" t="s">
        <v>115</v>
      </c>
      <c r="C1083" s="18" t="s">
        <v>116</v>
      </c>
      <c r="D1083" s="2" t="s">
        <v>117</v>
      </c>
      <c r="E1083" s="2" t="s">
        <v>118</v>
      </c>
      <c r="F1083" s="29">
        <v>20210325</v>
      </c>
      <c r="G1083" s="2" t="s">
        <v>3478</v>
      </c>
      <c r="H1083" s="13" t="s">
        <v>120</v>
      </c>
      <c r="I1083" s="2" t="s">
        <v>3479</v>
      </c>
      <c r="J1083" s="2" t="s">
        <v>122</v>
      </c>
      <c r="K1083" s="2" t="s">
        <v>2953</v>
      </c>
      <c r="R1083" s="31">
        <f t="shared" si="32"/>
        <v>44280</v>
      </c>
      <c r="T1083" s="31">
        <f t="shared" si="33"/>
        <v>44250</v>
      </c>
    </row>
    <row r="1084" spans="1:20" x14ac:dyDescent="0.45">
      <c r="A1084" s="2" t="s">
        <v>11</v>
      </c>
      <c r="B1084" s="2" t="s">
        <v>3320</v>
      </c>
      <c r="C1084" s="18" t="s">
        <v>3321</v>
      </c>
      <c r="D1084" s="2" t="s">
        <v>3322</v>
      </c>
      <c r="E1084" s="2" t="s">
        <v>3323</v>
      </c>
      <c r="F1084" s="29">
        <v>20210324</v>
      </c>
      <c r="G1084" s="2" t="s">
        <v>3481</v>
      </c>
      <c r="H1084" s="13" t="s">
        <v>487</v>
      </c>
      <c r="I1084" s="2" t="s">
        <v>3482</v>
      </c>
      <c r="J1084" s="2" t="s">
        <v>3327</v>
      </c>
      <c r="K1084" s="2" t="s">
        <v>3180</v>
      </c>
      <c r="R1084" s="31">
        <f t="shared" si="32"/>
        <v>44279</v>
      </c>
      <c r="T1084" s="31">
        <f t="shared" si="33"/>
        <v>44249</v>
      </c>
    </row>
    <row r="1085" spans="1:20" x14ac:dyDescent="0.45">
      <c r="A1085" s="2" t="s">
        <v>11</v>
      </c>
      <c r="B1085" s="2" t="s">
        <v>2871</v>
      </c>
      <c r="C1085" s="18" t="s">
        <v>2872</v>
      </c>
      <c r="D1085" s="2" t="s">
        <v>1820</v>
      </c>
      <c r="E1085" s="2" t="s">
        <v>807</v>
      </c>
      <c r="F1085" s="29">
        <v>20210324</v>
      </c>
      <c r="G1085" s="2" t="s">
        <v>3483</v>
      </c>
      <c r="H1085" s="13" t="s">
        <v>2874</v>
      </c>
      <c r="I1085" s="2" t="s">
        <v>3484</v>
      </c>
      <c r="J1085" s="2" t="s">
        <v>2876</v>
      </c>
      <c r="K1085" s="2" t="s">
        <v>3297</v>
      </c>
      <c r="R1085" s="31">
        <f t="shared" si="32"/>
        <v>44279</v>
      </c>
      <c r="T1085" s="31">
        <f t="shared" si="33"/>
        <v>44249</v>
      </c>
    </row>
    <row r="1086" spans="1:20" x14ac:dyDescent="0.45">
      <c r="A1086" s="2" t="s">
        <v>11</v>
      </c>
      <c r="B1086" s="2" t="s">
        <v>2583</v>
      </c>
      <c r="C1086" s="18" t="s">
        <v>2584</v>
      </c>
      <c r="D1086" s="2" t="s">
        <v>411</v>
      </c>
      <c r="E1086" s="2" t="s">
        <v>2585</v>
      </c>
      <c r="F1086" s="29">
        <v>20210324</v>
      </c>
      <c r="G1086" s="2" t="s">
        <v>3485</v>
      </c>
      <c r="H1086" s="13" t="s">
        <v>236</v>
      </c>
      <c r="I1086" s="2" t="s">
        <v>3486</v>
      </c>
      <c r="J1086" s="2" t="s">
        <v>2587</v>
      </c>
      <c r="K1086" s="2" t="s">
        <v>3161</v>
      </c>
      <c r="R1086" s="31">
        <f t="shared" si="32"/>
        <v>44279</v>
      </c>
      <c r="T1086" s="31">
        <f t="shared" si="33"/>
        <v>44249</v>
      </c>
    </row>
    <row r="1087" spans="1:20" x14ac:dyDescent="0.45">
      <c r="A1087" s="2" t="s">
        <v>11</v>
      </c>
      <c r="B1087" s="2" t="s">
        <v>2495</v>
      </c>
      <c r="C1087" s="18" t="s">
        <v>2496</v>
      </c>
      <c r="D1087" s="2" t="s">
        <v>2497</v>
      </c>
      <c r="E1087" s="2" t="s">
        <v>2498</v>
      </c>
      <c r="F1087" s="29">
        <v>20210324</v>
      </c>
      <c r="G1087" s="2" t="s">
        <v>3487</v>
      </c>
      <c r="H1087" s="13" t="s">
        <v>2500</v>
      </c>
      <c r="I1087" s="2" t="s">
        <v>3488</v>
      </c>
      <c r="J1087" s="2" t="s">
        <v>2502</v>
      </c>
      <c r="K1087" s="2" t="s">
        <v>3138</v>
      </c>
      <c r="R1087" s="31">
        <f t="shared" si="32"/>
        <v>44279</v>
      </c>
      <c r="T1087" s="31">
        <f t="shared" si="33"/>
        <v>44249</v>
      </c>
    </row>
    <row r="1088" spans="1:20" x14ac:dyDescent="0.45">
      <c r="A1088" s="2" t="s">
        <v>11</v>
      </c>
      <c r="B1088" s="2" t="s">
        <v>115</v>
      </c>
      <c r="C1088" s="18" t="s">
        <v>116</v>
      </c>
      <c r="D1088" s="2" t="s">
        <v>117</v>
      </c>
      <c r="E1088" s="2" t="s">
        <v>118</v>
      </c>
      <c r="F1088" s="29">
        <v>20210324</v>
      </c>
      <c r="G1088" s="2" t="s">
        <v>3489</v>
      </c>
      <c r="H1088" s="13" t="s">
        <v>120</v>
      </c>
      <c r="I1088" s="2" t="s">
        <v>3490</v>
      </c>
      <c r="J1088" s="2" t="s">
        <v>122</v>
      </c>
      <c r="K1088" s="2" t="s">
        <v>2953</v>
      </c>
      <c r="R1088" s="31">
        <f t="shared" si="32"/>
        <v>44279</v>
      </c>
      <c r="T1088" s="31">
        <f t="shared" si="33"/>
        <v>44249</v>
      </c>
    </row>
    <row r="1089" spans="1:20" x14ac:dyDescent="0.45">
      <c r="A1089" s="2" t="s">
        <v>11</v>
      </c>
      <c r="B1089" s="2" t="s">
        <v>3491</v>
      </c>
      <c r="C1089" s="18" t="s">
        <v>3492</v>
      </c>
      <c r="D1089" s="2" t="s">
        <v>3493</v>
      </c>
      <c r="E1089" s="2" t="s">
        <v>3494</v>
      </c>
      <c r="F1089" s="29">
        <v>20210324</v>
      </c>
      <c r="G1089" s="2" t="s">
        <v>3495</v>
      </c>
      <c r="H1089" s="13" t="s">
        <v>3496</v>
      </c>
      <c r="I1089" s="2" t="s">
        <v>3497</v>
      </c>
      <c r="J1089" s="2" t="s">
        <v>3498</v>
      </c>
      <c r="K1089" s="2" t="s">
        <v>3264</v>
      </c>
      <c r="R1089" s="31">
        <f t="shared" si="32"/>
        <v>44279</v>
      </c>
      <c r="T1089" s="31">
        <f t="shared" si="33"/>
        <v>44249</v>
      </c>
    </row>
    <row r="1090" spans="1:20" x14ac:dyDescent="0.45">
      <c r="A1090" s="2" t="s">
        <v>11</v>
      </c>
      <c r="B1090" s="2" t="s">
        <v>3320</v>
      </c>
      <c r="C1090" s="18" t="s">
        <v>3321</v>
      </c>
      <c r="D1090" s="2" t="s">
        <v>3322</v>
      </c>
      <c r="E1090" s="2" t="s">
        <v>3323</v>
      </c>
      <c r="F1090" s="29">
        <v>20210323</v>
      </c>
      <c r="G1090" s="2" t="s">
        <v>3500</v>
      </c>
      <c r="H1090" s="13" t="s">
        <v>487</v>
      </c>
      <c r="I1090" s="2" t="s">
        <v>3501</v>
      </c>
      <c r="J1090" s="2" t="s">
        <v>3327</v>
      </c>
      <c r="K1090" s="2" t="s">
        <v>3180</v>
      </c>
      <c r="R1090" s="31">
        <f t="shared" si="32"/>
        <v>44278</v>
      </c>
      <c r="T1090" s="31">
        <f t="shared" si="33"/>
        <v>44248</v>
      </c>
    </row>
    <row r="1091" spans="1:20" x14ac:dyDescent="0.45">
      <c r="A1091" s="2" t="s">
        <v>11</v>
      </c>
      <c r="B1091" s="2" t="s">
        <v>3502</v>
      </c>
      <c r="C1091" s="18" t="s">
        <v>3503</v>
      </c>
      <c r="D1091" s="2" t="s">
        <v>3504</v>
      </c>
      <c r="E1091" s="2" t="s">
        <v>3505</v>
      </c>
      <c r="F1091" s="29">
        <v>20210323</v>
      </c>
      <c r="G1091" s="2" t="s">
        <v>3506</v>
      </c>
      <c r="H1091" s="13" t="s">
        <v>874</v>
      </c>
      <c r="I1091" s="2" t="s">
        <v>3507</v>
      </c>
      <c r="J1091" s="2" t="s">
        <v>3508</v>
      </c>
      <c r="K1091" s="2" t="s">
        <v>3180</v>
      </c>
      <c r="R1091" s="31">
        <f t="shared" ref="R1091:R1154" si="34">DATE(LEFT(F1091,4),MID(F1091,5,2),RIGHT(F1091,2))</f>
        <v>44278</v>
      </c>
      <c r="T1091" s="31">
        <f t="shared" ref="T1091:T1154" si="35">R1091-30</f>
        <v>44248</v>
      </c>
    </row>
    <row r="1092" spans="1:20" x14ac:dyDescent="0.45">
      <c r="A1092" s="2" t="s">
        <v>11</v>
      </c>
      <c r="B1092" s="2" t="s">
        <v>1356</v>
      </c>
      <c r="C1092" s="18" t="s">
        <v>1357</v>
      </c>
      <c r="D1092" s="2" t="s">
        <v>1358</v>
      </c>
      <c r="E1092" s="2" t="s">
        <v>1359</v>
      </c>
      <c r="F1092" s="29">
        <v>20210323</v>
      </c>
      <c r="G1092" s="2" t="s">
        <v>2774</v>
      </c>
      <c r="H1092" s="13" t="s">
        <v>245</v>
      </c>
      <c r="I1092" s="2" t="s">
        <v>2775</v>
      </c>
      <c r="J1092" s="2" t="s">
        <v>2270</v>
      </c>
      <c r="K1092" s="2" t="s">
        <v>3324</v>
      </c>
      <c r="R1092" s="31">
        <f t="shared" si="34"/>
        <v>44278</v>
      </c>
      <c r="T1092" s="31">
        <f t="shared" si="35"/>
        <v>44248</v>
      </c>
    </row>
    <row r="1093" spans="1:20" x14ac:dyDescent="0.45">
      <c r="A1093" s="2" t="s">
        <v>11</v>
      </c>
      <c r="B1093" s="2" t="s">
        <v>580</v>
      </c>
      <c r="C1093" s="18" t="s">
        <v>581</v>
      </c>
      <c r="D1093" s="2" t="s">
        <v>582</v>
      </c>
      <c r="E1093" s="2" t="s">
        <v>583</v>
      </c>
      <c r="F1093" s="29">
        <v>20210323</v>
      </c>
      <c r="G1093" s="2" t="s">
        <v>3509</v>
      </c>
      <c r="H1093" s="13" t="s">
        <v>585</v>
      </c>
      <c r="I1093" s="2" t="s">
        <v>3510</v>
      </c>
      <c r="J1093" s="2" t="s">
        <v>587</v>
      </c>
      <c r="K1093" s="2" t="s">
        <v>3324</v>
      </c>
      <c r="R1093" s="31">
        <f t="shared" si="34"/>
        <v>44278</v>
      </c>
      <c r="T1093" s="31">
        <f t="shared" si="35"/>
        <v>44248</v>
      </c>
    </row>
    <row r="1094" spans="1:20" x14ac:dyDescent="0.45">
      <c r="A1094" s="2" t="s">
        <v>11</v>
      </c>
      <c r="B1094" s="2" t="s">
        <v>1024</v>
      </c>
      <c r="C1094" s="18" t="s">
        <v>1025</v>
      </c>
      <c r="D1094" s="2" t="s">
        <v>1026</v>
      </c>
      <c r="E1094" s="2" t="s">
        <v>1027</v>
      </c>
      <c r="F1094" s="29">
        <v>20210323</v>
      </c>
      <c r="G1094" s="2" t="s">
        <v>3511</v>
      </c>
      <c r="H1094" s="13" t="s">
        <v>1029</v>
      </c>
      <c r="I1094" s="2" t="s">
        <v>3512</v>
      </c>
      <c r="J1094" s="2" t="s">
        <v>1031</v>
      </c>
      <c r="K1094" s="2" t="s">
        <v>3324</v>
      </c>
      <c r="R1094" s="31">
        <f t="shared" si="34"/>
        <v>44278</v>
      </c>
      <c r="T1094" s="31">
        <f t="shared" si="35"/>
        <v>44248</v>
      </c>
    </row>
    <row r="1095" spans="1:20" x14ac:dyDescent="0.45">
      <c r="A1095" s="2" t="s">
        <v>11</v>
      </c>
      <c r="B1095" s="2" t="s">
        <v>1200</v>
      </c>
      <c r="C1095" s="18" t="s">
        <v>1201</v>
      </c>
      <c r="D1095" s="2" t="s">
        <v>1202</v>
      </c>
      <c r="E1095" s="2" t="s">
        <v>1203</v>
      </c>
      <c r="F1095" s="29">
        <v>20210323</v>
      </c>
      <c r="G1095" s="2" t="s">
        <v>3513</v>
      </c>
      <c r="H1095" s="13" t="s">
        <v>748</v>
      </c>
      <c r="I1095" s="2" t="s">
        <v>3514</v>
      </c>
      <c r="J1095" s="2" t="s">
        <v>1206</v>
      </c>
      <c r="K1095" s="2" t="s">
        <v>3297</v>
      </c>
      <c r="R1095" s="31">
        <f t="shared" si="34"/>
        <v>44278</v>
      </c>
      <c r="T1095" s="31">
        <f t="shared" si="35"/>
        <v>44248</v>
      </c>
    </row>
    <row r="1096" spans="1:20" x14ac:dyDescent="0.45">
      <c r="A1096" s="2" t="s">
        <v>11</v>
      </c>
      <c r="B1096" s="2" t="s">
        <v>115</v>
      </c>
      <c r="C1096" s="18" t="s">
        <v>116</v>
      </c>
      <c r="D1096" s="2" t="s">
        <v>117</v>
      </c>
      <c r="E1096" s="2" t="s">
        <v>118</v>
      </c>
      <c r="F1096" s="29">
        <v>20210323</v>
      </c>
      <c r="G1096" s="2" t="s">
        <v>3515</v>
      </c>
      <c r="H1096" s="13" t="s">
        <v>120</v>
      </c>
      <c r="I1096" s="2" t="s">
        <v>3516</v>
      </c>
      <c r="J1096" s="2" t="s">
        <v>122</v>
      </c>
      <c r="K1096" s="2" t="s">
        <v>2953</v>
      </c>
      <c r="R1096" s="31">
        <f t="shared" si="34"/>
        <v>44278</v>
      </c>
      <c r="T1096" s="31">
        <f t="shared" si="35"/>
        <v>44248</v>
      </c>
    </row>
    <row r="1097" spans="1:20" x14ac:dyDescent="0.45">
      <c r="A1097" s="2" t="s">
        <v>11</v>
      </c>
      <c r="B1097" s="2" t="s">
        <v>628</v>
      </c>
      <c r="C1097" s="18" t="s">
        <v>629</v>
      </c>
      <c r="D1097" s="2" t="s">
        <v>630</v>
      </c>
      <c r="E1097" s="2" t="s">
        <v>631</v>
      </c>
      <c r="F1097" s="29">
        <v>20210323</v>
      </c>
      <c r="G1097" s="2" t="s">
        <v>3237</v>
      </c>
      <c r="H1097" s="13" t="s">
        <v>633</v>
      </c>
      <c r="I1097" s="2" t="s">
        <v>3238</v>
      </c>
      <c r="J1097" s="2" t="s">
        <v>635</v>
      </c>
      <c r="K1097" s="2" t="s">
        <v>3264</v>
      </c>
      <c r="R1097" s="31">
        <f t="shared" si="34"/>
        <v>44278</v>
      </c>
      <c r="T1097" s="31">
        <f t="shared" si="35"/>
        <v>44248</v>
      </c>
    </row>
    <row r="1098" spans="1:20" x14ac:dyDescent="0.45">
      <c r="A1098" s="2" t="s">
        <v>11</v>
      </c>
      <c r="B1098" s="2" t="s">
        <v>3517</v>
      </c>
      <c r="C1098" s="18" t="s">
        <v>3518</v>
      </c>
      <c r="D1098" s="2" t="s">
        <v>3519</v>
      </c>
      <c r="E1098" s="2" t="s">
        <v>989</v>
      </c>
      <c r="F1098" s="29">
        <v>20210323</v>
      </c>
      <c r="G1098" s="2" t="s">
        <v>3520</v>
      </c>
      <c r="H1098" s="13" t="s">
        <v>3521</v>
      </c>
      <c r="I1098" s="2" t="s">
        <v>3522</v>
      </c>
      <c r="J1098" s="2" t="s">
        <v>224</v>
      </c>
      <c r="K1098" s="2" t="s">
        <v>3125</v>
      </c>
      <c r="R1098" s="31">
        <f t="shared" si="34"/>
        <v>44278</v>
      </c>
      <c r="T1098" s="31">
        <f t="shared" si="35"/>
        <v>44248</v>
      </c>
    </row>
    <row r="1099" spans="1:20" x14ac:dyDescent="0.45">
      <c r="A1099" s="2" t="s">
        <v>11</v>
      </c>
      <c r="B1099" s="2" t="s">
        <v>3320</v>
      </c>
      <c r="C1099" s="18" t="s">
        <v>3321</v>
      </c>
      <c r="D1099" s="2" t="s">
        <v>3322</v>
      </c>
      <c r="E1099" s="2" t="s">
        <v>3323</v>
      </c>
      <c r="F1099" s="29">
        <v>20210322</v>
      </c>
      <c r="G1099" s="2" t="s">
        <v>3524</v>
      </c>
      <c r="H1099" s="13" t="s">
        <v>487</v>
      </c>
      <c r="I1099" s="2" t="s">
        <v>3525</v>
      </c>
      <c r="J1099" s="2" t="s">
        <v>3327</v>
      </c>
      <c r="K1099" s="2" t="s">
        <v>3180</v>
      </c>
      <c r="R1099" s="31">
        <f t="shared" si="34"/>
        <v>44277</v>
      </c>
      <c r="T1099" s="31">
        <f t="shared" si="35"/>
        <v>44247</v>
      </c>
    </row>
    <row r="1100" spans="1:20" x14ac:dyDescent="0.45">
      <c r="A1100" s="2" t="s">
        <v>11</v>
      </c>
      <c r="B1100" s="2" t="s">
        <v>115</v>
      </c>
      <c r="C1100" s="18" t="s">
        <v>116</v>
      </c>
      <c r="D1100" s="2" t="s">
        <v>117</v>
      </c>
      <c r="E1100" s="2" t="s">
        <v>118</v>
      </c>
      <c r="F1100" s="29">
        <v>20210322</v>
      </c>
      <c r="G1100" s="2" t="s">
        <v>3526</v>
      </c>
      <c r="H1100" s="13" t="s">
        <v>120</v>
      </c>
      <c r="I1100" s="2" t="s">
        <v>1694</v>
      </c>
      <c r="J1100" s="2" t="s">
        <v>122</v>
      </c>
      <c r="K1100" s="2" t="s">
        <v>2953</v>
      </c>
      <c r="R1100" s="31">
        <f t="shared" si="34"/>
        <v>44277</v>
      </c>
      <c r="T1100" s="31">
        <f t="shared" si="35"/>
        <v>44247</v>
      </c>
    </row>
    <row r="1101" spans="1:20" x14ac:dyDescent="0.45">
      <c r="A1101" s="2" t="s">
        <v>11</v>
      </c>
      <c r="B1101" s="2" t="s">
        <v>3527</v>
      </c>
      <c r="C1101" s="18" t="s">
        <v>3528</v>
      </c>
      <c r="D1101" s="2" t="s">
        <v>3529</v>
      </c>
      <c r="E1101" s="2" t="s">
        <v>3530</v>
      </c>
      <c r="F1101" s="29">
        <v>20210322</v>
      </c>
      <c r="G1101" s="2" t="s">
        <v>3531</v>
      </c>
      <c r="H1101" s="13" t="s">
        <v>3532</v>
      </c>
      <c r="I1101" s="2" t="s">
        <v>3533</v>
      </c>
      <c r="J1101" s="2" t="s">
        <v>3534</v>
      </c>
      <c r="K1101" s="2" t="s">
        <v>3353</v>
      </c>
      <c r="R1101" s="31">
        <f t="shared" si="34"/>
        <v>44277</v>
      </c>
      <c r="T1101" s="31">
        <f t="shared" si="35"/>
        <v>44247</v>
      </c>
    </row>
    <row r="1102" spans="1:20" x14ac:dyDescent="0.45">
      <c r="A1102" s="2" t="s">
        <v>11</v>
      </c>
      <c r="B1102" s="2" t="s">
        <v>3535</v>
      </c>
      <c r="C1102" s="18" t="s">
        <v>3536</v>
      </c>
      <c r="D1102" s="2" t="s">
        <v>3281</v>
      </c>
      <c r="E1102" s="2" t="s">
        <v>3282</v>
      </c>
      <c r="F1102" s="29">
        <v>20210322</v>
      </c>
      <c r="G1102" s="2" t="s">
        <v>3537</v>
      </c>
      <c r="H1102" s="13" t="s">
        <v>3538</v>
      </c>
      <c r="I1102" s="2" t="s">
        <v>3539</v>
      </c>
      <c r="J1102" s="2" t="s">
        <v>3540</v>
      </c>
      <c r="K1102" s="2" t="s">
        <v>3353</v>
      </c>
      <c r="R1102" s="31">
        <f t="shared" si="34"/>
        <v>44277</v>
      </c>
      <c r="T1102" s="31">
        <f t="shared" si="35"/>
        <v>44247</v>
      </c>
    </row>
    <row r="1103" spans="1:20" x14ac:dyDescent="0.45">
      <c r="A1103" s="2" t="s">
        <v>11</v>
      </c>
      <c r="B1103" s="2" t="s">
        <v>3320</v>
      </c>
      <c r="C1103" s="18" t="s">
        <v>3321</v>
      </c>
      <c r="D1103" s="2" t="s">
        <v>3322</v>
      </c>
      <c r="E1103" s="2" t="s">
        <v>3323</v>
      </c>
      <c r="F1103" s="29">
        <v>20210319</v>
      </c>
      <c r="G1103" s="2" t="s">
        <v>3541</v>
      </c>
      <c r="H1103" s="13" t="s">
        <v>487</v>
      </c>
      <c r="I1103" s="2" t="s">
        <v>3542</v>
      </c>
      <c r="J1103" s="2" t="s">
        <v>3327</v>
      </c>
      <c r="K1103" s="2" t="s">
        <v>3180</v>
      </c>
      <c r="R1103" s="31">
        <f t="shared" si="34"/>
        <v>44274</v>
      </c>
      <c r="T1103" s="31">
        <f t="shared" si="35"/>
        <v>44244</v>
      </c>
    </row>
    <row r="1104" spans="1:20" x14ac:dyDescent="0.45">
      <c r="A1104" s="2" t="s">
        <v>11</v>
      </c>
      <c r="B1104" s="2" t="s">
        <v>2095</v>
      </c>
      <c r="C1104" s="18" t="s">
        <v>2096</v>
      </c>
      <c r="D1104" s="2" t="s">
        <v>2097</v>
      </c>
      <c r="E1104" s="2" t="s">
        <v>2098</v>
      </c>
      <c r="F1104" s="29">
        <v>20210319</v>
      </c>
      <c r="G1104" s="2" t="s">
        <v>3543</v>
      </c>
      <c r="H1104" s="13" t="s">
        <v>2100</v>
      </c>
      <c r="I1104" s="2" t="s">
        <v>3544</v>
      </c>
      <c r="J1104" s="2" t="s">
        <v>2102</v>
      </c>
      <c r="K1104" s="2" t="s">
        <v>3324</v>
      </c>
      <c r="R1104" s="31">
        <f t="shared" si="34"/>
        <v>44274</v>
      </c>
      <c r="T1104" s="31">
        <f t="shared" si="35"/>
        <v>44244</v>
      </c>
    </row>
    <row r="1105" spans="1:20" x14ac:dyDescent="0.45">
      <c r="A1105" s="2" t="s">
        <v>11</v>
      </c>
      <c r="B1105" s="2" t="s">
        <v>3545</v>
      </c>
      <c r="C1105" s="18" t="s">
        <v>3546</v>
      </c>
      <c r="D1105" s="2" t="s">
        <v>3547</v>
      </c>
      <c r="E1105" s="2" t="s">
        <v>3548</v>
      </c>
      <c r="F1105" s="29">
        <v>20210319</v>
      </c>
      <c r="G1105" s="2" t="s">
        <v>3549</v>
      </c>
      <c r="H1105" s="13" t="s">
        <v>3550</v>
      </c>
      <c r="I1105" s="2" t="s">
        <v>3551</v>
      </c>
      <c r="J1105" s="2" t="s">
        <v>3552</v>
      </c>
      <c r="K1105" s="2" t="s">
        <v>3353</v>
      </c>
      <c r="R1105" s="31">
        <f t="shared" si="34"/>
        <v>44274</v>
      </c>
      <c r="T1105" s="31">
        <f t="shared" si="35"/>
        <v>44244</v>
      </c>
    </row>
    <row r="1106" spans="1:20" x14ac:dyDescent="0.45">
      <c r="A1106" s="2" t="s">
        <v>11</v>
      </c>
      <c r="B1106" s="2" t="s">
        <v>3320</v>
      </c>
      <c r="C1106" s="18" t="s">
        <v>3321</v>
      </c>
      <c r="D1106" s="2" t="s">
        <v>3322</v>
      </c>
      <c r="E1106" s="2" t="s">
        <v>3323</v>
      </c>
      <c r="F1106" s="29">
        <v>20210318</v>
      </c>
      <c r="G1106" s="2" t="s">
        <v>3554</v>
      </c>
      <c r="H1106" s="13" t="s">
        <v>487</v>
      </c>
      <c r="I1106" s="2" t="s">
        <v>3555</v>
      </c>
      <c r="J1106" s="2" t="s">
        <v>3327</v>
      </c>
      <c r="K1106" s="2" t="s">
        <v>3180</v>
      </c>
      <c r="R1106" s="31">
        <f t="shared" si="34"/>
        <v>44273</v>
      </c>
      <c r="T1106" s="31">
        <f t="shared" si="35"/>
        <v>44243</v>
      </c>
    </row>
    <row r="1107" spans="1:20" x14ac:dyDescent="0.45">
      <c r="A1107" s="2" t="s">
        <v>11</v>
      </c>
      <c r="B1107" s="2" t="s">
        <v>1750</v>
      </c>
      <c r="C1107" s="18" t="s">
        <v>1751</v>
      </c>
      <c r="D1107" s="2" t="s">
        <v>1752</v>
      </c>
      <c r="E1107" s="2" t="s">
        <v>1753</v>
      </c>
      <c r="F1107" s="29">
        <v>20210318</v>
      </c>
      <c r="G1107" s="2" t="s">
        <v>3556</v>
      </c>
      <c r="H1107" s="13" t="s">
        <v>1756</v>
      </c>
      <c r="I1107" s="2" t="s">
        <v>3557</v>
      </c>
      <c r="J1107" s="2" t="s">
        <v>1758</v>
      </c>
      <c r="K1107" s="2" t="s">
        <v>3353</v>
      </c>
      <c r="R1107" s="31">
        <f t="shared" si="34"/>
        <v>44273</v>
      </c>
      <c r="T1107" s="31">
        <f t="shared" si="35"/>
        <v>44243</v>
      </c>
    </row>
    <row r="1108" spans="1:20" x14ac:dyDescent="0.45">
      <c r="A1108" s="2" t="s">
        <v>11</v>
      </c>
      <c r="B1108" s="2" t="s">
        <v>94</v>
      </c>
      <c r="C1108" s="18" t="s">
        <v>95</v>
      </c>
      <c r="D1108" s="2" t="s">
        <v>96</v>
      </c>
      <c r="E1108" s="2" t="s">
        <v>97</v>
      </c>
      <c r="F1108" s="29">
        <v>20210318</v>
      </c>
      <c r="G1108" s="2" t="s">
        <v>3558</v>
      </c>
      <c r="H1108" s="13" t="s">
        <v>100</v>
      </c>
      <c r="I1108" s="2" t="s">
        <v>3559</v>
      </c>
      <c r="J1108" s="2" t="s">
        <v>102</v>
      </c>
      <c r="K1108" s="2" t="s">
        <v>3303</v>
      </c>
      <c r="R1108" s="31">
        <f t="shared" si="34"/>
        <v>44273</v>
      </c>
      <c r="T1108" s="31">
        <f t="shared" si="35"/>
        <v>44243</v>
      </c>
    </row>
    <row r="1109" spans="1:20" x14ac:dyDescent="0.45">
      <c r="A1109" s="2" t="s">
        <v>11</v>
      </c>
      <c r="B1109" s="2" t="s">
        <v>3187</v>
      </c>
      <c r="C1109" s="18" t="s">
        <v>3188</v>
      </c>
      <c r="D1109" s="2" t="s">
        <v>3189</v>
      </c>
      <c r="E1109" s="2" t="s">
        <v>3190</v>
      </c>
      <c r="F1109" s="29">
        <v>20210318</v>
      </c>
      <c r="G1109" s="2" t="s">
        <v>3407</v>
      </c>
      <c r="H1109" s="13" t="s">
        <v>3192</v>
      </c>
      <c r="I1109" s="2" t="s">
        <v>3408</v>
      </c>
      <c r="J1109" s="2" t="s">
        <v>3194</v>
      </c>
      <c r="K1109" s="2" t="s">
        <v>3227</v>
      </c>
      <c r="R1109" s="31">
        <f t="shared" si="34"/>
        <v>44273</v>
      </c>
      <c r="T1109" s="31">
        <f t="shared" si="35"/>
        <v>44243</v>
      </c>
    </row>
    <row r="1110" spans="1:20" x14ac:dyDescent="0.45">
      <c r="A1110" s="2" t="s">
        <v>11</v>
      </c>
      <c r="B1110" s="2" t="s">
        <v>2647</v>
      </c>
      <c r="C1110" s="18" t="s">
        <v>2648</v>
      </c>
      <c r="D1110" s="2" t="s">
        <v>2385</v>
      </c>
      <c r="E1110" s="2" t="s">
        <v>2479</v>
      </c>
      <c r="F1110" s="29">
        <v>20210318</v>
      </c>
      <c r="G1110" s="2" t="s">
        <v>3377</v>
      </c>
      <c r="H1110" s="13" t="s">
        <v>2650</v>
      </c>
      <c r="I1110" s="2" t="s">
        <v>3378</v>
      </c>
      <c r="J1110" s="2" t="s">
        <v>2652</v>
      </c>
      <c r="K1110" s="2" t="s">
        <v>281</v>
      </c>
      <c r="R1110" s="31">
        <f t="shared" si="34"/>
        <v>44273</v>
      </c>
      <c r="T1110" s="31">
        <f t="shared" si="35"/>
        <v>44243</v>
      </c>
    </row>
    <row r="1111" spans="1:20" x14ac:dyDescent="0.45">
      <c r="A1111" s="2" t="s">
        <v>11</v>
      </c>
      <c r="B1111" s="2" t="s">
        <v>115</v>
      </c>
      <c r="C1111" s="18" t="s">
        <v>116</v>
      </c>
      <c r="D1111" s="2" t="s">
        <v>117</v>
      </c>
      <c r="E1111" s="2" t="s">
        <v>118</v>
      </c>
      <c r="F1111" s="29">
        <v>20210318</v>
      </c>
      <c r="G1111" s="2" t="s">
        <v>3560</v>
      </c>
      <c r="H1111" s="13" t="s">
        <v>120</v>
      </c>
      <c r="I1111" s="2" t="s">
        <v>3561</v>
      </c>
      <c r="J1111" s="2" t="s">
        <v>122</v>
      </c>
      <c r="K1111" s="2" t="s">
        <v>2953</v>
      </c>
      <c r="R1111" s="31">
        <f t="shared" si="34"/>
        <v>44273</v>
      </c>
      <c r="T1111" s="31">
        <f t="shared" si="35"/>
        <v>44243</v>
      </c>
    </row>
    <row r="1112" spans="1:20" x14ac:dyDescent="0.45">
      <c r="A1112" s="2" t="s">
        <v>11</v>
      </c>
      <c r="B1112" s="2" t="s">
        <v>1326</v>
      </c>
      <c r="C1112" s="18" t="s">
        <v>1327</v>
      </c>
      <c r="D1112" s="2" t="s">
        <v>1328</v>
      </c>
      <c r="E1112" s="2" t="s">
        <v>1329</v>
      </c>
      <c r="F1112" s="29">
        <v>20210318</v>
      </c>
      <c r="G1112" s="2" t="s">
        <v>3562</v>
      </c>
      <c r="H1112" s="13" t="s">
        <v>1331</v>
      </c>
      <c r="I1112" s="2" t="s">
        <v>3563</v>
      </c>
      <c r="J1112" s="2" t="s">
        <v>1333</v>
      </c>
      <c r="K1112" s="2" t="s">
        <v>281</v>
      </c>
      <c r="R1112" s="31">
        <f t="shared" si="34"/>
        <v>44273</v>
      </c>
      <c r="T1112" s="31">
        <f t="shared" si="35"/>
        <v>44243</v>
      </c>
    </row>
    <row r="1113" spans="1:20" x14ac:dyDescent="0.45">
      <c r="A1113" s="2" t="s">
        <v>11</v>
      </c>
      <c r="B1113" s="2" t="s">
        <v>3239</v>
      </c>
      <c r="C1113" s="18" t="s">
        <v>3240</v>
      </c>
      <c r="D1113" s="2" t="s">
        <v>3241</v>
      </c>
      <c r="E1113" s="2" t="s">
        <v>3242</v>
      </c>
      <c r="F1113" s="29">
        <v>20210318</v>
      </c>
      <c r="G1113" s="2" t="s">
        <v>3564</v>
      </c>
      <c r="H1113" s="13" t="s">
        <v>3244</v>
      </c>
      <c r="I1113" s="2" t="s">
        <v>3565</v>
      </c>
      <c r="J1113" s="2" t="s">
        <v>3302</v>
      </c>
      <c r="K1113" s="2" t="s">
        <v>3227</v>
      </c>
      <c r="R1113" s="31">
        <f t="shared" si="34"/>
        <v>44273</v>
      </c>
      <c r="T1113" s="31">
        <f t="shared" si="35"/>
        <v>44243</v>
      </c>
    </row>
    <row r="1114" spans="1:20" x14ac:dyDescent="0.45">
      <c r="A1114" s="2" t="s">
        <v>11</v>
      </c>
      <c r="B1114" s="2" t="s">
        <v>2926</v>
      </c>
      <c r="C1114" s="18" t="s">
        <v>2927</v>
      </c>
      <c r="D1114" s="2" t="s">
        <v>2928</v>
      </c>
      <c r="E1114" s="2" t="s">
        <v>2929</v>
      </c>
      <c r="F1114" s="29">
        <v>20210318</v>
      </c>
      <c r="G1114" s="2" t="s">
        <v>3385</v>
      </c>
      <c r="H1114" s="13" t="s">
        <v>2931</v>
      </c>
      <c r="I1114" s="2" t="s">
        <v>3386</v>
      </c>
      <c r="J1114" s="2" t="s">
        <v>2933</v>
      </c>
      <c r="K1114" s="2" t="s">
        <v>3360</v>
      </c>
      <c r="R1114" s="31">
        <f t="shared" si="34"/>
        <v>44273</v>
      </c>
      <c r="T1114" s="31">
        <f t="shared" si="35"/>
        <v>44243</v>
      </c>
    </row>
    <row r="1115" spans="1:20" x14ac:dyDescent="0.45">
      <c r="A1115" s="2" t="s">
        <v>11</v>
      </c>
      <c r="B1115" s="2" t="s">
        <v>3320</v>
      </c>
      <c r="C1115" s="18" t="s">
        <v>3321</v>
      </c>
      <c r="D1115" s="2" t="s">
        <v>3322</v>
      </c>
      <c r="E1115" s="2" t="s">
        <v>3323</v>
      </c>
      <c r="F1115" s="29">
        <v>20210317</v>
      </c>
      <c r="G1115" s="2" t="s">
        <v>3567</v>
      </c>
      <c r="H1115" s="13" t="s">
        <v>487</v>
      </c>
      <c r="I1115" s="2" t="s">
        <v>3568</v>
      </c>
      <c r="J1115" s="2" t="s">
        <v>3327</v>
      </c>
      <c r="K1115" s="2" t="s">
        <v>3180</v>
      </c>
      <c r="R1115" s="31">
        <f t="shared" si="34"/>
        <v>44272</v>
      </c>
      <c r="T1115" s="31">
        <f t="shared" si="35"/>
        <v>44242</v>
      </c>
    </row>
    <row r="1116" spans="1:20" x14ac:dyDescent="0.45">
      <c r="A1116" s="2" t="s">
        <v>11</v>
      </c>
      <c r="B1116" s="2" t="s">
        <v>2590</v>
      </c>
      <c r="C1116" s="18" t="s">
        <v>2591</v>
      </c>
      <c r="D1116" s="2" t="s">
        <v>2592</v>
      </c>
      <c r="E1116" s="2" t="s">
        <v>2593</v>
      </c>
      <c r="F1116" s="29">
        <v>20210317</v>
      </c>
      <c r="G1116" s="2" t="s">
        <v>3569</v>
      </c>
      <c r="H1116" s="13" t="s">
        <v>874</v>
      </c>
      <c r="I1116" s="2" t="s">
        <v>3570</v>
      </c>
      <c r="J1116" s="2" t="s">
        <v>2596</v>
      </c>
      <c r="K1116" s="2" t="s">
        <v>3353</v>
      </c>
      <c r="R1116" s="31">
        <f t="shared" si="34"/>
        <v>44272</v>
      </c>
      <c r="T1116" s="31">
        <f t="shared" si="35"/>
        <v>44242</v>
      </c>
    </row>
    <row r="1117" spans="1:20" x14ac:dyDescent="0.45">
      <c r="A1117" s="2" t="s">
        <v>11</v>
      </c>
      <c r="B1117" s="2" t="s">
        <v>2356</v>
      </c>
      <c r="C1117" s="18" t="s">
        <v>2357</v>
      </c>
      <c r="D1117" s="2" t="s">
        <v>2358</v>
      </c>
      <c r="E1117" s="2" t="s">
        <v>2359</v>
      </c>
      <c r="F1117" s="29">
        <v>20210317</v>
      </c>
      <c r="G1117" s="2" t="s">
        <v>3571</v>
      </c>
      <c r="H1117" s="13" t="s">
        <v>2361</v>
      </c>
      <c r="I1117" s="2" t="s">
        <v>3572</v>
      </c>
      <c r="J1117" s="2" t="s">
        <v>2363</v>
      </c>
      <c r="K1117" s="2" t="s">
        <v>281</v>
      </c>
      <c r="R1117" s="31">
        <f t="shared" si="34"/>
        <v>44272</v>
      </c>
      <c r="T1117" s="31">
        <f t="shared" si="35"/>
        <v>44242</v>
      </c>
    </row>
    <row r="1118" spans="1:20" x14ac:dyDescent="0.45">
      <c r="A1118" s="2" t="s">
        <v>11</v>
      </c>
      <c r="B1118" s="2" t="s">
        <v>3573</v>
      </c>
      <c r="C1118" s="18" t="s">
        <v>3574</v>
      </c>
      <c r="D1118" s="2" t="s">
        <v>3575</v>
      </c>
      <c r="E1118" s="2" t="s">
        <v>3576</v>
      </c>
      <c r="F1118" s="29">
        <v>20210317</v>
      </c>
      <c r="G1118" s="2" t="s">
        <v>3577</v>
      </c>
      <c r="H1118" s="13" t="s">
        <v>3578</v>
      </c>
      <c r="I1118" s="2" t="s">
        <v>3579</v>
      </c>
      <c r="J1118" s="2" t="s">
        <v>3580</v>
      </c>
      <c r="K1118" s="2" t="s">
        <v>3360</v>
      </c>
      <c r="R1118" s="31">
        <f t="shared" si="34"/>
        <v>44272</v>
      </c>
      <c r="T1118" s="31">
        <f t="shared" si="35"/>
        <v>44242</v>
      </c>
    </row>
    <row r="1119" spans="1:20" x14ac:dyDescent="0.45">
      <c r="A1119" s="2" t="s">
        <v>11</v>
      </c>
      <c r="B1119" s="2" t="s">
        <v>3320</v>
      </c>
      <c r="C1119" s="18" t="s">
        <v>3321</v>
      </c>
      <c r="D1119" s="2" t="s">
        <v>3322</v>
      </c>
      <c r="E1119" s="2" t="s">
        <v>3323</v>
      </c>
      <c r="F1119" s="29">
        <v>20210316</v>
      </c>
      <c r="G1119" s="2" t="s">
        <v>3581</v>
      </c>
      <c r="H1119" s="13" t="s">
        <v>487</v>
      </c>
      <c r="I1119" s="2" t="s">
        <v>3582</v>
      </c>
      <c r="J1119" s="2" t="s">
        <v>3327</v>
      </c>
      <c r="K1119" s="2" t="s">
        <v>3180</v>
      </c>
      <c r="R1119" s="31">
        <f t="shared" si="34"/>
        <v>44271</v>
      </c>
      <c r="T1119" s="31">
        <f t="shared" si="35"/>
        <v>44241</v>
      </c>
    </row>
    <row r="1120" spans="1:20" x14ac:dyDescent="0.45">
      <c r="A1120" s="2" t="s">
        <v>11</v>
      </c>
      <c r="B1120" s="2" t="s">
        <v>2590</v>
      </c>
      <c r="C1120" s="18" t="s">
        <v>2591</v>
      </c>
      <c r="D1120" s="2" t="s">
        <v>2592</v>
      </c>
      <c r="E1120" s="2" t="s">
        <v>2593</v>
      </c>
      <c r="F1120" s="29">
        <v>20210316</v>
      </c>
      <c r="G1120" s="2" t="s">
        <v>3569</v>
      </c>
      <c r="H1120" s="13" t="s">
        <v>874</v>
      </c>
      <c r="I1120" s="2" t="s">
        <v>3570</v>
      </c>
      <c r="J1120" s="2" t="s">
        <v>2596</v>
      </c>
      <c r="K1120" s="2" t="s">
        <v>3353</v>
      </c>
      <c r="R1120" s="31">
        <f t="shared" si="34"/>
        <v>44271</v>
      </c>
      <c r="T1120" s="31">
        <f t="shared" si="35"/>
        <v>44241</v>
      </c>
    </row>
    <row r="1121" spans="1:20" x14ac:dyDescent="0.45">
      <c r="A1121" s="2" t="s">
        <v>11</v>
      </c>
      <c r="B1121" s="2" t="s">
        <v>183</v>
      </c>
      <c r="C1121" s="18" t="s">
        <v>184</v>
      </c>
      <c r="D1121" s="2" t="s">
        <v>185</v>
      </c>
      <c r="E1121" s="2" t="s">
        <v>186</v>
      </c>
      <c r="F1121" s="29">
        <v>20210316</v>
      </c>
      <c r="G1121" s="2" t="s">
        <v>3583</v>
      </c>
      <c r="H1121" s="13" t="s">
        <v>188</v>
      </c>
      <c r="I1121" s="2" t="s">
        <v>3584</v>
      </c>
      <c r="J1121" s="2" t="s">
        <v>190</v>
      </c>
      <c r="K1121" s="2" t="s">
        <v>2642</v>
      </c>
      <c r="R1121" s="31">
        <f t="shared" si="34"/>
        <v>44271</v>
      </c>
      <c r="T1121" s="31">
        <f t="shared" si="35"/>
        <v>44241</v>
      </c>
    </row>
    <row r="1122" spans="1:20" x14ac:dyDescent="0.45">
      <c r="A1122" s="2" t="s">
        <v>11</v>
      </c>
      <c r="B1122" s="2" t="s">
        <v>2368</v>
      </c>
      <c r="C1122" s="18" t="s">
        <v>2369</v>
      </c>
      <c r="D1122" s="2" t="s">
        <v>2370</v>
      </c>
      <c r="E1122" s="2" t="s">
        <v>2371</v>
      </c>
      <c r="F1122" s="29">
        <v>20210316</v>
      </c>
      <c r="G1122" s="2" t="s">
        <v>3585</v>
      </c>
      <c r="H1122" s="13" t="s">
        <v>1887</v>
      </c>
      <c r="I1122" s="2" t="s">
        <v>3586</v>
      </c>
      <c r="J1122" s="2" t="s">
        <v>2374</v>
      </c>
      <c r="K1122" s="2" t="s">
        <v>3360</v>
      </c>
      <c r="R1122" s="31">
        <f t="shared" si="34"/>
        <v>44271</v>
      </c>
      <c r="T1122" s="31">
        <f t="shared" si="35"/>
        <v>44241</v>
      </c>
    </row>
    <row r="1123" spans="1:20" ht="34" x14ac:dyDescent="0.45">
      <c r="A1123" s="2" t="s">
        <v>11</v>
      </c>
      <c r="B1123" s="2" t="s">
        <v>1882</v>
      </c>
      <c r="C1123" s="18" t="s">
        <v>1883</v>
      </c>
      <c r="D1123" s="2" t="s">
        <v>1884</v>
      </c>
      <c r="E1123" s="2" t="s">
        <v>1885</v>
      </c>
      <c r="F1123" s="29">
        <v>20210316</v>
      </c>
      <c r="G1123" s="2" t="s">
        <v>3587</v>
      </c>
      <c r="H1123" s="13" t="s">
        <v>1887</v>
      </c>
      <c r="I1123" s="2" t="s">
        <v>3588</v>
      </c>
      <c r="J1123" s="2" t="s">
        <v>1889</v>
      </c>
      <c r="K1123" s="2" t="s">
        <v>3360</v>
      </c>
      <c r="R1123" s="31">
        <f t="shared" si="34"/>
        <v>44271</v>
      </c>
      <c r="T1123" s="31">
        <f t="shared" si="35"/>
        <v>44241</v>
      </c>
    </row>
    <row r="1124" spans="1:20" x14ac:dyDescent="0.45">
      <c r="A1124" s="2" t="s">
        <v>11</v>
      </c>
      <c r="B1124" s="2" t="s">
        <v>2252</v>
      </c>
      <c r="C1124" s="18" t="s">
        <v>2253</v>
      </c>
      <c r="D1124" s="2" t="s">
        <v>2254</v>
      </c>
      <c r="E1124" s="2" t="s">
        <v>2255</v>
      </c>
      <c r="F1124" s="29">
        <v>20210316</v>
      </c>
      <c r="G1124" s="2" t="s">
        <v>3589</v>
      </c>
      <c r="H1124" s="13" t="s">
        <v>2257</v>
      </c>
      <c r="I1124" s="2" t="s">
        <v>3590</v>
      </c>
      <c r="J1124" s="2" t="s">
        <v>2259</v>
      </c>
      <c r="K1124" s="2" t="s">
        <v>3353</v>
      </c>
      <c r="R1124" s="31">
        <f t="shared" si="34"/>
        <v>44271</v>
      </c>
      <c r="T1124" s="31">
        <f t="shared" si="35"/>
        <v>44241</v>
      </c>
    </row>
    <row r="1125" spans="1:20" x14ac:dyDescent="0.45">
      <c r="A1125" s="2" t="s">
        <v>11</v>
      </c>
      <c r="B1125" s="2" t="s">
        <v>2095</v>
      </c>
      <c r="C1125" s="18" t="s">
        <v>2096</v>
      </c>
      <c r="D1125" s="2" t="s">
        <v>2097</v>
      </c>
      <c r="E1125" s="2" t="s">
        <v>2098</v>
      </c>
      <c r="F1125" s="29">
        <v>20210316</v>
      </c>
      <c r="G1125" s="2" t="s">
        <v>3591</v>
      </c>
      <c r="H1125" s="13" t="s">
        <v>2100</v>
      </c>
      <c r="I1125" s="2" t="s">
        <v>3592</v>
      </c>
      <c r="J1125" s="2" t="s">
        <v>2102</v>
      </c>
      <c r="K1125" s="2" t="s">
        <v>281</v>
      </c>
      <c r="R1125" s="31">
        <f t="shared" si="34"/>
        <v>44271</v>
      </c>
      <c r="T1125" s="31">
        <f t="shared" si="35"/>
        <v>44241</v>
      </c>
    </row>
    <row r="1126" spans="1:20" x14ac:dyDescent="0.45">
      <c r="A1126" s="2" t="s">
        <v>11</v>
      </c>
      <c r="B1126" s="2" t="s">
        <v>115</v>
      </c>
      <c r="C1126" s="18" t="s">
        <v>116</v>
      </c>
      <c r="D1126" s="2" t="s">
        <v>117</v>
      </c>
      <c r="E1126" s="2" t="s">
        <v>118</v>
      </c>
      <c r="F1126" s="29">
        <v>20210316</v>
      </c>
      <c r="G1126" s="2" t="s">
        <v>3593</v>
      </c>
      <c r="H1126" s="13" t="s">
        <v>120</v>
      </c>
      <c r="I1126" s="2" t="s">
        <v>3594</v>
      </c>
      <c r="J1126" s="2" t="s">
        <v>122</v>
      </c>
      <c r="K1126" s="2" t="s">
        <v>2953</v>
      </c>
      <c r="R1126" s="31">
        <f t="shared" si="34"/>
        <v>44271</v>
      </c>
      <c r="T1126" s="31">
        <f t="shared" si="35"/>
        <v>44241</v>
      </c>
    </row>
    <row r="1127" spans="1:20" x14ac:dyDescent="0.45">
      <c r="A1127" s="2" t="s">
        <v>11</v>
      </c>
      <c r="B1127" s="2" t="s">
        <v>3595</v>
      </c>
      <c r="C1127" s="18" t="s">
        <v>3596</v>
      </c>
      <c r="D1127" s="2" t="s">
        <v>1504</v>
      </c>
      <c r="E1127" s="2" t="s">
        <v>3597</v>
      </c>
      <c r="F1127" s="29">
        <v>20210316</v>
      </c>
      <c r="G1127" s="2" t="s">
        <v>3598</v>
      </c>
      <c r="H1127" s="13" t="s">
        <v>3599</v>
      </c>
      <c r="I1127" s="2" t="s">
        <v>3600</v>
      </c>
      <c r="J1127" s="2" t="s">
        <v>106</v>
      </c>
      <c r="K1127" s="2" t="s">
        <v>3247</v>
      </c>
      <c r="R1127" s="31">
        <f t="shared" si="34"/>
        <v>44271</v>
      </c>
      <c r="T1127" s="31">
        <f t="shared" si="35"/>
        <v>44241</v>
      </c>
    </row>
    <row r="1128" spans="1:20" x14ac:dyDescent="0.45">
      <c r="A1128" s="2" t="s">
        <v>11</v>
      </c>
      <c r="B1128" s="2" t="s">
        <v>3320</v>
      </c>
      <c r="C1128" s="18" t="s">
        <v>3321</v>
      </c>
      <c r="D1128" s="2" t="s">
        <v>3322</v>
      </c>
      <c r="E1128" s="2" t="s">
        <v>3323</v>
      </c>
      <c r="F1128" s="29">
        <v>20210315</v>
      </c>
      <c r="G1128" s="2" t="s">
        <v>3602</v>
      </c>
      <c r="H1128" s="13" t="s">
        <v>487</v>
      </c>
      <c r="I1128" s="2" t="s">
        <v>3603</v>
      </c>
      <c r="J1128" s="2" t="s">
        <v>3327</v>
      </c>
      <c r="K1128" s="2" t="s">
        <v>281</v>
      </c>
      <c r="R1128" s="31">
        <f t="shared" si="34"/>
        <v>44270</v>
      </c>
      <c r="T1128" s="31">
        <f t="shared" si="35"/>
        <v>44240</v>
      </c>
    </row>
    <row r="1129" spans="1:20" x14ac:dyDescent="0.45">
      <c r="A1129" s="2" t="s">
        <v>11</v>
      </c>
      <c r="B1129" s="2" t="s">
        <v>2412</v>
      </c>
      <c r="C1129" s="18" t="s">
        <v>2413</v>
      </c>
      <c r="D1129" s="2" t="s">
        <v>2414</v>
      </c>
      <c r="E1129" s="2" t="s">
        <v>2415</v>
      </c>
      <c r="F1129" s="29">
        <v>20210315</v>
      </c>
      <c r="G1129" s="2" t="s">
        <v>3604</v>
      </c>
      <c r="H1129" s="13" t="s">
        <v>2418</v>
      </c>
      <c r="I1129" s="2" t="s">
        <v>3605</v>
      </c>
      <c r="J1129" s="2" t="s">
        <v>2420</v>
      </c>
      <c r="K1129" s="2" t="s">
        <v>3448</v>
      </c>
      <c r="R1129" s="31">
        <f t="shared" si="34"/>
        <v>44270</v>
      </c>
      <c r="T1129" s="31">
        <f t="shared" si="35"/>
        <v>44240</v>
      </c>
    </row>
    <row r="1130" spans="1:20" ht="34" x14ac:dyDescent="0.45">
      <c r="A1130" s="2" t="s">
        <v>11</v>
      </c>
      <c r="B1130" s="2" t="s">
        <v>1882</v>
      </c>
      <c r="C1130" s="18" t="s">
        <v>1883</v>
      </c>
      <c r="D1130" s="2" t="s">
        <v>1884</v>
      </c>
      <c r="E1130" s="2" t="s">
        <v>1885</v>
      </c>
      <c r="F1130" s="29">
        <v>20210315</v>
      </c>
      <c r="G1130" s="2" t="s">
        <v>3606</v>
      </c>
      <c r="H1130" s="13" t="s">
        <v>1887</v>
      </c>
      <c r="I1130" s="2" t="s">
        <v>3607</v>
      </c>
      <c r="J1130" s="2" t="s">
        <v>1889</v>
      </c>
      <c r="K1130" s="2" t="s">
        <v>3448</v>
      </c>
      <c r="R1130" s="31">
        <f t="shared" si="34"/>
        <v>44270</v>
      </c>
      <c r="T1130" s="31">
        <f t="shared" si="35"/>
        <v>44240</v>
      </c>
    </row>
    <row r="1131" spans="1:20" x14ac:dyDescent="0.45">
      <c r="A1131" s="2" t="s">
        <v>11</v>
      </c>
      <c r="B1131" s="2" t="s">
        <v>2252</v>
      </c>
      <c r="C1131" s="18" t="s">
        <v>2253</v>
      </c>
      <c r="D1131" s="2" t="s">
        <v>2254</v>
      </c>
      <c r="E1131" s="2" t="s">
        <v>2255</v>
      </c>
      <c r="F1131" s="29">
        <v>20210315</v>
      </c>
      <c r="G1131" s="2" t="s">
        <v>3608</v>
      </c>
      <c r="H1131" s="13" t="s">
        <v>2257</v>
      </c>
      <c r="I1131" s="2" t="s">
        <v>3609</v>
      </c>
      <c r="J1131" s="2" t="s">
        <v>2259</v>
      </c>
      <c r="K1131" s="2" t="s">
        <v>3353</v>
      </c>
      <c r="R1131" s="31">
        <f t="shared" si="34"/>
        <v>44270</v>
      </c>
      <c r="T1131" s="31">
        <f t="shared" si="35"/>
        <v>44240</v>
      </c>
    </row>
    <row r="1132" spans="1:20" x14ac:dyDescent="0.45">
      <c r="A1132" s="2" t="s">
        <v>11</v>
      </c>
      <c r="B1132" s="2" t="s">
        <v>3610</v>
      </c>
      <c r="C1132" s="18" t="s">
        <v>3611</v>
      </c>
      <c r="D1132" s="2" t="s">
        <v>3612</v>
      </c>
      <c r="E1132" s="2" t="s">
        <v>3613</v>
      </c>
      <c r="F1132" s="29">
        <v>20210315</v>
      </c>
      <c r="G1132" s="2" t="s">
        <v>3614</v>
      </c>
      <c r="H1132" s="13" t="s">
        <v>3615</v>
      </c>
      <c r="I1132" s="2" t="s">
        <v>3616</v>
      </c>
      <c r="J1132" s="2" t="s">
        <v>3617</v>
      </c>
      <c r="K1132" s="2" t="s">
        <v>3439</v>
      </c>
      <c r="R1132" s="31">
        <f t="shared" si="34"/>
        <v>44270</v>
      </c>
      <c r="T1132" s="31">
        <f t="shared" si="35"/>
        <v>44240</v>
      </c>
    </row>
    <row r="1133" spans="1:20" x14ac:dyDescent="0.45">
      <c r="A1133" s="2" t="s">
        <v>11</v>
      </c>
      <c r="B1133" s="2" t="s">
        <v>3320</v>
      </c>
      <c r="C1133" s="18" t="s">
        <v>3321</v>
      </c>
      <c r="D1133" s="2" t="s">
        <v>3322</v>
      </c>
      <c r="E1133" s="2" t="s">
        <v>3323</v>
      </c>
      <c r="F1133" s="29">
        <v>20210312</v>
      </c>
      <c r="G1133" s="2" t="s">
        <v>3618</v>
      </c>
      <c r="H1133" s="13" t="s">
        <v>487</v>
      </c>
      <c r="I1133" s="2" t="s">
        <v>3619</v>
      </c>
      <c r="J1133" s="2" t="s">
        <v>3327</v>
      </c>
      <c r="K1133" s="2" t="s">
        <v>281</v>
      </c>
      <c r="R1133" s="31">
        <f t="shared" si="34"/>
        <v>44267</v>
      </c>
      <c r="T1133" s="31">
        <f t="shared" si="35"/>
        <v>44237</v>
      </c>
    </row>
    <row r="1134" spans="1:20" x14ac:dyDescent="0.45">
      <c r="A1134" s="2" t="s">
        <v>11</v>
      </c>
      <c r="B1134" s="2" t="s">
        <v>2412</v>
      </c>
      <c r="C1134" s="18" t="s">
        <v>2413</v>
      </c>
      <c r="D1134" s="2" t="s">
        <v>2414</v>
      </c>
      <c r="E1134" s="2" t="s">
        <v>2415</v>
      </c>
      <c r="F1134" s="29">
        <v>20210312</v>
      </c>
      <c r="G1134" s="2" t="s">
        <v>3620</v>
      </c>
      <c r="H1134" s="13" t="s">
        <v>2418</v>
      </c>
      <c r="I1134" s="2" t="s">
        <v>3621</v>
      </c>
      <c r="J1134" s="2" t="s">
        <v>2420</v>
      </c>
      <c r="K1134" s="2" t="s">
        <v>2173</v>
      </c>
      <c r="R1134" s="31">
        <f t="shared" si="34"/>
        <v>44267</v>
      </c>
      <c r="T1134" s="31">
        <f t="shared" si="35"/>
        <v>44237</v>
      </c>
    </row>
    <row r="1135" spans="1:20" x14ac:dyDescent="0.45">
      <c r="A1135" s="2" t="s">
        <v>11</v>
      </c>
      <c r="B1135" s="2" t="s">
        <v>3279</v>
      </c>
      <c r="C1135" s="18" t="s">
        <v>3280</v>
      </c>
      <c r="D1135" s="2" t="s">
        <v>3281</v>
      </c>
      <c r="E1135" s="2" t="s">
        <v>3282</v>
      </c>
      <c r="F1135" s="29">
        <v>20210312</v>
      </c>
      <c r="G1135" s="2" t="s">
        <v>3622</v>
      </c>
      <c r="H1135" s="13" t="s">
        <v>450</v>
      </c>
      <c r="I1135" s="2" t="s">
        <v>3623</v>
      </c>
      <c r="J1135" s="2" t="s">
        <v>3285</v>
      </c>
      <c r="K1135" s="2" t="s">
        <v>3448</v>
      </c>
      <c r="R1135" s="31">
        <f t="shared" si="34"/>
        <v>44267</v>
      </c>
      <c r="T1135" s="31">
        <f t="shared" si="35"/>
        <v>44237</v>
      </c>
    </row>
    <row r="1136" spans="1:20" x14ac:dyDescent="0.45">
      <c r="A1136" s="2" t="s">
        <v>11</v>
      </c>
      <c r="B1136" s="2" t="s">
        <v>1687</v>
      </c>
      <c r="C1136" s="18" t="s">
        <v>1688</v>
      </c>
      <c r="D1136" s="2" t="s">
        <v>1308</v>
      </c>
      <c r="E1136" s="2" t="s">
        <v>1689</v>
      </c>
      <c r="F1136" s="29">
        <v>20210312</v>
      </c>
      <c r="G1136" s="2" t="s">
        <v>72</v>
      </c>
      <c r="H1136" s="13" t="s">
        <v>1690</v>
      </c>
      <c r="I1136" s="2" t="s">
        <v>3224</v>
      </c>
      <c r="J1136" s="2" t="s">
        <v>1692</v>
      </c>
      <c r="K1136" s="2" t="s">
        <v>2173</v>
      </c>
      <c r="R1136" s="31">
        <f t="shared" si="34"/>
        <v>44267</v>
      </c>
      <c r="T1136" s="31">
        <f t="shared" si="35"/>
        <v>44237</v>
      </c>
    </row>
    <row r="1137" spans="1:20" x14ac:dyDescent="0.45">
      <c r="A1137" s="2" t="s">
        <v>11</v>
      </c>
      <c r="B1137" s="2" t="s">
        <v>628</v>
      </c>
      <c r="C1137" s="18" t="s">
        <v>629</v>
      </c>
      <c r="D1137" s="2" t="s">
        <v>630</v>
      </c>
      <c r="E1137" s="2" t="s">
        <v>631</v>
      </c>
      <c r="F1137" s="29">
        <v>20210312</v>
      </c>
      <c r="G1137" s="2" t="s">
        <v>1151</v>
      </c>
      <c r="H1137" s="13" t="s">
        <v>633</v>
      </c>
      <c r="I1137" s="2" t="s">
        <v>1152</v>
      </c>
      <c r="J1137" s="2" t="s">
        <v>635</v>
      </c>
      <c r="K1137" s="2" t="s">
        <v>3353</v>
      </c>
      <c r="R1137" s="31">
        <f t="shared" si="34"/>
        <v>44267</v>
      </c>
      <c r="T1137" s="31">
        <f t="shared" si="35"/>
        <v>44237</v>
      </c>
    </row>
    <row r="1138" spans="1:20" x14ac:dyDescent="0.45">
      <c r="A1138" s="2" t="s">
        <v>11</v>
      </c>
      <c r="B1138" s="2" t="s">
        <v>3320</v>
      </c>
      <c r="C1138" s="18" t="s">
        <v>3321</v>
      </c>
      <c r="D1138" s="2" t="s">
        <v>3322</v>
      </c>
      <c r="E1138" s="2" t="s">
        <v>3323</v>
      </c>
      <c r="F1138" s="29">
        <v>20210311</v>
      </c>
      <c r="G1138" s="2" t="s">
        <v>3624</v>
      </c>
      <c r="H1138" s="13" t="s">
        <v>487</v>
      </c>
      <c r="I1138" s="2" t="s">
        <v>3625</v>
      </c>
      <c r="J1138" s="2" t="s">
        <v>3327</v>
      </c>
      <c r="K1138" s="2" t="s">
        <v>281</v>
      </c>
      <c r="R1138" s="31">
        <f t="shared" si="34"/>
        <v>44266</v>
      </c>
      <c r="T1138" s="31">
        <f t="shared" si="35"/>
        <v>44236</v>
      </c>
    </row>
    <row r="1139" spans="1:20" x14ac:dyDescent="0.45">
      <c r="A1139" s="2" t="s">
        <v>11</v>
      </c>
      <c r="B1139" s="2" t="s">
        <v>2617</v>
      </c>
      <c r="C1139" s="18" t="s">
        <v>2618</v>
      </c>
      <c r="D1139" s="2" t="s">
        <v>1036</v>
      </c>
      <c r="E1139" s="2" t="s">
        <v>1037</v>
      </c>
      <c r="F1139" s="29">
        <v>20210311</v>
      </c>
      <c r="G1139" s="2" t="s">
        <v>3626</v>
      </c>
      <c r="H1139" s="13" t="s">
        <v>1949</v>
      </c>
      <c r="I1139" s="2" t="s">
        <v>3627</v>
      </c>
      <c r="J1139" s="2" t="s">
        <v>2621</v>
      </c>
      <c r="K1139" s="2" t="s">
        <v>3448</v>
      </c>
      <c r="R1139" s="31">
        <f t="shared" si="34"/>
        <v>44266</v>
      </c>
      <c r="T1139" s="31">
        <f t="shared" si="35"/>
        <v>44236</v>
      </c>
    </row>
    <row r="1140" spans="1:20" x14ac:dyDescent="0.45">
      <c r="A1140" s="2" t="s">
        <v>11</v>
      </c>
      <c r="B1140" s="2" t="s">
        <v>1034</v>
      </c>
      <c r="C1140" s="18" t="s">
        <v>1035</v>
      </c>
      <c r="D1140" s="2" t="s">
        <v>1036</v>
      </c>
      <c r="E1140" s="2" t="s">
        <v>1037</v>
      </c>
      <c r="F1140" s="29">
        <v>20210311</v>
      </c>
      <c r="G1140" s="2" t="s">
        <v>3628</v>
      </c>
      <c r="H1140" s="13" t="s">
        <v>1039</v>
      </c>
      <c r="I1140" s="2" t="s">
        <v>3629</v>
      </c>
      <c r="J1140" s="2" t="s">
        <v>1041</v>
      </c>
      <c r="K1140" s="2" t="s">
        <v>2173</v>
      </c>
      <c r="R1140" s="31">
        <f t="shared" si="34"/>
        <v>44266</v>
      </c>
      <c r="T1140" s="31">
        <f t="shared" si="35"/>
        <v>44236</v>
      </c>
    </row>
    <row r="1141" spans="1:20" x14ac:dyDescent="0.45">
      <c r="A1141" s="2" t="s">
        <v>11</v>
      </c>
      <c r="B1141" s="2" t="s">
        <v>1298</v>
      </c>
      <c r="C1141" s="18" t="s">
        <v>1299</v>
      </c>
      <c r="D1141" s="2" t="s">
        <v>1300</v>
      </c>
      <c r="E1141" s="2" t="s">
        <v>1301</v>
      </c>
      <c r="F1141" s="29">
        <v>20210311</v>
      </c>
      <c r="G1141" s="2" t="s">
        <v>3308</v>
      </c>
      <c r="H1141" s="13" t="s">
        <v>1303</v>
      </c>
      <c r="I1141" s="2" t="s">
        <v>3309</v>
      </c>
      <c r="J1141" s="2" t="s">
        <v>1305</v>
      </c>
      <c r="K1141" s="2" t="s">
        <v>3360</v>
      </c>
      <c r="R1141" s="31">
        <f t="shared" si="34"/>
        <v>44266</v>
      </c>
      <c r="T1141" s="31">
        <f t="shared" si="35"/>
        <v>44236</v>
      </c>
    </row>
    <row r="1142" spans="1:20" x14ac:dyDescent="0.45">
      <c r="A1142" s="2" t="s">
        <v>11</v>
      </c>
      <c r="B1142" s="2" t="s">
        <v>3630</v>
      </c>
      <c r="C1142" s="18" t="s">
        <v>3631</v>
      </c>
      <c r="D1142" s="2" t="s">
        <v>852</v>
      </c>
      <c r="E1142" s="2" t="s">
        <v>853</v>
      </c>
      <c r="F1142" s="29">
        <v>20210311</v>
      </c>
      <c r="G1142" s="2" t="s">
        <v>3632</v>
      </c>
      <c r="H1142" s="13" t="s">
        <v>2910</v>
      </c>
      <c r="I1142" s="2" t="s">
        <v>3633</v>
      </c>
      <c r="J1142" s="2" t="s">
        <v>3634</v>
      </c>
      <c r="K1142" s="2" t="s">
        <v>3439</v>
      </c>
      <c r="R1142" s="31">
        <f t="shared" si="34"/>
        <v>44266</v>
      </c>
      <c r="T1142" s="31">
        <f t="shared" si="35"/>
        <v>44236</v>
      </c>
    </row>
    <row r="1143" spans="1:20" x14ac:dyDescent="0.45">
      <c r="A1143" s="2" t="s">
        <v>11</v>
      </c>
      <c r="B1143" s="2" t="s">
        <v>3151</v>
      </c>
      <c r="C1143" s="18" t="s">
        <v>3152</v>
      </c>
      <c r="D1143" s="2" t="s">
        <v>3153</v>
      </c>
      <c r="E1143" s="2" t="s">
        <v>3154</v>
      </c>
      <c r="F1143" s="29">
        <v>20210310</v>
      </c>
      <c r="G1143" s="2" t="s">
        <v>3636</v>
      </c>
      <c r="H1143" s="13" t="s">
        <v>3156</v>
      </c>
      <c r="I1143" s="2" t="s">
        <v>3637</v>
      </c>
      <c r="J1143" s="2" t="s">
        <v>3158</v>
      </c>
      <c r="K1143" s="2" t="s">
        <v>2173</v>
      </c>
      <c r="R1143" s="31">
        <f t="shared" si="34"/>
        <v>44265</v>
      </c>
      <c r="T1143" s="31">
        <f t="shared" si="35"/>
        <v>44235</v>
      </c>
    </row>
    <row r="1144" spans="1:20" x14ac:dyDescent="0.45">
      <c r="A1144" s="2" t="s">
        <v>11</v>
      </c>
      <c r="B1144" s="2" t="s">
        <v>3638</v>
      </c>
      <c r="C1144" s="18" t="s">
        <v>3639</v>
      </c>
      <c r="D1144" s="2" t="s">
        <v>3640</v>
      </c>
      <c r="E1144" s="2" t="s">
        <v>3641</v>
      </c>
      <c r="F1144" s="29">
        <v>20210310</v>
      </c>
      <c r="G1144" s="2" t="s">
        <v>3642</v>
      </c>
      <c r="H1144" s="13" t="s">
        <v>1776</v>
      </c>
      <c r="I1144" s="2" t="s">
        <v>3643</v>
      </c>
      <c r="J1144" s="2" t="s">
        <v>3644</v>
      </c>
      <c r="K1144" s="2" t="s">
        <v>3264</v>
      </c>
      <c r="R1144" s="31">
        <f t="shared" si="34"/>
        <v>44265</v>
      </c>
      <c r="T1144" s="31">
        <f t="shared" si="35"/>
        <v>44235</v>
      </c>
    </row>
    <row r="1145" spans="1:20" x14ac:dyDescent="0.45">
      <c r="A1145" s="2" t="s">
        <v>11</v>
      </c>
      <c r="B1145" s="2" t="s">
        <v>1298</v>
      </c>
      <c r="C1145" s="18" t="s">
        <v>1299</v>
      </c>
      <c r="D1145" s="2" t="s">
        <v>1300</v>
      </c>
      <c r="E1145" s="2" t="s">
        <v>1301</v>
      </c>
      <c r="F1145" s="29">
        <v>20210309</v>
      </c>
      <c r="G1145" s="2" t="s">
        <v>2046</v>
      </c>
      <c r="H1145" s="13" t="s">
        <v>1303</v>
      </c>
      <c r="I1145" s="2" t="s">
        <v>2047</v>
      </c>
      <c r="J1145" s="2" t="s">
        <v>1305</v>
      </c>
      <c r="K1145" s="2" t="s">
        <v>3360</v>
      </c>
      <c r="R1145" s="31">
        <f t="shared" si="34"/>
        <v>44264</v>
      </c>
      <c r="T1145" s="31">
        <f t="shared" si="35"/>
        <v>44234</v>
      </c>
    </row>
    <row r="1146" spans="1:20" x14ac:dyDescent="0.45">
      <c r="A1146" s="2" t="s">
        <v>11</v>
      </c>
      <c r="B1146" s="2" t="s">
        <v>115</v>
      </c>
      <c r="C1146" s="18" t="s">
        <v>116</v>
      </c>
      <c r="D1146" s="2" t="s">
        <v>117</v>
      </c>
      <c r="E1146" s="2" t="s">
        <v>118</v>
      </c>
      <c r="F1146" s="29">
        <v>20210309</v>
      </c>
      <c r="G1146" s="2" t="s">
        <v>3515</v>
      </c>
      <c r="H1146" s="13" t="s">
        <v>120</v>
      </c>
      <c r="I1146" s="2" t="s">
        <v>3516</v>
      </c>
      <c r="J1146" s="2" t="s">
        <v>122</v>
      </c>
      <c r="K1146" s="2" t="s">
        <v>3448</v>
      </c>
      <c r="R1146" s="31">
        <f t="shared" si="34"/>
        <v>44264</v>
      </c>
      <c r="T1146" s="31">
        <f t="shared" si="35"/>
        <v>44234</v>
      </c>
    </row>
    <row r="1147" spans="1:20" x14ac:dyDescent="0.45">
      <c r="A1147" s="2" t="s">
        <v>11</v>
      </c>
      <c r="B1147" s="2" t="s">
        <v>1326</v>
      </c>
      <c r="C1147" s="18" t="s">
        <v>1327</v>
      </c>
      <c r="D1147" s="2" t="s">
        <v>1328</v>
      </c>
      <c r="E1147" s="2" t="s">
        <v>1329</v>
      </c>
      <c r="F1147" s="29">
        <v>20210309</v>
      </c>
      <c r="G1147" s="2" t="s">
        <v>3101</v>
      </c>
      <c r="H1147" s="13" t="s">
        <v>1331</v>
      </c>
      <c r="I1147" s="2" t="s">
        <v>3102</v>
      </c>
      <c r="J1147" s="2" t="s">
        <v>1333</v>
      </c>
      <c r="K1147" s="2" t="s">
        <v>3499</v>
      </c>
      <c r="R1147" s="31">
        <f t="shared" si="34"/>
        <v>44264</v>
      </c>
      <c r="T1147" s="31">
        <f t="shared" si="35"/>
        <v>44234</v>
      </c>
    </row>
    <row r="1148" spans="1:20" x14ac:dyDescent="0.45">
      <c r="A1148" s="2" t="s">
        <v>11</v>
      </c>
      <c r="B1148" s="2" t="s">
        <v>2852</v>
      </c>
      <c r="C1148" s="18" t="s">
        <v>2853</v>
      </c>
      <c r="D1148" s="2" t="s">
        <v>2854</v>
      </c>
      <c r="E1148" s="2" t="s">
        <v>2855</v>
      </c>
      <c r="F1148" s="29">
        <v>20210308</v>
      </c>
      <c r="G1148" s="2" t="s">
        <v>3647</v>
      </c>
      <c r="H1148" s="13" t="s">
        <v>2858</v>
      </c>
      <c r="I1148" s="2" t="s">
        <v>3648</v>
      </c>
      <c r="J1148" s="2" t="s">
        <v>2860</v>
      </c>
      <c r="K1148" s="2" t="s">
        <v>3523</v>
      </c>
      <c r="R1148" s="31">
        <f t="shared" si="34"/>
        <v>44263</v>
      </c>
      <c r="T1148" s="31">
        <f t="shared" si="35"/>
        <v>44233</v>
      </c>
    </row>
    <row r="1149" spans="1:20" x14ac:dyDescent="0.45">
      <c r="A1149" s="2" t="s">
        <v>11</v>
      </c>
      <c r="B1149" s="2" t="s">
        <v>3649</v>
      </c>
      <c r="C1149" s="18" t="s">
        <v>3650</v>
      </c>
      <c r="D1149" s="2" t="s">
        <v>3651</v>
      </c>
      <c r="E1149" s="2" t="s">
        <v>1131</v>
      </c>
      <c r="F1149" s="29">
        <v>20210308</v>
      </c>
      <c r="G1149" s="2" t="s">
        <v>3652</v>
      </c>
      <c r="H1149" s="13" t="s">
        <v>3653</v>
      </c>
      <c r="I1149" s="2" t="s">
        <v>3654</v>
      </c>
      <c r="J1149" s="2" t="s">
        <v>3655</v>
      </c>
      <c r="K1149" s="2" t="s">
        <v>3523</v>
      </c>
      <c r="R1149" s="31">
        <f t="shared" si="34"/>
        <v>44263</v>
      </c>
      <c r="T1149" s="31">
        <f t="shared" si="35"/>
        <v>44233</v>
      </c>
    </row>
    <row r="1150" spans="1:20" x14ac:dyDescent="0.45">
      <c r="A1150" s="2" t="s">
        <v>11</v>
      </c>
      <c r="B1150" s="2" t="s">
        <v>2368</v>
      </c>
      <c r="C1150" s="18" t="s">
        <v>2369</v>
      </c>
      <c r="D1150" s="2" t="s">
        <v>2370</v>
      </c>
      <c r="E1150" s="2" t="s">
        <v>2371</v>
      </c>
      <c r="F1150" s="29">
        <v>20210308</v>
      </c>
      <c r="G1150" s="2" t="s">
        <v>2372</v>
      </c>
      <c r="H1150" s="13" t="s">
        <v>1887</v>
      </c>
      <c r="I1150" s="2" t="s">
        <v>2373</v>
      </c>
      <c r="J1150" s="2" t="s">
        <v>2374</v>
      </c>
      <c r="K1150" s="2" t="s">
        <v>3448</v>
      </c>
      <c r="R1150" s="31">
        <f t="shared" si="34"/>
        <v>44263</v>
      </c>
      <c r="T1150" s="31">
        <f t="shared" si="35"/>
        <v>44233</v>
      </c>
    </row>
    <row r="1151" spans="1:20" x14ac:dyDescent="0.45">
      <c r="A1151" s="2" t="s">
        <v>11</v>
      </c>
      <c r="B1151" s="2" t="s">
        <v>628</v>
      </c>
      <c r="C1151" s="18" t="s">
        <v>629</v>
      </c>
      <c r="D1151" s="2" t="s">
        <v>630</v>
      </c>
      <c r="E1151" s="2" t="s">
        <v>631</v>
      </c>
      <c r="F1151" s="29">
        <v>20210308</v>
      </c>
      <c r="G1151" s="2" t="s">
        <v>3656</v>
      </c>
      <c r="H1151" s="13" t="s">
        <v>633</v>
      </c>
      <c r="I1151" s="2" t="s">
        <v>3657</v>
      </c>
      <c r="J1151" s="2" t="s">
        <v>635</v>
      </c>
      <c r="K1151" s="2" t="s">
        <v>2173</v>
      </c>
      <c r="R1151" s="31">
        <f t="shared" si="34"/>
        <v>44263</v>
      </c>
      <c r="T1151" s="31">
        <f t="shared" si="35"/>
        <v>44233</v>
      </c>
    </row>
    <row r="1152" spans="1:20" x14ac:dyDescent="0.45">
      <c r="A1152" s="2" t="s">
        <v>11</v>
      </c>
      <c r="B1152" s="2" t="s">
        <v>3320</v>
      </c>
      <c r="C1152" s="18" t="s">
        <v>3321</v>
      </c>
      <c r="D1152" s="2" t="s">
        <v>3322</v>
      </c>
      <c r="E1152" s="2" t="s">
        <v>3323</v>
      </c>
      <c r="F1152" s="29">
        <v>20210305</v>
      </c>
      <c r="G1152" s="2" t="s">
        <v>3658</v>
      </c>
      <c r="H1152" s="13" t="s">
        <v>487</v>
      </c>
      <c r="I1152" s="2" t="s">
        <v>3659</v>
      </c>
      <c r="J1152" s="2" t="s">
        <v>3327</v>
      </c>
      <c r="K1152" s="2" t="s">
        <v>281</v>
      </c>
      <c r="R1152" s="31">
        <f t="shared" si="34"/>
        <v>44260</v>
      </c>
      <c r="T1152" s="31">
        <f t="shared" si="35"/>
        <v>44230</v>
      </c>
    </row>
    <row r="1153" spans="1:20" x14ac:dyDescent="0.45">
      <c r="A1153" s="2" t="s">
        <v>11</v>
      </c>
      <c r="B1153" s="2" t="s">
        <v>1784</v>
      </c>
      <c r="C1153" s="18" t="s">
        <v>1785</v>
      </c>
      <c r="D1153" s="2" t="s">
        <v>1464</v>
      </c>
      <c r="E1153" s="2" t="s">
        <v>1465</v>
      </c>
      <c r="F1153" s="29">
        <v>20210305</v>
      </c>
      <c r="G1153" s="2" t="s">
        <v>3250</v>
      </c>
      <c r="H1153" s="13" t="s">
        <v>1125</v>
      </c>
      <c r="I1153" s="2" t="s">
        <v>3251</v>
      </c>
      <c r="J1153" s="2" t="s">
        <v>1788</v>
      </c>
      <c r="K1153" s="2" t="s">
        <v>3161</v>
      </c>
      <c r="R1153" s="31">
        <f t="shared" si="34"/>
        <v>44260</v>
      </c>
      <c r="T1153" s="31">
        <f t="shared" si="35"/>
        <v>44230</v>
      </c>
    </row>
    <row r="1154" spans="1:20" x14ac:dyDescent="0.45">
      <c r="A1154" s="2" t="s">
        <v>11</v>
      </c>
      <c r="B1154" s="2" t="s">
        <v>1742</v>
      </c>
      <c r="C1154" s="18" t="s">
        <v>1743</v>
      </c>
      <c r="D1154" s="2" t="s">
        <v>1744</v>
      </c>
      <c r="E1154" s="2" t="s">
        <v>1745</v>
      </c>
      <c r="F1154" s="29">
        <v>20210305</v>
      </c>
      <c r="G1154" s="2" t="s">
        <v>1746</v>
      </c>
      <c r="H1154" s="13" t="s">
        <v>1747</v>
      </c>
      <c r="I1154" s="2" t="s">
        <v>1748</v>
      </c>
      <c r="J1154" s="2" t="s">
        <v>1749</v>
      </c>
      <c r="K1154" s="2" t="s">
        <v>3480</v>
      </c>
      <c r="R1154" s="31">
        <f t="shared" si="34"/>
        <v>44260</v>
      </c>
      <c r="T1154" s="31">
        <f t="shared" si="35"/>
        <v>44230</v>
      </c>
    </row>
    <row r="1155" spans="1:20" x14ac:dyDescent="0.45">
      <c r="A1155" s="2" t="s">
        <v>11</v>
      </c>
      <c r="B1155" s="2" t="s">
        <v>1953</v>
      </c>
      <c r="C1155" s="18" t="s">
        <v>1954</v>
      </c>
      <c r="D1155" s="2" t="s">
        <v>1955</v>
      </c>
      <c r="E1155" s="2" t="s">
        <v>1956</v>
      </c>
      <c r="F1155" s="29">
        <v>20210305</v>
      </c>
      <c r="G1155" s="2" t="s">
        <v>3660</v>
      </c>
      <c r="H1155" s="13" t="s">
        <v>1958</v>
      </c>
      <c r="I1155" s="2" t="s">
        <v>3661</v>
      </c>
      <c r="J1155" s="2" t="s">
        <v>1960</v>
      </c>
      <c r="K1155" s="2" t="s">
        <v>3523</v>
      </c>
      <c r="R1155" s="31">
        <f t="shared" ref="R1155:R1218" si="36">DATE(LEFT(F1155,4),MID(F1155,5,2),RIGHT(F1155,2))</f>
        <v>44260</v>
      </c>
      <c r="T1155" s="31">
        <f t="shared" ref="T1155:T1218" si="37">R1155-30</f>
        <v>44230</v>
      </c>
    </row>
    <row r="1156" spans="1:20" x14ac:dyDescent="0.45">
      <c r="A1156" s="2" t="s">
        <v>11</v>
      </c>
      <c r="B1156" s="2" t="s">
        <v>628</v>
      </c>
      <c r="C1156" s="18" t="s">
        <v>629</v>
      </c>
      <c r="D1156" s="2" t="s">
        <v>630</v>
      </c>
      <c r="E1156" s="2" t="s">
        <v>631</v>
      </c>
      <c r="F1156" s="29">
        <v>20210305</v>
      </c>
      <c r="G1156" s="2" t="s">
        <v>3662</v>
      </c>
      <c r="H1156" s="13" t="s">
        <v>633</v>
      </c>
      <c r="I1156" s="2" t="s">
        <v>3663</v>
      </c>
      <c r="J1156" s="2" t="s">
        <v>635</v>
      </c>
      <c r="K1156" s="2" t="s">
        <v>2173</v>
      </c>
      <c r="R1156" s="31">
        <f t="shared" si="36"/>
        <v>44260</v>
      </c>
      <c r="T1156" s="31">
        <f t="shared" si="37"/>
        <v>44230</v>
      </c>
    </row>
    <row r="1157" spans="1:20" x14ac:dyDescent="0.45">
      <c r="A1157" s="2" t="s">
        <v>11</v>
      </c>
      <c r="B1157" s="2" t="s">
        <v>1326</v>
      </c>
      <c r="C1157" s="18" t="s">
        <v>1327</v>
      </c>
      <c r="D1157" s="2" t="s">
        <v>1328</v>
      </c>
      <c r="E1157" s="2" t="s">
        <v>1329</v>
      </c>
      <c r="F1157" s="29">
        <v>20210305</v>
      </c>
      <c r="G1157" s="2" t="s">
        <v>3664</v>
      </c>
      <c r="H1157" s="13" t="s">
        <v>1331</v>
      </c>
      <c r="I1157" s="2" t="s">
        <v>3665</v>
      </c>
      <c r="J1157" s="2" t="s">
        <v>1333</v>
      </c>
      <c r="K1157" s="2" t="s">
        <v>3553</v>
      </c>
      <c r="R1157" s="31">
        <f t="shared" si="36"/>
        <v>44260</v>
      </c>
      <c r="T1157" s="31">
        <f t="shared" si="37"/>
        <v>44230</v>
      </c>
    </row>
    <row r="1158" spans="1:20" x14ac:dyDescent="0.45">
      <c r="A1158" s="2" t="s">
        <v>11</v>
      </c>
      <c r="B1158" s="2" t="s">
        <v>3666</v>
      </c>
      <c r="C1158" s="18" t="s">
        <v>3667</v>
      </c>
      <c r="D1158" s="2" t="s">
        <v>3668</v>
      </c>
      <c r="E1158" s="2" t="s">
        <v>3669</v>
      </c>
      <c r="F1158" s="29">
        <v>20210305</v>
      </c>
      <c r="G1158" s="2" t="s">
        <v>3670</v>
      </c>
      <c r="H1158" s="13" t="s">
        <v>3671</v>
      </c>
      <c r="I1158" s="2" t="s">
        <v>3672</v>
      </c>
      <c r="J1158" s="2" t="s">
        <v>3673</v>
      </c>
      <c r="K1158" s="2" t="s">
        <v>2173</v>
      </c>
      <c r="R1158" s="31">
        <f t="shared" si="36"/>
        <v>44260</v>
      </c>
      <c r="T1158" s="31">
        <f t="shared" si="37"/>
        <v>44230</v>
      </c>
    </row>
    <row r="1159" spans="1:20" x14ac:dyDescent="0.45">
      <c r="A1159" s="2" t="s">
        <v>11</v>
      </c>
      <c r="B1159" s="2" t="s">
        <v>3320</v>
      </c>
      <c r="C1159" s="18" t="s">
        <v>3321</v>
      </c>
      <c r="D1159" s="2" t="s">
        <v>3322</v>
      </c>
      <c r="E1159" s="2" t="s">
        <v>3323</v>
      </c>
      <c r="F1159" s="29">
        <v>20210304</v>
      </c>
      <c r="G1159" s="2" t="s">
        <v>3674</v>
      </c>
      <c r="H1159" s="13" t="s">
        <v>487</v>
      </c>
      <c r="I1159" s="2" t="s">
        <v>3675</v>
      </c>
      <c r="J1159" s="2" t="s">
        <v>3327</v>
      </c>
      <c r="K1159" s="2" t="s">
        <v>281</v>
      </c>
      <c r="R1159" s="31">
        <f t="shared" si="36"/>
        <v>44259</v>
      </c>
      <c r="T1159" s="31">
        <f t="shared" si="37"/>
        <v>44229</v>
      </c>
    </row>
    <row r="1160" spans="1:20" x14ac:dyDescent="0.45">
      <c r="A1160" s="2" t="s">
        <v>11</v>
      </c>
      <c r="B1160" s="2" t="s">
        <v>2984</v>
      </c>
      <c r="C1160" s="18" t="s">
        <v>2985</v>
      </c>
      <c r="D1160" s="2" t="s">
        <v>2986</v>
      </c>
      <c r="E1160" s="2" t="s">
        <v>2987</v>
      </c>
      <c r="F1160" s="29">
        <v>20210304</v>
      </c>
      <c r="G1160" s="2" t="s">
        <v>3676</v>
      </c>
      <c r="H1160" s="13" t="s">
        <v>2452</v>
      </c>
      <c r="I1160" s="2" t="s">
        <v>3677</v>
      </c>
      <c r="J1160" s="2" t="s">
        <v>3678</v>
      </c>
      <c r="K1160" s="2" t="s">
        <v>3553</v>
      </c>
      <c r="R1160" s="31">
        <f t="shared" si="36"/>
        <v>44259</v>
      </c>
      <c r="T1160" s="31">
        <f t="shared" si="37"/>
        <v>44229</v>
      </c>
    </row>
    <row r="1161" spans="1:20" x14ac:dyDescent="0.45">
      <c r="A1161" s="2" t="s">
        <v>11</v>
      </c>
      <c r="B1161" s="2" t="s">
        <v>1724</v>
      </c>
      <c r="C1161" s="18" t="s">
        <v>1725</v>
      </c>
      <c r="D1161" s="2" t="s">
        <v>1726</v>
      </c>
      <c r="E1161" s="2" t="s">
        <v>1727</v>
      </c>
      <c r="F1161" s="29">
        <v>20210304</v>
      </c>
      <c r="G1161" s="2" t="s">
        <v>1728</v>
      </c>
      <c r="H1161" s="13" t="s">
        <v>571</v>
      </c>
      <c r="I1161" s="2" t="s">
        <v>1729</v>
      </c>
      <c r="J1161" s="2" t="s">
        <v>1730</v>
      </c>
      <c r="K1161" s="2" t="s">
        <v>1358</v>
      </c>
      <c r="R1161" s="31">
        <f t="shared" si="36"/>
        <v>44259</v>
      </c>
      <c r="T1161" s="31">
        <f t="shared" si="37"/>
        <v>44229</v>
      </c>
    </row>
    <row r="1162" spans="1:20" x14ac:dyDescent="0.45">
      <c r="A1162" s="2" t="s">
        <v>11</v>
      </c>
      <c r="B1162" s="2" t="s">
        <v>2457</v>
      </c>
      <c r="C1162" s="18" t="s">
        <v>2458</v>
      </c>
      <c r="D1162" s="2" t="s">
        <v>2459</v>
      </c>
      <c r="E1162" s="2" t="s">
        <v>2460</v>
      </c>
      <c r="F1162" s="29">
        <v>20210304</v>
      </c>
      <c r="G1162" s="2" t="s">
        <v>3679</v>
      </c>
      <c r="H1162" s="13" t="s">
        <v>2462</v>
      </c>
      <c r="I1162" s="2" t="s">
        <v>3680</v>
      </c>
      <c r="J1162" s="2" t="s">
        <v>2464</v>
      </c>
      <c r="K1162" s="2" t="s">
        <v>2173</v>
      </c>
      <c r="R1162" s="31">
        <f t="shared" si="36"/>
        <v>44259</v>
      </c>
      <c r="T1162" s="31">
        <f t="shared" si="37"/>
        <v>44229</v>
      </c>
    </row>
    <row r="1163" spans="1:20" x14ac:dyDescent="0.45">
      <c r="A1163" s="2" t="s">
        <v>11</v>
      </c>
      <c r="B1163" s="2" t="s">
        <v>3187</v>
      </c>
      <c r="C1163" s="18" t="s">
        <v>3188</v>
      </c>
      <c r="D1163" s="2" t="s">
        <v>3189</v>
      </c>
      <c r="E1163" s="2" t="s">
        <v>3190</v>
      </c>
      <c r="F1163" s="29">
        <v>20210304</v>
      </c>
      <c r="G1163" s="2" t="s">
        <v>3681</v>
      </c>
      <c r="H1163" s="13" t="s">
        <v>3192</v>
      </c>
      <c r="I1163" s="2" t="s">
        <v>3682</v>
      </c>
      <c r="J1163" s="2" t="s">
        <v>3194</v>
      </c>
      <c r="K1163" s="2" t="s">
        <v>3480</v>
      </c>
      <c r="R1163" s="31">
        <f t="shared" si="36"/>
        <v>44259</v>
      </c>
      <c r="T1163" s="31">
        <f t="shared" si="37"/>
        <v>44229</v>
      </c>
    </row>
    <row r="1164" spans="1:20" x14ac:dyDescent="0.45">
      <c r="A1164" s="2" t="s">
        <v>11</v>
      </c>
      <c r="B1164" s="2" t="s">
        <v>2495</v>
      </c>
      <c r="C1164" s="18" t="s">
        <v>2496</v>
      </c>
      <c r="D1164" s="2" t="s">
        <v>2497</v>
      </c>
      <c r="E1164" s="2" t="s">
        <v>2498</v>
      </c>
      <c r="F1164" s="29">
        <v>20210304</v>
      </c>
      <c r="G1164" s="2" t="s">
        <v>3683</v>
      </c>
      <c r="H1164" s="13" t="s">
        <v>2500</v>
      </c>
      <c r="I1164" s="2" t="s">
        <v>3684</v>
      </c>
      <c r="J1164" s="2" t="s">
        <v>2502</v>
      </c>
      <c r="K1164" s="2" t="s">
        <v>3480</v>
      </c>
      <c r="R1164" s="31">
        <f t="shared" si="36"/>
        <v>44259</v>
      </c>
      <c r="T1164" s="31">
        <f t="shared" si="37"/>
        <v>44229</v>
      </c>
    </row>
    <row r="1165" spans="1:20" x14ac:dyDescent="0.45">
      <c r="A1165" s="2" t="s">
        <v>11</v>
      </c>
      <c r="B1165" s="2" t="s">
        <v>1687</v>
      </c>
      <c r="C1165" s="18" t="s">
        <v>1688</v>
      </c>
      <c r="D1165" s="2" t="s">
        <v>1308</v>
      </c>
      <c r="E1165" s="2" t="s">
        <v>1689</v>
      </c>
      <c r="F1165" s="29">
        <v>20210304</v>
      </c>
      <c r="G1165" s="2" t="s">
        <v>3685</v>
      </c>
      <c r="H1165" s="13" t="s">
        <v>1690</v>
      </c>
      <c r="I1165" s="2" t="s">
        <v>736</v>
      </c>
      <c r="J1165" s="2" t="s">
        <v>1692</v>
      </c>
      <c r="K1165" s="2" t="s">
        <v>3566</v>
      </c>
      <c r="R1165" s="31">
        <f t="shared" si="36"/>
        <v>44259</v>
      </c>
      <c r="T1165" s="31">
        <f t="shared" si="37"/>
        <v>44229</v>
      </c>
    </row>
    <row r="1166" spans="1:20" x14ac:dyDescent="0.45">
      <c r="A1166" s="2" t="s">
        <v>11</v>
      </c>
      <c r="B1166" s="2" t="s">
        <v>850</v>
      </c>
      <c r="C1166" s="18" t="s">
        <v>851</v>
      </c>
      <c r="D1166" s="2" t="s">
        <v>852</v>
      </c>
      <c r="E1166" s="2" t="s">
        <v>853</v>
      </c>
      <c r="F1166" s="29">
        <v>20210304</v>
      </c>
      <c r="G1166" s="2" t="s">
        <v>251</v>
      </c>
      <c r="H1166" s="13" t="s">
        <v>854</v>
      </c>
      <c r="I1166" s="2" t="s">
        <v>3686</v>
      </c>
      <c r="J1166" s="2" t="s">
        <v>856</v>
      </c>
      <c r="K1166" s="2" t="s">
        <v>1358</v>
      </c>
      <c r="R1166" s="31">
        <f t="shared" si="36"/>
        <v>44259</v>
      </c>
      <c r="T1166" s="31">
        <f t="shared" si="37"/>
        <v>44229</v>
      </c>
    </row>
    <row r="1167" spans="1:20" x14ac:dyDescent="0.45">
      <c r="A1167" s="2" t="s">
        <v>11</v>
      </c>
      <c r="B1167" s="2" t="s">
        <v>3687</v>
      </c>
      <c r="C1167" s="18" t="s">
        <v>3688</v>
      </c>
      <c r="D1167" s="2" t="s">
        <v>3689</v>
      </c>
      <c r="E1167" s="2" t="s">
        <v>282</v>
      </c>
      <c r="F1167" s="29">
        <v>20210304</v>
      </c>
      <c r="G1167" s="2" t="s">
        <v>3690</v>
      </c>
      <c r="H1167" s="13" t="s">
        <v>3691</v>
      </c>
      <c r="I1167" s="2" t="s">
        <v>3692</v>
      </c>
      <c r="J1167" s="2" t="s">
        <v>3693</v>
      </c>
      <c r="K1167" s="2" t="s">
        <v>3566</v>
      </c>
      <c r="R1167" s="31">
        <f t="shared" si="36"/>
        <v>44259</v>
      </c>
      <c r="T1167" s="31">
        <f t="shared" si="37"/>
        <v>44229</v>
      </c>
    </row>
    <row r="1168" spans="1:20" x14ac:dyDescent="0.45">
      <c r="A1168" s="2" t="s">
        <v>11</v>
      </c>
      <c r="B1168" s="2" t="s">
        <v>3320</v>
      </c>
      <c r="C1168" s="18" t="s">
        <v>3321</v>
      </c>
      <c r="D1168" s="2" t="s">
        <v>3322</v>
      </c>
      <c r="E1168" s="2" t="s">
        <v>3323</v>
      </c>
      <c r="F1168" s="29">
        <v>20210303</v>
      </c>
      <c r="G1168" s="2" t="s">
        <v>3694</v>
      </c>
      <c r="H1168" s="13" t="s">
        <v>487</v>
      </c>
      <c r="I1168" s="2" t="s">
        <v>3695</v>
      </c>
      <c r="J1168" s="2" t="s">
        <v>3327</v>
      </c>
      <c r="K1168" s="2" t="s">
        <v>281</v>
      </c>
      <c r="R1168" s="31">
        <f t="shared" si="36"/>
        <v>44258</v>
      </c>
      <c r="T1168" s="31">
        <f t="shared" si="37"/>
        <v>44228</v>
      </c>
    </row>
    <row r="1169" spans="1:20" x14ac:dyDescent="0.45">
      <c r="A1169" s="2" t="s">
        <v>11</v>
      </c>
      <c r="B1169" s="2" t="s">
        <v>2984</v>
      </c>
      <c r="C1169" s="18" t="s">
        <v>2985</v>
      </c>
      <c r="D1169" s="2" t="s">
        <v>2986</v>
      </c>
      <c r="E1169" s="2" t="s">
        <v>2987</v>
      </c>
      <c r="F1169" s="29">
        <v>20210303</v>
      </c>
      <c r="G1169" s="2" t="s">
        <v>3696</v>
      </c>
      <c r="H1169" s="13" t="s">
        <v>2452</v>
      </c>
      <c r="I1169" s="2" t="s">
        <v>3697</v>
      </c>
      <c r="J1169" s="2" t="s">
        <v>3678</v>
      </c>
      <c r="K1169" s="2" t="s">
        <v>3553</v>
      </c>
      <c r="R1169" s="31">
        <f t="shared" si="36"/>
        <v>44258</v>
      </c>
      <c r="T1169" s="31">
        <f t="shared" si="37"/>
        <v>44228</v>
      </c>
    </row>
    <row r="1170" spans="1:20" x14ac:dyDescent="0.45">
      <c r="A1170" s="2" t="s">
        <v>11</v>
      </c>
      <c r="B1170" s="2" t="s">
        <v>3398</v>
      </c>
      <c r="C1170" s="18" t="s">
        <v>3399</v>
      </c>
      <c r="D1170" s="2" t="s">
        <v>3400</v>
      </c>
      <c r="E1170" s="2" t="s">
        <v>3401</v>
      </c>
      <c r="F1170" s="29">
        <v>20210303</v>
      </c>
      <c r="G1170" s="2" t="s">
        <v>2744</v>
      </c>
      <c r="H1170" s="13" t="s">
        <v>874</v>
      </c>
      <c r="I1170" s="2" t="s">
        <v>3698</v>
      </c>
      <c r="J1170" s="2" t="s">
        <v>3404</v>
      </c>
      <c r="K1170" s="2" t="s">
        <v>1358</v>
      </c>
      <c r="R1170" s="31">
        <f t="shared" si="36"/>
        <v>44258</v>
      </c>
      <c r="T1170" s="31">
        <f t="shared" si="37"/>
        <v>44228</v>
      </c>
    </row>
    <row r="1171" spans="1:20" x14ac:dyDescent="0.45">
      <c r="A1171" s="2" t="s">
        <v>11</v>
      </c>
      <c r="B1171" s="2" t="s">
        <v>2457</v>
      </c>
      <c r="C1171" s="18" t="s">
        <v>2458</v>
      </c>
      <c r="D1171" s="2" t="s">
        <v>2459</v>
      </c>
      <c r="E1171" s="2" t="s">
        <v>2460</v>
      </c>
      <c r="F1171" s="29">
        <v>20210303</v>
      </c>
      <c r="G1171" s="2" t="s">
        <v>3699</v>
      </c>
      <c r="H1171" s="13" t="s">
        <v>2462</v>
      </c>
      <c r="I1171" s="2" t="s">
        <v>3700</v>
      </c>
      <c r="J1171" s="2" t="s">
        <v>2464</v>
      </c>
      <c r="K1171" s="2" t="s">
        <v>2173</v>
      </c>
      <c r="R1171" s="31">
        <f t="shared" si="36"/>
        <v>44258</v>
      </c>
      <c r="T1171" s="31">
        <f t="shared" si="37"/>
        <v>44228</v>
      </c>
    </row>
    <row r="1172" spans="1:20" x14ac:dyDescent="0.45">
      <c r="A1172" s="2" t="s">
        <v>11</v>
      </c>
      <c r="B1172" s="2" t="s">
        <v>3701</v>
      </c>
      <c r="C1172" s="18" t="s">
        <v>3702</v>
      </c>
      <c r="D1172" s="2" t="s">
        <v>2592</v>
      </c>
      <c r="E1172" s="2" t="s">
        <v>3703</v>
      </c>
      <c r="F1172" s="29">
        <v>20210303</v>
      </c>
      <c r="G1172" s="2" t="s">
        <v>3704</v>
      </c>
      <c r="H1172" s="13" t="s">
        <v>881</v>
      </c>
      <c r="I1172" s="2" t="s">
        <v>3705</v>
      </c>
      <c r="J1172" s="2" t="s">
        <v>3165</v>
      </c>
      <c r="K1172" s="2" t="s">
        <v>3324</v>
      </c>
      <c r="R1172" s="31">
        <f t="shared" si="36"/>
        <v>44258</v>
      </c>
      <c r="T1172" s="31">
        <f t="shared" si="37"/>
        <v>44228</v>
      </c>
    </row>
    <row r="1173" spans="1:20" x14ac:dyDescent="0.45">
      <c r="A1173" s="2" t="s">
        <v>11</v>
      </c>
      <c r="B1173" s="2" t="s">
        <v>3272</v>
      </c>
      <c r="C1173" s="18" t="s">
        <v>3273</v>
      </c>
      <c r="D1173" s="2" t="s">
        <v>2986</v>
      </c>
      <c r="E1173" s="2" t="s">
        <v>3274</v>
      </c>
      <c r="F1173" s="29">
        <v>20210303</v>
      </c>
      <c r="G1173" s="2" t="s">
        <v>3706</v>
      </c>
      <c r="H1173" s="13" t="s">
        <v>3276</v>
      </c>
      <c r="I1173" s="2" t="s">
        <v>3707</v>
      </c>
      <c r="J1173" s="2" t="s">
        <v>3278</v>
      </c>
      <c r="K1173" s="2" t="s">
        <v>3566</v>
      </c>
      <c r="R1173" s="31">
        <f t="shared" si="36"/>
        <v>44258</v>
      </c>
      <c r="T1173" s="31">
        <f t="shared" si="37"/>
        <v>44228</v>
      </c>
    </row>
    <row r="1174" spans="1:20" x14ac:dyDescent="0.45">
      <c r="A1174" s="2" t="s">
        <v>11</v>
      </c>
      <c r="B1174" s="2" t="s">
        <v>3320</v>
      </c>
      <c r="C1174" s="18" t="s">
        <v>3321</v>
      </c>
      <c r="D1174" s="2" t="s">
        <v>3322</v>
      </c>
      <c r="E1174" s="2" t="s">
        <v>3323</v>
      </c>
      <c r="F1174" s="29">
        <v>20210302</v>
      </c>
      <c r="G1174" s="2" t="s">
        <v>3709</v>
      </c>
      <c r="H1174" s="13" t="s">
        <v>487</v>
      </c>
      <c r="I1174" s="2" t="s">
        <v>3710</v>
      </c>
      <c r="J1174" s="2" t="s">
        <v>3327</v>
      </c>
      <c r="K1174" s="2" t="s">
        <v>281</v>
      </c>
      <c r="R1174" s="31">
        <f t="shared" si="36"/>
        <v>44257</v>
      </c>
      <c r="T1174" s="31">
        <f t="shared" si="37"/>
        <v>44227</v>
      </c>
    </row>
    <row r="1175" spans="1:20" x14ac:dyDescent="0.45">
      <c r="A1175" s="2" t="s">
        <v>11</v>
      </c>
      <c r="B1175" s="2" t="s">
        <v>3711</v>
      </c>
      <c r="C1175" s="18" t="s">
        <v>3712</v>
      </c>
      <c r="D1175" s="2" t="s">
        <v>3713</v>
      </c>
      <c r="E1175" s="2" t="s">
        <v>3714</v>
      </c>
      <c r="F1175" s="29">
        <v>20210302</v>
      </c>
      <c r="G1175" s="2" t="s">
        <v>3715</v>
      </c>
      <c r="H1175" s="13" t="s">
        <v>3578</v>
      </c>
      <c r="I1175" s="2" t="s">
        <v>3716</v>
      </c>
      <c r="J1175" s="2" t="s">
        <v>3717</v>
      </c>
      <c r="K1175" s="2" t="s">
        <v>2626</v>
      </c>
      <c r="R1175" s="31">
        <f t="shared" si="36"/>
        <v>44257</v>
      </c>
      <c r="T1175" s="31">
        <f t="shared" si="37"/>
        <v>44227</v>
      </c>
    </row>
    <row r="1176" spans="1:20" x14ac:dyDescent="0.45">
      <c r="A1176" s="2" t="s">
        <v>11</v>
      </c>
      <c r="B1176" s="2" t="s">
        <v>3320</v>
      </c>
      <c r="C1176" s="18" t="s">
        <v>3321</v>
      </c>
      <c r="D1176" s="2" t="s">
        <v>3322</v>
      </c>
      <c r="E1176" s="2" t="s">
        <v>3323</v>
      </c>
      <c r="F1176" s="29">
        <v>20210226</v>
      </c>
      <c r="G1176" s="2" t="s">
        <v>3719</v>
      </c>
      <c r="H1176" s="13" t="s">
        <v>487</v>
      </c>
      <c r="I1176" s="2" t="s">
        <v>3720</v>
      </c>
      <c r="J1176" s="2" t="s">
        <v>3327</v>
      </c>
      <c r="K1176" s="2" t="s">
        <v>3601</v>
      </c>
      <c r="R1176" s="31">
        <f t="shared" si="36"/>
        <v>44253</v>
      </c>
      <c r="T1176" s="31">
        <f t="shared" si="37"/>
        <v>44223</v>
      </c>
    </row>
    <row r="1177" spans="1:20" x14ac:dyDescent="0.45">
      <c r="A1177" s="2" t="s">
        <v>11</v>
      </c>
      <c r="B1177" s="2" t="s">
        <v>1724</v>
      </c>
      <c r="C1177" s="18" t="s">
        <v>1725</v>
      </c>
      <c r="D1177" s="2" t="s">
        <v>1726</v>
      </c>
      <c r="E1177" s="2" t="s">
        <v>1727</v>
      </c>
      <c r="F1177" s="29">
        <v>20210226</v>
      </c>
      <c r="G1177" s="2" t="s">
        <v>3721</v>
      </c>
      <c r="H1177" s="13" t="s">
        <v>571</v>
      </c>
      <c r="I1177" s="2" t="s">
        <v>3722</v>
      </c>
      <c r="J1177" s="2" t="s">
        <v>1730</v>
      </c>
      <c r="K1177" s="2" t="s">
        <v>3601</v>
      </c>
      <c r="R1177" s="31">
        <f t="shared" si="36"/>
        <v>44253</v>
      </c>
      <c r="T1177" s="31">
        <f t="shared" si="37"/>
        <v>44223</v>
      </c>
    </row>
    <row r="1178" spans="1:20" x14ac:dyDescent="0.45">
      <c r="A1178" s="2" t="s">
        <v>11</v>
      </c>
      <c r="B1178" s="2" t="s">
        <v>3723</v>
      </c>
      <c r="C1178" s="18" t="s">
        <v>3724</v>
      </c>
      <c r="D1178" s="2" t="s">
        <v>3725</v>
      </c>
      <c r="E1178" s="2" t="s">
        <v>3726</v>
      </c>
      <c r="F1178" s="29">
        <v>20210226</v>
      </c>
      <c r="G1178" s="2" t="s">
        <v>3727</v>
      </c>
      <c r="H1178" s="13" t="s">
        <v>3728</v>
      </c>
      <c r="I1178" s="2" t="s">
        <v>3729</v>
      </c>
      <c r="J1178" s="2" t="s">
        <v>3730</v>
      </c>
      <c r="K1178" s="2" t="s">
        <v>1036</v>
      </c>
      <c r="R1178" s="31">
        <f t="shared" si="36"/>
        <v>44253</v>
      </c>
      <c r="T1178" s="31">
        <f t="shared" si="37"/>
        <v>44223</v>
      </c>
    </row>
    <row r="1179" spans="1:20" x14ac:dyDescent="0.45">
      <c r="A1179" s="2" t="s">
        <v>11</v>
      </c>
      <c r="B1179" s="2" t="s">
        <v>3701</v>
      </c>
      <c r="C1179" s="18" t="s">
        <v>3702</v>
      </c>
      <c r="D1179" s="2" t="s">
        <v>2592</v>
      </c>
      <c r="E1179" s="2" t="s">
        <v>3703</v>
      </c>
      <c r="F1179" s="29">
        <v>20210226</v>
      </c>
      <c r="G1179" s="2" t="s">
        <v>3731</v>
      </c>
      <c r="H1179" s="13" t="s">
        <v>881</v>
      </c>
      <c r="I1179" s="2" t="s">
        <v>3732</v>
      </c>
      <c r="J1179" s="2" t="s">
        <v>3165</v>
      </c>
      <c r="K1179" s="2" t="s">
        <v>3480</v>
      </c>
      <c r="R1179" s="31">
        <f t="shared" si="36"/>
        <v>44253</v>
      </c>
      <c r="T1179" s="31">
        <f t="shared" si="37"/>
        <v>44223</v>
      </c>
    </row>
    <row r="1180" spans="1:20" x14ac:dyDescent="0.45">
      <c r="A1180" s="2" t="s">
        <v>11</v>
      </c>
      <c r="B1180" s="2" t="s">
        <v>1953</v>
      </c>
      <c r="C1180" s="18" t="s">
        <v>1954</v>
      </c>
      <c r="D1180" s="2" t="s">
        <v>1955</v>
      </c>
      <c r="E1180" s="2" t="s">
        <v>1956</v>
      </c>
      <c r="F1180" s="29">
        <v>20210226</v>
      </c>
      <c r="G1180" s="2" t="s">
        <v>3733</v>
      </c>
      <c r="H1180" s="13" t="s">
        <v>1958</v>
      </c>
      <c r="I1180" s="2" t="s">
        <v>3734</v>
      </c>
      <c r="J1180" s="2" t="s">
        <v>1960</v>
      </c>
      <c r="K1180" s="2" t="s">
        <v>2626</v>
      </c>
      <c r="R1180" s="31">
        <f t="shared" si="36"/>
        <v>44253</v>
      </c>
      <c r="T1180" s="31">
        <f t="shared" si="37"/>
        <v>44223</v>
      </c>
    </row>
    <row r="1181" spans="1:20" x14ac:dyDescent="0.45">
      <c r="A1181" s="2" t="s">
        <v>11</v>
      </c>
      <c r="B1181" s="2" t="s">
        <v>3320</v>
      </c>
      <c r="C1181" s="18" t="s">
        <v>3321</v>
      </c>
      <c r="D1181" s="2" t="s">
        <v>3322</v>
      </c>
      <c r="E1181" s="2" t="s">
        <v>3323</v>
      </c>
      <c r="F1181" s="29">
        <v>20210225</v>
      </c>
      <c r="G1181" s="2" t="s">
        <v>3736</v>
      </c>
      <c r="H1181" s="13" t="s">
        <v>487</v>
      </c>
      <c r="I1181" s="2" t="s">
        <v>3737</v>
      </c>
      <c r="J1181" s="2" t="s">
        <v>3327</v>
      </c>
      <c r="K1181" s="2" t="s">
        <v>3601</v>
      </c>
      <c r="R1181" s="31">
        <f t="shared" si="36"/>
        <v>44252</v>
      </c>
      <c r="T1181" s="31">
        <f t="shared" si="37"/>
        <v>44222</v>
      </c>
    </row>
    <row r="1182" spans="1:20" x14ac:dyDescent="0.45">
      <c r="A1182" s="2" t="s">
        <v>11</v>
      </c>
      <c r="B1182" s="2" t="s">
        <v>1724</v>
      </c>
      <c r="C1182" s="18" t="s">
        <v>1725</v>
      </c>
      <c r="D1182" s="2" t="s">
        <v>1726</v>
      </c>
      <c r="E1182" s="2" t="s">
        <v>1727</v>
      </c>
      <c r="F1182" s="29">
        <v>20210225</v>
      </c>
      <c r="G1182" s="2" t="s">
        <v>3738</v>
      </c>
      <c r="H1182" s="13" t="s">
        <v>571</v>
      </c>
      <c r="I1182" s="2" t="s">
        <v>3739</v>
      </c>
      <c r="J1182" s="2" t="s">
        <v>1730</v>
      </c>
      <c r="K1182" s="2" t="s">
        <v>3601</v>
      </c>
      <c r="R1182" s="31">
        <f t="shared" si="36"/>
        <v>44252</v>
      </c>
      <c r="T1182" s="31">
        <f t="shared" si="37"/>
        <v>44222</v>
      </c>
    </row>
    <row r="1183" spans="1:20" x14ac:dyDescent="0.45">
      <c r="A1183" s="2" t="s">
        <v>11</v>
      </c>
      <c r="B1183" s="2" t="s">
        <v>3723</v>
      </c>
      <c r="C1183" s="18" t="s">
        <v>3724</v>
      </c>
      <c r="D1183" s="2" t="s">
        <v>3725</v>
      </c>
      <c r="E1183" s="2" t="s">
        <v>3726</v>
      </c>
      <c r="F1183" s="29">
        <v>20210225</v>
      </c>
      <c r="G1183" s="2" t="s">
        <v>3740</v>
      </c>
      <c r="H1183" s="13" t="s">
        <v>3728</v>
      </c>
      <c r="I1183" s="2" t="s">
        <v>3741</v>
      </c>
      <c r="J1183" s="2" t="s">
        <v>3730</v>
      </c>
      <c r="K1183" s="2" t="s">
        <v>1036</v>
      </c>
      <c r="R1183" s="31">
        <f t="shared" si="36"/>
        <v>44252</v>
      </c>
      <c r="T1183" s="31">
        <f t="shared" si="37"/>
        <v>44222</v>
      </c>
    </row>
    <row r="1184" spans="1:20" x14ac:dyDescent="0.45">
      <c r="A1184" s="2" t="s">
        <v>11</v>
      </c>
      <c r="B1184" s="2" t="s">
        <v>3742</v>
      </c>
      <c r="C1184" s="18" t="s">
        <v>3743</v>
      </c>
      <c r="D1184" s="2" t="s">
        <v>3744</v>
      </c>
      <c r="E1184" s="2" t="s">
        <v>1255</v>
      </c>
      <c r="F1184" s="29">
        <v>20210225</v>
      </c>
      <c r="G1184" s="2" t="s">
        <v>3745</v>
      </c>
      <c r="H1184" s="13" t="s">
        <v>3746</v>
      </c>
      <c r="I1184" s="2" t="s">
        <v>3747</v>
      </c>
      <c r="J1184" s="2" t="s">
        <v>3748</v>
      </c>
      <c r="K1184" s="2" t="s">
        <v>3553</v>
      </c>
      <c r="R1184" s="31">
        <f t="shared" si="36"/>
        <v>44252</v>
      </c>
      <c r="T1184" s="31">
        <f t="shared" si="37"/>
        <v>44222</v>
      </c>
    </row>
    <row r="1185" spans="1:20" x14ac:dyDescent="0.45">
      <c r="A1185" s="2" t="s">
        <v>11</v>
      </c>
      <c r="B1185" s="2" t="s">
        <v>1934</v>
      </c>
      <c r="C1185" s="18" t="s">
        <v>1935</v>
      </c>
      <c r="D1185" s="2" t="s">
        <v>1936</v>
      </c>
      <c r="E1185" s="2" t="s">
        <v>1937</v>
      </c>
      <c r="F1185" s="29">
        <v>20210225</v>
      </c>
      <c r="G1185" s="2" t="s">
        <v>3749</v>
      </c>
      <c r="H1185" s="13" t="s">
        <v>1939</v>
      </c>
      <c r="I1185" s="2" t="s">
        <v>3750</v>
      </c>
      <c r="J1185" s="2" t="s">
        <v>1941</v>
      </c>
      <c r="K1185" s="2" t="s">
        <v>798</v>
      </c>
      <c r="R1185" s="31">
        <f t="shared" si="36"/>
        <v>44252</v>
      </c>
      <c r="T1185" s="31">
        <f t="shared" si="37"/>
        <v>44222</v>
      </c>
    </row>
    <row r="1186" spans="1:20" x14ac:dyDescent="0.45">
      <c r="A1186" s="2" t="s">
        <v>11</v>
      </c>
      <c r="B1186" s="2" t="s">
        <v>115</v>
      </c>
      <c r="C1186" s="18" t="s">
        <v>116</v>
      </c>
      <c r="D1186" s="2" t="s">
        <v>117</v>
      </c>
      <c r="E1186" s="2" t="s">
        <v>118</v>
      </c>
      <c r="F1186" s="29">
        <v>20210225</v>
      </c>
      <c r="G1186" s="2" t="s">
        <v>3751</v>
      </c>
      <c r="H1186" s="13" t="s">
        <v>120</v>
      </c>
      <c r="I1186" s="2" t="s">
        <v>3752</v>
      </c>
      <c r="J1186" s="2" t="s">
        <v>122</v>
      </c>
      <c r="K1186" s="2" t="s">
        <v>798</v>
      </c>
      <c r="R1186" s="31">
        <f t="shared" si="36"/>
        <v>44252</v>
      </c>
      <c r="T1186" s="31">
        <f t="shared" si="37"/>
        <v>44222</v>
      </c>
    </row>
    <row r="1187" spans="1:20" x14ac:dyDescent="0.45">
      <c r="A1187" s="2" t="s">
        <v>11</v>
      </c>
      <c r="B1187" s="2" t="s">
        <v>1326</v>
      </c>
      <c r="C1187" s="18" t="s">
        <v>1327</v>
      </c>
      <c r="D1187" s="2" t="s">
        <v>1328</v>
      </c>
      <c r="E1187" s="2" t="s">
        <v>1329</v>
      </c>
      <c r="F1187" s="29">
        <v>20210225</v>
      </c>
      <c r="G1187" s="2" t="s">
        <v>3101</v>
      </c>
      <c r="H1187" s="13" t="s">
        <v>1331</v>
      </c>
      <c r="I1187" s="2" t="s">
        <v>3102</v>
      </c>
      <c r="J1187" s="2" t="s">
        <v>1333</v>
      </c>
      <c r="K1187" s="2" t="s">
        <v>1036</v>
      </c>
      <c r="R1187" s="31">
        <f t="shared" si="36"/>
        <v>44252</v>
      </c>
      <c r="T1187" s="31">
        <f t="shared" si="37"/>
        <v>44222</v>
      </c>
    </row>
    <row r="1188" spans="1:20" x14ac:dyDescent="0.45">
      <c r="A1188" s="2" t="s">
        <v>11</v>
      </c>
      <c r="B1188" s="2" t="s">
        <v>3320</v>
      </c>
      <c r="C1188" s="18" t="s">
        <v>3321</v>
      </c>
      <c r="D1188" s="2" t="s">
        <v>3322</v>
      </c>
      <c r="E1188" s="2" t="s">
        <v>3323</v>
      </c>
      <c r="F1188" s="29">
        <v>20210224</v>
      </c>
      <c r="G1188" s="2" t="s">
        <v>3753</v>
      </c>
      <c r="H1188" s="13" t="s">
        <v>487</v>
      </c>
      <c r="I1188" s="2" t="s">
        <v>3754</v>
      </c>
      <c r="J1188" s="2" t="s">
        <v>3327</v>
      </c>
      <c r="K1188" s="2" t="s">
        <v>3601</v>
      </c>
      <c r="R1188" s="31">
        <f t="shared" si="36"/>
        <v>44251</v>
      </c>
      <c r="T1188" s="31">
        <f t="shared" si="37"/>
        <v>44221</v>
      </c>
    </row>
    <row r="1189" spans="1:20" x14ac:dyDescent="0.45">
      <c r="A1189" s="2" t="s">
        <v>11</v>
      </c>
      <c r="B1189" s="2" t="s">
        <v>3723</v>
      </c>
      <c r="C1189" s="18" t="s">
        <v>3724</v>
      </c>
      <c r="D1189" s="2" t="s">
        <v>3725</v>
      </c>
      <c r="E1189" s="2" t="s">
        <v>3726</v>
      </c>
      <c r="F1189" s="29">
        <v>20210224</v>
      </c>
      <c r="G1189" s="2" t="s">
        <v>3755</v>
      </c>
      <c r="H1189" s="13" t="s">
        <v>3728</v>
      </c>
      <c r="I1189" s="2" t="s">
        <v>3756</v>
      </c>
      <c r="J1189" s="2" t="s">
        <v>3730</v>
      </c>
      <c r="K1189" s="2" t="s">
        <v>1036</v>
      </c>
      <c r="R1189" s="31">
        <f t="shared" si="36"/>
        <v>44251</v>
      </c>
      <c r="T1189" s="31">
        <f t="shared" si="37"/>
        <v>44221</v>
      </c>
    </row>
    <row r="1190" spans="1:20" x14ac:dyDescent="0.45">
      <c r="A1190" s="2" t="s">
        <v>11</v>
      </c>
      <c r="B1190" s="2" t="s">
        <v>1862</v>
      </c>
      <c r="C1190" s="18" t="s">
        <v>1863</v>
      </c>
      <c r="D1190" s="2" t="s">
        <v>1864</v>
      </c>
      <c r="E1190" s="2" t="s">
        <v>1865</v>
      </c>
      <c r="F1190" s="29">
        <v>20210224</v>
      </c>
      <c r="G1190" s="2" t="s">
        <v>3757</v>
      </c>
      <c r="H1190" s="13" t="s">
        <v>1867</v>
      </c>
      <c r="I1190" s="2" t="s">
        <v>3758</v>
      </c>
      <c r="J1190" s="2" t="s">
        <v>1869</v>
      </c>
      <c r="K1190" s="2" t="s">
        <v>3523</v>
      </c>
      <c r="R1190" s="31">
        <f t="shared" si="36"/>
        <v>44251</v>
      </c>
      <c r="T1190" s="31">
        <f t="shared" si="37"/>
        <v>44221</v>
      </c>
    </row>
    <row r="1191" spans="1:20" x14ac:dyDescent="0.45">
      <c r="A1191" s="2" t="s">
        <v>11</v>
      </c>
      <c r="B1191" s="2" t="s">
        <v>3320</v>
      </c>
      <c r="C1191" s="18" t="s">
        <v>3321</v>
      </c>
      <c r="D1191" s="2" t="s">
        <v>3322</v>
      </c>
      <c r="E1191" s="2" t="s">
        <v>3323</v>
      </c>
      <c r="F1191" s="29">
        <v>20210223</v>
      </c>
      <c r="G1191" s="2" t="s">
        <v>3760</v>
      </c>
      <c r="H1191" s="13" t="s">
        <v>487</v>
      </c>
      <c r="I1191" s="2" t="s">
        <v>3761</v>
      </c>
      <c r="J1191" s="2" t="s">
        <v>3327</v>
      </c>
      <c r="K1191" s="2" t="s">
        <v>3601</v>
      </c>
      <c r="R1191" s="31">
        <f t="shared" si="36"/>
        <v>44250</v>
      </c>
      <c r="T1191" s="31">
        <f t="shared" si="37"/>
        <v>44220</v>
      </c>
    </row>
    <row r="1192" spans="1:20" x14ac:dyDescent="0.45">
      <c r="A1192" s="2" t="s">
        <v>11</v>
      </c>
      <c r="B1192" s="2" t="s">
        <v>3723</v>
      </c>
      <c r="C1192" s="18" t="s">
        <v>3724</v>
      </c>
      <c r="D1192" s="2" t="s">
        <v>3725</v>
      </c>
      <c r="E1192" s="2" t="s">
        <v>3726</v>
      </c>
      <c r="F1192" s="29">
        <v>20210223</v>
      </c>
      <c r="G1192" s="2" t="s">
        <v>3762</v>
      </c>
      <c r="H1192" s="13" t="s">
        <v>3728</v>
      </c>
      <c r="I1192" s="2" t="s">
        <v>3763</v>
      </c>
      <c r="J1192" s="2" t="s">
        <v>3730</v>
      </c>
      <c r="K1192" s="2" t="s">
        <v>3646</v>
      </c>
      <c r="R1192" s="31">
        <f t="shared" si="36"/>
        <v>44250</v>
      </c>
      <c r="T1192" s="31">
        <f t="shared" si="37"/>
        <v>44220</v>
      </c>
    </row>
    <row r="1193" spans="1:20" x14ac:dyDescent="0.45">
      <c r="A1193" s="2" t="s">
        <v>11</v>
      </c>
      <c r="B1193" s="2" t="s">
        <v>1731</v>
      </c>
      <c r="C1193" s="18" t="s">
        <v>1732</v>
      </c>
      <c r="D1193" s="2" t="s">
        <v>1733</v>
      </c>
      <c r="E1193" s="2" t="s">
        <v>1734</v>
      </c>
      <c r="F1193" s="29">
        <v>20210223</v>
      </c>
      <c r="G1193" s="2" t="s">
        <v>3764</v>
      </c>
      <c r="H1193" s="13" t="s">
        <v>1396</v>
      </c>
      <c r="I1193" s="2" t="s">
        <v>3765</v>
      </c>
      <c r="J1193" s="2" t="s">
        <v>1737</v>
      </c>
      <c r="K1193" s="2" t="s">
        <v>3635</v>
      </c>
      <c r="R1193" s="31">
        <f t="shared" si="36"/>
        <v>44250</v>
      </c>
      <c r="T1193" s="31">
        <f t="shared" si="37"/>
        <v>44220</v>
      </c>
    </row>
    <row r="1194" spans="1:20" x14ac:dyDescent="0.45">
      <c r="A1194" s="2" t="s">
        <v>11</v>
      </c>
      <c r="B1194" s="2" t="s">
        <v>1784</v>
      </c>
      <c r="C1194" s="18" t="s">
        <v>1785</v>
      </c>
      <c r="D1194" s="2" t="s">
        <v>1464</v>
      </c>
      <c r="E1194" s="2" t="s">
        <v>1465</v>
      </c>
      <c r="F1194" s="29">
        <v>20210223</v>
      </c>
      <c r="G1194" s="2" t="s">
        <v>3766</v>
      </c>
      <c r="H1194" s="13" t="s">
        <v>1125</v>
      </c>
      <c r="I1194" s="2" t="s">
        <v>3767</v>
      </c>
      <c r="J1194" s="2" t="s">
        <v>1788</v>
      </c>
      <c r="K1194" s="2" t="s">
        <v>3553</v>
      </c>
      <c r="R1194" s="31">
        <f t="shared" si="36"/>
        <v>44250</v>
      </c>
      <c r="T1194" s="31">
        <f t="shared" si="37"/>
        <v>44220</v>
      </c>
    </row>
    <row r="1195" spans="1:20" x14ac:dyDescent="0.45">
      <c r="A1195" s="2" t="s">
        <v>11</v>
      </c>
      <c r="B1195" s="2" t="s">
        <v>3768</v>
      </c>
      <c r="C1195" s="18" t="s">
        <v>3769</v>
      </c>
      <c r="D1195" s="2" t="s">
        <v>3770</v>
      </c>
      <c r="E1195" s="2" t="s">
        <v>3771</v>
      </c>
      <c r="F1195" s="29">
        <v>20210223</v>
      </c>
      <c r="G1195" s="2" t="s">
        <v>3772</v>
      </c>
      <c r="H1195" s="13" t="s">
        <v>301</v>
      </c>
      <c r="I1195" s="2" t="s">
        <v>3773</v>
      </c>
      <c r="J1195" s="2" t="s">
        <v>3774</v>
      </c>
      <c r="K1195" s="2" t="s">
        <v>798</v>
      </c>
      <c r="R1195" s="31">
        <f t="shared" si="36"/>
        <v>44250</v>
      </c>
      <c r="T1195" s="31">
        <f t="shared" si="37"/>
        <v>44220</v>
      </c>
    </row>
    <row r="1196" spans="1:20" x14ac:dyDescent="0.45">
      <c r="A1196" s="2" t="s">
        <v>11</v>
      </c>
      <c r="B1196" s="2" t="s">
        <v>3775</v>
      </c>
      <c r="C1196" s="18" t="s">
        <v>3776</v>
      </c>
      <c r="D1196" s="2" t="s">
        <v>3777</v>
      </c>
      <c r="E1196" s="2" t="s">
        <v>3778</v>
      </c>
      <c r="F1196" s="29">
        <v>20210223</v>
      </c>
      <c r="G1196" s="2" t="s">
        <v>3779</v>
      </c>
      <c r="H1196" s="13" t="s">
        <v>3780</v>
      </c>
      <c r="I1196" s="2" t="s">
        <v>3781</v>
      </c>
      <c r="J1196" s="2" t="s">
        <v>3782</v>
      </c>
      <c r="K1196" s="2" t="s">
        <v>2626</v>
      </c>
      <c r="R1196" s="31">
        <f t="shared" si="36"/>
        <v>44250</v>
      </c>
      <c r="T1196" s="31">
        <f t="shared" si="37"/>
        <v>44220</v>
      </c>
    </row>
    <row r="1197" spans="1:20" x14ac:dyDescent="0.45">
      <c r="A1197" s="2" t="s">
        <v>11</v>
      </c>
      <c r="B1197" s="2" t="s">
        <v>3783</v>
      </c>
      <c r="C1197" s="18" t="s">
        <v>3784</v>
      </c>
      <c r="D1197" s="2" t="s">
        <v>3785</v>
      </c>
      <c r="E1197" s="2" t="s">
        <v>3786</v>
      </c>
      <c r="F1197" s="29">
        <v>20210223</v>
      </c>
      <c r="G1197" s="2" t="s">
        <v>3787</v>
      </c>
      <c r="H1197" s="13" t="s">
        <v>3788</v>
      </c>
      <c r="I1197" s="2" t="s">
        <v>3789</v>
      </c>
      <c r="J1197" s="2" t="s">
        <v>3790</v>
      </c>
      <c r="K1197" s="2" t="s">
        <v>3523</v>
      </c>
      <c r="R1197" s="31">
        <f t="shared" si="36"/>
        <v>44250</v>
      </c>
      <c r="T1197" s="31">
        <f t="shared" si="37"/>
        <v>44220</v>
      </c>
    </row>
    <row r="1198" spans="1:20" x14ac:dyDescent="0.45">
      <c r="A1198" s="2" t="s">
        <v>11</v>
      </c>
      <c r="B1198" s="2" t="s">
        <v>1892</v>
      </c>
      <c r="C1198" s="18" t="s">
        <v>1893</v>
      </c>
      <c r="D1198" s="2" t="s">
        <v>1894</v>
      </c>
      <c r="E1198" s="2" t="s">
        <v>1895</v>
      </c>
      <c r="F1198" s="29">
        <v>20210223</v>
      </c>
      <c r="G1198" s="2" t="s">
        <v>3757</v>
      </c>
      <c r="H1198" s="13" t="s">
        <v>1867</v>
      </c>
      <c r="I1198" s="2" t="s">
        <v>3758</v>
      </c>
      <c r="J1198" s="2" t="s">
        <v>1869</v>
      </c>
      <c r="K1198" s="2" t="s">
        <v>3523</v>
      </c>
      <c r="R1198" s="31">
        <f t="shared" si="36"/>
        <v>44250</v>
      </c>
      <c r="T1198" s="31">
        <f t="shared" si="37"/>
        <v>44220</v>
      </c>
    </row>
    <row r="1199" spans="1:20" x14ac:dyDescent="0.45">
      <c r="A1199" s="2" t="s">
        <v>11</v>
      </c>
      <c r="B1199" s="2" t="s">
        <v>2262</v>
      </c>
      <c r="C1199" s="18" t="s">
        <v>2263</v>
      </c>
      <c r="D1199" s="2" t="s">
        <v>315</v>
      </c>
      <c r="E1199" s="2" t="s">
        <v>2136</v>
      </c>
      <c r="F1199" s="29">
        <v>20210223</v>
      </c>
      <c r="G1199" s="2" t="s">
        <v>3791</v>
      </c>
      <c r="H1199" s="13" t="s">
        <v>2265</v>
      </c>
      <c r="I1199" s="2" t="s">
        <v>3792</v>
      </c>
      <c r="J1199" s="2" t="s">
        <v>2267</v>
      </c>
      <c r="K1199" s="2" t="s">
        <v>3645</v>
      </c>
      <c r="R1199" s="31">
        <f t="shared" si="36"/>
        <v>44250</v>
      </c>
      <c r="T1199" s="31">
        <f t="shared" si="37"/>
        <v>44220</v>
      </c>
    </row>
    <row r="1200" spans="1:20" x14ac:dyDescent="0.45">
      <c r="A1200" s="2" t="s">
        <v>11</v>
      </c>
      <c r="B1200" s="2" t="s">
        <v>52</v>
      </c>
      <c r="C1200" s="18" t="s">
        <v>53</v>
      </c>
      <c r="D1200" s="2" t="s">
        <v>54</v>
      </c>
      <c r="E1200" s="2" t="s">
        <v>55</v>
      </c>
      <c r="F1200" s="29">
        <v>20210222</v>
      </c>
      <c r="G1200" s="2" t="s">
        <v>3794</v>
      </c>
      <c r="H1200" s="13" t="s">
        <v>57</v>
      </c>
      <c r="I1200" s="2" t="s">
        <v>3795</v>
      </c>
      <c r="J1200" s="2" t="s">
        <v>2900</v>
      </c>
      <c r="K1200" s="2" t="s">
        <v>3646</v>
      </c>
      <c r="R1200" s="31">
        <f t="shared" si="36"/>
        <v>44249</v>
      </c>
      <c r="T1200" s="31">
        <f t="shared" si="37"/>
        <v>44219</v>
      </c>
    </row>
    <row r="1201" spans="1:20" x14ac:dyDescent="0.45">
      <c r="A1201" s="2" t="s">
        <v>11</v>
      </c>
      <c r="B1201" s="2" t="s">
        <v>3320</v>
      </c>
      <c r="C1201" s="18" t="s">
        <v>3321</v>
      </c>
      <c r="D1201" s="2" t="s">
        <v>3322</v>
      </c>
      <c r="E1201" s="2" t="s">
        <v>3323</v>
      </c>
      <c r="F1201" s="29">
        <v>20210222</v>
      </c>
      <c r="G1201" s="2" t="s">
        <v>3796</v>
      </c>
      <c r="H1201" s="13" t="s">
        <v>487</v>
      </c>
      <c r="I1201" s="2" t="s">
        <v>3797</v>
      </c>
      <c r="J1201" s="2" t="s">
        <v>3327</v>
      </c>
      <c r="K1201" s="2" t="s">
        <v>3601</v>
      </c>
      <c r="R1201" s="31">
        <f t="shared" si="36"/>
        <v>44249</v>
      </c>
      <c r="T1201" s="31">
        <f t="shared" si="37"/>
        <v>44219</v>
      </c>
    </row>
    <row r="1202" spans="1:20" x14ac:dyDescent="0.45">
      <c r="A1202" s="2" t="s">
        <v>11</v>
      </c>
      <c r="B1202" s="2" t="s">
        <v>3798</v>
      </c>
      <c r="C1202" s="18" t="s">
        <v>3799</v>
      </c>
      <c r="D1202" s="2" t="s">
        <v>3800</v>
      </c>
      <c r="E1202" s="2" t="s">
        <v>3801</v>
      </c>
      <c r="F1202" s="29">
        <v>20210222</v>
      </c>
      <c r="G1202" s="2" t="s">
        <v>3802</v>
      </c>
      <c r="H1202" s="13" t="s">
        <v>3803</v>
      </c>
      <c r="I1202" s="2" t="s">
        <v>3804</v>
      </c>
      <c r="J1202" s="2" t="s">
        <v>3805</v>
      </c>
      <c r="K1202" s="2" t="s">
        <v>3645</v>
      </c>
      <c r="R1202" s="31">
        <f t="shared" si="36"/>
        <v>44249</v>
      </c>
      <c r="T1202" s="31">
        <f t="shared" si="37"/>
        <v>44219</v>
      </c>
    </row>
    <row r="1203" spans="1:20" x14ac:dyDescent="0.45">
      <c r="A1203" s="2" t="s">
        <v>11</v>
      </c>
      <c r="B1203" s="2" t="s">
        <v>2333</v>
      </c>
      <c r="C1203" s="18" t="s">
        <v>2334</v>
      </c>
      <c r="D1203" s="2" t="s">
        <v>1936</v>
      </c>
      <c r="E1203" s="2" t="s">
        <v>2335</v>
      </c>
      <c r="F1203" s="29">
        <v>20210222</v>
      </c>
      <c r="G1203" s="2" t="s">
        <v>3288</v>
      </c>
      <c r="H1203" s="13" t="s">
        <v>2337</v>
      </c>
      <c r="I1203" s="2" t="s">
        <v>3289</v>
      </c>
      <c r="J1203" s="2" t="s">
        <v>2339</v>
      </c>
      <c r="K1203" s="2" t="s">
        <v>3448</v>
      </c>
      <c r="R1203" s="31">
        <f t="shared" si="36"/>
        <v>44249</v>
      </c>
      <c r="T1203" s="31">
        <f t="shared" si="37"/>
        <v>44219</v>
      </c>
    </row>
    <row r="1204" spans="1:20" x14ac:dyDescent="0.45">
      <c r="A1204" s="2" t="s">
        <v>11</v>
      </c>
      <c r="B1204" s="2" t="s">
        <v>2960</v>
      </c>
      <c r="C1204" s="18" t="s">
        <v>2961</v>
      </c>
      <c r="D1204" s="2" t="s">
        <v>2962</v>
      </c>
      <c r="E1204" s="2" t="s">
        <v>2963</v>
      </c>
      <c r="F1204" s="29">
        <v>20210222</v>
      </c>
      <c r="G1204" s="2" t="s">
        <v>3806</v>
      </c>
      <c r="H1204" s="13" t="s">
        <v>2965</v>
      </c>
      <c r="I1204" s="2" t="s">
        <v>3807</v>
      </c>
      <c r="J1204" s="2" t="s">
        <v>2967</v>
      </c>
      <c r="K1204" s="2" t="s">
        <v>1358</v>
      </c>
      <c r="R1204" s="31">
        <f t="shared" si="36"/>
        <v>44249</v>
      </c>
      <c r="T1204" s="31">
        <f t="shared" si="37"/>
        <v>44219</v>
      </c>
    </row>
    <row r="1205" spans="1:20" x14ac:dyDescent="0.45">
      <c r="A1205" s="2" t="s">
        <v>11</v>
      </c>
      <c r="B1205" s="2" t="s">
        <v>2095</v>
      </c>
      <c r="C1205" s="18" t="s">
        <v>2096</v>
      </c>
      <c r="D1205" s="2" t="s">
        <v>2097</v>
      </c>
      <c r="E1205" s="2" t="s">
        <v>2098</v>
      </c>
      <c r="F1205" s="29">
        <v>20210222</v>
      </c>
      <c r="G1205" s="2" t="s">
        <v>3808</v>
      </c>
      <c r="H1205" s="13" t="s">
        <v>2100</v>
      </c>
      <c r="I1205" s="2" t="s">
        <v>3809</v>
      </c>
      <c r="J1205" s="2" t="s">
        <v>2102</v>
      </c>
      <c r="K1205" s="2" t="s">
        <v>3645</v>
      </c>
      <c r="R1205" s="31">
        <f t="shared" si="36"/>
        <v>44249</v>
      </c>
      <c r="T1205" s="31">
        <f t="shared" si="37"/>
        <v>44219</v>
      </c>
    </row>
    <row r="1206" spans="1:20" x14ac:dyDescent="0.45">
      <c r="A1206" s="2" t="s">
        <v>11</v>
      </c>
      <c r="B1206" s="2" t="s">
        <v>115</v>
      </c>
      <c r="C1206" s="18" t="s">
        <v>116</v>
      </c>
      <c r="D1206" s="2" t="s">
        <v>117</v>
      </c>
      <c r="E1206" s="2" t="s">
        <v>118</v>
      </c>
      <c r="F1206" s="29">
        <v>20210222</v>
      </c>
      <c r="G1206" s="2" t="s">
        <v>2280</v>
      </c>
      <c r="H1206" s="13" t="s">
        <v>120</v>
      </c>
      <c r="I1206" s="2" t="s">
        <v>2281</v>
      </c>
      <c r="J1206" s="2" t="s">
        <v>122</v>
      </c>
      <c r="K1206" s="2" t="s">
        <v>798</v>
      </c>
      <c r="R1206" s="31">
        <f t="shared" si="36"/>
        <v>44249</v>
      </c>
      <c r="T1206" s="31">
        <f t="shared" si="37"/>
        <v>44219</v>
      </c>
    </row>
    <row r="1207" spans="1:20" x14ac:dyDescent="0.45">
      <c r="A1207" s="2" t="s">
        <v>11</v>
      </c>
      <c r="B1207" s="2" t="s">
        <v>3810</v>
      </c>
      <c r="C1207" s="18" t="s">
        <v>3811</v>
      </c>
      <c r="D1207" s="2" t="s">
        <v>3770</v>
      </c>
      <c r="E1207" s="2" t="s">
        <v>3812</v>
      </c>
      <c r="F1207" s="29">
        <v>20210222</v>
      </c>
      <c r="G1207" s="2" t="s">
        <v>3813</v>
      </c>
      <c r="H1207" s="13" t="s">
        <v>3814</v>
      </c>
      <c r="I1207" s="2" t="s">
        <v>3815</v>
      </c>
      <c r="J1207" s="2" t="s">
        <v>3816</v>
      </c>
      <c r="K1207" s="2" t="s">
        <v>3645</v>
      </c>
      <c r="R1207" s="31">
        <f t="shared" si="36"/>
        <v>44249</v>
      </c>
      <c r="T1207" s="31">
        <f t="shared" si="37"/>
        <v>44219</v>
      </c>
    </row>
    <row r="1208" spans="1:20" x14ac:dyDescent="0.45">
      <c r="A1208" s="2" t="s">
        <v>11</v>
      </c>
      <c r="B1208" s="2" t="s">
        <v>3817</v>
      </c>
      <c r="C1208" s="18" t="s">
        <v>3818</v>
      </c>
      <c r="D1208" s="2" t="s">
        <v>3819</v>
      </c>
      <c r="E1208" s="2" t="s">
        <v>3820</v>
      </c>
      <c r="F1208" s="29">
        <v>20210222</v>
      </c>
      <c r="G1208" s="2" t="s">
        <v>3821</v>
      </c>
      <c r="H1208" s="13" t="s">
        <v>3538</v>
      </c>
      <c r="I1208" s="2" t="s">
        <v>3822</v>
      </c>
      <c r="J1208" s="2" t="s">
        <v>329</v>
      </c>
      <c r="K1208" s="2" t="s">
        <v>3646</v>
      </c>
      <c r="R1208" s="31">
        <f t="shared" si="36"/>
        <v>44249</v>
      </c>
      <c r="T1208" s="31">
        <f t="shared" si="37"/>
        <v>44219</v>
      </c>
    </row>
    <row r="1209" spans="1:20" x14ac:dyDescent="0.45">
      <c r="A1209" s="2" t="s">
        <v>11</v>
      </c>
      <c r="B1209" s="2" t="s">
        <v>3320</v>
      </c>
      <c r="C1209" s="18" t="s">
        <v>3321</v>
      </c>
      <c r="D1209" s="2" t="s">
        <v>3322</v>
      </c>
      <c r="E1209" s="2" t="s">
        <v>3323</v>
      </c>
      <c r="F1209" s="29">
        <v>20210219</v>
      </c>
      <c r="G1209" s="2" t="s">
        <v>3824</v>
      </c>
      <c r="H1209" s="13" t="s">
        <v>487</v>
      </c>
      <c r="I1209" s="2" t="s">
        <v>3825</v>
      </c>
      <c r="J1209" s="2" t="s">
        <v>3327</v>
      </c>
      <c r="K1209" s="2" t="s">
        <v>3601</v>
      </c>
      <c r="R1209" s="31">
        <f t="shared" si="36"/>
        <v>44246</v>
      </c>
      <c r="T1209" s="31">
        <f t="shared" si="37"/>
        <v>44216</v>
      </c>
    </row>
    <row r="1210" spans="1:20" x14ac:dyDescent="0.45">
      <c r="A1210" s="2" t="s">
        <v>11</v>
      </c>
      <c r="B1210" s="2" t="s">
        <v>2960</v>
      </c>
      <c r="C1210" s="18" t="s">
        <v>2961</v>
      </c>
      <c r="D1210" s="2" t="s">
        <v>2962</v>
      </c>
      <c r="E1210" s="2" t="s">
        <v>2963</v>
      </c>
      <c r="F1210" s="29">
        <v>20210219</v>
      </c>
      <c r="G1210" s="2" t="s">
        <v>3826</v>
      </c>
      <c r="H1210" s="13" t="s">
        <v>2965</v>
      </c>
      <c r="I1210" s="2" t="s">
        <v>3827</v>
      </c>
      <c r="J1210" s="2" t="s">
        <v>2967</v>
      </c>
      <c r="K1210" s="2" t="s">
        <v>1358</v>
      </c>
      <c r="R1210" s="31">
        <f t="shared" si="36"/>
        <v>44246</v>
      </c>
      <c r="T1210" s="31">
        <f t="shared" si="37"/>
        <v>44216</v>
      </c>
    </row>
    <row r="1211" spans="1:20" x14ac:dyDescent="0.45">
      <c r="A1211" s="2" t="s">
        <v>11</v>
      </c>
      <c r="B1211" s="2" t="s">
        <v>3810</v>
      </c>
      <c r="C1211" s="18" t="s">
        <v>3811</v>
      </c>
      <c r="D1211" s="2" t="s">
        <v>3770</v>
      </c>
      <c r="E1211" s="2" t="s">
        <v>3812</v>
      </c>
      <c r="F1211" s="29">
        <v>20210219</v>
      </c>
      <c r="G1211" s="2" t="s">
        <v>3828</v>
      </c>
      <c r="H1211" s="13" t="s">
        <v>3814</v>
      </c>
      <c r="I1211" s="2" t="s">
        <v>3829</v>
      </c>
      <c r="J1211" s="2" t="s">
        <v>3816</v>
      </c>
      <c r="K1211" s="2" t="s">
        <v>3645</v>
      </c>
      <c r="R1211" s="31">
        <f t="shared" si="36"/>
        <v>44246</v>
      </c>
      <c r="T1211" s="31">
        <f t="shared" si="37"/>
        <v>44216</v>
      </c>
    </row>
    <row r="1212" spans="1:20" x14ac:dyDescent="0.45">
      <c r="A1212" s="2" t="s">
        <v>11</v>
      </c>
      <c r="B1212" s="2" t="s">
        <v>1326</v>
      </c>
      <c r="C1212" s="18" t="s">
        <v>1327</v>
      </c>
      <c r="D1212" s="2" t="s">
        <v>1328</v>
      </c>
      <c r="E1212" s="2" t="s">
        <v>1329</v>
      </c>
      <c r="F1212" s="29">
        <v>20210219</v>
      </c>
      <c r="G1212" s="2" t="s">
        <v>3101</v>
      </c>
      <c r="H1212" s="13" t="s">
        <v>1331</v>
      </c>
      <c r="I1212" s="2" t="s">
        <v>3102</v>
      </c>
      <c r="J1212" s="2" t="s">
        <v>1333</v>
      </c>
      <c r="K1212" s="2" t="s">
        <v>3281</v>
      </c>
      <c r="R1212" s="31">
        <f t="shared" si="36"/>
        <v>44246</v>
      </c>
      <c r="T1212" s="31">
        <f t="shared" si="37"/>
        <v>44216</v>
      </c>
    </row>
    <row r="1213" spans="1:20" x14ac:dyDescent="0.45">
      <c r="A1213" s="2" t="s">
        <v>11</v>
      </c>
      <c r="B1213" s="2" t="s">
        <v>850</v>
      </c>
      <c r="C1213" s="18" t="s">
        <v>851</v>
      </c>
      <c r="D1213" s="2" t="s">
        <v>852</v>
      </c>
      <c r="E1213" s="2" t="s">
        <v>853</v>
      </c>
      <c r="F1213" s="29">
        <v>20210219</v>
      </c>
      <c r="G1213" s="2" t="s">
        <v>103</v>
      </c>
      <c r="H1213" s="13" t="s">
        <v>854</v>
      </c>
      <c r="I1213" s="2" t="s">
        <v>3830</v>
      </c>
      <c r="J1213" s="2" t="s">
        <v>856</v>
      </c>
      <c r="K1213" s="2" t="s">
        <v>630</v>
      </c>
      <c r="R1213" s="31">
        <f t="shared" si="36"/>
        <v>44246</v>
      </c>
      <c r="T1213" s="31">
        <f t="shared" si="37"/>
        <v>44216</v>
      </c>
    </row>
    <row r="1214" spans="1:20" x14ac:dyDescent="0.45">
      <c r="A1214" s="2" t="s">
        <v>11</v>
      </c>
      <c r="B1214" s="2" t="s">
        <v>3172</v>
      </c>
      <c r="C1214" s="18" t="s">
        <v>3173</v>
      </c>
      <c r="D1214" s="2" t="s">
        <v>3174</v>
      </c>
      <c r="E1214" s="2" t="s">
        <v>3175</v>
      </c>
      <c r="F1214" s="29">
        <v>20210219</v>
      </c>
      <c r="G1214" s="2" t="s">
        <v>3831</v>
      </c>
      <c r="H1214" s="13" t="s">
        <v>3177</v>
      </c>
      <c r="I1214" s="2" t="s">
        <v>3832</v>
      </c>
      <c r="J1214" s="2" t="s">
        <v>3179</v>
      </c>
      <c r="K1214" s="2" t="s">
        <v>3646</v>
      </c>
      <c r="R1214" s="31">
        <f t="shared" si="36"/>
        <v>44246</v>
      </c>
      <c r="T1214" s="31">
        <f t="shared" si="37"/>
        <v>44216</v>
      </c>
    </row>
    <row r="1215" spans="1:20" x14ac:dyDescent="0.45">
      <c r="A1215" s="2" t="s">
        <v>11</v>
      </c>
      <c r="B1215" s="2" t="s">
        <v>3320</v>
      </c>
      <c r="C1215" s="18" t="s">
        <v>3321</v>
      </c>
      <c r="D1215" s="2" t="s">
        <v>3322</v>
      </c>
      <c r="E1215" s="2" t="s">
        <v>3323</v>
      </c>
      <c r="F1215" s="29">
        <v>20210218</v>
      </c>
      <c r="G1215" s="2" t="s">
        <v>3834</v>
      </c>
      <c r="H1215" s="13" t="s">
        <v>487</v>
      </c>
      <c r="I1215" s="2" t="s">
        <v>3835</v>
      </c>
      <c r="J1215" s="2" t="s">
        <v>3327</v>
      </c>
      <c r="K1215" s="2" t="s">
        <v>3601</v>
      </c>
      <c r="R1215" s="31">
        <f t="shared" si="36"/>
        <v>44245</v>
      </c>
      <c r="T1215" s="31">
        <f t="shared" si="37"/>
        <v>44215</v>
      </c>
    </row>
    <row r="1216" spans="1:20" x14ac:dyDescent="0.45">
      <c r="A1216" s="2" t="s">
        <v>11</v>
      </c>
      <c r="B1216" s="2" t="s">
        <v>3836</v>
      </c>
      <c r="C1216" s="18" t="s">
        <v>3837</v>
      </c>
      <c r="D1216" s="2" t="s">
        <v>3838</v>
      </c>
      <c r="E1216" s="2" t="s">
        <v>3839</v>
      </c>
      <c r="F1216" s="29">
        <v>20210218</v>
      </c>
      <c r="G1216" s="2" t="s">
        <v>3840</v>
      </c>
      <c r="H1216" s="13" t="s">
        <v>3841</v>
      </c>
      <c r="I1216" s="2" t="s">
        <v>3842</v>
      </c>
      <c r="J1216" s="2" t="s">
        <v>3843</v>
      </c>
      <c r="K1216" s="2" t="s">
        <v>1036</v>
      </c>
      <c r="R1216" s="31">
        <f t="shared" si="36"/>
        <v>44245</v>
      </c>
      <c r="T1216" s="31">
        <f t="shared" si="37"/>
        <v>44215</v>
      </c>
    </row>
    <row r="1217" spans="1:20" x14ac:dyDescent="0.45">
      <c r="A1217" s="2" t="s">
        <v>11</v>
      </c>
      <c r="B1217" s="2" t="s">
        <v>2960</v>
      </c>
      <c r="C1217" s="18" t="s">
        <v>2961</v>
      </c>
      <c r="D1217" s="2" t="s">
        <v>2962</v>
      </c>
      <c r="E1217" s="2" t="s">
        <v>2963</v>
      </c>
      <c r="F1217" s="29">
        <v>20210218</v>
      </c>
      <c r="G1217" s="2" t="s">
        <v>3844</v>
      </c>
      <c r="H1217" s="13" t="s">
        <v>2965</v>
      </c>
      <c r="I1217" s="2" t="s">
        <v>3845</v>
      </c>
      <c r="J1217" s="2" t="s">
        <v>2967</v>
      </c>
      <c r="K1217" s="2" t="s">
        <v>1358</v>
      </c>
      <c r="R1217" s="31">
        <f t="shared" si="36"/>
        <v>44245</v>
      </c>
      <c r="T1217" s="31">
        <f t="shared" si="37"/>
        <v>44215</v>
      </c>
    </row>
    <row r="1218" spans="1:20" x14ac:dyDescent="0.45">
      <c r="A1218" s="2" t="s">
        <v>11</v>
      </c>
      <c r="B1218" s="2" t="s">
        <v>3630</v>
      </c>
      <c r="C1218" s="18" t="s">
        <v>3631</v>
      </c>
      <c r="D1218" s="2" t="s">
        <v>852</v>
      </c>
      <c r="E1218" s="2" t="s">
        <v>853</v>
      </c>
      <c r="F1218" s="29">
        <v>20210218</v>
      </c>
      <c r="G1218" s="2" t="s">
        <v>3846</v>
      </c>
      <c r="H1218" s="13" t="s">
        <v>2910</v>
      </c>
      <c r="I1218" s="2" t="s">
        <v>3847</v>
      </c>
      <c r="J1218" s="2" t="s">
        <v>3634</v>
      </c>
      <c r="K1218" s="2" t="s">
        <v>630</v>
      </c>
      <c r="R1218" s="31">
        <f t="shared" si="36"/>
        <v>44245</v>
      </c>
      <c r="T1218" s="31">
        <f t="shared" si="37"/>
        <v>44215</v>
      </c>
    </row>
    <row r="1219" spans="1:20" x14ac:dyDescent="0.45">
      <c r="A1219" s="2" t="s">
        <v>11</v>
      </c>
      <c r="B1219" s="2" t="s">
        <v>1953</v>
      </c>
      <c r="C1219" s="18" t="s">
        <v>1954</v>
      </c>
      <c r="D1219" s="2" t="s">
        <v>1955</v>
      </c>
      <c r="E1219" s="2" t="s">
        <v>1956</v>
      </c>
      <c r="F1219" s="29">
        <v>20210218</v>
      </c>
      <c r="G1219" s="2" t="s">
        <v>3848</v>
      </c>
      <c r="H1219" s="13" t="s">
        <v>1958</v>
      </c>
      <c r="I1219" s="2" t="s">
        <v>3849</v>
      </c>
      <c r="J1219" s="2" t="s">
        <v>1960</v>
      </c>
      <c r="K1219" s="2" t="s">
        <v>3645</v>
      </c>
      <c r="R1219" s="31">
        <f t="shared" ref="R1219:R1282" si="38">DATE(LEFT(F1219,4),MID(F1219,5,2),RIGHT(F1219,2))</f>
        <v>44245</v>
      </c>
      <c r="T1219" s="31">
        <f t="shared" ref="T1219:T1282" si="39">R1219-30</f>
        <v>44215</v>
      </c>
    </row>
    <row r="1220" spans="1:20" x14ac:dyDescent="0.45">
      <c r="A1220" s="2" t="s">
        <v>11</v>
      </c>
      <c r="B1220" s="2" t="s">
        <v>3320</v>
      </c>
      <c r="C1220" s="18" t="s">
        <v>3321</v>
      </c>
      <c r="D1220" s="2" t="s">
        <v>3322</v>
      </c>
      <c r="E1220" s="2" t="s">
        <v>3323</v>
      </c>
      <c r="F1220" s="29">
        <v>20210217</v>
      </c>
      <c r="G1220" s="2" t="s">
        <v>3850</v>
      </c>
      <c r="H1220" s="13" t="s">
        <v>487</v>
      </c>
      <c r="I1220" s="2" t="s">
        <v>3851</v>
      </c>
      <c r="J1220" s="2" t="s">
        <v>3327</v>
      </c>
      <c r="K1220" s="2" t="s">
        <v>3601</v>
      </c>
      <c r="R1220" s="31">
        <f t="shared" si="38"/>
        <v>44244</v>
      </c>
      <c r="T1220" s="31">
        <f t="shared" si="39"/>
        <v>44214</v>
      </c>
    </row>
    <row r="1221" spans="1:20" x14ac:dyDescent="0.45">
      <c r="A1221" s="2" t="s">
        <v>11</v>
      </c>
      <c r="B1221" s="2" t="s">
        <v>183</v>
      </c>
      <c r="C1221" s="18" t="s">
        <v>184</v>
      </c>
      <c r="D1221" s="2" t="s">
        <v>185</v>
      </c>
      <c r="E1221" s="2" t="s">
        <v>186</v>
      </c>
      <c r="F1221" s="29">
        <v>20210217</v>
      </c>
      <c r="G1221" s="2" t="s">
        <v>3852</v>
      </c>
      <c r="H1221" s="13" t="s">
        <v>188</v>
      </c>
      <c r="I1221" s="2" t="s">
        <v>3853</v>
      </c>
      <c r="J1221" s="2" t="s">
        <v>190</v>
      </c>
      <c r="K1221" s="2" t="s">
        <v>3281</v>
      </c>
      <c r="R1221" s="31">
        <f t="shared" si="38"/>
        <v>44244</v>
      </c>
      <c r="T1221" s="31">
        <f t="shared" si="39"/>
        <v>44214</v>
      </c>
    </row>
    <row r="1222" spans="1:20" x14ac:dyDescent="0.45">
      <c r="A1222" s="2" t="s">
        <v>11</v>
      </c>
      <c r="B1222" s="2" t="s">
        <v>453</v>
      </c>
      <c r="C1222" s="18" t="s">
        <v>454</v>
      </c>
      <c r="D1222" s="2" t="s">
        <v>455</v>
      </c>
      <c r="E1222" s="2" t="s">
        <v>456</v>
      </c>
      <c r="F1222" s="29">
        <v>20210217</v>
      </c>
      <c r="G1222" s="2" t="s">
        <v>3854</v>
      </c>
      <c r="H1222" s="13" t="s">
        <v>457</v>
      </c>
      <c r="I1222" s="2" t="s">
        <v>3855</v>
      </c>
      <c r="J1222" s="2" t="s">
        <v>459</v>
      </c>
      <c r="K1222" s="2" t="s">
        <v>3281</v>
      </c>
      <c r="R1222" s="31">
        <f t="shared" si="38"/>
        <v>44244</v>
      </c>
      <c r="T1222" s="31">
        <f t="shared" si="39"/>
        <v>44214</v>
      </c>
    </row>
    <row r="1223" spans="1:20" x14ac:dyDescent="0.45">
      <c r="A1223" s="2" t="s">
        <v>11</v>
      </c>
      <c r="B1223" s="2" t="s">
        <v>2252</v>
      </c>
      <c r="C1223" s="18" t="s">
        <v>2253</v>
      </c>
      <c r="D1223" s="2" t="s">
        <v>2254</v>
      </c>
      <c r="E1223" s="2" t="s">
        <v>2255</v>
      </c>
      <c r="F1223" s="29">
        <v>20210217</v>
      </c>
      <c r="G1223" s="2" t="s">
        <v>2256</v>
      </c>
      <c r="H1223" s="13" t="s">
        <v>2257</v>
      </c>
      <c r="I1223" s="2" t="s">
        <v>2258</v>
      </c>
      <c r="J1223" s="2" t="s">
        <v>2259</v>
      </c>
      <c r="K1223" s="2" t="s">
        <v>3635</v>
      </c>
      <c r="R1223" s="31">
        <f t="shared" si="38"/>
        <v>44244</v>
      </c>
      <c r="T1223" s="31">
        <f t="shared" si="39"/>
        <v>44214</v>
      </c>
    </row>
    <row r="1224" spans="1:20" x14ac:dyDescent="0.45">
      <c r="A1224" s="2" t="s">
        <v>11</v>
      </c>
      <c r="B1224" s="2" t="s">
        <v>1298</v>
      </c>
      <c r="C1224" s="18" t="s">
        <v>1299</v>
      </c>
      <c r="D1224" s="2" t="s">
        <v>1300</v>
      </c>
      <c r="E1224" s="2" t="s">
        <v>1301</v>
      </c>
      <c r="F1224" s="29">
        <v>20210217</v>
      </c>
      <c r="G1224" s="2" t="s">
        <v>3856</v>
      </c>
      <c r="H1224" s="13" t="s">
        <v>1303</v>
      </c>
      <c r="I1224" s="2" t="s">
        <v>3857</v>
      </c>
      <c r="J1224" s="2" t="s">
        <v>1305</v>
      </c>
      <c r="K1224" s="2" t="s">
        <v>3635</v>
      </c>
      <c r="R1224" s="31">
        <f t="shared" si="38"/>
        <v>44244</v>
      </c>
      <c r="T1224" s="31">
        <f t="shared" si="39"/>
        <v>44214</v>
      </c>
    </row>
    <row r="1225" spans="1:20" x14ac:dyDescent="0.45">
      <c r="A1225" s="2" t="s">
        <v>11</v>
      </c>
      <c r="B1225" s="2" t="s">
        <v>1306</v>
      </c>
      <c r="C1225" s="18" t="s">
        <v>1307</v>
      </c>
      <c r="D1225" s="2" t="s">
        <v>1308</v>
      </c>
      <c r="E1225" s="2" t="s">
        <v>1309</v>
      </c>
      <c r="F1225" s="29">
        <v>20210217</v>
      </c>
      <c r="G1225" s="2" t="s">
        <v>3858</v>
      </c>
      <c r="H1225" s="13" t="s">
        <v>1311</v>
      </c>
      <c r="I1225" s="2" t="s">
        <v>3859</v>
      </c>
      <c r="J1225" s="2" t="s">
        <v>3860</v>
      </c>
      <c r="K1225" s="2" t="s">
        <v>3281</v>
      </c>
      <c r="R1225" s="31">
        <f t="shared" si="38"/>
        <v>44244</v>
      </c>
      <c r="T1225" s="31">
        <f t="shared" si="39"/>
        <v>44214</v>
      </c>
    </row>
    <row r="1226" spans="1:20" x14ac:dyDescent="0.45">
      <c r="A1226" s="2" t="s">
        <v>11</v>
      </c>
      <c r="B1226" s="2" t="s">
        <v>1953</v>
      </c>
      <c r="C1226" s="18" t="s">
        <v>1954</v>
      </c>
      <c r="D1226" s="2" t="s">
        <v>1955</v>
      </c>
      <c r="E1226" s="2" t="s">
        <v>1956</v>
      </c>
      <c r="F1226" s="29">
        <v>20210217</v>
      </c>
      <c r="G1226" s="2" t="s">
        <v>3861</v>
      </c>
      <c r="H1226" s="13" t="s">
        <v>1958</v>
      </c>
      <c r="I1226" s="2" t="s">
        <v>3862</v>
      </c>
      <c r="J1226" s="2" t="s">
        <v>1960</v>
      </c>
      <c r="K1226" s="2" t="s">
        <v>3645</v>
      </c>
      <c r="R1226" s="31">
        <f t="shared" si="38"/>
        <v>44244</v>
      </c>
      <c r="T1226" s="31">
        <f t="shared" si="39"/>
        <v>44214</v>
      </c>
    </row>
    <row r="1227" spans="1:20" x14ac:dyDescent="0.45">
      <c r="A1227" s="2" t="s">
        <v>11</v>
      </c>
      <c r="B1227" s="2" t="s">
        <v>3863</v>
      </c>
      <c r="C1227" s="18" t="s">
        <v>3864</v>
      </c>
      <c r="D1227" s="2" t="s">
        <v>3865</v>
      </c>
      <c r="E1227" s="2" t="s">
        <v>3866</v>
      </c>
      <c r="F1227" s="29">
        <v>20210217</v>
      </c>
      <c r="G1227" s="2" t="s">
        <v>3867</v>
      </c>
      <c r="H1227" s="13" t="s">
        <v>3868</v>
      </c>
      <c r="I1227" s="2" t="s">
        <v>3869</v>
      </c>
      <c r="J1227" s="2" t="s">
        <v>3870</v>
      </c>
      <c r="K1227" s="2" t="s">
        <v>3281</v>
      </c>
      <c r="R1227" s="31">
        <f t="shared" si="38"/>
        <v>44244</v>
      </c>
      <c r="T1227" s="31">
        <f t="shared" si="39"/>
        <v>44214</v>
      </c>
    </row>
    <row r="1228" spans="1:20" x14ac:dyDescent="0.45">
      <c r="A1228" s="2" t="s">
        <v>11</v>
      </c>
      <c r="B1228" s="2" t="s">
        <v>3871</v>
      </c>
      <c r="C1228" s="18" t="s">
        <v>3872</v>
      </c>
      <c r="D1228" s="2" t="s">
        <v>3873</v>
      </c>
      <c r="E1228" s="2" t="s">
        <v>3874</v>
      </c>
      <c r="F1228" s="29">
        <v>20210217</v>
      </c>
      <c r="G1228" s="2" t="s">
        <v>3875</v>
      </c>
      <c r="H1228" s="13" t="s">
        <v>3814</v>
      </c>
      <c r="I1228" s="2" t="s">
        <v>3876</v>
      </c>
      <c r="J1228" s="2" t="s">
        <v>3877</v>
      </c>
      <c r="K1228" s="2" t="s">
        <v>3708</v>
      </c>
      <c r="R1228" s="31">
        <f t="shared" si="38"/>
        <v>44244</v>
      </c>
      <c r="T1228" s="31">
        <f t="shared" si="39"/>
        <v>44214</v>
      </c>
    </row>
    <row r="1229" spans="1:20" x14ac:dyDescent="0.45">
      <c r="A1229" s="2" t="s">
        <v>11</v>
      </c>
      <c r="B1229" s="2" t="s">
        <v>1326</v>
      </c>
      <c r="C1229" s="18" t="s">
        <v>1327</v>
      </c>
      <c r="D1229" s="2" t="s">
        <v>1328</v>
      </c>
      <c r="E1229" s="2" t="s">
        <v>1329</v>
      </c>
      <c r="F1229" s="29">
        <v>20210217</v>
      </c>
      <c r="G1229" s="2" t="s">
        <v>3878</v>
      </c>
      <c r="H1229" s="13" t="s">
        <v>1331</v>
      </c>
      <c r="I1229" s="2" t="s">
        <v>3879</v>
      </c>
      <c r="J1229" s="2" t="s">
        <v>1333</v>
      </c>
      <c r="K1229" s="2" t="s">
        <v>3708</v>
      </c>
      <c r="R1229" s="31">
        <f t="shared" si="38"/>
        <v>44244</v>
      </c>
      <c r="T1229" s="31">
        <f t="shared" si="39"/>
        <v>44214</v>
      </c>
    </row>
    <row r="1230" spans="1:20" x14ac:dyDescent="0.45">
      <c r="A1230" s="2" t="s">
        <v>11</v>
      </c>
      <c r="B1230" s="2" t="s">
        <v>850</v>
      </c>
      <c r="C1230" s="18" t="s">
        <v>851</v>
      </c>
      <c r="D1230" s="2" t="s">
        <v>852</v>
      </c>
      <c r="E1230" s="2" t="s">
        <v>853</v>
      </c>
      <c r="F1230" s="29">
        <v>20210217</v>
      </c>
      <c r="G1230" s="2" t="s">
        <v>3880</v>
      </c>
      <c r="H1230" s="13" t="s">
        <v>854</v>
      </c>
      <c r="I1230" s="2" t="s">
        <v>3881</v>
      </c>
      <c r="J1230" s="2" t="s">
        <v>856</v>
      </c>
      <c r="K1230" s="2" t="s">
        <v>630</v>
      </c>
      <c r="R1230" s="31">
        <f t="shared" si="38"/>
        <v>44244</v>
      </c>
      <c r="T1230" s="31">
        <f t="shared" si="39"/>
        <v>44214</v>
      </c>
    </row>
    <row r="1231" spans="1:20" x14ac:dyDescent="0.45">
      <c r="A1231" s="2" t="s">
        <v>11</v>
      </c>
      <c r="B1231" s="2" t="s">
        <v>3320</v>
      </c>
      <c r="C1231" s="18" t="s">
        <v>3321</v>
      </c>
      <c r="D1231" s="2" t="s">
        <v>3322</v>
      </c>
      <c r="E1231" s="2" t="s">
        <v>3323</v>
      </c>
      <c r="F1231" s="29">
        <v>20210216</v>
      </c>
      <c r="G1231" s="2" t="s">
        <v>3883</v>
      </c>
      <c r="H1231" s="13" t="s">
        <v>487</v>
      </c>
      <c r="I1231" s="2" t="s">
        <v>3884</v>
      </c>
      <c r="J1231" s="2" t="s">
        <v>3327</v>
      </c>
      <c r="K1231" s="2" t="s">
        <v>3601</v>
      </c>
      <c r="R1231" s="31">
        <f t="shared" si="38"/>
        <v>44243</v>
      </c>
      <c r="T1231" s="31">
        <f t="shared" si="39"/>
        <v>44213</v>
      </c>
    </row>
    <row r="1232" spans="1:20" x14ac:dyDescent="0.45">
      <c r="A1232" s="2" t="s">
        <v>11</v>
      </c>
      <c r="B1232" s="2" t="s">
        <v>3885</v>
      </c>
      <c r="C1232" s="18" t="s">
        <v>3886</v>
      </c>
      <c r="D1232" s="2" t="s">
        <v>3887</v>
      </c>
      <c r="E1232" s="2" t="s">
        <v>3888</v>
      </c>
      <c r="F1232" s="29">
        <v>20210216</v>
      </c>
      <c r="G1232" s="2" t="s">
        <v>3889</v>
      </c>
      <c r="H1232" s="13" t="s">
        <v>3890</v>
      </c>
      <c r="I1232" s="2" t="s">
        <v>3891</v>
      </c>
      <c r="J1232" s="2" t="s">
        <v>3892</v>
      </c>
      <c r="K1232" s="2" t="s">
        <v>3566</v>
      </c>
      <c r="R1232" s="31">
        <f t="shared" si="38"/>
        <v>44243</v>
      </c>
      <c r="T1232" s="31">
        <f t="shared" si="39"/>
        <v>44213</v>
      </c>
    </row>
    <row r="1233" spans="1:20" x14ac:dyDescent="0.45">
      <c r="A1233" s="2" t="s">
        <v>11</v>
      </c>
      <c r="B1233" s="2" t="s">
        <v>2647</v>
      </c>
      <c r="C1233" s="18" t="s">
        <v>2648</v>
      </c>
      <c r="D1233" s="2" t="s">
        <v>2385</v>
      </c>
      <c r="E1233" s="2" t="s">
        <v>2479</v>
      </c>
      <c r="F1233" s="29">
        <v>20210216</v>
      </c>
      <c r="G1233" s="2" t="s">
        <v>3893</v>
      </c>
      <c r="H1233" s="13" t="s">
        <v>2650</v>
      </c>
      <c r="I1233" s="2" t="s">
        <v>3894</v>
      </c>
      <c r="J1233" s="2" t="s">
        <v>2652</v>
      </c>
      <c r="K1233" s="2" t="s">
        <v>3718</v>
      </c>
      <c r="R1233" s="31">
        <f t="shared" si="38"/>
        <v>44243</v>
      </c>
      <c r="T1233" s="31">
        <f t="shared" si="39"/>
        <v>44213</v>
      </c>
    </row>
    <row r="1234" spans="1:20" x14ac:dyDescent="0.45">
      <c r="A1234" s="2" t="s">
        <v>11</v>
      </c>
      <c r="B1234" s="2" t="s">
        <v>3895</v>
      </c>
      <c r="C1234" s="18" t="s">
        <v>3896</v>
      </c>
      <c r="D1234" s="2" t="s">
        <v>3897</v>
      </c>
      <c r="E1234" s="2" t="s">
        <v>3898</v>
      </c>
      <c r="F1234" s="29">
        <v>20210216</v>
      </c>
      <c r="G1234" s="2" t="s">
        <v>2938</v>
      </c>
      <c r="H1234" s="13" t="s">
        <v>2153</v>
      </c>
      <c r="I1234" s="2" t="s">
        <v>3899</v>
      </c>
      <c r="J1234" s="2" t="s">
        <v>287</v>
      </c>
      <c r="K1234" s="2" t="s">
        <v>3189</v>
      </c>
      <c r="R1234" s="31">
        <f t="shared" si="38"/>
        <v>44243</v>
      </c>
      <c r="T1234" s="31">
        <f t="shared" si="39"/>
        <v>44213</v>
      </c>
    </row>
    <row r="1235" spans="1:20" x14ac:dyDescent="0.45">
      <c r="A1235" s="2" t="s">
        <v>11</v>
      </c>
      <c r="B1235" s="2" t="s">
        <v>2916</v>
      </c>
      <c r="C1235" s="18" t="s">
        <v>2917</v>
      </c>
      <c r="D1235" s="2" t="s">
        <v>455</v>
      </c>
      <c r="E1235" s="2" t="s">
        <v>456</v>
      </c>
      <c r="F1235" s="29">
        <v>20210216</v>
      </c>
      <c r="G1235" s="2" t="s">
        <v>3900</v>
      </c>
      <c r="H1235" s="13" t="s">
        <v>2919</v>
      </c>
      <c r="I1235" s="2" t="s">
        <v>3901</v>
      </c>
      <c r="J1235" s="2" t="s">
        <v>2921</v>
      </c>
      <c r="K1235" s="2" t="s">
        <v>3601</v>
      </c>
      <c r="R1235" s="31">
        <f t="shared" si="38"/>
        <v>44243</v>
      </c>
      <c r="T1235" s="31">
        <f t="shared" si="39"/>
        <v>44213</v>
      </c>
    </row>
    <row r="1236" spans="1:20" x14ac:dyDescent="0.45">
      <c r="A1236" s="2" t="s">
        <v>11</v>
      </c>
      <c r="B1236" s="2" t="s">
        <v>3902</v>
      </c>
      <c r="C1236" s="18" t="s">
        <v>3903</v>
      </c>
      <c r="D1236" s="2" t="s">
        <v>70</v>
      </c>
      <c r="E1236" s="2" t="s">
        <v>3904</v>
      </c>
      <c r="F1236" s="29">
        <v>20210216</v>
      </c>
      <c r="G1236" s="2" t="s">
        <v>3905</v>
      </c>
      <c r="H1236" s="13" t="s">
        <v>3906</v>
      </c>
      <c r="I1236" s="2" t="s">
        <v>3907</v>
      </c>
      <c r="J1236" s="2" t="s">
        <v>3908</v>
      </c>
      <c r="K1236" s="2" t="s">
        <v>630</v>
      </c>
      <c r="R1236" s="31">
        <f t="shared" si="38"/>
        <v>44243</v>
      </c>
      <c r="T1236" s="31">
        <f t="shared" si="39"/>
        <v>44213</v>
      </c>
    </row>
    <row r="1237" spans="1:20" x14ac:dyDescent="0.45">
      <c r="A1237" s="2" t="s">
        <v>11</v>
      </c>
      <c r="B1237" s="2" t="s">
        <v>1298</v>
      </c>
      <c r="C1237" s="18" t="s">
        <v>1299</v>
      </c>
      <c r="D1237" s="2" t="s">
        <v>1300</v>
      </c>
      <c r="E1237" s="2" t="s">
        <v>1301</v>
      </c>
      <c r="F1237" s="29">
        <v>20210216</v>
      </c>
      <c r="G1237" s="2" t="s">
        <v>3909</v>
      </c>
      <c r="H1237" s="13" t="s">
        <v>1303</v>
      </c>
      <c r="I1237" s="2" t="s">
        <v>3910</v>
      </c>
      <c r="J1237" s="2" t="s">
        <v>1305</v>
      </c>
      <c r="K1237" s="2" t="s">
        <v>3635</v>
      </c>
      <c r="R1237" s="31">
        <f t="shared" si="38"/>
        <v>44243</v>
      </c>
      <c r="T1237" s="31">
        <f t="shared" si="39"/>
        <v>44213</v>
      </c>
    </row>
    <row r="1238" spans="1:20" x14ac:dyDescent="0.45">
      <c r="A1238" s="2" t="s">
        <v>11</v>
      </c>
      <c r="B1238" s="2" t="s">
        <v>1306</v>
      </c>
      <c r="C1238" s="18" t="s">
        <v>1307</v>
      </c>
      <c r="D1238" s="2" t="s">
        <v>1308</v>
      </c>
      <c r="E1238" s="2" t="s">
        <v>1309</v>
      </c>
      <c r="F1238" s="29">
        <v>20210216</v>
      </c>
      <c r="G1238" s="2" t="s">
        <v>3911</v>
      </c>
      <c r="H1238" s="13" t="s">
        <v>1311</v>
      </c>
      <c r="I1238" s="2" t="s">
        <v>3912</v>
      </c>
      <c r="J1238" s="2" t="s">
        <v>3860</v>
      </c>
      <c r="K1238" s="2" t="s">
        <v>3281</v>
      </c>
      <c r="R1238" s="31">
        <f t="shared" si="38"/>
        <v>44243</v>
      </c>
      <c r="T1238" s="31">
        <f t="shared" si="39"/>
        <v>44213</v>
      </c>
    </row>
    <row r="1239" spans="1:20" x14ac:dyDescent="0.45">
      <c r="A1239" s="2" t="s">
        <v>11</v>
      </c>
      <c r="B1239" s="2" t="s">
        <v>1953</v>
      </c>
      <c r="C1239" s="18" t="s">
        <v>1954</v>
      </c>
      <c r="D1239" s="2" t="s">
        <v>1955</v>
      </c>
      <c r="E1239" s="2" t="s">
        <v>1956</v>
      </c>
      <c r="F1239" s="29">
        <v>20210216</v>
      </c>
      <c r="G1239" s="2" t="s">
        <v>3913</v>
      </c>
      <c r="H1239" s="13" t="s">
        <v>1958</v>
      </c>
      <c r="I1239" s="2" t="s">
        <v>3914</v>
      </c>
      <c r="J1239" s="2" t="s">
        <v>1960</v>
      </c>
      <c r="K1239" s="2" t="s">
        <v>3645</v>
      </c>
      <c r="R1239" s="31">
        <f t="shared" si="38"/>
        <v>44243</v>
      </c>
      <c r="T1239" s="31">
        <f t="shared" si="39"/>
        <v>44213</v>
      </c>
    </row>
    <row r="1240" spans="1:20" x14ac:dyDescent="0.45">
      <c r="A1240" s="2" t="s">
        <v>11</v>
      </c>
      <c r="B1240" s="2" t="s">
        <v>3545</v>
      </c>
      <c r="C1240" s="18" t="s">
        <v>3546</v>
      </c>
      <c r="D1240" s="2" t="s">
        <v>3547</v>
      </c>
      <c r="E1240" s="2" t="s">
        <v>3548</v>
      </c>
      <c r="F1240" s="29">
        <v>20210216</v>
      </c>
      <c r="G1240" s="2" t="s">
        <v>3915</v>
      </c>
      <c r="H1240" s="13" t="s">
        <v>3550</v>
      </c>
      <c r="I1240" s="2" t="s">
        <v>3916</v>
      </c>
      <c r="J1240" s="2" t="s">
        <v>3552</v>
      </c>
      <c r="K1240" s="2" t="s">
        <v>3708</v>
      </c>
      <c r="R1240" s="31">
        <f t="shared" si="38"/>
        <v>44243</v>
      </c>
      <c r="T1240" s="31">
        <f t="shared" si="39"/>
        <v>44213</v>
      </c>
    </row>
    <row r="1241" spans="1:20" x14ac:dyDescent="0.45">
      <c r="A1241" s="2" t="s">
        <v>11</v>
      </c>
      <c r="B1241" s="2" t="s">
        <v>3320</v>
      </c>
      <c r="C1241" s="18" t="s">
        <v>3321</v>
      </c>
      <c r="D1241" s="2" t="s">
        <v>3322</v>
      </c>
      <c r="E1241" s="2" t="s">
        <v>3323</v>
      </c>
      <c r="F1241" s="29">
        <v>20210215</v>
      </c>
      <c r="G1241" s="2" t="s">
        <v>3918</v>
      </c>
      <c r="H1241" s="13" t="s">
        <v>487</v>
      </c>
      <c r="I1241" s="2" t="s">
        <v>3919</v>
      </c>
      <c r="J1241" s="2" t="s">
        <v>3327</v>
      </c>
      <c r="K1241" s="2" t="s">
        <v>3708</v>
      </c>
      <c r="R1241" s="31">
        <f t="shared" si="38"/>
        <v>44242</v>
      </c>
      <c r="T1241" s="31">
        <f t="shared" si="39"/>
        <v>44212</v>
      </c>
    </row>
    <row r="1242" spans="1:20" x14ac:dyDescent="0.45">
      <c r="A1242" s="2" t="s">
        <v>11</v>
      </c>
      <c r="B1242" s="2" t="s">
        <v>1784</v>
      </c>
      <c r="C1242" s="18" t="s">
        <v>1785</v>
      </c>
      <c r="D1242" s="2" t="s">
        <v>1464</v>
      </c>
      <c r="E1242" s="2" t="s">
        <v>1465</v>
      </c>
      <c r="F1242" s="29">
        <v>20210215</v>
      </c>
      <c r="G1242" s="2" t="s">
        <v>3250</v>
      </c>
      <c r="H1242" s="13" t="s">
        <v>1125</v>
      </c>
      <c r="I1242" s="2" t="s">
        <v>3251</v>
      </c>
      <c r="J1242" s="2" t="s">
        <v>1788</v>
      </c>
      <c r="K1242" s="2" t="s">
        <v>3189</v>
      </c>
      <c r="R1242" s="31">
        <f t="shared" si="38"/>
        <v>44242</v>
      </c>
      <c r="T1242" s="31">
        <f t="shared" si="39"/>
        <v>44212</v>
      </c>
    </row>
    <row r="1243" spans="1:20" x14ac:dyDescent="0.45">
      <c r="A1243" s="2" t="s">
        <v>11</v>
      </c>
      <c r="B1243" s="2" t="s">
        <v>78</v>
      </c>
      <c r="C1243" s="18" t="s">
        <v>79</v>
      </c>
      <c r="D1243" s="2" t="s">
        <v>80</v>
      </c>
      <c r="E1243" s="2" t="s">
        <v>81</v>
      </c>
      <c r="F1243" s="29">
        <v>20210215</v>
      </c>
      <c r="G1243" s="2" t="s">
        <v>3920</v>
      </c>
      <c r="H1243" s="13" t="s">
        <v>83</v>
      </c>
      <c r="I1243" s="2" t="s">
        <v>3921</v>
      </c>
      <c r="J1243" s="2" t="s">
        <v>85</v>
      </c>
      <c r="K1243" s="2" t="s">
        <v>3708</v>
      </c>
      <c r="R1243" s="31">
        <f t="shared" si="38"/>
        <v>44242</v>
      </c>
      <c r="T1243" s="31">
        <f t="shared" si="39"/>
        <v>44212</v>
      </c>
    </row>
    <row r="1244" spans="1:20" x14ac:dyDescent="0.45">
      <c r="A1244" s="2" t="s">
        <v>11</v>
      </c>
      <c r="B1244" s="2" t="s">
        <v>3922</v>
      </c>
      <c r="C1244" s="18" t="s">
        <v>3923</v>
      </c>
      <c r="D1244" s="2" t="s">
        <v>3897</v>
      </c>
      <c r="E1244" s="2" t="s">
        <v>3898</v>
      </c>
      <c r="F1244" s="29">
        <v>20210215</v>
      </c>
      <c r="G1244" s="2" t="s">
        <v>2886</v>
      </c>
      <c r="H1244" s="13" t="s">
        <v>2153</v>
      </c>
      <c r="I1244" s="2" t="s">
        <v>3376</v>
      </c>
      <c r="J1244" s="2" t="s">
        <v>287</v>
      </c>
      <c r="K1244" s="2" t="s">
        <v>3189</v>
      </c>
      <c r="R1244" s="31">
        <f t="shared" si="38"/>
        <v>44242</v>
      </c>
      <c r="T1244" s="31">
        <f t="shared" si="39"/>
        <v>44212</v>
      </c>
    </row>
    <row r="1245" spans="1:20" x14ac:dyDescent="0.45">
      <c r="A1245" s="2" t="s">
        <v>11</v>
      </c>
      <c r="B1245" s="2" t="s">
        <v>2823</v>
      </c>
      <c r="C1245" s="18" t="s">
        <v>2824</v>
      </c>
      <c r="D1245" s="2" t="s">
        <v>2825</v>
      </c>
      <c r="E1245" s="2" t="s">
        <v>2814</v>
      </c>
      <c r="F1245" s="29">
        <v>20210215</v>
      </c>
      <c r="G1245" s="2" t="s">
        <v>3924</v>
      </c>
      <c r="H1245" s="13" t="s">
        <v>2827</v>
      </c>
      <c r="I1245" s="2" t="s">
        <v>3925</v>
      </c>
      <c r="J1245" s="2" t="s">
        <v>2829</v>
      </c>
      <c r="K1245" s="2" t="s">
        <v>3708</v>
      </c>
      <c r="R1245" s="31">
        <f t="shared" si="38"/>
        <v>44242</v>
      </c>
      <c r="T1245" s="31">
        <f t="shared" si="39"/>
        <v>44212</v>
      </c>
    </row>
    <row r="1246" spans="1:20" x14ac:dyDescent="0.45">
      <c r="A1246" s="2" t="s">
        <v>11</v>
      </c>
      <c r="B1246" s="2" t="s">
        <v>3195</v>
      </c>
      <c r="C1246" s="18" t="s">
        <v>3196</v>
      </c>
      <c r="D1246" s="2" t="s">
        <v>3197</v>
      </c>
      <c r="E1246" s="2" t="s">
        <v>3198</v>
      </c>
      <c r="F1246" s="29">
        <v>20210215</v>
      </c>
      <c r="G1246" s="2" t="s">
        <v>3926</v>
      </c>
      <c r="H1246" s="13" t="s">
        <v>3200</v>
      </c>
      <c r="I1246" s="2" t="s">
        <v>3927</v>
      </c>
      <c r="J1246" s="2" t="s">
        <v>3202</v>
      </c>
      <c r="K1246" s="2" t="s">
        <v>630</v>
      </c>
      <c r="R1246" s="31">
        <f t="shared" si="38"/>
        <v>44242</v>
      </c>
      <c r="T1246" s="31">
        <f t="shared" si="39"/>
        <v>44212</v>
      </c>
    </row>
    <row r="1247" spans="1:20" x14ac:dyDescent="0.45">
      <c r="A1247" s="2" t="s">
        <v>11</v>
      </c>
      <c r="B1247" s="2" t="s">
        <v>115</v>
      </c>
      <c r="C1247" s="18" t="s">
        <v>116</v>
      </c>
      <c r="D1247" s="2" t="s">
        <v>117</v>
      </c>
      <c r="E1247" s="2" t="s">
        <v>118</v>
      </c>
      <c r="F1247" s="29">
        <v>20210215</v>
      </c>
      <c r="G1247" s="2" t="s">
        <v>3928</v>
      </c>
      <c r="H1247" s="13" t="s">
        <v>120</v>
      </c>
      <c r="I1247" s="2" t="s">
        <v>3929</v>
      </c>
      <c r="J1247" s="2" t="s">
        <v>122</v>
      </c>
      <c r="K1247" s="2" t="s">
        <v>3718</v>
      </c>
      <c r="R1247" s="31">
        <f t="shared" si="38"/>
        <v>44242</v>
      </c>
      <c r="T1247" s="31">
        <f t="shared" si="39"/>
        <v>44212</v>
      </c>
    </row>
    <row r="1248" spans="1:20" x14ac:dyDescent="0.45">
      <c r="A1248" s="2" t="s">
        <v>11</v>
      </c>
      <c r="B1248" s="2" t="s">
        <v>1953</v>
      </c>
      <c r="C1248" s="18" t="s">
        <v>1954</v>
      </c>
      <c r="D1248" s="2" t="s">
        <v>1955</v>
      </c>
      <c r="E1248" s="2" t="s">
        <v>1956</v>
      </c>
      <c r="F1248" s="29">
        <v>20210215</v>
      </c>
      <c r="G1248" s="2" t="s">
        <v>3930</v>
      </c>
      <c r="H1248" s="13" t="s">
        <v>1958</v>
      </c>
      <c r="I1248" s="2" t="s">
        <v>3931</v>
      </c>
      <c r="J1248" s="2" t="s">
        <v>1960</v>
      </c>
      <c r="K1248" s="2" t="s">
        <v>3645</v>
      </c>
      <c r="R1248" s="31">
        <f t="shared" si="38"/>
        <v>44242</v>
      </c>
      <c r="T1248" s="31">
        <f t="shared" si="39"/>
        <v>44212</v>
      </c>
    </row>
    <row r="1249" spans="1:20" x14ac:dyDescent="0.45">
      <c r="A1249" s="2" t="s">
        <v>11</v>
      </c>
      <c r="B1249" s="2" t="s">
        <v>1687</v>
      </c>
      <c r="C1249" s="18" t="s">
        <v>1688</v>
      </c>
      <c r="D1249" s="2" t="s">
        <v>1308</v>
      </c>
      <c r="E1249" s="2" t="s">
        <v>1689</v>
      </c>
      <c r="F1249" s="29">
        <v>20210215</v>
      </c>
      <c r="G1249" s="2" t="s">
        <v>72</v>
      </c>
      <c r="H1249" s="13" t="s">
        <v>1690</v>
      </c>
      <c r="I1249" s="2" t="s">
        <v>3224</v>
      </c>
      <c r="J1249" s="2" t="s">
        <v>1692</v>
      </c>
      <c r="K1249" s="2" t="s">
        <v>3718</v>
      </c>
      <c r="R1249" s="31">
        <f t="shared" si="38"/>
        <v>44242</v>
      </c>
      <c r="T1249" s="31">
        <f t="shared" si="39"/>
        <v>44212</v>
      </c>
    </row>
    <row r="1250" spans="1:20" x14ac:dyDescent="0.45">
      <c r="A1250" s="2" t="s">
        <v>11</v>
      </c>
      <c r="B1250" s="2" t="s">
        <v>3871</v>
      </c>
      <c r="C1250" s="18" t="s">
        <v>3872</v>
      </c>
      <c r="D1250" s="2" t="s">
        <v>3873</v>
      </c>
      <c r="E1250" s="2" t="s">
        <v>3874</v>
      </c>
      <c r="F1250" s="29">
        <v>20210215</v>
      </c>
      <c r="G1250" s="2" t="s">
        <v>3932</v>
      </c>
      <c r="H1250" s="13" t="s">
        <v>3814</v>
      </c>
      <c r="I1250" s="2" t="s">
        <v>3933</v>
      </c>
      <c r="J1250" s="2" t="s">
        <v>3877</v>
      </c>
      <c r="K1250" s="2" t="s">
        <v>3708</v>
      </c>
      <c r="R1250" s="31">
        <f t="shared" si="38"/>
        <v>44242</v>
      </c>
      <c r="T1250" s="31">
        <f t="shared" si="39"/>
        <v>44212</v>
      </c>
    </row>
    <row r="1251" spans="1:20" x14ac:dyDescent="0.45">
      <c r="A1251" s="2" t="s">
        <v>11</v>
      </c>
      <c r="B1251" s="2" t="s">
        <v>1326</v>
      </c>
      <c r="C1251" s="18" t="s">
        <v>1327</v>
      </c>
      <c r="D1251" s="2" t="s">
        <v>1328</v>
      </c>
      <c r="E1251" s="2" t="s">
        <v>1329</v>
      </c>
      <c r="F1251" s="29">
        <v>20210215</v>
      </c>
      <c r="G1251" s="2" t="s">
        <v>2638</v>
      </c>
      <c r="H1251" s="13" t="s">
        <v>1331</v>
      </c>
      <c r="I1251" s="2" t="s">
        <v>2639</v>
      </c>
      <c r="J1251" s="2" t="s">
        <v>1333</v>
      </c>
      <c r="K1251" s="2" t="s">
        <v>3718</v>
      </c>
      <c r="R1251" s="31">
        <f t="shared" si="38"/>
        <v>44242</v>
      </c>
      <c r="T1251" s="31">
        <f t="shared" si="39"/>
        <v>44212</v>
      </c>
    </row>
    <row r="1252" spans="1:20" x14ac:dyDescent="0.45">
      <c r="A1252" s="2" t="s">
        <v>11</v>
      </c>
      <c r="B1252" s="2" t="s">
        <v>3320</v>
      </c>
      <c r="C1252" s="18" t="s">
        <v>3321</v>
      </c>
      <c r="D1252" s="2" t="s">
        <v>3322</v>
      </c>
      <c r="E1252" s="2" t="s">
        <v>3323</v>
      </c>
      <c r="F1252" s="29">
        <v>20210210</v>
      </c>
      <c r="G1252" s="2" t="s">
        <v>3935</v>
      </c>
      <c r="H1252" s="13" t="s">
        <v>487</v>
      </c>
      <c r="I1252" s="2" t="s">
        <v>3936</v>
      </c>
      <c r="J1252" s="2" t="s">
        <v>3327</v>
      </c>
      <c r="K1252" s="2" t="s">
        <v>3708</v>
      </c>
      <c r="R1252" s="31">
        <f t="shared" si="38"/>
        <v>44237</v>
      </c>
      <c r="T1252" s="31">
        <f t="shared" si="39"/>
        <v>44207</v>
      </c>
    </row>
    <row r="1253" spans="1:20" x14ac:dyDescent="0.45">
      <c r="A1253" s="2" t="s">
        <v>11</v>
      </c>
      <c r="B1253" s="2" t="s">
        <v>2590</v>
      </c>
      <c r="C1253" s="18" t="s">
        <v>2591</v>
      </c>
      <c r="D1253" s="2" t="s">
        <v>2592</v>
      </c>
      <c r="E1253" s="2" t="s">
        <v>2593</v>
      </c>
      <c r="F1253" s="29">
        <v>20210210</v>
      </c>
      <c r="G1253" s="2" t="s">
        <v>3937</v>
      </c>
      <c r="H1253" s="13" t="s">
        <v>874</v>
      </c>
      <c r="I1253" s="2" t="s">
        <v>3938</v>
      </c>
      <c r="J1253" s="2" t="s">
        <v>2596</v>
      </c>
      <c r="K1253" s="2" t="s">
        <v>3718</v>
      </c>
      <c r="R1253" s="31">
        <f t="shared" si="38"/>
        <v>44237</v>
      </c>
      <c r="T1253" s="31">
        <f t="shared" si="39"/>
        <v>44207</v>
      </c>
    </row>
    <row r="1254" spans="1:20" x14ac:dyDescent="0.45">
      <c r="A1254" s="2" t="s">
        <v>11</v>
      </c>
      <c r="B1254" s="2" t="s">
        <v>1818</v>
      </c>
      <c r="C1254" s="18" t="s">
        <v>1819</v>
      </c>
      <c r="D1254" s="2" t="s">
        <v>1820</v>
      </c>
      <c r="E1254" s="2" t="s">
        <v>807</v>
      </c>
      <c r="F1254" s="29">
        <v>20210210</v>
      </c>
      <c r="G1254" s="2" t="s">
        <v>3939</v>
      </c>
      <c r="H1254" s="13" t="s">
        <v>1822</v>
      </c>
      <c r="I1254" s="2" t="s">
        <v>3940</v>
      </c>
      <c r="J1254" s="2" t="s">
        <v>3941</v>
      </c>
      <c r="K1254" s="2" t="s">
        <v>3281</v>
      </c>
      <c r="R1254" s="31">
        <f t="shared" si="38"/>
        <v>44237</v>
      </c>
      <c r="T1254" s="31">
        <f t="shared" si="39"/>
        <v>44207</v>
      </c>
    </row>
    <row r="1255" spans="1:20" x14ac:dyDescent="0.45">
      <c r="A1255" s="2" t="s">
        <v>11</v>
      </c>
      <c r="B1255" s="2" t="s">
        <v>1298</v>
      </c>
      <c r="C1255" s="18" t="s">
        <v>1299</v>
      </c>
      <c r="D1255" s="2" t="s">
        <v>1300</v>
      </c>
      <c r="E1255" s="2" t="s">
        <v>1301</v>
      </c>
      <c r="F1255" s="29">
        <v>20210210</v>
      </c>
      <c r="G1255" s="2" t="s">
        <v>3942</v>
      </c>
      <c r="H1255" s="13" t="s">
        <v>1303</v>
      </c>
      <c r="I1255" s="2" t="s">
        <v>3943</v>
      </c>
      <c r="J1255" s="2" t="s">
        <v>1305</v>
      </c>
      <c r="K1255" s="2" t="s">
        <v>3635</v>
      </c>
      <c r="R1255" s="31">
        <f t="shared" si="38"/>
        <v>44237</v>
      </c>
      <c r="T1255" s="31">
        <f t="shared" si="39"/>
        <v>44207</v>
      </c>
    </row>
    <row r="1256" spans="1:20" x14ac:dyDescent="0.45">
      <c r="A1256" s="2" t="s">
        <v>11</v>
      </c>
      <c r="B1256" s="2" t="s">
        <v>1306</v>
      </c>
      <c r="C1256" s="18" t="s">
        <v>1307</v>
      </c>
      <c r="D1256" s="2" t="s">
        <v>1308</v>
      </c>
      <c r="E1256" s="2" t="s">
        <v>1309</v>
      </c>
      <c r="F1256" s="29">
        <v>20210210</v>
      </c>
      <c r="G1256" s="2" t="s">
        <v>3944</v>
      </c>
      <c r="H1256" s="13" t="s">
        <v>1311</v>
      </c>
      <c r="I1256" s="2" t="s">
        <v>3945</v>
      </c>
      <c r="J1256" s="2" t="s">
        <v>3860</v>
      </c>
      <c r="K1256" s="2" t="s">
        <v>3281</v>
      </c>
      <c r="R1256" s="31">
        <f t="shared" si="38"/>
        <v>44237</v>
      </c>
      <c r="T1256" s="31">
        <f t="shared" si="39"/>
        <v>44207</v>
      </c>
    </row>
    <row r="1257" spans="1:20" x14ac:dyDescent="0.45">
      <c r="A1257" s="2" t="s">
        <v>11</v>
      </c>
      <c r="B1257" s="2" t="s">
        <v>464</v>
      </c>
      <c r="C1257" s="18" t="s">
        <v>465</v>
      </c>
      <c r="D1257" s="2" t="s">
        <v>466</v>
      </c>
      <c r="E1257" s="2" t="s">
        <v>467</v>
      </c>
      <c r="F1257" s="29">
        <v>20210210</v>
      </c>
      <c r="G1257" s="2" t="s">
        <v>3946</v>
      </c>
      <c r="H1257" s="13" t="s">
        <v>469</v>
      </c>
      <c r="I1257" s="2" t="s">
        <v>3947</v>
      </c>
      <c r="J1257" s="2" t="s">
        <v>471</v>
      </c>
      <c r="K1257" s="2" t="s">
        <v>3718</v>
      </c>
      <c r="R1257" s="31">
        <f t="shared" si="38"/>
        <v>44237</v>
      </c>
      <c r="T1257" s="31">
        <f t="shared" si="39"/>
        <v>44207</v>
      </c>
    </row>
    <row r="1258" spans="1:20" x14ac:dyDescent="0.45">
      <c r="A1258" s="2" t="s">
        <v>11</v>
      </c>
      <c r="B1258" s="2" t="s">
        <v>3320</v>
      </c>
      <c r="C1258" s="18" t="s">
        <v>3321</v>
      </c>
      <c r="D1258" s="2" t="s">
        <v>3322</v>
      </c>
      <c r="E1258" s="2" t="s">
        <v>3323</v>
      </c>
      <c r="F1258" s="29">
        <v>20210209</v>
      </c>
      <c r="G1258" s="2" t="s">
        <v>3949</v>
      </c>
      <c r="H1258" s="13" t="s">
        <v>487</v>
      </c>
      <c r="I1258" s="2" t="s">
        <v>3950</v>
      </c>
      <c r="J1258" s="2" t="s">
        <v>3327</v>
      </c>
      <c r="K1258" s="2" t="s">
        <v>3708</v>
      </c>
      <c r="R1258" s="31">
        <f t="shared" si="38"/>
        <v>44236</v>
      </c>
      <c r="T1258" s="31">
        <f t="shared" si="39"/>
        <v>44206</v>
      </c>
    </row>
    <row r="1259" spans="1:20" x14ac:dyDescent="0.45">
      <c r="A1259" s="2" t="s">
        <v>11</v>
      </c>
      <c r="B1259" s="2" t="s">
        <v>2590</v>
      </c>
      <c r="C1259" s="18" t="s">
        <v>2591</v>
      </c>
      <c r="D1259" s="2" t="s">
        <v>2592</v>
      </c>
      <c r="E1259" s="2" t="s">
        <v>2593</v>
      </c>
      <c r="F1259" s="29">
        <v>20210209</v>
      </c>
      <c r="G1259" s="2" t="s">
        <v>3951</v>
      </c>
      <c r="H1259" s="13" t="s">
        <v>874</v>
      </c>
      <c r="I1259" s="2" t="s">
        <v>3952</v>
      </c>
      <c r="J1259" s="2" t="s">
        <v>2596</v>
      </c>
      <c r="K1259" s="2" t="s">
        <v>3718</v>
      </c>
      <c r="R1259" s="31">
        <f t="shared" si="38"/>
        <v>44236</v>
      </c>
      <c r="T1259" s="31">
        <f t="shared" si="39"/>
        <v>44206</v>
      </c>
    </row>
    <row r="1260" spans="1:20" x14ac:dyDescent="0.45">
      <c r="A1260" s="2" t="s">
        <v>11</v>
      </c>
      <c r="B1260" s="2" t="s">
        <v>2960</v>
      </c>
      <c r="C1260" s="18" t="s">
        <v>2961</v>
      </c>
      <c r="D1260" s="2" t="s">
        <v>2962</v>
      </c>
      <c r="E1260" s="2" t="s">
        <v>2963</v>
      </c>
      <c r="F1260" s="29">
        <v>20210209</v>
      </c>
      <c r="G1260" s="2" t="s">
        <v>3953</v>
      </c>
      <c r="H1260" s="13" t="s">
        <v>2965</v>
      </c>
      <c r="I1260" s="2" t="s">
        <v>3954</v>
      </c>
      <c r="J1260" s="2" t="s">
        <v>2967</v>
      </c>
      <c r="K1260" s="2" t="s">
        <v>1358</v>
      </c>
      <c r="R1260" s="31">
        <f t="shared" si="38"/>
        <v>44236</v>
      </c>
      <c r="T1260" s="31">
        <f t="shared" si="39"/>
        <v>44206</v>
      </c>
    </row>
    <row r="1261" spans="1:20" x14ac:dyDescent="0.45">
      <c r="A1261" s="2" t="s">
        <v>11</v>
      </c>
      <c r="B1261" s="2" t="s">
        <v>115</v>
      </c>
      <c r="C1261" s="18" t="s">
        <v>116</v>
      </c>
      <c r="D1261" s="2" t="s">
        <v>117</v>
      </c>
      <c r="E1261" s="2" t="s">
        <v>118</v>
      </c>
      <c r="F1261" s="29">
        <v>20210209</v>
      </c>
      <c r="G1261" s="2" t="s">
        <v>119</v>
      </c>
      <c r="H1261" s="13" t="s">
        <v>120</v>
      </c>
      <c r="I1261" s="2" t="s">
        <v>121</v>
      </c>
      <c r="J1261" s="2" t="s">
        <v>122</v>
      </c>
      <c r="K1261" s="2" t="s">
        <v>3718</v>
      </c>
      <c r="R1261" s="31">
        <f t="shared" si="38"/>
        <v>44236</v>
      </c>
      <c r="T1261" s="31">
        <f t="shared" si="39"/>
        <v>44206</v>
      </c>
    </row>
    <row r="1262" spans="1:20" x14ac:dyDescent="0.45">
      <c r="A1262" s="2" t="s">
        <v>11</v>
      </c>
      <c r="B1262" s="2" t="s">
        <v>1326</v>
      </c>
      <c r="C1262" s="18" t="s">
        <v>1327</v>
      </c>
      <c r="D1262" s="2" t="s">
        <v>1328</v>
      </c>
      <c r="E1262" s="2" t="s">
        <v>1329</v>
      </c>
      <c r="F1262" s="29">
        <v>20210209</v>
      </c>
      <c r="G1262" s="2" t="s">
        <v>3101</v>
      </c>
      <c r="H1262" s="13" t="s">
        <v>1331</v>
      </c>
      <c r="I1262" s="2" t="s">
        <v>3102</v>
      </c>
      <c r="J1262" s="2" t="s">
        <v>1333</v>
      </c>
      <c r="K1262" s="2" t="s">
        <v>1726</v>
      </c>
      <c r="R1262" s="31">
        <f t="shared" si="38"/>
        <v>44236</v>
      </c>
      <c r="T1262" s="31">
        <f t="shared" si="39"/>
        <v>44206</v>
      </c>
    </row>
    <row r="1263" spans="1:20" x14ac:dyDescent="0.45">
      <c r="A1263" s="2" t="s">
        <v>11</v>
      </c>
      <c r="B1263" s="2" t="s">
        <v>3320</v>
      </c>
      <c r="C1263" s="18" t="s">
        <v>3321</v>
      </c>
      <c r="D1263" s="2" t="s">
        <v>3322</v>
      </c>
      <c r="E1263" s="2" t="s">
        <v>3323</v>
      </c>
      <c r="F1263" s="29">
        <v>20210208</v>
      </c>
      <c r="G1263" s="2" t="s">
        <v>3956</v>
      </c>
      <c r="H1263" s="13" t="s">
        <v>487</v>
      </c>
      <c r="I1263" s="2" t="s">
        <v>3957</v>
      </c>
      <c r="J1263" s="2" t="s">
        <v>3327</v>
      </c>
      <c r="K1263" s="2" t="s">
        <v>3708</v>
      </c>
      <c r="R1263" s="31">
        <f t="shared" si="38"/>
        <v>44235</v>
      </c>
      <c r="T1263" s="31">
        <f t="shared" si="39"/>
        <v>44205</v>
      </c>
    </row>
    <row r="1264" spans="1:20" x14ac:dyDescent="0.45">
      <c r="A1264" s="2" t="s">
        <v>11</v>
      </c>
      <c r="B1264" s="2" t="s">
        <v>3958</v>
      </c>
      <c r="C1264" s="18" t="s">
        <v>3959</v>
      </c>
      <c r="D1264" s="2" t="s">
        <v>1674</v>
      </c>
      <c r="E1264" s="2" t="s">
        <v>989</v>
      </c>
      <c r="F1264" s="29">
        <v>20210208</v>
      </c>
      <c r="G1264" s="2" t="s">
        <v>3960</v>
      </c>
      <c r="H1264" s="13" t="s">
        <v>874</v>
      </c>
      <c r="I1264" s="2" t="s">
        <v>3961</v>
      </c>
      <c r="J1264" s="2" t="s">
        <v>3962</v>
      </c>
      <c r="K1264" s="2" t="s">
        <v>3718</v>
      </c>
      <c r="R1264" s="31">
        <f t="shared" si="38"/>
        <v>44235</v>
      </c>
      <c r="T1264" s="31">
        <f t="shared" si="39"/>
        <v>44205</v>
      </c>
    </row>
    <row r="1265" spans="1:20" x14ac:dyDescent="0.45">
      <c r="A1265" s="2" t="s">
        <v>11</v>
      </c>
      <c r="B1265" s="2" t="s">
        <v>3398</v>
      </c>
      <c r="C1265" s="18" t="s">
        <v>3399</v>
      </c>
      <c r="D1265" s="2" t="s">
        <v>3400</v>
      </c>
      <c r="E1265" s="2" t="s">
        <v>3401</v>
      </c>
      <c r="F1265" s="29">
        <v>20210208</v>
      </c>
      <c r="G1265" s="2" t="s">
        <v>3402</v>
      </c>
      <c r="H1265" s="13" t="s">
        <v>874</v>
      </c>
      <c r="I1265" s="2" t="s">
        <v>3403</v>
      </c>
      <c r="J1265" s="2" t="s">
        <v>3404</v>
      </c>
      <c r="K1265" s="2" t="s">
        <v>3718</v>
      </c>
      <c r="R1265" s="31">
        <f t="shared" si="38"/>
        <v>44235</v>
      </c>
      <c r="T1265" s="31">
        <f t="shared" si="39"/>
        <v>44205</v>
      </c>
    </row>
    <row r="1266" spans="1:20" x14ac:dyDescent="0.45">
      <c r="A1266" s="2" t="s">
        <v>11</v>
      </c>
      <c r="B1266" s="2" t="s">
        <v>2590</v>
      </c>
      <c r="C1266" s="18" t="s">
        <v>2591</v>
      </c>
      <c r="D1266" s="2" t="s">
        <v>2592</v>
      </c>
      <c r="E1266" s="2" t="s">
        <v>2593</v>
      </c>
      <c r="F1266" s="29">
        <v>20210208</v>
      </c>
      <c r="G1266" s="2" t="s">
        <v>3963</v>
      </c>
      <c r="H1266" s="13" t="s">
        <v>874</v>
      </c>
      <c r="I1266" s="2" t="s">
        <v>3964</v>
      </c>
      <c r="J1266" s="2" t="s">
        <v>2596</v>
      </c>
      <c r="K1266" s="2" t="s">
        <v>3718</v>
      </c>
      <c r="R1266" s="31">
        <f t="shared" si="38"/>
        <v>44235</v>
      </c>
      <c r="T1266" s="31">
        <f t="shared" si="39"/>
        <v>44205</v>
      </c>
    </row>
    <row r="1267" spans="1:20" x14ac:dyDescent="0.45">
      <c r="A1267" s="2" t="s">
        <v>11</v>
      </c>
      <c r="B1267" s="2" t="s">
        <v>1818</v>
      </c>
      <c r="C1267" s="18" t="s">
        <v>1819</v>
      </c>
      <c r="D1267" s="2" t="s">
        <v>1820</v>
      </c>
      <c r="E1267" s="2" t="s">
        <v>807</v>
      </c>
      <c r="F1267" s="29">
        <v>20210208</v>
      </c>
      <c r="G1267" s="2" t="s">
        <v>3965</v>
      </c>
      <c r="H1267" s="13" t="s">
        <v>1822</v>
      </c>
      <c r="I1267" s="2" t="s">
        <v>3966</v>
      </c>
      <c r="J1267" s="2" t="s">
        <v>3941</v>
      </c>
      <c r="K1267" s="2" t="s">
        <v>3281</v>
      </c>
      <c r="R1267" s="31">
        <f t="shared" si="38"/>
        <v>44235</v>
      </c>
      <c r="T1267" s="31">
        <f t="shared" si="39"/>
        <v>44205</v>
      </c>
    </row>
    <row r="1268" spans="1:20" x14ac:dyDescent="0.45">
      <c r="A1268" s="2" t="s">
        <v>11</v>
      </c>
      <c r="B1268" s="2" t="s">
        <v>3895</v>
      </c>
      <c r="C1268" s="18" t="s">
        <v>3896</v>
      </c>
      <c r="D1268" s="2" t="s">
        <v>3897</v>
      </c>
      <c r="E1268" s="2" t="s">
        <v>3898</v>
      </c>
      <c r="F1268" s="29">
        <v>20210208</v>
      </c>
      <c r="G1268" s="2" t="s">
        <v>2165</v>
      </c>
      <c r="H1268" s="13" t="s">
        <v>2153</v>
      </c>
      <c r="I1268" s="2" t="s">
        <v>2166</v>
      </c>
      <c r="J1268" s="2" t="s">
        <v>287</v>
      </c>
      <c r="K1268" s="2" t="s">
        <v>3189</v>
      </c>
      <c r="R1268" s="31">
        <f t="shared" si="38"/>
        <v>44235</v>
      </c>
      <c r="T1268" s="31">
        <f t="shared" si="39"/>
        <v>44205</v>
      </c>
    </row>
    <row r="1269" spans="1:20" x14ac:dyDescent="0.45">
      <c r="A1269" s="2" t="s">
        <v>11</v>
      </c>
      <c r="B1269" s="2" t="s">
        <v>3195</v>
      </c>
      <c r="C1269" s="18" t="s">
        <v>3196</v>
      </c>
      <c r="D1269" s="2" t="s">
        <v>3197</v>
      </c>
      <c r="E1269" s="2" t="s">
        <v>3198</v>
      </c>
      <c r="F1269" s="29">
        <v>20210208</v>
      </c>
      <c r="G1269" s="2" t="s">
        <v>3967</v>
      </c>
      <c r="H1269" s="13" t="s">
        <v>3200</v>
      </c>
      <c r="I1269" s="2" t="s">
        <v>3968</v>
      </c>
      <c r="J1269" s="2" t="s">
        <v>3202</v>
      </c>
      <c r="K1269" s="2" t="s">
        <v>3759</v>
      </c>
      <c r="R1269" s="31">
        <f t="shared" si="38"/>
        <v>44235</v>
      </c>
      <c r="T1269" s="31">
        <f t="shared" si="39"/>
        <v>44205</v>
      </c>
    </row>
    <row r="1270" spans="1:20" x14ac:dyDescent="0.45">
      <c r="A1270" s="2" t="s">
        <v>11</v>
      </c>
      <c r="B1270" s="2" t="s">
        <v>2926</v>
      </c>
      <c r="C1270" s="18" t="s">
        <v>2927</v>
      </c>
      <c r="D1270" s="2" t="s">
        <v>2928</v>
      </c>
      <c r="E1270" s="2" t="s">
        <v>2929</v>
      </c>
      <c r="F1270" s="29">
        <v>20210208</v>
      </c>
      <c r="G1270" s="2" t="s">
        <v>3969</v>
      </c>
      <c r="H1270" s="13" t="s">
        <v>2931</v>
      </c>
      <c r="I1270" s="2" t="s">
        <v>3970</v>
      </c>
      <c r="J1270" s="2" t="s">
        <v>2933</v>
      </c>
      <c r="K1270" s="2" t="s">
        <v>3718</v>
      </c>
      <c r="R1270" s="31">
        <f t="shared" si="38"/>
        <v>44235</v>
      </c>
      <c r="T1270" s="31">
        <f t="shared" si="39"/>
        <v>44205</v>
      </c>
    </row>
    <row r="1271" spans="1:20" x14ac:dyDescent="0.45">
      <c r="A1271" s="2" t="s">
        <v>11</v>
      </c>
      <c r="B1271" s="2" t="s">
        <v>3320</v>
      </c>
      <c r="C1271" s="18" t="s">
        <v>3321</v>
      </c>
      <c r="D1271" s="2" t="s">
        <v>3322</v>
      </c>
      <c r="E1271" s="2" t="s">
        <v>3323</v>
      </c>
      <c r="F1271" s="29">
        <v>20210205</v>
      </c>
      <c r="G1271" s="2" t="s">
        <v>3972</v>
      </c>
      <c r="H1271" s="13" t="s">
        <v>487</v>
      </c>
      <c r="I1271" s="2" t="s">
        <v>3973</v>
      </c>
      <c r="J1271" s="2" t="s">
        <v>3327</v>
      </c>
      <c r="K1271" s="2" t="s">
        <v>3708</v>
      </c>
      <c r="R1271" s="31">
        <f t="shared" si="38"/>
        <v>44232</v>
      </c>
      <c r="T1271" s="31">
        <f t="shared" si="39"/>
        <v>44202</v>
      </c>
    </row>
    <row r="1272" spans="1:20" x14ac:dyDescent="0.45">
      <c r="A1272" s="2" t="s">
        <v>11</v>
      </c>
      <c r="B1272" s="2" t="s">
        <v>1731</v>
      </c>
      <c r="C1272" s="18" t="s">
        <v>1732</v>
      </c>
      <c r="D1272" s="2" t="s">
        <v>1733</v>
      </c>
      <c r="E1272" s="2" t="s">
        <v>1734</v>
      </c>
      <c r="F1272" s="29">
        <v>20210205</v>
      </c>
      <c r="G1272" s="2" t="s">
        <v>3974</v>
      </c>
      <c r="H1272" s="13" t="s">
        <v>1396</v>
      </c>
      <c r="I1272" s="2" t="s">
        <v>3975</v>
      </c>
      <c r="J1272" s="2" t="s">
        <v>1737</v>
      </c>
      <c r="K1272" s="2" t="s">
        <v>3793</v>
      </c>
      <c r="R1272" s="31">
        <f t="shared" si="38"/>
        <v>44232</v>
      </c>
      <c r="T1272" s="31">
        <f t="shared" si="39"/>
        <v>44202</v>
      </c>
    </row>
    <row r="1273" spans="1:20" x14ac:dyDescent="0.45">
      <c r="A1273" s="2" t="s">
        <v>11</v>
      </c>
      <c r="B1273" s="2" t="s">
        <v>1784</v>
      </c>
      <c r="C1273" s="18" t="s">
        <v>1785</v>
      </c>
      <c r="D1273" s="2" t="s">
        <v>1464</v>
      </c>
      <c r="E1273" s="2" t="s">
        <v>1465</v>
      </c>
      <c r="F1273" s="29">
        <v>20210205</v>
      </c>
      <c r="G1273" s="2" t="s">
        <v>3250</v>
      </c>
      <c r="H1273" s="13" t="s">
        <v>1125</v>
      </c>
      <c r="I1273" s="2" t="s">
        <v>3251</v>
      </c>
      <c r="J1273" s="2" t="s">
        <v>1788</v>
      </c>
      <c r="K1273" s="2" t="s">
        <v>3189</v>
      </c>
      <c r="R1273" s="31">
        <f t="shared" si="38"/>
        <v>44232</v>
      </c>
      <c r="T1273" s="31">
        <f t="shared" si="39"/>
        <v>44202</v>
      </c>
    </row>
    <row r="1274" spans="1:20" x14ac:dyDescent="0.45">
      <c r="A1274" s="2" t="s">
        <v>11</v>
      </c>
      <c r="B1274" s="2" t="s">
        <v>2960</v>
      </c>
      <c r="C1274" s="18" t="s">
        <v>2961</v>
      </c>
      <c r="D1274" s="2" t="s">
        <v>2962</v>
      </c>
      <c r="E1274" s="2" t="s">
        <v>2963</v>
      </c>
      <c r="F1274" s="29">
        <v>20210205</v>
      </c>
      <c r="G1274" s="2" t="s">
        <v>3976</v>
      </c>
      <c r="H1274" s="13" t="s">
        <v>2965</v>
      </c>
      <c r="I1274" s="2" t="s">
        <v>3977</v>
      </c>
      <c r="J1274" s="2" t="s">
        <v>2967</v>
      </c>
      <c r="K1274" s="2" t="s">
        <v>1358</v>
      </c>
      <c r="R1274" s="31">
        <f t="shared" si="38"/>
        <v>44232</v>
      </c>
      <c r="T1274" s="31">
        <f t="shared" si="39"/>
        <v>44202</v>
      </c>
    </row>
    <row r="1275" spans="1:20" x14ac:dyDescent="0.45">
      <c r="A1275" s="2" t="s">
        <v>11</v>
      </c>
      <c r="B1275" s="2" t="s">
        <v>3195</v>
      </c>
      <c r="C1275" s="18" t="s">
        <v>3196</v>
      </c>
      <c r="D1275" s="2" t="s">
        <v>3197</v>
      </c>
      <c r="E1275" s="2" t="s">
        <v>3198</v>
      </c>
      <c r="F1275" s="29">
        <v>20210205</v>
      </c>
      <c r="G1275" s="2" t="s">
        <v>3978</v>
      </c>
      <c r="H1275" s="13" t="s">
        <v>3200</v>
      </c>
      <c r="I1275" s="2" t="s">
        <v>3979</v>
      </c>
      <c r="J1275" s="2" t="s">
        <v>3202</v>
      </c>
      <c r="K1275" s="2" t="s">
        <v>3759</v>
      </c>
      <c r="R1275" s="31">
        <f t="shared" si="38"/>
        <v>44232</v>
      </c>
      <c r="T1275" s="31">
        <f t="shared" si="39"/>
        <v>44202</v>
      </c>
    </row>
    <row r="1276" spans="1:20" x14ac:dyDescent="0.45">
      <c r="A1276" s="2" t="s">
        <v>11</v>
      </c>
      <c r="B1276" s="2" t="s">
        <v>2583</v>
      </c>
      <c r="C1276" s="18" t="s">
        <v>2584</v>
      </c>
      <c r="D1276" s="2" t="s">
        <v>411</v>
      </c>
      <c r="E1276" s="2" t="s">
        <v>2585</v>
      </c>
      <c r="F1276" s="29">
        <v>20210205</v>
      </c>
      <c r="G1276" s="2" t="s">
        <v>3980</v>
      </c>
      <c r="H1276" s="13" t="s">
        <v>236</v>
      </c>
      <c r="I1276" s="2" t="s">
        <v>3981</v>
      </c>
      <c r="J1276" s="2" t="s">
        <v>2587</v>
      </c>
      <c r="K1276" s="2" t="s">
        <v>3735</v>
      </c>
      <c r="R1276" s="31">
        <f t="shared" si="38"/>
        <v>44232</v>
      </c>
      <c r="T1276" s="31">
        <f t="shared" si="39"/>
        <v>44202</v>
      </c>
    </row>
    <row r="1277" spans="1:20" x14ac:dyDescent="0.45">
      <c r="A1277" s="2" t="s">
        <v>11</v>
      </c>
      <c r="B1277" s="2" t="s">
        <v>1541</v>
      </c>
      <c r="C1277" s="18" t="s">
        <v>1542</v>
      </c>
      <c r="D1277" s="2" t="s">
        <v>1543</v>
      </c>
      <c r="E1277" s="2" t="s">
        <v>1544</v>
      </c>
      <c r="F1277" s="29">
        <v>20210205</v>
      </c>
      <c r="G1277" s="2" t="s">
        <v>3982</v>
      </c>
      <c r="H1277" s="13" t="s">
        <v>1546</v>
      </c>
      <c r="I1277" s="2" t="s">
        <v>3983</v>
      </c>
      <c r="J1277" s="2" t="s">
        <v>1548</v>
      </c>
      <c r="K1277" s="2" t="s">
        <v>3735</v>
      </c>
      <c r="R1277" s="31">
        <f t="shared" si="38"/>
        <v>44232</v>
      </c>
      <c r="T1277" s="31">
        <f t="shared" si="39"/>
        <v>44202</v>
      </c>
    </row>
    <row r="1278" spans="1:20" x14ac:dyDescent="0.45">
      <c r="A1278" s="2" t="s">
        <v>11</v>
      </c>
      <c r="B1278" s="2" t="s">
        <v>115</v>
      </c>
      <c r="C1278" s="18" t="s">
        <v>116</v>
      </c>
      <c r="D1278" s="2" t="s">
        <v>117</v>
      </c>
      <c r="E1278" s="2" t="s">
        <v>118</v>
      </c>
      <c r="F1278" s="29">
        <v>20210205</v>
      </c>
      <c r="G1278" s="2" t="s">
        <v>844</v>
      </c>
      <c r="H1278" s="13" t="s">
        <v>120</v>
      </c>
      <c r="I1278" s="2" t="s">
        <v>845</v>
      </c>
      <c r="J1278" s="2" t="s">
        <v>122</v>
      </c>
      <c r="K1278" s="2" t="s">
        <v>3718</v>
      </c>
      <c r="R1278" s="31">
        <f t="shared" si="38"/>
        <v>44232</v>
      </c>
      <c r="T1278" s="31">
        <f t="shared" si="39"/>
        <v>44202</v>
      </c>
    </row>
    <row r="1279" spans="1:20" x14ac:dyDescent="0.45">
      <c r="A1279" s="2" t="s">
        <v>11</v>
      </c>
      <c r="B1279" s="2" t="s">
        <v>2926</v>
      </c>
      <c r="C1279" s="18" t="s">
        <v>2927</v>
      </c>
      <c r="D1279" s="2" t="s">
        <v>2928</v>
      </c>
      <c r="E1279" s="2" t="s">
        <v>2929</v>
      </c>
      <c r="F1279" s="29">
        <v>20210205</v>
      </c>
      <c r="G1279" s="2" t="s">
        <v>3984</v>
      </c>
      <c r="H1279" s="13" t="s">
        <v>2931</v>
      </c>
      <c r="I1279" s="2" t="s">
        <v>3985</v>
      </c>
      <c r="J1279" s="2" t="s">
        <v>2933</v>
      </c>
      <c r="K1279" s="2" t="s">
        <v>3759</v>
      </c>
      <c r="R1279" s="31">
        <f t="shared" si="38"/>
        <v>44232</v>
      </c>
      <c r="T1279" s="31">
        <f t="shared" si="39"/>
        <v>44202</v>
      </c>
    </row>
    <row r="1280" spans="1:20" x14ac:dyDescent="0.45">
      <c r="A1280" s="2" t="s">
        <v>11</v>
      </c>
      <c r="B1280" s="2" t="s">
        <v>3986</v>
      </c>
      <c r="C1280" s="18" t="s">
        <v>3987</v>
      </c>
      <c r="D1280" s="2" t="s">
        <v>3988</v>
      </c>
      <c r="E1280" s="2" t="s">
        <v>3989</v>
      </c>
      <c r="F1280" s="29">
        <v>20210205</v>
      </c>
      <c r="G1280" s="2" t="s">
        <v>3990</v>
      </c>
      <c r="H1280" s="13" t="s">
        <v>3991</v>
      </c>
      <c r="I1280" s="2" t="s">
        <v>3992</v>
      </c>
      <c r="J1280" s="2" t="s">
        <v>3993</v>
      </c>
      <c r="K1280" s="2" t="s">
        <v>3759</v>
      </c>
      <c r="R1280" s="31">
        <f t="shared" si="38"/>
        <v>44232</v>
      </c>
      <c r="T1280" s="31">
        <f t="shared" si="39"/>
        <v>44202</v>
      </c>
    </row>
    <row r="1281" spans="1:20" x14ac:dyDescent="0.45">
      <c r="A1281" s="2" t="s">
        <v>11</v>
      </c>
      <c r="B1281" s="2" t="s">
        <v>3320</v>
      </c>
      <c r="C1281" s="18" t="s">
        <v>3321</v>
      </c>
      <c r="D1281" s="2" t="s">
        <v>3322</v>
      </c>
      <c r="E1281" s="2" t="s">
        <v>3323</v>
      </c>
      <c r="F1281" s="29">
        <v>20210204</v>
      </c>
      <c r="G1281" s="2" t="s">
        <v>3995</v>
      </c>
      <c r="H1281" s="13" t="s">
        <v>487</v>
      </c>
      <c r="I1281" s="2" t="s">
        <v>1259</v>
      </c>
      <c r="J1281" s="2" t="s">
        <v>3327</v>
      </c>
      <c r="K1281" s="2" t="s">
        <v>3708</v>
      </c>
      <c r="R1281" s="31">
        <f t="shared" si="38"/>
        <v>44231</v>
      </c>
      <c r="T1281" s="31">
        <f t="shared" si="39"/>
        <v>44201</v>
      </c>
    </row>
    <row r="1282" spans="1:20" x14ac:dyDescent="0.45">
      <c r="A1282" s="2" t="s">
        <v>11</v>
      </c>
      <c r="B1282" s="2" t="s">
        <v>3958</v>
      </c>
      <c r="C1282" s="18" t="s">
        <v>3959</v>
      </c>
      <c r="D1282" s="2" t="s">
        <v>1674</v>
      </c>
      <c r="E1282" s="2" t="s">
        <v>989</v>
      </c>
      <c r="F1282" s="29">
        <v>20210204</v>
      </c>
      <c r="G1282" s="2" t="s">
        <v>3996</v>
      </c>
      <c r="H1282" s="13" t="s">
        <v>874</v>
      </c>
      <c r="I1282" s="2" t="s">
        <v>3997</v>
      </c>
      <c r="J1282" s="2" t="s">
        <v>3962</v>
      </c>
      <c r="K1282" s="2" t="s">
        <v>3718</v>
      </c>
      <c r="R1282" s="31">
        <f t="shared" si="38"/>
        <v>44231</v>
      </c>
      <c r="T1282" s="31">
        <f t="shared" si="39"/>
        <v>44201</v>
      </c>
    </row>
    <row r="1283" spans="1:20" x14ac:dyDescent="0.45">
      <c r="A1283" s="2" t="s">
        <v>11</v>
      </c>
      <c r="B1283" s="2" t="s">
        <v>2590</v>
      </c>
      <c r="C1283" s="18" t="s">
        <v>2591</v>
      </c>
      <c r="D1283" s="2" t="s">
        <v>2592</v>
      </c>
      <c r="E1283" s="2" t="s">
        <v>2593</v>
      </c>
      <c r="F1283" s="29">
        <v>20210204</v>
      </c>
      <c r="G1283" s="2" t="s">
        <v>3998</v>
      </c>
      <c r="H1283" s="13" t="s">
        <v>874</v>
      </c>
      <c r="I1283" s="2" t="s">
        <v>1694</v>
      </c>
      <c r="J1283" s="2" t="s">
        <v>2596</v>
      </c>
      <c r="K1283" s="2" t="s">
        <v>3718</v>
      </c>
      <c r="R1283" s="31">
        <f t="shared" ref="R1283:R1346" si="40">DATE(LEFT(F1283,4),MID(F1283,5,2),RIGHT(F1283,2))</f>
        <v>44231</v>
      </c>
      <c r="T1283" s="31">
        <f t="shared" ref="T1283:T1346" si="41">R1283-30</f>
        <v>44201</v>
      </c>
    </row>
    <row r="1284" spans="1:20" x14ac:dyDescent="0.45">
      <c r="A1284" s="2" t="s">
        <v>11</v>
      </c>
      <c r="B1284" s="2" t="s">
        <v>183</v>
      </c>
      <c r="C1284" s="18" t="s">
        <v>184</v>
      </c>
      <c r="D1284" s="2" t="s">
        <v>185</v>
      </c>
      <c r="E1284" s="2" t="s">
        <v>186</v>
      </c>
      <c r="F1284" s="29">
        <v>20210204</v>
      </c>
      <c r="G1284" s="2" t="s">
        <v>3999</v>
      </c>
      <c r="H1284" s="13" t="s">
        <v>188</v>
      </c>
      <c r="I1284" s="2" t="s">
        <v>4000</v>
      </c>
      <c r="J1284" s="2" t="s">
        <v>190</v>
      </c>
      <c r="K1284" s="2" t="s">
        <v>3793</v>
      </c>
      <c r="R1284" s="31">
        <f t="shared" si="40"/>
        <v>44231</v>
      </c>
      <c r="T1284" s="31">
        <f t="shared" si="41"/>
        <v>44201</v>
      </c>
    </row>
    <row r="1285" spans="1:20" x14ac:dyDescent="0.45">
      <c r="A1285" s="2" t="s">
        <v>11</v>
      </c>
      <c r="B1285" s="2" t="s">
        <v>1731</v>
      </c>
      <c r="C1285" s="18" t="s">
        <v>1732</v>
      </c>
      <c r="D1285" s="2" t="s">
        <v>1733</v>
      </c>
      <c r="E1285" s="2" t="s">
        <v>1734</v>
      </c>
      <c r="F1285" s="29">
        <v>20210204</v>
      </c>
      <c r="G1285" s="2" t="s">
        <v>4001</v>
      </c>
      <c r="H1285" s="13" t="s">
        <v>1396</v>
      </c>
      <c r="I1285" s="2" t="s">
        <v>4002</v>
      </c>
      <c r="J1285" s="2" t="s">
        <v>1737</v>
      </c>
      <c r="K1285" s="2" t="s">
        <v>3793</v>
      </c>
      <c r="R1285" s="31">
        <f t="shared" si="40"/>
        <v>44231</v>
      </c>
      <c r="T1285" s="31">
        <f t="shared" si="41"/>
        <v>44201</v>
      </c>
    </row>
    <row r="1286" spans="1:20" x14ac:dyDescent="0.45">
      <c r="A1286" s="2" t="s">
        <v>11</v>
      </c>
      <c r="B1286" s="2" t="s">
        <v>1391</v>
      </c>
      <c r="C1286" s="18" t="s">
        <v>1392</v>
      </c>
      <c r="D1286" s="2" t="s">
        <v>1393</v>
      </c>
      <c r="E1286" s="2" t="s">
        <v>1394</v>
      </c>
      <c r="F1286" s="29">
        <v>20210204</v>
      </c>
      <c r="G1286" s="2" t="s">
        <v>2487</v>
      </c>
      <c r="H1286" s="13" t="s">
        <v>1396</v>
      </c>
      <c r="I1286" s="2" t="s">
        <v>2488</v>
      </c>
      <c r="J1286" s="2" t="s">
        <v>1398</v>
      </c>
      <c r="K1286" s="2" t="s">
        <v>3793</v>
      </c>
      <c r="R1286" s="31">
        <f t="shared" si="40"/>
        <v>44231</v>
      </c>
      <c r="T1286" s="31">
        <f t="shared" si="41"/>
        <v>44201</v>
      </c>
    </row>
    <row r="1287" spans="1:20" x14ac:dyDescent="0.45">
      <c r="A1287" s="2" t="s">
        <v>11</v>
      </c>
      <c r="B1287" s="2" t="s">
        <v>1024</v>
      </c>
      <c r="C1287" s="18" t="s">
        <v>1025</v>
      </c>
      <c r="D1287" s="2" t="s">
        <v>1026</v>
      </c>
      <c r="E1287" s="2" t="s">
        <v>1027</v>
      </c>
      <c r="F1287" s="29">
        <v>20210204</v>
      </c>
      <c r="G1287" s="2" t="s">
        <v>4003</v>
      </c>
      <c r="H1287" s="13" t="s">
        <v>1029</v>
      </c>
      <c r="I1287" s="2" t="s">
        <v>4004</v>
      </c>
      <c r="J1287" s="2" t="s">
        <v>1031</v>
      </c>
      <c r="K1287" s="2" t="s">
        <v>3793</v>
      </c>
      <c r="R1287" s="31">
        <f t="shared" si="40"/>
        <v>44231</v>
      </c>
      <c r="T1287" s="31">
        <f t="shared" si="41"/>
        <v>44201</v>
      </c>
    </row>
    <row r="1288" spans="1:20" x14ac:dyDescent="0.45">
      <c r="A1288" s="2" t="s">
        <v>11</v>
      </c>
      <c r="B1288" s="2" t="s">
        <v>3902</v>
      </c>
      <c r="C1288" s="18" t="s">
        <v>3903</v>
      </c>
      <c r="D1288" s="2" t="s">
        <v>70</v>
      </c>
      <c r="E1288" s="2" t="s">
        <v>3904</v>
      </c>
      <c r="F1288" s="29">
        <v>20210204</v>
      </c>
      <c r="G1288" s="2" t="s">
        <v>4005</v>
      </c>
      <c r="H1288" s="13" t="s">
        <v>3906</v>
      </c>
      <c r="I1288" s="2" t="s">
        <v>4006</v>
      </c>
      <c r="J1288" s="2" t="s">
        <v>3908</v>
      </c>
      <c r="K1288" s="2" t="s">
        <v>3735</v>
      </c>
      <c r="R1288" s="31">
        <f t="shared" si="40"/>
        <v>44231</v>
      </c>
      <c r="T1288" s="31">
        <f t="shared" si="41"/>
        <v>44201</v>
      </c>
    </row>
    <row r="1289" spans="1:20" x14ac:dyDescent="0.45">
      <c r="A1289" s="2" t="s">
        <v>11</v>
      </c>
      <c r="B1289" s="2" t="s">
        <v>1541</v>
      </c>
      <c r="C1289" s="18" t="s">
        <v>1542</v>
      </c>
      <c r="D1289" s="2" t="s">
        <v>1543</v>
      </c>
      <c r="E1289" s="2" t="s">
        <v>1544</v>
      </c>
      <c r="F1289" s="29">
        <v>20210204</v>
      </c>
      <c r="G1289" s="2" t="s">
        <v>4007</v>
      </c>
      <c r="H1289" s="13" t="s">
        <v>1546</v>
      </c>
      <c r="I1289" s="2" t="s">
        <v>4008</v>
      </c>
      <c r="J1289" s="2" t="s">
        <v>1548</v>
      </c>
      <c r="K1289" s="2" t="s">
        <v>1726</v>
      </c>
      <c r="R1289" s="31">
        <f t="shared" si="40"/>
        <v>44231</v>
      </c>
      <c r="T1289" s="31">
        <f t="shared" si="41"/>
        <v>44201</v>
      </c>
    </row>
    <row r="1290" spans="1:20" x14ac:dyDescent="0.45">
      <c r="A1290" s="2" t="s">
        <v>11</v>
      </c>
      <c r="B1290" s="2" t="s">
        <v>3871</v>
      </c>
      <c r="C1290" s="18" t="s">
        <v>3872</v>
      </c>
      <c r="D1290" s="2" t="s">
        <v>3873</v>
      </c>
      <c r="E1290" s="2" t="s">
        <v>3874</v>
      </c>
      <c r="F1290" s="29">
        <v>20210204</v>
      </c>
      <c r="G1290" s="2" t="s">
        <v>4009</v>
      </c>
      <c r="H1290" s="13" t="s">
        <v>3814</v>
      </c>
      <c r="I1290" s="2" t="s">
        <v>4010</v>
      </c>
      <c r="J1290" s="2" t="s">
        <v>3877</v>
      </c>
      <c r="K1290" s="2" t="s">
        <v>3759</v>
      </c>
      <c r="R1290" s="31">
        <f t="shared" si="40"/>
        <v>44231</v>
      </c>
      <c r="T1290" s="31">
        <f t="shared" si="41"/>
        <v>44201</v>
      </c>
    </row>
    <row r="1291" spans="1:20" x14ac:dyDescent="0.45">
      <c r="A1291" s="2" t="s">
        <v>11</v>
      </c>
      <c r="B1291" s="2" t="s">
        <v>2926</v>
      </c>
      <c r="C1291" s="18" t="s">
        <v>2927</v>
      </c>
      <c r="D1291" s="2" t="s">
        <v>2928</v>
      </c>
      <c r="E1291" s="2" t="s">
        <v>2929</v>
      </c>
      <c r="F1291" s="29">
        <v>20210204</v>
      </c>
      <c r="G1291" s="2" t="s">
        <v>4011</v>
      </c>
      <c r="H1291" s="13" t="s">
        <v>2931</v>
      </c>
      <c r="I1291" s="2" t="s">
        <v>4012</v>
      </c>
      <c r="J1291" s="2" t="s">
        <v>2933</v>
      </c>
      <c r="K1291" s="2" t="s">
        <v>3759</v>
      </c>
      <c r="R1291" s="31">
        <f t="shared" si="40"/>
        <v>44231</v>
      </c>
      <c r="T1291" s="31">
        <f t="shared" si="41"/>
        <v>44201</v>
      </c>
    </row>
    <row r="1292" spans="1:20" x14ac:dyDescent="0.45">
      <c r="A1292" s="2" t="s">
        <v>11</v>
      </c>
      <c r="B1292" s="2" t="s">
        <v>3320</v>
      </c>
      <c r="C1292" s="18" t="s">
        <v>3321</v>
      </c>
      <c r="D1292" s="2" t="s">
        <v>3322</v>
      </c>
      <c r="E1292" s="2" t="s">
        <v>3323</v>
      </c>
      <c r="F1292" s="29">
        <v>20210203</v>
      </c>
      <c r="G1292" s="2" t="s">
        <v>4013</v>
      </c>
      <c r="H1292" s="13" t="s">
        <v>487</v>
      </c>
      <c r="I1292" s="2" t="s">
        <v>4014</v>
      </c>
      <c r="J1292" s="2" t="s">
        <v>3327</v>
      </c>
      <c r="K1292" s="2" t="s">
        <v>3708</v>
      </c>
      <c r="R1292" s="31">
        <f t="shared" si="40"/>
        <v>44230</v>
      </c>
      <c r="T1292" s="31">
        <f t="shared" si="41"/>
        <v>44200</v>
      </c>
    </row>
    <row r="1293" spans="1:20" x14ac:dyDescent="0.45">
      <c r="A1293" s="2" t="s">
        <v>11</v>
      </c>
      <c r="B1293" s="2" t="s">
        <v>4015</v>
      </c>
      <c r="C1293" s="18" t="s">
        <v>4016</v>
      </c>
      <c r="D1293" s="2" t="s">
        <v>4017</v>
      </c>
      <c r="E1293" s="2" t="s">
        <v>4018</v>
      </c>
      <c r="F1293" s="29">
        <v>20210203</v>
      </c>
      <c r="G1293" s="2" t="s">
        <v>4019</v>
      </c>
      <c r="H1293" s="13" t="s">
        <v>1125</v>
      </c>
      <c r="I1293" s="2" t="s">
        <v>4020</v>
      </c>
      <c r="J1293" s="2" t="s">
        <v>4021</v>
      </c>
      <c r="K1293" s="2" t="s">
        <v>3189</v>
      </c>
      <c r="R1293" s="31">
        <f t="shared" si="40"/>
        <v>44230</v>
      </c>
      <c r="T1293" s="31">
        <f t="shared" si="41"/>
        <v>44200</v>
      </c>
    </row>
    <row r="1294" spans="1:20" x14ac:dyDescent="0.45">
      <c r="A1294" s="2" t="s">
        <v>11</v>
      </c>
      <c r="B1294" s="2" t="s">
        <v>1326</v>
      </c>
      <c r="C1294" s="18" t="s">
        <v>1327</v>
      </c>
      <c r="D1294" s="2" t="s">
        <v>1328</v>
      </c>
      <c r="E1294" s="2" t="s">
        <v>1329</v>
      </c>
      <c r="F1294" s="29">
        <v>20210203</v>
      </c>
      <c r="G1294" s="2" t="s">
        <v>4022</v>
      </c>
      <c r="H1294" s="13" t="s">
        <v>1331</v>
      </c>
      <c r="I1294" s="2" t="s">
        <v>4023</v>
      </c>
      <c r="J1294" s="2" t="s">
        <v>1333</v>
      </c>
      <c r="K1294" s="2" t="s">
        <v>3833</v>
      </c>
      <c r="R1294" s="31">
        <f t="shared" si="40"/>
        <v>44230</v>
      </c>
      <c r="T1294" s="31">
        <f t="shared" si="41"/>
        <v>44200</v>
      </c>
    </row>
    <row r="1295" spans="1:20" x14ac:dyDescent="0.45">
      <c r="A1295" s="2" t="s">
        <v>11</v>
      </c>
      <c r="B1295" s="2" t="s">
        <v>3320</v>
      </c>
      <c r="C1295" s="18" t="s">
        <v>3321</v>
      </c>
      <c r="D1295" s="2" t="s">
        <v>3322</v>
      </c>
      <c r="E1295" s="2" t="s">
        <v>3323</v>
      </c>
      <c r="F1295" s="29">
        <v>20210202</v>
      </c>
      <c r="G1295" s="2" t="s">
        <v>4025</v>
      </c>
      <c r="H1295" s="13" t="s">
        <v>487</v>
      </c>
      <c r="I1295" s="2" t="s">
        <v>4026</v>
      </c>
      <c r="J1295" s="2" t="s">
        <v>3327</v>
      </c>
      <c r="K1295" s="2" t="s">
        <v>3708</v>
      </c>
      <c r="R1295" s="31">
        <f t="shared" si="40"/>
        <v>44229</v>
      </c>
      <c r="T1295" s="31">
        <f t="shared" si="41"/>
        <v>44199</v>
      </c>
    </row>
    <row r="1296" spans="1:20" x14ac:dyDescent="0.45">
      <c r="A1296" s="2" t="s">
        <v>11</v>
      </c>
      <c r="B1296" s="2" t="s">
        <v>2412</v>
      </c>
      <c r="C1296" s="18" t="s">
        <v>2413</v>
      </c>
      <c r="D1296" s="2" t="s">
        <v>2414</v>
      </c>
      <c r="E1296" s="2" t="s">
        <v>2415</v>
      </c>
      <c r="F1296" s="29">
        <v>20210202</v>
      </c>
      <c r="G1296" s="2" t="s">
        <v>4027</v>
      </c>
      <c r="H1296" s="13" t="s">
        <v>2418</v>
      </c>
      <c r="I1296" s="2" t="s">
        <v>4028</v>
      </c>
      <c r="J1296" s="2" t="s">
        <v>2420</v>
      </c>
      <c r="K1296" s="2" t="s">
        <v>3174</v>
      </c>
      <c r="R1296" s="31">
        <f t="shared" si="40"/>
        <v>44229</v>
      </c>
      <c r="T1296" s="31">
        <f t="shared" si="41"/>
        <v>44199</v>
      </c>
    </row>
    <row r="1297" spans="1:20" x14ac:dyDescent="0.45">
      <c r="A1297" s="2" t="s">
        <v>11</v>
      </c>
      <c r="B1297" s="2" t="s">
        <v>1784</v>
      </c>
      <c r="C1297" s="18" t="s">
        <v>1785</v>
      </c>
      <c r="D1297" s="2" t="s">
        <v>1464</v>
      </c>
      <c r="E1297" s="2" t="s">
        <v>1465</v>
      </c>
      <c r="F1297" s="29">
        <v>20210202</v>
      </c>
      <c r="G1297" s="2" t="s">
        <v>4029</v>
      </c>
      <c r="H1297" s="13" t="s">
        <v>1125</v>
      </c>
      <c r="I1297" s="2" t="s">
        <v>4030</v>
      </c>
      <c r="J1297" s="2" t="s">
        <v>1788</v>
      </c>
      <c r="K1297" s="2" t="s">
        <v>3793</v>
      </c>
      <c r="R1297" s="31">
        <f t="shared" si="40"/>
        <v>44229</v>
      </c>
      <c r="T1297" s="31">
        <f t="shared" si="41"/>
        <v>44199</v>
      </c>
    </row>
    <row r="1298" spans="1:20" x14ac:dyDescent="0.45">
      <c r="A1298" s="2" t="s">
        <v>11</v>
      </c>
      <c r="B1298" s="2" t="s">
        <v>3110</v>
      </c>
      <c r="C1298" s="18" t="s">
        <v>3111</v>
      </c>
      <c r="D1298" s="2" t="s">
        <v>3112</v>
      </c>
      <c r="E1298" s="2" t="s">
        <v>3113</v>
      </c>
      <c r="F1298" s="29">
        <v>20210202</v>
      </c>
      <c r="G1298" s="2" t="s">
        <v>4031</v>
      </c>
      <c r="H1298" s="13" t="s">
        <v>3115</v>
      </c>
      <c r="I1298" s="2" t="s">
        <v>4032</v>
      </c>
      <c r="J1298" s="2" t="s">
        <v>3117</v>
      </c>
      <c r="K1298" s="2" t="s">
        <v>3735</v>
      </c>
      <c r="R1298" s="31">
        <f t="shared" si="40"/>
        <v>44229</v>
      </c>
      <c r="T1298" s="31">
        <f t="shared" si="41"/>
        <v>44199</v>
      </c>
    </row>
    <row r="1299" spans="1:20" x14ac:dyDescent="0.45">
      <c r="A1299" s="2" t="s">
        <v>11</v>
      </c>
      <c r="B1299" s="2" t="s">
        <v>4033</v>
      </c>
      <c r="C1299" s="18" t="s">
        <v>4034</v>
      </c>
      <c r="D1299" s="2" t="s">
        <v>3887</v>
      </c>
      <c r="E1299" s="2" t="s">
        <v>3888</v>
      </c>
      <c r="F1299" s="29">
        <v>20210202</v>
      </c>
      <c r="G1299" s="2" t="s">
        <v>4035</v>
      </c>
      <c r="H1299" s="13" t="s">
        <v>4036</v>
      </c>
      <c r="I1299" s="2" t="s">
        <v>4037</v>
      </c>
      <c r="J1299" s="2" t="s">
        <v>4038</v>
      </c>
      <c r="K1299" s="2" t="s">
        <v>3833</v>
      </c>
      <c r="R1299" s="31">
        <f t="shared" si="40"/>
        <v>44229</v>
      </c>
      <c r="T1299" s="31">
        <f t="shared" si="41"/>
        <v>44199</v>
      </c>
    </row>
    <row r="1300" spans="1:20" x14ac:dyDescent="0.45">
      <c r="A1300" s="2" t="s">
        <v>11</v>
      </c>
      <c r="B1300" s="2" t="s">
        <v>3902</v>
      </c>
      <c r="C1300" s="18" t="s">
        <v>3903</v>
      </c>
      <c r="D1300" s="2" t="s">
        <v>70</v>
      </c>
      <c r="E1300" s="2" t="s">
        <v>3904</v>
      </c>
      <c r="F1300" s="29">
        <v>20210202</v>
      </c>
      <c r="G1300" s="2" t="s">
        <v>4039</v>
      </c>
      <c r="H1300" s="13" t="s">
        <v>3906</v>
      </c>
      <c r="I1300" s="2" t="s">
        <v>4040</v>
      </c>
      <c r="J1300" s="2" t="s">
        <v>3908</v>
      </c>
      <c r="K1300" s="2" t="s">
        <v>3793</v>
      </c>
      <c r="R1300" s="31">
        <f t="shared" si="40"/>
        <v>44229</v>
      </c>
      <c r="T1300" s="31">
        <f t="shared" si="41"/>
        <v>44199</v>
      </c>
    </row>
    <row r="1301" spans="1:20" x14ac:dyDescent="0.45">
      <c r="A1301" s="2" t="s">
        <v>11</v>
      </c>
      <c r="B1301" s="2" t="s">
        <v>3775</v>
      </c>
      <c r="C1301" s="18" t="s">
        <v>3776</v>
      </c>
      <c r="D1301" s="2" t="s">
        <v>3777</v>
      </c>
      <c r="E1301" s="2" t="s">
        <v>3778</v>
      </c>
      <c r="F1301" s="29">
        <v>20210202</v>
      </c>
      <c r="G1301" s="2" t="s">
        <v>4041</v>
      </c>
      <c r="H1301" s="13" t="s">
        <v>3780</v>
      </c>
      <c r="I1301" s="2" t="s">
        <v>4042</v>
      </c>
      <c r="J1301" s="2" t="s">
        <v>3782</v>
      </c>
      <c r="K1301" s="2" t="s">
        <v>1726</v>
      </c>
      <c r="R1301" s="31">
        <f t="shared" si="40"/>
        <v>44229</v>
      </c>
      <c r="T1301" s="31">
        <f t="shared" si="41"/>
        <v>44199</v>
      </c>
    </row>
    <row r="1302" spans="1:20" x14ac:dyDescent="0.45">
      <c r="A1302" s="2" t="s">
        <v>11</v>
      </c>
      <c r="B1302" s="2" t="s">
        <v>1598</v>
      </c>
      <c r="C1302" s="18" t="s">
        <v>1599</v>
      </c>
      <c r="D1302" s="2" t="s">
        <v>1600</v>
      </c>
      <c r="E1302" s="2" t="s">
        <v>1601</v>
      </c>
      <c r="F1302" s="29">
        <v>20210202</v>
      </c>
      <c r="G1302" s="2" t="s">
        <v>4043</v>
      </c>
      <c r="H1302" s="13" t="s">
        <v>1603</v>
      </c>
      <c r="I1302" s="2" t="s">
        <v>4044</v>
      </c>
      <c r="J1302" s="2" t="s">
        <v>1605</v>
      </c>
      <c r="K1302" s="2" t="s">
        <v>3174</v>
      </c>
      <c r="R1302" s="31">
        <f t="shared" si="40"/>
        <v>44229</v>
      </c>
      <c r="T1302" s="31">
        <f t="shared" si="41"/>
        <v>44199</v>
      </c>
    </row>
    <row r="1303" spans="1:20" x14ac:dyDescent="0.45">
      <c r="A1303" s="2" t="s">
        <v>11</v>
      </c>
      <c r="B1303" s="2" t="s">
        <v>3320</v>
      </c>
      <c r="C1303" s="18" t="s">
        <v>3321</v>
      </c>
      <c r="D1303" s="2" t="s">
        <v>3322</v>
      </c>
      <c r="E1303" s="2" t="s">
        <v>3323</v>
      </c>
      <c r="F1303" s="29">
        <v>20210201</v>
      </c>
      <c r="G1303" s="2" t="s">
        <v>4046</v>
      </c>
      <c r="H1303" s="13" t="s">
        <v>487</v>
      </c>
      <c r="I1303" s="2" t="s">
        <v>4047</v>
      </c>
      <c r="J1303" s="2" t="s">
        <v>3327</v>
      </c>
      <c r="K1303" s="2" t="s">
        <v>3708</v>
      </c>
      <c r="R1303" s="31">
        <f t="shared" si="40"/>
        <v>44228</v>
      </c>
      <c r="T1303" s="31">
        <f t="shared" si="41"/>
        <v>44198</v>
      </c>
    </row>
    <row r="1304" spans="1:20" x14ac:dyDescent="0.45">
      <c r="A1304" s="2" t="s">
        <v>11</v>
      </c>
      <c r="B1304" s="2" t="s">
        <v>1024</v>
      </c>
      <c r="C1304" s="18" t="s">
        <v>1025</v>
      </c>
      <c r="D1304" s="2" t="s">
        <v>1026</v>
      </c>
      <c r="E1304" s="2" t="s">
        <v>1027</v>
      </c>
      <c r="F1304" s="29">
        <v>20210201</v>
      </c>
      <c r="G1304" s="2" t="s">
        <v>4048</v>
      </c>
      <c r="H1304" s="13" t="s">
        <v>1029</v>
      </c>
      <c r="I1304" s="2" t="s">
        <v>4049</v>
      </c>
      <c r="J1304" s="2" t="s">
        <v>1031</v>
      </c>
      <c r="K1304" s="2" t="s">
        <v>3174</v>
      </c>
      <c r="R1304" s="31">
        <f t="shared" si="40"/>
        <v>44228</v>
      </c>
      <c r="T1304" s="31">
        <f t="shared" si="41"/>
        <v>44198</v>
      </c>
    </row>
    <row r="1305" spans="1:20" x14ac:dyDescent="0.45">
      <c r="A1305" s="2" t="s">
        <v>11</v>
      </c>
      <c r="B1305" s="2" t="s">
        <v>1068</v>
      </c>
      <c r="C1305" s="18" t="s">
        <v>1069</v>
      </c>
      <c r="D1305" s="2" t="s">
        <v>1070</v>
      </c>
      <c r="E1305" s="2" t="s">
        <v>1071</v>
      </c>
      <c r="F1305" s="29">
        <v>20210201</v>
      </c>
      <c r="G1305" s="2" t="s">
        <v>3306</v>
      </c>
      <c r="H1305" s="13" t="s">
        <v>1073</v>
      </c>
      <c r="I1305" s="2" t="s">
        <v>3307</v>
      </c>
      <c r="J1305" s="2" t="s">
        <v>1075</v>
      </c>
      <c r="K1305" s="2" t="s">
        <v>3718</v>
      </c>
      <c r="R1305" s="31">
        <f t="shared" si="40"/>
        <v>44228</v>
      </c>
      <c r="T1305" s="31">
        <f t="shared" si="41"/>
        <v>44198</v>
      </c>
    </row>
    <row r="1306" spans="1:20" x14ac:dyDescent="0.45">
      <c r="A1306" s="2" t="s">
        <v>11</v>
      </c>
      <c r="B1306" s="2" t="s">
        <v>2252</v>
      </c>
      <c r="C1306" s="18" t="s">
        <v>2253</v>
      </c>
      <c r="D1306" s="2" t="s">
        <v>2254</v>
      </c>
      <c r="E1306" s="2" t="s">
        <v>2255</v>
      </c>
      <c r="F1306" s="29">
        <v>20210201</v>
      </c>
      <c r="G1306" s="2" t="s">
        <v>4050</v>
      </c>
      <c r="H1306" s="13" t="s">
        <v>2257</v>
      </c>
      <c r="I1306" s="2" t="s">
        <v>4051</v>
      </c>
      <c r="J1306" s="2" t="s">
        <v>2259</v>
      </c>
      <c r="K1306" s="2" t="s">
        <v>3759</v>
      </c>
      <c r="R1306" s="31">
        <f t="shared" si="40"/>
        <v>44228</v>
      </c>
      <c r="T1306" s="31">
        <f t="shared" si="41"/>
        <v>44198</v>
      </c>
    </row>
    <row r="1307" spans="1:20" x14ac:dyDescent="0.45">
      <c r="A1307" s="2" t="s">
        <v>11</v>
      </c>
      <c r="B1307" s="2" t="s">
        <v>1306</v>
      </c>
      <c r="C1307" s="18" t="s">
        <v>1307</v>
      </c>
      <c r="D1307" s="2" t="s">
        <v>1308</v>
      </c>
      <c r="E1307" s="2" t="s">
        <v>1309</v>
      </c>
      <c r="F1307" s="29">
        <v>20210201</v>
      </c>
      <c r="G1307" s="2" t="s">
        <v>4052</v>
      </c>
      <c r="H1307" s="13" t="s">
        <v>1311</v>
      </c>
      <c r="I1307" s="2" t="s">
        <v>4053</v>
      </c>
      <c r="J1307" s="2" t="s">
        <v>3860</v>
      </c>
      <c r="K1307" s="2" t="s">
        <v>3833</v>
      </c>
      <c r="R1307" s="31">
        <f t="shared" si="40"/>
        <v>44228</v>
      </c>
      <c r="T1307" s="31">
        <f t="shared" si="41"/>
        <v>44198</v>
      </c>
    </row>
    <row r="1308" spans="1:20" x14ac:dyDescent="0.45">
      <c r="A1308" s="2" t="s">
        <v>11</v>
      </c>
      <c r="B1308" s="2" t="s">
        <v>1541</v>
      </c>
      <c r="C1308" s="18" t="s">
        <v>1542</v>
      </c>
      <c r="D1308" s="2" t="s">
        <v>1543</v>
      </c>
      <c r="E1308" s="2" t="s">
        <v>1544</v>
      </c>
      <c r="F1308" s="29">
        <v>20210201</v>
      </c>
      <c r="G1308" s="2" t="s">
        <v>3982</v>
      </c>
      <c r="H1308" s="13" t="s">
        <v>1546</v>
      </c>
      <c r="I1308" s="2" t="s">
        <v>3983</v>
      </c>
      <c r="J1308" s="2" t="s">
        <v>1548</v>
      </c>
      <c r="K1308" s="2" t="s">
        <v>3823</v>
      </c>
      <c r="R1308" s="31">
        <f t="shared" si="40"/>
        <v>44228</v>
      </c>
      <c r="T1308" s="31">
        <f t="shared" si="41"/>
        <v>44198</v>
      </c>
    </row>
    <row r="1309" spans="1:20" x14ac:dyDescent="0.45">
      <c r="A1309" s="2" t="s">
        <v>11</v>
      </c>
      <c r="B1309" s="2" t="s">
        <v>3610</v>
      </c>
      <c r="C1309" s="18" t="s">
        <v>3611</v>
      </c>
      <c r="D1309" s="2" t="s">
        <v>3612</v>
      </c>
      <c r="E1309" s="2" t="s">
        <v>3613</v>
      </c>
      <c r="F1309" s="29">
        <v>20210201</v>
      </c>
      <c r="G1309" s="2" t="s">
        <v>4054</v>
      </c>
      <c r="H1309" s="13" t="s">
        <v>3615</v>
      </c>
      <c r="I1309" s="2" t="s">
        <v>4055</v>
      </c>
      <c r="J1309" s="2" t="s">
        <v>3617</v>
      </c>
      <c r="K1309" s="2" t="s">
        <v>3174</v>
      </c>
      <c r="R1309" s="31">
        <f t="shared" si="40"/>
        <v>44228</v>
      </c>
      <c r="T1309" s="31">
        <f t="shared" si="41"/>
        <v>44198</v>
      </c>
    </row>
    <row r="1310" spans="1:20" x14ac:dyDescent="0.45">
      <c r="A1310" s="2" t="s">
        <v>11</v>
      </c>
      <c r="B1310" s="2" t="s">
        <v>2542</v>
      </c>
      <c r="C1310" s="18" t="s">
        <v>2543</v>
      </c>
      <c r="D1310" s="2" t="s">
        <v>2544</v>
      </c>
      <c r="E1310" s="2" t="s">
        <v>2545</v>
      </c>
      <c r="F1310" s="29">
        <v>20210201</v>
      </c>
      <c r="G1310" s="2" t="s">
        <v>4056</v>
      </c>
      <c r="H1310" s="13" t="s">
        <v>2547</v>
      </c>
      <c r="I1310" s="2" t="s">
        <v>4057</v>
      </c>
      <c r="J1310" s="2" t="s">
        <v>2549</v>
      </c>
      <c r="K1310" s="2" t="s">
        <v>3882</v>
      </c>
      <c r="R1310" s="31">
        <f t="shared" si="40"/>
        <v>44228</v>
      </c>
      <c r="T1310" s="31">
        <f t="shared" si="41"/>
        <v>44198</v>
      </c>
    </row>
    <row r="1311" spans="1:20" x14ac:dyDescent="0.45">
      <c r="A1311" s="2" t="s">
        <v>11</v>
      </c>
      <c r="B1311" s="2" t="s">
        <v>850</v>
      </c>
      <c r="C1311" s="18" t="s">
        <v>851</v>
      </c>
      <c r="D1311" s="2" t="s">
        <v>852</v>
      </c>
      <c r="E1311" s="2" t="s">
        <v>853</v>
      </c>
      <c r="F1311" s="29">
        <v>20210201</v>
      </c>
      <c r="G1311" s="2" t="s">
        <v>251</v>
      </c>
      <c r="H1311" s="13" t="s">
        <v>854</v>
      </c>
      <c r="I1311" s="2" t="s">
        <v>3686</v>
      </c>
      <c r="J1311" s="2" t="s">
        <v>856</v>
      </c>
      <c r="K1311" s="2" t="s">
        <v>3823</v>
      </c>
      <c r="R1311" s="31">
        <f t="shared" si="40"/>
        <v>44228</v>
      </c>
      <c r="T1311" s="31">
        <f t="shared" si="41"/>
        <v>44198</v>
      </c>
    </row>
    <row r="1312" spans="1:20" x14ac:dyDescent="0.45">
      <c r="A1312" s="2" t="s">
        <v>11</v>
      </c>
      <c r="B1312" s="2" t="s">
        <v>3320</v>
      </c>
      <c r="C1312" s="18" t="s">
        <v>3321</v>
      </c>
      <c r="D1312" s="2" t="s">
        <v>3322</v>
      </c>
      <c r="E1312" s="2" t="s">
        <v>3323</v>
      </c>
      <c r="F1312" s="29">
        <v>20210129</v>
      </c>
      <c r="G1312" s="2" t="s">
        <v>4059</v>
      </c>
      <c r="H1312" s="13" t="s">
        <v>487</v>
      </c>
      <c r="I1312" s="2" t="s">
        <v>4060</v>
      </c>
      <c r="J1312" s="2" t="s">
        <v>3327</v>
      </c>
      <c r="K1312" s="2" t="s">
        <v>3917</v>
      </c>
      <c r="R1312" s="31">
        <f t="shared" si="40"/>
        <v>44225</v>
      </c>
      <c r="T1312" s="31">
        <f t="shared" si="41"/>
        <v>44195</v>
      </c>
    </row>
    <row r="1313" spans="1:20" x14ac:dyDescent="0.45">
      <c r="A1313" s="2" t="s">
        <v>11</v>
      </c>
      <c r="B1313" s="2" t="s">
        <v>1697</v>
      </c>
      <c r="C1313" s="18" t="s">
        <v>1698</v>
      </c>
      <c r="D1313" s="2" t="s">
        <v>1493</v>
      </c>
      <c r="E1313" s="2" t="s">
        <v>1699</v>
      </c>
      <c r="F1313" s="29">
        <v>20210129</v>
      </c>
      <c r="G1313" s="2" t="s">
        <v>4061</v>
      </c>
      <c r="H1313" s="13" t="s">
        <v>1702</v>
      </c>
      <c r="I1313" s="2" t="s">
        <v>4062</v>
      </c>
      <c r="J1313" s="2" t="s">
        <v>1704</v>
      </c>
      <c r="K1313" s="2" t="s">
        <v>3917</v>
      </c>
      <c r="R1313" s="31">
        <f t="shared" si="40"/>
        <v>44225</v>
      </c>
      <c r="T1313" s="31">
        <f t="shared" si="41"/>
        <v>44195</v>
      </c>
    </row>
    <row r="1314" spans="1:20" x14ac:dyDescent="0.45">
      <c r="A1314" s="2" t="s">
        <v>11</v>
      </c>
      <c r="B1314" s="2" t="s">
        <v>115</v>
      </c>
      <c r="C1314" s="18" t="s">
        <v>116</v>
      </c>
      <c r="D1314" s="2" t="s">
        <v>117</v>
      </c>
      <c r="E1314" s="2" t="s">
        <v>118</v>
      </c>
      <c r="F1314" s="29">
        <v>20210129</v>
      </c>
      <c r="G1314" s="2" t="s">
        <v>4063</v>
      </c>
      <c r="H1314" s="13" t="s">
        <v>120</v>
      </c>
      <c r="I1314" s="2" t="s">
        <v>4064</v>
      </c>
      <c r="J1314" s="2" t="s">
        <v>122</v>
      </c>
      <c r="K1314" s="2" t="s">
        <v>3917</v>
      </c>
      <c r="R1314" s="31">
        <f t="shared" si="40"/>
        <v>44225</v>
      </c>
      <c r="T1314" s="31">
        <f t="shared" si="41"/>
        <v>44195</v>
      </c>
    </row>
    <row r="1315" spans="1:20" x14ac:dyDescent="0.45">
      <c r="A1315" s="2" t="s">
        <v>11</v>
      </c>
      <c r="B1315" s="2" t="s">
        <v>2542</v>
      </c>
      <c r="C1315" s="18" t="s">
        <v>2543</v>
      </c>
      <c r="D1315" s="2" t="s">
        <v>2544</v>
      </c>
      <c r="E1315" s="2" t="s">
        <v>2545</v>
      </c>
      <c r="F1315" s="29">
        <v>20210129</v>
      </c>
      <c r="G1315" s="2" t="s">
        <v>4065</v>
      </c>
      <c r="H1315" s="13" t="s">
        <v>2547</v>
      </c>
      <c r="I1315" s="2" t="s">
        <v>4066</v>
      </c>
      <c r="J1315" s="2" t="s">
        <v>2549</v>
      </c>
      <c r="K1315" s="2" t="s">
        <v>3882</v>
      </c>
      <c r="R1315" s="31">
        <f t="shared" si="40"/>
        <v>44225</v>
      </c>
      <c r="T1315" s="31">
        <f t="shared" si="41"/>
        <v>44195</v>
      </c>
    </row>
    <row r="1316" spans="1:20" x14ac:dyDescent="0.45">
      <c r="A1316" s="2" t="s">
        <v>11</v>
      </c>
      <c r="B1316" s="2" t="s">
        <v>3320</v>
      </c>
      <c r="C1316" s="18" t="s">
        <v>3321</v>
      </c>
      <c r="D1316" s="2" t="s">
        <v>3322</v>
      </c>
      <c r="E1316" s="2" t="s">
        <v>3323</v>
      </c>
      <c r="F1316" s="29">
        <v>20210128</v>
      </c>
      <c r="G1316" s="2" t="s">
        <v>4068</v>
      </c>
      <c r="H1316" s="13" t="s">
        <v>487</v>
      </c>
      <c r="I1316" s="2" t="s">
        <v>4069</v>
      </c>
      <c r="J1316" s="2" t="s">
        <v>3327</v>
      </c>
      <c r="K1316" s="2" t="s">
        <v>3917</v>
      </c>
      <c r="R1316" s="31">
        <f t="shared" si="40"/>
        <v>44224</v>
      </c>
      <c r="T1316" s="31">
        <f t="shared" si="41"/>
        <v>44194</v>
      </c>
    </row>
    <row r="1317" spans="1:20" x14ac:dyDescent="0.45">
      <c r="A1317" s="2" t="s">
        <v>11</v>
      </c>
      <c r="B1317" s="2" t="s">
        <v>4070</v>
      </c>
      <c r="C1317" s="18" t="s">
        <v>4071</v>
      </c>
      <c r="D1317" s="2" t="s">
        <v>1813</v>
      </c>
      <c r="E1317" s="2" t="s">
        <v>1814</v>
      </c>
      <c r="F1317" s="29">
        <v>20210128</v>
      </c>
      <c r="G1317" s="2" t="s">
        <v>4072</v>
      </c>
      <c r="H1317" s="13" t="s">
        <v>18</v>
      </c>
      <c r="I1317" s="2" t="s">
        <v>4073</v>
      </c>
      <c r="J1317" s="2" t="s">
        <v>1461</v>
      </c>
      <c r="K1317" s="2" t="s">
        <v>3917</v>
      </c>
      <c r="R1317" s="31">
        <f t="shared" si="40"/>
        <v>44224</v>
      </c>
      <c r="T1317" s="31">
        <f t="shared" si="41"/>
        <v>44194</v>
      </c>
    </row>
    <row r="1318" spans="1:20" x14ac:dyDescent="0.45">
      <c r="A1318" s="2" t="s">
        <v>11</v>
      </c>
      <c r="B1318" s="2" t="s">
        <v>834</v>
      </c>
      <c r="C1318" s="18" t="s">
        <v>835</v>
      </c>
      <c r="D1318" s="2" t="s">
        <v>836</v>
      </c>
      <c r="E1318" s="2" t="s">
        <v>837</v>
      </c>
      <c r="F1318" s="29">
        <v>20210128</v>
      </c>
      <c r="G1318" s="2" t="s">
        <v>4074</v>
      </c>
      <c r="H1318" s="13" t="s">
        <v>839</v>
      </c>
      <c r="I1318" s="2" t="s">
        <v>4075</v>
      </c>
      <c r="J1318" s="2" t="s">
        <v>841</v>
      </c>
      <c r="K1318" s="2" t="s">
        <v>3833</v>
      </c>
      <c r="R1318" s="31">
        <f t="shared" si="40"/>
        <v>44224</v>
      </c>
      <c r="T1318" s="31">
        <f t="shared" si="41"/>
        <v>44194</v>
      </c>
    </row>
    <row r="1319" spans="1:20" x14ac:dyDescent="0.45">
      <c r="A1319" s="2" t="s">
        <v>11</v>
      </c>
      <c r="B1319" s="2" t="s">
        <v>3701</v>
      </c>
      <c r="C1319" s="18" t="s">
        <v>3702</v>
      </c>
      <c r="D1319" s="2" t="s">
        <v>2592</v>
      </c>
      <c r="E1319" s="2" t="s">
        <v>3703</v>
      </c>
      <c r="F1319" s="29">
        <v>20210128</v>
      </c>
      <c r="G1319" s="2" t="s">
        <v>3704</v>
      </c>
      <c r="H1319" s="13" t="s">
        <v>881</v>
      </c>
      <c r="I1319" s="2" t="s">
        <v>3705</v>
      </c>
      <c r="J1319" s="2" t="s">
        <v>3165</v>
      </c>
      <c r="K1319" s="2" t="s">
        <v>3174</v>
      </c>
      <c r="R1319" s="31">
        <f t="shared" si="40"/>
        <v>44224</v>
      </c>
      <c r="T1319" s="31">
        <f t="shared" si="41"/>
        <v>44194</v>
      </c>
    </row>
    <row r="1320" spans="1:20" x14ac:dyDescent="0.45">
      <c r="A1320" s="2" t="s">
        <v>11</v>
      </c>
      <c r="B1320" s="2" t="s">
        <v>115</v>
      </c>
      <c r="C1320" s="18" t="s">
        <v>116</v>
      </c>
      <c r="D1320" s="2" t="s">
        <v>117</v>
      </c>
      <c r="E1320" s="2" t="s">
        <v>118</v>
      </c>
      <c r="F1320" s="29">
        <v>20210128</v>
      </c>
      <c r="G1320" s="2" t="s">
        <v>4076</v>
      </c>
      <c r="H1320" s="13" t="s">
        <v>120</v>
      </c>
      <c r="I1320" s="2" t="s">
        <v>4077</v>
      </c>
      <c r="J1320" s="2" t="s">
        <v>122</v>
      </c>
      <c r="K1320" s="2" t="s">
        <v>3917</v>
      </c>
      <c r="R1320" s="31">
        <f t="shared" si="40"/>
        <v>44224</v>
      </c>
      <c r="T1320" s="31">
        <f t="shared" si="41"/>
        <v>44194</v>
      </c>
    </row>
    <row r="1321" spans="1:20" x14ac:dyDescent="0.45">
      <c r="A1321" s="2" t="s">
        <v>11</v>
      </c>
      <c r="B1321" s="2" t="s">
        <v>850</v>
      </c>
      <c r="C1321" s="18" t="s">
        <v>851</v>
      </c>
      <c r="D1321" s="2" t="s">
        <v>852</v>
      </c>
      <c r="E1321" s="2" t="s">
        <v>853</v>
      </c>
      <c r="F1321" s="29">
        <v>20210128</v>
      </c>
      <c r="G1321" s="2" t="s">
        <v>4078</v>
      </c>
      <c r="H1321" s="13" t="s">
        <v>854</v>
      </c>
      <c r="I1321" s="2" t="s">
        <v>4079</v>
      </c>
      <c r="J1321" s="2" t="s">
        <v>856</v>
      </c>
      <c r="K1321" s="2" t="s">
        <v>3934</v>
      </c>
      <c r="R1321" s="31">
        <f t="shared" si="40"/>
        <v>44224</v>
      </c>
      <c r="T1321" s="31">
        <f t="shared" si="41"/>
        <v>44194</v>
      </c>
    </row>
    <row r="1322" spans="1:20" x14ac:dyDescent="0.45">
      <c r="A1322" s="2" t="s">
        <v>11</v>
      </c>
      <c r="B1322" s="2" t="s">
        <v>3320</v>
      </c>
      <c r="C1322" s="18" t="s">
        <v>3321</v>
      </c>
      <c r="D1322" s="2" t="s">
        <v>3322</v>
      </c>
      <c r="E1322" s="2" t="s">
        <v>3323</v>
      </c>
      <c r="F1322" s="29">
        <v>20210127</v>
      </c>
      <c r="G1322" s="2" t="s">
        <v>4081</v>
      </c>
      <c r="H1322" s="13" t="s">
        <v>487</v>
      </c>
      <c r="I1322" s="2" t="s">
        <v>4082</v>
      </c>
      <c r="J1322" s="2" t="s">
        <v>3327</v>
      </c>
      <c r="K1322" s="2" t="s">
        <v>3917</v>
      </c>
      <c r="R1322" s="31">
        <f t="shared" si="40"/>
        <v>44223</v>
      </c>
      <c r="T1322" s="31">
        <f t="shared" si="41"/>
        <v>44193</v>
      </c>
    </row>
    <row r="1323" spans="1:20" x14ac:dyDescent="0.45">
      <c r="A1323" s="2" t="s">
        <v>11</v>
      </c>
      <c r="B1323" s="2" t="s">
        <v>453</v>
      </c>
      <c r="C1323" s="18" t="s">
        <v>454</v>
      </c>
      <c r="D1323" s="2" t="s">
        <v>455</v>
      </c>
      <c r="E1323" s="2" t="s">
        <v>456</v>
      </c>
      <c r="F1323" s="29">
        <v>20210127</v>
      </c>
      <c r="G1323" s="2" t="s">
        <v>2865</v>
      </c>
      <c r="H1323" s="13" t="s">
        <v>457</v>
      </c>
      <c r="I1323" s="2" t="s">
        <v>4083</v>
      </c>
      <c r="J1323" s="2" t="s">
        <v>459</v>
      </c>
      <c r="K1323" s="2" t="s">
        <v>3934</v>
      </c>
      <c r="R1323" s="31">
        <f t="shared" si="40"/>
        <v>44223</v>
      </c>
      <c r="T1323" s="31">
        <f t="shared" si="41"/>
        <v>44193</v>
      </c>
    </row>
    <row r="1324" spans="1:20" x14ac:dyDescent="0.45">
      <c r="A1324" s="2" t="s">
        <v>11</v>
      </c>
      <c r="B1324" s="2" t="s">
        <v>1934</v>
      </c>
      <c r="C1324" s="18" t="s">
        <v>1935</v>
      </c>
      <c r="D1324" s="2" t="s">
        <v>1936</v>
      </c>
      <c r="E1324" s="2" t="s">
        <v>1937</v>
      </c>
      <c r="F1324" s="29">
        <v>20210127</v>
      </c>
      <c r="G1324" s="2" t="s">
        <v>4084</v>
      </c>
      <c r="H1324" s="13" t="s">
        <v>1939</v>
      </c>
      <c r="I1324" s="2" t="s">
        <v>4085</v>
      </c>
      <c r="J1324" s="2" t="s">
        <v>1941</v>
      </c>
      <c r="K1324" s="2" t="s">
        <v>3934</v>
      </c>
      <c r="R1324" s="31">
        <f t="shared" si="40"/>
        <v>44223</v>
      </c>
      <c r="T1324" s="31">
        <f t="shared" si="41"/>
        <v>44193</v>
      </c>
    </row>
    <row r="1325" spans="1:20" x14ac:dyDescent="0.45">
      <c r="A1325" s="2" t="s">
        <v>11</v>
      </c>
      <c r="B1325" s="2" t="s">
        <v>3701</v>
      </c>
      <c r="C1325" s="18" t="s">
        <v>3702</v>
      </c>
      <c r="D1325" s="2" t="s">
        <v>2592</v>
      </c>
      <c r="E1325" s="2" t="s">
        <v>3703</v>
      </c>
      <c r="F1325" s="29">
        <v>20210127</v>
      </c>
      <c r="G1325" s="2" t="s">
        <v>4086</v>
      </c>
      <c r="H1325" s="13" t="s">
        <v>881</v>
      </c>
      <c r="I1325" s="2" t="s">
        <v>4087</v>
      </c>
      <c r="J1325" s="2" t="s">
        <v>3165</v>
      </c>
      <c r="K1325" s="2" t="s">
        <v>3174</v>
      </c>
      <c r="R1325" s="31">
        <f t="shared" si="40"/>
        <v>44223</v>
      </c>
      <c r="T1325" s="31">
        <f t="shared" si="41"/>
        <v>44193</v>
      </c>
    </row>
    <row r="1326" spans="1:20" x14ac:dyDescent="0.45">
      <c r="A1326" s="2" t="s">
        <v>11</v>
      </c>
      <c r="B1326" s="2" t="s">
        <v>115</v>
      </c>
      <c r="C1326" s="18" t="s">
        <v>116</v>
      </c>
      <c r="D1326" s="2" t="s">
        <v>117</v>
      </c>
      <c r="E1326" s="2" t="s">
        <v>118</v>
      </c>
      <c r="F1326" s="29">
        <v>20210127</v>
      </c>
      <c r="G1326" s="2" t="s">
        <v>4088</v>
      </c>
      <c r="H1326" s="13" t="s">
        <v>120</v>
      </c>
      <c r="I1326" s="2" t="s">
        <v>4089</v>
      </c>
      <c r="J1326" s="2" t="s">
        <v>122</v>
      </c>
      <c r="K1326" s="2" t="s">
        <v>3917</v>
      </c>
      <c r="R1326" s="31">
        <f t="shared" si="40"/>
        <v>44223</v>
      </c>
      <c r="T1326" s="31">
        <f t="shared" si="41"/>
        <v>44193</v>
      </c>
    </row>
    <row r="1327" spans="1:20" x14ac:dyDescent="0.45">
      <c r="A1327" s="2" t="s">
        <v>11</v>
      </c>
      <c r="B1327" s="2" t="s">
        <v>1326</v>
      </c>
      <c r="C1327" s="18" t="s">
        <v>1327</v>
      </c>
      <c r="D1327" s="2" t="s">
        <v>1328</v>
      </c>
      <c r="E1327" s="2" t="s">
        <v>1329</v>
      </c>
      <c r="F1327" s="29">
        <v>20210127</v>
      </c>
      <c r="G1327" s="2" t="s">
        <v>3101</v>
      </c>
      <c r="H1327" s="13" t="s">
        <v>1331</v>
      </c>
      <c r="I1327" s="2" t="s">
        <v>3102</v>
      </c>
      <c r="J1327" s="2" t="s">
        <v>1333</v>
      </c>
      <c r="K1327" s="2" t="s">
        <v>3882</v>
      </c>
      <c r="R1327" s="31">
        <f t="shared" si="40"/>
        <v>44223</v>
      </c>
      <c r="T1327" s="31">
        <f t="shared" si="41"/>
        <v>44193</v>
      </c>
    </row>
    <row r="1328" spans="1:20" x14ac:dyDescent="0.45">
      <c r="A1328" s="2" t="s">
        <v>11</v>
      </c>
      <c r="B1328" s="2" t="s">
        <v>3517</v>
      </c>
      <c r="C1328" s="18" t="s">
        <v>3518</v>
      </c>
      <c r="D1328" s="2" t="s">
        <v>3519</v>
      </c>
      <c r="E1328" s="2" t="s">
        <v>989</v>
      </c>
      <c r="F1328" s="29">
        <v>20210127</v>
      </c>
      <c r="G1328" s="2" t="s">
        <v>4090</v>
      </c>
      <c r="H1328" s="13" t="s">
        <v>3521</v>
      </c>
      <c r="I1328" s="2" t="s">
        <v>4091</v>
      </c>
      <c r="J1328" s="2" t="s">
        <v>224</v>
      </c>
      <c r="K1328" s="2" t="s">
        <v>3823</v>
      </c>
      <c r="R1328" s="31">
        <f t="shared" si="40"/>
        <v>44223</v>
      </c>
      <c r="T1328" s="31">
        <f t="shared" si="41"/>
        <v>44193</v>
      </c>
    </row>
    <row r="1329" spans="1:20" x14ac:dyDescent="0.45">
      <c r="A1329" s="2" t="s">
        <v>11</v>
      </c>
      <c r="B1329" s="2" t="s">
        <v>3666</v>
      </c>
      <c r="C1329" s="18" t="s">
        <v>3667</v>
      </c>
      <c r="D1329" s="2" t="s">
        <v>3668</v>
      </c>
      <c r="E1329" s="2" t="s">
        <v>3669</v>
      </c>
      <c r="F1329" s="29">
        <v>20210127</v>
      </c>
      <c r="G1329" s="2" t="s">
        <v>4092</v>
      </c>
      <c r="H1329" s="13" t="s">
        <v>3671</v>
      </c>
      <c r="I1329" s="2" t="s">
        <v>4093</v>
      </c>
      <c r="J1329" s="2" t="s">
        <v>3673</v>
      </c>
      <c r="K1329" s="2" t="s">
        <v>3833</v>
      </c>
      <c r="R1329" s="31">
        <f t="shared" si="40"/>
        <v>44223</v>
      </c>
      <c r="T1329" s="31">
        <f t="shared" si="41"/>
        <v>44193</v>
      </c>
    </row>
    <row r="1330" spans="1:20" x14ac:dyDescent="0.45">
      <c r="A1330" s="2" t="s">
        <v>11</v>
      </c>
      <c r="B1330" s="2" t="s">
        <v>4094</v>
      </c>
      <c r="C1330" s="18" t="s">
        <v>4095</v>
      </c>
      <c r="D1330" s="2" t="s">
        <v>4096</v>
      </c>
      <c r="E1330" s="2" t="s">
        <v>4097</v>
      </c>
      <c r="F1330" s="29">
        <v>20210127</v>
      </c>
      <c r="G1330" s="2" t="s">
        <v>4098</v>
      </c>
      <c r="H1330" s="13" t="s">
        <v>4099</v>
      </c>
      <c r="I1330" s="2" t="s">
        <v>4100</v>
      </c>
      <c r="J1330" s="2" t="s">
        <v>4101</v>
      </c>
      <c r="K1330" s="2" t="s">
        <v>3948</v>
      </c>
      <c r="R1330" s="31">
        <f t="shared" si="40"/>
        <v>44223</v>
      </c>
      <c r="T1330" s="31">
        <f t="shared" si="41"/>
        <v>44193</v>
      </c>
    </row>
    <row r="1331" spans="1:20" x14ac:dyDescent="0.45">
      <c r="A1331" s="2" t="s">
        <v>11</v>
      </c>
      <c r="B1331" s="2" t="s">
        <v>3320</v>
      </c>
      <c r="C1331" s="18" t="s">
        <v>3321</v>
      </c>
      <c r="D1331" s="2" t="s">
        <v>3322</v>
      </c>
      <c r="E1331" s="2" t="s">
        <v>3323</v>
      </c>
      <c r="F1331" s="29">
        <v>20210126</v>
      </c>
      <c r="G1331" s="2" t="s">
        <v>4103</v>
      </c>
      <c r="H1331" s="13" t="s">
        <v>487</v>
      </c>
      <c r="I1331" s="2" t="s">
        <v>4104</v>
      </c>
      <c r="J1331" s="2" t="s">
        <v>3327</v>
      </c>
      <c r="K1331" s="2" t="s">
        <v>3917</v>
      </c>
      <c r="R1331" s="31">
        <f t="shared" si="40"/>
        <v>44222</v>
      </c>
      <c r="T1331" s="31">
        <f t="shared" si="41"/>
        <v>44192</v>
      </c>
    </row>
    <row r="1332" spans="1:20" x14ac:dyDescent="0.45">
      <c r="A1332" s="2" t="s">
        <v>11</v>
      </c>
      <c r="B1332" s="2" t="s">
        <v>4070</v>
      </c>
      <c r="C1332" s="18" t="s">
        <v>4071</v>
      </c>
      <c r="D1332" s="2" t="s">
        <v>1813</v>
      </c>
      <c r="E1332" s="2" t="s">
        <v>1814</v>
      </c>
      <c r="F1332" s="29">
        <v>20210126</v>
      </c>
      <c r="G1332" s="2" t="s">
        <v>48</v>
      </c>
      <c r="H1332" s="13" t="s">
        <v>18</v>
      </c>
      <c r="I1332" s="2" t="s">
        <v>4105</v>
      </c>
      <c r="J1332" s="2" t="s">
        <v>1461</v>
      </c>
      <c r="K1332" s="2" t="s">
        <v>3917</v>
      </c>
      <c r="R1332" s="31">
        <f t="shared" si="40"/>
        <v>44222</v>
      </c>
      <c r="T1332" s="31">
        <f t="shared" si="41"/>
        <v>44192</v>
      </c>
    </row>
    <row r="1333" spans="1:20" x14ac:dyDescent="0.45">
      <c r="A1333" s="2" t="s">
        <v>11</v>
      </c>
      <c r="B1333" s="2" t="s">
        <v>183</v>
      </c>
      <c r="C1333" s="18" t="s">
        <v>184</v>
      </c>
      <c r="D1333" s="2" t="s">
        <v>185</v>
      </c>
      <c r="E1333" s="2" t="s">
        <v>186</v>
      </c>
      <c r="F1333" s="29">
        <v>20210126</v>
      </c>
      <c r="G1333" s="2" t="s">
        <v>4106</v>
      </c>
      <c r="H1333" s="13" t="s">
        <v>188</v>
      </c>
      <c r="I1333" s="2" t="s">
        <v>4107</v>
      </c>
      <c r="J1333" s="2" t="s">
        <v>190</v>
      </c>
      <c r="K1333" s="2" t="s">
        <v>3955</v>
      </c>
      <c r="R1333" s="31">
        <f t="shared" si="40"/>
        <v>44222</v>
      </c>
      <c r="T1333" s="31">
        <f t="shared" si="41"/>
        <v>44192</v>
      </c>
    </row>
    <row r="1334" spans="1:20" x14ac:dyDescent="0.45">
      <c r="A1334" s="2" t="s">
        <v>11</v>
      </c>
      <c r="B1334" s="2" t="s">
        <v>1697</v>
      </c>
      <c r="C1334" s="18" t="s">
        <v>1698</v>
      </c>
      <c r="D1334" s="2" t="s">
        <v>1493</v>
      </c>
      <c r="E1334" s="2" t="s">
        <v>1699</v>
      </c>
      <c r="F1334" s="29">
        <v>20210126</v>
      </c>
      <c r="G1334" s="2" t="s">
        <v>4108</v>
      </c>
      <c r="H1334" s="13" t="s">
        <v>1702</v>
      </c>
      <c r="I1334" s="2" t="s">
        <v>4109</v>
      </c>
      <c r="J1334" s="2" t="s">
        <v>1704</v>
      </c>
      <c r="K1334" s="2" t="s">
        <v>3948</v>
      </c>
      <c r="R1334" s="31">
        <f t="shared" si="40"/>
        <v>44222</v>
      </c>
      <c r="T1334" s="31">
        <f t="shared" si="41"/>
        <v>44192</v>
      </c>
    </row>
    <row r="1335" spans="1:20" x14ac:dyDescent="0.45">
      <c r="A1335" s="2" t="s">
        <v>11</v>
      </c>
      <c r="B1335" s="2" t="s">
        <v>453</v>
      </c>
      <c r="C1335" s="18" t="s">
        <v>454</v>
      </c>
      <c r="D1335" s="2" t="s">
        <v>455</v>
      </c>
      <c r="E1335" s="2" t="s">
        <v>456</v>
      </c>
      <c r="F1335" s="29">
        <v>20210126</v>
      </c>
      <c r="G1335" s="2" t="s">
        <v>4110</v>
      </c>
      <c r="H1335" s="13" t="s">
        <v>457</v>
      </c>
      <c r="I1335" s="2" t="s">
        <v>4111</v>
      </c>
      <c r="J1335" s="2" t="s">
        <v>459</v>
      </c>
      <c r="K1335" s="2" t="s">
        <v>3934</v>
      </c>
      <c r="R1335" s="31">
        <f t="shared" si="40"/>
        <v>44222</v>
      </c>
      <c r="T1335" s="31">
        <f t="shared" si="41"/>
        <v>44192</v>
      </c>
    </row>
    <row r="1336" spans="1:20" x14ac:dyDescent="0.45">
      <c r="A1336" s="2" t="s">
        <v>11</v>
      </c>
      <c r="B1336" s="2" t="s">
        <v>2916</v>
      </c>
      <c r="C1336" s="18" t="s">
        <v>2917</v>
      </c>
      <c r="D1336" s="2" t="s">
        <v>455</v>
      </c>
      <c r="E1336" s="2" t="s">
        <v>456</v>
      </c>
      <c r="F1336" s="29">
        <v>20210126</v>
      </c>
      <c r="G1336" s="2" t="s">
        <v>2918</v>
      </c>
      <c r="H1336" s="13" t="s">
        <v>2919</v>
      </c>
      <c r="I1336" s="2" t="s">
        <v>2920</v>
      </c>
      <c r="J1336" s="2" t="s">
        <v>2921</v>
      </c>
      <c r="K1336" s="2" t="s">
        <v>3882</v>
      </c>
      <c r="R1336" s="31">
        <f t="shared" si="40"/>
        <v>44222</v>
      </c>
      <c r="T1336" s="31">
        <f t="shared" si="41"/>
        <v>44192</v>
      </c>
    </row>
    <row r="1337" spans="1:20" x14ac:dyDescent="0.45">
      <c r="A1337" s="2" t="s">
        <v>11</v>
      </c>
      <c r="B1337" s="2" t="s">
        <v>3902</v>
      </c>
      <c r="C1337" s="18" t="s">
        <v>3903</v>
      </c>
      <c r="D1337" s="2" t="s">
        <v>70</v>
      </c>
      <c r="E1337" s="2" t="s">
        <v>3904</v>
      </c>
      <c r="F1337" s="29">
        <v>20210126</v>
      </c>
      <c r="G1337" s="2" t="s">
        <v>4112</v>
      </c>
      <c r="H1337" s="13" t="s">
        <v>3906</v>
      </c>
      <c r="I1337" s="2" t="s">
        <v>4113</v>
      </c>
      <c r="J1337" s="2" t="s">
        <v>3908</v>
      </c>
      <c r="K1337" s="2" t="s">
        <v>3934</v>
      </c>
      <c r="R1337" s="31">
        <f t="shared" si="40"/>
        <v>44222</v>
      </c>
      <c r="T1337" s="31">
        <f t="shared" si="41"/>
        <v>44192</v>
      </c>
    </row>
    <row r="1338" spans="1:20" x14ac:dyDescent="0.45">
      <c r="A1338" s="2" t="s">
        <v>11</v>
      </c>
      <c r="B1338" s="2" t="s">
        <v>1306</v>
      </c>
      <c r="C1338" s="18" t="s">
        <v>1307</v>
      </c>
      <c r="D1338" s="2" t="s">
        <v>1308</v>
      </c>
      <c r="E1338" s="2" t="s">
        <v>1309</v>
      </c>
      <c r="F1338" s="29">
        <v>20210126</v>
      </c>
      <c r="G1338" s="2" t="s">
        <v>4114</v>
      </c>
      <c r="H1338" s="13" t="s">
        <v>1311</v>
      </c>
      <c r="I1338" s="2" t="s">
        <v>4115</v>
      </c>
      <c r="J1338" s="2" t="s">
        <v>3860</v>
      </c>
      <c r="K1338" s="2" t="s">
        <v>3934</v>
      </c>
      <c r="R1338" s="31">
        <f t="shared" si="40"/>
        <v>44222</v>
      </c>
      <c r="T1338" s="31">
        <f t="shared" si="41"/>
        <v>44192</v>
      </c>
    </row>
    <row r="1339" spans="1:20" x14ac:dyDescent="0.45">
      <c r="A1339" s="2" t="s">
        <v>11</v>
      </c>
      <c r="B1339" s="2" t="s">
        <v>3701</v>
      </c>
      <c r="C1339" s="18" t="s">
        <v>3702</v>
      </c>
      <c r="D1339" s="2" t="s">
        <v>2592</v>
      </c>
      <c r="E1339" s="2" t="s">
        <v>3703</v>
      </c>
      <c r="F1339" s="29">
        <v>20210126</v>
      </c>
      <c r="G1339" s="2" t="s">
        <v>4116</v>
      </c>
      <c r="H1339" s="13" t="s">
        <v>881</v>
      </c>
      <c r="I1339" s="2" t="s">
        <v>4117</v>
      </c>
      <c r="J1339" s="2" t="s">
        <v>3165</v>
      </c>
      <c r="K1339" s="2" t="s">
        <v>3174</v>
      </c>
      <c r="R1339" s="31">
        <f t="shared" si="40"/>
        <v>44222</v>
      </c>
      <c r="T1339" s="31">
        <f t="shared" si="41"/>
        <v>44192</v>
      </c>
    </row>
    <row r="1340" spans="1:20" x14ac:dyDescent="0.45">
      <c r="A1340" s="2" t="s">
        <v>11</v>
      </c>
      <c r="B1340" s="2" t="s">
        <v>115</v>
      </c>
      <c r="C1340" s="18" t="s">
        <v>116</v>
      </c>
      <c r="D1340" s="2" t="s">
        <v>117</v>
      </c>
      <c r="E1340" s="2" t="s">
        <v>118</v>
      </c>
      <c r="F1340" s="29">
        <v>20210126</v>
      </c>
      <c r="G1340" s="2" t="s">
        <v>4118</v>
      </c>
      <c r="H1340" s="13" t="s">
        <v>120</v>
      </c>
      <c r="I1340" s="2" t="s">
        <v>4119</v>
      </c>
      <c r="J1340" s="2" t="s">
        <v>122</v>
      </c>
      <c r="K1340" s="2" t="s">
        <v>3917</v>
      </c>
      <c r="R1340" s="31">
        <f t="shared" si="40"/>
        <v>44222</v>
      </c>
      <c r="T1340" s="31">
        <f t="shared" si="41"/>
        <v>44192</v>
      </c>
    </row>
    <row r="1341" spans="1:20" x14ac:dyDescent="0.45">
      <c r="A1341" s="2" t="s">
        <v>11</v>
      </c>
      <c r="B1341" s="2" t="s">
        <v>4120</v>
      </c>
      <c r="C1341" s="18" t="s">
        <v>4121</v>
      </c>
      <c r="D1341" s="2" t="s">
        <v>4122</v>
      </c>
      <c r="E1341" s="2" t="s">
        <v>4123</v>
      </c>
      <c r="F1341" s="29">
        <v>20210126</v>
      </c>
      <c r="G1341" s="2" t="s">
        <v>4124</v>
      </c>
      <c r="H1341" s="13" t="s">
        <v>4125</v>
      </c>
      <c r="I1341" s="2" t="s">
        <v>4126</v>
      </c>
      <c r="J1341" s="2" t="s">
        <v>4127</v>
      </c>
      <c r="K1341" s="2" t="s">
        <v>3955</v>
      </c>
      <c r="R1341" s="31">
        <f t="shared" si="40"/>
        <v>44222</v>
      </c>
      <c r="T1341" s="31">
        <f t="shared" si="41"/>
        <v>44192</v>
      </c>
    </row>
    <row r="1342" spans="1:20" x14ac:dyDescent="0.45">
      <c r="A1342" s="2" t="s">
        <v>11</v>
      </c>
      <c r="B1342" s="2" t="s">
        <v>3638</v>
      </c>
      <c r="C1342" s="18" t="s">
        <v>3639</v>
      </c>
      <c r="D1342" s="2" t="s">
        <v>3640</v>
      </c>
      <c r="E1342" s="2" t="s">
        <v>3641</v>
      </c>
      <c r="F1342" s="29">
        <v>20210126</v>
      </c>
      <c r="G1342" s="2" t="s">
        <v>4128</v>
      </c>
      <c r="H1342" s="13" t="s">
        <v>1776</v>
      </c>
      <c r="I1342" s="2" t="s">
        <v>4129</v>
      </c>
      <c r="J1342" s="2" t="s">
        <v>3644</v>
      </c>
      <c r="K1342" s="2" t="s">
        <v>3882</v>
      </c>
      <c r="R1342" s="31">
        <f t="shared" si="40"/>
        <v>44222</v>
      </c>
      <c r="T1342" s="31">
        <f t="shared" si="41"/>
        <v>44192</v>
      </c>
    </row>
    <row r="1343" spans="1:20" x14ac:dyDescent="0.45">
      <c r="A1343" s="2" t="s">
        <v>11</v>
      </c>
      <c r="B1343" s="2" t="s">
        <v>3810</v>
      </c>
      <c r="C1343" s="18" t="s">
        <v>3811</v>
      </c>
      <c r="D1343" s="2" t="s">
        <v>3770</v>
      </c>
      <c r="E1343" s="2" t="s">
        <v>3812</v>
      </c>
      <c r="F1343" s="29">
        <v>20210126</v>
      </c>
      <c r="G1343" s="2" t="s">
        <v>4130</v>
      </c>
      <c r="H1343" s="13" t="s">
        <v>3814</v>
      </c>
      <c r="I1343" s="2" t="s">
        <v>4131</v>
      </c>
      <c r="J1343" s="2" t="s">
        <v>3816</v>
      </c>
      <c r="K1343" s="2" t="s">
        <v>3174</v>
      </c>
      <c r="R1343" s="31">
        <f t="shared" si="40"/>
        <v>44222</v>
      </c>
      <c r="T1343" s="31">
        <f t="shared" si="41"/>
        <v>44192</v>
      </c>
    </row>
    <row r="1344" spans="1:20" x14ac:dyDescent="0.45">
      <c r="A1344" s="2" t="s">
        <v>11</v>
      </c>
      <c r="B1344" s="2" t="s">
        <v>1326</v>
      </c>
      <c r="C1344" s="18" t="s">
        <v>1327</v>
      </c>
      <c r="D1344" s="2" t="s">
        <v>1328</v>
      </c>
      <c r="E1344" s="2" t="s">
        <v>1329</v>
      </c>
      <c r="F1344" s="29">
        <v>20210126</v>
      </c>
      <c r="G1344" s="2" t="s">
        <v>4132</v>
      </c>
      <c r="H1344" s="13" t="s">
        <v>1331</v>
      </c>
      <c r="I1344" s="2" t="s">
        <v>4133</v>
      </c>
      <c r="J1344" s="2" t="s">
        <v>1333</v>
      </c>
      <c r="K1344" s="2" t="s">
        <v>3882</v>
      </c>
      <c r="R1344" s="31">
        <f t="shared" si="40"/>
        <v>44222</v>
      </c>
      <c r="T1344" s="31">
        <f t="shared" si="41"/>
        <v>44192</v>
      </c>
    </row>
    <row r="1345" spans="1:20" x14ac:dyDescent="0.45">
      <c r="A1345" s="2" t="s">
        <v>11</v>
      </c>
      <c r="B1345" s="2" t="s">
        <v>464</v>
      </c>
      <c r="C1345" s="18" t="s">
        <v>465</v>
      </c>
      <c r="D1345" s="2" t="s">
        <v>466</v>
      </c>
      <c r="E1345" s="2" t="s">
        <v>467</v>
      </c>
      <c r="F1345" s="29">
        <v>20210126</v>
      </c>
      <c r="G1345" s="2" t="s">
        <v>4134</v>
      </c>
      <c r="H1345" s="13" t="s">
        <v>469</v>
      </c>
      <c r="I1345" s="2" t="s">
        <v>4135</v>
      </c>
      <c r="J1345" s="2" t="s">
        <v>471</v>
      </c>
      <c r="K1345" s="2" t="s">
        <v>3948</v>
      </c>
      <c r="R1345" s="31">
        <f t="shared" si="40"/>
        <v>44222</v>
      </c>
      <c r="T1345" s="31">
        <f t="shared" si="41"/>
        <v>44192</v>
      </c>
    </row>
    <row r="1346" spans="1:20" x14ac:dyDescent="0.45">
      <c r="A1346" s="2" t="s">
        <v>11</v>
      </c>
      <c r="B1346" s="2" t="s">
        <v>3320</v>
      </c>
      <c r="C1346" s="18" t="s">
        <v>3321</v>
      </c>
      <c r="D1346" s="2" t="s">
        <v>3322</v>
      </c>
      <c r="E1346" s="2" t="s">
        <v>3323</v>
      </c>
      <c r="F1346" s="29">
        <v>20210125</v>
      </c>
      <c r="G1346" s="2" t="s">
        <v>4137</v>
      </c>
      <c r="H1346" s="13" t="s">
        <v>487</v>
      </c>
      <c r="I1346" s="2" t="s">
        <v>4138</v>
      </c>
      <c r="J1346" s="2" t="s">
        <v>3327</v>
      </c>
      <c r="K1346" s="2" t="s">
        <v>3917</v>
      </c>
      <c r="R1346" s="31">
        <f t="shared" si="40"/>
        <v>44221</v>
      </c>
      <c r="T1346" s="31">
        <f t="shared" si="41"/>
        <v>44191</v>
      </c>
    </row>
    <row r="1347" spans="1:20" x14ac:dyDescent="0.45">
      <c r="A1347" s="2" t="s">
        <v>11</v>
      </c>
      <c r="B1347" s="2" t="s">
        <v>4070</v>
      </c>
      <c r="C1347" s="18" t="s">
        <v>4071</v>
      </c>
      <c r="D1347" s="2" t="s">
        <v>1813</v>
      </c>
      <c r="E1347" s="2" t="s">
        <v>1814</v>
      </c>
      <c r="F1347" s="29">
        <v>20210125</v>
      </c>
      <c r="G1347" s="2" t="s">
        <v>4139</v>
      </c>
      <c r="H1347" s="13" t="s">
        <v>18</v>
      </c>
      <c r="I1347" s="2" t="s">
        <v>4140</v>
      </c>
      <c r="J1347" s="2" t="s">
        <v>1461</v>
      </c>
      <c r="K1347" s="2" t="s">
        <v>3917</v>
      </c>
      <c r="R1347" s="31">
        <f t="shared" ref="R1347:R1410" si="42">DATE(LEFT(F1347,4),MID(F1347,5,2),RIGHT(F1347,2))</f>
        <v>44221</v>
      </c>
      <c r="T1347" s="31">
        <f t="shared" ref="T1347:T1410" si="43">R1347-30</f>
        <v>44191</v>
      </c>
    </row>
    <row r="1348" spans="1:20" x14ac:dyDescent="0.45">
      <c r="A1348" s="2" t="s">
        <v>11</v>
      </c>
      <c r="B1348" s="2" t="s">
        <v>183</v>
      </c>
      <c r="C1348" s="18" t="s">
        <v>184</v>
      </c>
      <c r="D1348" s="2" t="s">
        <v>185</v>
      </c>
      <c r="E1348" s="2" t="s">
        <v>186</v>
      </c>
      <c r="F1348" s="29">
        <v>20210125</v>
      </c>
      <c r="G1348" s="2" t="s">
        <v>4141</v>
      </c>
      <c r="H1348" s="13" t="s">
        <v>188</v>
      </c>
      <c r="I1348" s="2" t="s">
        <v>4142</v>
      </c>
      <c r="J1348" s="2" t="s">
        <v>190</v>
      </c>
      <c r="K1348" s="2" t="s">
        <v>3955</v>
      </c>
      <c r="R1348" s="31">
        <f t="shared" si="42"/>
        <v>44221</v>
      </c>
      <c r="T1348" s="31">
        <f t="shared" si="43"/>
        <v>44191</v>
      </c>
    </row>
    <row r="1349" spans="1:20" x14ac:dyDescent="0.45">
      <c r="A1349" s="2" t="s">
        <v>11</v>
      </c>
      <c r="B1349" s="2" t="s">
        <v>1193</v>
      </c>
      <c r="C1349" s="18" t="s">
        <v>1194</v>
      </c>
      <c r="D1349" s="2" t="s">
        <v>582</v>
      </c>
      <c r="E1349" s="2" t="s">
        <v>1195</v>
      </c>
      <c r="F1349" s="29">
        <v>20210125</v>
      </c>
      <c r="G1349" s="2" t="s">
        <v>4143</v>
      </c>
      <c r="H1349" s="13" t="s">
        <v>1197</v>
      </c>
      <c r="I1349" s="2" t="s">
        <v>4144</v>
      </c>
      <c r="J1349" s="2" t="s">
        <v>4145</v>
      </c>
      <c r="K1349" s="2" t="s">
        <v>3955</v>
      </c>
      <c r="R1349" s="31">
        <f t="shared" si="42"/>
        <v>44221</v>
      </c>
      <c r="T1349" s="31">
        <f t="shared" si="43"/>
        <v>44191</v>
      </c>
    </row>
    <row r="1350" spans="1:20" x14ac:dyDescent="0.45">
      <c r="A1350" s="2" t="s">
        <v>11</v>
      </c>
      <c r="B1350" s="2" t="s">
        <v>2916</v>
      </c>
      <c r="C1350" s="18" t="s">
        <v>2917</v>
      </c>
      <c r="D1350" s="2" t="s">
        <v>455</v>
      </c>
      <c r="E1350" s="2" t="s">
        <v>456</v>
      </c>
      <c r="F1350" s="29">
        <v>20210125</v>
      </c>
      <c r="G1350" s="2" t="s">
        <v>4146</v>
      </c>
      <c r="H1350" s="13" t="s">
        <v>2919</v>
      </c>
      <c r="I1350" s="2" t="s">
        <v>4147</v>
      </c>
      <c r="J1350" s="2" t="s">
        <v>2921</v>
      </c>
      <c r="K1350" s="2" t="s">
        <v>3882</v>
      </c>
      <c r="R1350" s="31">
        <f t="shared" si="42"/>
        <v>44221</v>
      </c>
      <c r="T1350" s="31">
        <f t="shared" si="43"/>
        <v>44191</v>
      </c>
    </row>
    <row r="1351" spans="1:20" x14ac:dyDescent="0.45">
      <c r="A1351" s="2" t="s">
        <v>11</v>
      </c>
      <c r="B1351" s="2" t="s">
        <v>115</v>
      </c>
      <c r="C1351" s="18" t="s">
        <v>116</v>
      </c>
      <c r="D1351" s="2" t="s">
        <v>117</v>
      </c>
      <c r="E1351" s="2" t="s">
        <v>118</v>
      </c>
      <c r="F1351" s="29">
        <v>20210125</v>
      </c>
      <c r="G1351" s="2" t="s">
        <v>4148</v>
      </c>
      <c r="H1351" s="13" t="s">
        <v>120</v>
      </c>
      <c r="I1351" s="2" t="s">
        <v>4149</v>
      </c>
      <c r="J1351" s="2" t="s">
        <v>122</v>
      </c>
      <c r="K1351" s="2" t="s">
        <v>3917</v>
      </c>
      <c r="R1351" s="31">
        <f t="shared" si="42"/>
        <v>44221</v>
      </c>
      <c r="T1351" s="31">
        <f t="shared" si="43"/>
        <v>44191</v>
      </c>
    </row>
    <row r="1352" spans="1:20" x14ac:dyDescent="0.45">
      <c r="A1352" s="2" t="s">
        <v>11</v>
      </c>
      <c r="B1352" s="2" t="s">
        <v>3638</v>
      </c>
      <c r="C1352" s="18" t="s">
        <v>3639</v>
      </c>
      <c r="D1352" s="2" t="s">
        <v>3640</v>
      </c>
      <c r="E1352" s="2" t="s">
        <v>3641</v>
      </c>
      <c r="F1352" s="29">
        <v>20210125</v>
      </c>
      <c r="G1352" s="2" t="s">
        <v>4150</v>
      </c>
      <c r="H1352" s="13" t="s">
        <v>1776</v>
      </c>
      <c r="I1352" s="2" t="s">
        <v>4151</v>
      </c>
      <c r="J1352" s="2" t="s">
        <v>3644</v>
      </c>
      <c r="K1352" s="2" t="s">
        <v>3882</v>
      </c>
      <c r="R1352" s="31">
        <f t="shared" si="42"/>
        <v>44221</v>
      </c>
      <c r="T1352" s="31">
        <f t="shared" si="43"/>
        <v>44191</v>
      </c>
    </row>
    <row r="1353" spans="1:20" x14ac:dyDescent="0.45">
      <c r="A1353" s="2" t="s">
        <v>11</v>
      </c>
      <c r="B1353" s="2" t="s">
        <v>3863</v>
      </c>
      <c r="C1353" s="18" t="s">
        <v>3864</v>
      </c>
      <c r="D1353" s="2" t="s">
        <v>3865</v>
      </c>
      <c r="E1353" s="2" t="s">
        <v>3866</v>
      </c>
      <c r="F1353" s="29">
        <v>20210125</v>
      </c>
      <c r="G1353" s="2" t="s">
        <v>4152</v>
      </c>
      <c r="H1353" s="13" t="s">
        <v>3868</v>
      </c>
      <c r="I1353" s="2" t="s">
        <v>4153</v>
      </c>
      <c r="J1353" s="2" t="s">
        <v>3870</v>
      </c>
      <c r="K1353" s="2" t="s">
        <v>3955</v>
      </c>
      <c r="R1353" s="31">
        <f t="shared" si="42"/>
        <v>44221</v>
      </c>
      <c r="T1353" s="31">
        <f t="shared" si="43"/>
        <v>44191</v>
      </c>
    </row>
    <row r="1354" spans="1:20" x14ac:dyDescent="0.45">
      <c r="A1354" s="2" t="s">
        <v>11</v>
      </c>
      <c r="B1354" s="2" t="s">
        <v>3810</v>
      </c>
      <c r="C1354" s="18" t="s">
        <v>3811</v>
      </c>
      <c r="D1354" s="2" t="s">
        <v>3770</v>
      </c>
      <c r="E1354" s="2" t="s">
        <v>3812</v>
      </c>
      <c r="F1354" s="29">
        <v>20210125</v>
      </c>
      <c r="G1354" s="2" t="s">
        <v>4154</v>
      </c>
      <c r="H1354" s="13" t="s">
        <v>3814</v>
      </c>
      <c r="I1354" s="2" t="s">
        <v>4155</v>
      </c>
      <c r="J1354" s="2" t="s">
        <v>3816</v>
      </c>
      <c r="K1354" s="2" t="s">
        <v>3174</v>
      </c>
      <c r="R1354" s="31">
        <f t="shared" si="42"/>
        <v>44221</v>
      </c>
      <c r="T1354" s="31">
        <f t="shared" si="43"/>
        <v>44191</v>
      </c>
    </row>
    <row r="1355" spans="1:20" x14ac:dyDescent="0.45">
      <c r="A1355" s="2" t="s">
        <v>11</v>
      </c>
      <c r="B1355" s="2" t="s">
        <v>3545</v>
      </c>
      <c r="C1355" s="18" t="s">
        <v>3546</v>
      </c>
      <c r="D1355" s="2" t="s">
        <v>3547</v>
      </c>
      <c r="E1355" s="2" t="s">
        <v>3548</v>
      </c>
      <c r="F1355" s="29">
        <v>20210125</v>
      </c>
      <c r="G1355" s="2" t="s">
        <v>4156</v>
      </c>
      <c r="H1355" s="13" t="s">
        <v>3550</v>
      </c>
      <c r="I1355" s="2" t="s">
        <v>4157</v>
      </c>
      <c r="J1355" s="2" t="s">
        <v>3552</v>
      </c>
      <c r="K1355" s="2" t="s">
        <v>3971</v>
      </c>
      <c r="R1355" s="31">
        <f t="shared" si="42"/>
        <v>44221</v>
      </c>
      <c r="T1355" s="31">
        <f t="shared" si="43"/>
        <v>44191</v>
      </c>
    </row>
    <row r="1356" spans="1:20" x14ac:dyDescent="0.45">
      <c r="A1356" s="2" t="s">
        <v>11</v>
      </c>
      <c r="B1356" s="2" t="s">
        <v>3320</v>
      </c>
      <c r="C1356" s="18" t="s">
        <v>3321</v>
      </c>
      <c r="D1356" s="2" t="s">
        <v>3322</v>
      </c>
      <c r="E1356" s="2" t="s">
        <v>3323</v>
      </c>
      <c r="F1356" s="29">
        <v>20210122</v>
      </c>
      <c r="G1356" s="2" t="s">
        <v>4158</v>
      </c>
      <c r="H1356" s="13" t="s">
        <v>487</v>
      </c>
      <c r="I1356" s="2" t="s">
        <v>4159</v>
      </c>
      <c r="J1356" s="2" t="s">
        <v>3327</v>
      </c>
      <c r="K1356" s="2" t="s">
        <v>3917</v>
      </c>
      <c r="R1356" s="31">
        <f t="shared" si="42"/>
        <v>44218</v>
      </c>
      <c r="T1356" s="31">
        <f t="shared" si="43"/>
        <v>44188</v>
      </c>
    </row>
    <row r="1357" spans="1:20" x14ac:dyDescent="0.45">
      <c r="A1357" s="2" t="s">
        <v>11</v>
      </c>
      <c r="B1357" s="2" t="s">
        <v>4160</v>
      </c>
      <c r="C1357" s="18" t="s">
        <v>4161</v>
      </c>
      <c r="D1357" s="2" t="s">
        <v>1813</v>
      </c>
      <c r="E1357" s="2" t="s">
        <v>1814</v>
      </c>
      <c r="F1357" s="29">
        <v>20210122</v>
      </c>
      <c r="G1357" s="2" t="s">
        <v>4162</v>
      </c>
      <c r="H1357" s="13" t="s">
        <v>1125</v>
      </c>
      <c r="I1357" s="2" t="s">
        <v>4163</v>
      </c>
      <c r="J1357" s="2" t="s">
        <v>1817</v>
      </c>
      <c r="K1357" s="2" t="s">
        <v>3994</v>
      </c>
      <c r="R1357" s="31">
        <f t="shared" si="42"/>
        <v>44218</v>
      </c>
      <c r="T1357" s="31">
        <f t="shared" si="43"/>
        <v>44188</v>
      </c>
    </row>
    <row r="1358" spans="1:20" x14ac:dyDescent="0.45">
      <c r="A1358" s="2" t="s">
        <v>11</v>
      </c>
      <c r="B1358" s="2" t="s">
        <v>1298</v>
      </c>
      <c r="C1358" s="18" t="s">
        <v>1299</v>
      </c>
      <c r="D1358" s="2" t="s">
        <v>1300</v>
      </c>
      <c r="E1358" s="2" t="s">
        <v>1301</v>
      </c>
      <c r="F1358" s="29">
        <v>20210122</v>
      </c>
      <c r="G1358" s="2" t="s">
        <v>4164</v>
      </c>
      <c r="H1358" s="13" t="s">
        <v>1303</v>
      </c>
      <c r="I1358" s="2" t="s">
        <v>4165</v>
      </c>
      <c r="J1358" s="2" t="s">
        <v>1305</v>
      </c>
      <c r="K1358" s="2" t="s">
        <v>3917</v>
      </c>
      <c r="R1358" s="31">
        <f t="shared" si="42"/>
        <v>44218</v>
      </c>
      <c r="T1358" s="31">
        <f t="shared" si="43"/>
        <v>44188</v>
      </c>
    </row>
    <row r="1359" spans="1:20" x14ac:dyDescent="0.45">
      <c r="A1359" s="2" t="s">
        <v>11</v>
      </c>
      <c r="B1359" s="2" t="s">
        <v>115</v>
      </c>
      <c r="C1359" s="18" t="s">
        <v>116</v>
      </c>
      <c r="D1359" s="2" t="s">
        <v>117</v>
      </c>
      <c r="E1359" s="2" t="s">
        <v>118</v>
      </c>
      <c r="F1359" s="29">
        <v>20210122</v>
      </c>
      <c r="G1359" s="2" t="s">
        <v>4166</v>
      </c>
      <c r="H1359" s="13" t="s">
        <v>120</v>
      </c>
      <c r="I1359" s="2" t="s">
        <v>4167</v>
      </c>
      <c r="J1359" s="2" t="s">
        <v>122</v>
      </c>
      <c r="K1359" s="2" t="s">
        <v>3917</v>
      </c>
      <c r="R1359" s="31">
        <f t="shared" si="42"/>
        <v>44218</v>
      </c>
      <c r="T1359" s="31">
        <f t="shared" si="43"/>
        <v>44188</v>
      </c>
    </row>
    <row r="1360" spans="1:20" x14ac:dyDescent="0.45">
      <c r="A1360" s="2" t="s">
        <v>11</v>
      </c>
      <c r="B1360" s="2" t="s">
        <v>1953</v>
      </c>
      <c r="C1360" s="18" t="s">
        <v>1954</v>
      </c>
      <c r="D1360" s="2" t="s">
        <v>1955</v>
      </c>
      <c r="E1360" s="2" t="s">
        <v>1956</v>
      </c>
      <c r="F1360" s="29">
        <v>20210122</v>
      </c>
      <c r="G1360" s="2" t="s">
        <v>4168</v>
      </c>
      <c r="H1360" s="13" t="s">
        <v>1958</v>
      </c>
      <c r="I1360" s="2" t="s">
        <v>4169</v>
      </c>
      <c r="J1360" s="2" t="s">
        <v>1960</v>
      </c>
      <c r="K1360" s="2" t="s">
        <v>3955</v>
      </c>
      <c r="R1360" s="31">
        <f t="shared" si="42"/>
        <v>44218</v>
      </c>
      <c r="T1360" s="31">
        <f t="shared" si="43"/>
        <v>44188</v>
      </c>
    </row>
    <row r="1361" spans="1:20" x14ac:dyDescent="0.45">
      <c r="A1361" s="2" t="s">
        <v>11</v>
      </c>
      <c r="B1361" s="2" t="s">
        <v>4120</v>
      </c>
      <c r="C1361" s="18" t="s">
        <v>4121</v>
      </c>
      <c r="D1361" s="2" t="s">
        <v>4122</v>
      </c>
      <c r="E1361" s="2" t="s">
        <v>4123</v>
      </c>
      <c r="F1361" s="29">
        <v>20210122</v>
      </c>
      <c r="G1361" s="2" t="s">
        <v>4170</v>
      </c>
      <c r="H1361" s="13" t="s">
        <v>4125</v>
      </c>
      <c r="I1361" s="2" t="s">
        <v>4171</v>
      </c>
      <c r="J1361" s="2" t="s">
        <v>4127</v>
      </c>
      <c r="K1361" s="2" t="s">
        <v>3955</v>
      </c>
      <c r="R1361" s="31">
        <f t="shared" si="42"/>
        <v>44218</v>
      </c>
      <c r="T1361" s="31">
        <f t="shared" si="43"/>
        <v>44188</v>
      </c>
    </row>
    <row r="1362" spans="1:20" x14ac:dyDescent="0.45">
      <c r="A1362" s="2" t="s">
        <v>11</v>
      </c>
      <c r="B1362" s="2" t="s">
        <v>3638</v>
      </c>
      <c r="C1362" s="18" t="s">
        <v>3639</v>
      </c>
      <c r="D1362" s="2" t="s">
        <v>3640</v>
      </c>
      <c r="E1362" s="2" t="s">
        <v>3641</v>
      </c>
      <c r="F1362" s="29">
        <v>20210122</v>
      </c>
      <c r="G1362" s="2" t="s">
        <v>4172</v>
      </c>
      <c r="H1362" s="13" t="s">
        <v>1776</v>
      </c>
      <c r="I1362" s="2" t="s">
        <v>4173</v>
      </c>
      <c r="J1362" s="2" t="s">
        <v>3644</v>
      </c>
      <c r="K1362" s="2" t="s">
        <v>3934</v>
      </c>
      <c r="R1362" s="31">
        <f t="shared" si="42"/>
        <v>44218</v>
      </c>
      <c r="T1362" s="31">
        <f t="shared" si="43"/>
        <v>44188</v>
      </c>
    </row>
    <row r="1363" spans="1:20" x14ac:dyDescent="0.45">
      <c r="A1363" s="2" t="s">
        <v>11</v>
      </c>
      <c r="B1363" s="2" t="s">
        <v>464</v>
      </c>
      <c r="C1363" s="18" t="s">
        <v>465</v>
      </c>
      <c r="D1363" s="2" t="s">
        <v>466</v>
      </c>
      <c r="E1363" s="2" t="s">
        <v>467</v>
      </c>
      <c r="F1363" s="29">
        <v>20210122</v>
      </c>
      <c r="G1363" s="2" t="s">
        <v>4174</v>
      </c>
      <c r="H1363" s="13" t="s">
        <v>469</v>
      </c>
      <c r="I1363" s="2" t="s">
        <v>4175</v>
      </c>
      <c r="J1363" s="2" t="s">
        <v>471</v>
      </c>
      <c r="K1363" s="2" t="s">
        <v>3971</v>
      </c>
      <c r="R1363" s="31">
        <f t="shared" si="42"/>
        <v>44218</v>
      </c>
      <c r="T1363" s="31">
        <f t="shared" si="43"/>
        <v>44188</v>
      </c>
    </row>
    <row r="1364" spans="1:20" x14ac:dyDescent="0.45">
      <c r="A1364" s="2" t="s">
        <v>11</v>
      </c>
      <c r="B1364" s="2" t="s">
        <v>717</v>
      </c>
      <c r="C1364" s="18" t="s">
        <v>718</v>
      </c>
      <c r="D1364" s="2" t="s">
        <v>719</v>
      </c>
      <c r="E1364" s="2" t="s">
        <v>720</v>
      </c>
      <c r="F1364" s="29">
        <v>20210122</v>
      </c>
      <c r="G1364" s="2" t="s">
        <v>4176</v>
      </c>
      <c r="H1364" s="13" t="s">
        <v>722</v>
      </c>
      <c r="I1364" s="2" t="s">
        <v>4177</v>
      </c>
      <c r="J1364" s="2" t="s">
        <v>724</v>
      </c>
      <c r="K1364" s="2" t="s">
        <v>3174</v>
      </c>
      <c r="R1364" s="31">
        <f t="shared" si="42"/>
        <v>44218</v>
      </c>
      <c r="T1364" s="31">
        <f t="shared" si="43"/>
        <v>44188</v>
      </c>
    </row>
    <row r="1365" spans="1:20" x14ac:dyDescent="0.45">
      <c r="A1365" s="2" t="s">
        <v>11</v>
      </c>
      <c r="B1365" s="2" t="s">
        <v>3320</v>
      </c>
      <c r="C1365" s="18" t="s">
        <v>3321</v>
      </c>
      <c r="D1365" s="2" t="s">
        <v>3322</v>
      </c>
      <c r="E1365" s="2" t="s">
        <v>3323</v>
      </c>
      <c r="F1365" s="29">
        <v>20210121</v>
      </c>
      <c r="G1365" s="2" t="s">
        <v>4178</v>
      </c>
      <c r="H1365" s="13" t="s">
        <v>487</v>
      </c>
      <c r="I1365" s="2" t="s">
        <v>4179</v>
      </c>
      <c r="J1365" s="2" t="s">
        <v>3327</v>
      </c>
      <c r="K1365" s="2" t="s">
        <v>3917</v>
      </c>
      <c r="R1365" s="31">
        <f t="shared" si="42"/>
        <v>44217</v>
      </c>
      <c r="T1365" s="31">
        <f t="shared" si="43"/>
        <v>44187</v>
      </c>
    </row>
    <row r="1366" spans="1:20" x14ac:dyDescent="0.45">
      <c r="A1366" s="2" t="s">
        <v>11</v>
      </c>
      <c r="B1366" s="2" t="s">
        <v>1731</v>
      </c>
      <c r="C1366" s="18" t="s">
        <v>1732</v>
      </c>
      <c r="D1366" s="2" t="s">
        <v>1733</v>
      </c>
      <c r="E1366" s="2" t="s">
        <v>1734</v>
      </c>
      <c r="F1366" s="29">
        <v>20210121</v>
      </c>
      <c r="G1366" s="2" t="s">
        <v>4180</v>
      </c>
      <c r="H1366" s="13" t="s">
        <v>1396</v>
      </c>
      <c r="I1366" s="2" t="s">
        <v>4181</v>
      </c>
      <c r="J1366" s="2" t="s">
        <v>1737</v>
      </c>
      <c r="K1366" s="2" t="s">
        <v>3994</v>
      </c>
      <c r="R1366" s="31">
        <f t="shared" si="42"/>
        <v>44217</v>
      </c>
      <c r="T1366" s="31">
        <f t="shared" si="43"/>
        <v>44187</v>
      </c>
    </row>
    <row r="1367" spans="1:20" x14ac:dyDescent="0.45">
      <c r="A1367" s="2" t="s">
        <v>11</v>
      </c>
      <c r="B1367" s="2" t="s">
        <v>2024</v>
      </c>
      <c r="C1367" s="18" t="s">
        <v>2025</v>
      </c>
      <c r="D1367" s="2" t="s">
        <v>2026</v>
      </c>
      <c r="E1367" s="2" t="s">
        <v>2027</v>
      </c>
      <c r="F1367" s="29">
        <v>20210121</v>
      </c>
      <c r="G1367" s="2" t="s">
        <v>4182</v>
      </c>
      <c r="H1367" s="13" t="s">
        <v>2029</v>
      </c>
      <c r="I1367" s="2" t="s">
        <v>4183</v>
      </c>
      <c r="J1367" s="2" t="s">
        <v>2031</v>
      </c>
      <c r="K1367" s="2" t="s">
        <v>3994</v>
      </c>
      <c r="R1367" s="31">
        <f t="shared" si="42"/>
        <v>44217</v>
      </c>
      <c r="T1367" s="31">
        <f t="shared" si="43"/>
        <v>44187</v>
      </c>
    </row>
    <row r="1368" spans="1:20" x14ac:dyDescent="0.45">
      <c r="A1368" s="2" t="s">
        <v>11</v>
      </c>
      <c r="B1368" s="2" t="s">
        <v>4184</v>
      </c>
      <c r="C1368" s="18" t="s">
        <v>4185</v>
      </c>
      <c r="D1368" s="2" t="s">
        <v>1464</v>
      </c>
      <c r="E1368" s="2" t="s">
        <v>1465</v>
      </c>
      <c r="F1368" s="29">
        <v>20210121</v>
      </c>
      <c r="G1368" s="2" t="s">
        <v>4186</v>
      </c>
      <c r="H1368" s="13" t="s">
        <v>4187</v>
      </c>
      <c r="I1368" s="2" t="s">
        <v>4188</v>
      </c>
      <c r="J1368" s="2" t="s">
        <v>4189</v>
      </c>
      <c r="K1368" s="2" t="s">
        <v>3174</v>
      </c>
      <c r="R1368" s="31">
        <f t="shared" si="42"/>
        <v>44217</v>
      </c>
      <c r="T1368" s="31">
        <f t="shared" si="43"/>
        <v>44187</v>
      </c>
    </row>
    <row r="1369" spans="1:20" x14ac:dyDescent="0.45">
      <c r="A1369" s="2" t="s">
        <v>11</v>
      </c>
      <c r="B1369" s="2" t="s">
        <v>547</v>
      </c>
      <c r="C1369" s="18" t="s">
        <v>548</v>
      </c>
      <c r="D1369" s="2" t="s">
        <v>549</v>
      </c>
      <c r="E1369" s="2" t="s">
        <v>550</v>
      </c>
      <c r="F1369" s="29">
        <v>20210121</v>
      </c>
      <c r="G1369" s="2" t="s">
        <v>4190</v>
      </c>
      <c r="H1369" s="13" t="s">
        <v>552</v>
      </c>
      <c r="I1369" s="2" t="s">
        <v>4191</v>
      </c>
      <c r="J1369" s="2" t="s">
        <v>554</v>
      </c>
      <c r="K1369" s="2" t="s">
        <v>3934</v>
      </c>
      <c r="R1369" s="31">
        <f t="shared" si="42"/>
        <v>44217</v>
      </c>
      <c r="T1369" s="31">
        <f t="shared" si="43"/>
        <v>44187</v>
      </c>
    </row>
    <row r="1370" spans="1:20" x14ac:dyDescent="0.45">
      <c r="A1370" s="2" t="s">
        <v>11</v>
      </c>
      <c r="B1370" s="2" t="s">
        <v>1193</v>
      </c>
      <c r="C1370" s="18" t="s">
        <v>1194</v>
      </c>
      <c r="D1370" s="2" t="s">
        <v>582</v>
      </c>
      <c r="E1370" s="2" t="s">
        <v>1195</v>
      </c>
      <c r="F1370" s="29">
        <v>20210121</v>
      </c>
      <c r="G1370" s="2" t="s">
        <v>4192</v>
      </c>
      <c r="H1370" s="13" t="s">
        <v>1197</v>
      </c>
      <c r="I1370" s="2" t="s">
        <v>4193</v>
      </c>
      <c r="J1370" s="2" t="s">
        <v>4145</v>
      </c>
      <c r="K1370" s="2" t="s">
        <v>3955</v>
      </c>
      <c r="R1370" s="31">
        <f t="shared" si="42"/>
        <v>44217</v>
      </c>
      <c r="T1370" s="31">
        <f t="shared" si="43"/>
        <v>44187</v>
      </c>
    </row>
    <row r="1371" spans="1:20" x14ac:dyDescent="0.45">
      <c r="A1371" s="2" t="s">
        <v>11</v>
      </c>
      <c r="B1371" s="2" t="s">
        <v>1298</v>
      </c>
      <c r="C1371" s="18" t="s">
        <v>1299</v>
      </c>
      <c r="D1371" s="2" t="s">
        <v>1300</v>
      </c>
      <c r="E1371" s="2" t="s">
        <v>1301</v>
      </c>
      <c r="F1371" s="29">
        <v>20210121</v>
      </c>
      <c r="G1371" s="2" t="s">
        <v>4194</v>
      </c>
      <c r="H1371" s="13" t="s">
        <v>1303</v>
      </c>
      <c r="I1371" s="2" t="s">
        <v>4195</v>
      </c>
      <c r="J1371" s="2" t="s">
        <v>1305</v>
      </c>
      <c r="K1371" s="2" t="s">
        <v>3174</v>
      </c>
      <c r="R1371" s="31">
        <f t="shared" si="42"/>
        <v>44217</v>
      </c>
      <c r="T1371" s="31">
        <f t="shared" si="43"/>
        <v>44187</v>
      </c>
    </row>
    <row r="1372" spans="1:20" x14ac:dyDescent="0.45">
      <c r="A1372" s="2" t="s">
        <v>11</v>
      </c>
      <c r="B1372" s="2" t="s">
        <v>115</v>
      </c>
      <c r="C1372" s="18" t="s">
        <v>116</v>
      </c>
      <c r="D1372" s="2" t="s">
        <v>117</v>
      </c>
      <c r="E1372" s="2" t="s">
        <v>118</v>
      </c>
      <c r="F1372" s="29">
        <v>20210121</v>
      </c>
      <c r="G1372" s="2" t="s">
        <v>4196</v>
      </c>
      <c r="H1372" s="13" t="s">
        <v>120</v>
      </c>
      <c r="I1372" s="2" t="s">
        <v>4197</v>
      </c>
      <c r="J1372" s="2" t="s">
        <v>122</v>
      </c>
      <c r="K1372" s="2" t="s">
        <v>3917</v>
      </c>
      <c r="R1372" s="31">
        <f t="shared" si="42"/>
        <v>44217</v>
      </c>
      <c r="T1372" s="31">
        <f t="shared" si="43"/>
        <v>44187</v>
      </c>
    </row>
    <row r="1373" spans="1:20" x14ac:dyDescent="0.45">
      <c r="A1373" s="2" t="s">
        <v>11</v>
      </c>
      <c r="B1373" s="2" t="s">
        <v>3630</v>
      </c>
      <c r="C1373" s="18" t="s">
        <v>3631</v>
      </c>
      <c r="D1373" s="2" t="s">
        <v>852</v>
      </c>
      <c r="E1373" s="2" t="s">
        <v>853</v>
      </c>
      <c r="F1373" s="29">
        <v>20210121</v>
      </c>
      <c r="G1373" s="2" t="s">
        <v>4198</v>
      </c>
      <c r="H1373" s="13" t="s">
        <v>2910</v>
      </c>
      <c r="I1373" s="2" t="s">
        <v>4199</v>
      </c>
      <c r="J1373" s="2" t="s">
        <v>3634</v>
      </c>
      <c r="K1373" s="2" t="s">
        <v>3971</v>
      </c>
      <c r="R1373" s="31">
        <f t="shared" si="42"/>
        <v>44217</v>
      </c>
      <c r="T1373" s="31">
        <f t="shared" si="43"/>
        <v>44187</v>
      </c>
    </row>
    <row r="1374" spans="1:20" x14ac:dyDescent="0.45">
      <c r="A1374" s="2" t="s">
        <v>11</v>
      </c>
      <c r="B1374" s="2" t="s">
        <v>1687</v>
      </c>
      <c r="C1374" s="18" t="s">
        <v>1688</v>
      </c>
      <c r="D1374" s="2" t="s">
        <v>1308</v>
      </c>
      <c r="E1374" s="2" t="s">
        <v>1689</v>
      </c>
      <c r="F1374" s="29">
        <v>20210121</v>
      </c>
      <c r="G1374" s="2" t="s">
        <v>103</v>
      </c>
      <c r="H1374" s="13" t="s">
        <v>1690</v>
      </c>
      <c r="I1374" s="2" t="s">
        <v>4200</v>
      </c>
      <c r="J1374" s="2" t="s">
        <v>1692</v>
      </c>
      <c r="K1374" s="2" t="s">
        <v>2928</v>
      </c>
      <c r="R1374" s="31">
        <f t="shared" si="42"/>
        <v>44217</v>
      </c>
      <c r="T1374" s="31">
        <f t="shared" si="43"/>
        <v>44187</v>
      </c>
    </row>
    <row r="1375" spans="1:20" x14ac:dyDescent="0.45">
      <c r="A1375" s="2" t="s">
        <v>11</v>
      </c>
      <c r="B1375" s="2" t="s">
        <v>464</v>
      </c>
      <c r="C1375" s="18" t="s">
        <v>465</v>
      </c>
      <c r="D1375" s="2" t="s">
        <v>466</v>
      </c>
      <c r="E1375" s="2" t="s">
        <v>467</v>
      </c>
      <c r="F1375" s="29">
        <v>20210121</v>
      </c>
      <c r="G1375" s="2" t="s">
        <v>4201</v>
      </c>
      <c r="H1375" s="13" t="s">
        <v>469</v>
      </c>
      <c r="I1375" s="2" t="s">
        <v>4202</v>
      </c>
      <c r="J1375" s="2" t="s">
        <v>471</v>
      </c>
      <c r="K1375" s="2" t="s">
        <v>3971</v>
      </c>
      <c r="R1375" s="31">
        <f t="shared" si="42"/>
        <v>44217</v>
      </c>
      <c r="T1375" s="31">
        <f t="shared" si="43"/>
        <v>44187</v>
      </c>
    </row>
    <row r="1376" spans="1:20" x14ac:dyDescent="0.45">
      <c r="A1376" s="2" t="s">
        <v>11</v>
      </c>
      <c r="B1376" s="2" t="s">
        <v>850</v>
      </c>
      <c r="C1376" s="18" t="s">
        <v>851</v>
      </c>
      <c r="D1376" s="2" t="s">
        <v>852</v>
      </c>
      <c r="E1376" s="2" t="s">
        <v>853</v>
      </c>
      <c r="F1376" s="29">
        <v>20210121</v>
      </c>
      <c r="G1376" s="2" t="s">
        <v>783</v>
      </c>
      <c r="H1376" s="13" t="s">
        <v>854</v>
      </c>
      <c r="I1376" s="2" t="s">
        <v>4203</v>
      </c>
      <c r="J1376" s="2" t="s">
        <v>856</v>
      </c>
      <c r="K1376" s="2" t="s">
        <v>4024</v>
      </c>
      <c r="R1376" s="31">
        <f t="shared" si="42"/>
        <v>44217</v>
      </c>
      <c r="T1376" s="31">
        <f t="shared" si="43"/>
        <v>44187</v>
      </c>
    </row>
    <row r="1377" spans="1:20" x14ac:dyDescent="0.45">
      <c r="A1377" s="2" t="s">
        <v>11</v>
      </c>
      <c r="B1377" s="2" t="s">
        <v>3320</v>
      </c>
      <c r="C1377" s="18" t="s">
        <v>3321</v>
      </c>
      <c r="D1377" s="2" t="s">
        <v>3322</v>
      </c>
      <c r="E1377" s="2" t="s">
        <v>3323</v>
      </c>
      <c r="F1377" s="29">
        <v>20210120</v>
      </c>
      <c r="G1377" s="2" t="s">
        <v>4205</v>
      </c>
      <c r="H1377" s="13" t="s">
        <v>487</v>
      </c>
      <c r="I1377" s="2" t="s">
        <v>4206</v>
      </c>
      <c r="J1377" s="2" t="s">
        <v>3327</v>
      </c>
      <c r="K1377" s="2" t="s">
        <v>3917</v>
      </c>
      <c r="R1377" s="31">
        <f t="shared" si="42"/>
        <v>44216</v>
      </c>
      <c r="T1377" s="31">
        <f t="shared" si="43"/>
        <v>44186</v>
      </c>
    </row>
    <row r="1378" spans="1:20" x14ac:dyDescent="0.45">
      <c r="A1378" s="2" t="s">
        <v>11</v>
      </c>
      <c r="B1378" s="2" t="s">
        <v>4184</v>
      </c>
      <c r="C1378" s="18" t="s">
        <v>4185</v>
      </c>
      <c r="D1378" s="2" t="s">
        <v>1464</v>
      </c>
      <c r="E1378" s="2" t="s">
        <v>1465</v>
      </c>
      <c r="F1378" s="29">
        <v>20210120</v>
      </c>
      <c r="G1378" s="2" t="s">
        <v>4207</v>
      </c>
      <c r="H1378" s="13" t="s">
        <v>4187</v>
      </c>
      <c r="I1378" s="2" t="s">
        <v>4208</v>
      </c>
      <c r="J1378" s="2" t="s">
        <v>4189</v>
      </c>
      <c r="K1378" s="2" t="s">
        <v>3174</v>
      </c>
      <c r="R1378" s="31">
        <f t="shared" si="42"/>
        <v>44216</v>
      </c>
      <c r="T1378" s="31">
        <f t="shared" si="43"/>
        <v>44186</v>
      </c>
    </row>
    <row r="1379" spans="1:20" x14ac:dyDescent="0.45">
      <c r="A1379" s="2" t="s">
        <v>11</v>
      </c>
      <c r="B1379" s="2" t="s">
        <v>4160</v>
      </c>
      <c r="C1379" s="18" t="s">
        <v>4161</v>
      </c>
      <c r="D1379" s="2" t="s">
        <v>1813</v>
      </c>
      <c r="E1379" s="2" t="s">
        <v>1814</v>
      </c>
      <c r="F1379" s="29">
        <v>20210120</v>
      </c>
      <c r="G1379" s="2" t="s">
        <v>4209</v>
      </c>
      <c r="H1379" s="13" t="s">
        <v>1125</v>
      </c>
      <c r="I1379" s="2" t="s">
        <v>4210</v>
      </c>
      <c r="J1379" s="2" t="s">
        <v>1817</v>
      </c>
      <c r="K1379" s="2" t="s">
        <v>3994</v>
      </c>
      <c r="R1379" s="31">
        <f t="shared" si="42"/>
        <v>44216</v>
      </c>
      <c r="T1379" s="31">
        <f t="shared" si="43"/>
        <v>44186</v>
      </c>
    </row>
    <row r="1380" spans="1:20" x14ac:dyDescent="0.45">
      <c r="A1380" s="2" t="s">
        <v>11</v>
      </c>
      <c r="B1380" s="2" t="s">
        <v>1784</v>
      </c>
      <c r="C1380" s="18" t="s">
        <v>1785</v>
      </c>
      <c r="D1380" s="2" t="s">
        <v>1464</v>
      </c>
      <c r="E1380" s="2" t="s">
        <v>1465</v>
      </c>
      <c r="F1380" s="29">
        <v>20210120</v>
      </c>
      <c r="G1380" s="2" t="s">
        <v>4211</v>
      </c>
      <c r="H1380" s="13" t="s">
        <v>1125</v>
      </c>
      <c r="I1380" s="2" t="s">
        <v>4212</v>
      </c>
      <c r="J1380" s="2" t="s">
        <v>1788</v>
      </c>
      <c r="K1380" s="2" t="s">
        <v>3994</v>
      </c>
      <c r="R1380" s="31">
        <f t="shared" si="42"/>
        <v>44216</v>
      </c>
      <c r="T1380" s="31">
        <f t="shared" si="43"/>
        <v>44186</v>
      </c>
    </row>
    <row r="1381" spans="1:20" x14ac:dyDescent="0.45">
      <c r="A1381" s="2" t="s">
        <v>11</v>
      </c>
      <c r="B1381" s="2" t="s">
        <v>1024</v>
      </c>
      <c r="C1381" s="18" t="s">
        <v>1025</v>
      </c>
      <c r="D1381" s="2" t="s">
        <v>1026</v>
      </c>
      <c r="E1381" s="2" t="s">
        <v>1027</v>
      </c>
      <c r="F1381" s="29">
        <v>20210120</v>
      </c>
      <c r="G1381" s="2" t="s">
        <v>4213</v>
      </c>
      <c r="H1381" s="13" t="s">
        <v>1029</v>
      </c>
      <c r="I1381" s="2" t="s">
        <v>4214</v>
      </c>
      <c r="J1381" s="2" t="s">
        <v>1031</v>
      </c>
      <c r="K1381" s="2" t="s">
        <v>3971</v>
      </c>
      <c r="R1381" s="31">
        <f t="shared" si="42"/>
        <v>44216</v>
      </c>
      <c r="T1381" s="31">
        <f t="shared" si="43"/>
        <v>44186</v>
      </c>
    </row>
    <row r="1382" spans="1:20" x14ac:dyDescent="0.45">
      <c r="A1382" s="2" t="s">
        <v>11</v>
      </c>
      <c r="B1382" s="2" t="s">
        <v>3336</v>
      </c>
      <c r="C1382" s="18" t="s">
        <v>3337</v>
      </c>
      <c r="D1382" s="2" t="s">
        <v>2459</v>
      </c>
      <c r="E1382" s="2" t="s">
        <v>3338</v>
      </c>
      <c r="F1382" s="29">
        <v>20210120</v>
      </c>
      <c r="G1382" s="2" t="s">
        <v>4215</v>
      </c>
      <c r="H1382" s="13" t="s">
        <v>3340</v>
      </c>
      <c r="I1382" s="2" t="s">
        <v>4216</v>
      </c>
      <c r="J1382" s="2" t="s">
        <v>3342</v>
      </c>
      <c r="K1382" s="2" t="s">
        <v>3174</v>
      </c>
      <c r="R1382" s="31">
        <f t="shared" si="42"/>
        <v>44216</v>
      </c>
      <c r="T1382" s="31">
        <f t="shared" si="43"/>
        <v>44186</v>
      </c>
    </row>
    <row r="1383" spans="1:20" x14ac:dyDescent="0.45">
      <c r="A1383" s="2" t="s">
        <v>11</v>
      </c>
      <c r="B1383" s="2" t="s">
        <v>115</v>
      </c>
      <c r="C1383" s="18" t="s">
        <v>116</v>
      </c>
      <c r="D1383" s="2" t="s">
        <v>117</v>
      </c>
      <c r="E1383" s="2" t="s">
        <v>118</v>
      </c>
      <c r="F1383" s="29">
        <v>20210120</v>
      </c>
      <c r="G1383" s="2" t="s">
        <v>4217</v>
      </c>
      <c r="H1383" s="13" t="s">
        <v>120</v>
      </c>
      <c r="I1383" s="2" t="s">
        <v>4218</v>
      </c>
      <c r="J1383" s="2" t="s">
        <v>122</v>
      </c>
      <c r="K1383" s="2" t="s">
        <v>3917</v>
      </c>
      <c r="R1383" s="31">
        <f t="shared" si="42"/>
        <v>44216</v>
      </c>
      <c r="T1383" s="31">
        <f t="shared" si="43"/>
        <v>44186</v>
      </c>
    </row>
    <row r="1384" spans="1:20" x14ac:dyDescent="0.45">
      <c r="A1384" s="2" t="s">
        <v>11</v>
      </c>
      <c r="B1384" s="2" t="s">
        <v>464</v>
      </c>
      <c r="C1384" s="18" t="s">
        <v>465</v>
      </c>
      <c r="D1384" s="2" t="s">
        <v>466</v>
      </c>
      <c r="E1384" s="2" t="s">
        <v>467</v>
      </c>
      <c r="F1384" s="29">
        <v>20210120</v>
      </c>
      <c r="G1384" s="2" t="s">
        <v>4219</v>
      </c>
      <c r="H1384" s="13" t="s">
        <v>469</v>
      </c>
      <c r="I1384" s="2" t="s">
        <v>4220</v>
      </c>
      <c r="J1384" s="2" t="s">
        <v>471</v>
      </c>
      <c r="K1384" s="2" t="s">
        <v>3971</v>
      </c>
      <c r="R1384" s="31">
        <f t="shared" si="42"/>
        <v>44216</v>
      </c>
      <c r="T1384" s="31">
        <f t="shared" si="43"/>
        <v>44186</v>
      </c>
    </row>
    <row r="1385" spans="1:20" x14ac:dyDescent="0.45">
      <c r="A1385" s="2" t="s">
        <v>11</v>
      </c>
      <c r="B1385" s="2" t="s">
        <v>850</v>
      </c>
      <c r="C1385" s="18" t="s">
        <v>851</v>
      </c>
      <c r="D1385" s="2" t="s">
        <v>852</v>
      </c>
      <c r="E1385" s="2" t="s">
        <v>853</v>
      </c>
      <c r="F1385" s="29">
        <v>20210120</v>
      </c>
      <c r="G1385" s="2" t="s">
        <v>72</v>
      </c>
      <c r="H1385" s="13" t="s">
        <v>854</v>
      </c>
      <c r="I1385" s="2" t="s">
        <v>855</v>
      </c>
      <c r="J1385" s="2" t="s">
        <v>856</v>
      </c>
      <c r="K1385" s="2" t="s">
        <v>4024</v>
      </c>
      <c r="R1385" s="31">
        <f t="shared" si="42"/>
        <v>44216</v>
      </c>
      <c r="T1385" s="31">
        <f t="shared" si="43"/>
        <v>44186</v>
      </c>
    </row>
    <row r="1386" spans="1:20" x14ac:dyDescent="0.45">
      <c r="A1386" s="2" t="s">
        <v>11</v>
      </c>
      <c r="B1386" s="2" t="s">
        <v>4221</v>
      </c>
      <c r="C1386" s="18" t="s">
        <v>4222</v>
      </c>
      <c r="D1386" s="2" t="s">
        <v>4223</v>
      </c>
      <c r="E1386" s="2" t="s">
        <v>4224</v>
      </c>
      <c r="F1386" s="29">
        <v>20210120</v>
      </c>
      <c r="G1386" s="2" t="s">
        <v>4225</v>
      </c>
      <c r="H1386" s="13" t="s">
        <v>4226</v>
      </c>
      <c r="I1386" s="2" t="s">
        <v>4227</v>
      </c>
      <c r="J1386" s="2" t="s">
        <v>4228</v>
      </c>
      <c r="K1386" s="2" t="s">
        <v>4045</v>
      </c>
      <c r="R1386" s="31">
        <f t="shared" si="42"/>
        <v>44216</v>
      </c>
      <c r="T1386" s="31">
        <f t="shared" si="43"/>
        <v>44186</v>
      </c>
    </row>
    <row r="1387" spans="1:20" x14ac:dyDescent="0.45">
      <c r="A1387" s="2" t="s">
        <v>11</v>
      </c>
      <c r="B1387" s="2" t="s">
        <v>3320</v>
      </c>
      <c r="C1387" s="18" t="s">
        <v>3321</v>
      </c>
      <c r="D1387" s="2" t="s">
        <v>3322</v>
      </c>
      <c r="E1387" s="2" t="s">
        <v>3323</v>
      </c>
      <c r="F1387" s="29">
        <v>20210119</v>
      </c>
      <c r="G1387" s="2" t="s">
        <v>4230</v>
      </c>
      <c r="H1387" s="13" t="s">
        <v>487</v>
      </c>
      <c r="I1387" s="2" t="s">
        <v>2959</v>
      </c>
      <c r="J1387" s="2" t="s">
        <v>3327</v>
      </c>
      <c r="K1387" s="2" t="s">
        <v>3917</v>
      </c>
      <c r="R1387" s="31">
        <f t="shared" si="42"/>
        <v>44215</v>
      </c>
      <c r="T1387" s="31">
        <f t="shared" si="43"/>
        <v>44185</v>
      </c>
    </row>
    <row r="1388" spans="1:20" x14ac:dyDescent="0.45">
      <c r="A1388" s="2" t="s">
        <v>11</v>
      </c>
      <c r="B1388" s="2" t="s">
        <v>4070</v>
      </c>
      <c r="C1388" s="18" t="s">
        <v>4071</v>
      </c>
      <c r="D1388" s="2" t="s">
        <v>1813</v>
      </c>
      <c r="E1388" s="2" t="s">
        <v>1814</v>
      </c>
      <c r="F1388" s="29">
        <v>20210119</v>
      </c>
      <c r="G1388" s="2" t="s">
        <v>4231</v>
      </c>
      <c r="H1388" s="13" t="s">
        <v>18</v>
      </c>
      <c r="I1388" s="2" t="s">
        <v>4232</v>
      </c>
      <c r="J1388" s="2" t="s">
        <v>1461</v>
      </c>
      <c r="K1388" s="2" t="s">
        <v>3917</v>
      </c>
      <c r="R1388" s="31">
        <f t="shared" si="42"/>
        <v>44215</v>
      </c>
      <c r="T1388" s="31">
        <f t="shared" si="43"/>
        <v>44185</v>
      </c>
    </row>
    <row r="1389" spans="1:20" x14ac:dyDescent="0.45">
      <c r="A1389" s="2" t="s">
        <v>11</v>
      </c>
      <c r="B1389" s="2" t="s">
        <v>4184</v>
      </c>
      <c r="C1389" s="18" t="s">
        <v>4185</v>
      </c>
      <c r="D1389" s="2" t="s">
        <v>1464</v>
      </c>
      <c r="E1389" s="2" t="s">
        <v>1465</v>
      </c>
      <c r="F1389" s="29">
        <v>20210119</v>
      </c>
      <c r="G1389" s="2" t="s">
        <v>4233</v>
      </c>
      <c r="H1389" s="13" t="s">
        <v>4187</v>
      </c>
      <c r="I1389" s="2" t="s">
        <v>4234</v>
      </c>
      <c r="J1389" s="2" t="s">
        <v>4189</v>
      </c>
      <c r="K1389" s="2" t="s">
        <v>3174</v>
      </c>
      <c r="R1389" s="31">
        <f t="shared" si="42"/>
        <v>44215</v>
      </c>
      <c r="T1389" s="31">
        <f t="shared" si="43"/>
        <v>44185</v>
      </c>
    </row>
    <row r="1390" spans="1:20" x14ac:dyDescent="0.45">
      <c r="A1390" s="2" t="s">
        <v>11</v>
      </c>
      <c r="B1390" s="2" t="s">
        <v>4160</v>
      </c>
      <c r="C1390" s="18" t="s">
        <v>4161</v>
      </c>
      <c r="D1390" s="2" t="s">
        <v>1813</v>
      </c>
      <c r="E1390" s="2" t="s">
        <v>1814</v>
      </c>
      <c r="F1390" s="29">
        <v>20210119</v>
      </c>
      <c r="G1390" s="2" t="s">
        <v>4235</v>
      </c>
      <c r="H1390" s="13" t="s">
        <v>1125</v>
      </c>
      <c r="I1390" s="2" t="s">
        <v>4236</v>
      </c>
      <c r="J1390" s="2" t="s">
        <v>1817</v>
      </c>
      <c r="K1390" s="2" t="s">
        <v>4045</v>
      </c>
      <c r="R1390" s="31">
        <f t="shared" si="42"/>
        <v>44215</v>
      </c>
      <c r="T1390" s="31">
        <f t="shared" si="43"/>
        <v>44185</v>
      </c>
    </row>
    <row r="1391" spans="1:20" x14ac:dyDescent="0.45">
      <c r="A1391" s="2" t="s">
        <v>11</v>
      </c>
      <c r="B1391" s="2" t="s">
        <v>1784</v>
      </c>
      <c r="C1391" s="18" t="s">
        <v>1785</v>
      </c>
      <c r="D1391" s="2" t="s">
        <v>1464</v>
      </c>
      <c r="E1391" s="2" t="s">
        <v>1465</v>
      </c>
      <c r="F1391" s="29">
        <v>20210119</v>
      </c>
      <c r="G1391" s="2" t="s">
        <v>4237</v>
      </c>
      <c r="H1391" s="13" t="s">
        <v>1125</v>
      </c>
      <c r="I1391" s="2" t="s">
        <v>4238</v>
      </c>
      <c r="J1391" s="2" t="s">
        <v>1788</v>
      </c>
      <c r="K1391" s="2" t="s">
        <v>4045</v>
      </c>
      <c r="R1391" s="31">
        <f t="shared" si="42"/>
        <v>44215</v>
      </c>
      <c r="T1391" s="31">
        <f t="shared" si="43"/>
        <v>44185</v>
      </c>
    </row>
    <row r="1392" spans="1:20" x14ac:dyDescent="0.45">
      <c r="A1392" s="2" t="s">
        <v>11</v>
      </c>
      <c r="B1392" s="2" t="s">
        <v>1811</v>
      </c>
      <c r="C1392" s="18" t="s">
        <v>1812</v>
      </c>
      <c r="D1392" s="2" t="s">
        <v>1813</v>
      </c>
      <c r="E1392" s="2" t="s">
        <v>1814</v>
      </c>
      <c r="F1392" s="29">
        <v>20210119</v>
      </c>
      <c r="G1392" s="2" t="s">
        <v>1815</v>
      </c>
      <c r="H1392" s="13" t="s">
        <v>1125</v>
      </c>
      <c r="I1392" s="2" t="s">
        <v>1816</v>
      </c>
      <c r="J1392" s="2" t="s">
        <v>1817</v>
      </c>
      <c r="K1392" s="2" t="s">
        <v>4045</v>
      </c>
      <c r="R1392" s="31">
        <f t="shared" si="42"/>
        <v>44215</v>
      </c>
      <c r="T1392" s="31">
        <f t="shared" si="43"/>
        <v>44185</v>
      </c>
    </row>
    <row r="1393" spans="1:20" x14ac:dyDescent="0.45">
      <c r="A1393" s="2" t="s">
        <v>11</v>
      </c>
      <c r="B1393" s="2" t="s">
        <v>1818</v>
      </c>
      <c r="C1393" s="18" t="s">
        <v>1819</v>
      </c>
      <c r="D1393" s="2" t="s">
        <v>1820</v>
      </c>
      <c r="E1393" s="2" t="s">
        <v>807</v>
      </c>
      <c r="F1393" s="29">
        <v>20210119</v>
      </c>
      <c r="G1393" s="2" t="s">
        <v>4239</v>
      </c>
      <c r="H1393" s="13" t="s">
        <v>1822</v>
      </c>
      <c r="I1393" s="2" t="s">
        <v>4240</v>
      </c>
      <c r="J1393" s="2" t="s">
        <v>3941</v>
      </c>
      <c r="K1393" s="2" t="s">
        <v>3971</v>
      </c>
      <c r="R1393" s="31">
        <f t="shared" si="42"/>
        <v>44215</v>
      </c>
      <c r="T1393" s="31">
        <f t="shared" si="43"/>
        <v>44185</v>
      </c>
    </row>
    <row r="1394" spans="1:20" x14ac:dyDescent="0.45">
      <c r="A1394" s="2" t="s">
        <v>11</v>
      </c>
      <c r="B1394" s="2" t="s">
        <v>1024</v>
      </c>
      <c r="C1394" s="18" t="s">
        <v>1025</v>
      </c>
      <c r="D1394" s="2" t="s">
        <v>1026</v>
      </c>
      <c r="E1394" s="2" t="s">
        <v>1027</v>
      </c>
      <c r="F1394" s="29">
        <v>20210119</v>
      </c>
      <c r="G1394" s="2" t="s">
        <v>4241</v>
      </c>
      <c r="H1394" s="13" t="s">
        <v>1029</v>
      </c>
      <c r="I1394" s="2" t="s">
        <v>4242</v>
      </c>
      <c r="J1394" s="2" t="s">
        <v>1031</v>
      </c>
      <c r="K1394" s="2" t="s">
        <v>3994</v>
      </c>
      <c r="R1394" s="31">
        <f t="shared" si="42"/>
        <v>44215</v>
      </c>
      <c r="T1394" s="31">
        <f t="shared" si="43"/>
        <v>44185</v>
      </c>
    </row>
    <row r="1395" spans="1:20" x14ac:dyDescent="0.45">
      <c r="A1395" s="2" t="s">
        <v>11</v>
      </c>
      <c r="B1395" s="2" t="s">
        <v>3768</v>
      </c>
      <c r="C1395" s="18" t="s">
        <v>3769</v>
      </c>
      <c r="D1395" s="2" t="s">
        <v>3770</v>
      </c>
      <c r="E1395" s="2" t="s">
        <v>3771</v>
      </c>
      <c r="F1395" s="29">
        <v>20210119</v>
      </c>
      <c r="G1395" s="2" t="s">
        <v>3772</v>
      </c>
      <c r="H1395" s="13" t="s">
        <v>301</v>
      </c>
      <c r="I1395" s="2" t="s">
        <v>3773</v>
      </c>
      <c r="J1395" s="2" t="s">
        <v>3774</v>
      </c>
      <c r="K1395" s="2" t="s">
        <v>3955</v>
      </c>
      <c r="R1395" s="31">
        <f t="shared" si="42"/>
        <v>44215</v>
      </c>
      <c r="T1395" s="31">
        <f t="shared" si="43"/>
        <v>44185</v>
      </c>
    </row>
    <row r="1396" spans="1:20" x14ac:dyDescent="0.45">
      <c r="A1396" s="2" t="s">
        <v>11</v>
      </c>
      <c r="B1396" s="2" t="s">
        <v>1068</v>
      </c>
      <c r="C1396" s="18" t="s">
        <v>1069</v>
      </c>
      <c r="D1396" s="2" t="s">
        <v>1070</v>
      </c>
      <c r="E1396" s="2" t="s">
        <v>1071</v>
      </c>
      <c r="F1396" s="29">
        <v>20210119</v>
      </c>
      <c r="G1396" s="2" t="s">
        <v>4243</v>
      </c>
      <c r="H1396" s="13" t="s">
        <v>1073</v>
      </c>
      <c r="I1396" s="2" t="s">
        <v>4244</v>
      </c>
      <c r="J1396" s="2" t="s">
        <v>1075</v>
      </c>
      <c r="K1396" s="2" t="s">
        <v>3955</v>
      </c>
      <c r="R1396" s="31">
        <f t="shared" si="42"/>
        <v>44215</v>
      </c>
      <c r="T1396" s="31">
        <f t="shared" si="43"/>
        <v>44185</v>
      </c>
    </row>
    <row r="1397" spans="1:20" x14ac:dyDescent="0.45">
      <c r="A1397" s="2" t="s">
        <v>11</v>
      </c>
      <c r="B1397" s="2" t="s">
        <v>4245</v>
      </c>
      <c r="C1397" s="18" t="s">
        <v>4246</v>
      </c>
      <c r="D1397" s="2" t="s">
        <v>4247</v>
      </c>
      <c r="E1397" s="2" t="s">
        <v>4248</v>
      </c>
      <c r="F1397" s="29">
        <v>20210119</v>
      </c>
      <c r="G1397" s="2" t="s">
        <v>4249</v>
      </c>
      <c r="H1397" s="13" t="s">
        <v>4250</v>
      </c>
      <c r="I1397" s="2" t="s">
        <v>4251</v>
      </c>
      <c r="J1397" s="2" t="s">
        <v>4252</v>
      </c>
      <c r="K1397" s="2" t="s">
        <v>3934</v>
      </c>
      <c r="R1397" s="31">
        <f t="shared" si="42"/>
        <v>44215</v>
      </c>
      <c r="T1397" s="31">
        <f t="shared" si="43"/>
        <v>44185</v>
      </c>
    </row>
    <row r="1398" spans="1:20" x14ac:dyDescent="0.45">
      <c r="A1398" s="2" t="s">
        <v>11</v>
      </c>
      <c r="B1398" s="2" t="s">
        <v>4253</v>
      </c>
      <c r="C1398" s="18" t="s">
        <v>4254</v>
      </c>
      <c r="D1398" s="2" t="s">
        <v>4255</v>
      </c>
      <c r="E1398" s="2" t="s">
        <v>4256</v>
      </c>
      <c r="F1398" s="29">
        <v>20210119</v>
      </c>
      <c r="G1398" s="2" t="s">
        <v>4257</v>
      </c>
      <c r="H1398" s="13" t="s">
        <v>371</v>
      </c>
      <c r="I1398" s="2" t="s">
        <v>4258</v>
      </c>
      <c r="J1398" s="2" t="s">
        <v>4259</v>
      </c>
      <c r="K1398" s="2" t="s">
        <v>3934</v>
      </c>
      <c r="R1398" s="31">
        <f t="shared" si="42"/>
        <v>44215</v>
      </c>
      <c r="T1398" s="31">
        <f t="shared" si="43"/>
        <v>44185</v>
      </c>
    </row>
    <row r="1399" spans="1:20" x14ac:dyDescent="0.45">
      <c r="A1399" s="2" t="s">
        <v>11</v>
      </c>
      <c r="B1399" s="2" t="s">
        <v>1298</v>
      </c>
      <c r="C1399" s="18" t="s">
        <v>1299</v>
      </c>
      <c r="D1399" s="2" t="s">
        <v>1300</v>
      </c>
      <c r="E1399" s="2" t="s">
        <v>1301</v>
      </c>
      <c r="F1399" s="29">
        <v>20210119</v>
      </c>
      <c r="G1399" s="2" t="s">
        <v>4260</v>
      </c>
      <c r="H1399" s="13" t="s">
        <v>1303</v>
      </c>
      <c r="I1399" s="2" t="s">
        <v>4261</v>
      </c>
      <c r="J1399" s="2" t="s">
        <v>1305</v>
      </c>
      <c r="K1399" s="2" t="s">
        <v>3917</v>
      </c>
      <c r="R1399" s="31">
        <f t="shared" si="42"/>
        <v>44215</v>
      </c>
      <c r="T1399" s="31">
        <f t="shared" si="43"/>
        <v>44185</v>
      </c>
    </row>
    <row r="1400" spans="1:20" x14ac:dyDescent="0.45">
      <c r="A1400" s="2" t="s">
        <v>11</v>
      </c>
      <c r="B1400" s="2" t="s">
        <v>4262</v>
      </c>
      <c r="C1400" s="18" t="s">
        <v>4263</v>
      </c>
      <c r="D1400" s="2" t="s">
        <v>753</v>
      </c>
      <c r="E1400" s="2" t="s">
        <v>4264</v>
      </c>
      <c r="F1400" s="29">
        <v>20210119</v>
      </c>
      <c r="G1400" s="2" t="s">
        <v>4265</v>
      </c>
      <c r="H1400" s="13" t="s">
        <v>4266</v>
      </c>
      <c r="I1400" s="2" t="s">
        <v>4267</v>
      </c>
      <c r="J1400" s="2" t="s">
        <v>4268</v>
      </c>
      <c r="K1400" s="2" t="s">
        <v>4045</v>
      </c>
      <c r="R1400" s="31">
        <f t="shared" si="42"/>
        <v>44215</v>
      </c>
      <c r="T1400" s="31">
        <f t="shared" si="43"/>
        <v>44185</v>
      </c>
    </row>
    <row r="1401" spans="1:20" x14ac:dyDescent="0.45">
      <c r="A1401" s="2" t="s">
        <v>11</v>
      </c>
      <c r="B1401" s="2" t="s">
        <v>4269</v>
      </c>
      <c r="C1401" s="18" t="s">
        <v>4270</v>
      </c>
      <c r="D1401" s="2" t="s">
        <v>1936</v>
      </c>
      <c r="E1401" s="2" t="s">
        <v>4271</v>
      </c>
      <c r="F1401" s="29">
        <v>20210119</v>
      </c>
      <c r="G1401" s="2" t="s">
        <v>4272</v>
      </c>
      <c r="H1401" s="13" t="s">
        <v>4273</v>
      </c>
      <c r="I1401" s="2" t="s">
        <v>4274</v>
      </c>
      <c r="J1401" s="2" t="s">
        <v>4275</v>
      </c>
      <c r="K1401" s="2" t="s">
        <v>4045</v>
      </c>
      <c r="R1401" s="31">
        <f t="shared" si="42"/>
        <v>44215</v>
      </c>
      <c r="T1401" s="31">
        <f t="shared" si="43"/>
        <v>44185</v>
      </c>
    </row>
    <row r="1402" spans="1:20" x14ac:dyDescent="0.45">
      <c r="A1402" s="2" t="s">
        <v>11</v>
      </c>
      <c r="B1402" s="2" t="s">
        <v>4276</v>
      </c>
      <c r="C1402" s="18" t="s">
        <v>4277</v>
      </c>
      <c r="D1402" s="2" t="s">
        <v>4278</v>
      </c>
      <c r="E1402" s="2" t="s">
        <v>4279</v>
      </c>
      <c r="F1402" s="29">
        <v>20210119</v>
      </c>
      <c r="G1402" s="2" t="s">
        <v>1038</v>
      </c>
      <c r="H1402" s="13" t="s">
        <v>4280</v>
      </c>
      <c r="I1402" s="2" t="s">
        <v>4281</v>
      </c>
      <c r="J1402" s="2" t="s">
        <v>4282</v>
      </c>
      <c r="K1402" s="2" t="s">
        <v>3948</v>
      </c>
      <c r="R1402" s="31">
        <f t="shared" si="42"/>
        <v>44215</v>
      </c>
      <c r="T1402" s="31">
        <f t="shared" si="43"/>
        <v>44185</v>
      </c>
    </row>
    <row r="1403" spans="1:20" x14ac:dyDescent="0.45">
      <c r="A1403" s="2" t="s">
        <v>11</v>
      </c>
      <c r="B1403" s="2" t="s">
        <v>115</v>
      </c>
      <c r="C1403" s="18" t="s">
        <v>116</v>
      </c>
      <c r="D1403" s="2" t="s">
        <v>117</v>
      </c>
      <c r="E1403" s="2" t="s">
        <v>118</v>
      </c>
      <c r="F1403" s="29">
        <v>20210119</v>
      </c>
      <c r="G1403" s="2" t="s">
        <v>4283</v>
      </c>
      <c r="H1403" s="13" t="s">
        <v>120</v>
      </c>
      <c r="I1403" s="2" t="s">
        <v>4284</v>
      </c>
      <c r="J1403" s="2" t="s">
        <v>122</v>
      </c>
      <c r="K1403" s="2" t="s">
        <v>3917</v>
      </c>
      <c r="R1403" s="31">
        <f t="shared" si="42"/>
        <v>44215</v>
      </c>
      <c r="T1403" s="31">
        <f t="shared" si="43"/>
        <v>44185</v>
      </c>
    </row>
    <row r="1404" spans="1:20" x14ac:dyDescent="0.45">
      <c r="A1404" s="2" t="s">
        <v>11</v>
      </c>
      <c r="B1404" s="2" t="s">
        <v>1326</v>
      </c>
      <c r="C1404" s="18" t="s">
        <v>1327</v>
      </c>
      <c r="D1404" s="2" t="s">
        <v>1328</v>
      </c>
      <c r="E1404" s="2" t="s">
        <v>1329</v>
      </c>
      <c r="F1404" s="29">
        <v>20210119</v>
      </c>
      <c r="G1404" s="2" t="s">
        <v>3101</v>
      </c>
      <c r="H1404" s="13" t="s">
        <v>1331</v>
      </c>
      <c r="I1404" s="2" t="s">
        <v>3102</v>
      </c>
      <c r="J1404" s="2" t="s">
        <v>1333</v>
      </c>
      <c r="K1404" s="2" t="s">
        <v>3948</v>
      </c>
      <c r="R1404" s="31">
        <f t="shared" si="42"/>
        <v>44215</v>
      </c>
      <c r="T1404" s="31">
        <f t="shared" si="43"/>
        <v>44185</v>
      </c>
    </row>
    <row r="1405" spans="1:20" x14ac:dyDescent="0.45">
      <c r="A1405" s="2" t="s">
        <v>11</v>
      </c>
      <c r="B1405" s="2" t="s">
        <v>409</v>
      </c>
      <c r="C1405" s="18" t="s">
        <v>410</v>
      </c>
      <c r="D1405" s="2" t="s">
        <v>411</v>
      </c>
      <c r="E1405" s="2" t="s">
        <v>412</v>
      </c>
      <c r="F1405" s="29">
        <v>20210119</v>
      </c>
      <c r="G1405" s="2" t="s">
        <v>4285</v>
      </c>
      <c r="H1405" s="13" t="s">
        <v>414</v>
      </c>
      <c r="I1405" s="2" t="s">
        <v>4286</v>
      </c>
      <c r="J1405" s="2" t="s">
        <v>416</v>
      </c>
      <c r="K1405" s="2" t="s">
        <v>3994</v>
      </c>
      <c r="R1405" s="31">
        <f t="shared" si="42"/>
        <v>44215</v>
      </c>
      <c r="T1405" s="31">
        <f t="shared" si="43"/>
        <v>44185</v>
      </c>
    </row>
    <row r="1406" spans="1:20" x14ac:dyDescent="0.45">
      <c r="A1406" s="2" t="s">
        <v>11</v>
      </c>
      <c r="B1406" s="2" t="s">
        <v>3320</v>
      </c>
      <c r="C1406" s="18" t="s">
        <v>3321</v>
      </c>
      <c r="D1406" s="2" t="s">
        <v>3322</v>
      </c>
      <c r="E1406" s="2" t="s">
        <v>3323</v>
      </c>
      <c r="F1406" s="29">
        <v>20210118</v>
      </c>
      <c r="G1406" s="2" t="s">
        <v>4288</v>
      </c>
      <c r="H1406" s="13" t="s">
        <v>487</v>
      </c>
      <c r="I1406" s="2" t="s">
        <v>765</v>
      </c>
      <c r="J1406" s="2" t="s">
        <v>3327</v>
      </c>
      <c r="K1406" s="2" t="s">
        <v>3917</v>
      </c>
      <c r="R1406" s="31">
        <f t="shared" si="42"/>
        <v>44214</v>
      </c>
      <c r="T1406" s="31">
        <f t="shared" si="43"/>
        <v>44184</v>
      </c>
    </row>
    <row r="1407" spans="1:20" x14ac:dyDescent="0.45">
      <c r="A1407" s="2" t="s">
        <v>11</v>
      </c>
      <c r="B1407" s="2" t="s">
        <v>3798</v>
      </c>
      <c r="C1407" s="18" t="s">
        <v>3799</v>
      </c>
      <c r="D1407" s="2" t="s">
        <v>3800</v>
      </c>
      <c r="E1407" s="2" t="s">
        <v>3801</v>
      </c>
      <c r="F1407" s="29">
        <v>20210118</v>
      </c>
      <c r="G1407" s="2" t="s">
        <v>3802</v>
      </c>
      <c r="H1407" s="13" t="s">
        <v>3803</v>
      </c>
      <c r="I1407" s="2" t="s">
        <v>3804</v>
      </c>
      <c r="J1407" s="2" t="s">
        <v>3805</v>
      </c>
      <c r="K1407" s="2" t="s">
        <v>4045</v>
      </c>
      <c r="R1407" s="31">
        <f t="shared" si="42"/>
        <v>44214</v>
      </c>
      <c r="T1407" s="31">
        <f t="shared" si="43"/>
        <v>44184</v>
      </c>
    </row>
    <row r="1408" spans="1:20" x14ac:dyDescent="0.45">
      <c r="A1408" s="2" t="s">
        <v>11</v>
      </c>
      <c r="B1408" s="2" t="s">
        <v>1024</v>
      </c>
      <c r="C1408" s="18" t="s">
        <v>1025</v>
      </c>
      <c r="D1408" s="2" t="s">
        <v>1026</v>
      </c>
      <c r="E1408" s="2" t="s">
        <v>1027</v>
      </c>
      <c r="F1408" s="29">
        <v>20210118</v>
      </c>
      <c r="G1408" s="2" t="s">
        <v>4289</v>
      </c>
      <c r="H1408" s="13" t="s">
        <v>1029</v>
      </c>
      <c r="I1408" s="2" t="s">
        <v>4290</v>
      </c>
      <c r="J1408" s="2" t="s">
        <v>1031</v>
      </c>
      <c r="K1408" s="2" t="s">
        <v>4045</v>
      </c>
      <c r="R1408" s="31">
        <f t="shared" si="42"/>
        <v>44214</v>
      </c>
      <c r="T1408" s="31">
        <f t="shared" si="43"/>
        <v>44184</v>
      </c>
    </row>
    <row r="1409" spans="1:20" x14ac:dyDescent="0.45">
      <c r="A1409" s="2" t="s">
        <v>11</v>
      </c>
      <c r="B1409" s="2" t="s">
        <v>1068</v>
      </c>
      <c r="C1409" s="18" t="s">
        <v>1069</v>
      </c>
      <c r="D1409" s="2" t="s">
        <v>1070</v>
      </c>
      <c r="E1409" s="2" t="s">
        <v>1071</v>
      </c>
      <c r="F1409" s="29">
        <v>20210118</v>
      </c>
      <c r="G1409" s="2" t="s">
        <v>3306</v>
      </c>
      <c r="H1409" s="13" t="s">
        <v>1073</v>
      </c>
      <c r="I1409" s="2" t="s">
        <v>3307</v>
      </c>
      <c r="J1409" s="2" t="s">
        <v>1075</v>
      </c>
      <c r="K1409" s="2" t="s">
        <v>3955</v>
      </c>
      <c r="R1409" s="31">
        <f t="shared" si="42"/>
        <v>44214</v>
      </c>
      <c r="T1409" s="31">
        <f t="shared" si="43"/>
        <v>44184</v>
      </c>
    </row>
    <row r="1410" spans="1:20" x14ac:dyDescent="0.45">
      <c r="A1410" s="2" t="s">
        <v>11</v>
      </c>
      <c r="B1410" s="2" t="s">
        <v>1298</v>
      </c>
      <c r="C1410" s="18" t="s">
        <v>1299</v>
      </c>
      <c r="D1410" s="2" t="s">
        <v>1300</v>
      </c>
      <c r="E1410" s="2" t="s">
        <v>1301</v>
      </c>
      <c r="F1410" s="29">
        <v>20210118</v>
      </c>
      <c r="G1410" s="2" t="s">
        <v>4164</v>
      </c>
      <c r="H1410" s="13" t="s">
        <v>1303</v>
      </c>
      <c r="I1410" s="2" t="s">
        <v>4165</v>
      </c>
      <c r="J1410" s="2" t="s">
        <v>1305</v>
      </c>
      <c r="K1410" s="2" t="s">
        <v>3917</v>
      </c>
      <c r="R1410" s="31">
        <f t="shared" si="42"/>
        <v>44214</v>
      </c>
      <c r="T1410" s="31">
        <f t="shared" si="43"/>
        <v>44184</v>
      </c>
    </row>
    <row r="1411" spans="1:20" x14ac:dyDescent="0.45">
      <c r="A1411" s="2" t="s">
        <v>11</v>
      </c>
      <c r="B1411" s="2" t="s">
        <v>4269</v>
      </c>
      <c r="C1411" s="18" t="s">
        <v>4270</v>
      </c>
      <c r="D1411" s="2" t="s">
        <v>1936</v>
      </c>
      <c r="E1411" s="2" t="s">
        <v>4271</v>
      </c>
      <c r="F1411" s="29">
        <v>20210118</v>
      </c>
      <c r="G1411" s="2" t="s">
        <v>4291</v>
      </c>
      <c r="H1411" s="13" t="s">
        <v>4273</v>
      </c>
      <c r="I1411" s="2" t="s">
        <v>4292</v>
      </c>
      <c r="J1411" s="2" t="s">
        <v>4275</v>
      </c>
      <c r="K1411" s="2" t="s">
        <v>4045</v>
      </c>
      <c r="R1411" s="31">
        <f t="shared" ref="R1411:R1474" si="44">DATE(LEFT(F1411,4),MID(F1411,5,2),RIGHT(F1411,2))</f>
        <v>44214</v>
      </c>
      <c r="T1411" s="31">
        <f t="shared" ref="T1411:T1474" si="45">R1411-30</f>
        <v>44184</v>
      </c>
    </row>
    <row r="1412" spans="1:20" x14ac:dyDescent="0.45">
      <c r="A1412" s="2" t="s">
        <v>11</v>
      </c>
      <c r="B1412" s="2" t="s">
        <v>2095</v>
      </c>
      <c r="C1412" s="18" t="s">
        <v>2096</v>
      </c>
      <c r="D1412" s="2" t="s">
        <v>2097</v>
      </c>
      <c r="E1412" s="2" t="s">
        <v>2098</v>
      </c>
      <c r="F1412" s="29">
        <v>20210118</v>
      </c>
      <c r="G1412" s="2" t="s">
        <v>3808</v>
      </c>
      <c r="H1412" s="13" t="s">
        <v>2100</v>
      </c>
      <c r="I1412" s="2" t="s">
        <v>3809</v>
      </c>
      <c r="J1412" s="2" t="s">
        <v>2102</v>
      </c>
      <c r="K1412" s="2" t="s">
        <v>4058</v>
      </c>
      <c r="R1412" s="31">
        <f t="shared" si="44"/>
        <v>44214</v>
      </c>
      <c r="T1412" s="31">
        <f t="shared" si="45"/>
        <v>44184</v>
      </c>
    </row>
    <row r="1413" spans="1:20" x14ac:dyDescent="0.45">
      <c r="A1413" s="2" t="s">
        <v>11</v>
      </c>
      <c r="B1413" s="2" t="s">
        <v>115</v>
      </c>
      <c r="C1413" s="18" t="s">
        <v>116</v>
      </c>
      <c r="D1413" s="2" t="s">
        <v>117</v>
      </c>
      <c r="E1413" s="2" t="s">
        <v>118</v>
      </c>
      <c r="F1413" s="29">
        <v>20210118</v>
      </c>
      <c r="G1413" s="2" t="s">
        <v>4293</v>
      </c>
      <c r="H1413" s="13" t="s">
        <v>120</v>
      </c>
      <c r="I1413" s="2" t="s">
        <v>4294</v>
      </c>
      <c r="J1413" s="2" t="s">
        <v>122</v>
      </c>
      <c r="K1413" s="2" t="s">
        <v>3917</v>
      </c>
      <c r="R1413" s="31">
        <f t="shared" si="44"/>
        <v>44214</v>
      </c>
      <c r="T1413" s="31">
        <f t="shared" si="45"/>
        <v>44184</v>
      </c>
    </row>
    <row r="1414" spans="1:20" x14ac:dyDescent="0.45">
      <c r="A1414" s="2" t="s">
        <v>11</v>
      </c>
      <c r="B1414" s="2" t="s">
        <v>3320</v>
      </c>
      <c r="C1414" s="18" t="s">
        <v>3321</v>
      </c>
      <c r="D1414" s="2" t="s">
        <v>3322</v>
      </c>
      <c r="E1414" s="2" t="s">
        <v>3323</v>
      </c>
      <c r="F1414" s="29">
        <v>20210115</v>
      </c>
      <c r="G1414" s="2" t="s">
        <v>4295</v>
      </c>
      <c r="H1414" s="13" t="s">
        <v>487</v>
      </c>
      <c r="I1414" s="2" t="s">
        <v>4296</v>
      </c>
      <c r="J1414" s="2" t="s">
        <v>3327</v>
      </c>
      <c r="K1414" s="2" t="s">
        <v>4058</v>
      </c>
      <c r="R1414" s="31">
        <f t="shared" si="44"/>
        <v>44211</v>
      </c>
      <c r="T1414" s="31">
        <f t="shared" si="45"/>
        <v>44181</v>
      </c>
    </row>
    <row r="1415" spans="1:20" x14ac:dyDescent="0.45">
      <c r="A1415" s="2" t="s">
        <v>11</v>
      </c>
      <c r="B1415" s="2" t="s">
        <v>1934</v>
      </c>
      <c r="C1415" s="18" t="s">
        <v>1935</v>
      </c>
      <c r="D1415" s="2" t="s">
        <v>1936</v>
      </c>
      <c r="E1415" s="2" t="s">
        <v>1937</v>
      </c>
      <c r="F1415" s="29">
        <v>20210115</v>
      </c>
      <c r="G1415" s="2" t="s">
        <v>4297</v>
      </c>
      <c r="H1415" s="13" t="s">
        <v>1939</v>
      </c>
      <c r="I1415" s="2" t="s">
        <v>4298</v>
      </c>
      <c r="J1415" s="2" t="s">
        <v>1941</v>
      </c>
      <c r="K1415" s="2" t="s">
        <v>4058</v>
      </c>
      <c r="R1415" s="31">
        <f t="shared" si="44"/>
        <v>44211</v>
      </c>
      <c r="T1415" s="31">
        <f t="shared" si="45"/>
        <v>44181</v>
      </c>
    </row>
    <row r="1416" spans="1:20" x14ac:dyDescent="0.45">
      <c r="A1416" s="2" t="s">
        <v>11</v>
      </c>
      <c r="B1416" s="2" t="s">
        <v>1193</v>
      </c>
      <c r="C1416" s="18" t="s">
        <v>1194</v>
      </c>
      <c r="D1416" s="2" t="s">
        <v>582</v>
      </c>
      <c r="E1416" s="2" t="s">
        <v>1195</v>
      </c>
      <c r="F1416" s="29">
        <v>20210115</v>
      </c>
      <c r="G1416" s="2" t="s">
        <v>4299</v>
      </c>
      <c r="H1416" s="13" t="s">
        <v>1197</v>
      </c>
      <c r="I1416" s="2" t="s">
        <v>4300</v>
      </c>
      <c r="J1416" s="2" t="s">
        <v>4145</v>
      </c>
      <c r="K1416" s="2" t="s">
        <v>2928</v>
      </c>
      <c r="R1416" s="31">
        <f t="shared" si="44"/>
        <v>44211</v>
      </c>
      <c r="T1416" s="31">
        <f t="shared" si="45"/>
        <v>44181</v>
      </c>
    </row>
    <row r="1417" spans="1:20" x14ac:dyDescent="0.45">
      <c r="A1417" s="2" t="s">
        <v>11</v>
      </c>
      <c r="B1417" s="2" t="s">
        <v>3902</v>
      </c>
      <c r="C1417" s="18" t="s">
        <v>3903</v>
      </c>
      <c r="D1417" s="2" t="s">
        <v>70</v>
      </c>
      <c r="E1417" s="2" t="s">
        <v>3904</v>
      </c>
      <c r="F1417" s="29">
        <v>20210115</v>
      </c>
      <c r="G1417" s="2" t="s">
        <v>4301</v>
      </c>
      <c r="H1417" s="13" t="s">
        <v>3906</v>
      </c>
      <c r="I1417" s="2" t="s">
        <v>4302</v>
      </c>
      <c r="J1417" s="2" t="s">
        <v>3908</v>
      </c>
      <c r="K1417" s="2" t="s">
        <v>4058</v>
      </c>
      <c r="R1417" s="31">
        <f t="shared" si="44"/>
        <v>44211</v>
      </c>
      <c r="T1417" s="31">
        <f t="shared" si="45"/>
        <v>44181</v>
      </c>
    </row>
    <row r="1418" spans="1:20" x14ac:dyDescent="0.45">
      <c r="A1418" s="2" t="s">
        <v>11</v>
      </c>
      <c r="B1418" s="2" t="s">
        <v>3775</v>
      </c>
      <c r="C1418" s="18" t="s">
        <v>3776</v>
      </c>
      <c r="D1418" s="2" t="s">
        <v>3777</v>
      </c>
      <c r="E1418" s="2" t="s">
        <v>3778</v>
      </c>
      <c r="F1418" s="29">
        <v>20210115</v>
      </c>
      <c r="G1418" s="2" t="s">
        <v>4303</v>
      </c>
      <c r="H1418" s="13" t="s">
        <v>3780</v>
      </c>
      <c r="I1418" s="2" t="s">
        <v>4304</v>
      </c>
      <c r="J1418" s="2" t="s">
        <v>3782</v>
      </c>
      <c r="K1418" s="2" t="s">
        <v>3994</v>
      </c>
      <c r="R1418" s="31">
        <f t="shared" si="44"/>
        <v>44211</v>
      </c>
      <c r="T1418" s="31">
        <f t="shared" si="45"/>
        <v>44181</v>
      </c>
    </row>
    <row r="1419" spans="1:20" x14ac:dyDescent="0.45">
      <c r="A1419" s="2" t="s">
        <v>11</v>
      </c>
      <c r="B1419" s="2" t="s">
        <v>4262</v>
      </c>
      <c r="C1419" s="18" t="s">
        <v>4263</v>
      </c>
      <c r="D1419" s="2" t="s">
        <v>753</v>
      </c>
      <c r="E1419" s="2" t="s">
        <v>4264</v>
      </c>
      <c r="F1419" s="29">
        <v>20210115</v>
      </c>
      <c r="G1419" s="2" t="s">
        <v>4305</v>
      </c>
      <c r="H1419" s="13" t="s">
        <v>4266</v>
      </c>
      <c r="I1419" s="2" t="s">
        <v>4306</v>
      </c>
      <c r="J1419" s="2" t="s">
        <v>4268</v>
      </c>
      <c r="K1419" s="2" t="s">
        <v>4045</v>
      </c>
      <c r="R1419" s="31">
        <f t="shared" si="44"/>
        <v>44211</v>
      </c>
      <c r="T1419" s="31">
        <f t="shared" si="45"/>
        <v>44181</v>
      </c>
    </row>
    <row r="1420" spans="1:20" x14ac:dyDescent="0.45">
      <c r="A1420" s="2" t="s">
        <v>11</v>
      </c>
      <c r="B1420" s="2" t="s">
        <v>3711</v>
      </c>
      <c r="C1420" s="18" t="s">
        <v>3712</v>
      </c>
      <c r="D1420" s="2" t="s">
        <v>3713</v>
      </c>
      <c r="E1420" s="2" t="s">
        <v>3714</v>
      </c>
      <c r="F1420" s="29">
        <v>20210115</v>
      </c>
      <c r="G1420" s="2" t="s">
        <v>4307</v>
      </c>
      <c r="H1420" s="13" t="s">
        <v>3578</v>
      </c>
      <c r="I1420" s="2" t="s">
        <v>4308</v>
      </c>
      <c r="J1420" s="2" t="s">
        <v>3717</v>
      </c>
      <c r="K1420" s="2" t="s">
        <v>4024</v>
      </c>
      <c r="R1420" s="31">
        <f t="shared" si="44"/>
        <v>44211</v>
      </c>
      <c r="T1420" s="31">
        <f t="shared" si="45"/>
        <v>44181</v>
      </c>
    </row>
    <row r="1421" spans="1:20" x14ac:dyDescent="0.45">
      <c r="A1421" s="2" t="s">
        <v>11</v>
      </c>
      <c r="B1421" s="2" t="s">
        <v>115</v>
      </c>
      <c r="C1421" s="18" t="s">
        <v>116</v>
      </c>
      <c r="D1421" s="2" t="s">
        <v>117</v>
      </c>
      <c r="E1421" s="2" t="s">
        <v>118</v>
      </c>
      <c r="F1421" s="29">
        <v>20210115</v>
      </c>
      <c r="G1421" s="2" t="s">
        <v>4309</v>
      </c>
      <c r="H1421" s="13" t="s">
        <v>120</v>
      </c>
      <c r="I1421" s="2" t="s">
        <v>4310</v>
      </c>
      <c r="J1421" s="2" t="s">
        <v>122</v>
      </c>
      <c r="K1421" s="2" t="s">
        <v>4067</v>
      </c>
      <c r="R1421" s="31">
        <f t="shared" si="44"/>
        <v>44211</v>
      </c>
      <c r="T1421" s="31">
        <f t="shared" si="45"/>
        <v>44181</v>
      </c>
    </row>
    <row r="1422" spans="1:20" x14ac:dyDescent="0.45">
      <c r="A1422" s="2" t="s">
        <v>11</v>
      </c>
      <c r="B1422" s="2" t="s">
        <v>3630</v>
      </c>
      <c r="C1422" s="18" t="s">
        <v>3631</v>
      </c>
      <c r="D1422" s="2" t="s">
        <v>852</v>
      </c>
      <c r="E1422" s="2" t="s">
        <v>853</v>
      </c>
      <c r="F1422" s="29">
        <v>20210115</v>
      </c>
      <c r="G1422" s="2" t="s">
        <v>4311</v>
      </c>
      <c r="H1422" s="13" t="s">
        <v>2910</v>
      </c>
      <c r="I1422" s="2" t="s">
        <v>1694</v>
      </c>
      <c r="J1422" s="2" t="s">
        <v>4312</v>
      </c>
      <c r="K1422" s="2" t="s">
        <v>4045</v>
      </c>
      <c r="R1422" s="31">
        <f t="shared" si="44"/>
        <v>44211</v>
      </c>
      <c r="T1422" s="31">
        <f t="shared" si="45"/>
        <v>44181</v>
      </c>
    </row>
    <row r="1423" spans="1:20" x14ac:dyDescent="0.45">
      <c r="A1423" s="2" t="s">
        <v>11</v>
      </c>
      <c r="B1423" s="2" t="s">
        <v>4120</v>
      </c>
      <c r="C1423" s="18" t="s">
        <v>4121</v>
      </c>
      <c r="D1423" s="2" t="s">
        <v>4122</v>
      </c>
      <c r="E1423" s="2" t="s">
        <v>4123</v>
      </c>
      <c r="F1423" s="29">
        <v>20210115</v>
      </c>
      <c r="G1423" s="2" t="s">
        <v>4313</v>
      </c>
      <c r="H1423" s="13" t="s">
        <v>4125</v>
      </c>
      <c r="I1423" s="2" t="s">
        <v>4314</v>
      </c>
      <c r="J1423" s="2" t="s">
        <v>4127</v>
      </c>
      <c r="K1423" s="2" t="s">
        <v>4058</v>
      </c>
      <c r="R1423" s="31">
        <f t="shared" si="44"/>
        <v>44211</v>
      </c>
      <c r="T1423" s="31">
        <f t="shared" si="45"/>
        <v>44181</v>
      </c>
    </row>
    <row r="1424" spans="1:20" x14ac:dyDescent="0.45">
      <c r="A1424" s="2" t="s">
        <v>11</v>
      </c>
      <c r="B1424" s="2" t="s">
        <v>323</v>
      </c>
      <c r="C1424" s="18" t="s">
        <v>324</v>
      </c>
      <c r="D1424" s="2" t="s">
        <v>80</v>
      </c>
      <c r="E1424" s="2" t="s">
        <v>325</v>
      </c>
      <c r="F1424" s="29">
        <v>20210115</v>
      </c>
      <c r="G1424" s="2" t="s">
        <v>326</v>
      </c>
      <c r="H1424" s="13" t="s">
        <v>327</v>
      </c>
      <c r="I1424" s="2" t="s">
        <v>328</v>
      </c>
      <c r="J1424" s="2" t="s">
        <v>329</v>
      </c>
      <c r="K1424" s="2" t="s">
        <v>3955</v>
      </c>
      <c r="R1424" s="31">
        <f t="shared" si="44"/>
        <v>44211</v>
      </c>
      <c r="T1424" s="31">
        <f t="shared" si="45"/>
        <v>44181</v>
      </c>
    </row>
    <row r="1425" spans="1:20" x14ac:dyDescent="0.45">
      <c r="A1425" s="2" t="s">
        <v>11</v>
      </c>
      <c r="B1425" s="2" t="s">
        <v>4315</v>
      </c>
      <c r="C1425" s="18" t="s">
        <v>4316</v>
      </c>
      <c r="D1425" s="2" t="s">
        <v>3547</v>
      </c>
      <c r="E1425" s="2" t="s">
        <v>4317</v>
      </c>
      <c r="F1425" s="29">
        <v>20210115</v>
      </c>
      <c r="G1425" s="2" t="s">
        <v>4318</v>
      </c>
      <c r="H1425" s="13" t="s">
        <v>4319</v>
      </c>
      <c r="I1425" s="2" t="s">
        <v>4320</v>
      </c>
      <c r="J1425" s="2" t="s">
        <v>4321</v>
      </c>
      <c r="K1425" s="2" t="s">
        <v>2928</v>
      </c>
      <c r="R1425" s="31">
        <f t="shared" si="44"/>
        <v>44211</v>
      </c>
      <c r="T1425" s="31">
        <f t="shared" si="45"/>
        <v>44181</v>
      </c>
    </row>
    <row r="1426" spans="1:20" x14ac:dyDescent="0.45">
      <c r="A1426" s="2" t="s">
        <v>11</v>
      </c>
      <c r="B1426" s="2" t="s">
        <v>409</v>
      </c>
      <c r="C1426" s="18" t="s">
        <v>410</v>
      </c>
      <c r="D1426" s="2" t="s">
        <v>411</v>
      </c>
      <c r="E1426" s="2" t="s">
        <v>412</v>
      </c>
      <c r="F1426" s="29">
        <v>20210115</v>
      </c>
      <c r="G1426" s="2" t="s">
        <v>4322</v>
      </c>
      <c r="H1426" s="13" t="s">
        <v>414</v>
      </c>
      <c r="I1426" s="2" t="s">
        <v>4323</v>
      </c>
      <c r="J1426" s="2" t="s">
        <v>416</v>
      </c>
      <c r="K1426" s="2" t="s">
        <v>4058</v>
      </c>
      <c r="R1426" s="31">
        <f t="shared" si="44"/>
        <v>44211</v>
      </c>
      <c r="T1426" s="31">
        <f t="shared" si="45"/>
        <v>44181</v>
      </c>
    </row>
    <row r="1427" spans="1:20" x14ac:dyDescent="0.45">
      <c r="A1427" s="2" t="s">
        <v>11</v>
      </c>
      <c r="B1427" s="2" t="s">
        <v>3320</v>
      </c>
      <c r="C1427" s="18" t="s">
        <v>3321</v>
      </c>
      <c r="D1427" s="2" t="s">
        <v>3322</v>
      </c>
      <c r="E1427" s="2" t="s">
        <v>3323</v>
      </c>
      <c r="F1427" s="29">
        <v>20210114</v>
      </c>
      <c r="G1427" s="2" t="s">
        <v>4324</v>
      </c>
      <c r="H1427" s="13" t="s">
        <v>487</v>
      </c>
      <c r="I1427" s="2" t="s">
        <v>4325</v>
      </c>
      <c r="J1427" s="2" t="s">
        <v>3327</v>
      </c>
      <c r="K1427" s="2" t="s">
        <v>4058</v>
      </c>
      <c r="R1427" s="31">
        <f t="shared" si="44"/>
        <v>44210</v>
      </c>
      <c r="T1427" s="31">
        <f t="shared" si="45"/>
        <v>44180</v>
      </c>
    </row>
    <row r="1428" spans="1:20" x14ac:dyDescent="0.45">
      <c r="A1428" s="2" t="s">
        <v>11</v>
      </c>
      <c r="B1428" s="2" t="s">
        <v>2590</v>
      </c>
      <c r="C1428" s="18" t="s">
        <v>2591</v>
      </c>
      <c r="D1428" s="2" t="s">
        <v>2592</v>
      </c>
      <c r="E1428" s="2" t="s">
        <v>2593</v>
      </c>
      <c r="F1428" s="29">
        <v>20210114</v>
      </c>
      <c r="G1428" s="2" t="s">
        <v>3569</v>
      </c>
      <c r="H1428" s="13" t="s">
        <v>874</v>
      </c>
      <c r="I1428" s="2" t="s">
        <v>3570</v>
      </c>
      <c r="J1428" s="2" t="s">
        <v>2596</v>
      </c>
      <c r="K1428" s="2" t="s">
        <v>4058</v>
      </c>
      <c r="R1428" s="31">
        <f t="shared" si="44"/>
        <v>44210</v>
      </c>
      <c r="T1428" s="31">
        <f t="shared" si="45"/>
        <v>44180</v>
      </c>
    </row>
    <row r="1429" spans="1:20" x14ac:dyDescent="0.45">
      <c r="A1429" s="2" t="s">
        <v>11</v>
      </c>
      <c r="B1429" s="2" t="s">
        <v>4326</v>
      </c>
      <c r="C1429" s="18" t="s">
        <v>4327</v>
      </c>
      <c r="D1429" s="2" t="s">
        <v>4328</v>
      </c>
      <c r="E1429" s="2" t="s">
        <v>4329</v>
      </c>
      <c r="F1429" s="29">
        <v>20210114</v>
      </c>
      <c r="G1429" s="2" t="s">
        <v>4330</v>
      </c>
      <c r="H1429" s="13" t="s">
        <v>1918</v>
      </c>
      <c r="I1429" s="2" t="s">
        <v>4331</v>
      </c>
      <c r="J1429" s="2" t="s">
        <v>4332</v>
      </c>
      <c r="K1429" s="2" t="s">
        <v>4067</v>
      </c>
      <c r="R1429" s="31">
        <f t="shared" si="44"/>
        <v>44210</v>
      </c>
      <c r="T1429" s="31">
        <f t="shared" si="45"/>
        <v>44180</v>
      </c>
    </row>
    <row r="1430" spans="1:20" x14ac:dyDescent="0.45">
      <c r="A1430" s="2" t="s">
        <v>11</v>
      </c>
      <c r="B1430" s="2" t="s">
        <v>2252</v>
      </c>
      <c r="C1430" s="18" t="s">
        <v>2253</v>
      </c>
      <c r="D1430" s="2" t="s">
        <v>2254</v>
      </c>
      <c r="E1430" s="2" t="s">
        <v>2255</v>
      </c>
      <c r="F1430" s="29">
        <v>20210114</v>
      </c>
      <c r="G1430" s="2" t="s">
        <v>4333</v>
      </c>
      <c r="H1430" s="13" t="s">
        <v>2257</v>
      </c>
      <c r="I1430" s="2" t="s">
        <v>4334</v>
      </c>
      <c r="J1430" s="2" t="s">
        <v>2259</v>
      </c>
      <c r="K1430" s="2" t="s">
        <v>2928</v>
      </c>
      <c r="R1430" s="31">
        <f t="shared" si="44"/>
        <v>44210</v>
      </c>
      <c r="T1430" s="31">
        <f t="shared" si="45"/>
        <v>44180</v>
      </c>
    </row>
    <row r="1431" spans="1:20" x14ac:dyDescent="0.45">
      <c r="A1431" s="2" t="s">
        <v>11</v>
      </c>
      <c r="B1431" s="2" t="s">
        <v>1298</v>
      </c>
      <c r="C1431" s="18" t="s">
        <v>1299</v>
      </c>
      <c r="D1431" s="2" t="s">
        <v>1300</v>
      </c>
      <c r="E1431" s="2" t="s">
        <v>1301</v>
      </c>
      <c r="F1431" s="29">
        <v>20210114</v>
      </c>
      <c r="G1431" s="2" t="s">
        <v>4260</v>
      </c>
      <c r="H1431" s="13" t="s">
        <v>1303</v>
      </c>
      <c r="I1431" s="2" t="s">
        <v>4261</v>
      </c>
      <c r="J1431" s="2" t="s">
        <v>1305</v>
      </c>
      <c r="K1431" s="2" t="s">
        <v>3917</v>
      </c>
      <c r="R1431" s="31">
        <f t="shared" si="44"/>
        <v>44210</v>
      </c>
      <c r="T1431" s="31">
        <f t="shared" si="45"/>
        <v>44180</v>
      </c>
    </row>
    <row r="1432" spans="1:20" x14ac:dyDescent="0.45">
      <c r="A1432" s="2" t="s">
        <v>11</v>
      </c>
      <c r="B1432" s="2" t="s">
        <v>3429</v>
      </c>
      <c r="C1432" s="18" t="s">
        <v>3430</v>
      </c>
      <c r="D1432" s="2" t="s">
        <v>3431</v>
      </c>
      <c r="E1432" s="2" t="s">
        <v>3432</v>
      </c>
      <c r="F1432" s="29">
        <v>20210114</v>
      </c>
      <c r="G1432" s="2" t="s">
        <v>4335</v>
      </c>
      <c r="H1432" s="13" t="s">
        <v>3434</v>
      </c>
      <c r="I1432" s="2" t="s">
        <v>4336</v>
      </c>
      <c r="J1432" s="2" t="s">
        <v>3436</v>
      </c>
      <c r="K1432" s="2" t="s">
        <v>4058</v>
      </c>
      <c r="R1432" s="31">
        <f t="shared" si="44"/>
        <v>44210</v>
      </c>
      <c r="T1432" s="31">
        <f t="shared" si="45"/>
        <v>44180</v>
      </c>
    </row>
    <row r="1433" spans="1:20" x14ac:dyDescent="0.45">
      <c r="A1433" s="2" t="s">
        <v>11</v>
      </c>
      <c r="B1433" s="2" t="s">
        <v>115</v>
      </c>
      <c r="C1433" s="18" t="s">
        <v>116</v>
      </c>
      <c r="D1433" s="2" t="s">
        <v>117</v>
      </c>
      <c r="E1433" s="2" t="s">
        <v>118</v>
      </c>
      <c r="F1433" s="29">
        <v>20210114</v>
      </c>
      <c r="G1433" s="2" t="s">
        <v>4337</v>
      </c>
      <c r="H1433" s="13" t="s">
        <v>120</v>
      </c>
      <c r="I1433" s="2" t="s">
        <v>4338</v>
      </c>
      <c r="J1433" s="2" t="s">
        <v>122</v>
      </c>
      <c r="K1433" s="2" t="s">
        <v>4067</v>
      </c>
      <c r="R1433" s="31">
        <f t="shared" si="44"/>
        <v>44210</v>
      </c>
      <c r="T1433" s="31">
        <f t="shared" si="45"/>
        <v>44180</v>
      </c>
    </row>
    <row r="1434" spans="1:20" x14ac:dyDescent="0.45">
      <c r="A1434" s="2" t="s">
        <v>11</v>
      </c>
      <c r="B1434" s="2" t="s">
        <v>3630</v>
      </c>
      <c r="C1434" s="18" t="s">
        <v>3631</v>
      </c>
      <c r="D1434" s="2" t="s">
        <v>852</v>
      </c>
      <c r="E1434" s="2" t="s">
        <v>853</v>
      </c>
      <c r="F1434" s="29">
        <v>20210114</v>
      </c>
      <c r="G1434" s="2" t="s">
        <v>4339</v>
      </c>
      <c r="H1434" s="13" t="s">
        <v>2910</v>
      </c>
      <c r="I1434" s="2" t="s">
        <v>4340</v>
      </c>
      <c r="J1434" s="2" t="s">
        <v>4312</v>
      </c>
      <c r="K1434" s="2" t="s">
        <v>4058</v>
      </c>
      <c r="R1434" s="31">
        <f t="shared" si="44"/>
        <v>44210</v>
      </c>
      <c r="T1434" s="31">
        <f t="shared" si="45"/>
        <v>44180</v>
      </c>
    </row>
    <row r="1435" spans="1:20" x14ac:dyDescent="0.45">
      <c r="A1435" s="2" t="s">
        <v>11</v>
      </c>
      <c r="B1435" s="2" t="s">
        <v>1953</v>
      </c>
      <c r="C1435" s="18" t="s">
        <v>1954</v>
      </c>
      <c r="D1435" s="2" t="s">
        <v>1955</v>
      </c>
      <c r="E1435" s="2" t="s">
        <v>1956</v>
      </c>
      <c r="F1435" s="29">
        <v>20210114</v>
      </c>
      <c r="G1435" s="2" t="s">
        <v>4341</v>
      </c>
      <c r="H1435" s="13" t="s">
        <v>1958</v>
      </c>
      <c r="I1435" s="2" t="s">
        <v>4342</v>
      </c>
      <c r="J1435" s="2" t="s">
        <v>1960</v>
      </c>
      <c r="K1435" s="2" t="s">
        <v>4058</v>
      </c>
      <c r="R1435" s="31">
        <f t="shared" si="44"/>
        <v>44210</v>
      </c>
      <c r="T1435" s="31">
        <f t="shared" si="45"/>
        <v>44180</v>
      </c>
    </row>
    <row r="1436" spans="1:20" x14ac:dyDescent="0.45">
      <c r="A1436" s="2" t="s">
        <v>11</v>
      </c>
      <c r="B1436" s="2" t="s">
        <v>4343</v>
      </c>
      <c r="C1436" s="18" t="s">
        <v>4344</v>
      </c>
      <c r="D1436" s="2" t="s">
        <v>4345</v>
      </c>
      <c r="E1436" s="2" t="s">
        <v>4346</v>
      </c>
      <c r="F1436" s="29">
        <v>20210114</v>
      </c>
      <c r="G1436" s="2" t="s">
        <v>4347</v>
      </c>
      <c r="H1436" s="13" t="s">
        <v>4125</v>
      </c>
      <c r="I1436" s="2" t="s">
        <v>4348</v>
      </c>
      <c r="J1436" s="2" t="s">
        <v>4349</v>
      </c>
      <c r="K1436" s="2" t="s">
        <v>4058</v>
      </c>
      <c r="R1436" s="31">
        <f t="shared" si="44"/>
        <v>44210</v>
      </c>
      <c r="T1436" s="31">
        <f t="shared" si="45"/>
        <v>44180</v>
      </c>
    </row>
    <row r="1437" spans="1:20" x14ac:dyDescent="0.45">
      <c r="A1437" s="2" t="s">
        <v>11</v>
      </c>
      <c r="B1437" s="2" t="s">
        <v>3320</v>
      </c>
      <c r="C1437" s="18" t="s">
        <v>3321</v>
      </c>
      <c r="D1437" s="2" t="s">
        <v>3322</v>
      </c>
      <c r="E1437" s="2" t="s">
        <v>3323</v>
      </c>
      <c r="F1437" s="29">
        <v>20210113</v>
      </c>
      <c r="G1437" s="2" t="s">
        <v>4350</v>
      </c>
      <c r="H1437" s="13" t="s">
        <v>487</v>
      </c>
      <c r="I1437" s="2" t="s">
        <v>4351</v>
      </c>
      <c r="J1437" s="2" t="s">
        <v>3327</v>
      </c>
      <c r="K1437" s="2" t="s">
        <v>4058</v>
      </c>
      <c r="R1437" s="31">
        <f t="shared" si="44"/>
        <v>44209</v>
      </c>
      <c r="T1437" s="31">
        <f t="shared" si="45"/>
        <v>44179</v>
      </c>
    </row>
    <row r="1438" spans="1:20" x14ac:dyDescent="0.45">
      <c r="A1438" s="2" t="s">
        <v>11</v>
      </c>
      <c r="B1438" s="2" t="s">
        <v>1391</v>
      </c>
      <c r="C1438" s="18" t="s">
        <v>1392</v>
      </c>
      <c r="D1438" s="2" t="s">
        <v>1393</v>
      </c>
      <c r="E1438" s="2" t="s">
        <v>1394</v>
      </c>
      <c r="F1438" s="29">
        <v>20210113</v>
      </c>
      <c r="G1438" s="2" t="s">
        <v>4352</v>
      </c>
      <c r="H1438" s="13" t="s">
        <v>1396</v>
      </c>
      <c r="I1438" s="2" t="s">
        <v>4353</v>
      </c>
      <c r="J1438" s="2" t="s">
        <v>1398</v>
      </c>
      <c r="K1438" s="2" t="s">
        <v>4080</v>
      </c>
      <c r="R1438" s="31">
        <f t="shared" si="44"/>
        <v>44209</v>
      </c>
      <c r="T1438" s="31">
        <f t="shared" si="45"/>
        <v>44179</v>
      </c>
    </row>
    <row r="1439" spans="1:20" x14ac:dyDescent="0.45">
      <c r="A1439" s="2" t="s">
        <v>11</v>
      </c>
      <c r="B1439" s="2" t="s">
        <v>4354</v>
      </c>
      <c r="C1439" s="18" t="s">
        <v>4355</v>
      </c>
      <c r="D1439" s="2" t="s">
        <v>1674</v>
      </c>
      <c r="E1439" s="2" t="s">
        <v>1675</v>
      </c>
      <c r="F1439" s="29">
        <v>20210113</v>
      </c>
      <c r="G1439" s="2" t="s">
        <v>4356</v>
      </c>
      <c r="H1439" s="13" t="s">
        <v>1982</v>
      </c>
      <c r="I1439" s="2" t="s">
        <v>4357</v>
      </c>
      <c r="J1439" s="2" t="s">
        <v>1984</v>
      </c>
      <c r="K1439" s="2" t="s">
        <v>4102</v>
      </c>
      <c r="R1439" s="31">
        <f t="shared" si="44"/>
        <v>44209</v>
      </c>
      <c r="T1439" s="31">
        <f t="shared" si="45"/>
        <v>44179</v>
      </c>
    </row>
    <row r="1440" spans="1:20" x14ac:dyDescent="0.45">
      <c r="A1440" s="2" t="s">
        <v>11</v>
      </c>
      <c r="B1440" s="2" t="s">
        <v>421</v>
      </c>
      <c r="C1440" s="18" t="s">
        <v>422</v>
      </c>
      <c r="D1440" s="2" t="s">
        <v>423</v>
      </c>
      <c r="E1440" s="2" t="s">
        <v>424</v>
      </c>
      <c r="F1440" s="29">
        <v>20210113</v>
      </c>
      <c r="G1440" s="2" t="s">
        <v>4358</v>
      </c>
      <c r="H1440" s="13" t="s">
        <v>426</v>
      </c>
      <c r="I1440" s="2" t="s">
        <v>4359</v>
      </c>
      <c r="J1440" s="2" t="s">
        <v>428</v>
      </c>
      <c r="K1440" s="2" t="s">
        <v>4058</v>
      </c>
      <c r="R1440" s="31">
        <f t="shared" si="44"/>
        <v>44209</v>
      </c>
      <c r="T1440" s="31">
        <f t="shared" si="45"/>
        <v>44179</v>
      </c>
    </row>
    <row r="1441" spans="1:20" x14ac:dyDescent="0.45">
      <c r="A1441" s="2" t="s">
        <v>11</v>
      </c>
      <c r="B1441" s="2" t="s">
        <v>4033</v>
      </c>
      <c r="C1441" s="18" t="s">
        <v>4034</v>
      </c>
      <c r="D1441" s="2" t="s">
        <v>3887</v>
      </c>
      <c r="E1441" s="2" t="s">
        <v>3888</v>
      </c>
      <c r="F1441" s="29">
        <v>20210113</v>
      </c>
      <c r="G1441" s="2" t="s">
        <v>4360</v>
      </c>
      <c r="H1441" s="13" t="s">
        <v>4036</v>
      </c>
      <c r="I1441" s="2" t="s">
        <v>4361</v>
      </c>
      <c r="J1441" s="2" t="s">
        <v>4038</v>
      </c>
      <c r="K1441" s="2" t="s">
        <v>4080</v>
      </c>
      <c r="R1441" s="31">
        <f t="shared" si="44"/>
        <v>44209</v>
      </c>
      <c r="T1441" s="31">
        <f t="shared" si="45"/>
        <v>44179</v>
      </c>
    </row>
    <row r="1442" spans="1:20" x14ac:dyDescent="0.45">
      <c r="A1442" s="2" t="s">
        <v>11</v>
      </c>
      <c r="B1442" s="2" t="s">
        <v>3573</v>
      </c>
      <c r="C1442" s="18" t="s">
        <v>3574</v>
      </c>
      <c r="D1442" s="2" t="s">
        <v>3575</v>
      </c>
      <c r="E1442" s="2" t="s">
        <v>3576</v>
      </c>
      <c r="F1442" s="29">
        <v>20210113</v>
      </c>
      <c r="G1442" s="2" t="s">
        <v>4362</v>
      </c>
      <c r="H1442" s="13" t="s">
        <v>3578</v>
      </c>
      <c r="I1442" s="2" t="s">
        <v>4363</v>
      </c>
      <c r="J1442" s="2" t="s">
        <v>3580</v>
      </c>
      <c r="K1442" s="2" t="s">
        <v>4067</v>
      </c>
      <c r="R1442" s="31">
        <f t="shared" si="44"/>
        <v>44209</v>
      </c>
      <c r="T1442" s="31">
        <f t="shared" si="45"/>
        <v>44179</v>
      </c>
    </row>
    <row r="1443" spans="1:20" x14ac:dyDescent="0.45">
      <c r="A1443" s="2" t="s">
        <v>11</v>
      </c>
      <c r="B1443" s="2" t="s">
        <v>431</v>
      </c>
      <c r="C1443" s="18" t="s">
        <v>432</v>
      </c>
      <c r="D1443" s="2" t="s">
        <v>433</v>
      </c>
      <c r="E1443" s="2" t="s">
        <v>434</v>
      </c>
      <c r="F1443" s="29">
        <v>20210113</v>
      </c>
      <c r="G1443" s="2" t="s">
        <v>435</v>
      </c>
      <c r="H1443" s="13" t="s">
        <v>436</v>
      </c>
      <c r="I1443" s="2" t="s">
        <v>437</v>
      </c>
      <c r="J1443" s="2" t="s">
        <v>438</v>
      </c>
      <c r="K1443" s="2" t="s">
        <v>4102</v>
      </c>
      <c r="R1443" s="31">
        <f t="shared" si="44"/>
        <v>44209</v>
      </c>
      <c r="T1443" s="31">
        <f t="shared" si="45"/>
        <v>44179</v>
      </c>
    </row>
    <row r="1444" spans="1:20" x14ac:dyDescent="0.45">
      <c r="A1444" s="2" t="s">
        <v>11</v>
      </c>
      <c r="B1444" s="2" t="s">
        <v>3320</v>
      </c>
      <c r="C1444" s="18" t="s">
        <v>3321</v>
      </c>
      <c r="D1444" s="2" t="s">
        <v>3322</v>
      </c>
      <c r="E1444" s="2" t="s">
        <v>3323</v>
      </c>
      <c r="F1444" s="29">
        <v>20210112</v>
      </c>
      <c r="G1444" s="2" t="s">
        <v>4365</v>
      </c>
      <c r="H1444" s="13" t="s">
        <v>487</v>
      </c>
      <c r="I1444" s="2" t="s">
        <v>4366</v>
      </c>
      <c r="J1444" s="2" t="s">
        <v>3327</v>
      </c>
      <c r="K1444" s="2" t="s">
        <v>4058</v>
      </c>
      <c r="R1444" s="31">
        <f t="shared" si="44"/>
        <v>44208</v>
      </c>
      <c r="T1444" s="31">
        <f t="shared" si="45"/>
        <v>44178</v>
      </c>
    </row>
    <row r="1445" spans="1:20" x14ac:dyDescent="0.45">
      <c r="A1445" s="2" t="s">
        <v>11</v>
      </c>
      <c r="B1445" s="2" t="s">
        <v>2590</v>
      </c>
      <c r="C1445" s="18" t="s">
        <v>2591</v>
      </c>
      <c r="D1445" s="2" t="s">
        <v>2592</v>
      </c>
      <c r="E1445" s="2" t="s">
        <v>2593</v>
      </c>
      <c r="F1445" s="29">
        <v>20210112</v>
      </c>
      <c r="G1445" s="2" t="s">
        <v>4367</v>
      </c>
      <c r="H1445" s="13" t="s">
        <v>874</v>
      </c>
      <c r="I1445" s="2" t="s">
        <v>4368</v>
      </c>
      <c r="J1445" s="2" t="s">
        <v>2596</v>
      </c>
      <c r="K1445" s="2" t="s">
        <v>4058</v>
      </c>
      <c r="R1445" s="31">
        <f t="shared" si="44"/>
        <v>44208</v>
      </c>
      <c r="T1445" s="31">
        <f t="shared" si="45"/>
        <v>44178</v>
      </c>
    </row>
    <row r="1446" spans="1:20" x14ac:dyDescent="0.45">
      <c r="A1446" s="2" t="s">
        <v>11</v>
      </c>
      <c r="B1446" s="2" t="s">
        <v>3723</v>
      </c>
      <c r="C1446" s="18" t="s">
        <v>3724</v>
      </c>
      <c r="D1446" s="2" t="s">
        <v>3725</v>
      </c>
      <c r="E1446" s="2" t="s">
        <v>3726</v>
      </c>
      <c r="F1446" s="29">
        <v>20210112</v>
      </c>
      <c r="G1446" s="2" t="s">
        <v>4369</v>
      </c>
      <c r="H1446" s="13" t="s">
        <v>3728</v>
      </c>
      <c r="I1446" s="2" t="s">
        <v>4370</v>
      </c>
      <c r="J1446" s="2" t="s">
        <v>3730</v>
      </c>
      <c r="K1446" s="2" t="s">
        <v>4102</v>
      </c>
      <c r="R1446" s="31">
        <f t="shared" si="44"/>
        <v>44208</v>
      </c>
      <c r="T1446" s="31">
        <f t="shared" si="45"/>
        <v>44178</v>
      </c>
    </row>
    <row r="1447" spans="1:20" x14ac:dyDescent="0.45">
      <c r="A1447" s="2" t="s">
        <v>11</v>
      </c>
      <c r="B1447" s="2" t="s">
        <v>3836</v>
      </c>
      <c r="C1447" s="18" t="s">
        <v>3837</v>
      </c>
      <c r="D1447" s="2" t="s">
        <v>3838</v>
      </c>
      <c r="E1447" s="2" t="s">
        <v>3839</v>
      </c>
      <c r="F1447" s="29">
        <v>20210112</v>
      </c>
      <c r="G1447" s="2" t="s">
        <v>4371</v>
      </c>
      <c r="H1447" s="13" t="s">
        <v>3841</v>
      </c>
      <c r="I1447" s="2" t="s">
        <v>4372</v>
      </c>
      <c r="J1447" s="2" t="s">
        <v>3843</v>
      </c>
      <c r="K1447" s="2" t="s">
        <v>2928</v>
      </c>
      <c r="R1447" s="31">
        <f t="shared" si="44"/>
        <v>44208</v>
      </c>
      <c r="T1447" s="31">
        <f t="shared" si="45"/>
        <v>44178</v>
      </c>
    </row>
    <row r="1448" spans="1:20" x14ac:dyDescent="0.45">
      <c r="A1448" s="2" t="s">
        <v>11</v>
      </c>
      <c r="B1448" s="2" t="s">
        <v>2753</v>
      </c>
      <c r="C1448" s="18" t="s">
        <v>2754</v>
      </c>
      <c r="D1448" s="2" t="s">
        <v>693</v>
      </c>
      <c r="E1448" s="2" t="s">
        <v>2755</v>
      </c>
      <c r="F1448" s="29">
        <v>20210112</v>
      </c>
      <c r="G1448" s="2" t="s">
        <v>4373</v>
      </c>
      <c r="H1448" s="13" t="s">
        <v>154</v>
      </c>
      <c r="I1448" s="2" t="s">
        <v>4374</v>
      </c>
      <c r="J1448" s="2" t="s">
        <v>2758</v>
      </c>
      <c r="K1448" s="2" t="s">
        <v>4136</v>
      </c>
      <c r="R1448" s="31">
        <f t="shared" si="44"/>
        <v>44208</v>
      </c>
      <c r="T1448" s="31">
        <f t="shared" si="45"/>
        <v>44178</v>
      </c>
    </row>
    <row r="1449" spans="1:20" x14ac:dyDescent="0.45">
      <c r="A1449" s="2" t="s">
        <v>11</v>
      </c>
      <c r="B1449" s="2" t="s">
        <v>4375</v>
      </c>
      <c r="C1449" s="18" t="s">
        <v>4376</v>
      </c>
      <c r="D1449" s="2" t="s">
        <v>2097</v>
      </c>
      <c r="E1449" s="2" t="s">
        <v>4377</v>
      </c>
      <c r="F1449" s="29">
        <v>20210112</v>
      </c>
      <c r="G1449" s="2" t="s">
        <v>4378</v>
      </c>
      <c r="H1449" s="13" t="s">
        <v>4379</v>
      </c>
      <c r="I1449" s="2" t="s">
        <v>4380</v>
      </c>
      <c r="J1449" s="2" t="s">
        <v>4381</v>
      </c>
      <c r="K1449" s="2" t="s">
        <v>4058</v>
      </c>
      <c r="R1449" s="31">
        <f t="shared" si="44"/>
        <v>44208</v>
      </c>
      <c r="T1449" s="31">
        <f t="shared" si="45"/>
        <v>44178</v>
      </c>
    </row>
    <row r="1450" spans="1:20" x14ac:dyDescent="0.45">
      <c r="A1450" s="2" t="s">
        <v>11</v>
      </c>
      <c r="B1450" s="2" t="s">
        <v>4382</v>
      </c>
      <c r="C1450" s="18" t="s">
        <v>4383</v>
      </c>
      <c r="D1450" s="2" t="s">
        <v>4384</v>
      </c>
      <c r="E1450" s="2" t="s">
        <v>4385</v>
      </c>
      <c r="F1450" s="29">
        <v>20210112</v>
      </c>
      <c r="G1450" s="2" t="s">
        <v>4386</v>
      </c>
      <c r="H1450" s="13" t="s">
        <v>4387</v>
      </c>
      <c r="I1450" s="2" t="s">
        <v>4388</v>
      </c>
      <c r="J1450" s="2" t="s">
        <v>4389</v>
      </c>
      <c r="K1450" s="2" t="s">
        <v>4024</v>
      </c>
      <c r="R1450" s="31">
        <f t="shared" si="44"/>
        <v>44208</v>
      </c>
      <c r="T1450" s="31">
        <f t="shared" si="45"/>
        <v>44178</v>
      </c>
    </row>
    <row r="1451" spans="1:20" x14ac:dyDescent="0.45">
      <c r="A1451" s="2" t="s">
        <v>11</v>
      </c>
      <c r="B1451" s="2" t="s">
        <v>313</v>
      </c>
      <c r="C1451" s="18" t="s">
        <v>314</v>
      </c>
      <c r="D1451" s="2" t="s">
        <v>315</v>
      </c>
      <c r="E1451" s="2" t="s">
        <v>316</v>
      </c>
      <c r="F1451" s="29">
        <v>20210112</v>
      </c>
      <c r="G1451" s="2" t="s">
        <v>1908</v>
      </c>
      <c r="H1451" s="13" t="s">
        <v>318</v>
      </c>
      <c r="I1451" s="2" t="s">
        <v>1909</v>
      </c>
      <c r="J1451" s="2" t="s">
        <v>320</v>
      </c>
      <c r="K1451" s="2" t="s">
        <v>4102</v>
      </c>
      <c r="R1451" s="31">
        <f t="shared" si="44"/>
        <v>44208</v>
      </c>
      <c r="T1451" s="31">
        <f t="shared" si="45"/>
        <v>44178</v>
      </c>
    </row>
    <row r="1452" spans="1:20" x14ac:dyDescent="0.45">
      <c r="A1452" s="2" t="s">
        <v>11</v>
      </c>
      <c r="B1452" s="2" t="s">
        <v>78</v>
      </c>
      <c r="C1452" s="18" t="s">
        <v>79</v>
      </c>
      <c r="D1452" s="2" t="s">
        <v>80</v>
      </c>
      <c r="E1452" s="2" t="s">
        <v>81</v>
      </c>
      <c r="F1452" s="29">
        <v>20210112</v>
      </c>
      <c r="G1452" s="2" t="s">
        <v>4390</v>
      </c>
      <c r="H1452" s="13" t="s">
        <v>83</v>
      </c>
      <c r="I1452" s="2" t="s">
        <v>4391</v>
      </c>
      <c r="J1452" s="2" t="s">
        <v>85</v>
      </c>
      <c r="K1452" s="2" t="s">
        <v>4102</v>
      </c>
      <c r="R1452" s="31">
        <f t="shared" si="44"/>
        <v>44208</v>
      </c>
      <c r="T1452" s="31">
        <f t="shared" si="45"/>
        <v>44178</v>
      </c>
    </row>
    <row r="1453" spans="1:20" x14ac:dyDescent="0.45">
      <c r="A1453" s="2" t="s">
        <v>11</v>
      </c>
      <c r="B1453" s="2" t="s">
        <v>834</v>
      </c>
      <c r="C1453" s="18" t="s">
        <v>835</v>
      </c>
      <c r="D1453" s="2" t="s">
        <v>836</v>
      </c>
      <c r="E1453" s="2" t="s">
        <v>837</v>
      </c>
      <c r="F1453" s="29">
        <v>20210112</v>
      </c>
      <c r="G1453" s="2" t="s">
        <v>4392</v>
      </c>
      <c r="H1453" s="13" t="s">
        <v>839</v>
      </c>
      <c r="I1453" s="2" t="s">
        <v>4393</v>
      </c>
      <c r="J1453" s="2" t="s">
        <v>841</v>
      </c>
      <c r="K1453" s="2" t="s">
        <v>4058</v>
      </c>
      <c r="R1453" s="31">
        <f t="shared" si="44"/>
        <v>44208</v>
      </c>
      <c r="T1453" s="31">
        <f t="shared" si="45"/>
        <v>44178</v>
      </c>
    </row>
    <row r="1454" spans="1:20" x14ac:dyDescent="0.45">
      <c r="A1454" s="2" t="s">
        <v>11</v>
      </c>
      <c r="B1454" s="2" t="s">
        <v>4394</v>
      </c>
      <c r="C1454" s="18" t="s">
        <v>4395</v>
      </c>
      <c r="D1454" s="2" t="s">
        <v>4396</v>
      </c>
      <c r="E1454" s="2" t="s">
        <v>4397</v>
      </c>
      <c r="F1454" s="29">
        <v>20210112</v>
      </c>
      <c r="G1454" s="2" t="s">
        <v>4116</v>
      </c>
      <c r="H1454" s="13" t="s">
        <v>4398</v>
      </c>
      <c r="I1454" s="2" t="s">
        <v>4399</v>
      </c>
      <c r="J1454" s="2" t="s">
        <v>4002</v>
      </c>
      <c r="K1454" s="2" t="s">
        <v>4058</v>
      </c>
      <c r="R1454" s="31">
        <f t="shared" si="44"/>
        <v>44208</v>
      </c>
      <c r="T1454" s="31">
        <f t="shared" si="45"/>
        <v>44178</v>
      </c>
    </row>
    <row r="1455" spans="1:20" x14ac:dyDescent="0.45">
      <c r="A1455" s="2" t="s">
        <v>11</v>
      </c>
      <c r="B1455" s="2" t="s">
        <v>3711</v>
      </c>
      <c r="C1455" s="18" t="s">
        <v>3712</v>
      </c>
      <c r="D1455" s="2" t="s">
        <v>3713</v>
      </c>
      <c r="E1455" s="2" t="s">
        <v>3714</v>
      </c>
      <c r="F1455" s="29">
        <v>20210112</v>
      </c>
      <c r="G1455" s="2" t="s">
        <v>4400</v>
      </c>
      <c r="H1455" s="13" t="s">
        <v>3578</v>
      </c>
      <c r="I1455" s="2" t="s">
        <v>4401</v>
      </c>
      <c r="J1455" s="2" t="s">
        <v>3717</v>
      </c>
      <c r="K1455" s="2" t="s">
        <v>4067</v>
      </c>
      <c r="R1455" s="31">
        <f t="shared" si="44"/>
        <v>44208</v>
      </c>
      <c r="T1455" s="31">
        <f t="shared" si="45"/>
        <v>44178</v>
      </c>
    </row>
    <row r="1456" spans="1:20" x14ac:dyDescent="0.45">
      <c r="A1456" s="2" t="s">
        <v>11</v>
      </c>
      <c r="B1456" s="2" t="s">
        <v>3573</v>
      </c>
      <c r="C1456" s="18" t="s">
        <v>3574</v>
      </c>
      <c r="D1456" s="2" t="s">
        <v>3575</v>
      </c>
      <c r="E1456" s="2" t="s">
        <v>3576</v>
      </c>
      <c r="F1456" s="29">
        <v>20210112</v>
      </c>
      <c r="G1456" s="2" t="s">
        <v>4402</v>
      </c>
      <c r="H1456" s="13" t="s">
        <v>3578</v>
      </c>
      <c r="I1456" s="2" t="s">
        <v>4403</v>
      </c>
      <c r="J1456" s="2" t="s">
        <v>3580</v>
      </c>
      <c r="K1456" s="2" t="s">
        <v>4067</v>
      </c>
      <c r="R1456" s="31">
        <f t="shared" si="44"/>
        <v>44208</v>
      </c>
      <c r="T1456" s="31">
        <f t="shared" si="45"/>
        <v>44178</v>
      </c>
    </row>
    <row r="1457" spans="1:20" x14ac:dyDescent="0.45">
      <c r="A1457" s="2" t="s">
        <v>11</v>
      </c>
      <c r="B1457" s="2" t="s">
        <v>4343</v>
      </c>
      <c r="C1457" s="18" t="s">
        <v>4344</v>
      </c>
      <c r="D1457" s="2" t="s">
        <v>4345</v>
      </c>
      <c r="E1457" s="2" t="s">
        <v>4346</v>
      </c>
      <c r="F1457" s="29">
        <v>20210112</v>
      </c>
      <c r="G1457" s="2" t="s">
        <v>4404</v>
      </c>
      <c r="H1457" s="13" t="s">
        <v>4125</v>
      </c>
      <c r="I1457" s="2" t="s">
        <v>4405</v>
      </c>
      <c r="J1457" s="2" t="s">
        <v>4349</v>
      </c>
      <c r="K1457" s="2" t="s">
        <v>4102</v>
      </c>
      <c r="R1457" s="31">
        <f t="shared" si="44"/>
        <v>44208</v>
      </c>
      <c r="T1457" s="31">
        <f t="shared" si="45"/>
        <v>44178</v>
      </c>
    </row>
    <row r="1458" spans="1:20" x14ac:dyDescent="0.45">
      <c r="A1458" s="2" t="s">
        <v>11</v>
      </c>
      <c r="B1458" s="2" t="s">
        <v>4406</v>
      </c>
      <c r="C1458" s="18" t="s">
        <v>4407</v>
      </c>
      <c r="D1458" s="2" t="s">
        <v>852</v>
      </c>
      <c r="E1458" s="2" t="s">
        <v>853</v>
      </c>
      <c r="F1458" s="29">
        <v>20210112</v>
      </c>
      <c r="G1458" s="2" t="s">
        <v>4408</v>
      </c>
      <c r="H1458" s="13" t="s">
        <v>594</v>
      </c>
      <c r="I1458" s="2" t="s">
        <v>4409</v>
      </c>
      <c r="J1458" s="2" t="s">
        <v>4410</v>
      </c>
      <c r="K1458" s="2" t="s">
        <v>4136</v>
      </c>
      <c r="R1458" s="31">
        <f t="shared" si="44"/>
        <v>44208</v>
      </c>
      <c r="T1458" s="31">
        <f t="shared" si="45"/>
        <v>44178</v>
      </c>
    </row>
    <row r="1459" spans="1:20" x14ac:dyDescent="0.45">
      <c r="A1459" s="2" t="s">
        <v>11</v>
      </c>
      <c r="B1459" s="2" t="s">
        <v>323</v>
      </c>
      <c r="C1459" s="18" t="s">
        <v>324</v>
      </c>
      <c r="D1459" s="2" t="s">
        <v>80</v>
      </c>
      <c r="E1459" s="2" t="s">
        <v>325</v>
      </c>
      <c r="F1459" s="29">
        <v>20210112</v>
      </c>
      <c r="G1459" s="2" t="s">
        <v>4411</v>
      </c>
      <c r="H1459" s="13" t="s">
        <v>327</v>
      </c>
      <c r="I1459" s="2" t="s">
        <v>4412</v>
      </c>
      <c r="J1459" s="2" t="s">
        <v>329</v>
      </c>
      <c r="K1459" s="2" t="s">
        <v>3955</v>
      </c>
      <c r="R1459" s="31">
        <f t="shared" si="44"/>
        <v>44208</v>
      </c>
      <c r="T1459" s="31">
        <f t="shared" si="45"/>
        <v>44178</v>
      </c>
    </row>
    <row r="1460" spans="1:20" x14ac:dyDescent="0.45">
      <c r="A1460" s="2" t="s">
        <v>11</v>
      </c>
      <c r="B1460" s="2" t="s">
        <v>3320</v>
      </c>
      <c r="C1460" s="18" t="s">
        <v>3321</v>
      </c>
      <c r="D1460" s="2" t="s">
        <v>3322</v>
      </c>
      <c r="E1460" s="2" t="s">
        <v>3323</v>
      </c>
      <c r="F1460" s="29">
        <v>20210111</v>
      </c>
      <c r="G1460" s="2" t="s">
        <v>4414</v>
      </c>
      <c r="H1460" s="13" t="s">
        <v>487</v>
      </c>
      <c r="I1460" s="2" t="s">
        <v>4415</v>
      </c>
      <c r="J1460" s="2" t="s">
        <v>3327</v>
      </c>
      <c r="K1460" s="2" t="s">
        <v>4058</v>
      </c>
      <c r="R1460" s="31">
        <f t="shared" si="44"/>
        <v>44207</v>
      </c>
      <c r="T1460" s="31">
        <f t="shared" si="45"/>
        <v>44177</v>
      </c>
    </row>
    <row r="1461" spans="1:20" x14ac:dyDescent="0.45">
      <c r="A1461" s="2" t="s">
        <v>11</v>
      </c>
      <c r="B1461" s="2" t="s">
        <v>1024</v>
      </c>
      <c r="C1461" s="18" t="s">
        <v>1025</v>
      </c>
      <c r="D1461" s="2" t="s">
        <v>1026</v>
      </c>
      <c r="E1461" s="2" t="s">
        <v>1027</v>
      </c>
      <c r="F1461" s="29">
        <v>20210111</v>
      </c>
      <c r="G1461" s="2" t="s">
        <v>4416</v>
      </c>
      <c r="H1461" s="13" t="s">
        <v>1029</v>
      </c>
      <c r="I1461" s="2" t="s">
        <v>4417</v>
      </c>
      <c r="J1461" s="2" t="s">
        <v>1031</v>
      </c>
      <c r="K1461" s="2" t="s">
        <v>4136</v>
      </c>
      <c r="R1461" s="31">
        <f t="shared" si="44"/>
        <v>44207</v>
      </c>
      <c r="T1461" s="31">
        <f t="shared" si="45"/>
        <v>44177</v>
      </c>
    </row>
    <row r="1462" spans="1:20" x14ac:dyDescent="0.45">
      <c r="A1462" s="2" t="s">
        <v>11</v>
      </c>
      <c r="B1462" s="2" t="s">
        <v>421</v>
      </c>
      <c r="C1462" s="18" t="s">
        <v>422</v>
      </c>
      <c r="D1462" s="2" t="s">
        <v>423</v>
      </c>
      <c r="E1462" s="2" t="s">
        <v>424</v>
      </c>
      <c r="F1462" s="29">
        <v>20210111</v>
      </c>
      <c r="G1462" s="2" t="s">
        <v>4418</v>
      </c>
      <c r="H1462" s="13" t="s">
        <v>426</v>
      </c>
      <c r="I1462" s="2" t="s">
        <v>4419</v>
      </c>
      <c r="J1462" s="2" t="s">
        <v>428</v>
      </c>
      <c r="K1462" s="2" t="s">
        <v>4058</v>
      </c>
      <c r="R1462" s="31">
        <f t="shared" si="44"/>
        <v>44207</v>
      </c>
      <c r="T1462" s="31">
        <f t="shared" si="45"/>
        <v>44177</v>
      </c>
    </row>
    <row r="1463" spans="1:20" x14ac:dyDescent="0.45">
      <c r="A1463" s="2" t="s">
        <v>11</v>
      </c>
      <c r="B1463" s="2" t="s">
        <v>4420</v>
      </c>
      <c r="C1463" s="18" t="s">
        <v>4421</v>
      </c>
      <c r="D1463" s="2" t="s">
        <v>4422</v>
      </c>
      <c r="E1463" s="2" t="s">
        <v>4423</v>
      </c>
      <c r="F1463" s="29">
        <v>20210111</v>
      </c>
      <c r="G1463" s="2" t="s">
        <v>4424</v>
      </c>
      <c r="H1463" s="13" t="s">
        <v>3890</v>
      </c>
      <c r="I1463" s="2" t="s">
        <v>4425</v>
      </c>
      <c r="J1463" s="2" t="s">
        <v>4426</v>
      </c>
      <c r="K1463" s="2" t="s">
        <v>4058</v>
      </c>
      <c r="R1463" s="31">
        <f t="shared" si="44"/>
        <v>44207</v>
      </c>
      <c r="T1463" s="31">
        <f t="shared" si="45"/>
        <v>44177</v>
      </c>
    </row>
    <row r="1464" spans="1:20" x14ac:dyDescent="0.45">
      <c r="A1464" s="2" t="s">
        <v>11</v>
      </c>
      <c r="B1464" s="2" t="s">
        <v>3885</v>
      </c>
      <c r="C1464" s="18" t="s">
        <v>3886</v>
      </c>
      <c r="D1464" s="2" t="s">
        <v>3887</v>
      </c>
      <c r="E1464" s="2" t="s">
        <v>3888</v>
      </c>
      <c r="F1464" s="29">
        <v>20210111</v>
      </c>
      <c r="G1464" s="2" t="s">
        <v>4427</v>
      </c>
      <c r="H1464" s="13" t="s">
        <v>3890</v>
      </c>
      <c r="I1464" s="2" t="s">
        <v>4428</v>
      </c>
      <c r="J1464" s="2" t="s">
        <v>3892</v>
      </c>
      <c r="K1464" s="2" t="s">
        <v>4058</v>
      </c>
      <c r="R1464" s="31">
        <f t="shared" si="44"/>
        <v>44207</v>
      </c>
      <c r="T1464" s="31">
        <f t="shared" si="45"/>
        <v>44177</v>
      </c>
    </row>
    <row r="1465" spans="1:20" x14ac:dyDescent="0.45">
      <c r="A1465" s="2" t="s">
        <v>11</v>
      </c>
      <c r="B1465" s="2" t="s">
        <v>3902</v>
      </c>
      <c r="C1465" s="18" t="s">
        <v>3903</v>
      </c>
      <c r="D1465" s="2" t="s">
        <v>70</v>
      </c>
      <c r="E1465" s="2" t="s">
        <v>3904</v>
      </c>
      <c r="F1465" s="29">
        <v>20210111</v>
      </c>
      <c r="G1465" s="2" t="s">
        <v>4429</v>
      </c>
      <c r="H1465" s="13" t="s">
        <v>3906</v>
      </c>
      <c r="I1465" s="2" t="s">
        <v>4430</v>
      </c>
      <c r="J1465" s="2" t="s">
        <v>3908</v>
      </c>
      <c r="K1465" s="2" t="s">
        <v>4080</v>
      </c>
      <c r="R1465" s="31">
        <f t="shared" si="44"/>
        <v>44207</v>
      </c>
      <c r="T1465" s="31">
        <f t="shared" si="45"/>
        <v>44177</v>
      </c>
    </row>
    <row r="1466" spans="1:20" x14ac:dyDescent="0.45">
      <c r="A1466" s="2" t="s">
        <v>11</v>
      </c>
      <c r="B1466" s="2" t="s">
        <v>4394</v>
      </c>
      <c r="C1466" s="18" t="s">
        <v>4395</v>
      </c>
      <c r="D1466" s="2" t="s">
        <v>4396</v>
      </c>
      <c r="E1466" s="2" t="s">
        <v>4397</v>
      </c>
      <c r="F1466" s="29">
        <v>20210111</v>
      </c>
      <c r="G1466" s="2" t="s">
        <v>4431</v>
      </c>
      <c r="H1466" s="13" t="s">
        <v>4398</v>
      </c>
      <c r="I1466" s="2" t="s">
        <v>4432</v>
      </c>
      <c r="J1466" s="2" t="s">
        <v>4002</v>
      </c>
      <c r="K1466" s="2" t="s">
        <v>4058</v>
      </c>
      <c r="R1466" s="31">
        <f t="shared" si="44"/>
        <v>44207</v>
      </c>
      <c r="T1466" s="31">
        <f t="shared" si="45"/>
        <v>44177</v>
      </c>
    </row>
    <row r="1467" spans="1:20" x14ac:dyDescent="0.45">
      <c r="A1467" s="2" t="s">
        <v>11</v>
      </c>
      <c r="B1467" s="2" t="s">
        <v>1044</v>
      </c>
      <c r="C1467" s="18" t="s">
        <v>1045</v>
      </c>
      <c r="D1467" s="2" t="s">
        <v>1046</v>
      </c>
      <c r="E1467" s="2" t="s">
        <v>1047</v>
      </c>
      <c r="F1467" s="29">
        <v>20210111</v>
      </c>
      <c r="G1467" s="2" t="s">
        <v>4433</v>
      </c>
      <c r="H1467" s="13" t="s">
        <v>1049</v>
      </c>
      <c r="I1467" s="2" t="s">
        <v>4434</v>
      </c>
      <c r="J1467" s="2" t="s">
        <v>4435</v>
      </c>
      <c r="K1467" s="2" t="s">
        <v>4102</v>
      </c>
      <c r="R1467" s="31">
        <f t="shared" si="44"/>
        <v>44207</v>
      </c>
      <c r="T1467" s="31">
        <f t="shared" si="45"/>
        <v>44177</v>
      </c>
    </row>
    <row r="1468" spans="1:20" x14ac:dyDescent="0.45">
      <c r="A1468" s="2" t="s">
        <v>11</v>
      </c>
      <c r="B1468" s="2" t="s">
        <v>1326</v>
      </c>
      <c r="C1468" s="18" t="s">
        <v>1327</v>
      </c>
      <c r="D1468" s="2" t="s">
        <v>1328</v>
      </c>
      <c r="E1468" s="2" t="s">
        <v>1329</v>
      </c>
      <c r="F1468" s="29">
        <v>20210111</v>
      </c>
      <c r="G1468" s="2" t="s">
        <v>4436</v>
      </c>
      <c r="H1468" s="13" t="s">
        <v>1331</v>
      </c>
      <c r="I1468" s="2" t="s">
        <v>4437</v>
      </c>
      <c r="J1468" s="2" t="s">
        <v>1333</v>
      </c>
      <c r="K1468" s="2" t="s">
        <v>4102</v>
      </c>
      <c r="R1468" s="31">
        <f t="shared" si="44"/>
        <v>44207</v>
      </c>
      <c r="T1468" s="31">
        <f t="shared" si="45"/>
        <v>44177</v>
      </c>
    </row>
    <row r="1469" spans="1:20" x14ac:dyDescent="0.45">
      <c r="A1469" s="2" t="s">
        <v>11</v>
      </c>
      <c r="B1469" s="2" t="s">
        <v>464</v>
      </c>
      <c r="C1469" s="18" t="s">
        <v>465</v>
      </c>
      <c r="D1469" s="2" t="s">
        <v>466</v>
      </c>
      <c r="E1469" s="2" t="s">
        <v>467</v>
      </c>
      <c r="F1469" s="29">
        <v>20210111</v>
      </c>
      <c r="G1469" s="2" t="s">
        <v>4438</v>
      </c>
      <c r="H1469" s="13" t="s">
        <v>469</v>
      </c>
      <c r="I1469" s="2" t="s">
        <v>4439</v>
      </c>
      <c r="J1469" s="2" t="s">
        <v>471</v>
      </c>
      <c r="K1469" s="2" t="s">
        <v>4136</v>
      </c>
      <c r="R1469" s="31">
        <f t="shared" si="44"/>
        <v>44207</v>
      </c>
      <c r="T1469" s="31">
        <f t="shared" si="45"/>
        <v>44177</v>
      </c>
    </row>
    <row r="1470" spans="1:20" x14ac:dyDescent="0.45">
      <c r="A1470" s="2" t="s">
        <v>11</v>
      </c>
      <c r="B1470" s="2" t="s">
        <v>850</v>
      </c>
      <c r="C1470" s="18" t="s">
        <v>851</v>
      </c>
      <c r="D1470" s="2" t="s">
        <v>852</v>
      </c>
      <c r="E1470" s="2" t="s">
        <v>853</v>
      </c>
      <c r="F1470" s="29">
        <v>20210111</v>
      </c>
      <c r="G1470" s="2" t="s">
        <v>251</v>
      </c>
      <c r="H1470" s="13" t="s">
        <v>854</v>
      </c>
      <c r="I1470" s="2" t="s">
        <v>3686</v>
      </c>
      <c r="J1470" s="2" t="s">
        <v>856</v>
      </c>
      <c r="K1470" s="2" t="s">
        <v>4102</v>
      </c>
      <c r="R1470" s="31">
        <f t="shared" si="44"/>
        <v>44207</v>
      </c>
      <c r="T1470" s="31">
        <f t="shared" si="45"/>
        <v>44177</v>
      </c>
    </row>
    <row r="1471" spans="1:20" x14ac:dyDescent="0.45">
      <c r="A1471" s="2" t="s">
        <v>11</v>
      </c>
      <c r="B1471" s="2" t="s">
        <v>3051</v>
      </c>
      <c r="C1471" s="18" t="s">
        <v>3052</v>
      </c>
      <c r="D1471" s="2" t="s">
        <v>3053</v>
      </c>
      <c r="E1471" s="2" t="s">
        <v>3054</v>
      </c>
      <c r="F1471" s="29">
        <v>20210111</v>
      </c>
      <c r="G1471" s="2" t="s">
        <v>4440</v>
      </c>
      <c r="H1471" s="13" t="s">
        <v>3055</v>
      </c>
      <c r="I1471" s="2" t="s">
        <v>4441</v>
      </c>
      <c r="J1471" s="2" t="s">
        <v>3057</v>
      </c>
      <c r="K1471" s="2" t="s">
        <v>4024</v>
      </c>
      <c r="R1471" s="31">
        <f t="shared" si="44"/>
        <v>44207</v>
      </c>
      <c r="T1471" s="31">
        <f t="shared" si="45"/>
        <v>44177</v>
      </c>
    </row>
    <row r="1472" spans="1:20" x14ac:dyDescent="0.45">
      <c r="A1472" s="2" t="s">
        <v>11</v>
      </c>
      <c r="B1472" s="2" t="s">
        <v>2018</v>
      </c>
      <c r="C1472" s="18" t="s">
        <v>2019</v>
      </c>
      <c r="D1472" s="2" t="s">
        <v>315</v>
      </c>
      <c r="E1472" s="2" t="s">
        <v>1839</v>
      </c>
      <c r="F1472" s="29">
        <v>20210108</v>
      </c>
      <c r="G1472" s="2" t="s">
        <v>2020</v>
      </c>
      <c r="H1472" s="13" t="s">
        <v>2021</v>
      </c>
      <c r="I1472" s="2" t="s">
        <v>2022</v>
      </c>
      <c r="J1472" s="2" t="s">
        <v>2023</v>
      </c>
      <c r="K1472" s="2" t="s">
        <v>3640</v>
      </c>
      <c r="R1472" s="31">
        <f t="shared" si="44"/>
        <v>44204</v>
      </c>
      <c r="T1472" s="31">
        <f t="shared" si="45"/>
        <v>44174</v>
      </c>
    </row>
    <row r="1473" spans="1:20" x14ac:dyDescent="0.45">
      <c r="A1473" s="2" t="s">
        <v>11</v>
      </c>
      <c r="B1473" s="2" t="s">
        <v>421</v>
      </c>
      <c r="C1473" s="18" t="s">
        <v>422</v>
      </c>
      <c r="D1473" s="2" t="s">
        <v>423</v>
      </c>
      <c r="E1473" s="2" t="s">
        <v>424</v>
      </c>
      <c r="F1473" s="29">
        <v>20210108</v>
      </c>
      <c r="G1473" s="2" t="s">
        <v>4442</v>
      </c>
      <c r="H1473" s="13" t="s">
        <v>426</v>
      </c>
      <c r="I1473" s="2" t="s">
        <v>4443</v>
      </c>
      <c r="J1473" s="2" t="s">
        <v>428</v>
      </c>
      <c r="K1473" s="2" t="s">
        <v>3640</v>
      </c>
      <c r="R1473" s="31">
        <f t="shared" si="44"/>
        <v>44204</v>
      </c>
      <c r="T1473" s="31">
        <f t="shared" si="45"/>
        <v>44174</v>
      </c>
    </row>
    <row r="1474" spans="1:20" x14ac:dyDescent="0.45">
      <c r="A1474" s="2" t="s">
        <v>11</v>
      </c>
      <c r="B1474" s="2" t="s">
        <v>1193</v>
      </c>
      <c r="C1474" s="18" t="s">
        <v>1194</v>
      </c>
      <c r="D1474" s="2" t="s">
        <v>582</v>
      </c>
      <c r="E1474" s="2" t="s">
        <v>1195</v>
      </c>
      <c r="F1474" s="29">
        <v>20210108</v>
      </c>
      <c r="G1474" s="2" t="s">
        <v>4444</v>
      </c>
      <c r="H1474" s="13" t="s">
        <v>1197</v>
      </c>
      <c r="I1474" s="2" t="s">
        <v>4445</v>
      </c>
      <c r="J1474" s="2" t="s">
        <v>4145</v>
      </c>
      <c r="K1474" s="2" t="s">
        <v>4080</v>
      </c>
      <c r="R1474" s="31">
        <f t="shared" si="44"/>
        <v>44204</v>
      </c>
      <c r="T1474" s="31">
        <f t="shared" si="45"/>
        <v>44174</v>
      </c>
    </row>
    <row r="1475" spans="1:20" x14ac:dyDescent="0.45">
      <c r="A1475" s="2" t="s">
        <v>11</v>
      </c>
      <c r="B1475" s="2" t="s">
        <v>3902</v>
      </c>
      <c r="C1475" s="18" t="s">
        <v>3903</v>
      </c>
      <c r="D1475" s="2" t="s">
        <v>70</v>
      </c>
      <c r="E1475" s="2" t="s">
        <v>3904</v>
      </c>
      <c r="F1475" s="29">
        <v>20210108</v>
      </c>
      <c r="G1475" s="2" t="s">
        <v>4446</v>
      </c>
      <c r="H1475" s="13" t="s">
        <v>3906</v>
      </c>
      <c r="I1475" s="2" t="s">
        <v>4447</v>
      </c>
      <c r="J1475" s="2" t="s">
        <v>3908</v>
      </c>
      <c r="K1475" s="2" t="s">
        <v>4136</v>
      </c>
      <c r="R1475" s="31">
        <f t="shared" ref="R1475:R1538" si="46">DATE(LEFT(F1475,4),MID(F1475,5,2),RIGHT(F1475,2))</f>
        <v>44204</v>
      </c>
      <c r="T1475" s="31">
        <f t="shared" ref="T1475:T1538" si="47">R1475-30</f>
        <v>44174</v>
      </c>
    </row>
    <row r="1476" spans="1:20" x14ac:dyDescent="0.45">
      <c r="A1476" s="2" t="s">
        <v>11</v>
      </c>
      <c r="B1476" s="2" t="s">
        <v>1298</v>
      </c>
      <c r="C1476" s="18" t="s">
        <v>1299</v>
      </c>
      <c r="D1476" s="2" t="s">
        <v>1300</v>
      </c>
      <c r="E1476" s="2" t="s">
        <v>1301</v>
      </c>
      <c r="F1476" s="29">
        <v>20210108</v>
      </c>
      <c r="G1476" s="2" t="s">
        <v>4448</v>
      </c>
      <c r="H1476" s="13" t="s">
        <v>1303</v>
      </c>
      <c r="I1476" s="2" t="s">
        <v>4449</v>
      </c>
      <c r="J1476" s="2" t="s">
        <v>1305</v>
      </c>
      <c r="K1476" s="2" t="s">
        <v>4080</v>
      </c>
      <c r="R1476" s="31">
        <f t="shared" si="46"/>
        <v>44204</v>
      </c>
      <c r="T1476" s="31">
        <f t="shared" si="47"/>
        <v>44174</v>
      </c>
    </row>
    <row r="1477" spans="1:20" x14ac:dyDescent="0.45">
      <c r="A1477" s="2" t="s">
        <v>11</v>
      </c>
      <c r="B1477" s="2" t="s">
        <v>1541</v>
      </c>
      <c r="C1477" s="18" t="s">
        <v>1542</v>
      </c>
      <c r="D1477" s="2" t="s">
        <v>1543</v>
      </c>
      <c r="E1477" s="2" t="s">
        <v>1544</v>
      </c>
      <c r="F1477" s="29">
        <v>20210108</v>
      </c>
      <c r="G1477" s="2" t="s">
        <v>4450</v>
      </c>
      <c r="H1477" s="13" t="s">
        <v>1546</v>
      </c>
      <c r="I1477" s="2" t="s">
        <v>4451</v>
      </c>
      <c r="J1477" s="2" t="s">
        <v>1548</v>
      </c>
      <c r="K1477" s="2" t="s">
        <v>4058</v>
      </c>
      <c r="R1477" s="31">
        <f t="shared" si="46"/>
        <v>44204</v>
      </c>
      <c r="T1477" s="31">
        <f t="shared" si="47"/>
        <v>44174</v>
      </c>
    </row>
    <row r="1478" spans="1:20" x14ac:dyDescent="0.45">
      <c r="A1478" s="2" t="s">
        <v>11</v>
      </c>
      <c r="B1478" s="2" t="s">
        <v>2495</v>
      </c>
      <c r="C1478" s="18" t="s">
        <v>2496</v>
      </c>
      <c r="D1478" s="2" t="s">
        <v>2497</v>
      </c>
      <c r="E1478" s="2" t="s">
        <v>2498</v>
      </c>
      <c r="F1478" s="29">
        <v>20210108</v>
      </c>
      <c r="G1478" s="2" t="s">
        <v>4452</v>
      </c>
      <c r="H1478" s="13" t="s">
        <v>2500</v>
      </c>
      <c r="I1478" s="2" t="s">
        <v>4453</v>
      </c>
      <c r="J1478" s="2" t="s">
        <v>2502</v>
      </c>
      <c r="K1478" s="2" t="s">
        <v>4136</v>
      </c>
      <c r="R1478" s="31">
        <f t="shared" si="46"/>
        <v>44204</v>
      </c>
      <c r="T1478" s="31">
        <f t="shared" si="47"/>
        <v>44174</v>
      </c>
    </row>
    <row r="1479" spans="1:20" x14ac:dyDescent="0.45">
      <c r="A1479" s="2" t="s">
        <v>11</v>
      </c>
      <c r="B1479" s="2" t="s">
        <v>3630</v>
      </c>
      <c r="C1479" s="18" t="s">
        <v>3631</v>
      </c>
      <c r="D1479" s="2" t="s">
        <v>852</v>
      </c>
      <c r="E1479" s="2" t="s">
        <v>853</v>
      </c>
      <c r="F1479" s="29">
        <v>20210108</v>
      </c>
      <c r="G1479" s="2" t="s">
        <v>4454</v>
      </c>
      <c r="H1479" s="13" t="s">
        <v>2910</v>
      </c>
      <c r="I1479" s="2" t="s">
        <v>4455</v>
      </c>
      <c r="J1479" s="2" t="s">
        <v>4312</v>
      </c>
      <c r="K1479" s="2" t="s">
        <v>4102</v>
      </c>
      <c r="R1479" s="31">
        <f t="shared" si="46"/>
        <v>44204</v>
      </c>
      <c r="T1479" s="31">
        <f t="shared" si="47"/>
        <v>44174</v>
      </c>
    </row>
    <row r="1480" spans="1:20" x14ac:dyDescent="0.45">
      <c r="A1480" s="2" t="s">
        <v>11</v>
      </c>
      <c r="B1480" s="2" t="s">
        <v>1326</v>
      </c>
      <c r="C1480" s="18" t="s">
        <v>1327</v>
      </c>
      <c r="D1480" s="2" t="s">
        <v>1328</v>
      </c>
      <c r="E1480" s="2" t="s">
        <v>1329</v>
      </c>
      <c r="F1480" s="29">
        <v>20210108</v>
      </c>
      <c r="G1480" s="2" t="s">
        <v>4456</v>
      </c>
      <c r="H1480" s="13" t="s">
        <v>1331</v>
      </c>
      <c r="I1480" s="2" t="s">
        <v>4457</v>
      </c>
      <c r="J1480" s="2" t="s">
        <v>1333</v>
      </c>
      <c r="K1480" s="2" t="s">
        <v>4102</v>
      </c>
      <c r="R1480" s="31">
        <f t="shared" si="46"/>
        <v>44204</v>
      </c>
      <c r="T1480" s="31">
        <f t="shared" si="47"/>
        <v>44174</v>
      </c>
    </row>
    <row r="1481" spans="1:20" x14ac:dyDescent="0.45">
      <c r="A1481" s="2" t="s">
        <v>11</v>
      </c>
      <c r="B1481" s="2" t="s">
        <v>4458</v>
      </c>
      <c r="C1481" s="18" t="s">
        <v>4459</v>
      </c>
      <c r="D1481" s="2" t="s">
        <v>4460</v>
      </c>
      <c r="E1481" s="2" t="s">
        <v>4461</v>
      </c>
      <c r="F1481" s="29">
        <v>20210108</v>
      </c>
      <c r="G1481" s="2" t="s">
        <v>4462</v>
      </c>
      <c r="H1481" s="13" t="s">
        <v>4463</v>
      </c>
      <c r="I1481" s="2" t="s">
        <v>4464</v>
      </c>
      <c r="J1481" s="2" t="s">
        <v>4465</v>
      </c>
      <c r="K1481" s="2" t="s">
        <v>4229</v>
      </c>
      <c r="R1481" s="31">
        <f t="shared" si="46"/>
        <v>44204</v>
      </c>
      <c r="T1481" s="31">
        <f t="shared" si="47"/>
        <v>44174</v>
      </c>
    </row>
    <row r="1482" spans="1:20" x14ac:dyDescent="0.45">
      <c r="A1482" s="2" t="s">
        <v>11</v>
      </c>
      <c r="B1482" s="2" t="s">
        <v>4466</v>
      </c>
      <c r="C1482" s="18" t="s">
        <v>4467</v>
      </c>
      <c r="D1482" s="2" t="s">
        <v>4422</v>
      </c>
      <c r="E1482" s="2" t="s">
        <v>4468</v>
      </c>
      <c r="F1482" s="29">
        <v>20210108</v>
      </c>
      <c r="G1482" s="2" t="s">
        <v>4469</v>
      </c>
      <c r="H1482" s="13" t="s">
        <v>4470</v>
      </c>
      <c r="I1482" s="2" t="s">
        <v>4471</v>
      </c>
      <c r="J1482" s="2" t="s">
        <v>4472</v>
      </c>
      <c r="K1482" s="2" t="s">
        <v>4102</v>
      </c>
      <c r="R1482" s="31">
        <f t="shared" si="46"/>
        <v>44204</v>
      </c>
      <c r="T1482" s="31">
        <f t="shared" si="47"/>
        <v>44174</v>
      </c>
    </row>
    <row r="1483" spans="1:20" x14ac:dyDescent="0.45">
      <c r="A1483" s="2" t="s">
        <v>11</v>
      </c>
      <c r="B1483" s="2" t="s">
        <v>2079</v>
      </c>
      <c r="C1483" s="18" t="s">
        <v>2080</v>
      </c>
      <c r="D1483" s="2" t="s">
        <v>2081</v>
      </c>
      <c r="E1483" s="2" t="s">
        <v>2082</v>
      </c>
      <c r="F1483" s="29">
        <v>20210107</v>
      </c>
      <c r="G1483" s="2" t="s">
        <v>4473</v>
      </c>
      <c r="H1483" s="13" t="s">
        <v>2085</v>
      </c>
      <c r="I1483" s="2" t="s">
        <v>4474</v>
      </c>
      <c r="J1483" s="2" t="s">
        <v>2087</v>
      </c>
      <c r="K1483" s="2" t="s">
        <v>4204</v>
      </c>
      <c r="R1483" s="31">
        <f t="shared" si="46"/>
        <v>44203</v>
      </c>
      <c r="T1483" s="31">
        <f t="shared" si="47"/>
        <v>44173</v>
      </c>
    </row>
    <row r="1484" spans="1:20" x14ac:dyDescent="0.45">
      <c r="A1484" s="2" t="s">
        <v>11</v>
      </c>
      <c r="B1484" s="2" t="s">
        <v>3958</v>
      </c>
      <c r="C1484" s="18" t="s">
        <v>3959</v>
      </c>
      <c r="D1484" s="2" t="s">
        <v>1674</v>
      </c>
      <c r="E1484" s="2" t="s">
        <v>989</v>
      </c>
      <c r="F1484" s="29">
        <v>20210107</v>
      </c>
      <c r="G1484" s="2" t="s">
        <v>4475</v>
      </c>
      <c r="H1484" s="13" t="s">
        <v>874</v>
      </c>
      <c r="I1484" s="2" t="s">
        <v>4476</v>
      </c>
      <c r="J1484" s="2" t="s">
        <v>4477</v>
      </c>
      <c r="K1484" s="2" t="s">
        <v>3640</v>
      </c>
      <c r="R1484" s="31">
        <f t="shared" si="46"/>
        <v>44203</v>
      </c>
      <c r="T1484" s="31">
        <f t="shared" si="47"/>
        <v>44173</v>
      </c>
    </row>
    <row r="1485" spans="1:20" x14ac:dyDescent="0.45">
      <c r="A1485" s="2" t="s">
        <v>11</v>
      </c>
      <c r="B1485" s="2" t="s">
        <v>3798</v>
      </c>
      <c r="C1485" s="18" t="s">
        <v>3799</v>
      </c>
      <c r="D1485" s="2" t="s">
        <v>3800</v>
      </c>
      <c r="E1485" s="2" t="s">
        <v>3801</v>
      </c>
      <c r="F1485" s="29">
        <v>20210107</v>
      </c>
      <c r="G1485" s="2" t="s">
        <v>4478</v>
      </c>
      <c r="H1485" s="13" t="s">
        <v>3803</v>
      </c>
      <c r="I1485" s="2" t="s">
        <v>4479</v>
      </c>
      <c r="J1485" s="2" t="s">
        <v>3805</v>
      </c>
      <c r="K1485" s="2" t="s">
        <v>549</v>
      </c>
      <c r="R1485" s="31">
        <f t="shared" si="46"/>
        <v>44203</v>
      </c>
      <c r="T1485" s="31">
        <f t="shared" si="47"/>
        <v>44173</v>
      </c>
    </row>
    <row r="1486" spans="1:20" x14ac:dyDescent="0.45">
      <c r="A1486" s="2" t="s">
        <v>11</v>
      </c>
      <c r="B1486" s="2" t="s">
        <v>1731</v>
      </c>
      <c r="C1486" s="18" t="s">
        <v>1732</v>
      </c>
      <c r="D1486" s="2" t="s">
        <v>1733</v>
      </c>
      <c r="E1486" s="2" t="s">
        <v>1734</v>
      </c>
      <c r="F1486" s="29">
        <v>20210107</v>
      </c>
      <c r="G1486" s="2" t="s">
        <v>4480</v>
      </c>
      <c r="H1486" s="13" t="s">
        <v>1396</v>
      </c>
      <c r="I1486" s="2" t="s">
        <v>4481</v>
      </c>
      <c r="J1486" s="2" t="s">
        <v>1737</v>
      </c>
      <c r="K1486" s="2" t="s">
        <v>549</v>
      </c>
      <c r="R1486" s="31">
        <f t="shared" si="46"/>
        <v>44203</v>
      </c>
      <c r="T1486" s="31">
        <f t="shared" si="47"/>
        <v>44173</v>
      </c>
    </row>
    <row r="1487" spans="1:20" x14ac:dyDescent="0.45">
      <c r="A1487" s="2" t="s">
        <v>11</v>
      </c>
      <c r="B1487" s="2" t="s">
        <v>4482</v>
      </c>
      <c r="C1487" s="18" t="s">
        <v>4483</v>
      </c>
      <c r="D1487" s="2" t="s">
        <v>4484</v>
      </c>
      <c r="E1487" s="2" t="s">
        <v>4485</v>
      </c>
      <c r="F1487" s="29">
        <v>20210107</v>
      </c>
      <c r="G1487" s="2" t="s">
        <v>4486</v>
      </c>
      <c r="H1487" s="13" t="s">
        <v>4487</v>
      </c>
      <c r="I1487" s="2" t="s">
        <v>4488</v>
      </c>
      <c r="J1487" s="2" t="s">
        <v>4489</v>
      </c>
      <c r="K1487" s="2" t="s">
        <v>4136</v>
      </c>
      <c r="R1487" s="31">
        <f t="shared" si="46"/>
        <v>44203</v>
      </c>
      <c r="T1487" s="31">
        <f t="shared" si="47"/>
        <v>44173</v>
      </c>
    </row>
    <row r="1488" spans="1:20" x14ac:dyDescent="0.45">
      <c r="A1488" s="2" t="s">
        <v>11</v>
      </c>
      <c r="B1488" s="2" t="s">
        <v>3768</v>
      </c>
      <c r="C1488" s="18" t="s">
        <v>3769</v>
      </c>
      <c r="D1488" s="2" t="s">
        <v>3770</v>
      </c>
      <c r="E1488" s="2" t="s">
        <v>3771</v>
      </c>
      <c r="F1488" s="29">
        <v>20210107</v>
      </c>
      <c r="G1488" s="2" t="s">
        <v>4490</v>
      </c>
      <c r="H1488" s="13" t="s">
        <v>301</v>
      </c>
      <c r="I1488" s="2" t="s">
        <v>4491</v>
      </c>
      <c r="J1488" s="2" t="s">
        <v>3774</v>
      </c>
      <c r="K1488" s="2" t="s">
        <v>4080</v>
      </c>
      <c r="R1488" s="31">
        <f t="shared" si="46"/>
        <v>44203</v>
      </c>
      <c r="T1488" s="31">
        <f t="shared" si="47"/>
        <v>44173</v>
      </c>
    </row>
    <row r="1489" spans="1:20" x14ac:dyDescent="0.45">
      <c r="A1489" s="2" t="s">
        <v>11</v>
      </c>
      <c r="B1489" s="2" t="s">
        <v>1193</v>
      </c>
      <c r="C1489" s="18" t="s">
        <v>1194</v>
      </c>
      <c r="D1489" s="2" t="s">
        <v>582</v>
      </c>
      <c r="E1489" s="2" t="s">
        <v>1195</v>
      </c>
      <c r="F1489" s="29">
        <v>20210107</v>
      </c>
      <c r="G1489" s="2" t="s">
        <v>4444</v>
      </c>
      <c r="H1489" s="13" t="s">
        <v>1197</v>
      </c>
      <c r="I1489" s="2" t="s">
        <v>4445</v>
      </c>
      <c r="J1489" s="2" t="s">
        <v>4145</v>
      </c>
      <c r="K1489" s="2" t="s">
        <v>4204</v>
      </c>
      <c r="R1489" s="31">
        <f t="shared" si="46"/>
        <v>44203</v>
      </c>
      <c r="T1489" s="31">
        <f t="shared" si="47"/>
        <v>44173</v>
      </c>
    </row>
    <row r="1490" spans="1:20" x14ac:dyDescent="0.45">
      <c r="A1490" s="2" t="s">
        <v>11</v>
      </c>
      <c r="B1490" s="2" t="s">
        <v>3902</v>
      </c>
      <c r="C1490" s="18" t="s">
        <v>3903</v>
      </c>
      <c r="D1490" s="2" t="s">
        <v>70</v>
      </c>
      <c r="E1490" s="2" t="s">
        <v>3904</v>
      </c>
      <c r="F1490" s="29">
        <v>20210107</v>
      </c>
      <c r="G1490" s="2" t="s">
        <v>4492</v>
      </c>
      <c r="H1490" s="13" t="s">
        <v>3906</v>
      </c>
      <c r="I1490" s="2" t="s">
        <v>4493</v>
      </c>
      <c r="J1490" s="2" t="s">
        <v>3908</v>
      </c>
      <c r="K1490" s="2" t="s">
        <v>4136</v>
      </c>
      <c r="R1490" s="31">
        <f t="shared" si="46"/>
        <v>44203</v>
      </c>
      <c r="T1490" s="31">
        <f t="shared" si="47"/>
        <v>44173</v>
      </c>
    </row>
    <row r="1491" spans="1:20" x14ac:dyDescent="0.45">
      <c r="A1491" s="2" t="s">
        <v>11</v>
      </c>
      <c r="B1491" s="2" t="s">
        <v>4276</v>
      </c>
      <c r="C1491" s="18" t="s">
        <v>4277</v>
      </c>
      <c r="D1491" s="2" t="s">
        <v>4278</v>
      </c>
      <c r="E1491" s="2" t="s">
        <v>4279</v>
      </c>
      <c r="F1491" s="29">
        <v>20210107</v>
      </c>
      <c r="G1491" s="2" t="s">
        <v>1038</v>
      </c>
      <c r="H1491" s="13" t="s">
        <v>4280</v>
      </c>
      <c r="I1491" s="2" t="s">
        <v>4281</v>
      </c>
      <c r="J1491" s="2" t="s">
        <v>4282</v>
      </c>
      <c r="K1491" s="2" t="s">
        <v>4067</v>
      </c>
      <c r="R1491" s="31">
        <f t="shared" si="46"/>
        <v>44203</v>
      </c>
      <c r="T1491" s="31">
        <f t="shared" si="47"/>
        <v>44173</v>
      </c>
    </row>
    <row r="1492" spans="1:20" x14ac:dyDescent="0.45">
      <c r="A1492" s="2" t="s">
        <v>11</v>
      </c>
      <c r="B1492" s="2" t="s">
        <v>3630</v>
      </c>
      <c r="C1492" s="18" t="s">
        <v>3631</v>
      </c>
      <c r="D1492" s="2" t="s">
        <v>852</v>
      </c>
      <c r="E1492" s="2" t="s">
        <v>853</v>
      </c>
      <c r="F1492" s="29">
        <v>20210107</v>
      </c>
      <c r="G1492" s="2" t="s">
        <v>4494</v>
      </c>
      <c r="H1492" s="13" t="s">
        <v>2910</v>
      </c>
      <c r="I1492" s="2" t="s">
        <v>4495</v>
      </c>
      <c r="J1492" s="2" t="s">
        <v>4312</v>
      </c>
      <c r="K1492" s="2" t="s">
        <v>3640</v>
      </c>
      <c r="R1492" s="31">
        <f t="shared" si="46"/>
        <v>44203</v>
      </c>
      <c r="T1492" s="31">
        <f t="shared" si="47"/>
        <v>44173</v>
      </c>
    </row>
    <row r="1493" spans="1:20" x14ac:dyDescent="0.45">
      <c r="A1493" s="2" t="s">
        <v>11</v>
      </c>
      <c r="B1493" s="2" t="s">
        <v>4458</v>
      </c>
      <c r="C1493" s="18" t="s">
        <v>4459</v>
      </c>
      <c r="D1493" s="2" t="s">
        <v>4460</v>
      </c>
      <c r="E1493" s="2" t="s">
        <v>4461</v>
      </c>
      <c r="F1493" s="29">
        <v>20210107</v>
      </c>
      <c r="G1493" s="2" t="s">
        <v>4462</v>
      </c>
      <c r="H1493" s="13" t="s">
        <v>4463</v>
      </c>
      <c r="I1493" s="2" t="s">
        <v>4464</v>
      </c>
      <c r="J1493" s="2" t="s">
        <v>4465</v>
      </c>
      <c r="K1493" s="2" t="s">
        <v>4287</v>
      </c>
      <c r="R1493" s="31">
        <f t="shared" si="46"/>
        <v>44203</v>
      </c>
      <c r="T1493" s="31">
        <f t="shared" si="47"/>
        <v>44173</v>
      </c>
    </row>
    <row r="1494" spans="1:20" x14ac:dyDescent="0.45">
      <c r="A1494" s="2" t="s">
        <v>11</v>
      </c>
      <c r="B1494" s="2" t="s">
        <v>2804</v>
      </c>
      <c r="C1494" s="18" t="s">
        <v>2805</v>
      </c>
      <c r="D1494" s="2" t="s">
        <v>2806</v>
      </c>
      <c r="E1494" s="2" t="s">
        <v>2807</v>
      </c>
      <c r="F1494" s="29">
        <v>20210107</v>
      </c>
      <c r="G1494" s="2" t="s">
        <v>2808</v>
      </c>
      <c r="H1494" s="13" t="s">
        <v>2725</v>
      </c>
      <c r="I1494" s="2" t="s">
        <v>2809</v>
      </c>
      <c r="J1494" s="2" t="s">
        <v>2810</v>
      </c>
      <c r="K1494" s="2" t="s">
        <v>4080</v>
      </c>
      <c r="R1494" s="31">
        <f t="shared" si="46"/>
        <v>44203</v>
      </c>
      <c r="T1494" s="31">
        <f t="shared" si="47"/>
        <v>44173</v>
      </c>
    </row>
    <row r="1495" spans="1:20" x14ac:dyDescent="0.45">
      <c r="A1495" s="2" t="s">
        <v>11</v>
      </c>
      <c r="B1495" s="2" t="s">
        <v>3051</v>
      </c>
      <c r="C1495" s="18" t="s">
        <v>3052</v>
      </c>
      <c r="D1495" s="2" t="s">
        <v>3053</v>
      </c>
      <c r="E1495" s="2" t="s">
        <v>3054</v>
      </c>
      <c r="F1495" s="29">
        <v>20210107</v>
      </c>
      <c r="G1495" s="2" t="s">
        <v>4496</v>
      </c>
      <c r="H1495" s="13" t="s">
        <v>3055</v>
      </c>
      <c r="I1495" s="2" t="s">
        <v>4497</v>
      </c>
      <c r="J1495" s="2" t="s">
        <v>3057</v>
      </c>
      <c r="K1495" s="2" t="s">
        <v>4024</v>
      </c>
      <c r="R1495" s="31">
        <f t="shared" si="46"/>
        <v>44203</v>
      </c>
      <c r="T1495" s="31">
        <f t="shared" si="47"/>
        <v>44173</v>
      </c>
    </row>
    <row r="1496" spans="1:20" x14ac:dyDescent="0.45">
      <c r="A1496" s="2" t="s">
        <v>11</v>
      </c>
      <c r="B1496" s="2" t="s">
        <v>2079</v>
      </c>
      <c r="C1496" s="18" t="s">
        <v>2080</v>
      </c>
      <c r="D1496" s="2" t="s">
        <v>2081</v>
      </c>
      <c r="E1496" s="2" t="s">
        <v>2082</v>
      </c>
      <c r="F1496" s="29">
        <v>20210106</v>
      </c>
      <c r="G1496" s="2" t="s">
        <v>4499</v>
      </c>
      <c r="H1496" s="13" t="s">
        <v>2085</v>
      </c>
      <c r="I1496" s="2" t="s">
        <v>4500</v>
      </c>
      <c r="J1496" s="2" t="s">
        <v>2087</v>
      </c>
      <c r="K1496" s="2" t="s">
        <v>4204</v>
      </c>
      <c r="R1496" s="31">
        <f t="shared" si="46"/>
        <v>44202</v>
      </c>
      <c r="T1496" s="31">
        <f t="shared" si="47"/>
        <v>44172</v>
      </c>
    </row>
    <row r="1497" spans="1:20" x14ac:dyDescent="0.45">
      <c r="A1497" s="2" t="s">
        <v>11</v>
      </c>
      <c r="B1497" s="2" t="s">
        <v>1697</v>
      </c>
      <c r="C1497" s="18" t="s">
        <v>1698</v>
      </c>
      <c r="D1497" s="2" t="s">
        <v>1493</v>
      </c>
      <c r="E1497" s="2" t="s">
        <v>1699</v>
      </c>
      <c r="F1497" s="29">
        <v>20210106</v>
      </c>
      <c r="G1497" s="2" t="s">
        <v>4501</v>
      </c>
      <c r="H1497" s="13" t="s">
        <v>1702</v>
      </c>
      <c r="I1497" s="2" t="s">
        <v>4502</v>
      </c>
      <c r="J1497" s="2" t="s">
        <v>1704</v>
      </c>
      <c r="K1497" s="2" t="s">
        <v>4204</v>
      </c>
      <c r="R1497" s="31">
        <f t="shared" si="46"/>
        <v>44202</v>
      </c>
      <c r="T1497" s="31">
        <f t="shared" si="47"/>
        <v>44172</v>
      </c>
    </row>
    <row r="1498" spans="1:20" x14ac:dyDescent="0.45">
      <c r="A1498" s="2" t="s">
        <v>11</v>
      </c>
      <c r="B1498" s="2" t="s">
        <v>1818</v>
      </c>
      <c r="C1498" s="18" t="s">
        <v>1819</v>
      </c>
      <c r="D1498" s="2" t="s">
        <v>1820</v>
      </c>
      <c r="E1498" s="2" t="s">
        <v>807</v>
      </c>
      <c r="F1498" s="29">
        <v>20210106</v>
      </c>
      <c r="G1498" s="2" t="s">
        <v>4503</v>
      </c>
      <c r="H1498" s="13" t="s">
        <v>1822</v>
      </c>
      <c r="I1498" s="2" t="s">
        <v>4504</v>
      </c>
      <c r="J1498" s="2" t="s">
        <v>3941</v>
      </c>
      <c r="K1498" s="2" t="s">
        <v>4102</v>
      </c>
      <c r="R1498" s="31">
        <f t="shared" si="46"/>
        <v>44202</v>
      </c>
      <c r="T1498" s="31">
        <f t="shared" si="47"/>
        <v>44172</v>
      </c>
    </row>
    <row r="1499" spans="1:20" x14ac:dyDescent="0.45">
      <c r="A1499" s="2" t="s">
        <v>11</v>
      </c>
      <c r="B1499" s="2" t="s">
        <v>1024</v>
      </c>
      <c r="C1499" s="18" t="s">
        <v>1025</v>
      </c>
      <c r="D1499" s="2" t="s">
        <v>1026</v>
      </c>
      <c r="E1499" s="2" t="s">
        <v>1027</v>
      </c>
      <c r="F1499" s="29">
        <v>20210106</v>
      </c>
      <c r="G1499" s="2" t="s">
        <v>4505</v>
      </c>
      <c r="H1499" s="13" t="s">
        <v>1029</v>
      </c>
      <c r="I1499" s="2" t="s">
        <v>4506</v>
      </c>
      <c r="J1499" s="2" t="s">
        <v>1031</v>
      </c>
      <c r="K1499" s="2" t="s">
        <v>4204</v>
      </c>
      <c r="R1499" s="31">
        <f t="shared" si="46"/>
        <v>44202</v>
      </c>
      <c r="T1499" s="31">
        <f t="shared" si="47"/>
        <v>44172</v>
      </c>
    </row>
    <row r="1500" spans="1:20" x14ac:dyDescent="0.45">
      <c r="A1500" s="2" t="s">
        <v>11</v>
      </c>
      <c r="B1500" s="2" t="s">
        <v>3768</v>
      </c>
      <c r="C1500" s="18" t="s">
        <v>3769</v>
      </c>
      <c r="D1500" s="2" t="s">
        <v>3770</v>
      </c>
      <c r="E1500" s="2" t="s">
        <v>3771</v>
      </c>
      <c r="F1500" s="29">
        <v>20210106</v>
      </c>
      <c r="G1500" s="2" t="s">
        <v>4507</v>
      </c>
      <c r="H1500" s="13" t="s">
        <v>301</v>
      </c>
      <c r="I1500" s="2" t="s">
        <v>4508</v>
      </c>
      <c r="J1500" s="2" t="s">
        <v>3774</v>
      </c>
      <c r="K1500" s="2" t="s">
        <v>4080</v>
      </c>
      <c r="R1500" s="31">
        <f t="shared" si="46"/>
        <v>44202</v>
      </c>
      <c r="T1500" s="31">
        <f t="shared" si="47"/>
        <v>44172</v>
      </c>
    </row>
    <row r="1501" spans="1:20" x14ac:dyDescent="0.45">
      <c r="A1501" s="2" t="s">
        <v>11</v>
      </c>
      <c r="B1501" s="2" t="s">
        <v>1193</v>
      </c>
      <c r="C1501" s="18" t="s">
        <v>1194</v>
      </c>
      <c r="D1501" s="2" t="s">
        <v>582</v>
      </c>
      <c r="E1501" s="2" t="s">
        <v>1195</v>
      </c>
      <c r="F1501" s="29">
        <v>20210106</v>
      </c>
      <c r="G1501" s="2" t="s">
        <v>4509</v>
      </c>
      <c r="H1501" s="13" t="s">
        <v>1197</v>
      </c>
      <c r="I1501" s="2" t="s">
        <v>4510</v>
      </c>
      <c r="J1501" s="2" t="s">
        <v>4145</v>
      </c>
      <c r="K1501" s="2" t="s">
        <v>4204</v>
      </c>
      <c r="R1501" s="31">
        <f t="shared" si="46"/>
        <v>44202</v>
      </c>
      <c r="T1501" s="31">
        <f t="shared" si="47"/>
        <v>44172</v>
      </c>
    </row>
    <row r="1502" spans="1:20" x14ac:dyDescent="0.45">
      <c r="A1502" s="2" t="s">
        <v>11</v>
      </c>
      <c r="B1502" s="2" t="s">
        <v>1306</v>
      </c>
      <c r="C1502" s="18" t="s">
        <v>1307</v>
      </c>
      <c r="D1502" s="2" t="s">
        <v>1308</v>
      </c>
      <c r="E1502" s="2" t="s">
        <v>1309</v>
      </c>
      <c r="F1502" s="29">
        <v>20210106</v>
      </c>
      <c r="G1502" s="2" t="s">
        <v>4511</v>
      </c>
      <c r="H1502" s="13" t="s">
        <v>1311</v>
      </c>
      <c r="I1502" s="2" t="s">
        <v>4512</v>
      </c>
      <c r="J1502" s="2" t="s">
        <v>3860</v>
      </c>
      <c r="K1502" s="2" t="s">
        <v>549</v>
      </c>
      <c r="R1502" s="31">
        <f t="shared" si="46"/>
        <v>44202</v>
      </c>
      <c r="T1502" s="31">
        <f t="shared" si="47"/>
        <v>44172</v>
      </c>
    </row>
    <row r="1503" spans="1:20" x14ac:dyDescent="0.45">
      <c r="A1503" s="2" t="s">
        <v>11</v>
      </c>
      <c r="B1503" s="2" t="s">
        <v>2495</v>
      </c>
      <c r="C1503" s="18" t="s">
        <v>2496</v>
      </c>
      <c r="D1503" s="2" t="s">
        <v>2497</v>
      </c>
      <c r="E1503" s="2" t="s">
        <v>2498</v>
      </c>
      <c r="F1503" s="29">
        <v>20210106</v>
      </c>
      <c r="G1503" s="2" t="s">
        <v>4513</v>
      </c>
      <c r="H1503" s="13" t="s">
        <v>2500</v>
      </c>
      <c r="I1503" s="2" t="s">
        <v>4514</v>
      </c>
      <c r="J1503" s="2" t="s">
        <v>2502</v>
      </c>
      <c r="K1503" s="2" t="s">
        <v>4136</v>
      </c>
      <c r="R1503" s="31">
        <f t="shared" si="46"/>
        <v>44202</v>
      </c>
      <c r="T1503" s="31">
        <f t="shared" si="47"/>
        <v>44172</v>
      </c>
    </row>
    <row r="1504" spans="1:20" x14ac:dyDescent="0.45">
      <c r="A1504" s="2" t="s">
        <v>11</v>
      </c>
      <c r="B1504" s="2" t="s">
        <v>3630</v>
      </c>
      <c r="C1504" s="18" t="s">
        <v>3631</v>
      </c>
      <c r="D1504" s="2" t="s">
        <v>852</v>
      </c>
      <c r="E1504" s="2" t="s">
        <v>853</v>
      </c>
      <c r="F1504" s="29">
        <v>20210106</v>
      </c>
      <c r="G1504" s="2" t="s">
        <v>4494</v>
      </c>
      <c r="H1504" s="13" t="s">
        <v>2910</v>
      </c>
      <c r="I1504" s="2" t="s">
        <v>4495</v>
      </c>
      <c r="J1504" s="2" t="s">
        <v>4312</v>
      </c>
      <c r="K1504" s="2" t="s">
        <v>549</v>
      </c>
      <c r="R1504" s="31">
        <f t="shared" si="46"/>
        <v>44202</v>
      </c>
      <c r="T1504" s="31">
        <f t="shared" si="47"/>
        <v>44172</v>
      </c>
    </row>
    <row r="1505" spans="1:20" x14ac:dyDescent="0.45">
      <c r="A1505" s="2" t="s">
        <v>11</v>
      </c>
      <c r="B1505" s="2" t="s">
        <v>1326</v>
      </c>
      <c r="C1505" s="18" t="s">
        <v>1327</v>
      </c>
      <c r="D1505" s="2" t="s">
        <v>1328</v>
      </c>
      <c r="E1505" s="2" t="s">
        <v>1329</v>
      </c>
      <c r="F1505" s="29">
        <v>20210106</v>
      </c>
      <c r="G1505" s="2" t="s">
        <v>4515</v>
      </c>
      <c r="H1505" s="13" t="s">
        <v>1331</v>
      </c>
      <c r="I1505" s="2" t="s">
        <v>4516</v>
      </c>
      <c r="J1505" s="2" t="s">
        <v>1333</v>
      </c>
      <c r="K1505" s="2" t="s">
        <v>4102</v>
      </c>
      <c r="R1505" s="31">
        <f t="shared" si="46"/>
        <v>44202</v>
      </c>
      <c r="T1505" s="31">
        <f t="shared" si="47"/>
        <v>44172</v>
      </c>
    </row>
    <row r="1506" spans="1:20" x14ac:dyDescent="0.45">
      <c r="A1506" s="2" t="s">
        <v>11</v>
      </c>
      <c r="B1506" s="2" t="s">
        <v>3312</v>
      </c>
      <c r="C1506" s="18" t="s">
        <v>3313</v>
      </c>
      <c r="D1506" s="2" t="s">
        <v>3314</v>
      </c>
      <c r="E1506" s="2" t="s">
        <v>3315</v>
      </c>
      <c r="F1506" s="29">
        <v>20210106</v>
      </c>
      <c r="G1506" s="2" t="s">
        <v>4517</v>
      </c>
      <c r="H1506" s="13" t="s">
        <v>3317</v>
      </c>
      <c r="I1506" s="2" t="s">
        <v>4518</v>
      </c>
      <c r="J1506" s="2" t="s">
        <v>3319</v>
      </c>
      <c r="K1506" s="2" t="s">
        <v>4102</v>
      </c>
      <c r="R1506" s="31">
        <f t="shared" si="46"/>
        <v>44202</v>
      </c>
      <c r="T1506" s="31">
        <f t="shared" si="47"/>
        <v>44172</v>
      </c>
    </row>
    <row r="1507" spans="1:20" x14ac:dyDescent="0.45">
      <c r="A1507" s="2" t="s">
        <v>11</v>
      </c>
      <c r="B1507" s="2" t="s">
        <v>2079</v>
      </c>
      <c r="C1507" s="18" t="s">
        <v>2080</v>
      </c>
      <c r="D1507" s="2" t="s">
        <v>2081</v>
      </c>
      <c r="E1507" s="2" t="s">
        <v>2082</v>
      </c>
      <c r="F1507" s="29">
        <v>20210105</v>
      </c>
      <c r="G1507" s="2" t="s">
        <v>4520</v>
      </c>
      <c r="H1507" s="13" t="s">
        <v>2085</v>
      </c>
      <c r="I1507" s="2" t="s">
        <v>4521</v>
      </c>
      <c r="J1507" s="2" t="s">
        <v>2087</v>
      </c>
      <c r="K1507" s="2" t="s">
        <v>4204</v>
      </c>
      <c r="R1507" s="31">
        <f t="shared" si="46"/>
        <v>44201</v>
      </c>
      <c r="T1507" s="31">
        <f t="shared" si="47"/>
        <v>44171</v>
      </c>
    </row>
    <row r="1508" spans="1:20" x14ac:dyDescent="0.45">
      <c r="A1508" s="2" t="s">
        <v>11</v>
      </c>
      <c r="B1508" s="2" t="s">
        <v>183</v>
      </c>
      <c r="C1508" s="18" t="s">
        <v>184</v>
      </c>
      <c r="D1508" s="2" t="s">
        <v>185</v>
      </c>
      <c r="E1508" s="2" t="s">
        <v>186</v>
      </c>
      <c r="F1508" s="29">
        <v>20210105</v>
      </c>
      <c r="G1508" s="2" t="s">
        <v>4522</v>
      </c>
      <c r="H1508" s="13" t="s">
        <v>188</v>
      </c>
      <c r="I1508" s="2" t="s">
        <v>4523</v>
      </c>
      <c r="J1508" s="2" t="s">
        <v>190</v>
      </c>
      <c r="K1508" s="2" t="s">
        <v>549</v>
      </c>
      <c r="R1508" s="31">
        <f t="shared" si="46"/>
        <v>44201</v>
      </c>
      <c r="T1508" s="31">
        <f t="shared" si="47"/>
        <v>44171</v>
      </c>
    </row>
    <row r="1509" spans="1:20" x14ac:dyDescent="0.45">
      <c r="A1509" s="2" t="s">
        <v>11</v>
      </c>
      <c r="B1509" s="2" t="s">
        <v>1697</v>
      </c>
      <c r="C1509" s="18" t="s">
        <v>1698</v>
      </c>
      <c r="D1509" s="2" t="s">
        <v>1493</v>
      </c>
      <c r="E1509" s="2" t="s">
        <v>1699</v>
      </c>
      <c r="F1509" s="29">
        <v>20210105</v>
      </c>
      <c r="G1509" s="2" t="s">
        <v>4524</v>
      </c>
      <c r="H1509" s="13" t="s">
        <v>1702</v>
      </c>
      <c r="I1509" s="2" t="s">
        <v>4525</v>
      </c>
      <c r="J1509" s="2" t="s">
        <v>1704</v>
      </c>
      <c r="K1509" s="2" t="s">
        <v>4229</v>
      </c>
      <c r="R1509" s="31">
        <f t="shared" si="46"/>
        <v>44201</v>
      </c>
      <c r="T1509" s="31">
        <f t="shared" si="47"/>
        <v>44171</v>
      </c>
    </row>
    <row r="1510" spans="1:20" x14ac:dyDescent="0.45">
      <c r="A1510" s="2" t="s">
        <v>11</v>
      </c>
      <c r="B1510" s="2" t="s">
        <v>3798</v>
      </c>
      <c r="C1510" s="18" t="s">
        <v>3799</v>
      </c>
      <c r="D1510" s="2" t="s">
        <v>3800</v>
      </c>
      <c r="E1510" s="2" t="s">
        <v>3801</v>
      </c>
      <c r="F1510" s="29">
        <v>20210105</v>
      </c>
      <c r="G1510" s="2" t="s">
        <v>3802</v>
      </c>
      <c r="H1510" s="13" t="s">
        <v>3803</v>
      </c>
      <c r="I1510" s="2" t="s">
        <v>3804</v>
      </c>
      <c r="J1510" s="2" t="s">
        <v>3805</v>
      </c>
      <c r="K1510" s="2" t="s">
        <v>4229</v>
      </c>
      <c r="R1510" s="31">
        <f t="shared" si="46"/>
        <v>44201</v>
      </c>
      <c r="T1510" s="31">
        <f t="shared" si="47"/>
        <v>44171</v>
      </c>
    </row>
    <row r="1511" spans="1:20" x14ac:dyDescent="0.45">
      <c r="A1511" s="2" t="s">
        <v>11</v>
      </c>
      <c r="B1511" s="2" t="s">
        <v>3723</v>
      </c>
      <c r="C1511" s="18" t="s">
        <v>3724</v>
      </c>
      <c r="D1511" s="2" t="s">
        <v>3725</v>
      </c>
      <c r="E1511" s="2" t="s">
        <v>3726</v>
      </c>
      <c r="F1511" s="29">
        <v>20210105</v>
      </c>
      <c r="G1511" s="2" t="s">
        <v>3727</v>
      </c>
      <c r="H1511" s="13" t="s">
        <v>3728</v>
      </c>
      <c r="I1511" s="2" t="s">
        <v>3729</v>
      </c>
      <c r="J1511" s="2" t="s">
        <v>3730</v>
      </c>
      <c r="K1511" s="2" t="s">
        <v>4229</v>
      </c>
      <c r="R1511" s="31">
        <f t="shared" si="46"/>
        <v>44201</v>
      </c>
      <c r="T1511" s="31">
        <f t="shared" si="47"/>
        <v>44171</v>
      </c>
    </row>
    <row r="1512" spans="1:20" x14ac:dyDescent="0.45">
      <c r="A1512" s="2" t="s">
        <v>11</v>
      </c>
      <c r="B1512" s="2" t="s">
        <v>1416</v>
      </c>
      <c r="C1512" s="18" t="s">
        <v>1417</v>
      </c>
      <c r="D1512" s="2" t="s">
        <v>423</v>
      </c>
      <c r="E1512" s="2" t="s">
        <v>518</v>
      </c>
      <c r="F1512" s="29">
        <v>20210105</v>
      </c>
      <c r="G1512" s="2" t="s">
        <v>783</v>
      </c>
      <c r="H1512" s="13" t="s">
        <v>1419</v>
      </c>
      <c r="I1512" s="2" t="s">
        <v>4526</v>
      </c>
      <c r="J1512" s="2" t="s">
        <v>1421</v>
      </c>
      <c r="K1512" s="2" t="s">
        <v>549</v>
      </c>
      <c r="R1512" s="31">
        <f t="shared" si="46"/>
        <v>44201</v>
      </c>
      <c r="T1512" s="31">
        <f t="shared" si="47"/>
        <v>44171</v>
      </c>
    </row>
    <row r="1513" spans="1:20" x14ac:dyDescent="0.45">
      <c r="A1513" s="2" t="s">
        <v>11</v>
      </c>
      <c r="B1513" s="2" t="s">
        <v>4375</v>
      </c>
      <c r="C1513" s="18" t="s">
        <v>4376</v>
      </c>
      <c r="D1513" s="2" t="s">
        <v>2097</v>
      </c>
      <c r="E1513" s="2" t="s">
        <v>4377</v>
      </c>
      <c r="F1513" s="29">
        <v>20210105</v>
      </c>
      <c r="G1513" s="2" t="s">
        <v>4527</v>
      </c>
      <c r="H1513" s="13" t="s">
        <v>4379</v>
      </c>
      <c r="I1513" s="2" t="s">
        <v>4528</v>
      </c>
      <c r="J1513" s="2" t="s">
        <v>4381</v>
      </c>
      <c r="K1513" s="2" t="s">
        <v>4058</v>
      </c>
      <c r="R1513" s="31">
        <f t="shared" si="46"/>
        <v>44201</v>
      </c>
      <c r="T1513" s="31">
        <f t="shared" si="47"/>
        <v>44171</v>
      </c>
    </row>
    <row r="1514" spans="1:20" x14ac:dyDescent="0.45">
      <c r="A1514" s="2" t="s">
        <v>11</v>
      </c>
      <c r="B1514" s="2" t="s">
        <v>4529</v>
      </c>
      <c r="C1514" s="18" t="s">
        <v>4530</v>
      </c>
      <c r="D1514" s="2" t="s">
        <v>3770</v>
      </c>
      <c r="E1514" s="2" t="s">
        <v>3771</v>
      </c>
      <c r="F1514" s="29">
        <v>20210105</v>
      </c>
      <c r="G1514" s="2" t="s">
        <v>4531</v>
      </c>
      <c r="H1514" s="13" t="s">
        <v>1133</v>
      </c>
      <c r="I1514" s="2" t="s">
        <v>4240</v>
      </c>
      <c r="J1514" s="2" t="s">
        <v>4532</v>
      </c>
      <c r="K1514" s="2" t="s">
        <v>4058</v>
      </c>
      <c r="R1514" s="31">
        <f t="shared" si="46"/>
        <v>44201</v>
      </c>
      <c r="T1514" s="31">
        <f t="shared" si="47"/>
        <v>44171</v>
      </c>
    </row>
    <row r="1515" spans="1:20" x14ac:dyDescent="0.45">
      <c r="A1515" s="2" t="s">
        <v>11</v>
      </c>
      <c r="B1515" s="2" t="s">
        <v>78</v>
      </c>
      <c r="C1515" s="18" t="s">
        <v>79</v>
      </c>
      <c r="D1515" s="2" t="s">
        <v>80</v>
      </c>
      <c r="E1515" s="2" t="s">
        <v>81</v>
      </c>
      <c r="F1515" s="29">
        <v>20210105</v>
      </c>
      <c r="G1515" s="2" t="s">
        <v>3920</v>
      </c>
      <c r="H1515" s="13" t="s">
        <v>83</v>
      </c>
      <c r="I1515" s="2" t="s">
        <v>3921</v>
      </c>
      <c r="J1515" s="2" t="s">
        <v>85</v>
      </c>
      <c r="K1515" s="2" t="s">
        <v>4229</v>
      </c>
      <c r="R1515" s="31">
        <f t="shared" si="46"/>
        <v>44201</v>
      </c>
      <c r="T1515" s="31">
        <f t="shared" si="47"/>
        <v>44171</v>
      </c>
    </row>
    <row r="1516" spans="1:20" x14ac:dyDescent="0.45">
      <c r="A1516" s="2" t="s">
        <v>11</v>
      </c>
      <c r="B1516" s="2" t="s">
        <v>1193</v>
      </c>
      <c r="C1516" s="18" t="s">
        <v>1194</v>
      </c>
      <c r="D1516" s="2" t="s">
        <v>582</v>
      </c>
      <c r="E1516" s="2" t="s">
        <v>1195</v>
      </c>
      <c r="F1516" s="29">
        <v>20210105</v>
      </c>
      <c r="G1516" s="2" t="s">
        <v>4533</v>
      </c>
      <c r="H1516" s="13" t="s">
        <v>1197</v>
      </c>
      <c r="I1516" s="2" t="s">
        <v>4534</v>
      </c>
      <c r="J1516" s="2" t="s">
        <v>4145</v>
      </c>
      <c r="K1516" s="2" t="s">
        <v>4204</v>
      </c>
      <c r="R1516" s="31">
        <f t="shared" si="46"/>
        <v>44201</v>
      </c>
      <c r="T1516" s="31">
        <f t="shared" si="47"/>
        <v>44171</v>
      </c>
    </row>
    <row r="1517" spans="1:20" x14ac:dyDescent="0.45">
      <c r="A1517" s="2" t="s">
        <v>11</v>
      </c>
      <c r="B1517" s="2" t="s">
        <v>2368</v>
      </c>
      <c r="C1517" s="18" t="s">
        <v>2369</v>
      </c>
      <c r="D1517" s="2" t="s">
        <v>2370</v>
      </c>
      <c r="E1517" s="2" t="s">
        <v>2371</v>
      </c>
      <c r="F1517" s="29">
        <v>20210105</v>
      </c>
      <c r="G1517" s="2" t="s">
        <v>4535</v>
      </c>
      <c r="H1517" s="13" t="s">
        <v>1887</v>
      </c>
      <c r="I1517" s="2" t="s">
        <v>4536</v>
      </c>
      <c r="J1517" s="2" t="s">
        <v>2374</v>
      </c>
      <c r="K1517" s="2" t="s">
        <v>4204</v>
      </c>
      <c r="R1517" s="31">
        <f t="shared" si="46"/>
        <v>44201</v>
      </c>
      <c r="T1517" s="31">
        <f t="shared" si="47"/>
        <v>44171</v>
      </c>
    </row>
    <row r="1518" spans="1:20" x14ac:dyDescent="0.45">
      <c r="A1518" s="2" t="s">
        <v>11</v>
      </c>
      <c r="B1518" s="2" t="s">
        <v>3902</v>
      </c>
      <c r="C1518" s="18" t="s">
        <v>3903</v>
      </c>
      <c r="D1518" s="2" t="s">
        <v>70</v>
      </c>
      <c r="E1518" s="2" t="s">
        <v>3904</v>
      </c>
      <c r="F1518" s="29">
        <v>20210105</v>
      </c>
      <c r="G1518" s="2" t="s">
        <v>3905</v>
      </c>
      <c r="H1518" s="13" t="s">
        <v>3906</v>
      </c>
      <c r="I1518" s="2" t="s">
        <v>3907</v>
      </c>
      <c r="J1518" s="2" t="s">
        <v>3908</v>
      </c>
      <c r="K1518" s="2" t="s">
        <v>4229</v>
      </c>
      <c r="R1518" s="31">
        <f t="shared" si="46"/>
        <v>44201</v>
      </c>
      <c r="T1518" s="31">
        <f t="shared" si="47"/>
        <v>44171</v>
      </c>
    </row>
    <row r="1519" spans="1:20" x14ac:dyDescent="0.45">
      <c r="A1519" s="2" t="s">
        <v>11</v>
      </c>
      <c r="B1519" s="2" t="s">
        <v>1298</v>
      </c>
      <c r="C1519" s="18" t="s">
        <v>1299</v>
      </c>
      <c r="D1519" s="2" t="s">
        <v>1300</v>
      </c>
      <c r="E1519" s="2" t="s">
        <v>1301</v>
      </c>
      <c r="F1519" s="29">
        <v>20210105</v>
      </c>
      <c r="G1519" s="2" t="s">
        <v>2046</v>
      </c>
      <c r="H1519" s="13" t="s">
        <v>1303</v>
      </c>
      <c r="I1519" s="2" t="s">
        <v>2047</v>
      </c>
      <c r="J1519" s="2" t="s">
        <v>1305</v>
      </c>
      <c r="K1519" s="2" t="s">
        <v>4080</v>
      </c>
      <c r="R1519" s="31">
        <f t="shared" si="46"/>
        <v>44201</v>
      </c>
      <c r="T1519" s="31">
        <f t="shared" si="47"/>
        <v>44171</v>
      </c>
    </row>
    <row r="1520" spans="1:20" x14ac:dyDescent="0.45">
      <c r="A1520" s="2" t="s">
        <v>11</v>
      </c>
      <c r="B1520" s="2" t="s">
        <v>4537</v>
      </c>
      <c r="C1520" s="18" t="s">
        <v>4538</v>
      </c>
      <c r="D1520" s="2" t="s">
        <v>4539</v>
      </c>
      <c r="E1520" s="2" t="s">
        <v>3401</v>
      </c>
      <c r="F1520" s="29">
        <v>20210105</v>
      </c>
      <c r="G1520" s="2" t="s">
        <v>4540</v>
      </c>
      <c r="H1520" s="13" t="s">
        <v>4541</v>
      </c>
      <c r="I1520" s="2" t="s">
        <v>4542</v>
      </c>
      <c r="J1520" s="2" t="s">
        <v>4543</v>
      </c>
      <c r="K1520" s="2" t="s">
        <v>4229</v>
      </c>
      <c r="R1520" s="31">
        <f t="shared" si="46"/>
        <v>44201</v>
      </c>
      <c r="T1520" s="31">
        <f t="shared" si="47"/>
        <v>44171</v>
      </c>
    </row>
    <row r="1521" spans="1:20" x14ac:dyDescent="0.45">
      <c r="A1521" s="2" t="s">
        <v>11</v>
      </c>
      <c r="B1521" s="2" t="s">
        <v>1306</v>
      </c>
      <c r="C1521" s="18" t="s">
        <v>1307</v>
      </c>
      <c r="D1521" s="2" t="s">
        <v>1308</v>
      </c>
      <c r="E1521" s="2" t="s">
        <v>1309</v>
      </c>
      <c r="F1521" s="29">
        <v>20210105</v>
      </c>
      <c r="G1521" s="2" t="s">
        <v>4544</v>
      </c>
      <c r="H1521" s="13" t="s">
        <v>1311</v>
      </c>
      <c r="I1521" s="2" t="s">
        <v>4545</v>
      </c>
      <c r="J1521" s="2" t="s">
        <v>3860</v>
      </c>
      <c r="K1521" s="2" t="s">
        <v>549</v>
      </c>
      <c r="R1521" s="31">
        <f t="shared" si="46"/>
        <v>44201</v>
      </c>
      <c r="T1521" s="31">
        <f t="shared" si="47"/>
        <v>44171</v>
      </c>
    </row>
    <row r="1522" spans="1:20" x14ac:dyDescent="0.45">
      <c r="A1522" s="2" t="s">
        <v>11</v>
      </c>
      <c r="B1522" s="2" t="s">
        <v>1541</v>
      </c>
      <c r="C1522" s="18" t="s">
        <v>1542</v>
      </c>
      <c r="D1522" s="2" t="s">
        <v>1543</v>
      </c>
      <c r="E1522" s="2" t="s">
        <v>1544</v>
      </c>
      <c r="F1522" s="29">
        <v>20210105</v>
      </c>
      <c r="G1522" s="2" t="s">
        <v>4546</v>
      </c>
      <c r="H1522" s="13" t="s">
        <v>1546</v>
      </c>
      <c r="I1522" s="2" t="s">
        <v>4547</v>
      </c>
      <c r="J1522" s="2" t="s">
        <v>1548</v>
      </c>
      <c r="K1522" s="2" t="s">
        <v>4102</v>
      </c>
      <c r="R1522" s="31">
        <f t="shared" si="46"/>
        <v>44201</v>
      </c>
      <c r="T1522" s="31">
        <f t="shared" si="47"/>
        <v>44171</v>
      </c>
    </row>
    <row r="1523" spans="1:20" x14ac:dyDescent="0.45">
      <c r="A1523" s="2" t="s">
        <v>11</v>
      </c>
      <c r="B1523" s="2" t="s">
        <v>2495</v>
      </c>
      <c r="C1523" s="18" t="s">
        <v>2496</v>
      </c>
      <c r="D1523" s="2" t="s">
        <v>2497</v>
      </c>
      <c r="E1523" s="2" t="s">
        <v>2498</v>
      </c>
      <c r="F1523" s="29">
        <v>20210105</v>
      </c>
      <c r="G1523" s="2" t="s">
        <v>4548</v>
      </c>
      <c r="H1523" s="13" t="s">
        <v>2500</v>
      </c>
      <c r="I1523" s="2" t="s">
        <v>4549</v>
      </c>
      <c r="J1523" s="2" t="s">
        <v>2502</v>
      </c>
      <c r="K1523" s="2" t="s">
        <v>4136</v>
      </c>
      <c r="R1523" s="31">
        <f t="shared" si="46"/>
        <v>44201</v>
      </c>
      <c r="T1523" s="31">
        <f t="shared" si="47"/>
        <v>44171</v>
      </c>
    </row>
    <row r="1524" spans="1:20" x14ac:dyDescent="0.45">
      <c r="A1524" s="2" t="s">
        <v>11</v>
      </c>
      <c r="B1524" s="2" t="s">
        <v>1044</v>
      </c>
      <c r="C1524" s="18" t="s">
        <v>1045</v>
      </c>
      <c r="D1524" s="2" t="s">
        <v>1046</v>
      </c>
      <c r="E1524" s="2" t="s">
        <v>1047</v>
      </c>
      <c r="F1524" s="29">
        <v>20210105</v>
      </c>
      <c r="G1524" s="2" t="s">
        <v>4550</v>
      </c>
      <c r="H1524" s="13" t="s">
        <v>1049</v>
      </c>
      <c r="I1524" s="2" t="s">
        <v>4551</v>
      </c>
      <c r="J1524" s="2" t="s">
        <v>4435</v>
      </c>
      <c r="K1524" s="2" t="s">
        <v>4102</v>
      </c>
      <c r="R1524" s="31">
        <f t="shared" si="46"/>
        <v>44201</v>
      </c>
      <c r="T1524" s="31">
        <f t="shared" si="47"/>
        <v>44171</v>
      </c>
    </row>
    <row r="1525" spans="1:20" x14ac:dyDescent="0.45">
      <c r="A1525" s="2" t="s">
        <v>11</v>
      </c>
      <c r="B1525" s="2" t="s">
        <v>3630</v>
      </c>
      <c r="C1525" s="18" t="s">
        <v>3631</v>
      </c>
      <c r="D1525" s="2" t="s">
        <v>852</v>
      </c>
      <c r="E1525" s="2" t="s">
        <v>853</v>
      </c>
      <c r="F1525" s="29">
        <v>20210105</v>
      </c>
      <c r="G1525" s="2" t="s">
        <v>4552</v>
      </c>
      <c r="H1525" s="13" t="s">
        <v>2910</v>
      </c>
      <c r="I1525" s="2" t="s">
        <v>4368</v>
      </c>
      <c r="J1525" s="2" t="s">
        <v>4312</v>
      </c>
      <c r="K1525" s="2" t="s">
        <v>549</v>
      </c>
      <c r="R1525" s="31">
        <f t="shared" si="46"/>
        <v>44201</v>
      </c>
      <c r="T1525" s="31">
        <f t="shared" si="47"/>
        <v>44171</v>
      </c>
    </row>
    <row r="1526" spans="1:20" x14ac:dyDescent="0.45">
      <c r="A1526" s="2" t="s">
        <v>11</v>
      </c>
      <c r="B1526" s="2" t="s">
        <v>3312</v>
      </c>
      <c r="C1526" s="18" t="s">
        <v>3313</v>
      </c>
      <c r="D1526" s="2" t="s">
        <v>3314</v>
      </c>
      <c r="E1526" s="2" t="s">
        <v>3315</v>
      </c>
      <c r="F1526" s="29">
        <v>20210105</v>
      </c>
      <c r="G1526" s="2" t="s">
        <v>4553</v>
      </c>
      <c r="H1526" s="13" t="s">
        <v>3317</v>
      </c>
      <c r="I1526" s="2" t="s">
        <v>4554</v>
      </c>
      <c r="J1526" s="2" t="s">
        <v>3319</v>
      </c>
      <c r="K1526" s="2" t="s">
        <v>4102</v>
      </c>
      <c r="R1526" s="31">
        <f t="shared" si="46"/>
        <v>44201</v>
      </c>
      <c r="T1526" s="31">
        <f t="shared" si="47"/>
        <v>44171</v>
      </c>
    </row>
    <row r="1527" spans="1:20" x14ac:dyDescent="0.45">
      <c r="A1527" s="2" t="s">
        <v>11</v>
      </c>
      <c r="B1527" s="2" t="s">
        <v>4221</v>
      </c>
      <c r="C1527" s="18" t="s">
        <v>4222</v>
      </c>
      <c r="D1527" s="2" t="s">
        <v>4223</v>
      </c>
      <c r="E1527" s="2" t="s">
        <v>4224</v>
      </c>
      <c r="F1527" s="29">
        <v>20210105</v>
      </c>
      <c r="G1527" s="2" t="s">
        <v>4555</v>
      </c>
      <c r="H1527" s="13" t="s">
        <v>4226</v>
      </c>
      <c r="I1527" s="2" t="s">
        <v>4556</v>
      </c>
      <c r="J1527" s="2" t="s">
        <v>4228</v>
      </c>
      <c r="K1527" s="2" t="s">
        <v>4287</v>
      </c>
      <c r="R1527" s="31">
        <f t="shared" si="46"/>
        <v>44201</v>
      </c>
      <c r="T1527" s="31">
        <f t="shared" si="47"/>
        <v>44171</v>
      </c>
    </row>
    <row r="1528" spans="1:20" x14ac:dyDescent="0.45">
      <c r="A1528" s="2" t="s">
        <v>11</v>
      </c>
      <c r="B1528" s="2" t="s">
        <v>183</v>
      </c>
      <c r="C1528" s="18" t="s">
        <v>184</v>
      </c>
      <c r="D1528" s="2" t="s">
        <v>185</v>
      </c>
      <c r="E1528" s="2" t="s">
        <v>186</v>
      </c>
      <c r="F1528" s="29">
        <v>20210104</v>
      </c>
      <c r="G1528" s="2" t="s">
        <v>4558</v>
      </c>
      <c r="H1528" s="13" t="s">
        <v>188</v>
      </c>
      <c r="I1528" s="2" t="s">
        <v>4559</v>
      </c>
      <c r="J1528" s="2" t="s">
        <v>190</v>
      </c>
      <c r="K1528" s="2" t="s">
        <v>549</v>
      </c>
      <c r="R1528" s="31">
        <f t="shared" si="46"/>
        <v>44200</v>
      </c>
      <c r="T1528" s="31">
        <f t="shared" si="47"/>
        <v>44170</v>
      </c>
    </row>
    <row r="1529" spans="1:20" x14ac:dyDescent="0.45">
      <c r="A1529" s="2" t="s">
        <v>11</v>
      </c>
      <c r="B1529" s="2" t="s">
        <v>4560</v>
      </c>
      <c r="C1529" s="18" t="s">
        <v>4561</v>
      </c>
      <c r="D1529" s="2" t="s">
        <v>3713</v>
      </c>
      <c r="E1529" s="2" t="s">
        <v>3714</v>
      </c>
      <c r="F1529" s="29">
        <v>20210104</v>
      </c>
      <c r="G1529" s="2" t="s">
        <v>4562</v>
      </c>
      <c r="H1529" s="13" t="s">
        <v>4563</v>
      </c>
      <c r="I1529" s="2" t="s">
        <v>4564</v>
      </c>
      <c r="J1529" s="2" t="s">
        <v>4565</v>
      </c>
      <c r="K1529" s="2" t="s">
        <v>4102</v>
      </c>
      <c r="R1529" s="31">
        <f t="shared" si="46"/>
        <v>44200</v>
      </c>
      <c r="T1529" s="31">
        <f t="shared" si="47"/>
        <v>44170</v>
      </c>
    </row>
    <row r="1530" spans="1:20" x14ac:dyDescent="0.45">
      <c r="A1530" s="2" t="s">
        <v>11</v>
      </c>
      <c r="B1530" s="2" t="s">
        <v>421</v>
      </c>
      <c r="C1530" s="18" t="s">
        <v>422</v>
      </c>
      <c r="D1530" s="2" t="s">
        <v>423</v>
      </c>
      <c r="E1530" s="2" t="s">
        <v>424</v>
      </c>
      <c r="F1530" s="29">
        <v>20210104</v>
      </c>
      <c r="G1530" s="2" t="s">
        <v>4566</v>
      </c>
      <c r="H1530" s="13" t="s">
        <v>426</v>
      </c>
      <c r="I1530" s="2" t="s">
        <v>4567</v>
      </c>
      <c r="J1530" s="2" t="s">
        <v>428</v>
      </c>
      <c r="K1530" s="2" t="s">
        <v>3640</v>
      </c>
      <c r="R1530" s="31">
        <f t="shared" si="46"/>
        <v>44200</v>
      </c>
      <c r="T1530" s="31">
        <f t="shared" si="47"/>
        <v>44170</v>
      </c>
    </row>
    <row r="1531" spans="1:20" x14ac:dyDescent="0.45">
      <c r="A1531" s="2" t="s">
        <v>11</v>
      </c>
      <c r="B1531" s="2" t="s">
        <v>3768</v>
      </c>
      <c r="C1531" s="18" t="s">
        <v>3769</v>
      </c>
      <c r="D1531" s="2" t="s">
        <v>3770</v>
      </c>
      <c r="E1531" s="2" t="s">
        <v>3771</v>
      </c>
      <c r="F1531" s="29">
        <v>20210104</v>
      </c>
      <c r="G1531" s="2" t="s">
        <v>4568</v>
      </c>
      <c r="H1531" s="13" t="s">
        <v>301</v>
      </c>
      <c r="I1531" s="2" t="s">
        <v>4569</v>
      </c>
      <c r="J1531" s="2" t="s">
        <v>3774</v>
      </c>
      <c r="K1531" s="2" t="s">
        <v>4287</v>
      </c>
      <c r="R1531" s="31">
        <f t="shared" si="46"/>
        <v>44200</v>
      </c>
      <c r="T1531" s="31">
        <f t="shared" si="47"/>
        <v>44170</v>
      </c>
    </row>
    <row r="1532" spans="1:20" x14ac:dyDescent="0.45">
      <c r="A1532" s="2" t="s">
        <v>11</v>
      </c>
      <c r="B1532" s="2" t="s">
        <v>1193</v>
      </c>
      <c r="C1532" s="18" t="s">
        <v>1194</v>
      </c>
      <c r="D1532" s="2" t="s">
        <v>582</v>
      </c>
      <c r="E1532" s="2" t="s">
        <v>1195</v>
      </c>
      <c r="F1532" s="29">
        <v>20210104</v>
      </c>
      <c r="G1532" s="2" t="s">
        <v>4570</v>
      </c>
      <c r="H1532" s="13" t="s">
        <v>1197</v>
      </c>
      <c r="I1532" s="2" t="s">
        <v>4571</v>
      </c>
      <c r="J1532" s="2" t="s">
        <v>4145</v>
      </c>
      <c r="K1532" s="2" t="s">
        <v>4287</v>
      </c>
      <c r="R1532" s="31">
        <f t="shared" si="46"/>
        <v>44200</v>
      </c>
      <c r="T1532" s="31">
        <f t="shared" si="47"/>
        <v>44170</v>
      </c>
    </row>
    <row r="1533" spans="1:20" x14ac:dyDescent="0.45">
      <c r="A1533" s="2" t="s">
        <v>11</v>
      </c>
      <c r="B1533" s="2" t="s">
        <v>2368</v>
      </c>
      <c r="C1533" s="18" t="s">
        <v>2369</v>
      </c>
      <c r="D1533" s="2" t="s">
        <v>2370</v>
      </c>
      <c r="E1533" s="2" t="s">
        <v>2371</v>
      </c>
      <c r="F1533" s="29">
        <v>20210104</v>
      </c>
      <c r="G1533" s="2" t="s">
        <v>4572</v>
      </c>
      <c r="H1533" s="13" t="s">
        <v>1887</v>
      </c>
      <c r="I1533" s="2" t="s">
        <v>4573</v>
      </c>
      <c r="J1533" s="2" t="s">
        <v>2374</v>
      </c>
      <c r="K1533" s="2" t="s">
        <v>4204</v>
      </c>
      <c r="R1533" s="31">
        <f t="shared" si="46"/>
        <v>44200</v>
      </c>
      <c r="T1533" s="31">
        <f t="shared" si="47"/>
        <v>44170</v>
      </c>
    </row>
    <row r="1534" spans="1:20" x14ac:dyDescent="0.45">
      <c r="A1534" s="2" t="s">
        <v>11</v>
      </c>
      <c r="B1534" s="2" t="s">
        <v>4574</v>
      </c>
      <c r="C1534" s="18" t="s">
        <v>4575</v>
      </c>
      <c r="D1534" s="2" t="s">
        <v>4576</v>
      </c>
      <c r="E1534" s="2" t="s">
        <v>4577</v>
      </c>
      <c r="F1534" s="29">
        <v>20210104</v>
      </c>
      <c r="G1534" s="2" t="s">
        <v>4578</v>
      </c>
      <c r="H1534" s="13" t="s">
        <v>2229</v>
      </c>
      <c r="I1534" s="2" t="s">
        <v>4579</v>
      </c>
      <c r="J1534" s="2" t="s">
        <v>4580</v>
      </c>
      <c r="K1534" s="2" t="s">
        <v>1936</v>
      </c>
      <c r="R1534" s="31">
        <f t="shared" si="46"/>
        <v>44200</v>
      </c>
      <c r="T1534" s="31">
        <f t="shared" si="47"/>
        <v>44170</v>
      </c>
    </row>
    <row r="1535" spans="1:20" x14ac:dyDescent="0.45">
      <c r="A1535" s="2" t="s">
        <v>11</v>
      </c>
      <c r="B1535" s="2" t="s">
        <v>3783</v>
      </c>
      <c r="C1535" s="18" t="s">
        <v>3784</v>
      </c>
      <c r="D1535" s="2" t="s">
        <v>3785</v>
      </c>
      <c r="E1535" s="2" t="s">
        <v>3786</v>
      </c>
      <c r="F1535" s="29">
        <v>20210104</v>
      </c>
      <c r="G1535" s="2" t="s">
        <v>4581</v>
      </c>
      <c r="H1535" s="13" t="s">
        <v>3788</v>
      </c>
      <c r="I1535" s="2" t="s">
        <v>4582</v>
      </c>
      <c r="J1535" s="2" t="s">
        <v>3790</v>
      </c>
      <c r="K1535" s="2" t="s">
        <v>3640</v>
      </c>
      <c r="R1535" s="31">
        <f t="shared" si="46"/>
        <v>44200</v>
      </c>
      <c r="T1535" s="31">
        <f t="shared" si="47"/>
        <v>44170</v>
      </c>
    </row>
    <row r="1536" spans="1:20" x14ac:dyDescent="0.45">
      <c r="A1536" s="2" t="s">
        <v>11</v>
      </c>
      <c r="B1536" s="2" t="s">
        <v>1541</v>
      </c>
      <c r="C1536" s="18" t="s">
        <v>1542</v>
      </c>
      <c r="D1536" s="2" t="s">
        <v>1543</v>
      </c>
      <c r="E1536" s="2" t="s">
        <v>1544</v>
      </c>
      <c r="F1536" s="29">
        <v>20210104</v>
      </c>
      <c r="G1536" s="2" t="s">
        <v>4583</v>
      </c>
      <c r="H1536" s="13" t="s">
        <v>1546</v>
      </c>
      <c r="I1536" s="2" t="s">
        <v>4584</v>
      </c>
      <c r="J1536" s="2" t="s">
        <v>1548</v>
      </c>
      <c r="K1536" s="2" t="s">
        <v>3640</v>
      </c>
      <c r="R1536" s="31">
        <f t="shared" si="46"/>
        <v>44200</v>
      </c>
      <c r="T1536" s="31">
        <f t="shared" si="47"/>
        <v>44170</v>
      </c>
    </row>
    <row r="1537" spans="1:20" x14ac:dyDescent="0.45">
      <c r="A1537" s="2" t="s">
        <v>11</v>
      </c>
      <c r="B1537" s="2" t="s">
        <v>3610</v>
      </c>
      <c r="C1537" s="18" t="s">
        <v>3611</v>
      </c>
      <c r="D1537" s="2" t="s">
        <v>3612</v>
      </c>
      <c r="E1537" s="2" t="s">
        <v>3613</v>
      </c>
      <c r="F1537" s="29">
        <v>20210104</v>
      </c>
      <c r="G1537" s="2" t="s">
        <v>4054</v>
      </c>
      <c r="H1537" s="13" t="s">
        <v>3615</v>
      </c>
      <c r="I1537" s="2" t="s">
        <v>4055</v>
      </c>
      <c r="J1537" s="2" t="s">
        <v>3617</v>
      </c>
      <c r="K1537" s="2" t="s">
        <v>4287</v>
      </c>
      <c r="R1537" s="31">
        <f t="shared" si="46"/>
        <v>44200</v>
      </c>
      <c r="T1537" s="31">
        <f t="shared" si="47"/>
        <v>44170</v>
      </c>
    </row>
    <row r="1538" spans="1:20" x14ac:dyDescent="0.45">
      <c r="A1538" s="2" t="s">
        <v>11</v>
      </c>
      <c r="B1538" s="2" t="s">
        <v>3630</v>
      </c>
      <c r="C1538" s="18" t="s">
        <v>3631</v>
      </c>
      <c r="D1538" s="2" t="s">
        <v>852</v>
      </c>
      <c r="E1538" s="2" t="s">
        <v>853</v>
      </c>
      <c r="F1538" s="29">
        <v>20210104</v>
      </c>
      <c r="G1538" s="2" t="s">
        <v>4585</v>
      </c>
      <c r="H1538" s="13" t="s">
        <v>2910</v>
      </c>
      <c r="I1538" s="2" t="s">
        <v>4586</v>
      </c>
      <c r="J1538" s="2" t="s">
        <v>4312</v>
      </c>
      <c r="K1538" s="2" t="s">
        <v>4229</v>
      </c>
      <c r="R1538" s="31">
        <f t="shared" si="46"/>
        <v>44200</v>
      </c>
      <c r="T1538" s="31">
        <f t="shared" si="47"/>
        <v>44170</v>
      </c>
    </row>
    <row r="1539" spans="1:20" x14ac:dyDescent="0.45">
      <c r="A1539" s="2" t="s">
        <v>11</v>
      </c>
      <c r="B1539" s="2" t="s">
        <v>4406</v>
      </c>
      <c r="C1539" s="18" t="s">
        <v>4407</v>
      </c>
      <c r="D1539" s="2" t="s">
        <v>852</v>
      </c>
      <c r="E1539" s="2" t="s">
        <v>853</v>
      </c>
      <c r="F1539" s="29">
        <v>20210104</v>
      </c>
      <c r="G1539" s="2" t="s">
        <v>4587</v>
      </c>
      <c r="H1539" s="13" t="s">
        <v>594</v>
      </c>
      <c r="I1539" s="2" t="s">
        <v>4588</v>
      </c>
      <c r="J1539" s="2" t="s">
        <v>4410</v>
      </c>
      <c r="K1539" s="2" t="s">
        <v>4204</v>
      </c>
      <c r="R1539" s="31">
        <f t="shared" ref="R1539:R1602" si="48">DATE(LEFT(F1539,4),MID(F1539,5,2),RIGHT(F1539,2))</f>
        <v>44200</v>
      </c>
      <c r="T1539" s="31">
        <f t="shared" ref="T1539:T1602" si="49">R1539-30</f>
        <v>44170</v>
      </c>
    </row>
    <row r="1540" spans="1:20" x14ac:dyDescent="0.45">
      <c r="A1540" s="2" t="s">
        <v>11</v>
      </c>
      <c r="B1540" s="2" t="s">
        <v>4589</v>
      </c>
      <c r="C1540" s="18" t="s">
        <v>4590</v>
      </c>
      <c r="D1540" s="2" t="s">
        <v>4591</v>
      </c>
      <c r="E1540" s="2" t="s">
        <v>4592</v>
      </c>
      <c r="F1540" s="29">
        <v>20210104</v>
      </c>
      <c r="G1540" s="2" t="s">
        <v>4593</v>
      </c>
      <c r="H1540" s="13" t="s">
        <v>4319</v>
      </c>
      <c r="I1540" s="2" t="s">
        <v>4594</v>
      </c>
      <c r="J1540" s="2" t="s">
        <v>4595</v>
      </c>
      <c r="K1540" s="2" t="s">
        <v>4136</v>
      </c>
      <c r="R1540" s="31">
        <f t="shared" si="48"/>
        <v>44200</v>
      </c>
      <c r="T1540" s="31">
        <f t="shared" si="49"/>
        <v>44170</v>
      </c>
    </row>
    <row r="1541" spans="1:20" x14ac:dyDescent="0.45">
      <c r="A1541" s="2" t="s">
        <v>11</v>
      </c>
      <c r="B1541" s="2" t="s">
        <v>3630</v>
      </c>
      <c r="C1541" s="18" t="s">
        <v>3631</v>
      </c>
      <c r="D1541" s="2" t="s">
        <v>852</v>
      </c>
      <c r="E1541" s="2" t="s">
        <v>853</v>
      </c>
      <c r="F1541" s="29">
        <v>20201231</v>
      </c>
      <c r="G1541" s="2" t="s">
        <v>4597</v>
      </c>
      <c r="H1541" s="13" t="s">
        <v>2910</v>
      </c>
      <c r="I1541" s="2" t="s">
        <v>4598</v>
      </c>
      <c r="J1541" s="2" t="s">
        <v>4312</v>
      </c>
      <c r="K1541" s="2" t="s">
        <v>4229</v>
      </c>
      <c r="R1541" s="31">
        <f t="shared" si="48"/>
        <v>44196</v>
      </c>
      <c r="T1541" s="31">
        <f t="shared" si="49"/>
        <v>44166</v>
      </c>
    </row>
    <row r="1542" spans="1:20" x14ac:dyDescent="0.45">
      <c r="A1542" s="2" t="s">
        <v>11</v>
      </c>
      <c r="B1542" s="2" t="s">
        <v>4406</v>
      </c>
      <c r="C1542" s="18" t="s">
        <v>4407</v>
      </c>
      <c r="D1542" s="2" t="s">
        <v>852</v>
      </c>
      <c r="E1542" s="2" t="s">
        <v>853</v>
      </c>
      <c r="F1542" s="29">
        <v>20201231</v>
      </c>
      <c r="G1542" s="2" t="s">
        <v>4599</v>
      </c>
      <c r="H1542" s="13" t="s">
        <v>594</v>
      </c>
      <c r="I1542" s="2" t="s">
        <v>4600</v>
      </c>
      <c r="J1542" s="2" t="s">
        <v>4410</v>
      </c>
      <c r="K1542" s="2" t="s">
        <v>4204</v>
      </c>
      <c r="R1542" s="31">
        <f t="shared" si="48"/>
        <v>44196</v>
      </c>
      <c r="T1542" s="31">
        <f t="shared" si="49"/>
        <v>44166</v>
      </c>
    </row>
    <row r="1543" spans="1:20" x14ac:dyDescent="0.45">
      <c r="A1543" s="2" t="s">
        <v>11</v>
      </c>
      <c r="B1543" s="2" t="s">
        <v>3798</v>
      </c>
      <c r="C1543" s="18" t="s">
        <v>3799</v>
      </c>
      <c r="D1543" s="2" t="s">
        <v>3800</v>
      </c>
      <c r="E1543" s="2" t="s">
        <v>3801</v>
      </c>
      <c r="F1543" s="29">
        <v>20201230</v>
      </c>
      <c r="G1543" s="2" t="s">
        <v>4602</v>
      </c>
      <c r="H1543" s="13" t="s">
        <v>3803</v>
      </c>
      <c r="I1543" s="2" t="s">
        <v>4603</v>
      </c>
      <c r="J1543" s="2" t="s">
        <v>3805</v>
      </c>
      <c r="K1543" s="2" t="s">
        <v>117</v>
      </c>
      <c r="R1543" s="31">
        <f t="shared" si="48"/>
        <v>44195</v>
      </c>
      <c r="T1543" s="31">
        <f t="shared" si="49"/>
        <v>44165</v>
      </c>
    </row>
    <row r="1544" spans="1:20" x14ac:dyDescent="0.45">
      <c r="A1544" s="2" t="s">
        <v>11</v>
      </c>
      <c r="B1544" s="2" t="s">
        <v>4375</v>
      </c>
      <c r="C1544" s="18" t="s">
        <v>4376</v>
      </c>
      <c r="D1544" s="2" t="s">
        <v>2097</v>
      </c>
      <c r="E1544" s="2" t="s">
        <v>4377</v>
      </c>
      <c r="F1544" s="29">
        <v>20201230</v>
      </c>
      <c r="G1544" s="2" t="s">
        <v>4527</v>
      </c>
      <c r="H1544" s="13" t="s">
        <v>4379</v>
      </c>
      <c r="I1544" s="2" t="s">
        <v>4528</v>
      </c>
      <c r="J1544" s="2" t="s">
        <v>4381</v>
      </c>
      <c r="K1544" s="2" t="s">
        <v>117</v>
      </c>
      <c r="R1544" s="31">
        <f t="shared" si="48"/>
        <v>44195</v>
      </c>
      <c r="T1544" s="31">
        <f t="shared" si="49"/>
        <v>44165</v>
      </c>
    </row>
    <row r="1545" spans="1:20" x14ac:dyDescent="0.45">
      <c r="A1545" s="2" t="s">
        <v>11</v>
      </c>
      <c r="B1545" s="2" t="s">
        <v>4604</v>
      </c>
      <c r="C1545" s="18" t="s">
        <v>4605</v>
      </c>
      <c r="D1545" s="2" t="s">
        <v>4606</v>
      </c>
      <c r="E1545" s="2" t="s">
        <v>4607</v>
      </c>
      <c r="F1545" s="29">
        <v>20201230</v>
      </c>
      <c r="G1545" s="2" t="s">
        <v>4608</v>
      </c>
      <c r="H1545" s="13" t="s">
        <v>3192</v>
      </c>
      <c r="I1545" s="2" t="s">
        <v>4609</v>
      </c>
      <c r="J1545" s="2" t="s">
        <v>4610</v>
      </c>
      <c r="K1545" s="2" t="s">
        <v>4204</v>
      </c>
      <c r="R1545" s="31">
        <f t="shared" si="48"/>
        <v>44195</v>
      </c>
      <c r="T1545" s="31">
        <f t="shared" si="49"/>
        <v>44165</v>
      </c>
    </row>
    <row r="1546" spans="1:20" x14ac:dyDescent="0.45">
      <c r="A1546" s="2" t="s">
        <v>11</v>
      </c>
      <c r="B1546" s="2" t="s">
        <v>1024</v>
      </c>
      <c r="C1546" s="18" t="s">
        <v>1025</v>
      </c>
      <c r="D1546" s="2" t="s">
        <v>1026</v>
      </c>
      <c r="E1546" s="2" t="s">
        <v>1027</v>
      </c>
      <c r="F1546" s="29">
        <v>20201230</v>
      </c>
      <c r="G1546" s="2" t="s">
        <v>4611</v>
      </c>
      <c r="H1546" s="13" t="s">
        <v>1029</v>
      </c>
      <c r="I1546" s="2" t="s">
        <v>4612</v>
      </c>
      <c r="J1546" s="2" t="s">
        <v>1031</v>
      </c>
      <c r="K1546" s="2" t="s">
        <v>117</v>
      </c>
      <c r="R1546" s="31">
        <f t="shared" si="48"/>
        <v>44195</v>
      </c>
      <c r="T1546" s="31">
        <f t="shared" si="49"/>
        <v>44165</v>
      </c>
    </row>
    <row r="1547" spans="1:20" x14ac:dyDescent="0.45">
      <c r="A1547" s="2" t="s">
        <v>11</v>
      </c>
      <c r="B1547" s="2" t="s">
        <v>1306</v>
      </c>
      <c r="C1547" s="18" t="s">
        <v>1307</v>
      </c>
      <c r="D1547" s="2" t="s">
        <v>1308</v>
      </c>
      <c r="E1547" s="2" t="s">
        <v>1309</v>
      </c>
      <c r="F1547" s="29">
        <v>20201230</v>
      </c>
      <c r="G1547" s="2" t="s">
        <v>3858</v>
      </c>
      <c r="H1547" s="13" t="s">
        <v>1311</v>
      </c>
      <c r="I1547" s="2" t="s">
        <v>3859</v>
      </c>
      <c r="J1547" s="2" t="s">
        <v>3860</v>
      </c>
      <c r="K1547" s="2" t="s">
        <v>549</v>
      </c>
      <c r="R1547" s="31">
        <f t="shared" si="48"/>
        <v>44195</v>
      </c>
      <c r="T1547" s="31">
        <f t="shared" si="49"/>
        <v>44165</v>
      </c>
    </row>
    <row r="1548" spans="1:20" x14ac:dyDescent="0.45">
      <c r="A1548" s="2" t="s">
        <v>11</v>
      </c>
      <c r="B1548" s="2" t="s">
        <v>3573</v>
      </c>
      <c r="C1548" s="18" t="s">
        <v>3574</v>
      </c>
      <c r="D1548" s="2" t="s">
        <v>3575</v>
      </c>
      <c r="E1548" s="2" t="s">
        <v>3576</v>
      </c>
      <c r="F1548" s="29">
        <v>20201230</v>
      </c>
      <c r="G1548" s="2" t="s">
        <v>4613</v>
      </c>
      <c r="H1548" s="13" t="s">
        <v>3578</v>
      </c>
      <c r="I1548" s="2" t="s">
        <v>4614</v>
      </c>
      <c r="J1548" s="2" t="s">
        <v>3580</v>
      </c>
      <c r="K1548" s="2" t="s">
        <v>4287</v>
      </c>
      <c r="R1548" s="31">
        <f t="shared" si="48"/>
        <v>44195</v>
      </c>
      <c r="T1548" s="31">
        <f t="shared" si="49"/>
        <v>44165</v>
      </c>
    </row>
    <row r="1549" spans="1:20" x14ac:dyDescent="0.45">
      <c r="A1549" s="2" t="s">
        <v>11</v>
      </c>
      <c r="B1549" s="2" t="s">
        <v>3630</v>
      </c>
      <c r="C1549" s="18" t="s">
        <v>3631</v>
      </c>
      <c r="D1549" s="2" t="s">
        <v>852</v>
      </c>
      <c r="E1549" s="2" t="s">
        <v>853</v>
      </c>
      <c r="F1549" s="29">
        <v>20201230</v>
      </c>
      <c r="G1549" s="2" t="s">
        <v>4615</v>
      </c>
      <c r="H1549" s="13" t="s">
        <v>2910</v>
      </c>
      <c r="I1549" s="2" t="s">
        <v>4616</v>
      </c>
      <c r="J1549" s="2" t="s">
        <v>4312</v>
      </c>
      <c r="K1549" s="2" t="s">
        <v>117</v>
      </c>
      <c r="R1549" s="31">
        <f t="shared" si="48"/>
        <v>44195</v>
      </c>
      <c r="T1549" s="31">
        <f t="shared" si="49"/>
        <v>44165</v>
      </c>
    </row>
    <row r="1550" spans="1:20" x14ac:dyDescent="0.45">
      <c r="A1550" s="2" t="s">
        <v>11</v>
      </c>
      <c r="B1550" s="2" t="s">
        <v>4120</v>
      </c>
      <c r="C1550" s="18" t="s">
        <v>4121</v>
      </c>
      <c r="D1550" s="2" t="s">
        <v>4122</v>
      </c>
      <c r="E1550" s="2" t="s">
        <v>4123</v>
      </c>
      <c r="F1550" s="29">
        <v>20201230</v>
      </c>
      <c r="G1550" s="2" t="s">
        <v>4617</v>
      </c>
      <c r="H1550" s="13" t="s">
        <v>4125</v>
      </c>
      <c r="I1550" s="2" t="s">
        <v>4618</v>
      </c>
      <c r="J1550" s="2" t="s">
        <v>4127</v>
      </c>
      <c r="K1550" s="2" t="s">
        <v>117</v>
      </c>
      <c r="R1550" s="31">
        <f t="shared" si="48"/>
        <v>44195</v>
      </c>
      <c r="T1550" s="31">
        <f t="shared" si="49"/>
        <v>44165</v>
      </c>
    </row>
    <row r="1551" spans="1:20" x14ac:dyDescent="0.45">
      <c r="A1551" s="2" t="s">
        <v>11</v>
      </c>
      <c r="B1551" s="2" t="s">
        <v>4406</v>
      </c>
      <c r="C1551" s="18" t="s">
        <v>4407</v>
      </c>
      <c r="D1551" s="2" t="s">
        <v>852</v>
      </c>
      <c r="E1551" s="2" t="s">
        <v>853</v>
      </c>
      <c r="F1551" s="29">
        <v>20201230</v>
      </c>
      <c r="G1551" s="2" t="s">
        <v>4619</v>
      </c>
      <c r="H1551" s="13" t="s">
        <v>594</v>
      </c>
      <c r="I1551" s="2" t="s">
        <v>4620</v>
      </c>
      <c r="J1551" s="2" t="s">
        <v>4410</v>
      </c>
      <c r="K1551" s="2" t="s">
        <v>117</v>
      </c>
      <c r="R1551" s="31">
        <f t="shared" si="48"/>
        <v>44195</v>
      </c>
      <c r="T1551" s="31">
        <f t="shared" si="49"/>
        <v>44165</v>
      </c>
    </row>
    <row r="1552" spans="1:20" x14ac:dyDescent="0.45">
      <c r="A1552" s="2" t="s">
        <v>11</v>
      </c>
      <c r="B1552" s="2" t="s">
        <v>2079</v>
      </c>
      <c r="C1552" s="18" t="s">
        <v>2080</v>
      </c>
      <c r="D1552" s="2" t="s">
        <v>2081</v>
      </c>
      <c r="E1552" s="2" t="s">
        <v>2082</v>
      </c>
      <c r="F1552" s="29">
        <v>20201229</v>
      </c>
      <c r="G1552" s="2" t="s">
        <v>4622</v>
      </c>
      <c r="H1552" s="13" t="s">
        <v>2085</v>
      </c>
      <c r="I1552" s="2" t="s">
        <v>4623</v>
      </c>
      <c r="J1552" s="2" t="s">
        <v>2087</v>
      </c>
      <c r="K1552" s="2" t="s">
        <v>117</v>
      </c>
      <c r="R1552" s="31">
        <f t="shared" si="48"/>
        <v>44194</v>
      </c>
      <c r="T1552" s="31">
        <f t="shared" si="49"/>
        <v>44164</v>
      </c>
    </row>
    <row r="1553" spans="1:20" x14ac:dyDescent="0.45">
      <c r="A1553" s="2" t="s">
        <v>11</v>
      </c>
      <c r="B1553" s="2" t="s">
        <v>3798</v>
      </c>
      <c r="C1553" s="18" t="s">
        <v>3799</v>
      </c>
      <c r="D1553" s="2" t="s">
        <v>3800</v>
      </c>
      <c r="E1553" s="2" t="s">
        <v>3801</v>
      </c>
      <c r="F1553" s="29">
        <v>20201229</v>
      </c>
      <c r="G1553" s="2" t="s">
        <v>4624</v>
      </c>
      <c r="H1553" s="13" t="s">
        <v>3803</v>
      </c>
      <c r="I1553" s="2" t="s">
        <v>4625</v>
      </c>
      <c r="J1553" s="2" t="s">
        <v>3805</v>
      </c>
      <c r="K1553" s="2" t="s">
        <v>117</v>
      </c>
      <c r="R1553" s="31">
        <f t="shared" si="48"/>
        <v>44194</v>
      </c>
      <c r="T1553" s="31">
        <f t="shared" si="49"/>
        <v>44164</v>
      </c>
    </row>
    <row r="1554" spans="1:20" x14ac:dyDescent="0.45">
      <c r="A1554" s="2" t="s">
        <v>11</v>
      </c>
      <c r="B1554" s="2" t="s">
        <v>1731</v>
      </c>
      <c r="C1554" s="18" t="s">
        <v>1732</v>
      </c>
      <c r="D1554" s="2" t="s">
        <v>1733</v>
      </c>
      <c r="E1554" s="2" t="s">
        <v>1734</v>
      </c>
      <c r="F1554" s="29">
        <v>20201229</v>
      </c>
      <c r="G1554" s="2" t="s">
        <v>4480</v>
      </c>
      <c r="H1554" s="13" t="s">
        <v>1396</v>
      </c>
      <c r="I1554" s="2" t="s">
        <v>4481</v>
      </c>
      <c r="J1554" s="2" t="s">
        <v>1737</v>
      </c>
      <c r="K1554" s="2" t="s">
        <v>4328</v>
      </c>
      <c r="R1554" s="31">
        <f t="shared" si="48"/>
        <v>44194</v>
      </c>
      <c r="T1554" s="31">
        <f t="shared" si="49"/>
        <v>44164</v>
      </c>
    </row>
    <row r="1555" spans="1:20" x14ac:dyDescent="0.45">
      <c r="A1555" s="2" t="s">
        <v>11</v>
      </c>
      <c r="B1555" s="2" t="s">
        <v>4604</v>
      </c>
      <c r="C1555" s="18" t="s">
        <v>4605</v>
      </c>
      <c r="D1555" s="2" t="s">
        <v>4606</v>
      </c>
      <c r="E1555" s="2" t="s">
        <v>4607</v>
      </c>
      <c r="F1555" s="29">
        <v>20201229</v>
      </c>
      <c r="G1555" s="2" t="s">
        <v>4626</v>
      </c>
      <c r="H1555" s="13" t="s">
        <v>3192</v>
      </c>
      <c r="I1555" s="2" t="s">
        <v>4627</v>
      </c>
      <c r="J1555" s="2" t="s">
        <v>4610</v>
      </c>
      <c r="K1555" s="2" t="s">
        <v>4204</v>
      </c>
      <c r="R1555" s="31">
        <f t="shared" si="48"/>
        <v>44194</v>
      </c>
      <c r="T1555" s="31">
        <f t="shared" si="49"/>
        <v>44164</v>
      </c>
    </row>
    <row r="1556" spans="1:20" x14ac:dyDescent="0.45">
      <c r="A1556" s="2" t="s">
        <v>11</v>
      </c>
      <c r="B1556" s="2" t="s">
        <v>1818</v>
      </c>
      <c r="C1556" s="18" t="s">
        <v>1819</v>
      </c>
      <c r="D1556" s="2" t="s">
        <v>1820</v>
      </c>
      <c r="E1556" s="2" t="s">
        <v>807</v>
      </c>
      <c r="F1556" s="29">
        <v>20201229</v>
      </c>
      <c r="G1556" s="2" t="s">
        <v>4628</v>
      </c>
      <c r="H1556" s="13" t="s">
        <v>1822</v>
      </c>
      <c r="I1556" s="2" t="s">
        <v>4629</v>
      </c>
      <c r="J1556" s="2" t="s">
        <v>3941</v>
      </c>
      <c r="K1556" s="2" t="s">
        <v>4229</v>
      </c>
      <c r="R1556" s="31">
        <f t="shared" si="48"/>
        <v>44194</v>
      </c>
      <c r="T1556" s="31">
        <f t="shared" si="49"/>
        <v>44164</v>
      </c>
    </row>
    <row r="1557" spans="1:20" x14ac:dyDescent="0.45">
      <c r="A1557" s="2" t="s">
        <v>11</v>
      </c>
      <c r="B1557" s="2" t="s">
        <v>3768</v>
      </c>
      <c r="C1557" s="18" t="s">
        <v>3769</v>
      </c>
      <c r="D1557" s="2" t="s">
        <v>3770</v>
      </c>
      <c r="E1557" s="2" t="s">
        <v>3771</v>
      </c>
      <c r="F1557" s="29">
        <v>20201229</v>
      </c>
      <c r="G1557" s="2" t="s">
        <v>4507</v>
      </c>
      <c r="H1557" s="13" t="s">
        <v>301</v>
      </c>
      <c r="I1557" s="2" t="s">
        <v>4508</v>
      </c>
      <c r="J1557" s="2" t="s">
        <v>3774</v>
      </c>
      <c r="K1557" s="2" t="s">
        <v>4287</v>
      </c>
      <c r="R1557" s="31">
        <f t="shared" si="48"/>
        <v>44194</v>
      </c>
      <c r="T1557" s="31">
        <f t="shared" si="49"/>
        <v>44164</v>
      </c>
    </row>
    <row r="1558" spans="1:20" x14ac:dyDescent="0.45">
      <c r="A1558" s="2" t="s">
        <v>11</v>
      </c>
      <c r="B1558" s="2" t="s">
        <v>1068</v>
      </c>
      <c r="C1558" s="18" t="s">
        <v>1069</v>
      </c>
      <c r="D1558" s="2" t="s">
        <v>1070</v>
      </c>
      <c r="E1558" s="2" t="s">
        <v>1071</v>
      </c>
      <c r="F1558" s="29">
        <v>20201229</v>
      </c>
      <c r="G1558" s="2" t="s">
        <v>4630</v>
      </c>
      <c r="H1558" s="13" t="s">
        <v>1073</v>
      </c>
      <c r="I1558" s="2" t="s">
        <v>4631</v>
      </c>
      <c r="J1558" s="2" t="s">
        <v>1075</v>
      </c>
      <c r="K1558" s="2" t="s">
        <v>1936</v>
      </c>
      <c r="R1558" s="31">
        <f t="shared" si="48"/>
        <v>44194</v>
      </c>
      <c r="T1558" s="31">
        <f t="shared" si="49"/>
        <v>44164</v>
      </c>
    </row>
    <row r="1559" spans="1:20" x14ac:dyDescent="0.45">
      <c r="A1559" s="2" t="s">
        <v>11</v>
      </c>
      <c r="B1559" s="2" t="s">
        <v>1193</v>
      </c>
      <c r="C1559" s="18" t="s">
        <v>1194</v>
      </c>
      <c r="D1559" s="2" t="s">
        <v>582</v>
      </c>
      <c r="E1559" s="2" t="s">
        <v>1195</v>
      </c>
      <c r="F1559" s="29">
        <v>20201229</v>
      </c>
      <c r="G1559" s="2" t="s">
        <v>4632</v>
      </c>
      <c r="H1559" s="13" t="s">
        <v>1197</v>
      </c>
      <c r="I1559" s="2" t="s">
        <v>4633</v>
      </c>
      <c r="J1559" s="2" t="s">
        <v>4145</v>
      </c>
      <c r="K1559" s="2" t="s">
        <v>4287</v>
      </c>
      <c r="R1559" s="31">
        <f t="shared" si="48"/>
        <v>44194</v>
      </c>
      <c r="T1559" s="31">
        <f t="shared" si="49"/>
        <v>44164</v>
      </c>
    </row>
    <row r="1560" spans="1:20" x14ac:dyDescent="0.45">
      <c r="A1560" s="2" t="s">
        <v>11</v>
      </c>
      <c r="B1560" s="2" t="s">
        <v>3630</v>
      </c>
      <c r="C1560" s="18" t="s">
        <v>3631</v>
      </c>
      <c r="D1560" s="2" t="s">
        <v>852</v>
      </c>
      <c r="E1560" s="2" t="s">
        <v>853</v>
      </c>
      <c r="F1560" s="29">
        <v>20201229</v>
      </c>
      <c r="G1560" s="2" t="s">
        <v>4634</v>
      </c>
      <c r="H1560" s="13" t="s">
        <v>2910</v>
      </c>
      <c r="I1560" s="2" t="s">
        <v>4635</v>
      </c>
      <c r="J1560" s="2" t="s">
        <v>4312</v>
      </c>
      <c r="K1560" s="2" t="s">
        <v>117</v>
      </c>
      <c r="R1560" s="31">
        <f t="shared" si="48"/>
        <v>44194</v>
      </c>
      <c r="T1560" s="31">
        <f t="shared" si="49"/>
        <v>44164</v>
      </c>
    </row>
    <row r="1561" spans="1:20" x14ac:dyDescent="0.45">
      <c r="A1561" s="2" t="s">
        <v>11</v>
      </c>
      <c r="B1561" s="2" t="s">
        <v>3810</v>
      </c>
      <c r="C1561" s="18" t="s">
        <v>3811</v>
      </c>
      <c r="D1561" s="2" t="s">
        <v>3770</v>
      </c>
      <c r="E1561" s="2" t="s">
        <v>3812</v>
      </c>
      <c r="F1561" s="29">
        <v>20201229</v>
      </c>
      <c r="G1561" s="2" t="s">
        <v>3828</v>
      </c>
      <c r="H1561" s="13" t="s">
        <v>3814</v>
      </c>
      <c r="I1561" s="2" t="s">
        <v>3829</v>
      </c>
      <c r="J1561" s="2" t="s">
        <v>3816</v>
      </c>
      <c r="K1561" s="2" t="s">
        <v>3640</v>
      </c>
      <c r="R1561" s="31">
        <f t="shared" si="48"/>
        <v>44194</v>
      </c>
      <c r="T1561" s="31">
        <f t="shared" si="49"/>
        <v>44164</v>
      </c>
    </row>
    <row r="1562" spans="1:20" x14ac:dyDescent="0.45">
      <c r="A1562" s="2" t="s">
        <v>11</v>
      </c>
      <c r="B1562" s="2" t="s">
        <v>850</v>
      </c>
      <c r="C1562" s="18" t="s">
        <v>851</v>
      </c>
      <c r="D1562" s="2" t="s">
        <v>852</v>
      </c>
      <c r="E1562" s="2" t="s">
        <v>853</v>
      </c>
      <c r="F1562" s="29">
        <v>20201229</v>
      </c>
      <c r="G1562" s="2" t="s">
        <v>4636</v>
      </c>
      <c r="H1562" s="13" t="s">
        <v>854</v>
      </c>
      <c r="I1562" s="2" t="s">
        <v>4637</v>
      </c>
      <c r="J1562" s="2" t="s">
        <v>856</v>
      </c>
      <c r="K1562" s="2" t="s">
        <v>1936</v>
      </c>
      <c r="R1562" s="31">
        <f t="shared" si="48"/>
        <v>44194</v>
      </c>
      <c r="T1562" s="31">
        <f t="shared" si="49"/>
        <v>44164</v>
      </c>
    </row>
    <row r="1563" spans="1:20" x14ac:dyDescent="0.45">
      <c r="A1563" s="2" t="s">
        <v>11</v>
      </c>
      <c r="B1563" s="2" t="s">
        <v>4638</v>
      </c>
      <c r="C1563" s="18" t="s">
        <v>4639</v>
      </c>
      <c r="D1563" s="2" t="s">
        <v>852</v>
      </c>
      <c r="E1563" s="2" t="s">
        <v>853</v>
      </c>
      <c r="F1563" s="29">
        <v>20201228</v>
      </c>
      <c r="G1563" s="2" t="s">
        <v>4641</v>
      </c>
      <c r="H1563" s="13" t="s">
        <v>154</v>
      </c>
      <c r="I1563" s="2" t="s">
        <v>4642</v>
      </c>
      <c r="J1563" s="2" t="s">
        <v>4643</v>
      </c>
      <c r="K1563" s="2" t="s">
        <v>4136</v>
      </c>
      <c r="R1563" s="31">
        <f t="shared" si="48"/>
        <v>44193</v>
      </c>
      <c r="T1563" s="31">
        <f t="shared" si="49"/>
        <v>44163</v>
      </c>
    </row>
    <row r="1564" spans="1:20" x14ac:dyDescent="0.45">
      <c r="A1564" s="2" t="s">
        <v>11</v>
      </c>
      <c r="B1564" s="2" t="s">
        <v>2457</v>
      </c>
      <c r="C1564" s="18" t="s">
        <v>2458</v>
      </c>
      <c r="D1564" s="2" t="s">
        <v>2459</v>
      </c>
      <c r="E1564" s="2" t="s">
        <v>2460</v>
      </c>
      <c r="F1564" s="29">
        <v>20201228</v>
      </c>
      <c r="G1564" s="2" t="s">
        <v>4644</v>
      </c>
      <c r="H1564" s="13" t="s">
        <v>2462</v>
      </c>
      <c r="I1564" s="2" t="s">
        <v>4645</v>
      </c>
      <c r="J1564" s="2" t="s">
        <v>2464</v>
      </c>
      <c r="K1564" s="2" t="s">
        <v>117</v>
      </c>
      <c r="R1564" s="31">
        <f t="shared" si="48"/>
        <v>44193</v>
      </c>
      <c r="T1564" s="31">
        <f t="shared" si="49"/>
        <v>44163</v>
      </c>
    </row>
    <row r="1565" spans="1:20" x14ac:dyDescent="0.45">
      <c r="A1565" s="2" t="s">
        <v>11</v>
      </c>
      <c r="B1565" s="2" t="s">
        <v>4375</v>
      </c>
      <c r="C1565" s="18" t="s">
        <v>4376</v>
      </c>
      <c r="D1565" s="2" t="s">
        <v>2097</v>
      </c>
      <c r="E1565" s="2" t="s">
        <v>4377</v>
      </c>
      <c r="F1565" s="29">
        <v>20201228</v>
      </c>
      <c r="G1565" s="2" t="s">
        <v>4646</v>
      </c>
      <c r="H1565" s="13" t="s">
        <v>4379</v>
      </c>
      <c r="I1565" s="2" t="s">
        <v>4647</v>
      </c>
      <c r="J1565" s="2" t="s">
        <v>4381</v>
      </c>
      <c r="K1565" s="2" t="s">
        <v>117</v>
      </c>
      <c r="R1565" s="31">
        <f t="shared" si="48"/>
        <v>44193</v>
      </c>
      <c r="T1565" s="31">
        <f t="shared" si="49"/>
        <v>44163</v>
      </c>
    </row>
    <row r="1566" spans="1:20" x14ac:dyDescent="0.45">
      <c r="A1566" s="2" t="s">
        <v>11</v>
      </c>
      <c r="B1566" s="2" t="s">
        <v>4648</v>
      </c>
      <c r="C1566" s="18" t="s">
        <v>4649</v>
      </c>
      <c r="D1566" s="2" t="s">
        <v>4650</v>
      </c>
      <c r="E1566" s="2" t="s">
        <v>71</v>
      </c>
      <c r="F1566" s="29">
        <v>20201228</v>
      </c>
      <c r="G1566" s="2" t="s">
        <v>4651</v>
      </c>
      <c r="H1566" s="13" t="s">
        <v>4652</v>
      </c>
      <c r="I1566" s="2" t="s">
        <v>4653</v>
      </c>
      <c r="J1566" s="2" t="s">
        <v>4654</v>
      </c>
      <c r="K1566" s="2" t="s">
        <v>4364</v>
      </c>
      <c r="R1566" s="31">
        <f t="shared" si="48"/>
        <v>44193</v>
      </c>
      <c r="T1566" s="31">
        <f t="shared" si="49"/>
        <v>44163</v>
      </c>
    </row>
    <row r="1567" spans="1:20" x14ac:dyDescent="0.45">
      <c r="A1567" s="2" t="s">
        <v>11</v>
      </c>
      <c r="B1567" s="2" t="s">
        <v>1541</v>
      </c>
      <c r="C1567" s="18" t="s">
        <v>1542</v>
      </c>
      <c r="D1567" s="2" t="s">
        <v>1543</v>
      </c>
      <c r="E1567" s="2" t="s">
        <v>1544</v>
      </c>
      <c r="F1567" s="29">
        <v>20201228</v>
      </c>
      <c r="G1567" s="2" t="s">
        <v>4655</v>
      </c>
      <c r="H1567" s="13" t="s">
        <v>1546</v>
      </c>
      <c r="I1567" s="2" t="s">
        <v>4656</v>
      </c>
      <c r="J1567" s="2" t="s">
        <v>1548</v>
      </c>
      <c r="K1567" s="2" t="s">
        <v>3640</v>
      </c>
      <c r="R1567" s="31">
        <f t="shared" si="48"/>
        <v>44193</v>
      </c>
      <c r="T1567" s="31">
        <f t="shared" si="49"/>
        <v>44163</v>
      </c>
    </row>
    <row r="1568" spans="1:20" x14ac:dyDescent="0.45">
      <c r="A1568" s="2" t="s">
        <v>11</v>
      </c>
      <c r="B1568" s="2" t="s">
        <v>4406</v>
      </c>
      <c r="C1568" s="18" t="s">
        <v>4407</v>
      </c>
      <c r="D1568" s="2" t="s">
        <v>852</v>
      </c>
      <c r="E1568" s="2" t="s">
        <v>853</v>
      </c>
      <c r="F1568" s="29">
        <v>20201228</v>
      </c>
      <c r="G1568" s="2" t="s">
        <v>4657</v>
      </c>
      <c r="H1568" s="13" t="s">
        <v>594</v>
      </c>
      <c r="I1568" s="2" t="s">
        <v>4658</v>
      </c>
      <c r="J1568" s="2" t="s">
        <v>4410</v>
      </c>
      <c r="K1568" s="2" t="s">
        <v>4413</v>
      </c>
      <c r="R1568" s="31">
        <f t="shared" si="48"/>
        <v>44193</v>
      </c>
      <c r="T1568" s="31">
        <f t="shared" si="49"/>
        <v>44163</v>
      </c>
    </row>
    <row r="1569" spans="1:20" x14ac:dyDescent="0.45">
      <c r="A1569" s="2" t="s">
        <v>11</v>
      </c>
      <c r="B1569" s="2" t="s">
        <v>850</v>
      </c>
      <c r="C1569" s="18" t="s">
        <v>851</v>
      </c>
      <c r="D1569" s="2" t="s">
        <v>852</v>
      </c>
      <c r="E1569" s="2" t="s">
        <v>853</v>
      </c>
      <c r="F1569" s="29">
        <v>20201228</v>
      </c>
      <c r="G1569" s="2" t="s">
        <v>4659</v>
      </c>
      <c r="H1569" s="13" t="s">
        <v>854</v>
      </c>
      <c r="I1569" s="2" t="s">
        <v>4660</v>
      </c>
      <c r="J1569" s="2" t="s">
        <v>856</v>
      </c>
      <c r="K1569" s="2" t="s">
        <v>1936</v>
      </c>
      <c r="R1569" s="31">
        <f t="shared" si="48"/>
        <v>44193</v>
      </c>
      <c r="T1569" s="31">
        <f t="shared" si="49"/>
        <v>44163</v>
      </c>
    </row>
    <row r="1570" spans="1:20" x14ac:dyDescent="0.45">
      <c r="A1570" s="2" t="s">
        <v>11</v>
      </c>
      <c r="B1570" s="2" t="s">
        <v>409</v>
      </c>
      <c r="C1570" s="18" t="s">
        <v>410</v>
      </c>
      <c r="D1570" s="2" t="s">
        <v>411</v>
      </c>
      <c r="E1570" s="2" t="s">
        <v>412</v>
      </c>
      <c r="F1570" s="29">
        <v>20201228</v>
      </c>
      <c r="G1570" s="2" t="s">
        <v>4661</v>
      </c>
      <c r="H1570" s="13" t="s">
        <v>414</v>
      </c>
      <c r="I1570" s="2" t="s">
        <v>4662</v>
      </c>
      <c r="J1570" s="2" t="s">
        <v>416</v>
      </c>
      <c r="K1570" s="2" t="s">
        <v>4364</v>
      </c>
      <c r="R1570" s="31">
        <f t="shared" si="48"/>
        <v>44193</v>
      </c>
      <c r="T1570" s="31">
        <f t="shared" si="49"/>
        <v>44163</v>
      </c>
    </row>
    <row r="1571" spans="1:20" x14ac:dyDescent="0.45">
      <c r="A1571" s="2" t="s">
        <v>11</v>
      </c>
      <c r="B1571" s="2" t="s">
        <v>3687</v>
      </c>
      <c r="C1571" s="18" t="s">
        <v>3688</v>
      </c>
      <c r="D1571" s="2" t="s">
        <v>3689</v>
      </c>
      <c r="E1571" s="2" t="s">
        <v>282</v>
      </c>
      <c r="F1571" s="29">
        <v>20201228</v>
      </c>
      <c r="G1571" s="2" t="s">
        <v>4663</v>
      </c>
      <c r="H1571" s="13" t="s">
        <v>3691</v>
      </c>
      <c r="I1571" s="2" t="s">
        <v>4664</v>
      </c>
      <c r="J1571" s="2" t="s">
        <v>3693</v>
      </c>
      <c r="K1571" s="2" t="s">
        <v>4364</v>
      </c>
      <c r="R1571" s="31">
        <f t="shared" si="48"/>
        <v>44193</v>
      </c>
      <c r="T1571" s="31">
        <f t="shared" si="49"/>
        <v>44163</v>
      </c>
    </row>
    <row r="1572" spans="1:20" x14ac:dyDescent="0.45">
      <c r="A1572" s="2" t="s">
        <v>11</v>
      </c>
      <c r="B1572" s="2" t="s">
        <v>4665</v>
      </c>
      <c r="C1572" s="18" t="s">
        <v>4666</v>
      </c>
      <c r="D1572" s="2" t="s">
        <v>2254</v>
      </c>
      <c r="E1572" s="2" t="s">
        <v>2255</v>
      </c>
      <c r="F1572" s="29">
        <v>20201224</v>
      </c>
      <c r="G1572" s="2" t="s">
        <v>2744</v>
      </c>
      <c r="H1572" s="13" t="s">
        <v>4668</v>
      </c>
      <c r="I1572" s="2" t="s">
        <v>4669</v>
      </c>
      <c r="J1572" s="2" t="s">
        <v>4670</v>
      </c>
      <c r="K1572" s="2" t="s">
        <v>4287</v>
      </c>
      <c r="R1572" s="31">
        <f t="shared" si="48"/>
        <v>44189</v>
      </c>
      <c r="T1572" s="31">
        <f t="shared" si="49"/>
        <v>44159</v>
      </c>
    </row>
    <row r="1573" spans="1:20" x14ac:dyDescent="0.45">
      <c r="A1573" s="2" t="s">
        <v>11</v>
      </c>
      <c r="B1573" s="2" t="s">
        <v>2079</v>
      </c>
      <c r="C1573" s="18" t="s">
        <v>2080</v>
      </c>
      <c r="D1573" s="2" t="s">
        <v>2081</v>
      </c>
      <c r="E1573" s="2" t="s">
        <v>2082</v>
      </c>
      <c r="F1573" s="29">
        <v>20201224</v>
      </c>
      <c r="G1573" s="2" t="s">
        <v>4671</v>
      </c>
      <c r="H1573" s="13" t="s">
        <v>2085</v>
      </c>
      <c r="I1573" s="2" t="s">
        <v>4672</v>
      </c>
      <c r="J1573" s="2" t="s">
        <v>2087</v>
      </c>
      <c r="K1573" s="2" t="s">
        <v>1457</v>
      </c>
      <c r="R1573" s="31">
        <f t="shared" si="48"/>
        <v>44189</v>
      </c>
      <c r="T1573" s="31">
        <f t="shared" si="49"/>
        <v>44159</v>
      </c>
    </row>
    <row r="1574" spans="1:20" x14ac:dyDescent="0.45">
      <c r="A1574" s="2" t="s">
        <v>11</v>
      </c>
      <c r="B1574" s="2" t="s">
        <v>4673</v>
      </c>
      <c r="C1574" s="18" t="s">
        <v>4674</v>
      </c>
      <c r="D1574" s="2" t="s">
        <v>4675</v>
      </c>
      <c r="E1574" s="2" t="s">
        <v>4676</v>
      </c>
      <c r="F1574" s="29">
        <v>20201224</v>
      </c>
      <c r="G1574" s="2" t="s">
        <v>4677</v>
      </c>
      <c r="H1574" s="13" t="s">
        <v>18</v>
      </c>
      <c r="I1574" s="2" t="s">
        <v>4678</v>
      </c>
      <c r="J1574" s="2" t="s">
        <v>4679</v>
      </c>
      <c r="K1574" s="2" t="s">
        <v>1936</v>
      </c>
      <c r="R1574" s="31">
        <f t="shared" si="48"/>
        <v>44189</v>
      </c>
      <c r="T1574" s="31">
        <f t="shared" si="49"/>
        <v>44159</v>
      </c>
    </row>
    <row r="1575" spans="1:20" x14ac:dyDescent="0.45">
      <c r="A1575" s="2" t="s">
        <v>11</v>
      </c>
      <c r="B1575" s="2" t="s">
        <v>4680</v>
      </c>
      <c r="C1575" s="18" t="s">
        <v>4681</v>
      </c>
      <c r="D1575" s="2" t="s">
        <v>4682</v>
      </c>
      <c r="E1575" s="2" t="s">
        <v>4683</v>
      </c>
      <c r="F1575" s="29">
        <v>20201224</v>
      </c>
      <c r="G1575" s="2" t="s">
        <v>4684</v>
      </c>
      <c r="H1575" s="13" t="s">
        <v>4685</v>
      </c>
      <c r="I1575" s="2" t="s">
        <v>4686</v>
      </c>
      <c r="J1575" s="2" t="s">
        <v>4687</v>
      </c>
      <c r="K1575" s="2" t="s">
        <v>4413</v>
      </c>
      <c r="R1575" s="31">
        <f t="shared" si="48"/>
        <v>44189</v>
      </c>
      <c r="T1575" s="31">
        <f t="shared" si="49"/>
        <v>44159</v>
      </c>
    </row>
    <row r="1576" spans="1:20" x14ac:dyDescent="0.45">
      <c r="A1576" s="2" t="s">
        <v>11</v>
      </c>
      <c r="B1576" s="2" t="s">
        <v>2457</v>
      </c>
      <c r="C1576" s="18" t="s">
        <v>2458</v>
      </c>
      <c r="D1576" s="2" t="s">
        <v>2459</v>
      </c>
      <c r="E1576" s="2" t="s">
        <v>2460</v>
      </c>
      <c r="F1576" s="29">
        <v>20201224</v>
      </c>
      <c r="G1576" s="2" t="s">
        <v>4688</v>
      </c>
      <c r="H1576" s="13" t="s">
        <v>2462</v>
      </c>
      <c r="I1576" s="2" t="s">
        <v>4689</v>
      </c>
      <c r="J1576" s="2" t="s">
        <v>2464</v>
      </c>
      <c r="K1576" s="2" t="s">
        <v>117</v>
      </c>
      <c r="R1576" s="31">
        <f t="shared" si="48"/>
        <v>44189</v>
      </c>
      <c r="T1576" s="31">
        <f t="shared" si="49"/>
        <v>44159</v>
      </c>
    </row>
    <row r="1577" spans="1:20" x14ac:dyDescent="0.45">
      <c r="A1577" s="2" t="s">
        <v>11</v>
      </c>
      <c r="B1577" s="2" t="s">
        <v>3885</v>
      </c>
      <c r="C1577" s="18" t="s">
        <v>3886</v>
      </c>
      <c r="D1577" s="2" t="s">
        <v>3887</v>
      </c>
      <c r="E1577" s="2" t="s">
        <v>3888</v>
      </c>
      <c r="F1577" s="29">
        <v>20201224</v>
      </c>
      <c r="G1577" s="2" t="s">
        <v>4690</v>
      </c>
      <c r="H1577" s="13" t="s">
        <v>3890</v>
      </c>
      <c r="I1577" s="2" t="s">
        <v>4691</v>
      </c>
      <c r="J1577" s="2" t="s">
        <v>3892</v>
      </c>
      <c r="K1577" s="2" t="s">
        <v>4204</v>
      </c>
      <c r="R1577" s="31">
        <f t="shared" si="48"/>
        <v>44189</v>
      </c>
      <c r="T1577" s="31">
        <f t="shared" si="49"/>
        <v>44159</v>
      </c>
    </row>
    <row r="1578" spans="1:20" x14ac:dyDescent="0.45">
      <c r="A1578" s="2" t="s">
        <v>11</v>
      </c>
      <c r="B1578" s="2" t="s">
        <v>3902</v>
      </c>
      <c r="C1578" s="18" t="s">
        <v>3903</v>
      </c>
      <c r="D1578" s="2" t="s">
        <v>70</v>
      </c>
      <c r="E1578" s="2" t="s">
        <v>3904</v>
      </c>
      <c r="F1578" s="29">
        <v>20201224</v>
      </c>
      <c r="G1578" s="2" t="s">
        <v>4692</v>
      </c>
      <c r="H1578" s="13" t="s">
        <v>3906</v>
      </c>
      <c r="I1578" s="2" t="s">
        <v>4693</v>
      </c>
      <c r="J1578" s="2" t="s">
        <v>3908</v>
      </c>
      <c r="K1578" s="2" t="s">
        <v>4328</v>
      </c>
      <c r="R1578" s="31">
        <f t="shared" si="48"/>
        <v>44189</v>
      </c>
      <c r="T1578" s="31">
        <f t="shared" si="49"/>
        <v>44159</v>
      </c>
    </row>
    <row r="1579" spans="1:20" x14ac:dyDescent="0.45">
      <c r="A1579" s="2" t="s">
        <v>11</v>
      </c>
      <c r="B1579" s="2" t="s">
        <v>4253</v>
      </c>
      <c r="C1579" s="18" t="s">
        <v>4254</v>
      </c>
      <c r="D1579" s="2" t="s">
        <v>4255</v>
      </c>
      <c r="E1579" s="2" t="s">
        <v>4256</v>
      </c>
      <c r="F1579" s="29">
        <v>20201224</v>
      </c>
      <c r="G1579" s="2" t="s">
        <v>4694</v>
      </c>
      <c r="H1579" s="13" t="s">
        <v>371</v>
      </c>
      <c r="I1579" s="2" t="s">
        <v>4695</v>
      </c>
      <c r="J1579" s="2" t="s">
        <v>4259</v>
      </c>
      <c r="K1579" s="2" t="s">
        <v>4364</v>
      </c>
      <c r="R1579" s="31">
        <f t="shared" si="48"/>
        <v>44189</v>
      </c>
      <c r="T1579" s="31">
        <f t="shared" si="49"/>
        <v>44159</v>
      </c>
    </row>
    <row r="1580" spans="1:20" x14ac:dyDescent="0.45">
      <c r="A1580" s="2" t="s">
        <v>11</v>
      </c>
      <c r="B1580" s="2" t="s">
        <v>4221</v>
      </c>
      <c r="C1580" s="18" t="s">
        <v>4222</v>
      </c>
      <c r="D1580" s="2" t="s">
        <v>4223</v>
      </c>
      <c r="E1580" s="2" t="s">
        <v>4224</v>
      </c>
      <c r="F1580" s="29">
        <v>20201224</v>
      </c>
      <c r="G1580" s="2" t="s">
        <v>4696</v>
      </c>
      <c r="H1580" s="13" t="s">
        <v>4226</v>
      </c>
      <c r="I1580" s="2" t="s">
        <v>4697</v>
      </c>
      <c r="J1580" s="2" t="s">
        <v>4228</v>
      </c>
      <c r="K1580" s="2" t="s">
        <v>4413</v>
      </c>
      <c r="R1580" s="31">
        <f t="shared" si="48"/>
        <v>44189</v>
      </c>
      <c r="T1580" s="31">
        <f t="shared" si="49"/>
        <v>44159</v>
      </c>
    </row>
    <row r="1581" spans="1:20" x14ac:dyDescent="0.45">
      <c r="A1581" s="2" t="s">
        <v>11</v>
      </c>
      <c r="B1581" s="2" t="s">
        <v>4698</v>
      </c>
      <c r="C1581" s="18" t="s">
        <v>4699</v>
      </c>
      <c r="D1581" s="2" t="s">
        <v>4700</v>
      </c>
      <c r="E1581" s="2" t="s">
        <v>4701</v>
      </c>
      <c r="F1581" s="29">
        <v>20201223</v>
      </c>
      <c r="G1581" s="2" t="s">
        <v>4702</v>
      </c>
      <c r="H1581" s="13" t="s">
        <v>18</v>
      </c>
      <c r="I1581" s="2" t="s">
        <v>4703</v>
      </c>
      <c r="J1581" s="2" t="s">
        <v>4704</v>
      </c>
      <c r="K1581" s="2" t="s">
        <v>1936</v>
      </c>
      <c r="R1581" s="31">
        <f t="shared" si="48"/>
        <v>44188</v>
      </c>
      <c r="T1581" s="31">
        <f t="shared" si="49"/>
        <v>44158</v>
      </c>
    </row>
    <row r="1582" spans="1:20" x14ac:dyDescent="0.45">
      <c r="A1582" s="2" t="s">
        <v>11</v>
      </c>
      <c r="B1582" s="2" t="s">
        <v>453</v>
      </c>
      <c r="C1582" s="18" t="s">
        <v>454</v>
      </c>
      <c r="D1582" s="2" t="s">
        <v>455</v>
      </c>
      <c r="E1582" s="2" t="s">
        <v>456</v>
      </c>
      <c r="F1582" s="29">
        <v>20201223</v>
      </c>
      <c r="G1582" s="2" t="s">
        <v>4705</v>
      </c>
      <c r="H1582" s="13" t="s">
        <v>457</v>
      </c>
      <c r="I1582" s="2" t="s">
        <v>4706</v>
      </c>
      <c r="J1582" s="2" t="s">
        <v>459</v>
      </c>
      <c r="K1582" s="2" t="s">
        <v>4328</v>
      </c>
      <c r="R1582" s="31">
        <f t="shared" si="48"/>
        <v>44188</v>
      </c>
      <c r="T1582" s="31">
        <f t="shared" si="49"/>
        <v>44158</v>
      </c>
    </row>
    <row r="1583" spans="1:20" x14ac:dyDescent="0.45">
      <c r="A1583" s="2" t="s">
        <v>11</v>
      </c>
      <c r="B1583" s="2" t="s">
        <v>3768</v>
      </c>
      <c r="C1583" s="18" t="s">
        <v>3769</v>
      </c>
      <c r="D1583" s="2" t="s">
        <v>3770</v>
      </c>
      <c r="E1583" s="2" t="s">
        <v>3771</v>
      </c>
      <c r="F1583" s="29">
        <v>20201223</v>
      </c>
      <c r="G1583" s="2" t="s">
        <v>4707</v>
      </c>
      <c r="H1583" s="13" t="s">
        <v>301</v>
      </c>
      <c r="I1583" s="2" t="s">
        <v>4708</v>
      </c>
      <c r="J1583" s="2" t="s">
        <v>3774</v>
      </c>
      <c r="K1583" s="2" t="s">
        <v>4364</v>
      </c>
      <c r="R1583" s="31">
        <f t="shared" si="48"/>
        <v>44188</v>
      </c>
      <c r="T1583" s="31">
        <f t="shared" si="49"/>
        <v>44158</v>
      </c>
    </row>
    <row r="1584" spans="1:20" x14ac:dyDescent="0.45">
      <c r="A1584" s="2" t="s">
        <v>11</v>
      </c>
      <c r="B1584" s="2" t="s">
        <v>1193</v>
      </c>
      <c r="C1584" s="18" t="s">
        <v>1194</v>
      </c>
      <c r="D1584" s="2" t="s">
        <v>582</v>
      </c>
      <c r="E1584" s="2" t="s">
        <v>1195</v>
      </c>
      <c r="F1584" s="29">
        <v>20201223</v>
      </c>
      <c r="G1584" s="2" t="s">
        <v>4192</v>
      </c>
      <c r="H1584" s="13" t="s">
        <v>1197</v>
      </c>
      <c r="I1584" s="2" t="s">
        <v>4193</v>
      </c>
      <c r="J1584" s="2" t="s">
        <v>4145</v>
      </c>
      <c r="K1584" s="2" t="s">
        <v>4364</v>
      </c>
      <c r="R1584" s="31">
        <f t="shared" si="48"/>
        <v>44188</v>
      </c>
      <c r="T1584" s="31">
        <f t="shared" si="49"/>
        <v>44158</v>
      </c>
    </row>
    <row r="1585" spans="1:20" x14ac:dyDescent="0.45">
      <c r="A1585" s="2" t="s">
        <v>11</v>
      </c>
      <c r="B1585" s="2" t="s">
        <v>3902</v>
      </c>
      <c r="C1585" s="18" t="s">
        <v>3903</v>
      </c>
      <c r="D1585" s="2" t="s">
        <v>70</v>
      </c>
      <c r="E1585" s="2" t="s">
        <v>3904</v>
      </c>
      <c r="F1585" s="29">
        <v>20201223</v>
      </c>
      <c r="G1585" s="2" t="s">
        <v>4709</v>
      </c>
      <c r="H1585" s="13" t="s">
        <v>3906</v>
      </c>
      <c r="I1585" s="2" t="s">
        <v>4710</v>
      </c>
      <c r="J1585" s="2" t="s">
        <v>3908</v>
      </c>
      <c r="K1585" s="2" t="s">
        <v>4413</v>
      </c>
      <c r="R1585" s="31">
        <f t="shared" si="48"/>
        <v>44188</v>
      </c>
      <c r="T1585" s="31">
        <f t="shared" si="49"/>
        <v>44158</v>
      </c>
    </row>
    <row r="1586" spans="1:20" x14ac:dyDescent="0.45">
      <c r="A1586" s="2" t="s">
        <v>11</v>
      </c>
      <c r="B1586" s="2" t="s">
        <v>1306</v>
      </c>
      <c r="C1586" s="18" t="s">
        <v>1307</v>
      </c>
      <c r="D1586" s="2" t="s">
        <v>1308</v>
      </c>
      <c r="E1586" s="2" t="s">
        <v>1309</v>
      </c>
      <c r="F1586" s="29">
        <v>20201223</v>
      </c>
      <c r="G1586" s="2" t="s">
        <v>4711</v>
      </c>
      <c r="H1586" s="13" t="s">
        <v>1311</v>
      </c>
      <c r="I1586" s="2" t="s">
        <v>4712</v>
      </c>
      <c r="J1586" s="2" t="s">
        <v>3860</v>
      </c>
      <c r="K1586" s="2" t="s">
        <v>4413</v>
      </c>
      <c r="R1586" s="31">
        <f t="shared" si="48"/>
        <v>44188</v>
      </c>
      <c r="T1586" s="31">
        <f t="shared" si="49"/>
        <v>44158</v>
      </c>
    </row>
    <row r="1587" spans="1:20" x14ac:dyDescent="0.45">
      <c r="A1587" s="2" t="s">
        <v>11</v>
      </c>
      <c r="B1587" s="2" t="s">
        <v>4262</v>
      </c>
      <c r="C1587" s="18" t="s">
        <v>4263</v>
      </c>
      <c r="D1587" s="2" t="s">
        <v>753</v>
      </c>
      <c r="E1587" s="2" t="s">
        <v>4264</v>
      </c>
      <c r="F1587" s="29">
        <v>20201223</v>
      </c>
      <c r="G1587" s="2" t="s">
        <v>4713</v>
      </c>
      <c r="H1587" s="13" t="s">
        <v>4266</v>
      </c>
      <c r="I1587" s="2" t="s">
        <v>4714</v>
      </c>
      <c r="J1587" s="2" t="s">
        <v>4268</v>
      </c>
      <c r="K1587" s="2" t="s">
        <v>4413</v>
      </c>
      <c r="R1587" s="31">
        <f t="shared" si="48"/>
        <v>44188</v>
      </c>
      <c r="T1587" s="31">
        <f t="shared" si="49"/>
        <v>44158</v>
      </c>
    </row>
    <row r="1588" spans="1:20" x14ac:dyDescent="0.45">
      <c r="A1588" s="2" t="s">
        <v>11</v>
      </c>
      <c r="B1588" s="2" t="s">
        <v>4715</v>
      </c>
      <c r="C1588" s="18" t="s">
        <v>4716</v>
      </c>
      <c r="D1588" s="2" t="s">
        <v>4717</v>
      </c>
      <c r="E1588" s="2" t="s">
        <v>4718</v>
      </c>
      <c r="F1588" s="29">
        <v>20201223</v>
      </c>
      <c r="G1588" s="2" t="s">
        <v>4719</v>
      </c>
      <c r="H1588" s="13" t="s">
        <v>4720</v>
      </c>
      <c r="I1588" s="2" t="s">
        <v>4721</v>
      </c>
      <c r="J1588" s="2" t="s">
        <v>4722</v>
      </c>
      <c r="K1588" s="2" t="s">
        <v>4328</v>
      </c>
      <c r="R1588" s="31">
        <f t="shared" si="48"/>
        <v>44188</v>
      </c>
      <c r="T1588" s="31">
        <f t="shared" si="49"/>
        <v>44158</v>
      </c>
    </row>
    <row r="1589" spans="1:20" x14ac:dyDescent="0.45">
      <c r="A1589" s="2" t="s">
        <v>11</v>
      </c>
      <c r="B1589" s="2" t="s">
        <v>4723</v>
      </c>
      <c r="C1589" s="18" t="s">
        <v>4724</v>
      </c>
      <c r="D1589" s="2" t="s">
        <v>4725</v>
      </c>
      <c r="E1589" s="2" t="s">
        <v>4726</v>
      </c>
      <c r="F1589" s="29">
        <v>20201222</v>
      </c>
      <c r="G1589" s="2" t="s">
        <v>4728</v>
      </c>
      <c r="H1589" s="13" t="s">
        <v>4187</v>
      </c>
      <c r="I1589" s="2" t="s">
        <v>4729</v>
      </c>
      <c r="J1589" s="2" t="s">
        <v>4730</v>
      </c>
      <c r="K1589" s="2" t="s">
        <v>4498</v>
      </c>
      <c r="R1589" s="31">
        <f t="shared" si="48"/>
        <v>44187</v>
      </c>
      <c r="T1589" s="31">
        <f t="shared" si="49"/>
        <v>44157</v>
      </c>
    </row>
    <row r="1590" spans="1:20" x14ac:dyDescent="0.45">
      <c r="A1590" s="2" t="s">
        <v>11</v>
      </c>
      <c r="B1590" s="2" t="s">
        <v>4375</v>
      </c>
      <c r="C1590" s="18" t="s">
        <v>4376</v>
      </c>
      <c r="D1590" s="2" t="s">
        <v>2097</v>
      </c>
      <c r="E1590" s="2" t="s">
        <v>4377</v>
      </c>
      <c r="F1590" s="29">
        <v>20201222</v>
      </c>
      <c r="G1590" s="2" t="s">
        <v>4527</v>
      </c>
      <c r="H1590" s="13" t="s">
        <v>4379</v>
      </c>
      <c r="I1590" s="2" t="s">
        <v>4528</v>
      </c>
      <c r="J1590" s="2" t="s">
        <v>4381</v>
      </c>
      <c r="K1590" s="2" t="s">
        <v>117</v>
      </c>
      <c r="R1590" s="31">
        <f t="shared" si="48"/>
        <v>44187</v>
      </c>
      <c r="T1590" s="31">
        <f t="shared" si="49"/>
        <v>44157</v>
      </c>
    </row>
    <row r="1591" spans="1:20" x14ac:dyDescent="0.45">
      <c r="A1591" s="2" t="s">
        <v>11</v>
      </c>
      <c r="B1591" s="2" t="s">
        <v>68</v>
      </c>
      <c r="C1591" s="18" t="s">
        <v>69</v>
      </c>
      <c r="D1591" s="2" t="s">
        <v>70</v>
      </c>
      <c r="E1591" s="2" t="s">
        <v>71</v>
      </c>
      <c r="F1591" s="29">
        <v>20201222</v>
      </c>
      <c r="G1591" s="2" t="s">
        <v>4731</v>
      </c>
      <c r="H1591" s="13" t="s">
        <v>73</v>
      </c>
      <c r="I1591" s="2" t="s">
        <v>4732</v>
      </c>
      <c r="J1591" s="2" t="s">
        <v>4733</v>
      </c>
      <c r="K1591" s="2" t="s">
        <v>4364</v>
      </c>
      <c r="R1591" s="31">
        <f t="shared" si="48"/>
        <v>44187</v>
      </c>
      <c r="T1591" s="31">
        <f t="shared" si="49"/>
        <v>44157</v>
      </c>
    </row>
    <row r="1592" spans="1:20" x14ac:dyDescent="0.45">
      <c r="A1592" s="2" t="s">
        <v>11</v>
      </c>
      <c r="B1592" s="2" t="s">
        <v>4734</v>
      </c>
      <c r="C1592" s="18" t="s">
        <v>4735</v>
      </c>
      <c r="D1592" s="2" t="s">
        <v>2110</v>
      </c>
      <c r="E1592" s="2" t="s">
        <v>1480</v>
      </c>
      <c r="F1592" s="29">
        <v>20201222</v>
      </c>
      <c r="G1592" s="2" t="s">
        <v>4736</v>
      </c>
      <c r="H1592" s="13" t="s">
        <v>2153</v>
      </c>
      <c r="I1592" s="2" t="s">
        <v>4737</v>
      </c>
      <c r="J1592" s="2" t="s">
        <v>287</v>
      </c>
      <c r="K1592" s="2" t="s">
        <v>4328</v>
      </c>
      <c r="R1592" s="31">
        <f t="shared" si="48"/>
        <v>44187</v>
      </c>
      <c r="T1592" s="31">
        <f t="shared" si="49"/>
        <v>44157</v>
      </c>
    </row>
    <row r="1593" spans="1:20" x14ac:dyDescent="0.45">
      <c r="A1593" s="2" t="s">
        <v>11</v>
      </c>
      <c r="B1593" s="2" t="s">
        <v>3775</v>
      </c>
      <c r="C1593" s="18" t="s">
        <v>3776</v>
      </c>
      <c r="D1593" s="2" t="s">
        <v>3777</v>
      </c>
      <c r="E1593" s="2" t="s">
        <v>3778</v>
      </c>
      <c r="F1593" s="29">
        <v>20201222</v>
      </c>
      <c r="G1593" s="2" t="s">
        <v>4738</v>
      </c>
      <c r="H1593" s="13" t="s">
        <v>3780</v>
      </c>
      <c r="I1593" s="2" t="s">
        <v>4739</v>
      </c>
      <c r="J1593" s="2" t="s">
        <v>3782</v>
      </c>
      <c r="K1593" s="2" t="s">
        <v>4413</v>
      </c>
      <c r="R1593" s="31">
        <f t="shared" si="48"/>
        <v>44187</v>
      </c>
      <c r="T1593" s="31">
        <f t="shared" si="49"/>
        <v>44157</v>
      </c>
    </row>
    <row r="1594" spans="1:20" x14ac:dyDescent="0.45">
      <c r="A1594" s="2" t="s">
        <v>11</v>
      </c>
      <c r="B1594" s="2" t="s">
        <v>1306</v>
      </c>
      <c r="C1594" s="18" t="s">
        <v>1307</v>
      </c>
      <c r="D1594" s="2" t="s">
        <v>1308</v>
      </c>
      <c r="E1594" s="2" t="s">
        <v>1309</v>
      </c>
      <c r="F1594" s="29">
        <v>20201222</v>
      </c>
      <c r="G1594" s="2" t="s">
        <v>4740</v>
      </c>
      <c r="H1594" s="13" t="s">
        <v>1311</v>
      </c>
      <c r="I1594" s="2" t="s">
        <v>4741</v>
      </c>
      <c r="J1594" s="2" t="s">
        <v>3860</v>
      </c>
      <c r="K1594" s="2" t="s">
        <v>4413</v>
      </c>
      <c r="R1594" s="31">
        <f t="shared" si="48"/>
        <v>44187</v>
      </c>
      <c r="T1594" s="31">
        <f t="shared" si="49"/>
        <v>44157</v>
      </c>
    </row>
    <row r="1595" spans="1:20" x14ac:dyDescent="0.45">
      <c r="A1595" s="2" t="s">
        <v>11</v>
      </c>
      <c r="B1595" s="2" t="s">
        <v>4262</v>
      </c>
      <c r="C1595" s="18" t="s">
        <v>4263</v>
      </c>
      <c r="D1595" s="2" t="s">
        <v>753</v>
      </c>
      <c r="E1595" s="2" t="s">
        <v>4264</v>
      </c>
      <c r="F1595" s="29">
        <v>20201222</v>
      </c>
      <c r="G1595" s="2" t="s">
        <v>4742</v>
      </c>
      <c r="H1595" s="13" t="s">
        <v>4266</v>
      </c>
      <c r="I1595" s="2" t="s">
        <v>4743</v>
      </c>
      <c r="J1595" s="2" t="s">
        <v>4268</v>
      </c>
      <c r="K1595" s="2" t="s">
        <v>4413</v>
      </c>
      <c r="R1595" s="31">
        <f t="shared" si="48"/>
        <v>44187</v>
      </c>
      <c r="T1595" s="31">
        <f t="shared" si="49"/>
        <v>44157</v>
      </c>
    </row>
    <row r="1596" spans="1:20" x14ac:dyDescent="0.45">
      <c r="A1596" s="2" t="s">
        <v>11</v>
      </c>
      <c r="B1596" s="2" t="s">
        <v>3219</v>
      </c>
      <c r="C1596" s="18" t="s">
        <v>3220</v>
      </c>
      <c r="D1596" s="2" t="s">
        <v>3221</v>
      </c>
      <c r="E1596" s="2" t="s">
        <v>63</v>
      </c>
      <c r="F1596" s="29">
        <v>20201222</v>
      </c>
      <c r="G1596" s="2" t="s">
        <v>72</v>
      </c>
      <c r="H1596" s="13" t="s">
        <v>1640</v>
      </c>
      <c r="I1596" s="2" t="s">
        <v>4744</v>
      </c>
      <c r="J1596" s="2" t="s">
        <v>4745</v>
      </c>
      <c r="K1596" s="2" t="s">
        <v>4498</v>
      </c>
      <c r="R1596" s="31">
        <f t="shared" si="48"/>
        <v>44187</v>
      </c>
      <c r="T1596" s="31">
        <f t="shared" si="49"/>
        <v>44157</v>
      </c>
    </row>
    <row r="1597" spans="1:20" x14ac:dyDescent="0.45">
      <c r="A1597" s="2" t="s">
        <v>11</v>
      </c>
      <c r="B1597" s="2" t="s">
        <v>1687</v>
      </c>
      <c r="C1597" s="18" t="s">
        <v>1688</v>
      </c>
      <c r="D1597" s="2" t="s">
        <v>1308</v>
      </c>
      <c r="E1597" s="2" t="s">
        <v>1689</v>
      </c>
      <c r="F1597" s="29">
        <v>20201222</v>
      </c>
      <c r="G1597" s="2" t="s">
        <v>4746</v>
      </c>
      <c r="H1597" s="13" t="s">
        <v>1690</v>
      </c>
      <c r="I1597" s="2" t="s">
        <v>4747</v>
      </c>
      <c r="J1597" s="2" t="s">
        <v>1692</v>
      </c>
      <c r="K1597" s="2" t="s">
        <v>4519</v>
      </c>
      <c r="R1597" s="31">
        <f t="shared" si="48"/>
        <v>44187</v>
      </c>
      <c r="T1597" s="31">
        <f t="shared" si="49"/>
        <v>44157</v>
      </c>
    </row>
    <row r="1598" spans="1:20" x14ac:dyDescent="0.45">
      <c r="A1598" s="2" t="s">
        <v>11</v>
      </c>
      <c r="B1598" s="2" t="s">
        <v>4375</v>
      </c>
      <c r="C1598" s="18" t="s">
        <v>4376</v>
      </c>
      <c r="D1598" s="2" t="s">
        <v>2097</v>
      </c>
      <c r="E1598" s="2" t="s">
        <v>4377</v>
      </c>
      <c r="F1598" s="29">
        <v>20201221</v>
      </c>
      <c r="G1598" s="2" t="s">
        <v>4749</v>
      </c>
      <c r="H1598" s="13" t="s">
        <v>4379</v>
      </c>
      <c r="I1598" s="2" t="s">
        <v>4750</v>
      </c>
      <c r="J1598" s="2" t="s">
        <v>4381</v>
      </c>
      <c r="K1598" s="2" t="s">
        <v>117</v>
      </c>
      <c r="R1598" s="31">
        <f t="shared" si="48"/>
        <v>44186</v>
      </c>
      <c r="T1598" s="31">
        <f t="shared" si="49"/>
        <v>44156</v>
      </c>
    </row>
    <row r="1599" spans="1:20" x14ac:dyDescent="0.45">
      <c r="A1599" s="2" t="s">
        <v>11</v>
      </c>
      <c r="B1599" s="2" t="s">
        <v>68</v>
      </c>
      <c r="C1599" s="18" t="s">
        <v>69</v>
      </c>
      <c r="D1599" s="2" t="s">
        <v>70</v>
      </c>
      <c r="E1599" s="2" t="s">
        <v>71</v>
      </c>
      <c r="F1599" s="29">
        <v>20201221</v>
      </c>
      <c r="G1599" s="2" t="s">
        <v>4751</v>
      </c>
      <c r="H1599" s="13" t="s">
        <v>73</v>
      </c>
      <c r="I1599" s="2" t="s">
        <v>4752</v>
      </c>
      <c r="J1599" s="2" t="s">
        <v>4733</v>
      </c>
      <c r="K1599" s="2" t="s">
        <v>4364</v>
      </c>
      <c r="R1599" s="31">
        <f t="shared" si="48"/>
        <v>44186</v>
      </c>
      <c r="T1599" s="31">
        <f t="shared" si="49"/>
        <v>44156</v>
      </c>
    </row>
    <row r="1600" spans="1:20" x14ac:dyDescent="0.45">
      <c r="A1600" s="2" t="s">
        <v>11</v>
      </c>
      <c r="B1600" s="2" t="s">
        <v>3110</v>
      </c>
      <c r="C1600" s="18" t="s">
        <v>3111</v>
      </c>
      <c r="D1600" s="2" t="s">
        <v>3112</v>
      </c>
      <c r="E1600" s="2" t="s">
        <v>3113</v>
      </c>
      <c r="F1600" s="29">
        <v>20201221</v>
      </c>
      <c r="G1600" s="2" t="s">
        <v>4753</v>
      </c>
      <c r="H1600" s="13" t="s">
        <v>3115</v>
      </c>
      <c r="I1600" s="2" t="s">
        <v>4754</v>
      </c>
      <c r="J1600" s="2" t="s">
        <v>3117</v>
      </c>
      <c r="K1600" s="2" t="s">
        <v>4364</v>
      </c>
      <c r="R1600" s="31">
        <f t="shared" si="48"/>
        <v>44186</v>
      </c>
      <c r="T1600" s="31">
        <f t="shared" si="49"/>
        <v>44156</v>
      </c>
    </row>
    <row r="1601" spans="1:20" x14ac:dyDescent="0.45">
      <c r="A1601" s="2" t="s">
        <v>11</v>
      </c>
      <c r="B1601" s="2" t="s">
        <v>4420</v>
      </c>
      <c r="C1601" s="18" t="s">
        <v>4421</v>
      </c>
      <c r="D1601" s="2" t="s">
        <v>4422</v>
      </c>
      <c r="E1601" s="2" t="s">
        <v>4423</v>
      </c>
      <c r="F1601" s="29">
        <v>20201221</v>
      </c>
      <c r="G1601" s="2" t="s">
        <v>4755</v>
      </c>
      <c r="H1601" s="13" t="s">
        <v>3890</v>
      </c>
      <c r="I1601" s="2" t="s">
        <v>4756</v>
      </c>
      <c r="J1601" s="2" t="s">
        <v>4426</v>
      </c>
      <c r="K1601" s="2" t="s">
        <v>4204</v>
      </c>
      <c r="R1601" s="31">
        <f t="shared" si="48"/>
        <v>44186</v>
      </c>
      <c r="T1601" s="31">
        <f t="shared" si="49"/>
        <v>44156</v>
      </c>
    </row>
    <row r="1602" spans="1:20" x14ac:dyDescent="0.45">
      <c r="A1602" s="2" t="s">
        <v>11</v>
      </c>
      <c r="B1602" s="2" t="s">
        <v>1193</v>
      </c>
      <c r="C1602" s="18" t="s">
        <v>1194</v>
      </c>
      <c r="D1602" s="2" t="s">
        <v>582</v>
      </c>
      <c r="E1602" s="2" t="s">
        <v>1195</v>
      </c>
      <c r="F1602" s="29">
        <v>20201221</v>
      </c>
      <c r="G1602" s="2" t="s">
        <v>4757</v>
      </c>
      <c r="H1602" s="13" t="s">
        <v>1197</v>
      </c>
      <c r="I1602" s="2" t="s">
        <v>4758</v>
      </c>
      <c r="J1602" s="2" t="s">
        <v>4145</v>
      </c>
      <c r="K1602" s="2" t="s">
        <v>1457</v>
      </c>
      <c r="R1602" s="31">
        <f t="shared" si="48"/>
        <v>44186</v>
      </c>
      <c r="T1602" s="31">
        <f t="shared" si="49"/>
        <v>44156</v>
      </c>
    </row>
    <row r="1603" spans="1:20" x14ac:dyDescent="0.45">
      <c r="A1603" s="2" t="s">
        <v>11</v>
      </c>
      <c r="B1603" s="2" t="s">
        <v>1306</v>
      </c>
      <c r="C1603" s="18" t="s">
        <v>1307</v>
      </c>
      <c r="D1603" s="2" t="s">
        <v>1308</v>
      </c>
      <c r="E1603" s="2" t="s">
        <v>1309</v>
      </c>
      <c r="F1603" s="29">
        <v>20201221</v>
      </c>
      <c r="G1603" s="2" t="s">
        <v>4759</v>
      </c>
      <c r="H1603" s="13" t="s">
        <v>1311</v>
      </c>
      <c r="I1603" s="2" t="s">
        <v>4760</v>
      </c>
      <c r="J1603" s="2" t="s">
        <v>3860</v>
      </c>
      <c r="K1603" s="2" t="s">
        <v>4413</v>
      </c>
      <c r="R1603" s="31">
        <f t="shared" ref="R1603:R1666" si="50">DATE(LEFT(F1603,4),MID(F1603,5,2),RIGHT(F1603,2))</f>
        <v>44186</v>
      </c>
      <c r="T1603" s="31">
        <f t="shared" ref="T1603:T1666" si="51">R1603-30</f>
        <v>44156</v>
      </c>
    </row>
    <row r="1604" spans="1:20" x14ac:dyDescent="0.45">
      <c r="A1604" s="2" t="s">
        <v>11</v>
      </c>
      <c r="B1604" s="2" t="s">
        <v>3151</v>
      </c>
      <c r="C1604" s="18" t="s">
        <v>3152</v>
      </c>
      <c r="D1604" s="2" t="s">
        <v>3153</v>
      </c>
      <c r="E1604" s="2" t="s">
        <v>3154</v>
      </c>
      <c r="F1604" s="29">
        <v>20201221</v>
      </c>
      <c r="G1604" s="2" t="s">
        <v>3636</v>
      </c>
      <c r="H1604" s="13" t="s">
        <v>3156</v>
      </c>
      <c r="I1604" s="2" t="s">
        <v>3637</v>
      </c>
      <c r="J1604" s="2" t="s">
        <v>3158</v>
      </c>
      <c r="K1604" s="2" t="s">
        <v>4364</v>
      </c>
      <c r="R1604" s="31">
        <f t="shared" si="50"/>
        <v>44186</v>
      </c>
      <c r="T1604" s="31">
        <f t="shared" si="51"/>
        <v>44156</v>
      </c>
    </row>
    <row r="1605" spans="1:20" x14ac:dyDescent="0.45">
      <c r="A1605" s="2" t="s">
        <v>11</v>
      </c>
      <c r="B1605" s="2" t="s">
        <v>3312</v>
      </c>
      <c r="C1605" s="18" t="s">
        <v>3313</v>
      </c>
      <c r="D1605" s="2" t="s">
        <v>3314</v>
      </c>
      <c r="E1605" s="2" t="s">
        <v>3315</v>
      </c>
      <c r="F1605" s="29">
        <v>20201221</v>
      </c>
      <c r="G1605" s="2" t="s">
        <v>4553</v>
      </c>
      <c r="H1605" s="13" t="s">
        <v>3317</v>
      </c>
      <c r="I1605" s="2" t="s">
        <v>4554</v>
      </c>
      <c r="J1605" s="2" t="s">
        <v>3319</v>
      </c>
      <c r="K1605" s="2" t="s">
        <v>4364</v>
      </c>
      <c r="R1605" s="31">
        <f t="shared" si="50"/>
        <v>44186</v>
      </c>
      <c r="T1605" s="31">
        <f t="shared" si="51"/>
        <v>44156</v>
      </c>
    </row>
    <row r="1606" spans="1:20" x14ac:dyDescent="0.45">
      <c r="A1606" s="2" t="s">
        <v>11</v>
      </c>
      <c r="B1606" s="2" t="s">
        <v>3110</v>
      </c>
      <c r="C1606" s="18" t="s">
        <v>3111</v>
      </c>
      <c r="D1606" s="2" t="s">
        <v>3112</v>
      </c>
      <c r="E1606" s="2" t="s">
        <v>3113</v>
      </c>
      <c r="F1606" s="29">
        <v>20201218</v>
      </c>
      <c r="G1606" s="2" t="s">
        <v>4761</v>
      </c>
      <c r="H1606" s="13" t="s">
        <v>3115</v>
      </c>
      <c r="I1606" s="2" t="s">
        <v>4762</v>
      </c>
      <c r="J1606" s="2" t="s">
        <v>3117</v>
      </c>
      <c r="K1606" s="2" t="s">
        <v>4364</v>
      </c>
      <c r="R1606" s="31">
        <f t="shared" si="50"/>
        <v>44183</v>
      </c>
      <c r="T1606" s="31">
        <f t="shared" si="51"/>
        <v>44153</v>
      </c>
    </row>
    <row r="1607" spans="1:20" x14ac:dyDescent="0.45">
      <c r="A1607" s="2" t="s">
        <v>11</v>
      </c>
      <c r="B1607" s="2" t="s">
        <v>4033</v>
      </c>
      <c r="C1607" s="18" t="s">
        <v>4034</v>
      </c>
      <c r="D1607" s="2" t="s">
        <v>3887</v>
      </c>
      <c r="E1607" s="2" t="s">
        <v>3888</v>
      </c>
      <c r="F1607" s="29">
        <v>20201218</v>
      </c>
      <c r="G1607" s="2" t="s">
        <v>4763</v>
      </c>
      <c r="H1607" s="13" t="s">
        <v>4036</v>
      </c>
      <c r="I1607" s="2" t="s">
        <v>4764</v>
      </c>
      <c r="J1607" s="2" t="s">
        <v>4038</v>
      </c>
      <c r="K1607" s="2" t="s">
        <v>4557</v>
      </c>
      <c r="R1607" s="31">
        <f t="shared" si="50"/>
        <v>44183</v>
      </c>
      <c r="T1607" s="31">
        <f t="shared" si="51"/>
        <v>44153</v>
      </c>
    </row>
    <row r="1608" spans="1:20" x14ac:dyDescent="0.45">
      <c r="A1608" s="2" t="s">
        <v>11</v>
      </c>
      <c r="B1608" s="2" t="s">
        <v>1200</v>
      </c>
      <c r="C1608" s="18" t="s">
        <v>1201</v>
      </c>
      <c r="D1608" s="2" t="s">
        <v>1202</v>
      </c>
      <c r="E1608" s="2" t="s">
        <v>1203</v>
      </c>
      <c r="F1608" s="29">
        <v>20201218</v>
      </c>
      <c r="G1608" s="2" t="s">
        <v>4765</v>
      </c>
      <c r="H1608" s="13" t="s">
        <v>748</v>
      </c>
      <c r="I1608" s="2" t="s">
        <v>4766</v>
      </c>
      <c r="J1608" s="2" t="s">
        <v>1206</v>
      </c>
      <c r="K1608" s="2" t="s">
        <v>4364</v>
      </c>
      <c r="R1608" s="31">
        <f t="shared" si="50"/>
        <v>44183</v>
      </c>
      <c r="T1608" s="31">
        <f t="shared" si="51"/>
        <v>44153</v>
      </c>
    </row>
    <row r="1609" spans="1:20" x14ac:dyDescent="0.45">
      <c r="A1609" s="2" t="s">
        <v>11</v>
      </c>
      <c r="B1609" s="2" t="s">
        <v>3775</v>
      </c>
      <c r="C1609" s="18" t="s">
        <v>3776</v>
      </c>
      <c r="D1609" s="2" t="s">
        <v>3777</v>
      </c>
      <c r="E1609" s="2" t="s">
        <v>3778</v>
      </c>
      <c r="F1609" s="29">
        <v>20201218</v>
      </c>
      <c r="G1609" s="2" t="s">
        <v>4767</v>
      </c>
      <c r="H1609" s="13" t="s">
        <v>3780</v>
      </c>
      <c r="I1609" s="2" t="s">
        <v>4768</v>
      </c>
      <c r="J1609" s="2" t="s">
        <v>3782</v>
      </c>
      <c r="K1609" s="2" t="s">
        <v>4413</v>
      </c>
      <c r="R1609" s="31">
        <f t="shared" si="50"/>
        <v>44183</v>
      </c>
      <c r="T1609" s="31">
        <f t="shared" si="51"/>
        <v>44153</v>
      </c>
    </row>
    <row r="1610" spans="1:20" x14ac:dyDescent="0.45">
      <c r="A1610" s="2" t="s">
        <v>11</v>
      </c>
      <c r="B1610" s="2" t="s">
        <v>4574</v>
      </c>
      <c r="C1610" s="18" t="s">
        <v>4575</v>
      </c>
      <c r="D1610" s="2" t="s">
        <v>4576</v>
      </c>
      <c r="E1610" s="2" t="s">
        <v>4577</v>
      </c>
      <c r="F1610" s="29">
        <v>20201218</v>
      </c>
      <c r="G1610" s="2" t="s">
        <v>4769</v>
      </c>
      <c r="H1610" s="13" t="s">
        <v>2229</v>
      </c>
      <c r="I1610" s="2" t="s">
        <v>4770</v>
      </c>
      <c r="J1610" s="2" t="s">
        <v>4580</v>
      </c>
      <c r="K1610" s="2" t="s">
        <v>4601</v>
      </c>
      <c r="R1610" s="31">
        <f t="shared" si="50"/>
        <v>44183</v>
      </c>
      <c r="T1610" s="31">
        <f t="shared" si="51"/>
        <v>44153</v>
      </c>
    </row>
    <row r="1611" spans="1:20" x14ac:dyDescent="0.45">
      <c r="A1611" s="2" t="s">
        <v>11</v>
      </c>
      <c r="B1611" s="2" t="s">
        <v>2252</v>
      </c>
      <c r="C1611" s="18" t="s">
        <v>2253</v>
      </c>
      <c r="D1611" s="2" t="s">
        <v>2254</v>
      </c>
      <c r="E1611" s="2" t="s">
        <v>2255</v>
      </c>
      <c r="F1611" s="29">
        <v>20201218</v>
      </c>
      <c r="G1611" s="2" t="s">
        <v>2256</v>
      </c>
      <c r="H1611" s="13" t="s">
        <v>2257</v>
      </c>
      <c r="I1611" s="2" t="s">
        <v>2258</v>
      </c>
      <c r="J1611" s="2" t="s">
        <v>2259</v>
      </c>
      <c r="K1611" s="2" t="s">
        <v>4557</v>
      </c>
      <c r="R1611" s="31">
        <f t="shared" si="50"/>
        <v>44183</v>
      </c>
      <c r="T1611" s="31">
        <f t="shared" si="51"/>
        <v>44153</v>
      </c>
    </row>
    <row r="1612" spans="1:20" x14ac:dyDescent="0.45">
      <c r="A1612" s="2" t="s">
        <v>11</v>
      </c>
      <c r="B1612" s="2" t="s">
        <v>1541</v>
      </c>
      <c r="C1612" s="18" t="s">
        <v>1542</v>
      </c>
      <c r="D1612" s="2" t="s">
        <v>1543</v>
      </c>
      <c r="E1612" s="2" t="s">
        <v>1544</v>
      </c>
      <c r="F1612" s="29">
        <v>20201218</v>
      </c>
      <c r="G1612" s="2" t="s">
        <v>4771</v>
      </c>
      <c r="H1612" s="13" t="s">
        <v>1546</v>
      </c>
      <c r="I1612" s="2" t="s">
        <v>4772</v>
      </c>
      <c r="J1612" s="2" t="s">
        <v>1548</v>
      </c>
      <c r="K1612" s="2" t="s">
        <v>117</v>
      </c>
      <c r="R1612" s="31">
        <f t="shared" si="50"/>
        <v>44183</v>
      </c>
      <c r="T1612" s="31">
        <f t="shared" si="51"/>
        <v>44153</v>
      </c>
    </row>
    <row r="1613" spans="1:20" x14ac:dyDescent="0.45">
      <c r="A1613" s="2" t="s">
        <v>11</v>
      </c>
      <c r="B1613" s="2" t="s">
        <v>4458</v>
      </c>
      <c r="C1613" s="18" t="s">
        <v>4459</v>
      </c>
      <c r="D1613" s="2" t="s">
        <v>4460</v>
      </c>
      <c r="E1613" s="2" t="s">
        <v>4461</v>
      </c>
      <c r="F1613" s="29">
        <v>20201218</v>
      </c>
      <c r="G1613" s="2" t="s">
        <v>4773</v>
      </c>
      <c r="H1613" s="13" t="s">
        <v>4463</v>
      </c>
      <c r="I1613" s="2" t="s">
        <v>4774</v>
      </c>
      <c r="J1613" s="2" t="s">
        <v>4465</v>
      </c>
      <c r="K1613" s="2" t="s">
        <v>4601</v>
      </c>
      <c r="R1613" s="31">
        <f t="shared" si="50"/>
        <v>44183</v>
      </c>
      <c r="T1613" s="31">
        <f t="shared" si="51"/>
        <v>44153</v>
      </c>
    </row>
    <row r="1614" spans="1:20" x14ac:dyDescent="0.45">
      <c r="A1614" s="2" t="s">
        <v>11</v>
      </c>
      <c r="B1614" s="2" t="s">
        <v>4375</v>
      </c>
      <c r="C1614" s="18" t="s">
        <v>4376</v>
      </c>
      <c r="D1614" s="2" t="s">
        <v>2097</v>
      </c>
      <c r="E1614" s="2" t="s">
        <v>4377</v>
      </c>
      <c r="F1614" s="29">
        <v>20201217</v>
      </c>
      <c r="G1614" s="2" t="s">
        <v>4776</v>
      </c>
      <c r="H1614" s="13" t="s">
        <v>4379</v>
      </c>
      <c r="I1614" s="2" t="s">
        <v>4777</v>
      </c>
      <c r="J1614" s="2" t="s">
        <v>4381</v>
      </c>
      <c r="K1614" s="2" t="s">
        <v>117</v>
      </c>
      <c r="R1614" s="31">
        <f t="shared" si="50"/>
        <v>44182</v>
      </c>
      <c r="T1614" s="31">
        <f t="shared" si="51"/>
        <v>44152</v>
      </c>
    </row>
    <row r="1615" spans="1:20" x14ac:dyDescent="0.45">
      <c r="A1615" s="2" t="s">
        <v>11</v>
      </c>
      <c r="B1615" s="2" t="s">
        <v>68</v>
      </c>
      <c r="C1615" s="18" t="s">
        <v>69</v>
      </c>
      <c r="D1615" s="2" t="s">
        <v>70</v>
      </c>
      <c r="E1615" s="2" t="s">
        <v>71</v>
      </c>
      <c r="F1615" s="29">
        <v>20201217</v>
      </c>
      <c r="G1615" s="2" t="s">
        <v>4778</v>
      </c>
      <c r="H1615" s="13" t="s">
        <v>73</v>
      </c>
      <c r="I1615" s="2" t="s">
        <v>4779</v>
      </c>
      <c r="J1615" s="2" t="s">
        <v>4733</v>
      </c>
      <c r="K1615" s="2" t="s">
        <v>1457</v>
      </c>
      <c r="R1615" s="31">
        <f t="shared" si="50"/>
        <v>44182</v>
      </c>
      <c r="T1615" s="31">
        <f t="shared" si="51"/>
        <v>44152</v>
      </c>
    </row>
    <row r="1616" spans="1:20" x14ac:dyDescent="0.45">
      <c r="A1616" s="2" t="s">
        <v>11</v>
      </c>
      <c r="B1616" s="2" t="s">
        <v>1818</v>
      </c>
      <c r="C1616" s="18" t="s">
        <v>1819</v>
      </c>
      <c r="D1616" s="2" t="s">
        <v>1820</v>
      </c>
      <c r="E1616" s="2" t="s">
        <v>807</v>
      </c>
      <c r="F1616" s="29">
        <v>20201217</v>
      </c>
      <c r="G1616" s="2" t="s">
        <v>4780</v>
      </c>
      <c r="H1616" s="13" t="s">
        <v>1822</v>
      </c>
      <c r="I1616" s="2" t="s">
        <v>4781</v>
      </c>
      <c r="J1616" s="2" t="s">
        <v>3941</v>
      </c>
      <c r="K1616" s="2" t="s">
        <v>4413</v>
      </c>
      <c r="R1616" s="31">
        <f t="shared" si="50"/>
        <v>44182</v>
      </c>
      <c r="T1616" s="31">
        <f t="shared" si="51"/>
        <v>44152</v>
      </c>
    </row>
    <row r="1617" spans="1:20" x14ac:dyDescent="0.45">
      <c r="A1617" s="2" t="s">
        <v>11</v>
      </c>
      <c r="B1617" s="2" t="s">
        <v>4420</v>
      </c>
      <c r="C1617" s="18" t="s">
        <v>4421</v>
      </c>
      <c r="D1617" s="2" t="s">
        <v>4422</v>
      </c>
      <c r="E1617" s="2" t="s">
        <v>4423</v>
      </c>
      <c r="F1617" s="29">
        <v>20201217</v>
      </c>
      <c r="G1617" s="2" t="s">
        <v>4782</v>
      </c>
      <c r="H1617" s="13" t="s">
        <v>3890</v>
      </c>
      <c r="I1617" s="2" t="s">
        <v>4783</v>
      </c>
      <c r="J1617" s="2" t="s">
        <v>4426</v>
      </c>
      <c r="K1617" s="2" t="s">
        <v>4601</v>
      </c>
      <c r="R1617" s="31">
        <f t="shared" si="50"/>
        <v>44182</v>
      </c>
      <c r="T1617" s="31">
        <f t="shared" si="51"/>
        <v>44152</v>
      </c>
    </row>
    <row r="1618" spans="1:20" x14ac:dyDescent="0.45">
      <c r="A1618" s="2" t="s">
        <v>11</v>
      </c>
      <c r="B1618" s="2" t="s">
        <v>1068</v>
      </c>
      <c r="C1618" s="18" t="s">
        <v>1069</v>
      </c>
      <c r="D1618" s="2" t="s">
        <v>1070</v>
      </c>
      <c r="E1618" s="2" t="s">
        <v>1071</v>
      </c>
      <c r="F1618" s="29">
        <v>20201217</v>
      </c>
      <c r="G1618" s="2" t="s">
        <v>4784</v>
      </c>
      <c r="H1618" s="13" t="s">
        <v>1073</v>
      </c>
      <c r="I1618" s="2" t="s">
        <v>4785</v>
      </c>
      <c r="J1618" s="2" t="s">
        <v>1075</v>
      </c>
      <c r="K1618" s="2" t="s">
        <v>1936</v>
      </c>
      <c r="R1618" s="31">
        <f t="shared" si="50"/>
        <v>44182</v>
      </c>
      <c r="T1618" s="31">
        <f t="shared" si="51"/>
        <v>44152</v>
      </c>
    </row>
    <row r="1619" spans="1:20" x14ac:dyDescent="0.45">
      <c r="A1619" s="2" t="s">
        <v>11</v>
      </c>
      <c r="B1619" s="2" t="s">
        <v>2252</v>
      </c>
      <c r="C1619" s="18" t="s">
        <v>2253</v>
      </c>
      <c r="D1619" s="2" t="s">
        <v>2254</v>
      </c>
      <c r="E1619" s="2" t="s">
        <v>2255</v>
      </c>
      <c r="F1619" s="29">
        <v>20201217</v>
      </c>
      <c r="G1619" s="2" t="s">
        <v>4050</v>
      </c>
      <c r="H1619" s="13" t="s">
        <v>2257</v>
      </c>
      <c r="I1619" s="2" t="s">
        <v>4051</v>
      </c>
      <c r="J1619" s="2" t="s">
        <v>2259</v>
      </c>
      <c r="K1619" s="2" t="s">
        <v>4557</v>
      </c>
      <c r="R1619" s="31">
        <f t="shared" si="50"/>
        <v>44182</v>
      </c>
      <c r="T1619" s="31">
        <f t="shared" si="51"/>
        <v>44152</v>
      </c>
    </row>
    <row r="1620" spans="1:20" x14ac:dyDescent="0.45">
      <c r="A1620" s="2" t="s">
        <v>11</v>
      </c>
      <c r="B1620" s="2" t="s">
        <v>3573</v>
      </c>
      <c r="C1620" s="18" t="s">
        <v>3574</v>
      </c>
      <c r="D1620" s="2" t="s">
        <v>3575</v>
      </c>
      <c r="E1620" s="2" t="s">
        <v>3576</v>
      </c>
      <c r="F1620" s="29">
        <v>20201217</v>
      </c>
      <c r="G1620" s="2" t="s">
        <v>4786</v>
      </c>
      <c r="H1620" s="13" t="s">
        <v>3578</v>
      </c>
      <c r="I1620" s="2" t="s">
        <v>4787</v>
      </c>
      <c r="J1620" s="2" t="s">
        <v>3580</v>
      </c>
      <c r="K1620" s="2" t="s">
        <v>693</v>
      </c>
      <c r="R1620" s="31">
        <f t="shared" si="50"/>
        <v>44182</v>
      </c>
      <c r="T1620" s="31">
        <f t="shared" si="51"/>
        <v>44152</v>
      </c>
    </row>
    <row r="1621" spans="1:20" x14ac:dyDescent="0.45">
      <c r="A1621" s="2" t="s">
        <v>11</v>
      </c>
      <c r="B1621" s="2" t="s">
        <v>3666</v>
      </c>
      <c r="C1621" s="18" t="s">
        <v>3667</v>
      </c>
      <c r="D1621" s="2" t="s">
        <v>3668</v>
      </c>
      <c r="E1621" s="2" t="s">
        <v>3669</v>
      </c>
      <c r="F1621" s="29">
        <v>20201217</v>
      </c>
      <c r="G1621" s="2" t="s">
        <v>4788</v>
      </c>
      <c r="H1621" s="13" t="s">
        <v>3671</v>
      </c>
      <c r="I1621" s="2" t="s">
        <v>4789</v>
      </c>
      <c r="J1621" s="2" t="s">
        <v>3673</v>
      </c>
      <c r="K1621" s="2" t="s">
        <v>4498</v>
      </c>
      <c r="R1621" s="31">
        <f t="shared" si="50"/>
        <v>44182</v>
      </c>
      <c r="T1621" s="31">
        <f t="shared" si="51"/>
        <v>44152</v>
      </c>
    </row>
    <row r="1622" spans="1:20" x14ac:dyDescent="0.45">
      <c r="A1622" s="2" t="s">
        <v>11</v>
      </c>
      <c r="B1622" s="2" t="s">
        <v>3312</v>
      </c>
      <c r="C1622" s="18" t="s">
        <v>3313</v>
      </c>
      <c r="D1622" s="2" t="s">
        <v>3314</v>
      </c>
      <c r="E1622" s="2" t="s">
        <v>3315</v>
      </c>
      <c r="F1622" s="29">
        <v>20201217</v>
      </c>
      <c r="G1622" s="2" t="s">
        <v>3332</v>
      </c>
      <c r="H1622" s="13" t="s">
        <v>3317</v>
      </c>
      <c r="I1622" s="2" t="s">
        <v>4790</v>
      </c>
      <c r="J1622" s="2" t="s">
        <v>3319</v>
      </c>
      <c r="K1622" s="2" t="s">
        <v>4519</v>
      </c>
      <c r="R1622" s="31">
        <f t="shared" si="50"/>
        <v>44182</v>
      </c>
      <c r="T1622" s="31">
        <f t="shared" si="51"/>
        <v>44152</v>
      </c>
    </row>
    <row r="1623" spans="1:20" x14ac:dyDescent="0.45">
      <c r="A1623" s="2" t="s">
        <v>11</v>
      </c>
      <c r="B1623" s="2" t="s">
        <v>4665</v>
      </c>
      <c r="C1623" s="18" t="s">
        <v>4666</v>
      </c>
      <c r="D1623" s="2" t="s">
        <v>2254</v>
      </c>
      <c r="E1623" s="2" t="s">
        <v>2255</v>
      </c>
      <c r="F1623" s="29">
        <v>20201216</v>
      </c>
      <c r="G1623" s="2" t="s">
        <v>4791</v>
      </c>
      <c r="H1623" s="13" t="s">
        <v>4668</v>
      </c>
      <c r="I1623" s="2" t="s">
        <v>4792</v>
      </c>
      <c r="J1623" s="2" t="s">
        <v>4670</v>
      </c>
      <c r="K1623" s="2" t="s">
        <v>4498</v>
      </c>
      <c r="R1623" s="31">
        <f t="shared" si="50"/>
        <v>44181</v>
      </c>
      <c r="T1623" s="31">
        <f t="shared" si="51"/>
        <v>44151</v>
      </c>
    </row>
    <row r="1624" spans="1:20" x14ac:dyDescent="0.45">
      <c r="A1624" s="2" t="s">
        <v>11</v>
      </c>
      <c r="B1624" s="2" t="s">
        <v>1697</v>
      </c>
      <c r="C1624" s="18" t="s">
        <v>1698</v>
      </c>
      <c r="D1624" s="2" t="s">
        <v>1493</v>
      </c>
      <c r="E1624" s="2" t="s">
        <v>1699</v>
      </c>
      <c r="F1624" s="29">
        <v>20201216</v>
      </c>
      <c r="G1624" s="2" t="s">
        <v>4793</v>
      </c>
      <c r="H1624" s="13" t="s">
        <v>1702</v>
      </c>
      <c r="I1624" s="2" t="s">
        <v>4794</v>
      </c>
      <c r="J1624" s="2" t="s">
        <v>1704</v>
      </c>
      <c r="K1624" s="2" t="s">
        <v>4601</v>
      </c>
      <c r="R1624" s="31">
        <f t="shared" si="50"/>
        <v>44181</v>
      </c>
      <c r="T1624" s="31">
        <f t="shared" si="51"/>
        <v>44151</v>
      </c>
    </row>
    <row r="1625" spans="1:20" x14ac:dyDescent="0.45">
      <c r="A1625" s="2" t="s">
        <v>11</v>
      </c>
      <c r="B1625" s="2" t="s">
        <v>1391</v>
      </c>
      <c r="C1625" s="18" t="s">
        <v>1392</v>
      </c>
      <c r="D1625" s="2" t="s">
        <v>1393</v>
      </c>
      <c r="E1625" s="2" t="s">
        <v>1394</v>
      </c>
      <c r="F1625" s="29">
        <v>20201216</v>
      </c>
      <c r="G1625" s="2" t="s">
        <v>1644</v>
      </c>
      <c r="H1625" s="13" t="s">
        <v>1396</v>
      </c>
      <c r="I1625" s="2" t="s">
        <v>1645</v>
      </c>
      <c r="J1625" s="2" t="s">
        <v>1398</v>
      </c>
      <c r="K1625" s="2" t="s">
        <v>4640</v>
      </c>
      <c r="R1625" s="31">
        <f t="shared" si="50"/>
        <v>44181</v>
      </c>
      <c r="T1625" s="31">
        <f t="shared" si="51"/>
        <v>44151</v>
      </c>
    </row>
    <row r="1626" spans="1:20" x14ac:dyDescent="0.45">
      <c r="A1626" s="2" t="s">
        <v>11</v>
      </c>
      <c r="B1626" s="2" t="s">
        <v>4375</v>
      </c>
      <c r="C1626" s="18" t="s">
        <v>4376</v>
      </c>
      <c r="D1626" s="2" t="s">
        <v>2097</v>
      </c>
      <c r="E1626" s="2" t="s">
        <v>4377</v>
      </c>
      <c r="F1626" s="29">
        <v>20201216</v>
      </c>
      <c r="G1626" s="2" t="s">
        <v>4795</v>
      </c>
      <c r="H1626" s="13" t="s">
        <v>4379</v>
      </c>
      <c r="I1626" s="2" t="s">
        <v>4796</v>
      </c>
      <c r="J1626" s="2" t="s">
        <v>4381</v>
      </c>
      <c r="K1626" s="2" t="s">
        <v>4601</v>
      </c>
      <c r="R1626" s="31">
        <f t="shared" si="50"/>
        <v>44181</v>
      </c>
      <c r="T1626" s="31">
        <f t="shared" si="51"/>
        <v>44151</v>
      </c>
    </row>
    <row r="1627" spans="1:20" x14ac:dyDescent="0.45">
      <c r="A1627" s="2" t="s">
        <v>11</v>
      </c>
      <c r="B1627" s="2" t="s">
        <v>1818</v>
      </c>
      <c r="C1627" s="18" t="s">
        <v>1819</v>
      </c>
      <c r="D1627" s="2" t="s">
        <v>1820</v>
      </c>
      <c r="E1627" s="2" t="s">
        <v>807</v>
      </c>
      <c r="F1627" s="29">
        <v>20201216</v>
      </c>
      <c r="G1627" s="2" t="s">
        <v>3965</v>
      </c>
      <c r="H1627" s="13" t="s">
        <v>1822</v>
      </c>
      <c r="I1627" s="2" t="s">
        <v>3966</v>
      </c>
      <c r="J1627" s="2" t="s">
        <v>3941</v>
      </c>
      <c r="K1627" s="2" t="s">
        <v>4498</v>
      </c>
      <c r="R1627" s="31">
        <f t="shared" si="50"/>
        <v>44181</v>
      </c>
      <c r="T1627" s="31">
        <f t="shared" si="51"/>
        <v>44151</v>
      </c>
    </row>
    <row r="1628" spans="1:20" x14ac:dyDescent="0.45">
      <c r="A1628" s="2" t="s">
        <v>11</v>
      </c>
      <c r="B1628" s="2" t="s">
        <v>1068</v>
      </c>
      <c r="C1628" s="18" t="s">
        <v>1069</v>
      </c>
      <c r="D1628" s="2" t="s">
        <v>1070</v>
      </c>
      <c r="E1628" s="2" t="s">
        <v>1071</v>
      </c>
      <c r="F1628" s="29">
        <v>20201216</v>
      </c>
      <c r="G1628" s="2" t="s">
        <v>4797</v>
      </c>
      <c r="H1628" s="13" t="s">
        <v>1073</v>
      </c>
      <c r="I1628" s="2" t="s">
        <v>4798</v>
      </c>
      <c r="J1628" s="2" t="s">
        <v>1075</v>
      </c>
      <c r="K1628" s="2" t="s">
        <v>4601</v>
      </c>
      <c r="R1628" s="31">
        <f t="shared" si="50"/>
        <v>44181</v>
      </c>
      <c r="T1628" s="31">
        <f t="shared" si="51"/>
        <v>44151</v>
      </c>
    </row>
    <row r="1629" spans="1:20" x14ac:dyDescent="0.45">
      <c r="A1629" s="2" t="s">
        <v>11</v>
      </c>
      <c r="B1629" s="2" t="s">
        <v>3902</v>
      </c>
      <c r="C1629" s="18" t="s">
        <v>3903</v>
      </c>
      <c r="D1629" s="2" t="s">
        <v>70</v>
      </c>
      <c r="E1629" s="2" t="s">
        <v>3904</v>
      </c>
      <c r="F1629" s="29">
        <v>20201216</v>
      </c>
      <c r="G1629" s="2" t="s">
        <v>4799</v>
      </c>
      <c r="H1629" s="13" t="s">
        <v>3906</v>
      </c>
      <c r="I1629" s="2" t="s">
        <v>4800</v>
      </c>
      <c r="J1629" s="2" t="s">
        <v>3908</v>
      </c>
      <c r="K1629" s="2" t="s">
        <v>4601</v>
      </c>
      <c r="R1629" s="31">
        <f t="shared" si="50"/>
        <v>44181</v>
      </c>
      <c r="T1629" s="31">
        <f t="shared" si="51"/>
        <v>44151</v>
      </c>
    </row>
    <row r="1630" spans="1:20" x14ac:dyDescent="0.45">
      <c r="A1630" s="2" t="s">
        <v>11</v>
      </c>
      <c r="B1630" s="2" t="s">
        <v>1541</v>
      </c>
      <c r="C1630" s="18" t="s">
        <v>1542</v>
      </c>
      <c r="D1630" s="2" t="s">
        <v>1543</v>
      </c>
      <c r="E1630" s="2" t="s">
        <v>1544</v>
      </c>
      <c r="F1630" s="29">
        <v>20201216</v>
      </c>
      <c r="G1630" s="2" t="s">
        <v>4801</v>
      </c>
      <c r="H1630" s="13" t="s">
        <v>1546</v>
      </c>
      <c r="I1630" s="2" t="s">
        <v>4802</v>
      </c>
      <c r="J1630" s="2" t="s">
        <v>1548</v>
      </c>
      <c r="K1630" s="2" t="s">
        <v>4601</v>
      </c>
      <c r="R1630" s="31">
        <f t="shared" si="50"/>
        <v>44181</v>
      </c>
      <c r="T1630" s="31">
        <f t="shared" si="51"/>
        <v>44151</v>
      </c>
    </row>
    <row r="1631" spans="1:20" x14ac:dyDescent="0.45">
      <c r="A1631" s="2" t="s">
        <v>11</v>
      </c>
      <c r="B1631" s="2" t="s">
        <v>3312</v>
      </c>
      <c r="C1631" s="18" t="s">
        <v>3313</v>
      </c>
      <c r="D1631" s="2" t="s">
        <v>3314</v>
      </c>
      <c r="E1631" s="2" t="s">
        <v>3315</v>
      </c>
      <c r="F1631" s="29">
        <v>20201216</v>
      </c>
      <c r="G1631" s="2" t="s">
        <v>4803</v>
      </c>
      <c r="H1631" s="13" t="s">
        <v>3317</v>
      </c>
      <c r="I1631" s="2" t="s">
        <v>4804</v>
      </c>
      <c r="J1631" s="2" t="s">
        <v>3319</v>
      </c>
      <c r="K1631" s="2" t="s">
        <v>4519</v>
      </c>
      <c r="R1631" s="31">
        <f t="shared" si="50"/>
        <v>44181</v>
      </c>
      <c r="T1631" s="31">
        <f t="shared" si="51"/>
        <v>44151</v>
      </c>
    </row>
    <row r="1632" spans="1:20" x14ac:dyDescent="0.45">
      <c r="A1632" s="2" t="s">
        <v>11</v>
      </c>
      <c r="B1632" s="2" t="s">
        <v>4665</v>
      </c>
      <c r="C1632" s="18" t="s">
        <v>4666</v>
      </c>
      <c r="D1632" s="2" t="s">
        <v>2254</v>
      </c>
      <c r="E1632" s="2" t="s">
        <v>2255</v>
      </c>
      <c r="F1632" s="29">
        <v>20201215</v>
      </c>
      <c r="G1632" s="2" t="s">
        <v>4806</v>
      </c>
      <c r="H1632" s="13" t="s">
        <v>4668</v>
      </c>
      <c r="I1632" s="2" t="s">
        <v>4807</v>
      </c>
      <c r="J1632" s="2" t="s">
        <v>4670</v>
      </c>
      <c r="K1632" s="2" t="s">
        <v>4498</v>
      </c>
      <c r="R1632" s="31">
        <f t="shared" si="50"/>
        <v>44180</v>
      </c>
      <c r="T1632" s="31">
        <f t="shared" si="51"/>
        <v>44150</v>
      </c>
    </row>
    <row r="1633" spans="1:20" x14ac:dyDescent="0.45">
      <c r="A1633" s="2" t="s">
        <v>11</v>
      </c>
      <c r="B1633" s="2" t="s">
        <v>4375</v>
      </c>
      <c r="C1633" s="18" t="s">
        <v>4376</v>
      </c>
      <c r="D1633" s="2" t="s">
        <v>2097</v>
      </c>
      <c r="E1633" s="2" t="s">
        <v>4377</v>
      </c>
      <c r="F1633" s="29">
        <v>20201215</v>
      </c>
      <c r="G1633" s="2" t="s">
        <v>4808</v>
      </c>
      <c r="H1633" s="13" t="s">
        <v>4379</v>
      </c>
      <c r="I1633" s="2" t="s">
        <v>4809</v>
      </c>
      <c r="J1633" s="2" t="s">
        <v>4381</v>
      </c>
      <c r="K1633" s="2" t="s">
        <v>4601</v>
      </c>
      <c r="R1633" s="31">
        <f t="shared" si="50"/>
        <v>44180</v>
      </c>
      <c r="T1633" s="31">
        <f t="shared" si="51"/>
        <v>44150</v>
      </c>
    </row>
    <row r="1634" spans="1:20" x14ac:dyDescent="0.45">
      <c r="A1634" s="2" t="s">
        <v>11</v>
      </c>
      <c r="B1634" s="2" t="s">
        <v>68</v>
      </c>
      <c r="C1634" s="18" t="s">
        <v>69</v>
      </c>
      <c r="D1634" s="2" t="s">
        <v>70</v>
      </c>
      <c r="E1634" s="2" t="s">
        <v>71</v>
      </c>
      <c r="F1634" s="29">
        <v>20201215</v>
      </c>
      <c r="G1634" s="2" t="s">
        <v>4731</v>
      </c>
      <c r="H1634" s="13" t="s">
        <v>73</v>
      </c>
      <c r="I1634" s="2" t="s">
        <v>4732</v>
      </c>
      <c r="J1634" s="2" t="s">
        <v>4733</v>
      </c>
      <c r="K1634" s="2" t="s">
        <v>4601</v>
      </c>
      <c r="R1634" s="31">
        <f t="shared" si="50"/>
        <v>44180</v>
      </c>
      <c r="T1634" s="31">
        <f t="shared" si="51"/>
        <v>44150</v>
      </c>
    </row>
    <row r="1635" spans="1:20" x14ac:dyDescent="0.45">
      <c r="A1635" s="2" t="s">
        <v>11</v>
      </c>
      <c r="B1635" s="2" t="s">
        <v>4529</v>
      </c>
      <c r="C1635" s="18" t="s">
        <v>4530</v>
      </c>
      <c r="D1635" s="2" t="s">
        <v>3770</v>
      </c>
      <c r="E1635" s="2" t="s">
        <v>3771</v>
      </c>
      <c r="F1635" s="29">
        <v>20201215</v>
      </c>
      <c r="G1635" s="2" t="s">
        <v>4810</v>
      </c>
      <c r="H1635" s="13" t="s">
        <v>1133</v>
      </c>
      <c r="I1635" s="2" t="s">
        <v>4811</v>
      </c>
      <c r="J1635" s="2" t="s">
        <v>4532</v>
      </c>
      <c r="K1635" s="2" t="s">
        <v>4519</v>
      </c>
      <c r="R1635" s="31">
        <f t="shared" si="50"/>
        <v>44180</v>
      </c>
      <c r="T1635" s="31">
        <f t="shared" si="51"/>
        <v>44150</v>
      </c>
    </row>
    <row r="1636" spans="1:20" x14ac:dyDescent="0.45">
      <c r="A1636" s="2" t="s">
        <v>11</v>
      </c>
      <c r="B1636" s="2" t="s">
        <v>1818</v>
      </c>
      <c r="C1636" s="18" t="s">
        <v>1819</v>
      </c>
      <c r="D1636" s="2" t="s">
        <v>1820</v>
      </c>
      <c r="E1636" s="2" t="s">
        <v>807</v>
      </c>
      <c r="F1636" s="29">
        <v>20201215</v>
      </c>
      <c r="G1636" s="2" t="s">
        <v>4812</v>
      </c>
      <c r="H1636" s="13" t="s">
        <v>1822</v>
      </c>
      <c r="I1636" s="2" t="s">
        <v>4813</v>
      </c>
      <c r="J1636" s="2" t="s">
        <v>3941</v>
      </c>
      <c r="K1636" s="2" t="s">
        <v>4498</v>
      </c>
      <c r="R1636" s="31">
        <f t="shared" si="50"/>
        <v>44180</v>
      </c>
      <c r="T1636" s="31">
        <f t="shared" si="51"/>
        <v>44150</v>
      </c>
    </row>
    <row r="1637" spans="1:20" x14ac:dyDescent="0.45">
      <c r="A1637" s="2" t="s">
        <v>11</v>
      </c>
      <c r="B1637" s="2" t="s">
        <v>4420</v>
      </c>
      <c r="C1637" s="18" t="s">
        <v>4421</v>
      </c>
      <c r="D1637" s="2" t="s">
        <v>4422</v>
      </c>
      <c r="E1637" s="2" t="s">
        <v>4423</v>
      </c>
      <c r="F1637" s="29">
        <v>20201215</v>
      </c>
      <c r="G1637" s="2" t="s">
        <v>4782</v>
      </c>
      <c r="H1637" s="13" t="s">
        <v>3890</v>
      </c>
      <c r="I1637" s="2" t="s">
        <v>4783</v>
      </c>
      <c r="J1637" s="2" t="s">
        <v>4426</v>
      </c>
      <c r="K1637" s="2" t="s">
        <v>4601</v>
      </c>
      <c r="R1637" s="31">
        <f t="shared" si="50"/>
        <v>44180</v>
      </c>
      <c r="T1637" s="31">
        <f t="shared" si="51"/>
        <v>44150</v>
      </c>
    </row>
    <row r="1638" spans="1:20" x14ac:dyDescent="0.45">
      <c r="A1638" s="2" t="s">
        <v>11</v>
      </c>
      <c r="B1638" s="2" t="s">
        <v>3768</v>
      </c>
      <c r="C1638" s="18" t="s">
        <v>3769</v>
      </c>
      <c r="D1638" s="2" t="s">
        <v>3770</v>
      </c>
      <c r="E1638" s="2" t="s">
        <v>3771</v>
      </c>
      <c r="F1638" s="29">
        <v>20201215</v>
      </c>
      <c r="G1638" s="2" t="s">
        <v>4814</v>
      </c>
      <c r="H1638" s="13" t="s">
        <v>301</v>
      </c>
      <c r="I1638" s="2" t="s">
        <v>4815</v>
      </c>
      <c r="J1638" s="2" t="s">
        <v>3774</v>
      </c>
      <c r="K1638" s="2" t="s">
        <v>4601</v>
      </c>
      <c r="R1638" s="31">
        <f t="shared" si="50"/>
        <v>44180</v>
      </c>
      <c r="T1638" s="31">
        <f t="shared" si="51"/>
        <v>44150</v>
      </c>
    </row>
    <row r="1639" spans="1:20" x14ac:dyDescent="0.45">
      <c r="A1639" s="2" t="s">
        <v>11</v>
      </c>
      <c r="B1639" s="2" t="s">
        <v>2224</v>
      </c>
      <c r="C1639" s="18" t="s">
        <v>2225</v>
      </c>
      <c r="D1639" s="2" t="s">
        <v>2226</v>
      </c>
      <c r="E1639" s="2" t="s">
        <v>2227</v>
      </c>
      <c r="F1639" s="29">
        <v>20201215</v>
      </c>
      <c r="G1639" s="2" t="s">
        <v>4816</v>
      </c>
      <c r="H1639" s="13" t="s">
        <v>2229</v>
      </c>
      <c r="I1639" s="2" t="s">
        <v>4817</v>
      </c>
      <c r="J1639" s="2" t="s">
        <v>2231</v>
      </c>
      <c r="K1639" s="2" t="s">
        <v>4640</v>
      </c>
      <c r="R1639" s="31">
        <f t="shared" si="50"/>
        <v>44180</v>
      </c>
      <c r="T1639" s="31">
        <f t="shared" si="51"/>
        <v>44150</v>
      </c>
    </row>
    <row r="1640" spans="1:20" x14ac:dyDescent="0.45">
      <c r="A1640" s="2" t="s">
        <v>11</v>
      </c>
      <c r="B1640" s="2" t="s">
        <v>2252</v>
      </c>
      <c r="C1640" s="18" t="s">
        <v>2253</v>
      </c>
      <c r="D1640" s="2" t="s">
        <v>2254</v>
      </c>
      <c r="E1640" s="2" t="s">
        <v>2255</v>
      </c>
      <c r="F1640" s="29">
        <v>20201215</v>
      </c>
      <c r="G1640" s="2" t="s">
        <v>2256</v>
      </c>
      <c r="H1640" s="13" t="s">
        <v>2257</v>
      </c>
      <c r="I1640" s="2" t="s">
        <v>2258</v>
      </c>
      <c r="J1640" s="2" t="s">
        <v>2259</v>
      </c>
      <c r="K1640" s="2" t="s">
        <v>4640</v>
      </c>
      <c r="R1640" s="31">
        <f t="shared" si="50"/>
        <v>44180</v>
      </c>
      <c r="T1640" s="31">
        <f t="shared" si="51"/>
        <v>44150</v>
      </c>
    </row>
    <row r="1641" spans="1:20" x14ac:dyDescent="0.45">
      <c r="A1641" s="2" t="s">
        <v>11</v>
      </c>
      <c r="B1641" s="2" t="s">
        <v>3810</v>
      </c>
      <c r="C1641" s="18" t="s">
        <v>3811</v>
      </c>
      <c r="D1641" s="2" t="s">
        <v>3770</v>
      </c>
      <c r="E1641" s="2" t="s">
        <v>3812</v>
      </c>
      <c r="F1641" s="29">
        <v>20201215</v>
      </c>
      <c r="G1641" s="2" t="s">
        <v>4818</v>
      </c>
      <c r="H1641" s="13" t="s">
        <v>3814</v>
      </c>
      <c r="I1641" s="2" t="s">
        <v>4819</v>
      </c>
      <c r="J1641" s="2" t="s">
        <v>3816</v>
      </c>
      <c r="K1641" s="2" t="s">
        <v>1457</v>
      </c>
      <c r="R1641" s="31">
        <f t="shared" si="50"/>
        <v>44180</v>
      </c>
      <c r="T1641" s="31">
        <f t="shared" si="51"/>
        <v>44150</v>
      </c>
    </row>
    <row r="1642" spans="1:20" x14ac:dyDescent="0.45">
      <c r="A1642" s="2" t="s">
        <v>11</v>
      </c>
      <c r="B1642" s="2" t="s">
        <v>3312</v>
      </c>
      <c r="C1642" s="18" t="s">
        <v>3313</v>
      </c>
      <c r="D1642" s="2" t="s">
        <v>3314</v>
      </c>
      <c r="E1642" s="2" t="s">
        <v>3315</v>
      </c>
      <c r="F1642" s="29">
        <v>20201215</v>
      </c>
      <c r="G1642" s="2" t="s">
        <v>4553</v>
      </c>
      <c r="H1642" s="13" t="s">
        <v>3317</v>
      </c>
      <c r="I1642" s="2" t="s">
        <v>4554</v>
      </c>
      <c r="J1642" s="2" t="s">
        <v>3319</v>
      </c>
      <c r="K1642" s="2" t="s">
        <v>4519</v>
      </c>
      <c r="R1642" s="31">
        <f t="shared" si="50"/>
        <v>44180</v>
      </c>
      <c r="T1642" s="31">
        <f t="shared" si="51"/>
        <v>44150</v>
      </c>
    </row>
    <row r="1643" spans="1:20" x14ac:dyDescent="0.45">
      <c r="A1643" s="2" t="s">
        <v>11</v>
      </c>
      <c r="B1643" s="2" t="s">
        <v>4820</v>
      </c>
      <c r="C1643" s="18" t="s">
        <v>4821</v>
      </c>
      <c r="D1643" s="2" t="s">
        <v>4822</v>
      </c>
      <c r="E1643" s="2" t="s">
        <v>4823</v>
      </c>
      <c r="F1643" s="29">
        <v>20201215</v>
      </c>
      <c r="G1643" s="2" t="s">
        <v>4824</v>
      </c>
      <c r="H1643" s="13" t="s">
        <v>4825</v>
      </c>
      <c r="I1643" s="2" t="s">
        <v>4826</v>
      </c>
      <c r="J1643" s="2" t="s">
        <v>4827</v>
      </c>
      <c r="K1643" s="2" t="s">
        <v>4498</v>
      </c>
      <c r="R1643" s="31">
        <f t="shared" si="50"/>
        <v>44180</v>
      </c>
      <c r="T1643" s="31">
        <f t="shared" si="51"/>
        <v>44150</v>
      </c>
    </row>
    <row r="1644" spans="1:20" x14ac:dyDescent="0.45">
      <c r="A1644" s="2" t="s">
        <v>11</v>
      </c>
      <c r="B1644" s="2" t="s">
        <v>4221</v>
      </c>
      <c r="C1644" s="18" t="s">
        <v>4222</v>
      </c>
      <c r="D1644" s="2" t="s">
        <v>4223</v>
      </c>
      <c r="E1644" s="2" t="s">
        <v>4224</v>
      </c>
      <c r="F1644" s="29">
        <v>20201215</v>
      </c>
      <c r="G1644" s="2" t="s">
        <v>4828</v>
      </c>
      <c r="H1644" s="13" t="s">
        <v>4226</v>
      </c>
      <c r="I1644" s="2" t="s">
        <v>4829</v>
      </c>
      <c r="J1644" s="2" t="s">
        <v>4228</v>
      </c>
      <c r="K1644" s="2" t="s">
        <v>4601</v>
      </c>
      <c r="R1644" s="31">
        <f t="shared" si="50"/>
        <v>44180</v>
      </c>
      <c r="T1644" s="31">
        <f t="shared" si="51"/>
        <v>44150</v>
      </c>
    </row>
    <row r="1645" spans="1:20" x14ac:dyDescent="0.45">
      <c r="A1645" s="2" t="s">
        <v>11</v>
      </c>
      <c r="B1645" s="2" t="s">
        <v>1697</v>
      </c>
      <c r="C1645" s="18" t="s">
        <v>1698</v>
      </c>
      <c r="D1645" s="2" t="s">
        <v>1493</v>
      </c>
      <c r="E1645" s="2" t="s">
        <v>1699</v>
      </c>
      <c r="F1645" s="29">
        <v>20201214</v>
      </c>
      <c r="G1645" s="2" t="s">
        <v>4831</v>
      </c>
      <c r="H1645" s="13" t="s">
        <v>1702</v>
      </c>
      <c r="I1645" s="2" t="s">
        <v>4832</v>
      </c>
      <c r="J1645" s="2" t="s">
        <v>1704</v>
      </c>
      <c r="K1645" s="2" t="s">
        <v>4621</v>
      </c>
      <c r="R1645" s="31">
        <f t="shared" si="50"/>
        <v>44179</v>
      </c>
      <c r="T1645" s="31">
        <f t="shared" si="51"/>
        <v>44149</v>
      </c>
    </row>
    <row r="1646" spans="1:20" x14ac:dyDescent="0.45">
      <c r="A1646" s="2" t="s">
        <v>11</v>
      </c>
      <c r="B1646" s="2" t="s">
        <v>4833</v>
      </c>
      <c r="C1646" s="18" t="s">
        <v>4834</v>
      </c>
      <c r="D1646" s="2" t="s">
        <v>4835</v>
      </c>
      <c r="E1646" s="2" t="s">
        <v>4836</v>
      </c>
      <c r="F1646" s="29">
        <v>20201214</v>
      </c>
      <c r="G1646" s="2" t="s">
        <v>4837</v>
      </c>
      <c r="H1646" s="13" t="s">
        <v>4838</v>
      </c>
      <c r="I1646" s="2" t="s">
        <v>4839</v>
      </c>
      <c r="J1646" s="2" t="s">
        <v>4840</v>
      </c>
      <c r="K1646" s="2" t="s">
        <v>4519</v>
      </c>
      <c r="R1646" s="31">
        <f t="shared" si="50"/>
        <v>44179</v>
      </c>
      <c r="T1646" s="31">
        <f t="shared" si="51"/>
        <v>44149</v>
      </c>
    </row>
    <row r="1647" spans="1:20" x14ac:dyDescent="0.45">
      <c r="A1647" s="2" t="s">
        <v>11</v>
      </c>
      <c r="B1647" s="2" t="s">
        <v>4529</v>
      </c>
      <c r="C1647" s="18" t="s">
        <v>4530</v>
      </c>
      <c r="D1647" s="2" t="s">
        <v>3770</v>
      </c>
      <c r="E1647" s="2" t="s">
        <v>3771</v>
      </c>
      <c r="F1647" s="29">
        <v>20201214</v>
      </c>
      <c r="G1647" s="2" t="s">
        <v>4841</v>
      </c>
      <c r="H1647" s="13" t="s">
        <v>1133</v>
      </c>
      <c r="I1647" s="2" t="s">
        <v>4842</v>
      </c>
      <c r="J1647" s="2" t="s">
        <v>4532</v>
      </c>
      <c r="K1647" s="2" t="s">
        <v>4519</v>
      </c>
      <c r="R1647" s="31">
        <f t="shared" si="50"/>
        <v>44179</v>
      </c>
      <c r="T1647" s="31">
        <f t="shared" si="51"/>
        <v>44149</v>
      </c>
    </row>
    <row r="1648" spans="1:20" x14ac:dyDescent="0.45">
      <c r="A1648" s="2" t="s">
        <v>11</v>
      </c>
      <c r="B1648" s="2" t="s">
        <v>4420</v>
      </c>
      <c r="C1648" s="18" t="s">
        <v>4421</v>
      </c>
      <c r="D1648" s="2" t="s">
        <v>4422</v>
      </c>
      <c r="E1648" s="2" t="s">
        <v>4423</v>
      </c>
      <c r="F1648" s="29">
        <v>20201214</v>
      </c>
      <c r="G1648" s="2" t="s">
        <v>4782</v>
      </c>
      <c r="H1648" s="13" t="s">
        <v>3890</v>
      </c>
      <c r="I1648" s="2" t="s">
        <v>4783</v>
      </c>
      <c r="J1648" s="2" t="s">
        <v>4426</v>
      </c>
      <c r="K1648" s="2" t="s">
        <v>4601</v>
      </c>
      <c r="R1648" s="31">
        <f t="shared" si="50"/>
        <v>44179</v>
      </c>
      <c r="T1648" s="31">
        <f t="shared" si="51"/>
        <v>44149</v>
      </c>
    </row>
    <row r="1649" spans="1:20" x14ac:dyDescent="0.45">
      <c r="A1649" s="2" t="s">
        <v>11</v>
      </c>
      <c r="B1649" s="2" t="s">
        <v>3768</v>
      </c>
      <c r="C1649" s="18" t="s">
        <v>3769</v>
      </c>
      <c r="D1649" s="2" t="s">
        <v>3770</v>
      </c>
      <c r="E1649" s="2" t="s">
        <v>3771</v>
      </c>
      <c r="F1649" s="29">
        <v>20201214</v>
      </c>
      <c r="G1649" s="2" t="s">
        <v>3772</v>
      </c>
      <c r="H1649" s="13" t="s">
        <v>301</v>
      </c>
      <c r="I1649" s="2" t="s">
        <v>3773</v>
      </c>
      <c r="J1649" s="2" t="s">
        <v>3774</v>
      </c>
      <c r="K1649" s="2" t="s">
        <v>4601</v>
      </c>
      <c r="R1649" s="31">
        <f t="shared" si="50"/>
        <v>44179</v>
      </c>
      <c r="T1649" s="31">
        <f t="shared" si="51"/>
        <v>44149</v>
      </c>
    </row>
    <row r="1650" spans="1:20" x14ac:dyDescent="0.45">
      <c r="A1650" s="2" t="s">
        <v>11</v>
      </c>
      <c r="B1650" s="2" t="s">
        <v>834</v>
      </c>
      <c r="C1650" s="18" t="s">
        <v>835</v>
      </c>
      <c r="D1650" s="2" t="s">
        <v>836</v>
      </c>
      <c r="E1650" s="2" t="s">
        <v>837</v>
      </c>
      <c r="F1650" s="29">
        <v>20201214</v>
      </c>
      <c r="G1650" s="2" t="s">
        <v>4392</v>
      </c>
      <c r="H1650" s="13" t="s">
        <v>839</v>
      </c>
      <c r="I1650" s="2" t="s">
        <v>4393</v>
      </c>
      <c r="J1650" s="2" t="s">
        <v>841</v>
      </c>
      <c r="K1650" s="2" t="s">
        <v>4519</v>
      </c>
      <c r="R1650" s="31">
        <f t="shared" si="50"/>
        <v>44179</v>
      </c>
      <c r="T1650" s="31">
        <f t="shared" si="51"/>
        <v>44149</v>
      </c>
    </row>
    <row r="1651" spans="1:20" x14ac:dyDescent="0.45">
      <c r="A1651" s="2" t="s">
        <v>11</v>
      </c>
      <c r="B1651" s="2" t="s">
        <v>2823</v>
      </c>
      <c r="C1651" s="18" t="s">
        <v>2824</v>
      </c>
      <c r="D1651" s="2" t="s">
        <v>2825</v>
      </c>
      <c r="E1651" s="2" t="s">
        <v>2814</v>
      </c>
      <c r="F1651" s="29">
        <v>20201214</v>
      </c>
      <c r="G1651" s="2" t="s">
        <v>4843</v>
      </c>
      <c r="H1651" s="13" t="s">
        <v>2827</v>
      </c>
      <c r="I1651" s="2" t="s">
        <v>4844</v>
      </c>
      <c r="J1651" s="2" t="s">
        <v>2829</v>
      </c>
      <c r="K1651" s="2" t="s">
        <v>4640</v>
      </c>
      <c r="R1651" s="31">
        <f t="shared" si="50"/>
        <v>44179</v>
      </c>
      <c r="T1651" s="31">
        <f t="shared" si="51"/>
        <v>44149</v>
      </c>
    </row>
    <row r="1652" spans="1:20" x14ac:dyDescent="0.45">
      <c r="A1652" s="2" t="s">
        <v>11</v>
      </c>
      <c r="B1652" s="2" t="s">
        <v>2252</v>
      </c>
      <c r="C1652" s="18" t="s">
        <v>2253</v>
      </c>
      <c r="D1652" s="2" t="s">
        <v>2254</v>
      </c>
      <c r="E1652" s="2" t="s">
        <v>2255</v>
      </c>
      <c r="F1652" s="29">
        <v>20201214</v>
      </c>
      <c r="G1652" s="2" t="s">
        <v>4845</v>
      </c>
      <c r="H1652" s="13" t="s">
        <v>2257</v>
      </c>
      <c r="I1652" s="2" t="s">
        <v>4846</v>
      </c>
      <c r="J1652" s="2" t="s">
        <v>2259</v>
      </c>
      <c r="K1652" s="2" t="s">
        <v>4640</v>
      </c>
      <c r="R1652" s="31">
        <f t="shared" si="50"/>
        <v>44179</v>
      </c>
      <c r="T1652" s="31">
        <f t="shared" si="51"/>
        <v>44149</v>
      </c>
    </row>
    <row r="1653" spans="1:20" x14ac:dyDescent="0.45">
      <c r="A1653" s="2" t="s">
        <v>11</v>
      </c>
      <c r="B1653" s="2" t="s">
        <v>4537</v>
      </c>
      <c r="C1653" s="18" t="s">
        <v>4538</v>
      </c>
      <c r="D1653" s="2" t="s">
        <v>4539</v>
      </c>
      <c r="E1653" s="2" t="s">
        <v>3401</v>
      </c>
      <c r="F1653" s="29">
        <v>20201214</v>
      </c>
      <c r="G1653" s="2" t="s">
        <v>4847</v>
      </c>
      <c r="H1653" s="13" t="s">
        <v>4541</v>
      </c>
      <c r="I1653" s="2" t="s">
        <v>4848</v>
      </c>
      <c r="J1653" s="2" t="s">
        <v>4543</v>
      </c>
      <c r="K1653" s="2" t="s">
        <v>4601</v>
      </c>
      <c r="R1653" s="31">
        <f t="shared" si="50"/>
        <v>44179</v>
      </c>
      <c r="T1653" s="31">
        <f t="shared" si="51"/>
        <v>44149</v>
      </c>
    </row>
    <row r="1654" spans="1:20" x14ac:dyDescent="0.45">
      <c r="A1654" s="2" t="s">
        <v>11</v>
      </c>
      <c r="B1654" s="2" t="s">
        <v>2095</v>
      </c>
      <c r="C1654" s="18" t="s">
        <v>2096</v>
      </c>
      <c r="D1654" s="2" t="s">
        <v>2097</v>
      </c>
      <c r="E1654" s="2" t="s">
        <v>2098</v>
      </c>
      <c r="F1654" s="29">
        <v>20201214</v>
      </c>
      <c r="G1654" s="2" t="s">
        <v>4849</v>
      </c>
      <c r="H1654" s="13" t="s">
        <v>2100</v>
      </c>
      <c r="I1654" s="2" t="s">
        <v>4850</v>
      </c>
      <c r="J1654" s="2" t="s">
        <v>2102</v>
      </c>
      <c r="K1654" s="2" t="s">
        <v>4601</v>
      </c>
      <c r="R1654" s="31">
        <f t="shared" si="50"/>
        <v>44179</v>
      </c>
      <c r="T1654" s="31">
        <f t="shared" si="51"/>
        <v>44149</v>
      </c>
    </row>
    <row r="1655" spans="1:20" x14ac:dyDescent="0.45">
      <c r="A1655" s="2" t="s">
        <v>11</v>
      </c>
      <c r="B1655" s="2" t="s">
        <v>3810</v>
      </c>
      <c r="C1655" s="18" t="s">
        <v>3811</v>
      </c>
      <c r="D1655" s="2" t="s">
        <v>3770</v>
      </c>
      <c r="E1655" s="2" t="s">
        <v>3812</v>
      </c>
      <c r="F1655" s="29">
        <v>20201214</v>
      </c>
      <c r="G1655" s="2" t="s">
        <v>4851</v>
      </c>
      <c r="H1655" s="13" t="s">
        <v>3814</v>
      </c>
      <c r="I1655" s="2" t="s">
        <v>4852</v>
      </c>
      <c r="J1655" s="2" t="s">
        <v>3816</v>
      </c>
      <c r="K1655" s="2" t="s">
        <v>4601</v>
      </c>
      <c r="R1655" s="31">
        <f t="shared" si="50"/>
        <v>44179</v>
      </c>
      <c r="T1655" s="31">
        <f t="shared" si="51"/>
        <v>44149</v>
      </c>
    </row>
    <row r="1656" spans="1:20" x14ac:dyDescent="0.45">
      <c r="A1656" s="2" t="s">
        <v>11</v>
      </c>
      <c r="B1656" s="2" t="s">
        <v>3687</v>
      </c>
      <c r="C1656" s="18" t="s">
        <v>3688</v>
      </c>
      <c r="D1656" s="2" t="s">
        <v>3689</v>
      </c>
      <c r="E1656" s="2" t="s">
        <v>282</v>
      </c>
      <c r="F1656" s="29">
        <v>20201214</v>
      </c>
      <c r="G1656" s="2" t="s">
        <v>4663</v>
      </c>
      <c r="H1656" s="13" t="s">
        <v>3691</v>
      </c>
      <c r="I1656" s="2" t="s">
        <v>4664</v>
      </c>
      <c r="J1656" s="2" t="s">
        <v>3693</v>
      </c>
      <c r="K1656" s="2" t="s">
        <v>4667</v>
      </c>
      <c r="R1656" s="31">
        <f t="shared" si="50"/>
        <v>44179</v>
      </c>
      <c r="T1656" s="31">
        <f t="shared" si="51"/>
        <v>44149</v>
      </c>
    </row>
    <row r="1657" spans="1:20" x14ac:dyDescent="0.45">
      <c r="A1657" s="2" t="s">
        <v>11</v>
      </c>
      <c r="B1657" s="2" t="s">
        <v>4820</v>
      </c>
      <c r="C1657" s="18" t="s">
        <v>4821</v>
      </c>
      <c r="D1657" s="2" t="s">
        <v>4822</v>
      </c>
      <c r="E1657" s="2" t="s">
        <v>4823</v>
      </c>
      <c r="F1657" s="29">
        <v>20201214</v>
      </c>
      <c r="G1657" s="2" t="s">
        <v>4853</v>
      </c>
      <c r="H1657" s="13" t="s">
        <v>4825</v>
      </c>
      <c r="I1657" s="2" t="s">
        <v>4854</v>
      </c>
      <c r="J1657" s="2" t="s">
        <v>4827</v>
      </c>
      <c r="K1657" s="2" t="s">
        <v>4498</v>
      </c>
      <c r="R1657" s="31">
        <f t="shared" si="50"/>
        <v>44179</v>
      </c>
      <c r="T1657" s="31">
        <f t="shared" si="51"/>
        <v>44149</v>
      </c>
    </row>
    <row r="1658" spans="1:20" x14ac:dyDescent="0.45">
      <c r="A1658" s="2" t="s">
        <v>11</v>
      </c>
      <c r="B1658" s="2" t="s">
        <v>4221</v>
      </c>
      <c r="C1658" s="18" t="s">
        <v>4222</v>
      </c>
      <c r="D1658" s="2" t="s">
        <v>4223</v>
      </c>
      <c r="E1658" s="2" t="s">
        <v>4224</v>
      </c>
      <c r="F1658" s="29">
        <v>20201214</v>
      </c>
      <c r="G1658" s="2" t="s">
        <v>4855</v>
      </c>
      <c r="H1658" s="13" t="s">
        <v>4226</v>
      </c>
      <c r="I1658" s="2" t="s">
        <v>4856</v>
      </c>
      <c r="J1658" s="2" t="s">
        <v>4228</v>
      </c>
      <c r="K1658" s="2" t="s">
        <v>4601</v>
      </c>
      <c r="R1658" s="31">
        <f t="shared" si="50"/>
        <v>44179</v>
      </c>
      <c r="T1658" s="31">
        <f t="shared" si="51"/>
        <v>44149</v>
      </c>
    </row>
    <row r="1659" spans="1:20" x14ac:dyDescent="0.45">
      <c r="A1659" s="2" t="s">
        <v>11</v>
      </c>
      <c r="B1659" s="2" t="s">
        <v>2079</v>
      </c>
      <c r="C1659" s="18" t="s">
        <v>2080</v>
      </c>
      <c r="D1659" s="2" t="s">
        <v>2081</v>
      </c>
      <c r="E1659" s="2" t="s">
        <v>2082</v>
      </c>
      <c r="F1659" s="29">
        <v>20201211</v>
      </c>
      <c r="G1659" s="2" t="s">
        <v>4671</v>
      </c>
      <c r="H1659" s="13" t="s">
        <v>2085</v>
      </c>
      <c r="I1659" s="2" t="s">
        <v>4672</v>
      </c>
      <c r="J1659" s="2" t="s">
        <v>2087</v>
      </c>
      <c r="K1659" s="2" t="s">
        <v>4640</v>
      </c>
      <c r="R1659" s="31">
        <f t="shared" si="50"/>
        <v>44176</v>
      </c>
      <c r="T1659" s="31">
        <f t="shared" si="51"/>
        <v>44146</v>
      </c>
    </row>
    <row r="1660" spans="1:20" x14ac:dyDescent="0.45">
      <c r="A1660" s="2" t="s">
        <v>11</v>
      </c>
      <c r="B1660" s="2" t="s">
        <v>1731</v>
      </c>
      <c r="C1660" s="18" t="s">
        <v>1732</v>
      </c>
      <c r="D1660" s="2" t="s">
        <v>1733</v>
      </c>
      <c r="E1660" s="2" t="s">
        <v>1734</v>
      </c>
      <c r="F1660" s="29">
        <v>20201211</v>
      </c>
      <c r="G1660" s="2" t="s">
        <v>4858</v>
      </c>
      <c r="H1660" s="13" t="s">
        <v>1396</v>
      </c>
      <c r="I1660" s="2" t="s">
        <v>4859</v>
      </c>
      <c r="J1660" s="2" t="s">
        <v>1737</v>
      </c>
      <c r="K1660" s="2" t="s">
        <v>4640</v>
      </c>
      <c r="R1660" s="31">
        <f t="shared" si="50"/>
        <v>44176</v>
      </c>
      <c r="T1660" s="31">
        <f t="shared" si="51"/>
        <v>44146</v>
      </c>
    </row>
    <row r="1661" spans="1:20" x14ac:dyDescent="0.45">
      <c r="A1661" s="2" t="s">
        <v>11</v>
      </c>
      <c r="B1661" s="2" t="s">
        <v>1391</v>
      </c>
      <c r="C1661" s="18" t="s">
        <v>1392</v>
      </c>
      <c r="D1661" s="2" t="s">
        <v>1393</v>
      </c>
      <c r="E1661" s="2" t="s">
        <v>1394</v>
      </c>
      <c r="F1661" s="29">
        <v>20201211</v>
      </c>
      <c r="G1661" s="2" t="s">
        <v>4860</v>
      </c>
      <c r="H1661" s="13" t="s">
        <v>1396</v>
      </c>
      <c r="I1661" s="2" t="s">
        <v>4861</v>
      </c>
      <c r="J1661" s="2" t="s">
        <v>1398</v>
      </c>
      <c r="K1661" s="2" t="s">
        <v>4640</v>
      </c>
      <c r="R1661" s="31">
        <f t="shared" si="50"/>
        <v>44176</v>
      </c>
      <c r="T1661" s="31">
        <f t="shared" si="51"/>
        <v>44146</v>
      </c>
    </row>
    <row r="1662" spans="1:20" x14ac:dyDescent="0.45">
      <c r="A1662" s="2" t="s">
        <v>11</v>
      </c>
      <c r="B1662" s="2" t="s">
        <v>4833</v>
      </c>
      <c r="C1662" s="18" t="s">
        <v>4834</v>
      </c>
      <c r="D1662" s="2" t="s">
        <v>4835</v>
      </c>
      <c r="E1662" s="2" t="s">
        <v>4836</v>
      </c>
      <c r="F1662" s="29">
        <v>20201211</v>
      </c>
      <c r="G1662" s="2" t="s">
        <v>4862</v>
      </c>
      <c r="H1662" s="13" t="s">
        <v>4838</v>
      </c>
      <c r="I1662" s="2" t="s">
        <v>4863</v>
      </c>
      <c r="J1662" s="2" t="s">
        <v>4840</v>
      </c>
      <c r="K1662" s="2" t="s">
        <v>4519</v>
      </c>
      <c r="R1662" s="31">
        <f t="shared" si="50"/>
        <v>44176</v>
      </c>
      <c r="T1662" s="31">
        <f t="shared" si="51"/>
        <v>44146</v>
      </c>
    </row>
    <row r="1663" spans="1:20" x14ac:dyDescent="0.45">
      <c r="A1663" s="2" t="s">
        <v>11</v>
      </c>
      <c r="B1663" s="2" t="s">
        <v>1818</v>
      </c>
      <c r="C1663" s="18" t="s">
        <v>1819</v>
      </c>
      <c r="D1663" s="2" t="s">
        <v>1820</v>
      </c>
      <c r="E1663" s="2" t="s">
        <v>807</v>
      </c>
      <c r="F1663" s="29">
        <v>20201211</v>
      </c>
      <c r="G1663" s="2" t="s">
        <v>4864</v>
      </c>
      <c r="H1663" s="13" t="s">
        <v>1822</v>
      </c>
      <c r="I1663" s="2" t="s">
        <v>4865</v>
      </c>
      <c r="J1663" s="2" t="s">
        <v>3941</v>
      </c>
      <c r="K1663" s="2" t="s">
        <v>4621</v>
      </c>
      <c r="R1663" s="31">
        <f t="shared" si="50"/>
        <v>44176</v>
      </c>
      <c r="T1663" s="31">
        <f t="shared" si="51"/>
        <v>44146</v>
      </c>
    </row>
    <row r="1664" spans="1:20" x14ac:dyDescent="0.45">
      <c r="A1664" s="2" t="s">
        <v>11</v>
      </c>
      <c r="B1664" s="2" t="s">
        <v>4420</v>
      </c>
      <c r="C1664" s="18" t="s">
        <v>4421</v>
      </c>
      <c r="D1664" s="2" t="s">
        <v>4422</v>
      </c>
      <c r="E1664" s="2" t="s">
        <v>4423</v>
      </c>
      <c r="F1664" s="29">
        <v>20201211</v>
      </c>
      <c r="G1664" s="2" t="s">
        <v>4782</v>
      </c>
      <c r="H1664" s="13" t="s">
        <v>3890</v>
      </c>
      <c r="I1664" s="2" t="s">
        <v>4783</v>
      </c>
      <c r="J1664" s="2" t="s">
        <v>4426</v>
      </c>
      <c r="K1664" s="2" t="s">
        <v>4601</v>
      </c>
      <c r="R1664" s="31">
        <f t="shared" si="50"/>
        <v>44176</v>
      </c>
      <c r="T1664" s="31">
        <f t="shared" si="51"/>
        <v>44146</v>
      </c>
    </row>
    <row r="1665" spans="1:20" x14ac:dyDescent="0.45">
      <c r="A1665" s="2" t="s">
        <v>11</v>
      </c>
      <c r="B1665" s="2" t="s">
        <v>3885</v>
      </c>
      <c r="C1665" s="18" t="s">
        <v>3886</v>
      </c>
      <c r="D1665" s="2" t="s">
        <v>3887</v>
      </c>
      <c r="E1665" s="2" t="s">
        <v>3888</v>
      </c>
      <c r="F1665" s="29">
        <v>20201211</v>
      </c>
      <c r="G1665" s="2" t="s">
        <v>4866</v>
      </c>
      <c r="H1665" s="13" t="s">
        <v>3890</v>
      </c>
      <c r="I1665" s="2" t="s">
        <v>4867</v>
      </c>
      <c r="J1665" s="2" t="s">
        <v>3892</v>
      </c>
      <c r="K1665" s="2" t="s">
        <v>4601</v>
      </c>
      <c r="R1665" s="31">
        <f t="shared" si="50"/>
        <v>44176</v>
      </c>
      <c r="T1665" s="31">
        <f t="shared" si="51"/>
        <v>44146</v>
      </c>
    </row>
    <row r="1666" spans="1:20" x14ac:dyDescent="0.45">
      <c r="A1666" s="2" t="s">
        <v>11</v>
      </c>
      <c r="B1666" s="2" t="s">
        <v>3768</v>
      </c>
      <c r="C1666" s="18" t="s">
        <v>3769</v>
      </c>
      <c r="D1666" s="2" t="s">
        <v>3770</v>
      </c>
      <c r="E1666" s="2" t="s">
        <v>3771</v>
      </c>
      <c r="F1666" s="29">
        <v>20201211</v>
      </c>
      <c r="G1666" s="2" t="s">
        <v>4868</v>
      </c>
      <c r="H1666" s="13" t="s">
        <v>301</v>
      </c>
      <c r="I1666" s="2" t="s">
        <v>4869</v>
      </c>
      <c r="J1666" s="2" t="s">
        <v>3774</v>
      </c>
      <c r="K1666" s="2" t="s">
        <v>4640</v>
      </c>
      <c r="R1666" s="31">
        <f t="shared" si="50"/>
        <v>44176</v>
      </c>
      <c r="T1666" s="31">
        <f t="shared" si="51"/>
        <v>44146</v>
      </c>
    </row>
    <row r="1667" spans="1:20" x14ac:dyDescent="0.45">
      <c r="A1667" s="2" t="s">
        <v>11</v>
      </c>
      <c r="B1667" s="2" t="s">
        <v>3810</v>
      </c>
      <c r="C1667" s="18" t="s">
        <v>3811</v>
      </c>
      <c r="D1667" s="2" t="s">
        <v>3770</v>
      </c>
      <c r="E1667" s="2" t="s">
        <v>3812</v>
      </c>
      <c r="F1667" s="29">
        <v>20201211</v>
      </c>
      <c r="G1667" s="2" t="s">
        <v>4870</v>
      </c>
      <c r="H1667" s="13" t="s">
        <v>3814</v>
      </c>
      <c r="I1667" s="2" t="s">
        <v>4871</v>
      </c>
      <c r="J1667" s="2" t="s">
        <v>3816</v>
      </c>
      <c r="K1667" s="2" t="s">
        <v>4601</v>
      </c>
      <c r="R1667" s="31">
        <f t="shared" ref="R1667:R1730" si="52">DATE(LEFT(F1667,4),MID(F1667,5,2),RIGHT(F1667,2))</f>
        <v>44176</v>
      </c>
      <c r="T1667" s="31">
        <f t="shared" ref="T1667:T1730" si="53">R1667-30</f>
        <v>44146</v>
      </c>
    </row>
    <row r="1668" spans="1:20" x14ac:dyDescent="0.45">
      <c r="A1668" s="2" t="s">
        <v>11</v>
      </c>
      <c r="B1668" s="2" t="s">
        <v>4221</v>
      </c>
      <c r="C1668" s="18" t="s">
        <v>4222</v>
      </c>
      <c r="D1668" s="2" t="s">
        <v>4223</v>
      </c>
      <c r="E1668" s="2" t="s">
        <v>4224</v>
      </c>
      <c r="F1668" s="29">
        <v>20201211</v>
      </c>
      <c r="G1668" s="2" t="s">
        <v>4872</v>
      </c>
      <c r="H1668" s="13" t="s">
        <v>4226</v>
      </c>
      <c r="I1668" s="2" t="s">
        <v>4873</v>
      </c>
      <c r="J1668" s="2" t="s">
        <v>4228</v>
      </c>
      <c r="K1668" s="2" t="s">
        <v>4601</v>
      </c>
      <c r="R1668" s="31">
        <f t="shared" si="52"/>
        <v>44176</v>
      </c>
      <c r="T1668" s="31">
        <f t="shared" si="53"/>
        <v>44146</v>
      </c>
    </row>
    <row r="1669" spans="1:20" x14ac:dyDescent="0.45">
      <c r="A1669" s="2" t="s">
        <v>11</v>
      </c>
      <c r="B1669" s="2" t="s">
        <v>4874</v>
      </c>
      <c r="C1669" s="18" t="s">
        <v>4875</v>
      </c>
      <c r="D1669" s="2" t="s">
        <v>4876</v>
      </c>
      <c r="E1669" s="2" t="s">
        <v>4877</v>
      </c>
      <c r="F1669" s="29">
        <v>20201210</v>
      </c>
      <c r="G1669" s="2" t="s">
        <v>4878</v>
      </c>
      <c r="H1669" s="13" t="s">
        <v>4879</v>
      </c>
      <c r="I1669" s="2" t="s">
        <v>4880</v>
      </c>
      <c r="J1669" s="2" t="s">
        <v>2818</v>
      </c>
      <c r="K1669" s="2" t="s">
        <v>3819</v>
      </c>
      <c r="R1669" s="31">
        <f t="shared" si="52"/>
        <v>44175</v>
      </c>
      <c r="T1669" s="31">
        <f t="shared" si="53"/>
        <v>44145</v>
      </c>
    </row>
    <row r="1670" spans="1:20" x14ac:dyDescent="0.45">
      <c r="A1670" s="2" t="s">
        <v>11</v>
      </c>
      <c r="B1670" s="2" t="s">
        <v>78</v>
      </c>
      <c r="C1670" s="18" t="s">
        <v>79</v>
      </c>
      <c r="D1670" s="2" t="s">
        <v>80</v>
      </c>
      <c r="E1670" s="2" t="s">
        <v>81</v>
      </c>
      <c r="F1670" s="29">
        <v>20201210</v>
      </c>
      <c r="G1670" s="2" t="s">
        <v>82</v>
      </c>
      <c r="H1670" s="13" t="s">
        <v>83</v>
      </c>
      <c r="I1670" s="2" t="s">
        <v>84</v>
      </c>
      <c r="J1670" s="2" t="s">
        <v>85</v>
      </c>
      <c r="K1670" s="2" t="s">
        <v>3819</v>
      </c>
      <c r="R1670" s="31">
        <f t="shared" si="52"/>
        <v>44175</v>
      </c>
      <c r="T1670" s="31">
        <f t="shared" si="53"/>
        <v>44145</v>
      </c>
    </row>
    <row r="1671" spans="1:20" x14ac:dyDescent="0.45">
      <c r="A1671" s="2" t="s">
        <v>11</v>
      </c>
      <c r="B1671" s="2" t="s">
        <v>4881</v>
      </c>
      <c r="C1671" s="18" t="s">
        <v>4882</v>
      </c>
      <c r="D1671" s="2" t="s">
        <v>658</v>
      </c>
      <c r="E1671" s="2" t="s">
        <v>4883</v>
      </c>
      <c r="F1671" s="29">
        <v>20201210</v>
      </c>
      <c r="G1671" s="2" t="s">
        <v>4884</v>
      </c>
      <c r="H1671" s="13" t="s">
        <v>4885</v>
      </c>
      <c r="I1671" s="2" t="s">
        <v>4886</v>
      </c>
      <c r="J1671" s="2" t="s">
        <v>4887</v>
      </c>
      <c r="K1671" s="2" t="s">
        <v>3819</v>
      </c>
      <c r="R1671" s="31">
        <f t="shared" si="52"/>
        <v>44175</v>
      </c>
      <c r="T1671" s="31">
        <f t="shared" si="53"/>
        <v>44145</v>
      </c>
    </row>
    <row r="1672" spans="1:20" x14ac:dyDescent="0.45">
      <c r="A1672" s="2" t="s">
        <v>11</v>
      </c>
      <c r="B1672" s="2" t="s">
        <v>3810</v>
      </c>
      <c r="C1672" s="18" t="s">
        <v>3811</v>
      </c>
      <c r="D1672" s="2" t="s">
        <v>3770</v>
      </c>
      <c r="E1672" s="2" t="s">
        <v>3812</v>
      </c>
      <c r="F1672" s="29">
        <v>20201210</v>
      </c>
      <c r="G1672" s="2" t="s">
        <v>4888</v>
      </c>
      <c r="H1672" s="13" t="s">
        <v>3814</v>
      </c>
      <c r="I1672" s="2" t="s">
        <v>4889</v>
      </c>
      <c r="J1672" s="2" t="s">
        <v>3816</v>
      </c>
      <c r="K1672" s="2" t="s">
        <v>4601</v>
      </c>
      <c r="R1672" s="31">
        <f t="shared" si="52"/>
        <v>44175</v>
      </c>
      <c r="T1672" s="31">
        <f t="shared" si="53"/>
        <v>44145</v>
      </c>
    </row>
    <row r="1673" spans="1:20" x14ac:dyDescent="0.45">
      <c r="A1673" s="2" t="s">
        <v>11</v>
      </c>
      <c r="B1673" s="2" t="s">
        <v>2590</v>
      </c>
      <c r="C1673" s="18" t="s">
        <v>2591</v>
      </c>
      <c r="D1673" s="2" t="s">
        <v>2592</v>
      </c>
      <c r="E1673" s="2" t="s">
        <v>2593</v>
      </c>
      <c r="F1673" s="29">
        <v>20201209</v>
      </c>
      <c r="G1673" s="2" t="s">
        <v>4891</v>
      </c>
      <c r="H1673" s="13" t="s">
        <v>874</v>
      </c>
      <c r="I1673" s="2" t="s">
        <v>4892</v>
      </c>
      <c r="J1673" s="2" t="s">
        <v>2596</v>
      </c>
      <c r="K1673" s="2" t="s">
        <v>4667</v>
      </c>
      <c r="R1673" s="31">
        <f t="shared" si="52"/>
        <v>44174</v>
      </c>
      <c r="T1673" s="31">
        <f t="shared" si="53"/>
        <v>44144</v>
      </c>
    </row>
    <row r="1674" spans="1:20" x14ac:dyDescent="0.45">
      <c r="A1674" s="2" t="s">
        <v>11</v>
      </c>
      <c r="B1674" s="2" t="s">
        <v>3798</v>
      </c>
      <c r="C1674" s="18" t="s">
        <v>3799</v>
      </c>
      <c r="D1674" s="2" t="s">
        <v>3800</v>
      </c>
      <c r="E1674" s="2" t="s">
        <v>3801</v>
      </c>
      <c r="F1674" s="29">
        <v>20201209</v>
      </c>
      <c r="G1674" s="2" t="s">
        <v>4893</v>
      </c>
      <c r="H1674" s="13" t="s">
        <v>3803</v>
      </c>
      <c r="I1674" s="2" t="s">
        <v>4894</v>
      </c>
      <c r="J1674" s="2" t="s">
        <v>3805</v>
      </c>
      <c r="K1674" s="2" t="s">
        <v>3819</v>
      </c>
      <c r="R1674" s="31">
        <f t="shared" si="52"/>
        <v>44174</v>
      </c>
      <c r="T1674" s="31">
        <f t="shared" si="53"/>
        <v>44144</v>
      </c>
    </row>
    <row r="1675" spans="1:20" x14ac:dyDescent="0.45">
      <c r="A1675" s="2" t="s">
        <v>11</v>
      </c>
      <c r="B1675" s="2" t="s">
        <v>1818</v>
      </c>
      <c r="C1675" s="18" t="s">
        <v>1819</v>
      </c>
      <c r="D1675" s="2" t="s">
        <v>1820</v>
      </c>
      <c r="E1675" s="2" t="s">
        <v>807</v>
      </c>
      <c r="F1675" s="29">
        <v>20201209</v>
      </c>
      <c r="G1675" s="2" t="s">
        <v>4895</v>
      </c>
      <c r="H1675" s="13" t="s">
        <v>1822</v>
      </c>
      <c r="I1675" s="2" t="s">
        <v>4896</v>
      </c>
      <c r="J1675" s="2" t="s">
        <v>3941</v>
      </c>
      <c r="K1675" s="2" t="s">
        <v>4727</v>
      </c>
      <c r="R1675" s="31">
        <f t="shared" si="52"/>
        <v>44174</v>
      </c>
      <c r="T1675" s="31">
        <f t="shared" si="53"/>
        <v>44144</v>
      </c>
    </row>
    <row r="1676" spans="1:20" x14ac:dyDescent="0.45">
      <c r="A1676" s="2" t="s">
        <v>11</v>
      </c>
      <c r="B1676" s="2" t="s">
        <v>4420</v>
      </c>
      <c r="C1676" s="18" t="s">
        <v>4421</v>
      </c>
      <c r="D1676" s="2" t="s">
        <v>4422</v>
      </c>
      <c r="E1676" s="2" t="s">
        <v>4423</v>
      </c>
      <c r="F1676" s="29">
        <v>20201209</v>
      </c>
      <c r="G1676" s="2" t="s">
        <v>4897</v>
      </c>
      <c r="H1676" s="13" t="s">
        <v>3890</v>
      </c>
      <c r="I1676" s="2" t="s">
        <v>4898</v>
      </c>
      <c r="J1676" s="2" t="s">
        <v>4426</v>
      </c>
      <c r="K1676" s="2" t="s">
        <v>4601</v>
      </c>
      <c r="R1676" s="31">
        <f t="shared" si="52"/>
        <v>44174</v>
      </c>
      <c r="T1676" s="31">
        <f t="shared" si="53"/>
        <v>44144</v>
      </c>
    </row>
    <row r="1677" spans="1:20" x14ac:dyDescent="0.45">
      <c r="A1677" s="2" t="s">
        <v>11</v>
      </c>
      <c r="B1677" s="2" t="s">
        <v>4899</v>
      </c>
      <c r="C1677" s="18" t="s">
        <v>4900</v>
      </c>
      <c r="D1677" s="2" t="s">
        <v>3668</v>
      </c>
      <c r="E1677" s="2" t="s">
        <v>3669</v>
      </c>
      <c r="F1677" s="29">
        <v>20201209</v>
      </c>
      <c r="G1677" s="2" t="s">
        <v>4901</v>
      </c>
      <c r="H1677" s="13" t="s">
        <v>2858</v>
      </c>
      <c r="I1677" s="2" t="s">
        <v>4902</v>
      </c>
      <c r="J1677" s="2" t="s">
        <v>4903</v>
      </c>
      <c r="K1677" s="2" t="s">
        <v>3819</v>
      </c>
      <c r="R1677" s="31">
        <f t="shared" si="52"/>
        <v>44174</v>
      </c>
      <c r="T1677" s="31">
        <f t="shared" si="53"/>
        <v>44144</v>
      </c>
    </row>
    <row r="1678" spans="1:20" x14ac:dyDescent="0.45">
      <c r="A1678" s="2" t="s">
        <v>11</v>
      </c>
      <c r="B1678" s="2" t="s">
        <v>4904</v>
      </c>
      <c r="C1678" s="18" t="s">
        <v>4905</v>
      </c>
      <c r="D1678" s="2" t="s">
        <v>2385</v>
      </c>
      <c r="E1678" s="2" t="s">
        <v>2386</v>
      </c>
      <c r="F1678" s="29">
        <v>20201209</v>
      </c>
      <c r="G1678" s="2" t="s">
        <v>4906</v>
      </c>
      <c r="H1678" s="13" t="s">
        <v>1197</v>
      </c>
      <c r="I1678" s="2" t="s">
        <v>4907</v>
      </c>
      <c r="J1678" s="2" t="s">
        <v>4908</v>
      </c>
      <c r="K1678" s="2" t="s">
        <v>3819</v>
      </c>
      <c r="R1678" s="31">
        <f t="shared" si="52"/>
        <v>44174</v>
      </c>
      <c r="T1678" s="31">
        <f t="shared" si="53"/>
        <v>44144</v>
      </c>
    </row>
    <row r="1679" spans="1:20" x14ac:dyDescent="0.45">
      <c r="A1679" s="2" t="s">
        <v>11</v>
      </c>
      <c r="B1679" s="2" t="s">
        <v>4262</v>
      </c>
      <c r="C1679" s="18" t="s">
        <v>4263</v>
      </c>
      <c r="D1679" s="2" t="s">
        <v>753</v>
      </c>
      <c r="E1679" s="2" t="s">
        <v>4264</v>
      </c>
      <c r="F1679" s="29">
        <v>20201209</v>
      </c>
      <c r="G1679" s="2" t="s">
        <v>4909</v>
      </c>
      <c r="H1679" s="13" t="s">
        <v>4266</v>
      </c>
      <c r="I1679" s="2" t="s">
        <v>4910</v>
      </c>
      <c r="J1679" s="2" t="s">
        <v>4268</v>
      </c>
      <c r="K1679" s="2" t="s">
        <v>3819</v>
      </c>
      <c r="R1679" s="31">
        <f t="shared" si="52"/>
        <v>44174</v>
      </c>
      <c r="T1679" s="31">
        <f t="shared" si="53"/>
        <v>44144</v>
      </c>
    </row>
    <row r="1680" spans="1:20" x14ac:dyDescent="0.45">
      <c r="A1680" s="2" t="s">
        <v>11</v>
      </c>
      <c r="B1680" s="2" t="s">
        <v>751</v>
      </c>
      <c r="C1680" s="18" t="s">
        <v>752</v>
      </c>
      <c r="D1680" s="2" t="s">
        <v>753</v>
      </c>
      <c r="E1680" s="2" t="s">
        <v>754</v>
      </c>
      <c r="F1680" s="29">
        <v>20201209</v>
      </c>
      <c r="G1680" s="2" t="s">
        <v>4911</v>
      </c>
      <c r="H1680" s="13" t="s">
        <v>756</v>
      </c>
      <c r="I1680" s="2" t="s">
        <v>1065</v>
      </c>
      <c r="J1680" s="2" t="s">
        <v>4912</v>
      </c>
      <c r="K1680" s="2" t="s">
        <v>1457</v>
      </c>
      <c r="R1680" s="31">
        <f t="shared" si="52"/>
        <v>44174</v>
      </c>
      <c r="T1680" s="31">
        <f t="shared" si="53"/>
        <v>44144</v>
      </c>
    </row>
    <row r="1681" spans="1:20" x14ac:dyDescent="0.45">
      <c r="A1681" s="2" t="s">
        <v>11</v>
      </c>
      <c r="B1681" s="2" t="s">
        <v>3871</v>
      </c>
      <c r="C1681" s="18" t="s">
        <v>3872</v>
      </c>
      <c r="D1681" s="2" t="s">
        <v>3873</v>
      </c>
      <c r="E1681" s="2" t="s">
        <v>3874</v>
      </c>
      <c r="F1681" s="29">
        <v>20201209</v>
      </c>
      <c r="G1681" s="2" t="s">
        <v>4913</v>
      </c>
      <c r="H1681" s="13" t="s">
        <v>3814</v>
      </c>
      <c r="I1681" s="2" t="s">
        <v>4914</v>
      </c>
      <c r="J1681" s="2" t="s">
        <v>3877</v>
      </c>
      <c r="K1681" s="2" t="s">
        <v>3819</v>
      </c>
      <c r="R1681" s="31">
        <f t="shared" si="52"/>
        <v>44174</v>
      </c>
      <c r="T1681" s="31">
        <f t="shared" si="53"/>
        <v>44144</v>
      </c>
    </row>
    <row r="1682" spans="1:20" x14ac:dyDescent="0.45">
      <c r="A1682" s="2" t="s">
        <v>11</v>
      </c>
      <c r="B1682" s="2" t="s">
        <v>1326</v>
      </c>
      <c r="C1682" s="18" t="s">
        <v>1327</v>
      </c>
      <c r="D1682" s="2" t="s">
        <v>1328</v>
      </c>
      <c r="E1682" s="2" t="s">
        <v>1329</v>
      </c>
      <c r="F1682" s="29">
        <v>20201209</v>
      </c>
      <c r="G1682" s="2" t="s">
        <v>4915</v>
      </c>
      <c r="H1682" s="13" t="s">
        <v>1331</v>
      </c>
      <c r="I1682" s="2" t="s">
        <v>4916</v>
      </c>
      <c r="J1682" s="2" t="s">
        <v>1333</v>
      </c>
      <c r="K1682" s="2" t="s">
        <v>3819</v>
      </c>
      <c r="R1682" s="31">
        <f t="shared" si="52"/>
        <v>44174</v>
      </c>
      <c r="T1682" s="31">
        <f t="shared" si="53"/>
        <v>44144</v>
      </c>
    </row>
    <row r="1683" spans="1:20" x14ac:dyDescent="0.45">
      <c r="A1683" s="2" t="s">
        <v>11</v>
      </c>
      <c r="B1683" s="2" t="s">
        <v>4917</v>
      </c>
      <c r="C1683" s="18" t="s">
        <v>4918</v>
      </c>
      <c r="D1683" s="2" t="s">
        <v>4919</v>
      </c>
      <c r="E1683" s="2" t="s">
        <v>4920</v>
      </c>
      <c r="F1683" s="29">
        <v>20201208</v>
      </c>
      <c r="G1683" s="2" t="s">
        <v>4922</v>
      </c>
      <c r="H1683" s="13" t="s">
        <v>4923</v>
      </c>
      <c r="I1683" s="2" t="s">
        <v>4924</v>
      </c>
      <c r="J1683" s="2" t="s">
        <v>4925</v>
      </c>
      <c r="K1683" s="2" t="s">
        <v>4640</v>
      </c>
      <c r="R1683" s="31">
        <f t="shared" si="52"/>
        <v>44173</v>
      </c>
      <c r="T1683" s="31">
        <f t="shared" si="53"/>
        <v>44143</v>
      </c>
    </row>
    <row r="1684" spans="1:20" x14ac:dyDescent="0.45">
      <c r="A1684" s="2" t="s">
        <v>11</v>
      </c>
      <c r="B1684" s="2" t="s">
        <v>1731</v>
      </c>
      <c r="C1684" s="18" t="s">
        <v>1732</v>
      </c>
      <c r="D1684" s="2" t="s">
        <v>1733</v>
      </c>
      <c r="E1684" s="2" t="s">
        <v>1734</v>
      </c>
      <c r="F1684" s="29">
        <v>20201208</v>
      </c>
      <c r="G1684" s="2" t="s">
        <v>4926</v>
      </c>
      <c r="H1684" s="13" t="s">
        <v>1396</v>
      </c>
      <c r="I1684" s="2" t="s">
        <v>4927</v>
      </c>
      <c r="J1684" s="2" t="s">
        <v>1737</v>
      </c>
      <c r="K1684" s="2" t="s">
        <v>4727</v>
      </c>
      <c r="R1684" s="31">
        <f t="shared" si="52"/>
        <v>44173</v>
      </c>
      <c r="T1684" s="31">
        <f t="shared" si="53"/>
        <v>44143</v>
      </c>
    </row>
    <row r="1685" spans="1:20" x14ac:dyDescent="0.45">
      <c r="A1685" s="2" t="s">
        <v>11</v>
      </c>
      <c r="B1685" s="2" t="s">
        <v>2696</v>
      </c>
      <c r="C1685" s="18" t="s">
        <v>2697</v>
      </c>
      <c r="D1685" s="2" t="s">
        <v>2698</v>
      </c>
      <c r="E1685" s="2" t="s">
        <v>2699</v>
      </c>
      <c r="F1685" s="29">
        <v>20201208</v>
      </c>
      <c r="G1685" s="2" t="s">
        <v>4928</v>
      </c>
      <c r="H1685" s="13" t="s">
        <v>2701</v>
      </c>
      <c r="I1685" s="2" t="s">
        <v>4929</v>
      </c>
      <c r="J1685" s="2" t="s">
        <v>4930</v>
      </c>
      <c r="K1685" s="2" t="s">
        <v>582</v>
      </c>
      <c r="R1685" s="31">
        <f t="shared" si="52"/>
        <v>44173</v>
      </c>
      <c r="T1685" s="31">
        <f t="shared" si="53"/>
        <v>44143</v>
      </c>
    </row>
    <row r="1686" spans="1:20" x14ac:dyDescent="0.45">
      <c r="A1686" s="2" t="s">
        <v>11</v>
      </c>
      <c r="B1686" s="2" t="s">
        <v>4931</v>
      </c>
      <c r="C1686" s="18" t="s">
        <v>4932</v>
      </c>
      <c r="D1686" s="2" t="s">
        <v>1752</v>
      </c>
      <c r="E1686" s="2" t="s">
        <v>4933</v>
      </c>
      <c r="F1686" s="29">
        <v>20201208</v>
      </c>
      <c r="G1686" s="2" t="s">
        <v>4934</v>
      </c>
      <c r="H1686" s="13" t="s">
        <v>4935</v>
      </c>
      <c r="I1686" s="2" t="s">
        <v>4936</v>
      </c>
      <c r="J1686" s="2" t="s">
        <v>4937</v>
      </c>
      <c r="K1686" s="2" t="s">
        <v>4727</v>
      </c>
      <c r="R1686" s="31">
        <f t="shared" si="52"/>
        <v>44173</v>
      </c>
      <c r="T1686" s="31">
        <f t="shared" si="53"/>
        <v>44143</v>
      </c>
    </row>
    <row r="1687" spans="1:20" x14ac:dyDescent="0.45">
      <c r="A1687" s="2" t="s">
        <v>11</v>
      </c>
      <c r="B1687" s="2" t="s">
        <v>1818</v>
      </c>
      <c r="C1687" s="18" t="s">
        <v>1819</v>
      </c>
      <c r="D1687" s="2" t="s">
        <v>1820</v>
      </c>
      <c r="E1687" s="2" t="s">
        <v>807</v>
      </c>
      <c r="F1687" s="29">
        <v>20201208</v>
      </c>
      <c r="G1687" s="2" t="s">
        <v>4938</v>
      </c>
      <c r="H1687" s="13" t="s">
        <v>1822</v>
      </c>
      <c r="I1687" s="2" t="s">
        <v>4939</v>
      </c>
      <c r="J1687" s="2" t="s">
        <v>3941</v>
      </c>
      <c r="K1687" s="2" t="s">
        <v>4727</v>
      </c>
      <c r="R1687" s="31">
        <f t="shared" si="52"/>
        <v>44173</v>
      </c>
      <c r="T1687" s="31">
        <f t="shared" si="53"/>
        <v>44143</v>
      </c>
    </row>
    <row r="1688" spans="1:20" x14ac:dyDescent="0.45">
      <c r="A1688" s="2" t="s">
        <v>11</v>
      </c>
      <c r="B1688" s="2" t="s">
        <v>4420</v>
      </c>
      <c r="C1688" s="18" t="s">
        <v>4421</v>
      </c>
      <c r="D1688" s="2" t="s">
        <v>4422</v>
      </c>
      <c r="E1688" s="2" t="s">
        <v>4423</v>
      </c>
      <c r="F1688" s="29">
        <v>20201208</v>
      </c>
      <c r="G1688" s="2" t="s">
        <v>4940</v>
      </c>
      <c r="H1688" s="13" t="s">
        <v>3890</v>
      </c>
      <c r="I1688" s="2" t="s">
        <v>4941</v>
      </c>
      <c r="J1688" s="2" t="s">
        <v>4426</v>
      </c>
      <c r="K1688" s="2" t="s">
        <v>4601</v>
      </c>
      <c r="R1688" s="31">
        <f t="shared" si="52"/>
        <v>44173</v>
      </c>
      <c r="T1688" s="31">
        <f t="shared" si="53"/>
        <v>44143</v>
      </c>
    </row>
    <row r="1689" spans="1:20" x14ac:dyDescent="0.45">
      <c r="A1689" s="2" t="s">
        <v>11</v>
      </c>
      <c r="B1689" s="2" t="s">
        <v>3195</v>
      </c>
      <c r="C1689" s="18" t="s">
        <v>3196</v>
      </c>
      <c r="D1689" s="2" t="s">
        <v>3197</v>
      </c>
      <c r="E1689" s="2" t="s">
        <v>3198</v>
      </c>
      <c r="F1689" s="29">
        <v>20201208</v>
      </c>
      <c r="G1689" s="2" t="s">
        <v>4942</v>
      </c>
      <c r="H1689" s="13" t="s">
        <v>3200</v>
      </c>
      <c r="I1689" s="2" t="s">
        <v>4051</v>
      </c>
      <c r="J1689" s="2" t="s">
        <v>3202</v>
      </c>
      <c r="K1689" s="2" t="s">
        <v>4621</v>
      </c>
      <c r="R1689" s="31">
        <f t="shared" si="52"/>
        <v>44173</v>
      </c>
      <c r="T1689" s="31">
        <f t="shared" si="53"/>
        <v>44143</v>
      </c>
    </row>
    <row r="1690" spans="1:20" x14ac:dyDescent="0.45">
      <c r="A1690" s="2" t="s">
        <v>11</v>
      </c>
      <c r="B1690" s="2" t="s">
        <v>4276</v>
      </c>
      <c r="C1690" s="18" t="s">
        <v>4277</v>
      </c>
      <c r="D1690" s="2" t="s">
        <v>4278</v>
      </c>
      <c r="E1690" s="2" t="s">
        <v>4279</v>
      </c>
      <c r="F1690" s="29">
        <v>20201208</v>
      </c>
      <c r="G1690" s="2" t="s">
        <v>4943</v>
      </c>
      <c r="H1690" s="13" t="s">
        <v>4280</v>
      </c>
      <c r="I1690" s="2" t="s">
        <v>4944</v>
      </c>
      <c r="J1690" s="2" t="s">
        <v>4282</v>
      </c>
      <c r="K1690" s="2" t="s">
        <v>4601</v>
      </c>
      <c r="R1690" s="31">
        <f t="shared" si="52"/>
        <v>44173</v>
      </c>
      <c r="T1690" s="31">
        <f t="shared" si="53"/>
        <v>44143</v>
      </c>
    </row>
    <row r="1691" spans="1:20" x14ac:dyDescent="0.45">
      <c r="A1691" s="2" t="s">
        <v>11</v>
      </c>
      <c r="B1691" s="2" t="s">
        <v>4945</v>
      </c>
      <c r="C1691" s="18" t="s">
        <v>4946</v>
      </c>
      <c r="D1691" s="2" t="s">
        <v>4947</v>
      </c>
      <c r="E1691" s="2" t="s">
        <v>4948</v>
      </c>
      <c r="F1691" s="29">
        <v>20201207</v>
      </c>
      <c r="G1691" s="2" t="s">
        <v>4950</v>
      </c>
      <c r="H1691" s="13" t="s">
        <v>2021</v>
      </c>
      <c r="I1691" s="2" t="s">
        <v>4951</v>
      </c>
      <c r="J1691" s="2" t="s">
        <v>4952</v>
      </c>
      <c r="K1691" s="2" t="s">
        <v>4748</v>
      </c>
      <c r="R1691" s="31">
        <f t="shared" si="52"/>
        <v>44172</v>
      </c>
      <c r="T1691" s="31">
        <f t="shared" si="53"/>
        <v>44142</v>
      </c>
    </row>
    <row r="1692" spans="1:20" x14ac:dyDescent="0.45">
      <c r="A1692" s="2" t="s">
        <v>11</v>
      </c>
      <c r="B1692" s="2" t="s">
        <v>453</v>
      </c>
      <c r="C1692" s="18" t="s">
        <v>454</v>
      </c>
      <c r="D1692" s="2" t="s">
        <v>455</v>
      </c>
      <c r="E1692" s="2" t="s">
        <v>456</v>
      </c>
      <c r="F1692" s="29">
        <v>20201207</v>
      </c>
      <c r="G1692" s="2" t="s">
        <v>4953</v>
      </c>
      <c r="H1692" s="13" t="s">
        <v>457</v>
      </c>
      <c r="I1692" s="2" t="s">
        <v>4954</v>
      </c>
      <c r="J1692" s="2" t="s">
        <v>459</v>
      </c>
      <c r="K1692" s="2" t="s">
        <v>3819</v>
      </c>
      <c r="R1692" s="31">
        <f t="shared" si="52"/>
        <v>44172</v>
      </c>
      <c r="T1692" s="31">
        <f t="shared" si="53"/>
        <v>44142</v>
      </c>
    </row>
    <row r="1693" spans="1:20" x14ac:dyDescent="0.45">
      <c r="A1693" s="2" t="s">
        <v>11</v>
      </c>
      <c r="B1693" s="2" t="s">
        <v>1818</v>
      </c>
      <c r="C1693" s="18" t="s">
        <v>1819</v>
      </c>
      <c r="D1693" s="2" t="s">
        <v>1820</v>
      </c>
      <c r="E1693" s="2" t="s">
        <v>807</v>
      </c>
      <c r="F1693" s="29">
        <v>20201207</v>
      </c>
      <c r="G1693" s="2" t="s">
        <v>4955</v>
      </c>
      <c r="H1693" s="13" t="s">
        <v>1822</v>
      </c>
      <c r="I1693" s="2" t="s">
        <v>4956</v>
      </c>
      <c r="J1693" s="2" t="s">
        <v>3941</v>
      </c>
      <c r="K1693" s="2" t="s">
        <v>4727</v>
      </c>
      <c r="R1693" s="31">
        <f t="shared" si="52"/>
        <v>44172</v>
      </c>
      <c r="T1693" s="31">
        <f t="shared" si="53"/>
        <v>44142</v>
      </c>
    </row>
    <row r="1694" spans="1:20" x14ac:dyDescent="0.45">
      <c r="A1694" s="2" t="s">
        <v>11</v>
      </c>
      <c r="B1694" s="2" t="s">
        <v>4957</v>
      </c>
      <c r="C1694" s="18" t="s">
        <v>4958</v>
      </c>
      <c r="D1694" s="2" t="s">
        <v>4959</v>
      </c>
      <c r="E1694" s="2" t="s">
        <v>4960</v>
      </c>
      <c r="F1694" s="29">
        <v>20201207</v>
      </c>
      <c r="G1694" s="2" t="s">
        <v>2165</v>
      </c>
      <c r="H1694" s="13" t="s">
        <v>4961</v>
      </c>
      <c r="I1694" s="2" t="s">
        <v>2166</v>
      </c>
      <c r="J1694" s="2" t="s">
        <v>287</v>
      </c>
      <c r="K1694" s="2" t="s">
        <v>4667</v>
      </c>
      <c r="R1694" s="31">
        <f t="shared" si="52"/>
        <v>44172</v>
      </c>
      <c r="T1694" s="31">
        <f t="shared" si="53"/>
        <v>44142</v>
      </c>
    </row>
    <row r="1695" spans="1:20" x14ac:dyDescent="0.45">
      <c r="A1695" s="2" t="s">
        <v>11</v>
      </c>
      <c r="B1695" s="2" t="s">
        <v>4420</v>
      </c>
      <c r="C1695" s="18" t="s">
        <v>4421</v>
      </c>
      <c r="D1695" s="2" t="s">
        <v>4422</v>
      </c>
      <c r="E1695" s="2" t="s">
        <v>4423</v>
      </c>
      <c r="F1695" s="29">
        <v>20201207</v>
      </c>
      <c r="G1695" s="2" t="s">
        <v>4962</v>
      </c>
      <c r="H1695" s="13" t="s">
        <v>3890</v>
      </c>
      <c r="I1695" s="2" t="s">
        <v>4963</v>
      </c>
      <c r="J1695" s="2" t="s">
        <v>4426</v>
      </c>
      <c r="K1695" s="2" t="s">
        <v>4775</v>
      </c>
      <c r="R1695" s="31">
        <f t="shared" si="52"/>
        <v>44172</v>
      </c>
      <c r="T1695" s="31">
        <f t="shared" si="53"/>
        <v>44142</v>
      </c>
    </row>
    <row r="1696" spans="1:20" x14ac:dyDescent="0.45">
      <c r="A1696" s="2" t="s">
        <v>11</v>
      </c>
      <c r="B1696" s="2" t="s">
        <v>4964</v>
      </c>
      <c r="C1696" s="18" t="s">
        <v>4965</v>
      </c>
      <c r="D1696" s="2" t="s">
        <v>4966</v>
      </c>
      <c r="E1696" s="2" t="s">
        <v>4967</v>
      </c>
      <c r="F1696" s="29">
        <v>20201207</v>
      </c>
      <c r="G1696" s="2" t="s">
        <v>4968</v>
      </c>
      <c r="H1696" s="13" t="s">
        <v>4969</v>
      </c>
      <c r="I1696" s="2" t="s">
        <v>4970</v>
      </c>
      <c r="J1696" s="2" t="s">
        <v>4971</v>
      </c>
      <c r="K1696" s="2" t="s">
        <v>4748</v>
      </c>
      <c r="R1696" s="31">
        <f t="shared" si="52"/>
        <v>44172</v>
      </c>
      <c r="T1696" s="31">
        <f t="shared" si="53"/>
        <v>44142</v>
      </c>
    </row>
    <row r="1697" spans="1:20" x14ac:dyDescent="0.45">
      <c r="A1697" s="2" t="s">
        <v>11</v>
      </c>
      <c r="B1697" s="2" t="s">
        <v>4262</v>
      </c>
      <c r="C1697" s="18" t="s">
        <v>4263</v>
      </c>
      <c r="D1697" s="2" t="s">
        <v>753</v>
      </c>
      <c r="E1697" s="2" t="s">
        <v>4264</v>
      </c>
      <c r="F1697" s="29">
        <v>20201207</v>
      </c>
      <c r="G1697" s="2" t="s">
        <v>4972</v>
      </c>
      <c r="H1697" s="13" t="s">
        <v>4266</v>
      </c>
      <c r="I1697" s="2" t="s">
        <v>4973</v>
      </c>
      <c r="J1697" s="2" t="s">
        <v>4268</v>
      </c>
      <c r="K1697" s="2" t="s">
        <v>3819</v>
      </c>
      <c r="R1697" s="31">
        <f t="shared" si="52"/>
        <v>44172</v>
      </c>
      <c r="T1697" s="31">
        <f t="shared" si="53"/>
        <v>44142</v>
      </c>
    </row>
    <row r="1698" spans="1:20" x14ac:dyDescent="0.45">
      <c r="A1698" s="2" t="s">
        <v>11</v>
      </c>
      <c r="B1698" s="2" t="s">
        <v>3871</v>
      </c>
      <c r="C1698" s="18" t="s">
        <v>3872</v>
      </c>
      <c r="D1698" s="2" t="s">
        <v>3873</v>
      </c>
      <c r="E1698" s="2" t="s">
        <v>3874</v>
      </c>
      <c r="F1698" s="29">
        <v>20201207</v>
      </c>
      <c r="G1698" s="2" t="s">
        <v>4913</v>
      </c>
      <c r="H1698" s="13" t="s">
        <v>3814</v>
      </c>
      <c r="I1698" s="2" t="s">
        <v>4914</v>
      </c>
      <c r="J1698" s="2" t="s">
        <v>3877</v>
      </c>
      <c r="K1698" s="2" t="s">
        <v>3819</v>
      </c>
      <c r="R1698" s="31">
        <f t="shared" si="52"/>
        <v>44172</v>
      </c>
      <c r="T1698" s="31">
        <f t="shared" si="53"/>
        <v>44142</v>
      </c>
    </row>
    <row r="1699" spans="1:20" x14ac:dyDescent="0.45">
      <c r="A1699" s="2" t="s">
        <v>11</v>
      </c>
      <c r="B1699" s="2" t="s">
        <v>1326</v>
      </c>
      <c r="C1699" s="18" t="s">
        <v>1327</v>
      </c>
      <c r="D1699" s="2" t="s">
        <v>1328</v>
      </c>
      <c r="E1699" s="2" t="s">
        <v>1329</v>
      </c>
      <c r="F1699" s="29">
        <v>20201207</v>
      </c>
      <c r="G1699" s="2" t="s">
        <v>4515</v>
      </c>
      <c r="H1699" s="13" t="s">
        <v>1331</v>
      </c>
      <c r="I1699" s="2" t="s">
        <v>4516</v>
      </c>
      <c r="J1699" s="2" t="s">
        <v>1333</v>
      </c>
      <c r="K1699" s="2" t="s">
        <v>4748</v>
      </c>
      <c r="R1699" s="31">
        <f t="shared" si="52"/>
        <v>44172</v>
      </c>
      <c r="T1699" s="31">
        <f t="shared" si="53"/>
        <v>44142</v>
      </c>
    </row>
    <row r="1700" spans="1:20" x14ac:dyDescent="0.45">
      <c r="A1700" s="2" t="s">
        <v>11</v>
      </c>
      <c r="B1700" s="2" t="s">
        <v>2590</v>
      </c>
      <c r="C1700" s="18" t="s">
        <v>2591</v>
      </c>
      <c r="D1700" s="2" t="s">
        <v>2592</v>
      </c>
      <c r="E1700" s="2" t="s">
        <v>2593</v>
      </c>
      <c r="F1700" s="29">
        <v>20201204</v>
      </c>
      <c r="G1700" s="2" t="s">
        <v>4974</v>
      </c>
      <c r="H1700" s="13" t="s">
        <v>874</v>
      </c>
      <c r="I1700" s="2" t="s">
        <v>4975</v>
      </c>
      <c r="J1700" s="2" t="s">
        <v>2596</v>
      </c>
      <c r="K1700" s="2" t="s">
        <v>582</v>
      </c>
      <c r="R1700" s="31">
        <f t="shared" si="52"/>
        <v>44169</v>
      </c>
      <c r="T1700" s="31">
        <f t="shared" si="53"/>
        <v>44139</v>
      </c>
    </row>
    <row r="1701" spans="1:20" x14ac:dyDescent="0.45">
      <c r="A1701" s="2" t="s">
        <v>11</v>
      </c>
      <c r="B1701" s="2" t="s">
        <v>2696</v>
      </c>
      <c r="C1701" s="18" t="s">
        <v>2697</v>
      </c>
      <c r="D1701" s="2" t="s">
        <v>2698</v>
      </c>
      <c r="E1701" s="2" t="s">
        <v>2699</v>
      </c>
      <c r="F1701" s="29">
        <v>20201204</v>
      </c>
      <c r="G1701" s="2" t="s">
        <v>4976</v>
      </c>
      <c r="H1701" s="13" t="s">
        <v>2701</v>
      </c>
      <c r="I1701" s="2" t="s">
        <v>4977</v>
      </c>
      <c r="J1701" s="2" t="s">
        <v>4930</v>
      </c>
      <c r="K1701" s="2" t="s">
        <v>582</v>
      </c>
      <c r="R1701" s="31">
        <f t="shared" si="52"/>
        <v>44169</v>
      </c>
      <c r="T1701" s="31">
        <f t="shared" si="53"/>
        <v>44139</v>
      </c>
    </row>
    <row r="1702" spans="1:20" x14ac:dyDescent="0.45">
      <c r="A1702" s="2" t="s">
        <v>11</v>
      </c>
      <c r="B1702" s="2" t="s">
        <v>453</v>
      </c>
      <c r="C1702" s="18" t="s">
        <v>454</v>
      </c>
      <c r="D1702" s="2" t="s">
        <v>455</v>
      </c>
      <c r="E1702" s="2" t="s">
        <v>456</v>
      </c>
      <c r="F1702" s="29">
        <v>20201204</v>
      </c>
      <c r="G1702" s="2" t="s">
        <v>3854</v>
      </c>
      <c r="H1702" s="13" t="s">
        <v>457</v>
      </c>
      <c r="I1702" s="2" t="s">
        <v>3855</v>
      </c>
      <c r="J1702" s="2" t="s">
        <v>459</v>
      </c>
      <c r="K1702" s="2" t="s">
        <v>3819</v>
      </c>
      <c r="R1702" s="31">
        <f t="shared" si="52"/>
        <v>44169</v>
      </c>
      <c r="T1702" s="31">
        <f t="shared" si="53"/>
        <v>44139</v>
      </c>
    </row>
    <row r="1703" spans="1:20" x14ac:dyDescent="0.45">
      <c r="A1703" s="2" t="s">
        <v>11</v>
      </c>
      <c r="B1703" s="2" t="s">
        <v>1989</v>
      </c>
      <c r="C1703" s="18" t="s">
        <v>1990</v>
      </c>
      <c r="D1703" s="2" t="s">
        <v>1991</v>
      </c>
      <c r="E1703" s="2" t="s">
        <v>1992</v>
      </c>
      <c r="F1703" s="29">
        <v>20201204</v>
      </c>
      <c r="G1703" s="2" t="s">
        <v>1993</v>
      </c>
      <c r="H1703" s="13" t="s">
        <v>1994</v>
      </c>
      <c r="I1703" s="2" t="s">
        <v>1995</v>
      </c>
      <c r="J1703" s="2" t="s">
        <v>1996</v>
      </c>
      <c r="K1703" s="2" t="s">
        <v>3819</v>
      </c>
      <c r="R1703" s="31">
        <f t="shared" si="52"/>
        <v>44169</v>
      </c>
      <c r="T1703" s="31">
        <f t="shared" si="53"/>
        <v>44139</v>
      </c>
    </row>
    <row r="1704" spans="1:20" x14ac:dyDescent="0.45">
      <c r="A1704" s="2" t="s">
        <v>11</v>
      </c>
      <c r="B1704" s="2" t="s">
        <v>2368</v>
      </c>
      <c r="C1704" s="18" t="s">
        <v>2369</v>
      </c>
      <c r="D1704" s="2" t="s">
        <v>2370</v>
      </c>
      <c r="E1704" s="2" t="s">
        <v>2371</v>
      </c>
      <c r="F1704" s="29">
        <v>20201204</v>
      </c>
      <c r="G1704" s="2" t="s">
        <v>4978</v>
      </c>
      <c r="H1704" s="13" t="s">
        <v>1887</v>
      </c>
      <c r="I1704" s="2" t="s">
        <v>4979</v>
      </c>
      <c r="J1704" s="2" t="s">
        <v>2374</v>
      </c>
      <c r="K1704" s="2" t="s">
        <v>582</v>
      </c>
      <c r="R1704" s="31">
        <f t="shared" si="52"/>
        <v>44169</v>
      </c>
      <c r="T1704" s="31">
        <f t="shared" si="53"/>
        <v>44139</v>
      </c>
    </row>
    <row r="1705" spans="1:20" x14ac:dyDescent="0.45">
      <c r="A1705" s="2" t="s">
        <v>11</v>
      </c>
      <c r="B1705" s="2" t="s">
        <v>1298</v>
      </c>
      <c r="C1705" s="18" t="s">
        <v>1299</v>
      </c>
      <c r="D1705" s="2" t="s">
        <v>1300</v>
      </c>
      <c r="E1705" s="2" t="s">
        <v>1301</v>
      </c>
      <c r="F1705" s="29">
        <v>20201204</v>
      </c>
      <c r="G1705" s="2" t="s">
        <v>4980</v>
      </c>
      <c r="H1705" s="13" t="s">
        <v>1303</v>
      </c>
      <c r="I1705" s="2" t="s">
        <v>4981</v>
      </c>
      <c r="J1705" s="2" t="s">
        <v>1305</v>
      </c>
      <c r="K1705" s="2" t="s">
        <v>4364</v>
      </c>
      <c r="R1705" s="31">
        <f t="shared" si="52"/>
        <v>44169</v>
      </c>
      <c r="T1705" s="31">
        <f t="shared" si="53"/>
        <v>44139</v>
      </c>
    </row>
    <row r="1706" spans="1:20" x14ac:dyDescent="0.45">
      <c r="A1706" s="2" t="s">
        <v>11</v>
      </c>
      <c r="B1706" s="2" t="s">
        <v>3871</v>
      </c>
      <c r="C1706" s="18" t="s">
        <v>3872</v>
      </c>
      <c r="D1706" s="2" t="s">
        <v>3873</v>
      </c>
      <c r="E1706" s="2" t="s">
        <v>3874</v>
      </c>
      <c r="F1706" s="29">
        <v>20201204</v>
      </c>
      <c r="G1706" s="2" t="s">
        <v>3932</v>
      </c>
      <c r="H1706" s="13" t="s">
        <v>3814</v>
      </c>
      <c r="I1706" s="2" t="s">
        <v>3933</v>
      </c>
      <c r="J1706" s="2" t="s">
        <v>3877</v>
      </c>
      <c r="K1706" s="2" t="s">
        <v>582</v>
      </c>
      <c r="R1706" s="31">
        <f t="shared" si="52"/>
        <v>44169</v>
      </c>
      <c r="T1706" s="31">
        <f t="shared" si="53"/>
        <v>44139</v>
      </c>
    </row>
    <row r="1707" spans="1:20" x14ac:dyDescent="0.45">
      <c r="A1707" s="2" t="s">
        <v>11</v>
      </c>
      <c r="B1707" s="2" t="s">
        <v>1326</v>
      </c>
      <c r="C1707" s="18" t="s">
        <v>1327</v>
      </c>
      <c r="D1707" s="2" t="s">
        <v>1328</v>
      </c>
      <c r="E1707" s="2" t="s">
        <v>1329</v>
      </c>
      <c r="F1707" s="29">
        <v>20201204</v>
      </c>
      <c r="G1707" s="2" t="s">
        <v>4515</v>
      </c>
      <c r="H1707" s="13" t="s">
        <v>1331</v>
      </c>
      <c r="I1707" s="2" t="s">
        <v>4516</v>
      </c>
      <c r="J1707" s="2" t="s">
        <v>1333</v>
      </c>
      <c r="K1707" s="2" t="s">
        <v>4748</v>
      </c>
      <c r="R1707" s="31">
        <f t="shared" si="52"/>
        <v>44169</v>
      </c>
      <c r="T1707" s="31">
        <f t="shared" si="53"/>
        <v>44139</v>
      </c>
    </row>
    <row r="1708" spans="1:20" x14ac:dyDescent="0.45">
      <c r="A1708" s="2" t="s">
        <v>11</v>
      </c>
      <c r="B1708" s="2" t="s">
        <v>3545</v>
      </c>
      <c r="C1708" s="18" t="s">
        <v>3546</v>
      </c>
      <c r="D1708" s="2" t="s">
        <v>3547</v>
      </c>
      <c r="E1708" s="2" t="s">
        <v>3548</v>
      </c>
      <c r="F1708" s="29">
        <v>20201204</v>
      </c>
      <c r="G1708" s="2" t="s">
        <v>4982</v>
      </c>
      <c r="H1708" s="13" t="s">
        <v>3550</v>
      </c>
      <c r="I1708" s="2" t="s">
        <v>4983</v>
      </c>
      <c r="J1708" s="2" t="s">
        <v>3552</v>
      </c>
      <c r="K1708" s="2" t="s">
        <v>4775</v>
      </c>
      <c r="R1708" s="31">
        <f t="shared" si="52"/>
        <v>44169</v>
      </c>
      <c r="T1708" s="31">
        <f t="shared" si="53"/>
        <v>44139</v>
      </c>
    </row>
    <row r="1709" spans="1:20" x14ac:dyDescent="0.45">
      <c r="A1709" s="2" t="s">
        <v>11</v>
      </c>
      <c r="B1709" s="2" t="s">
        <v>4094</v>
      </c>
      <c r="C1709" s="18" t="s">
        <v>4095</v>
      </c>
      <c r="D1709" s="2" t="s">
        <v>4096</v>
      </c>
      <c r="E1709" s="2" t="s">
        <v>4097</v>
      </c>
      <c r="F1709" s="29">
        <v>20201204</v>
      </c>
      <c r="G1709" s="2" t="s">
        <v>4098</v>
      </c>
      <c r="H1709" s="13" t="s">
        <v>4099</v>
      </c>
      <c r="I1709" s="2" t="s">
        <v>4100</v>
      </c>
      <c r="J1709" s="2" t="s">
        <v>4101</v>
      </c>
      <c r="K1709" s="2" t="s">
        <v>4748</v>
      </c>
      <c r="R1709" s="31">
        <f t="shared" si="52"/>
        <v>44169</v>
      </c>
      <c r="T1709" s="31">
        <f t="shared" si="53"/>
        <v>44139</v>
      </c>
    </row>
    <row r="1710" spans="1:20" x14ac:dyDescent="0.45">
      <c r="A1710" s="2" t="s">
        <v>11</v>
      </c>
      <c r="B1710" s="2" t="s">
        <v>2457</v>
      </c>
      <c r="C1710" s="18" t="s">
        <v>2458</v>
      </c>
      <c r="D1710" s="2" t="s">
        <v>2459</v>
      </c>
      <c r="E1710" s="2" t="s">
        <v>2460</v>
      </c>
      <c r="F1710" s="29">
        <v>20201203</v>
      </c>
      <c r="G1710" s="2" t="s">
        <v>2461</v>
      </c>
      <c r="H1710" s="13" t="s">
        <v>2462</v>
      </c>
      <c r="I1710" s="2" t="s">
        <v>2463</v>
      </c>
      <c r="J1710" s="2" t="s">
        <v>2464</v>
      </c>
      <c r="K1710" s="2" t="s">
        <v>4727</v>
      </c>
      <c r="R1710" s="31">
        <f t="shared" si="52"/>
        <v>44168</v>
      </c>
      <c r="T1710" s="31">
        <f t="shared" si="53"/>
        <v>44138</v>
      </c>
    </row>
    <row r="1711" spans="1:20" x14ac:dyDescent="0.45">
      <c r="A1711" s="2" t="s">
        <v>11</v>
      </c>
      <c r="B1711" s="2" t="s">
        <v>4033</v>
      </c>
      <c r="C1711" s="18" t="s">
        <v>4034</v>
      </c>
      <c r="D1711" s="2" t="s">
        <v>3887</v>
      </c>
      <c r="E1711" s="2" t="s">
        <v>3888</v>
      </c>
      <c r="F1711" s="29">
        <v>20201203</v>
      </c>
      <c r="G1711" s="2" t="s">
        <v>4360</v>
      </c>
      <c r="H1711" s="13" t="s">
        <v>4036</v>
      </c>
      <c r="I1711" s="2" t="s">
        <v>4361</v>
      </c>
      <c r="J1711" s="2" t="s">
        <v>4038</v>
      </c>
      <c r="K1711" s="2" t="s">
        <v>4775</v>
      </c>
      <c r="R1711" s="31">
        <f t="shared" si="52"/>
        <v>44168</v>
      </c>
      <c r="T1711" s="31">
        <f t="shared" si="53"/>
        <v>44138</v>
      </c>
    </row>
    <row r="1712" spans="1:20" x14ac:dyDescent="0.45">
      <c r="A1712" s="2" t="s">
        <v>11</v>
      </c>
      <c r="B1712" s="2" t="s">
        <v>3902</v>
      </c>
      <c r="C1712" s="18" t="s">
        <v>3903</v>
      </c>
      <c r="D1712" s="2" t="s">
        <v>70</v>
      </c>
      <c r="E1712" s="2" t="s">
        <v>3904</v>
      </c>
      <c r="F1712" s="29">
        <v>20201203</v>
      </c>
      <c r="G1712" s="2" t="s">
        <v>4985</v>
      </c>
      <c r="H1712" s="13" t="s">
        <v>3906</v>
      </c>
      <c r="I1712" s="2" t="s">
        <v>4986</v>
      </c>
      <c r="J1712" s="2" t="s">
        <v>3908</v>
      </c>
      <c r="K1712" s="2" t="s">
        <v>582</v>
      </c>
      <c r="R1712" s="31">
        <f t="shared" si="52"/>
        <v>44168</v>
      </c>
      <c r="T1712" s="31">
        <f t="shared" si="53"/>
        <v>44138</v>
      </c>
    </row>
    <row r="1713" spans="1:20" x14ac:dyDescent="0.45">
      <c r="A1713" s="2" t="s">
        <v>11</v>
      </c>
      <c r="B1713" s="2" t="s">
        <v>2583</v>
      </c>
      <c r="C1713" s="18" t="s">
        <v>2584</v>
      </c>
      <c r="D1713" s="2" t="s">
        <v>411</v>
      </c>
      <c r="E1713" s="2" t="s">
        <v>2585</v>
      </c>
      <c r="F1713" s="29">
        <v>20201203</v>
      </c>
      <c r="G1713" s="2" t="s">
        <v>4987</v>
      </c>
      <c r="H1713" s="13" t="s">
        <v>236</v>
      </c>
      <c r="I1713" s="2" t="s">
        <v>4988</v>
      </c>
      <c r="J1713" s="2" t="s">
        <v>2587</v>
      </c>
      <c r="K1713" s="2" t="s">
        <v>4748</v>
      </c>
      <c r="R1713" s="31">
        <f t="shared" si="52"/>
        <v>44168</v>
      </c>
      <c r="T1713" s="31">
        <f t="shared" si="53"/>
        <v>44138</v>
      </c>
    </row>
    <row r="1714" spans="1:20" x14ac:dyDescent="0.45">
      <c r="A1714" s="2" t="s">
        <v>11</v>
      </c>
      <c r="B1714" s="2" t="s">
        <v>4262</v>
      </c>
      <c r="C1714" s="18" t="s">
        <v>4263</v>
      </c>
      <c r="D1714" s="2" t="s">
        <v>753</v>
      </c>
      <c r="E1714" s="2" t="s">
        <v>4264</v>
      </c>
      <c r="F1714" s="29">
        <v>20201203</v>
      </c>
      <c r="G1714" s="2" t="s">
        <v>4989</v>
      </c>
      <c r="H1714" s="13" t="s">
        <v>4266</v>
      </c>
      <c r="I1714" s="2" t="s">
        <v>4990</v>
      </c>
      <c r="J1714" s="2" t="s">
        <v>4268</v>
      </c>
      <c r="K1714" s="2" t="s">
        <v>582</v>
      </c>
      <c r="R1714" s="31">
        <f t="shared" si="52"/>
        <v>44168</v>
      </c>
      <c r="T1714" s="31">
        <f t="shared" si="53"/>
        <v>44138</v>
      </c>
    </row>
    <row r="1715" spans="1:20" x14ac:dyDescent="0.45">
      <c r="A1715" s="2" t="s">
        <v>11</v>
      </c>
      <c r="B1715" s="2" t="s">
        <v>3871</v>
      </c>
      <c r="C1715" s="18" t="s">
        <v>3872</v>
      </c>
      <c r="D1715" s="2" t="s">
        <v>3873</v>
      </c>
      <c r="E1715" s="2" t="s">
        <v>3874</v>
      </c>
      <c r="F1715" s="29">
        <v>20201203</v>
      </c>
      <c r="G1715" s="2" t="s">
        <v>4913</v>
      </c>
      <c r="H1715" s="13" t="s">
        <v>3814</v>
      </c>
      <c r="I1715" s="2" t="s">
        <v>4914</v>
      </c>
      <c r="J1715" s="2" t="s">
        <v>3877</v>
      </c>
      <c r="K1715" s="2" t="s">
        <v>582</v>
      </c>
      <c r="R1715" s="31">
        <f t="shared" si="52"/>
        <v>44168</v>
      </c>
      <c r="T1715" s="31">
        <f t="shared" si="53"/>
        <v>44138</v>
      </c>
    </row>
    <row r="1716" spans="1:20" x14ac:dyDescent="0.45">
      <c r="A1716" s="2" t="s">
        <v>11</v>
      </c>
      <c r="B1716" s="2" t="s">
        <v>1326</v>
      </c>
      <c r="C1716" s="18" t="s">
        <v>1327</v>
      </c>
      <c r="D1716" s="2" t="s">
        <v>1328</v>
      </c>
      <c r="E1716" s="2" t="s">
        <v>1329</v>
      </c>
      <c r="F1716" s="29">
        <v>20201203</v>
      </c>
      <c r="G1716" s="2" t="s">
        <v>3101</v>
      </c>
      <c r="H1716" s="13" t="s">
        <v>1331</v>
      </c>
      <c r="I1716" s="2" t="s">
        <v>3102</v>
      </c>
      <c r="J1716" s="2" t="s">
        <v>1333</v>
      </c>
      <c r="K1716" s="2" t="s">
        <v>4748</v>
      </c>
      <c r="R1716" s="31">
        <f t="shared" si="52"/>
        <v>44168</v>
      </c>
      <c r="T1716" s="31">
        <f t="shared" si="53"/>
        <v>44138</v>
      </c>
    </row>
    <row r="1717" spans="1:20" x14ac:dyDescent="0.45">
      <c r="A1717" s="2" t="s">
        <v>11</v>
      </c>
      <c r="B1717" s="2" t="s">
        <v>4820</v>
      </c>
      <c r="C1717" s="18" t="s">
        <v>4821</v>
      </c>
      <c r="D1717" s="2" t="s">
        <v>4822</v>
      </c>
      <c r="E1717" s="2" t="s">
        <v>4823</v>
      </c>
      <c r="F1717" s="29">
        <v>20201203</v>
      </c>
      <c r="G1717" s="2" t="s">
        <v>4991</v>
      </c>
      <c r="H1717" s="13" t="s">
        <v>4825</v>
      </c>
      <c r="I1717" s="2" t="s">
        <v>4992</v>
      </c>
      <c r="J1717" s="2" t="s">
        <v>4827</v>
      </c>
      <c r="K1717" s="2" t="s">
        <v>4727</v>
      </c>
      <c r="R1717" s="31">
        <f t="shared" si="52"/>
        <v>44168</v>
      </c>
      <c r="T1717" s="31">
        <f t="shared" si="53"/>
        <v>44138</v>
      </c>
    </row>
    <row r="1718" spans="1:20" x14ac:dyDescent="0.45">
      <c r="A1718" s="2" t="s">
        <v>11</v>
      </c>
      <c r="B1718" s="2" t="s">
        <v>3798</v>
      </c>
      <c r="C1718" s="18" t="s">
        <v>3799</v>
      </c>
      <c r="D1718" s="2" t="s">
        <v>3800</v>
      </c>
      <c r="E1718" s="2" t="s">
        <v>3801</v>
      </c>
      <c r="F1718" s="29">
        <v>20201202</v>
      </c>
      <c r="G1718" s="2" t="s">
        <v>4993</v>
      </c>
      <c r="H1718" s="13" t="s">
        <v>3803</v>
      </c>
      <c r="I1718" s="2" t="s">
        <v>4994</v>
      </c>
      <c r="J1718" s="2" t="s">
        <v>3805</v>
      </c>
      <c r="K1718" s="2" t="s">
        <v>1070</v>
      </c>
      <c r="R1718" s="31">
        <f t="shared" si="52"/>
        <v>44167</v>
      </c>
      <c r="T1718" s="31">
        <f t="shared" si="53"/>
        <v>44137</v>
      </c>
    </row>
    <row r="1719" spans="1:20" x14ac:dyDescent="0.45">
      <c r="A1719" s="2" t="s">
        <v>11</v>
      </c>
      <c r="B1719" s="2" t="s">
        <v>4723</v>
      </c>
      <c r="C1719" s="18" t="s">
        <v>4724</v>
      </c>
      <c r="D1719" s="2" t="s">
        <v>4725</v>
      </c>
      <c r="E1719" s="2" t="s">
        <v>4726</v>
      </c>
      <c r="F1719" s="29">
        <v>20201202</v>
      </c>
      <c r="G1719" s="2" t="s">
        <v>4995</v>
      </c>
      <c r="H1719" s="13" t="s">
        <v>4187</v>
      </c>
      <c r="I1719" s="2" t="s">
        <v>4996</v>
      </c>
      <c r="J1719" s="2" t="s">
        <v>4730</v>
      </c>
      <c r="K1719" s="2" t="s">
        <v>4830</v>
      </c>
      <c r="R1719" s="31">
        <f t="shared" si="52"/>
        <v>44167</v>
      </c>
      <c r="T1719" s="31">
        <f t="shared" si="53"/>
        <v>44137</v>
      </c>
    </row>
    <row r="1720" spans="1:20" x14ac:dyDescent="0.45">
      <c r="A1720" s="2" t="s">
        <v>11</v>
      </c>
      <c r="B1720" s="2" t="s">
        <v>4420</v>
      </c>
      <c r="C1720" s="18" t="s">
        <v>4421</v>
      </c>
      <c r="D1720" s="2" t="s">
        <v>4422</v>
      </c>
      <c r="E1720" s="2" t="s">
        <v>4423</v>
      </c>
      <c r="F1720" s="29">
        <v>20201202</v>
      </c>
      <c r="G1720" s="2" t="s">
        <v>4997</v>
      </c>
      <c r="H1720" s="13" t="s">
        <v>3890</v>
      </c>
      <c r="I1720" s="2" t="s">
        <v>4998</v>
      </c>
      <c r="J1720" s="2" t="s">
        <v>4426</v>
      </c>
      <c r="K1720" s="2" t="s">
        <v>4775</v>
      </c>
      <c r="R1720" s="31">
        <f t="shared" si="52"/>
        <v>44167</v>
      </c>
      <c r="T1720" s="31">
        <f t="shared" si="53"/>
        <v>44137</v>
      </c>
    </row>
    <row r="1721" spans="1:20" x14ac:dyDescent="0.45">
      <c r="A1721" s="2" t="s">
        <v>11</v>
      </c>
      <c r="B1721" s="2" t="s">
        <v>3775</v>
      </c>
      <c r="C1721" s="18" t="s">
        <v>3776</v>
      </c>
      <c r="D1721" s="2" t="s">
        <v>3777</v>
      </c>
      <c r="E1721" s="2" t="s">
        <v>3778</v>
      </c>
      <c r="F1721" s="29">
        <v>20201202</v>
      </c>
      <c r="G1721" s="2" t="s">
        <v>4999</v>
      </c>
      <c r="H1721" s="13" t="s">
        <v>3780</v>
      </c>
      <c r="I1721" s="2" t="s">
        <v>5000</v>
      </c>
      <c r="J1721" s="2" t="s">
        <v>3782</v>
      </c>
      <c r="K1721" s="2" t="s">
        <v>582</v>
      </c>
      <c r="R1721" s="31">
        <f t="shared" si="52"/>
        <v>44167</v>
      </c>
      <c r="T1721" s="31">
        <f t="shared" si="53"/>
        <v>44137</v>
      </c>
    </row>
    <row r="1722" spans="1:20" x14ac:dyDescent="0.45">
      <c r="A1722" s="2" t="s">
        <v>11</v>
      </c>
      <c r="B1722" s="2" t="s">
        <v>2583</v>
      </c>
      <c r="C1722" s="18" t="s">
        <v>2584</v>
      </c>
      <c r="D1722" s="2" t="s">
        <v>411</v>
      </c>
      <c r="E1722" s="2" t="s">
        <v>2585</v>
      </c>
      <c r="F1722" s="29">
        <v>20201202</v>
      </c>
      <c r="G1722" s="2" t="s">
        <v>5001</v>
      </c>
      <c r="H1722" s="13" t="s">
        <v>236</v>
      </c>
      <c r="I1722" s="2" t="s">
        <v>5002</v>
      </c>
      <c r="J1722" s="2" t="s">
        <v>2587</v>
      </c>
      <c r="K1722" s="2" t="s">
        <v>4748</v>
      </c>
      <c r="R1722" s="31">
        <f t="shared" si="52"/>
        <v>44167</v>
      </c>
      <c r="T1722" s="31">
        <f t="shared" si="53"/>
        <v>44137</v>
      </c>
    </row>
    <row r="1723" spans="1:20" x14ac:dyDescent="0.45">
      <c r="A1723" s="2" t="s">
        <v>11</v>
      </c>
      <c r="B1723" s="2" t="s">
        <v>3871</v>
      </c>
      <c r="C1723" s="18" t="s">
        <v>3872</v>
      </c>
      <c r="D1723" s="2" t="s">
        <v>3873</v>
      </c>
      <c r="E1723" s="2" t="s">
        <v>3874</v>
      </c>
      <c r="F1723" s="29">
        <v>20201202</v>
      </c>
      <c r="G1723" s="2" t="s">
        <v>5003</v>
      </c>
      <c r="H1723" s="13" t="s">
        <v>3814</v>
      </c>
      <c r="I1723" s="2" t="s">
        <v>5004</v>
      </c>
      <c r="J1723" s="2" t="s">
        <v>3877</v>
      </c>
      <c r="K1723" s="2" t="s">
        <v>582</v>
      </c>
      <c r="R1723" s="31">
        <f t="shared" si="52"/>
        <v>44167</v>
      </c>
      <c r="T1723" s="31">
        <f t="shared" si="53"/>
        <v>44137</v>
      </c>
    </row>
    <row r="1724" spans="1:20" x14ac:dyDescent="0.45">
      <c r="A1724" s="2" t="s">
        <v>11</v>
      </c>
      <c r="B1724" s="2" t="s">
        <v>3545</v>
      </c>
      <c r="C1724" s="18" t="s">
        <v>3546</v>
      </c>
      <c r="D1724" s="2" t="s">
        <v>3547</v>
      </c>
      <c r="E1724" s="2" t="s">
        <v>3548</v>
      </c>
      <c r="F1724" s="29">
        <v>20201202</v>
      </c>
      <c r="G1724" s="2" t="s">
        <v>5005</v>
      </c>
      <c r="H1724" s="13" t="s">
        <v>3550</v>
      </c>
      <c r="I1724" s="2" t="s">
        <v>5006</v>
      </c>
      <c r="J1724" s="2" t="s">
        <v>3552</v>
      </c>
      <c r="K1724" s="2" t="s">
        <v>4805</v>
      </c>
      <c r="R1724" s="31">
        <f t="shared" si="52"/>
        <v>44167</v>
      </c>
      <c r="T1724" s="31">
        <f t="shared" si="53"/>
        <v>44137</v>
      </c>
    </row>
    <row r="1725" spans="1:20" x14ac:dyDescent="0.45">
      <c r="A1725" s="2" t="s">
        <v>11</v>
      </c>
      <c r="B1725" s="2" t="s">
        <v>3051</v>
      </c>
      <c r="C1725" s="18" t="s">
        <v>3052</v>
      </c>
      <c r="D1725" s="2" t="s">
        <v>3053</v>
      </c>
      <c r="E1725" s="2" t="s">
        <v>3054</v>
      </c>
      <c r="F1725" s="29">
        <v>20201202</v>
      </c>
      <c r="G1725" s="2" t="s">
        <v>5007</v>
      </c>
      <c r="H1725" s="13" t="s">
        <v>3055</v>
      </c>
      <c r="I1725" s="2" t="s">
        <v>5008</v>
      </c>
      <c r="J1725" s="2" t="s">
        <v>3057</v>
      </c>
      <c r="K1725" s="2" t="s">
        <v>4640</v>
      </c>
      <c r="R1725" s="31">
        <f t="shared" si="52"/>
        <v>44167</v>
      </c>
      <c r="T1725" s="31">
        <f t="shared" si="53"/>
        <v>44137</v>
      </c>
    </row>
    <row r="1726" spans="1:20" x14ac:dyDescent="0.45">
      <c r="A1726" s="2" t="s">
        <v>11</v>
      </c>
      <c r="B1726" s="2" t="s">
        <v>5009</v>
      </c>
      <c r="C1726" s="18" t="s">
        <v>5010</v>
      </c>
      <c r="D1726" s="2" t="s">
        <v>3431</v>
      </c>
      <c r="E1726" s="2" t="s">
        <v>3432</v>
      </c>
      <c r="F1726" s="29">
        <v>20201201</v>
      </c>
      <c r="G1726" s="2" t="s">
        <v>5012</v>
      </c>
      <c r="H1726" s="13" t="s">
        <v>5013</v>
      </c>
      <c r="I1726" s="2" t="s">
        <v>5014</v>
      </c>
      <c r="J1726" s="2" t="s">
        <v>5015</v>
      </c>
      <c r="K1726" s="2" t="s">
        <v>4805</v>
      </c>
      <c r="R1726" s="31">
        <f t="shared" si="52"/>
        <v>44166</v>
      </c>
      <c r="T1726" s="31">
        <f t="shared" si="53"/>
        <v>44136</v>
      </c>
    </row>
    <row r="1727" spans="1:20" x14ac:dyDescent="0.45">
      <c r="A1727" s="2" t="s">
        <v>11</v>
      </c>
      <c r="B1727" s="2" t="s">
        <v>4723</v>
      </c>
      <c r="C1727" s="18" t="s">
        <v>4724</v>
      </c>
      <c r="D1727" s="2" t="s">
        <v>4725</v>
      </c>
      <c r="E1727" s="2" t="s">
        <v>4726</v>
      </c>
      <c r="F1727" s="29">
        <v>20201201</v>
      </c>
      <c r="G1727" s="2" t="s">
        <v>5016</v>
      </c>
      <c r="H1727" s="13" t="s">
        <v>4187</v>
      </c>
      <c r="I1727" s="2" t="s">
        <v>5017</v>
      </c>
      <c r="J1727" s="2" t="s">
        <v>4730</v>
      </c>
      <c r="K1727" s="2" t="s">
        <v>4830</v>
      </c>
      <c r="R1727" s="31">
        <f t="shared" si="52"/>
        <v>44166</v>
      </c>
      <c r="T1727" s="31">
        <f t="shared" si="53"/>
        <v>44136</v>
      </c>
    </row>
    <row r="1728" spans="1:20" x14ac:dyDescent="0.45">
      <c r="A1728" s="2" t="s">
        <v>11</v>
      </c>
      <c r="B1728" s="2" t="s">
        <v>2457</v>
      </c>
      <c r="C1728" s="18" t="s">
        <v>2458</v>
      </c>
      <c r="D1728" s="2" t="s">
        <v>2459</v>
      </c>
      <c r="E1728" s="2" t="s">
        <v>2460</v>
      </c>
      <c r="F1728" s="29">
        <v>20201201</v>
      </c>
      <c r="G1728" s="2" t="s">
        <v>5018</v>
      </c>
      <c r="H1728" s="13" t="s">
        <v>2462</v>
      </c>
      <c r="I1728" s="2" t="s">
        <v>5019</v>
      </c>
      <c r="J1728" s="2" t="s">
        <v>2464</v>
      </c>
      <c r="K1728" s="2" t="s">
        <v>4727</v>
      </c>
      <c r="R1728" s="31">
        <f t="shared" si="52"/>
        <v>44166</v>
      </c>
      <c r="T1728" s="31">
        <f t="shared" si="53"/>
        <v>44136</v>
      </c>
    </row>
    <row r="1729" spans="1:20" x14ac:dyDescent="0.45">
      <c r="A1729" s="2" t="s">
        <v>11</v>
      </c>
      <c r="B1729" s="2" t="s">
        <v>1024</v>
      </c>
      <c r="C1729" s="18" t="s">
        <v>1025</v>
      </c>
      <c r="D1729" s="2" t="s">
        <v>1026</v>
      </c>
      <c r="E1729" s="2" t="s">
        <v>1027</v>
      </c>
      <c r="F1729" s="29">
        <v>20201201</v>
      </c>
      <c r="G1729" s="2" t="s">
        <v>696</v>
      </c>
      <c r="H1729" s="13" t="s">
        <v>1029</v>
      </c>
      <c r="I1729" s="2" t="s">
        <v>5020</v>
      </c>
      <c r="J1729" s="2" t="s">
        <v>1031</v>
      </c>
      <c r="K1729" s="2" t="s">
        <v>4805</v>
      </c>
      <c r="R1729" s="31">
        <f t="shared" si="52"/>
        <v>44166</v>
      </c>
      <c r="T1729" s="31">
        <f t="shared" si="53"/>
        <v>44136</v>
      </c>
    </row>
    <row r="1730" spans="1:20" x14ac:dyDescent="0.45">
      <c r="A1730" s="2" t="s">
        <v>11</v>
      </c>
      <c r="B1730" s="2" t="s">
        <v>4420</v>
      </c>
      <c r="C1730" s="18" t="s">
        <v>4421</v>
      </c>
      <c r="D1730" s="2" t="s">
        <v>4422</v>
      </c>
      <c r="E1730" s="2" t="s">
        <v>4423</v>
      </c>
      <c r="F1730" s="29">
        <v>20201201</v>
      </c>
      <c r="G1730" s="2" t="s">
        <v>5021</v>
      </c>
      <c r="H1730" s="13" t="s">
        <v>3890</v>
      </c>
      <c r="I1730" s="2" t="s">
        <v>5022</v>
      </c>
      <c r="J1730" s="2" t="s">
        <v>4426</v>
      </c>
      <c r="K1730" s="2" t="s">
        <v>4830</v>
      </c>
      <c r="R1730" s="31">
        <f t="shared" si="52"/>
        <v>44166</v>
      </c>
      <c r="T1730" s="31">
        <f t="shared" si="53"/>
        <v>44136</v>
      </c>
    </row>
    <row r="1731" spans="1:20" x14ac:dyDescent="0.45">
      <c r="A1731" s="2" t="s">
        <v>11</v>
      </c>
      <c r="B1731" s="2" t="s">
        <v>3885</v>
      </c>
      <c r="C1731" s="18" t="s">
        <v>3886</v>
      </c>
      <c r="D1731" s="2" t="s">
        <v>3887</v>
      </c>
      <c r="E1731" s="2" t="s">
        <v>3888</v>
      </c>
      <c r="F1731" s="29">
        <v>20201201</v>
      </c>
      <c r="G1731" s="2" t="s">
        <v>5023</v>
      </c>
      <c r="H1731" s="13" t="s">
        <v>3890</v>
      </c>
      <c r="I1731" s="2" t="s">
        <v>5024</v>
      </c>
      <c r="J1731" s="2" t="s">
        <v>3892</v>
      </c>
      <c r="K1731" s="2" t="s">
        <v>4830</v>
      </c>
      <c r="R1731" s="31">
        <f t="shared" ref="R1731:R1794" si="54">DATE(LEFT(F1731,4),MID(F1731,5,2),RIGHT(F1731,2))</f>
        <v>44166</v>
      </c>
      <c r="T1731" s="31">
        <f t="shared" ref="T1731:T1794" si="55">R1731-30</f>
        <v>44136</v>
      </c>
    </row>
    <row r="1732" spans="1:20" x14ac:dyDescent="0.45">
      <c r="A1732" s="2" t="s">
        <v>11</v>
      </c>
      <c r="B1732" s="2" t="s">
        <v>2368</v>
      </c>
      <c r="C1732" s="18" t="s">
        <v>2369</v>
      </c>
      <c r="D1732" s="2" t="s">
        <v>2370</v>
      </c>
      <c r="E1732" s="2" t="s">
        <v>2371</v>
      </c>
      <c r="F1732" s="29">
        <v>20201201</v>
      </c>
      <c r="G1732" s="2" t="s">
        <v>3254</v>
      </c>
      <c r="H1732" s="13" t="s">
        <v>1887</v>
      </c>
      <c r="I1732" s="2" t="s">
        <v>3255</v>
      </c>
      <c r="J1732" s="2" t="s">
        <v>2374</v>
      </c>
      <c r="K1732" s="2" t="s">
        <v>582</v>
      </c>
      <c r="R1732" s="31">
        <f t="shared" si="54"/>
        <v>44166</v>
      </c>
      <c r="T1732" s="31">
        <f t="shared" si="55"/>
        <v>44136</v>
      </c>
    </row>
    <row r="1733" spans="1:20" x14ac:dyDescent="0.45">
      <c r="A1733" s="2" t="s">
        <v>11</v>
      </c>
      <c r="B1733" s="2" t="s">
        <v>3902</v>
      </c>
      <c r="C1733" s="18" t="s">
        <v>3903</v>
      </c>
      <c r="D1733" s="2" t="s">
        <v>70</v>
      </c>
      <c r="E1733" s="2" t="s">
        <v>3904</v>
      </c>
      <c r="F1733" s="29">
        <v>20201201</v>
      </c>
      <c r="G1733" s="2" t="s">
        <v>5025</v>
      </c>
      <c r="H1733" s="13" t="s">
        <v>3906</v>
      </c>
      <c r="I1733" s="2" t="s">
        <v>5026</v>
      </c>
      <c r="J1733" s="2" t="s">
        <v>3908</v>
      </c>
      <c r="K1733" s="2" t="s">
        <v>4805</v>
      </c>
      <c r="R1733" s="31">
        <f t="shared" si="54"/>
        <v>44166</v>
      </c>
      <c r="T1733" s="31">
        <f t="shared" si="55"/>
        <v>44136</v>
      </c>
    </row>
    <row r="1734" spans="1:20" x14ac:dyDescent="0.45">
      <c r="A1734" s="2" t="s">
        <v>11</v>
      </c>
      <c r="B1734" s="2" t="s">
        <v>1298</v>
      </c>
      <c r="C1734" s="18" t="s">
        <v>1299</v>
      </c>
      <c r="D1734" s="2" t="s">
        <v>1300</v>
      </c>
      <c r="E1734" s="2" t="s">
        <v>1301</v>
      </c>
      <c r="F1734" s="29">
        <v>20201201</v>
      </c>
      <c r="G1734" s="2" t="s">
        <v>5027</v>
      </c>
      <c r="H1734" s="13" t="s">
        <v>1303</v>
      </c>
      <c r="I1734" s="2" t="s">
        <v>5028</v>
      </c>
      <c r="J1734" s="2" t="s">
        <v>1305</v>
      </c>
      <c r="K1734" s="2" t="s">
        <v>1070</v>
      </c>
      <c r="R1734" s="31">
        <f t="shared" si="54"/>
        <v>44166</v>
      </c>
      <c r="T1734" s="31">
        <f t="shared" si="55"/>
        <v>44136</v>
      </c>
    </row>
    <row r="1735" spans="1:20" x14ac:dyDescent="0.45">
      <c r="A1735" s="2" t="s">
        <v>11</v>
      </c>
      <c r="B1735" s="2" t="s">
        <v>1044</v>
      </c>
      <c r="C1735" s="18" t="s">
        <v>1045</v>
      </c>
      <c r="D1735" s="2" t="s">
        <v>1046</v>
      </c>
      <c r="E1735" s="2" t="s">
        <v>1047</v>
      </c>
      <c r="F1735" s="29">
        <v>20201201</v>
      </c>
      <c r="G1735" s="2" t="s">
        <v>4550</v>
      </c>
      <c r="H1735" s="13" t="s">
        <v>1049</v>
      </c>
      <c r="I1735" s="2" t="s">
        <v>4551</v>
      </c>
      <c r="J1735" s="2" t="s">
        <v>4435</v>
      </c>
      <c r="K1735" s="2" t="s">
        <v>4748</v>
      </c>
      <c r="R1735" s="31">
        <f t="shared" si="54"/>
        <v>44166</v>
      </c>
      <c r="T1735" s="31">
        <f t="shared" si="55"/>
        <v>44136</v>
      </c>
    </row>
    <row r="1736" spans="1:20" x14ac:dyDescent="0.45">
      <c r="A1736" s="2" t="s">
        <v>11</v>
      </c>
      <c r="B1736" s="2" t="s">
        <v>5029</v>
      </c>
      <c r="C1736" s="18" t="s">
        <v>5030</v>
      </c>
      <c r="D1736" s="2" t="s">
        <v>5031</v>
      </c>
      <c r="E1736" s="2" t="s">
        <v>5032</v>
      </c>
      <c r="F1736" s="29">
        <v>20201201</v>
      </c>
      <c r="G1736" s="2" t="s">
        <v>5033</v>
      </c>
      <c r="H1736" s="13" t="s">
        <v>3868</v>
      </c>
      <c r="I1736" s="2" t="s">
        <v>5034</v>
      </c>
      <c r="J1736" s="2" t="s">
        <v>3870</v>
      </c>
      <c r="K1736" s="2" t="s">
        <v>4805</v>
      </c>
      <c r="R1736" s="31">
        <f t="shared" si="54"/>
        <v>44166</v>
      </c>
      <c r="T1736" s="31">
        <f t="shared" si="55"/>
        <v>44136</v>
      </c>
    </row>
    <row r="1737" spans="1:20" x14ac:dyDescent="0.45">
      <c r="A1737" s="2" t="s">
        <v>11</v>
      </c>
      <c r="B1737" s="2" t="s">
        <v>3871</v>
      </c>
      <c r="C1737" s="18" t="s">
        <v>3872</v>
      </c>
      <c r="D1737" s="2" t="s">
        <v>3873</v>
      </c>
      <c r="E1737" s="2" t="s">
        <v>3874</v>
      </c>
      <c r="F1737" s="29">
        <v>20201201</v>
      </c>
      <c r="G1737" s="2" t="s">
        <v>5035</v>
      </c>
      <c r="H1737" s="13" t="s">
        <v>3814</v>
      </c>
      <c r="I1737" s="2" t="s">
        <v>5036</v>
      </c>
      <c r="J1737" s="2" t="s">
        <v>3877</v>
      </c>
      <c r="K1737" s="2" t="s">
        <v>582</v>
      </c>
      <c r="R1737" s="31">
        <f t="shared" si="54"/>
        <v>44166</v>
      </c>
      <c r="T1737" s="31">
        <f t="shared" si="55"/>
        <v>44136</v>
      </c>
    </row>
    <row r="1738" spans="1:20" x14ac:dyDescent="0.45">
      <c r="A1738" s="2" t="s">
        <v>11</v>
      </c>
      <c r="B1738" s="2" t="s">
        <v>5037</v>
      </c>
      <c r="C1738" s="18" t="s">
        <v>5038</v>
      </c>
      <c r="D1738" s="2" t="s">
        <v>4422</v>
      </c>
      <c r="E1738" s="2" t="s">
        <v>4423</v>
      </c>
      <c r="F1738" s="29">
        <v>20201201</v>
      </c>
      <c r="G1738" s="2" t="s">
        <v>5039</v>
      </c>
      <c r="H1738" s="13" t="s">
        <v>5040</v>
      </c>
      <c r="I1738" s="2" t="s">
        <v>5041</v>
      </c>
      <c r="J1738" s="2" t="s">
        <v>5042</v>
      </c>
      <c r="K1738" s="2" t="s">
        <v>4830</v>
      </c>
      <c r="R1738" s="31">
        <f t="shared" si="54"/>
        <v>44166</v>
      </c>
      <c r="T1738" s="31">
        <f t="shared" si="55"/>
        <v>44136</v>
      </c>
    </row>
    <row r="1739" spans="1:20" x14ac:dyDescent="0.45">
      <c r="A1739" s="2" t="s">
        <v>11</v>
      </c>
      <c r="B1739" s="2" t="s">
        <v>3545</v>
      </c>
      <c r="C1739" s="18" t="s">
        <v>3546</v>
      </c>
      <c r="D1739" s="2" t="s">
        <v>3547</v>
      </c>
      <c r="E1739" s="2" t="s">
        <v>3548</v>
      </c>
      <c r="F1739" s="29">
        <v>20201201</v>
      </c>
      <c r="G1739" s="2" t="s">
        <v>4156</v>
      </c>
      <c r="H1739" s="13" t="s">
        <v>3550</v>
      </c>
      <c r="I1739" s="2" t="s">
        <v>4157</v>
      </c>
      <c r="J1739" s="2" t="s">
        <v>3552</v>
      </c>
      <c r="K1739" s="2" t="s">
        <v>4830</v>
      </c>
      <c r="R1739" s="31">
        <f t="shared" si="54"/>
        <v>44166</v>
      </c>
      <c r="T1739" s="31">
        <f t="shared" si="55"/>
        <v>44136</v>
      </c>
    </row>
    <row r="1740" spans="1:20" x14ac:dyDescent="0.45">
      <c r="A1740" s="2" t="s">
        <v>11</v>
      </c>
      <c r="B1740" s="2" t="s">
        <v>409</v>
      </c>
      <c r="C1740" s="18" t="s">
        <v>410</v>
      </c>
      <c r="D1740" s="2" t="s">
        <v>411</v>
      </c>
      <c r="E1740" s="2" t="s">
        <v>412</v>
      </c>
      <c r="F1740" s="29">
        <v>20201201</v>
      </c>
      <c r="G1740" s="2" t="s">
        <v>5043</v>
      </c>
      <c r="H1740" s="13" t="s">
        <v>414</v>
      </c>
      <c r="I1740" s="2" t="s">
        <v>5044</v>
      </c>
      <c r="J1740" s="2" t="s">
        <v>416</v>
      </c>
      <c r="K1740" s="2" t="s">
        <v>4830</v>
      </c>
      <c r="R1740" s="31">
        <f t="shared" si="54"/>
        <v>44166</v>
      </c>
      <c r="T1740" s="31">
        <f t="shared" si="55"/>
        <v>44136</v>
      </c>
    </row>
    <row r="1741" spans="1:20" x14ac:dyDescent="0.45">
      <c r="A1741" s="2" t="s">
        <v>11</v>
      </c>
      <c r="B1741" s="2" t="s">
        <v>3687</v>
      </c>
      <c r="C1741" s="18" t="s">
        <v>3688</v>
      </c>
      <c r="D1741" s="2" t="s">
        <v>3689</v>
      </c>
      <c r="E1741" s="2" t="s">
        <v>282</v>
      </c>
      <c r="F1741" s="29">
        <v>20201201</v>
      </c>
      <c r="G1741" s="2" t="s">
        <v>5045</v>
      </c>
      <c r="H1741" s="13" t="s">
        <v>3691</v>
      </c>
      <c r="I1741" s="2" t="s">
        <v>5046</v>
      </c>
      <c r="J1741" s="2" t="s">
        <v>3693</v>
      </c>
      <c r="K1741" s="2" t="s">
        <v>4830</v>
      </c>
      <c r="R1741" s="31">
        <f t="shared" si="54"/>
        <v>44166</v>
      </c>
      <c r="T1741" s="31">
        <f t="shared" si="55"/>
        <v>44136</v>
      </c>
    </row>
    <row r="1742" spans="1:20" x14ac:dyDescent="0.45">
      <c r="A1742" s="2" t="s">
        <v>11</v>
      </c>
      <c r="B1742" s="2" t="s">
        <v>4221</v>
      </c>
      <c r="C1742" s="18" t="s">
        <v>4222</v>
      </c>
      <c r="D1742" s="2" t="s">
        <v>4223</v>
      </c>
      <c r="E1742" s="2" t="s">
        <v>4224</v>
      </c>
      <c r="F1742" s="29">
        <v>20201201</v>
      </c>
      <c r="G1742" s="2" t="s">
        <v>5047</v>
      </c>
      <c r="H1742" s="13" t="s">
        <v>4226</v>
      </c>
      <c r="I1742" s="2" t="s">
        <v>5048</v>
      </c>
      <c r="J1742" s="2" t="s">
        <v>4228</v>
      </c>
      <c r="K1742" s="2" t="s">
        <v>1070</v>
      </c>
      <c r="R1742" s="31">
        <f t="shared" si="54"/>
        <v>44166</v>
      </c>
      <c r="T1742" s="31">
        <f t="shared" si="55"/>
        <v>44136</v>
      </c>
    </row>
    <row r="1743" spans="1:20" x14ac:dyDescent="0.45">
      <c r="A1743" s="2" t="s">
        <v>11</v>
      </c>
      <c r="B1743" s="2" t="s">
        <v>4673</v>
      </c>
      <c r="C1743" s="18" t="s">
        <v>4674</v>
      </c>
      <c r="D1743" s="2" t="s">
        <v>4675</v>
      </c>
      <c r="E1743" s="2" t="s">
        <v>4676</v>
      </c>
      <c r="F1743" s="29">
        <v>20201130</v>
      </c>
      <c r="G1743" s="2" t="s">
        <v>5050</v>
      </c>
      <c r="H1743" s="13" t="s">
        <v>18</v>
      </c>
      <c r="I1743" s="2" t="s">
        <v>5051</v>
      </c>
      <c r="J1743" s="2" t="s">
        <v>4679</v>
      </c>
      <c r="K1743" s="2" t="s">
        <v>4857</v>
      </c>
      <c r="R1743" s="31">
        <f t="shared" si="54"/>
        <v>44165</v>
      </c>
      <c r="T1743" s="31">
        <f t="shared" si="55"/>
        <v>44135</v>
      </c>
    </row>
    <row r="1744" spans="1:20" x14ac:dyDescent="0.45">
      <c r="A1744" s="2" t="s">
        <v>11</v>
      </c>
      <c r="B1744" s="2" t="s">
        <v>4723</v>
      </c>
      <c r="C1744" s="18" t="s">
        <v>4724</v>
      </c>
      <c r="D1744" s="2" t="s">
        <v>4725</v>
      </c>
      <c r="E1744" s="2" t="s">
        <v>4726</v>
      </c>
      <c r="F1744" s="29">
        <v>20201130</v>
      </c>
      <c r="G1744" s="2" t="s">
        <v>4162</v>
      </c>
      <c r="H1744" s="13" t="s">
        <v>4187</v>
      </c>
      <c r="I1744" s="2" t="s">
        <v>5052</v>
      </c>
      <c r="J1744" s="2" t="s">
        <v>4730</v>
      </c>
      <c r="K1744" s="2" t="s">
        <v>4830</v>
      </c>
      <c r="R1744" s="31">
        <f t="shared" si="54"/>
        <v>44165</v>
      </c>
      <c r="T1744" s="31">
        <f t="shared" si="55"/>
        <v>44135</v>
      </c>
    </row>
    <row r="1745" spans="1:20" x14ac:dyDescent="0.45">
      <c r="A1745" s="2" t="s">
        <v>11</v>
      </c>
      <c r="B1745" s="2" t="s">
        <v>3836</v>
      </c>
      <c r="C1745" s="18" t="s">
        <v>3837</v>
      </c>
      <c r="D1745" s="2" t="s">
        <v>3838</v>
      </c>
      <c r="E1745" s="2" t="s">
        <v>3839</v>
      </c>
      <c r="F1745" s="29">
        <v>20201130</v>
      </c>
      <c r="G1745" s="2" t="s">
        <v>5053</v>
      </c>
      <c r="H1745" s="13" t="s">
        <v>3841</v>
      </c>
      <c r="I1745" s="2" t="s">
        <v>5054</v>
      </c>
      <c r="J1745" s="2" t="s">
        <v>3843</v>
      </c>
      <c r="K1745" s="2" t="s">
        <v>1070</v>
      </c>
      <c r="R1745" s="31">
        <f t="shared" si="54"/>
        <v>44165</v>
      </c>
      <c r="T1745" s="31">
        <f t="shared" si="55"/>
        <v>44135</v>
      </c>
    </row>
    <row r="1746" spans="1:20" x14ac:dyDescent="0.45">
      <c r="A1746" s="2" t="s">
        <v>11</v>
      </c>
      <c r="B1746" s="2" t="s">
        <v>3902</v>
      </c>
      <c r="C1746" s="18" t="s">
        <v>3903</v>
      </c>
      <c r="D1746" s="2" t="s">
        <v>70</v>
      </c>
      <c r="E1746" s="2" t="s">
        <v>3904</v>
      </c>
      <c r="F1746" s="29">
        <v>20201130</v>
      </c>
      <c r="G1746" s="2" t="s">
        <v>5055</v>
      </c>
      <c r="H1746" s="13" t="s">
        <v>3906</v>
      </c>
      <c r="I1746" s="2" t="s">
        <v>5056</v>
      </c>
      <c r="J1746" s="2" t="s">
        <v>3908</v>
      </c>
      <c r="K1746" s="2" t="s">
        <v>4805</v>
      </c>
      <c r="R1746" s="31">
        <f t="shared" si="54"/>
        <v>44165</v>
      </c>
      <c r="T1746" s="31">
        <f t="shared" si="55"/>
        <v>44135</v>
      </c>
    </row>
    <row r="1747" spans="1:20" x14ac:dyDescent="0.45">
      <c r="A1747" s="2" t="s">
        <v>11</v>
      </c>
      <c r="B1747" s="2" t="s">
        <v>3775</v>
      </c>
      <c r="C1747" s="18" t="s">
        <v>3776</v>
      </c>
      <c r="D1747" s="2" t="s">
        <v>3777</v>
      </c>
      <c r="E1747" s="2" t="s">
        <v>3778</v>
      </c>
      <c r="F1747" s="29">
        <v>20201130</v>
      </c>
      <c r="G1747" s="2" t="s">
        <v>5057</v>
      </c>
      <c r="H1747" s="13" t="s">
        <v>3780</v>
      </c>
      <c r="I1747" s="2" t="s">
        <v>5058</v>
      </c>
      <c r="J1747" s="2" t="s">
        <v>3782</v>
      </c>
      <c r="K1747" s="2" t="s">
        <v>582</v>
      </c>
      <c r="R1747" s="31">
        <f t="shared" si="54"/>
        <v>44165</v>
      </c>
      <c r="T1747" s="31">
        <f t="shared" si="55"/>
        <v>44135</v>
      </c>
    </row>
    <row r="1748" spans="1:20" x14ac:dyDescent="0.45">
      <c r="A1748" s="2" t="s">
        <v>11</v>
      </c>
      <c r="B1748" s="2" t="s">
        <v>3701</v>
      </c>
      <c r="C1748" s="18" t="s">
        <v>3702</v>
      </c>
      <c r="D1748" s="2" t="s">
        <v>2592</v>
      </c>
      <c r="E1748" s="2" t="s">
        <v>3703</v>
      </c>
      <c r="F1748" s="29">
        <v>20201130</v>
      </c>
      <c r="G1748" s="2" t="s">
        <v>5059</v>
      </c>
      <c r="H1748" s="13" t="s">
        <v>881</v>
      </c>
      <c r="I1748" s="2" t="s">
        <v>4240</v>
      </c>
      <c r="J1748" s="2" t="s">
        <v>3165</v>
      </c>
      <c r="K1748" s="2" t="s">
        <v>3819</v>
      </c>
      <c r="R1748" s="31">
        <f t="shared" si="54"/>
        <v>44165</v>
      </c>
      <c r="T1748" s="31">
        <f t="shared" si="55"/>
        <v>44135</v>
      </c>
    </row>
    <row r="1749" spans="1:20" x14ac:dyDescent="0.45">
      <c r="A1749" s="2" t="s">
        <v>11</v>
      </c>
      <c r="B1749" s="2" t="s">
        <v>1044</v>
      </c>
      <c r="C1749" s="18" t="s">
        <v>1045</v>
      </c>
      <c r="D1749" s="2" t="s">
        <v>1046</v>
      </c>
      <c r="E1749" s="2" t="s">
        <v>1047</v>
      </c>
      <c r="F1749" s="29">
        <v>20201130</v>
      </c>
      <c r="G1749" s="2" t="s">
        <v>5060</v>
      </c>
      <c r="H1749" s="13" t="s">
        <v>1049</v>
      </c>
      <c r="I1749" s="2" t="s">
        <v>5061</v>
      </c>
      <c r="J1749" s="2" t="s">
        <v>4435</v>
      </c>
      <c r="K1749" s="2" t="s">
        <v>4748</v>
      </c>
      <c r="R1749" s="31">
        <f t="shared" si="54"/>
        <v>44165</v>
      </c>
      <c r="T1749" s="31">
        <f t="shared" si="55"/>
        <v>44135</v>
      </c>
    </row>
    <row r="1750" spans="1:20" x14ac:dyDescent="0.45">
      <c r="A1750" s="2" t="s">
        <v>11</v>
      </c>
      <c r="B1750" s="2" t="s">
        <v>2720</v>
      </c>
      <c r="C1750" s="18" t="s">
        <v>2721</v>
      </c>
      <c r="D1750" s="2" t="s">
        <v>2722</v>
      </c>
      <c r="E1750" s="2" t="s">
        <v>2723</v>
      </c>
      <c r="F1750" s="29">
        <v>20201130</v>
      </c>
      <c r="G1750" s="2" t="s">
        <v>5062</v>
      </c>
      <c r="H1750" s="13" t="s">
        <v>2725</v>
      </c>
      <c r="I1750" s="2" t="s">
        <v>5063</v>
      </c>
      <c r="J1750" s="2" t="s">
        <v>2727</v>
      </c>
      <c r="K1750" s="2" t="s">
        <v>4805</v>
      </c>
      <c r="R1750" s="31">
        <f t="shared" si="54"/>
        <v>44165</v>
      </c>
      <c r="T1750" s="31">
        <f t="shared" si="55"/>
        <v>44135</v>
      </c>
    </row>
    <row r="1751" spans="1:20" x14ac:dyDescent="0.45">
      <c r="A1751" s="2" t="s">
        <v>11</v>
      </c>
      <c r="B1751" s="2" t="s">
        <v>4221</v>
      </c>
      <c r="C1751" s="18" t="s">
        <v>4222</v>
      </c>
      <c r="D1751" s="2" t="s">
        <v>4223</v>
      </c>
      <c r="E1751" s="2" t="s">
        <v>4224</v>
      </c>
      <c r="F1751" s="29">
        <v>20201130</v>
      </c>
      <c r="G1751" s="2" t="s">
        <v>5064</v>
      </c>
      <c r="H1751" s="13" t="s">
        <v>4226</v>
      </c>
      <c r="I1751" s="2" t="s">
        <v>5065</v>
      </c>
      <c r="J1751" s="2" t="s">
        <v>4228</v>
      </c>
      <c r="K1751" s="2" t="s">
        <v>1070</v>
      </c>
      <c r="R1751" s="31">
        <f t="shared" si="54"/>
        <v>44165</v>
      </c>
      <c r="T1751" s="31">
        <f t="shared" si="55"/>
        <v>44135</v>
      </c>
    </row>
    <row r="1752" spans="1:20" x14ac:dyDescent="0.45">
      <c r="A1752" s="2" t="s">
        <v>11</v>
      </c>
      <c r="B1752" s="2" t="s">
        <v>94</v>
      </c>
      <c r="C1752" s="18" t="s">
        <v>95</v>
      </c>
      <c r="D1752" s="2" t="s">
        <v>96</v>
      </c>
      <c r="E1752" s="2" t="s">
        <v>97</v>
      </c>
      <c r="F1752" s="29">
        <v>20201127</v>
      </c>
      <c r="G1752" s="2" t="s">
        <v>5066</v>
      </c>
      <c r="H1752" s="13" t="s">
        <v>100</v>
      </c>
      <c r="I1752" s="2" t="s">
        <v>5067</v>
      </c>
      <c r="J1752" s="2" t="s">
        <v>102</v>
      </c>
      <c r="K1752" s="2" t="s">
        <v>4857</v>
      </c>
      <c r="R1752" s="31">
        <f t="shared" si="54"/>
        <v>44162</v>
      </c>
      <c r="T1752" s="31">
        <f t="shared" si="55"/>
        <v>44132</v>
      </c>
    </row>
    <row r="1753" spans="1:20" x14ac:dyDescent="0.45">
      <c r="A1753" s="2" t="s">
        <v>11</v>
      </c>
      <c r="B1753" s="2" t="s">
        <v>5068</v>
      </c>
      <c r="C1753" s="18" t="s">
        <v>5069</v>
      </c>
      <c r="D1753" s="2" t="s">
        <v>4345</v>
      </c>
      <c r="E1753" s="2" t="s">
        <v>5070</v>
      </c>
      <c r="F1753" s="29">
        <v>20201127</v>
      </c>
      <c r="G1753" s="2" t="s">
        <v>5071</v>
      </c>
      <c r="H1753" s="13" t="s">
        <v>5072</v>
      </c>
      <c r="I1753" s="2" t="s">
        <v>5073</v>
      </c>
      <c r="J1753" s="2" t="s">
        <v>5074</v>
      </c>
      <c r="K1753" s="2" t="s">
        <v>3770</v>
      </c>
      <c r="R1753" s="31">
        <f t="shared" si="54"/>
        <v>44162</v>
      </c>
      <c r="T1753" s="31">
        <f t="shared" si="55"/>
        <v>44132</v>
      </c>
    </row>
    <row r="1754" spans="1:20" x14ac:dyDescent="0.45">
      <c r="A1754" s="2" t="s">
        <v>11</v>
      </c>
      <c r="B1754" s="2" t="s">
        <v>453</v>
      </c>
      <c r="C1754" s="18" t="s">
        <v>454</v>
      </c>
      <c r="D1754" s="2" t="s">
        <v>455</v>
      </c>
      <c r="E1754" s="2" t="s">
        <v>456</v>
      </c>
      <c r="F1754" s="29">
        <v>20201127</v>
      </c>
      <c r="G1754" s="2" t="s">
        <v>5075</v>
      </c>
      <c r="H1754" s="13" t="s">
        <v>457</v>
      </c>
      <c r="I1754" s="2" t="s">
        <v>5076</v>
      </c>
      <c r="J1754" s="2" t="s">
        <v>459</v>
      </c>
      <c r="K1754" s="2" t="s">
        <v>4857</v>
      </c>
      <c r="R1754" s="31">
        <f t="shared" si="54"/>
        <v>44162</v>
      </c>
      <c r="T1754" s="31">
        <f t="shared" si="55"/>
        <v>44132</v>
      </c>
    </row>
    <row r="1755" spans="1:20" x14ac:dyDescent="0.45">
      <c r="A1755" s="2" t="s">
        <v>11</v>
      </c>
      <c r="B1755" s="2" t="s">
        <v>4033</v>
      </c>
      <c r="C1755" s="18" t="s">
        <v>4034</v>
      </c>
      <c r="D1755" s="2" t="s">
        <v>3887</v>
      </c>
      <c r="E1755" s="2" t="s">
        <v>3888</v>
      </c>
      <c r="F1755" s="29">
        <v>20201127</v>
      </c>
      <c r="G1755" s="2" t="s">
        <v>5077</v>
      </c>
      <c r="H1755" s="13" t="s">
        <v>4036</v>
      </c>
      <c r="I1755" s="2" t="s">
        <v>5078</v>
      </c>
      <c r="J1755" s="2" t="s">
        <v>4038</v>
      </c>
      <c r="K1755" s="2" t="s">
        <v>4857</v>
      </c>
      <c r="R1755" s="31">
        <f t="shared" si="54"/>
        <v>44162</v>
      </c>
      <c r="T1755" s="31">
        <f t="shared" si="55"/>
        <v>44132</v>
      </c>
    </row>
    <row r="1756" spans="1:20" x14ac:dyDescent="0.45">
      <c r="A1756" s="2" t="s">
        <v>11</v>
      </c>
      <c r="B1756" s="2" t="s">
        <v>2852</v>
      </c>
      <c r="C1756" s="18" t="s">
        <v>2853</v>
      </c>
      <c r="D1756" s="2" t="s">
        <v>2854</v>
      </c>
      <c r="E1756" s="2" t="s">
        <v>2855</v>
      </c>
      <c r="F1756" s="29">
        <v>20201127</v>
      </c>
      <c r="G1756" s="2" t="s">
        <v>5079</v>
      </c>
      <c r="H1756" s="13" t="s">
        <v>2858</v>
      </c>
      <c r="I1756" s="2" t="s">
        <v>5080</v>
      </c>
      <c r="J1756" s="2" t="s">
        <v>2860</v>
      </c>
      <c r="K1756" s="2" t="s">
        <v>3770</v>
      </c>
      <c r="R1756" s="31">
        <f t="shared" si="54"/>
        <v>44162</v>
      </c>
      <c r="T1756" s="31">
        <f t="shared" si="55"/>
        <v>44132</v>
      </c>
    </row>
    <row r="1757" spans="1:20" x14ac:dyDescent="0.45">
      <c r="A1757" s="2" t="s">
        <v>11</v>
      </c>
      <c r="B1757" s="2" t="s">
        <v>2368</v>
      </c>
      <c r="C1757" s="18" t="s">
        <v>2369</v>
      </c>
      <c r="D1757" s="2" t="s">
        <v>2370</v>
      </c>
      <c r="E1757" s="2" t="s">
        <v>2371</v>
      </c>
      <c r="F1757" s="29">
        <v>20201127</v>
      </c>
      <c r="G1757" s="2" t="s">
        <v>2372</v>
      </c>
      <c r="H1757" s="13" t="s">
        <v>1887</v>
      </c>
      <c r="I1757" s="2" t="s">
        <v>2373</v>
      </c>
      <c r="J1757" s="2" t="s">
        <v>2374</v>
      </c>
      <c r="K1757" s="2" t="s">
        <v>3770</v>
      </c>
      <c r="R1757" s="31">
        <f t="shared" si="54"/>
        <v>44162</v>
      </c>
      <c r="T1757" s="31">
        <f t="shared" si="55"/>
        <v>44132</v>
      </c>
    </row>
    <row r="1758" spans="1:20" x14ac:dyDescent="0.45">
      <c r="A1758" s="2" t="s">
        <v>11</v>
      </c>
      <c r="B1758" s="2" t="s">
        <v>3871</v>
      </c>
      <c r="C1758" s="18" t="s">
        <v>3872</v>
      </c>
      <c r="D1758" s="2" t="s">
        <v>3873</v>
      </c>
      <c r="E1758" s="2" t="s">
        <v>3874</v>
      </c>
      <c r="F1758" s="29">
        <v>20201127</v>
      </c>
      <c r="G1758" s="2" t="s">
        <v>5081</v>
      </c>
      <c r="H1758" s="13" t="s">
        <v>3814</v>
      </c>
      <c r="I1758" s="2" t="s">
        <v>5082</v>
      </c>
      <c r="J1758" s="2" t="s">
        <v>3877</v>
      </c>
      <c r="K1758" s="2" t="s">
        <v>582</v>
      </c>
      <c r="R1758" s="31">
        <f t="shared" si="54"/>
        <v>44162</v>
      </c>
      <c r="T1758" s="31">
        <f t="shared" si="55"/>
        <v>44132</v>
      </c>
    </row>
    <row r="1759" spans="1:20" x14ac:dyDescent="0.45">
      <c r="A1759" s="2" t="s">
        <v>11</v>
      </c>
      <c r="B1759" s="2" t="s">
        <v>2720</v>
      </c>
      <c r="C1759" s="18" t="s">
        <v>2721</v>
      </c>
      <c r="D1759" s="2" t="s">
        <v>2722</v>
      </c>
      <c r="E1759" s="2" t="s">
        <v>2723</v>
      </c>
      <c r="F1759" s="29">
        <v>20201127</v>
      </c>
      <c r="G1759" s="2" t="s">
        <v>5083</v>
      </c>
      <c r="H1759" s="13" t="s">
        <v>2725</v>
      </c>
      <c r="I1759" s="2" t="s">
        <v>5084</v>
      </c>
      <c r="J1759" s="2" t="s">
        <v>2727</v>
      </c>
      <c r="K1759" s="2" t="s">
        <v>4805</v>
      </c>
      <c r="R1759" s="31">
        <f t="shared" si="54"/>
        <v>44162</v>
      </c>
      <c r="T1759" s="31">
        <f t="shared" si="55"/>
        <v>44132</v>
      </c>
    </row>
    <row r="1760" spans="1:20" x14ac:dyDescent="0.45">
      <c r="A1760" s="2" t="s">
        <v>11</v>
      </c>
      <c r="B1760" s="2" t="s">
        <v>94</v>
      </c>
      <c r="C1760" s="18" t="s">
        <v>95</v>
      </c>
      <c r="D1760" s="2" t="s">
        <v>96</v>
      </c>
      <c r="E1760" s="2" t="s">
        <v>97</v>
      </c>
      <c r="F1760" s="29">
        <v>20201126</v>
      </c>
      <c r="G1760" s="2" t="s">
        <v>5066</v>
      </c>
      <c r="H1760" s="13" t="s">
        <v>100</v>
      </c>
      <c r="I1760" s="2" t="s">
        <v>5067</v>
      </c>
      <c r="J1760" s="2" t="s">
        <v>102</v>
      </c>
      <c r="K1760" s="2" t="s">
        <v>4857</v>
      </c>
      <c r="R1760" s="31">
        <f t="shared" si="54"/>
        <v>44161</v>
      </c>
      <c r="T1760" s="31">
        <f t="shared" si="55"/>
        <v>44131</v>
      </c>
    </row>
    <row r="1761" spans="1:20" x14ac:dyDescent="0.45">
      <c r="A1761" s="2" t="s">
        <v>11</v>
      </c>
      <c r="B1761" s="2" t="s">
        <v>5068</v>
      </c>
      <c r="C1761" s="18" t="s">
        <v>5069</v>
      </c>
      <c r="D1761" s="2" t="s">
        <v>4345</v>
      </c>
      <c r="E1761" s="2" t="s">
        <v>5070</v>
      </c>
      <c r="F1761" s="29">
        <v>20201126</v>
      </c>
      <c r="G1761" s="2" t="s">
        <v>5086</v>
      </c>
      <c r="H1761" s="13" t="s">
        <v>5072</v>
      </c>
      <c r="I1761" s="2" t="s">
        <v>5087</v>
      </c>
      <c r="J1761" s="2" t="s">
        <v>5074</v>
      </c>
      <c r="K1761" s="2" t="s">
        <v>3770</v>
      </c>
      <c r="R1761" s="31">
        <f t="shared" si="54"/>
        <v>44161</v>
      </c>
      <c r="T1761" s="31">
        <f t="shared" si="55"/>
        <v>44131</v>
      </c>
    </row>
    <row r="1762" spans="1:20" x14ac:dyDescent="0.45">
      <c r="A1762" s="2" t="s">
        <v>11</v>
      </c>
      <c r="B1762" s="2" t="s">
        <v>5088</v>
      </c>
      <c r="C1762" s="18" t="s">
        <v>5089</v>
      </c>
      <c r="D1762" s="2" t="s">
        <v>5090</v>
      </c>
      <c r="E1762" s="2" t="s">
        <v>5091</v>
      </c>
      <c r="F1762" s="29">
        <v>20201126</v>
      </c>
      <c r="G1762" s="2" t="s">
        <v>5092</v>
      </c>
      <c r="H1762" s="13" t="s">
        <v>5072</v>
      </c>
      <c r="I1762" s="2" t="s">
        <v>5093</v>
      </c>
      <c r="J1762" s="2" t="s">
        <v>5094</v>
      </c>
      <c r="K1762" s="2" t="s">
        <v>3770</v>
      </c>
      <c r="R1762" s="31">
        <f t="shared" si="54"/>
        <v>44161</v>
      </c>
      <c r="T1762" s="31">
        <f t="shared" si="55"/>
        <v>44131</v>
      </c>
    </row>
    <row r="1763" spans="1:20" x14ac:dyDescent="0.45">
      <c r="A1763" s="2" t="s">
        <v>11</v>
      </c>
      <c r="B1763" s="2" t="s">
        <v>453</v>
      </c>
      <c r="C1763" s="18" t="s">
        <v>454</v>
      </c>
      <c r="D1763" s="2" t="s">
        <v>455</v>
      </c>
      <c r="E1763" s="2" t="s">
        <v>456</v>
      </c>
      <c r="F1763" s="29">
        <v>20201126</v>
      </c>
      <c r="G1763" s="2" t="s">
        <v>5095</v>
      </c>
      <c r="H1763" s="13" t="s">
        <v>457</v>
      </c>
      <c r="I1763" s="2" t="s">
        <v>5096</v>
      </c>
      <c r="J1763" s="2" t="s">
        <v>459</v>
      </c>
      <c r="K1763" s="2" t="s">
        <v>4857</v>
      </c>
      <c r="R1763" s="31">
        <f t="shared" si="54"/>
        <v>44161</v>
      </c>
      <c r="T1763" s="31">
        <f t="shared" si="55"/>
        <v>44131</v>
      </c>
    </row>
    <row r="1764" spans="1:20" x14ac:dyDescent="0.45">
      <c r="A1764" s="2" t="s">
        <v>11</v>
      </c>
      <c r="B1764" s="2" t="s">
        <v>4931</v>
      </c>
      <c r="C1764" s="18" t="s">
        <v>4932</v>
      </c>
      <c r="D1764" s="2" t="s">
        <v>1752</v>
      </c>
      <c r="E1764" s="2" t="s">
        <v>4933</v>
      </c>
      <c r="F1764" s="29">
        <v>20201126</v>
      </c>
      <c r="G1764" s="2" t="s">
        <v>5097</v>
      </c>
      <c r="H1764" s="13" t="s">
        <v>4935</v>
      </c>
      <c r="I1764" s="2" t="s">
        <v>5098</v>
      </c>
      <c r="J1764" s="2" t="s">
        <v>4937</v>
      </c>
      <c r="K1764" s="2" t="s">
        <v>3770</v>
      </c>
      <c r="R1764" s="31">
        <f t="shared" si="54"/>
        <v>44161</v>
      </c>
      <c r="T1764" s="31">
        <f t="shared" si="55"/>
        <v>44131</v>
      </c>
    </row>
    <row r="1765" spans="1:20" x14ac:dyDescent="0.45">
      <c r="A1765" s="2" t="s">
        <v>11</v>
      </c>
      <c r="B1765" s="2" t="s">
        <v>3885</v>
      </c>
      <c r="C1765" s="18" t="s">
        <v>3886</v>
      </c>
      <c r="D1765" s="2" t="s">
        <v>3887</v>
      </c>
      <c r="E1765" s="2" t="s">
        <v>3888</v>
      </c>
      <c r="F1765" s="29">
        <v>20201126</v>
      </c>
      <c r="G1765" s="2" t="s">
        <v>5099</v>
      </c>
      <c r="H1765" s="13" t="s">
        <v>3890</v>
      </c>
      <c r="I1765" s="2" t="s">
        <v>5100</v>
      </c>
      <c r="J1765" s="2" t="s">
        <v>3892</v>
      </c>
      <c r="K1765" s="2" t="s">
        <v>4830</v>
      </c>
      <c r="R1765" s="31">
        <f t="shared" si="54"/>
        <v>44161</v>
      </c>
      <c r="T1765" s="31">
        <f t="shared" si="55"/>
        <v>44131</v>
      </c>
    </row>
    <row r="1766" spans="1:20" x14ac:dyDescent="0.45">
      <c r="A1766" s="2" t="s">
        <v>11</v>
      </c>
      <c r="B1766" s="2" t="s">
        <v>4033</v>
      </c>
      <c r="C1766" s="18" t="s">
        <v>4034</v>
      </c>
      <c r="D1766" s="2" t="s">
        <v>3887</v>
      </c>
      <c r="E1766" s="2" t="s">
        <v>3888</v>
      </c>
      <c r="F1766" s="29">
        <v>20201126</v>
      </c>
      <c r="G1766" s="2" t="s">
        <v>4035</v>
      </c>
      <c r="H1766" s="13" t="s">
        <v>4036</v>
      </c>
      <c r="I1766" s="2" t="s">
        <v>4037</v>
      </c>
      <c r="J1766" s="2" t="s">
        <v>4038</v>
      </c>
      <c r="K1766" s="2" t="s">
        <v>3770</v>
      </c>
      <c r="R1766" s="31">
        <f t="shared" si="54"/>
        <v>44161</v>
      </c>
      <c r="T1766" s="31">
        <f t="shared" si="55"/>
        <v>44131</v>
      </c>
    </row>
    <row r="1767" spans="1:20" x14ac:dyDescent="0.45">
      <c r="A1767" s="2" t="s">
        <v>11</v>
      </c>
      <c r="B1767" s="2" t="s">
        <v>4881</v>
      </c>
      <c r="C1767" s="18" t="s">
        <v>4882</v>
      </c>
      <c r="D1767" s="2" t="s">
        <v>658</v>
      </c>
      <c r="E1767" s="2" t="s">
        <v>4883</v>
      </c>
      <c r="F1767" s="29">
        <v>20201126</v>
      </c>
      <c r="G1767" s="2" t="s">
        <v>5101</v>
      </c>
      <c r="H1767" s="13" t="s">
        <v>4885</v>
      </c>
      <c r="I1767" s="2" t="s">
        <v>5102</v>
      </c>
      <c r="J1767" s="2" t="s">
        <v>4887</v>
      </c>
      <c r="K1767" s="2" t="s">
        <v>4890</v>
      </c>
      <c r="R1767" s="31">
        <f t="shared" si="54"/>
        <v>44161</v>
      </c>
      <c r="T1767" s="31">
        <f t="shared" si="55"/>
        <v>44131</v>
      </c>
    </row>
    <row r="1768" spans="1:20" x14ac:dyDescent="0.45">
      <c r="A1768" s="2" t="s">
        <v>11</v>
      </c>
      <c r="B1768" s="2" t="s">
        <v>2368</v>
      </c>
      <c r="C1768" s="18" t="s">
        <v>2369</v>
      </c>
      <c r="D1768" s="2" t="s">
        <v>2370</v>
      </c>
      <c r="E1768" s="2" t="s">
        <v>2371</v>
      </c>
      <c r="F1768" s="29">
        <v>20201126</v>
      </c>
      <c r="G1768" s="2" t="s">
        <v>5103</v>
      </c>
      <c r="H1768" s="13" t="s">
        <v>1887</v>
      </c>
      <c r="I1768" s="2" t="s">
        <v>5104</v>
      </c>
      <c r="J1768" s="2" t="s">
        <v>2374</v>
      </c>
      <c r="K1768" s="2" t="s">
        <v>3770</v>
      </c>
      <c r="R1768" s="31">
        <f t="shared" si="54"/>
        <v>44161</v>
      </c>
      <c r="T1768" s="31">
        <f t="shared" si="55"/>
        <v>44131</v>
      </c>
    </row>
    <row r="1769" spans="1:20" x14ac:dyDescent="0.45">
      <c r="A1769" s="2" t="s">
        <v>11</v>
      </c>
      <c r="B1769" s="2" t="s">
        <v>1298</v>
      </c>
      <c r="C1769" s="18" t="s">
        <v>1299</v>
      </c>
      <c r="D1769" s="2" t="s">
        <v>1300</v>
      </c>
      <c r="E1769" s="2" t="s">
        <v>1301</v>
      </c>
      <c r="F1769" s="29">
        <v>20201126</v>
      </c>
      <c r="G1769" s="2" t="s">
        <v>5105</v>
      </c>
      <c r="H1769" s="13" t="s">
        <v>1303</v>
      </c>
      <c r="I1769" s="2" t="s">
        <v>5106</v>
      </c>
      <c r="J1769" s="2" t="s">
        <v>1305</v>
      </c>
      <c r="K1769" s="2" t="s">
        <v>1070</v>
      </c>
      <c r="R1769" s="31">
        <f t="shared" si="54"/>
        <v>44161</v>
      </c>
      <c r="T1769" s="31">
        <f t="shared" si="55"/>
        <v>44131</v>
      </c>
    </row>
    <row r="1770" spans="1:20" x14ac:dyDescent="0.45">
      <c r="A1770" s="2" t="s">
        <v>11</v>
      </c>
      <c r="B1770" s="2" t="s">
        <v>4537</v>
      </c>
      <c r="C1770" s="18" t="s">
        <v>4538</v>
      </c>
      <c r="D1770" s="2" t="s">
        <v>4539</v>
      </c>
      <c r="E1770" s="2" t="s">
        <v>3401</v>
      </c>
      <c r="F1770" s="29">
        <v>20201126</v>
      </c>
      <c r="G1770" s="2" t="s">
        <v>4847</v>
      </c>
      <c r="H1770" s="13" t="s">
        <v>4541</v>
      </c>
      <c r="I1770" s="2" t="s">
        <v>4848</v>
      </c>
      <c r="J1770" s="2" t="s">
        <v>4543</v>
      </c>
      <c r="K1770" s="2" t="s">
        <v>4805</v>
      </c>
      <c r="R1770" s="31">
        <f t="shared" si="54"/>
        <v>44161</v>
      </c>
      <c r="T1770" s="31">
        <f t="shared" si="55"/>
        <v>44131</v>
      </c>
    </row>
    <row r="1771" spans="1:20" x14ac:dyDescent="0.45">
      <c r="A1771" s="2" t="s">
        <v>11</v>
      </c>
      <c r="B1771" s="2" t="s">
        <v>3219</v>
      </c>
      <c r="C1771" s="18" t="s">
        <v>3220</v>
      </c>
      <c r="D1771" s="2" t="s">
        <v>3221</v>
      </c>
      <c r="E1771" s="2" t="s">
        <v>63</v>
      </c>
      <c r="F1771" s="29">
        <v>20201126</v>
      </c>
      <c r="G1771" s="2" t="s">
        <v>873</v>
      </c>
      <c r="H1771" s="13" t="s">
        <v>1640</v>
      </c>
      <c r="I1771" s="2" t="s">
        <v>5107</v>
      </c>
      <c r="J1771" s="2" t="s">
        <v>4745</v>
      </c>
      <c r="K1771" s="2" t="s">
        <v>4890</v>
      </c>
      <c r="R1771" s="31">
        <f t="shared" si="54"/>
        <v>44161</v>
      </c>
      <c r="T1771" s="31">
        <f t="shared" si="55"/>
        <v>44131</v>
      </c>
    </row>
    <row r="1772" spans="1:20" x14ac:dyDescent="0.45">
      <c r="A1772" s="2" t="s">
        <v>11</v>
      </c>
      <c r="B1772" s="2" t="s">
        <v>3871</v>
      </c>
      <c r="C1772" s="18" t="s">
        <v>3872</v>
      </c>
      <c r="D1772" s="2" t="s">
        <v>3873</v>
      </c>
      <c r="E1772" s="2" t="s">
        <v>3874</v>
      </c>
      <c r="F1772" s="29">
        <v>20201126</v>
      </c>
      <c r="G1772" s="2" t="s">
        <v>3932</v>
      </c>
      <c r="H1772" s="13" t="s">
        <v>3814</v>
      </c>
      <c r="I1772" s="2" t="s">
        <v>3933</v>
      </c>
      <c r="J1772" s="2" t="s">
        <v>3877</v>
      </c>
      <c r="K1772" s="2" t="s">
        <v>4890</v>
      </c>
      <c r="R1772" s="31">
        <f t="shared" si="54"/>
        <v>44161</v>
      </c>
      <c r="T1772" s="31">
        <f t="shared" si="55"/>
        <v>44131</v>
      </c>
    </row>
    <row r="1773" spans="1:20" x14ac:dyDescent="0.45">
      <c r="A1773" s="2" t="s">
        <v>11</v>
      </c>
      <c r="B1773" s="2" t="s">
        <v>1326</v>
      </c>
      <c r="C1773" s="18" t="s">
        <v>1327</v>
      </c>
      <c r="D1773" s="2" t="s">
        <v>1328</v>
      </c>
      <c r="E1773" s="2" t="s">
        <v>1329</v>
      </c>
      <c r="F1773" s="29">
        <v>20201126</v>
      </c>
      <c r="G1773" s="2" t="s">
        <v>4515</v>
      </c>
      <c r="H1773" s="13" t="s">
        <v>1331</v>
      </c>
      <c r="I1773" s="2" t="s">
        <v>4516</v>
      </c>
      <c r="J1773" s="2" t="s">
        <v>1333</v>
      </c>
      <c r="K1773" s="2" t="s">
        <v>4830</v>
      </c>
      <c r="R1773" s="31">
        <f t="shared" si="54"/>
        <v>44161</v>
      </c>
      <c r="T1773" s="31">
        <f t="shared" si="55"/>
        <v>44131</v>
      </c>
    </row>
    <row r="1774" spans="1:20" x14ac:dyDescent="0.45">
      <c r="A1774" s="2" t="s">
        <v>11</v>
      </c>
      <c r="B1774" s="2" t="s">
        <v>2590</v>
      </c>
      <c r="C1774" s="18" t="s">
        <v>2591</v>
      </c>
      <c r="D1774" s="2" t="s">
        <v>2592</v>
      </c>
      <c r="E1774" s="2" t="s">
        <v>2593</v>
      </c>
      <c r="F1774" s="29">
        <v>20201125</v>
      </c>
      <c r="G1774" s="2" t="s">
        <v>5109</v>
      </c>
      <c r="H1774" s="13" t="s">
        <v>874</v>
      </c>
      <c r="I1774" s="2" t="s">
        <v>5110</v>
      </c>
      <c r="J1774" s="2" t="s">
        <v>2596</v>
      </c>
      <c r="K1774" s="2" t="s">
        <v>4857</v>
      </c>
      <c r="R1774" s="31">
        <f t="shared" si="54"/>
        <v>44160</v>
      </c>
      <c r="T1774" s="31">
        <f t="shared" si="55"/>
        <v>44130</v>
      </c>
    </row>
    <row r="1775" spans="1:20" x14ac:dyDescent="0.45">
      <c r="A1775" s="2" t="s">
        <v>11</v>
      </c>
      <c r="B1775" s="2" t="s">
        <v>4680</v>
      </c>
      <c r="C1775" s="18" t="s">
        <v>4681</v>
      </c>
      <c r="D1775" s="2" t="s">
        <v>4682</v>
      </c>
      <c r="E1775" s="2" t="s">
        <v>4683</v>
      </c>
      <c r="F1775" s="29">
        <v>20201125</v>
      </c>
      <c r="G1775" s="2" t="s">
        <v>5111</v>
      </c>
      <c r="H1775" s="13" t="s">
        <v>4685</v>
      </c>
      <c r="I1775" s="2" t="s">
        <v>5112</v>
      </c>
      <c r="J1775" s="2" t="s">
        <v>4687</v>
      </c>
      <c r="K1775" s="2" t="s">
        <v>4921</v>
      </c>
      <c r="R1775" s="31">
        <f t="shared" si="54"/>
        <v>44160</v>
      </c>
      <c r="T1775" s="31">
        <f t="shared" si="55"/>
        <v>44130</v>
      </c>
    </row>
    <row r="1776" spans="1:20" x14ac:dyDescent="0.45">
      <c r="A1776" s="2" t="s">
        <v>11</v>
      </c>
      <c r="B1776" s="2" t="s">
        <v>5113</v>
      </c>
      <c r="C1776" s="18" t="s">
        <v>5114</v>
      </c>
      <c r="D1776" s="2" t="s">
        <v>2385</v>
      </c>
      <c r="E1776" s="2" t="s">
        <v>5115</v>
      </c>
      <c r="F1776" s="29">
        <v>20201125</v>
      </c>
      <c r="G1776" s="2" t="s">
        <v>5116</v>
      </c>
      <c r="H1776" s="13" t="s">
        <v>4685</v>
      </c>
      <c r="I1776" s="2" t="s">
        <v>5117</v>
      </c>
      <c r="J1776" s="2" t="s">
        <v>5118</v>
      </c>
      <c r="K1776" s="2" t="s">
        <v>4921</v>
      </c>
      <c r="R1776" s="31">
        <f t="shared" si="54"/>
        <v>44160</v>
      </c>
      <c r="T1776" s="31">
        <f t="shared" si="55"/>
        <v>44130</v>
      </c>
    </row>
    <row r="1777" spans="1:20" x14ac:dyDescent="0.45">
      <c r="A1777" s="2" t="s">
        <v>11</v>
      </c>
      <c r="B1777" s="2" t="s">
        <v>3836</v>
      </c>
      <c r="C1777" s="18" t="s">
        <v>3837</v>
      </c>
      <c r="D1777" s="2" t="s">
        <v>3838</v>
      </c>
      <c r="E1777" s="2" t="s">
        <v>3839</v>
      </c>
      <c r="F1777" s="29">
        <v>20201125</v>
      </c>
      <c r="G1777" s="2" t="s">
        <v>5119</v>
      </c>
      <c r="H1777" s="13" t="s">
        <v>3841</v>
      </c>
      <c r="I1777" s="2" t="s">
        <v>5120</v>
      </c>
      <c r="J1777" s="2" t="s">
        <v>3843</v>
      </c>
      <c r="K1777" s="2" t="s">
        <v>1070</v>
      </c>
      <c r="R1777" s="31">
        <f t="shared" si="54"/>
        <v>44160</v>
      </c>
      <c r="T1777" s="31">
        <f t="shared" si="55"/>
        <v>44130</v>
      </c>
    </row>
    <row r="1778" spans="1:20" x14ac:dyDescent="0.45">
      <c r="A1778" s="2" t="s">
        <v>11</v>
      </c>
      <c r="B1778" s="2" t="s">
        <v>2457</v>
      </c>
      <c r="C1778" s="18" t="s">
        <v>2458</v>
      </c>
      <c r="D1778" s="2" t="s">
        <v>2459</v>
      </c>
      <c r="E1778" s="2" t="s">
        <v>2460</v>
      </c>
      <c r="F1778" s="29">
        <v>20201125</v>
      </c>
      <c r="G1778" s="2" t="s">
        <v>838</v>
      </c>
      <c r="H1778" s="13" t="s">
        <v>2462</v>
      </c>
      <c r="I1778" s="2" t="s">
        <v>3271</v>
      </c>
      <c r="J1778" s="2" t="s">
        <v>2464</v>
      </c>
      <c r="K1778" s="2" t="s">
        <v>1070</v>
      </c>
      <c r="R1778" s="31">
        <f t="shared" si="54"/>
        <v>44160</v>
      </c>
      <c r="T1778" s="31">
        <f t="shared" si="55"/>
        <v>44130</v>
      </c>
    </row>
    <row r="1779" spans="1:20" x14ac:dyDescent="0.45">
      <c r="A1779" s="2" t="s">
        <v>11</v>
      </c>
      <c r="B1779" s="2" t="s">
        <v>5121</v>
      </c>
      <c r="C1779" s="18" t="s">
        <v>5122</v>
      </c>
      <c r="D1779" s="2" t="s">
        <v>5123</v>
      </c>
      <c r="E1779" s="2" t="s">
        <v>5124</v>
      </c>
      <c r="F1779" s="29">
        <v>20201125</v>
      </c>
      <c r="G1779" s="2" t="s">
        <v>5125</v>
      </c>
      <c r="H1779" s="13" t="s">
        <v>5126</v>
      </c>
      <c r="I1779" s="2" t="s">
        <v>5127</v>
      </c>
      <c r="J1779" s="2" t="s">
        <v>5128</v>
      </c>
      <c r="K1779" s="2" t="s">
        <v>4890</v>
      </c>
      <c r="R1779" s="31">
        <f t="shared" si="54"/>
        <v>44160</v>
      </c>
      <c r="T1779" s="31">
        <f t="shared" si="55"/>
        <v>44130</v>
      </c>
    </row>
    <row r="1780" spans="1:20" x14ac:dyDescent="0.45">
      <c r="A1780" s="2" t="s">
        <v>11</v>
      </c>
      <c r="B1780" s="2" t="s">
        <v>5129</v>
      </c>
      <c r="C1780" s="18" t="s">
        <v>5130</v>
      </c>
      <c r="D1780" s="2" t="s">
        <v>5131</v>
      </c>
      <c r="E1780" s="2" t="s">
        <v>5132</v>
      </c>
      <c r="F1780" s="29">
        <v>20201125</v>
      </c>
      <c r="G1780" s="2" t="s">
        <v>5133</v>
      </c>
      <c r="H1780" s="13" t="s">
        <v>5134</v>
      </c>
      <c r="I1780" s="2" t="s">
        <v>5135</v>
      </c>
      <c r="J1780" s="2" t="s">
        <v>5136</v>
      </c>
      <c r="K1780" s="2" t="s">
        <v>4921</v>
      </c>
      <c r="R1780" s="31">
        <f t="shared" si="54"/>
        <v>44160</v>
      </c>
      <c r="T1780" s="31">
        <f t="shared" si="55"/>
        <v>44130</v>
      </c>
    </row>
    <row r="1781" spans="1:20" x14ac:dyDescent="0.45">
      <c r="A1781" s="2" t="s">
        <v>11</v>
      </c>
      <c r="B1781" s="2" t="s">
        <v>304</v>
      </c>
      <c r="C1781" s="18" t="s">
        <v>305</v>
      </c>
      <c r="D1781" s="2" t="s">
        <v>96</v>
      </c>
      <c r="E1781" s="2" t="s">
        <v>306</v>
      </c>
      <c r="F1781" s="29">
        <v>20201125</v>
      </c>
      <c r="G1781" s="2" t="s">
        <v>2058</v>
      </c>
      <c r="H1781" s="13" t="s">
        <v>308</v>
      </c>
      <c r="I1781" s="2" t="s">
        <v>2059</v>
      </c>
      <c r="J1781" s="2" t="s">
        <v>310</v>
      </c>
      <c r="K1781" s="2" t="s">
        <v>3770</v>
      </c>
      <c r="R1781" s="31">
        <f t="shared" si="54"/>
        <v>44160</v>
      </c>
      <c r="T1781" s="31">
        <f t="shared" si="55"/>
        <v>44130</v>
      </c>
    </row>
    <row r="1782" spans="1:20" x14ac:dyDescent="0.45">
      <c r="A1782" s="2" t="s">
        <v>11</v>
      </c>
      <c r="B1782" s="2" t="s">
        <v>5088</v>
      </c>
      <c r="C1782" s="18" t="s">
        <v>5089</v>
      </c>
      <c r="D1782" s="2" t="s">
        <v>5090</v>
      </c>
      <c r="E1782" s="2" t="s">
        <v>5091</v>
      </c>
      <c r="F1782" s="29">
        <v>20201125</v>
      </c>
      <c r="G1782" s="2" t="s">
        <v>5137</v>
      </c>
      <c r="H1782" s="13" t="s">
        <v>5072</v>
      </c>
      <c r="I1782" s="2" t="s">
        <v>5138</v>
      </c>
      <c r="J1782" s="2" t="s">
        <v>5094</v>
      </c>
      <c r="K1782" s="2" t="s">
        <v>3770</v>
      </c>
      <c r="R1782" s="31">
        <f t="shared" si="54"/>
        <v>44160</v>
      </c>
      <c r="T1782" s="31">
        <f t="shared" si="55"/>
        <v>44130</v>
      </c>
    </row>
    <row r="1783" spans="1:20" x14ac:dyDescent="0.45">
      <c r="A1783" s="2" t="s">
        <v>11</v>
      </c>
      <c r="B1783" s="2" t="s">
        <v>5139</v>
      </c>
      <c r="C1783" s="18" t="s">
        <v>5140</v>
      </c>
      <c r="D1783" s="2" t="s">
        <v>4966</v>
      </c>
      <c r="E1783" s="2" t="s">
        <v>4967</v>
      </c>
      <c r="F1783" s="29">
        <v>20201125</v>
      </c>
      <c r="G1783" s="2" t="s">
        <v>5141</v>
      </c>
      <c r="H1783" s="13" t="s">
        <v>4935</v>
      </c>
      <c r="I1783" s="2" t="s">
        <v>5142</v>
      </c>
      <c r="J1783" s="2" t="s">
        <v>4937</v>
      </c>
      <c r="K1783" s="2" t="s">
        <v>4890</v>
      </c>
      <c r="R1783" s="31">
        <f t="shared" si="54"/>
        <v>44160</v>
      </c>
      <c r="T1783" s="31">
        <f t="shared" si="55"/>
        <v>44130</v>
      </c>
    </row>
    <row r="1784" spans="1:20" x14ac:dyDescent="0.45">
      <c r="A1784" s="2" t="s">
        <v>11</v>
      </c>
      <c r="B1784" s="2" t="s">
        <v>4420</v>
      </c>
      <c r="C1784" s="18" t="s">
        <v>4421</v>
      </c>
      <c r="D1784" s="2" t="s">
        <v>4422</v>
      </c>
      <c r="E1784" s="2" t="s">
        <v>4423</v>
      </c>
      <c r="F1784" s="29">
        <v>20201125</v>
      </c>
      <c r="G1784" s="2" t="s">
        <v>5143</v>
      </c>
      <c r="H1784" s="13" t="s">
        <v>3890</v>
      </c>
      <c r="I1784" s="2" t="s">
        <v>5144</v>
      </c>
      <c r="J1784" s="2" t="s">
        <v>4426</v>
      </c>
      <c r="K1784" s="2" t="s">
        <v>4830</v>
      </c>
      <c r="R1784" s="31">
        <f t="shared" si="54"/>
        <v>44160</v>
      </c>
      <c r="T1784" s="31">
        <f t="shared" si="55"/>
        <v>44130</v>
      </c>
    </row>
    <row r="1785" spans="1:20" x14ac:dyDescent="0.45">
      <c r="A1785" s="2" t="s">
        <v>11</v>
      </c>
      <c r="B1785" s="2" t="s">
        <v>2852</v>
      </c>
      <c r="C1785" s="18" t="s">
        <v>2853</v>
      </c>
      <c r="D1785" s="2" t="s">
        <v>2854</v>
      </c>
      <c r="E1785" s="2" t="s">
        <v>2855</v>
      </c>
      <c r="F1785" s="29">
        <v>20201125</v>
      </c>
      <c r="G1785" s="2" t="s">
        <v>5145</v>
      </c>
      <c r="H1785" s="13" t="s">
        <v>2858</v>
      </c>
      <c r="I1785" s="2" t="s">
        <v>5146</v>
      </c>
      <c r="J1785" s="2" t="s">
        <v>2860</v>
      </c>
      <c r="K1785" s="2" t="s">
        <v>3770</v>
      </c>
      <c r="R1785" s="31">
        <f t="shared" si="54"/>
        <v>44160</v>
      </c>
      <c r="T1785" s="31">
        <f t="shared" si="55"/>
        <v>44130</v>
      </c>
    </row>
    <row r="1786" spans="1:20" x14ac:dyDescent="0.45">
      <c r="A1786" s="2" t="s">
        <v>11</v>
      </c>
      <c r="B1786" s="2" t="s">
        <v>2368</v>
      </c>
      <c r="C1786" s="18" t="s">
        <v>2369</v>
      </c>
      <c r="D1786" s="2" t="s">
        <v>2370</v>
      </c>
      <c r="E1786" s="2" t="s">
        <v>2371</v>
      </c>
      <c r="F1786" s="29">
        <v>20201125</v>
      </c>
      <c r="G1786" s="2" t="s">
        <v>5147</v>
      </c>
      <c r="H1786" s="13" t="s">
        <v>1887</v>
      </c>
      <c r="I1786" s="2" t="s">
        <v>5148</v>
      </c>
      <c r="J1786" s="2" t="s">
        <v>2374</v>
      </c>
      <c r="K1786" s="2" t="s">
        <v>4921</v>
      </c>
      <c r="R1786" s="31">
        <f t="shared" si="54"/>
        <v>44160</v>
      </c>
      <c r="T1786" s="31">
        <f t="shared" si="55"/>
        <v>44130</v>
      </c>
    </row>
    <row r="1787" spans="1:20" x14ac:dyDescent="0.45">
      <c r="A1787" s="2" t="s">
        <v>11</v>
      </c>
      <c r="B1787" s="2" t="s">
        <v>3219</v>
      </c>
      <c r="C1787" s="18" t="s">
        <v>3220</v>
      </c>
      <c r="D1787" s="2" t="s">
        <v>3221</v>
      </c>
      <c r="E1787" s="2" t="s">
        <v>63</v>
      </c>
      <c r="F1787" s="29">
        <v>20201125</v>
      </c>
      <c r="G1787" s="2" t="s">
        <v>5149</v>
      </c>
      <c r="H1787" s="13" t="s">
        <v>1640</v>
      </c>
      <c r="I1787" s="2" t="s">
        <v>5150</v>
      </c>
      <c r="J1787" s="2" t="s">
        <v>4745</v>
      </c>
      <c r="K1787" s="2" t="s">
        <v>4890</v>
      </c>
      <c r="R1787" s="31">
        <f t="shared" si="54"/>
        <v>44160</v>
      </c>
      <c r="T1787" s="31">
        <f t="shared" si="55"/>
        <v>44130</v>
      </c>
    </row>
    <row r="1788" spans="1:20" x14ac:dyDescent="0.45">
      <c r="A1788" s="2" t="s">
        <v>11</v>
      </c>
      <c r="B1788" s="2" t="s">
        <v>1541</v>
      </c>
      <c r="C1788" s="18" t="s">
        <v>1542</v>
      </c>
      <c r="D1788" s="2" t="s">
        <v>1543</v>
      </c>
      <c r="E1788" s="2" t="s">
        <v>1544</v>
      </c>
      <c r="F1788" s="29">
        <v>20201125</v>
      </c>
      <c r="G1788" s="2" t="s">
        <v>5151</v>
      </c>
      <c r="H1788" s="13" t="s">
        <v>1546</v>
      </c>
      <c r="I1788" s="2" t="s">
        <v>5152</v>
      </c>
      <c r="J1788" s="2" t="s">
        <v>1548</v>
      </c>
      <c r="K1788" s="2" t="s">
        <v>582</v>
      </c>
      <c r="R1788" s="31">
        <f t="shared" si="54"/>
        <v>44160</v>
      </c>
      <c r="T1788" s="31">
        <f t="shared" si="55"/>
        <v>44130</v>
      </c>
    </row>
    <row r="1789" spans="1:20" x14ac:dyDescent="0.45">
      <c r="A1789" s="2" t="s">
        <v>11</v>
      </c>
      <c r="B1789" s="2" t="s">
        <v>3429</v>
      </c>
      <c r="C1789" s="18" t="s">
        <v>3430</v>
      </c>
      <c r="D1789" s="2" t="s">
        <v>3431</v>
      </c>
      <c r="E1789" s="2" t="s">
        <v>3432</v>
      </c>
      <c r="F1789" s="29">
        <v>20201125</v>
      </c>
      <c r="G1789" s="2" t="s">
        <v>5153</v>
      </c>
      <c r="H1789" s="13" t="s">
        <v>3434</v>
      </c>
      <c r="I1789" s="2" t="s">
        <v>5154</v>
      </c>
      <c r="J1789" s="2" t="s">
        <v>3436</v>
      </c>
      <c r="K1789" s="2" t="s">
        <v>4805</v>
      </c>
      <c r="R1789" s="31">
        <f t="shared" si="54"/>
        <v>44160</v>
      </c>
      <c r="T1789" s="31">
        <f t="shared" si="55"/>
        <v>44130</v>
      </c>
    </row>
    <row r="1790" spans="1:20" x14ac:dyDescent="0.45">
      <c r="A1790" s="2" t="s">
        <v>11</v>
      </c>
      <c r="B1790" s="2" t="s">
        <v>3701</v>
      </c>
      <c r="C1790" s="18" t="s">
        <v>3702</v>
      </c>
      <c r="D1790" s="2" t="s">
        <v>2592</v>
      </c>
      <c r="E1790" s="2" t="s">
        <v>3703</v>
      </c>
      <c r="F1790" s="29">
        <v>20201125</v>
      </c>
      <c r="G1790" s="2" t="s">
        <v>3731</v>
      </c>
      <c r="H1790" s="13" t="s">
        <v>881</v>
      </c>
      <c r="I1790" s="2" t="s">
        <v>3732</v>
      </c>
      <c r="J1790" s="2" t="s">
        <v>3165</v>
      </c>
      <c r="K1790" s="2" t="s">
        <v>4830</v>
      </c>
      <c r="R1790" s="31">
        <f t="shared" si="54"/>
        <v>44160</v>
      </c>
      <c r="T1790" s="31">
        <f t="shared" si="55"/>
        <v>44130</v>
      </c>
    </row>
    <row r="1791" spans="1:20" x14ac:dyDescent="0.45">
      <c r="A1791" s="2" t="s">
        <v>11</v>
      </c>
      <c r="B1791" s="2" t="s">
        <v>1044</v>
      </c>
      <c r="C1791" s="18" t="s">
        <v>1045</v>
      </c>
      <c r="D1791" s="2" t="s">
        <v>1046</v>
      </c>
      <c r="E1791" s="2" t="s">
        <v>1047</v>
      </c>
      <c r="F1791" s="29">
        <v>20201125</v>
      </c>
      <c r="G1791" s="2" t="s">
        <v>5155</v>
      </c>
      <c r="H1791" s="13" t="s">
        <v>1049</v>
      </c>
      <c r="I1791" s="2" t="s">
        <v>5156</v>
      </c>
      <c r="J1791" s="2" t="s">
        <v>4435</v>
      </c>
      <c r="K1791" s="2" t="s">
        <v>4857</v>
      </c>
      <c r="R1791" s="31">
        <f t="shared" si="54"/>
        <v>44160</v>
      </c>
      <c r="T1791" s="31">
        <f t="shared" si="55"/>
        <v>44130</v>
      </c>
    </row>
    <row r="1792" spans="1:20" x14ac:dyDescent="0.45">
      <c r="A1792" s="2" t="s">
        <v>11</v>
      </c>
      <c r="B1792" s="2" t="s">
        <v>5157</v>
      </c>
      <c r="C1792" s="18" t="s">
        <v>5158</v>
      </c>
      <c r="D1792" s="2" t="s">
        <v>2592</v>
      </c>
      <c r="E1792" s="2" t="s">
        <v>3703</v>
      </c>
      <c r="F1792" s="29">
        <v>20201125</v>
      </c>
      <c r="G1792" s="2" t="s">
        <v>5159</v>
      </c>
      <c r="H1792" s="13" t="s">
        <v>4125</v>
      </c>
      <c r="I1792" s="2" t="s">
        <v>5160</v>
      </c>
      <c r="J1792" s="2" t="s">
        <v>5161</v>
      </c>
      <c r="K1792" s="2" t="s">
        <v>2497</v>
      </c>
      <c r="R1792" s="31">
        <f t="shared" si="54"/>
        <v>44160</v>
      </c>
      <c r="T1792" s="31">
        <f t="shared" si="55"/>
        <v>44130</v>
      </c>
    </row>
    <row r="1793" spans="1:20" x14ac:dyDescent="0.45">
      <c r="A1793" s="2" t="s">
        <v>11</v>
      </c>
      <c r="B1793" s="2" t="s">
        <v>3871</v>
      </c>
      <c r="C1793" s="18" t="s">
        <v>3872</v>
      </c>
      <c r="D1793" s="2" t="s">
        <v>3873</v>
      </c>
      <c r="E1793" s="2" t="s">
        <v>3874</v>
      </c>
      <c r="F1793" s="29">
        <v>20201125</v>
      </c>
      <c r="G1793" s="2" t="s">
        <v>5162</v>
      </c>
      <c r="H1793" s="13" t="s">
        <v>3814</v>
      </c>
      <c r="I1793" s="2" t="s">
        <v>5163</v>
      </c>
      <c r="J1793" s="2" t="s">
        <v>3877</v>
      </c>
      <c r="K1793" s="2" t="s">
        <v>4890</v>
      </c>
      <c r="R1793" s="31">
        <f t="shared" si="54"/>
        <v>44160</v>
      </c>
      <c r="T1793" s="31">
        <f t="shared" si="55"/>
        <v>44130</v>
      </c>
    </row>
    <row r="1794" spans="1:20" x14ac:dyDescent="0.45">
      <c r="A1794" s="2" t="s">
        <v>11</v>
      </c>
      <c r="B1794" s="2" t="s">
        <v>2024</v>
      </c>
      <c r="C1794" s="18" t="s">
        <v>2025</v>
      </c>
      <c r="D1794" s="2" t="s">
        <v>2026</v>
      </c>
      <c r="E1794" s="2" t="s">
        <v>2027</v>
      </c>
      <c r="F1794" s="29">
        <v>20201124</v>
      </c>
      <c r="G1794" s="2" t="s">
        <v>5165</v>
      </c>
      <c r="H1794" s="13" t="s">
        <v>2029</v>
      </c>
      <c r="I1794" s="2" t="s">
        <v>5166</v>
      </c>
      <c r="J1794" s="2" t="s">
        <v>2031</v>
      </c>
      <c r="K1794" s="2" t="s">
        <v>4949</v>
      </c>
      <c r="R1794" s="31">
        <f t="shared" si="54"/>
        <v>44159</v>
      </c>
      <c r="T1794" s="31">
        <f t="shared" si="55"/>
        <v>44129</v>
      </c>
    </row>
    <row r="1795" spans="1:20" x14ac:dyDescent="0.45">
      <c r="A1795" s="2" t="s">
        <v>11</v>
      </c>
      <c r="B1795" s="2" t="s">
        <v>453</v>
      </c>
      <c r="C1795" s="18" t="s">
        <v>454</v>
      </c>
      <c r="D1795" s="2" t="s">
        <v>455</v>
      </c>
      <c r="E1795" s="2" t="s">
        <v>456</v>
      </c>
      <c r="F1795" s="29">
        <v>20201124</v>
      </c>
      <c r="G1795" s="2" t="s">
        <v>5167</v>
      </c>
      <c r="H1795" s="13" t="s">
        <v>457</v>
      </c>
      <c r="I1795" s="2" t="s">
        <v>1053</v>
      </c>
      <c r="J1795" s="2" t="s">
        <v>459</v>
      </c>
      <c r="K1795" s="2" t="s">
        <v>4857</v>
      </c>
      <c r="R1795" s="31">
        <f t="shared" ref="R1795:R1858" si="56">DATE(LEFT(F1795,4),MID(F1795,5,2),RIGHT(F1795,2))</f>
        <v>44159</v>
      </c>
      <c r="T1795" s="31">
        <f t="shared" ref="T1795:T1858" si="57">R1795-30</f>
        <v>44129</v>
      </c>
    </row>
    <row r="1796" spans="1:20" x14ac:dyDescent="0.45">
      <c r="A1796" s="2" t="s">
        <v>11</v>
      </c>
      <c r="B1796" s="2" t="s">
        <v>4420</v>
      </c>
      <c r="C1796" s="18" t="s">
        <v>4421</v>
      </c>
      <c r="D1796" s="2" t="s">
        <v>4422</v>
      </c>
      <c r="E1796" s="2" t="s">
        <v>4423</v>
      </c>
      <c r="F1796" s="29">
        <v>20201124</v>
      </c>
      <c r="G1796" s="2" t="s">
        <v>5168</v>
      </c>
      <c r="H1796" s="13" t="s">
        <v>3890</v>
      </c>
      <c r="I1796" s="2" t="s">
        <v>5169</v>
      </c>
      <c r="J1796" s="2" t="s">
        <v>4426</v>
      </c>
      <c r="K1796" s="2" t="s">
        <v>4830</v>
      </c>
      <c r="R1796" s="31">
        <f t="shared" si="56"/>
        <v>44159</v>
      </c>
      <c r="T1796" s="31">
        <f t="shared" si="57"/>
        <v>44129</v>
      </c>
    </row>
    <row r="1797" spans="1:20" x14ac:dyDescent="0.45">
      <c r="A1797" s="2" t="s">
        <v>11</v>
      </c>
      <c r="B1797" s="2" t="s">
        <v>4033</v>
      </c>
      <c r="C1797" s="18" t="s">
        <v>4034</v>
      </c>
      <c r="D1797" s="2" t="s">
        <v>3887</v>
      </c>
      <c r="E1797" s="2" t="s">
        <v>3888</v>
      </c>
      <c r="F1797" s="29">
        <v>20201124</v>
      </c>
      <c r="G1797" s="2" t="s">
        <v>5077</v>
      </c>
      <c r="H1797" s="13" t="s">
        <v>4036</v>
      </c>
      <c r="I1797" s="2" t="s">
        <v>5078</v>
      </c>
      <c r="J1797" s="2" t="s">
        <v>4038</v>
      </c>
      <c r="K1797" s="2" t="s">
        <v>4921</v>
      </c>
      <c r="R1797" s="31">
        <f t="shared" si="56"/>
        <v>44159</v>
      </c>
      <c r="T1797" s="31">
        <f t="shared" si="57"/>
        <v>44129</v>
      </c>
    </row>
    <row r="1798" spans="1:20" x14ac:dyDescent="0.45">
      <c r="A1798" s="2" t="s">
        <v>11</v>
      </c>
      <c r="B1798" s="2" t="s">
        <v>4245</v>
      </c>
      <c r="C1798" s="18" t="s">
        <v>4246</v>
      </c>
      <c r="D1798" s="2" t="s">
        <v>4247</v>
      </c>
      <c r="E1798" s="2" t="s">
        <v>4248</v>
      </c>
      <c r="F1798" s="29">
        <v>20201124</v>
      </c>
      <c r="G1798" s="2" t="s">
        <v>5170</v>
      </c>
      <c r="H1798" s="13" t="s">
        <v>4250</v>
      </c>
      <c r="I1798" s="2" t="s">
        <v>5171</v>
      </c>
      <c r="J1798" s="2" t="s">
        <v>5172</v>
      </c>
      <c r="K1798" s="2" t="s">
        <v>1070</v>
      </c>
      <c r="R1798" s="31">
        <f t="shared" si="56"/>
        <v>44159</v>
      </c>
      <c r="T1798" s="31">
        <f t="shared" si="57"/>
        <v>44129</v>
      </c>
    </row>
    <row r="1799" spans="1:20" x14ac:dyDescent="0.45">
      <c r="A1799" s="2" t="s">
        <v>11</v>
      </c>
      <c r="B1799" s="2" t="s">
        <v>1298</v>
      </c>
      <c r="C1799" s="18" t="s">
        <v>1299</v>
      </c>
      <c r="D1799" s="2" t="s">
        <v>1300</v>
      </c>
      <c r="E1799" s="2" t="s">
        <v>1301</v>
      </c>
      <c r="F1799" s="29">
        <v>20201124</v>
      </c>
      <c r="G1799" s="2" t="s">
        <v>2046</v>
      </c>
      <c r="H1799" s="13" t="s">
        <v>1303</v>
      </c>
      <c r="I1799" s="2" t="s">
        <v>2047</v>
      </c>
      <c r="J1799" s="2" t="s">
        <v>1305</v>
      </c>
      <c r="K1799" s="2" t="s">
        <v>1070</v>
      </c>
      <c r="R1799" s="31">
        <f t="shared" si="56"/>
        <v>44159</v>
      </c>
      <c r="T1799" s="31">
        <f t="shared" si="57"/>
        <v>44129</v>
      </c>
    </row>
    <row r="1800" spans="1:20" x14ac:dyDescent="0.45">
      <c r="A1800" s="2" t="s">
        <v>11</v>
      </c>
      <c r="B1800" s="2" t="s">
        <v>3219</v>
      </c>
      <c r="C1800" s="18" t="s">
        <v>3220</v>
      </c>
      <c r="D1800" s="2" t="s">
        <v>3221</v>
      </c>
      <c r="E1800" s="2" t="s">
        <v>63</v>
      </c>
      <c r="F1800" s="29">
        <v>20201124</v>
      </c>
      <c r="G1800" s="2" t="s">
        <v>5173</v>
      </c>
      <c r="H1800" s="13" t="s">
        <v>1640</v>
      </c>
      <c r="I1800" s="2" t="s">
        <v>5174</v>
      </c>
      <c r="J1800" s="2" t="s">
        <v>4745</v>
      </c>
      <c r="K1800" s="2" t="s">
        <v>4890</v>
      </c>
      <c r="R1800" s="31">
        <f t="shared" si="56"/>
        <v>44159</v>
      </c>
      <c r="T1800" s="31">
        <f t="shared" si="57"/>
        <v>44129</v>
      </c>
    </row>
    <row r="1801" spans="1:20" x14ac:dyDescent="0.45">
      <c r="A1801" s="2" t="s">
        <v>11</v>
      </c>
      <c r="B1801" s="2" t="s">
        <v>1541</v>
      </c>
      <c r="C1801" s="18" t="s">
        <v>1542</v>
      </c>
      <c r="D1801" s="2" t="s">
        <v>1543</v>
      </c>
      <c r="E1801" s="2" t="s">
        <v>1544</v>
      </c>
      <c r="F1801" s="29">
        <v>20201124</v>
      </c>
      <c r="G1801" s="2" t="s">
        <v>5175</v>
      </c>
      <c r="H1801" s="13" t="s">
        <v>1546</v>
      </c>
      <c r="I1801" s="2" t="s">
        <v>5176</v>
      </c>
      <c r="J1801" s="2" t="s">
        <v>1548</v>
      </c>
      <c r="K1801" s="2" t="s">
        <v>3770</v>
      </c>
      <c r="R1801" s="31">
        <f t="shared" si="56"/>
        <v>44159</v>
      </c>
      <c r="T1801" s="31">
        <f t="shared" si="57"/>
        <v>44129</v>
      </c>
    </row>
    <row r="1802" spans="1:20" x14ac:dyDescent="0.45">
      <c r="A1802" s="2" t="s">
        <v>11</v>
      </c>
      <c r="B1802" s="2" t="s">
        <v>3701</v>
      </c>
      <c r="C1802" s="18" t="s">
        <v>3702</v>
      </c>
      <c r="D1802" s="2" t="s">
        <v>2592</v>
      </c>
      <c r="E1802" s="2" t="s">
        <v>3703</v>
      </c>
      <c r="F1802" s="29">
        <v>20201124</v>
      </c>
      <c r="G1802" s="2" t="s">
        <v>3704</v>
      </c>
      <c r="H1802" s="13" t="s">
        <v>881</v>
      </c>
      <c r="I1802" s="2" t="s">
        <v>3705</v>
      </c>
      <c r="J1802" s="2" t="s">
        <v>3165</v>
      </c>
      <c r="K1802" s="2" t="s">
        <v>4830</v>
      </c>
      <c r="R1802" s="31">
        <f t="shared" si="56"/>
        <v>44159</v>
      </c>
      <c r="T1802" s="31">
        <f t="shared" si="57"/>
        <v>44129</v>
      </c>
    </row>
    <row r="1803" spans="1:20" x14ac:dyDescent="0.45">
      <c r="A1803" s="2" t="s">
        <v>11</v>
      </c>
      <c r="B1803" s="2" t="s">
        <v>1044</v>
      </c>
      <c r="C1803" s="18" t="s">
        <v>1045</v>
      </c>
      <c r="D1803" s="2" t="s">
        <v>1046</v>
      </c>
      <c r="E1803" s="2" t="s">
        <v>1047</v>
      </c>
      <c r="F1803" s="29">
        <v>20201124</v>
      </c>
      <c r="G1803" s="2" t="s">
        <v>5177</v>
      </c>
      <c r="H1803" s="13" t="s">
        <v>1049</v>
      </c>
      <c r="I1803" s="2" t="s">
        <v>5178</v>
      </c>
      <c r="J1803" s="2" t="s">
        <v>4435</v>
      </c>
      <c r="K1803" s="2" t="s">
        <v>4857</v>
      </c>
      <c r="R1803" s="31">
        <f t="shared" si="56"/>
        <v>44159</v>
      </c>
      <c r="T1803" s="31">
        <f t="shared" si="57"/>
        <v>44129</v>
      </c>
    </row>
    <row r="1804" spans="1:20" x14ac:dyDescent="0.45">
      <c r="A1804" s="2" t="s">
        <v>11</v>
      </c>
      <c r="B1804" s="2" t="s">
        <v>5157</v>
      </c>
      <c r="C1804" s="18" t="s">
        <v>5158</v>
      </c>
      <c r="D1804" s="2" t="s">
        <v>2592</v>
      </c>
      <c r="E1804" s="2" t="s">
        <v>3703</v>
      </c>
      <c r="F1804" s="29">
        <v>20201124</v>
      </c>
      <c r="G1804" s="2" t="s">
        <v>5179</v>
      </c>
      <c r="H1804" s="13" t="s">
        <v>4125</v>
      </c>
      <c r="I1804" s="2" t="s">
        <v>5180</v>
      </c>
      <c r="J1804" s="2" t="s">
        <v>5161</v>
      </c>
      <c r="K1804" s="2" t="s">
        <v>2497</v>
      </c>
      <c r="R1804" s="31">
        <f t="shared" si="56"/>
        <v>44159</v>
      </c>
      <c r="T1804" s="31">
        <f t="shared" si="57"/>
        <v>44129</v>
      </c>
    </row>
    <row r="1805" spans="1:20" x14ac:dyDescent="0.45">
      <c r="A1805" s="2" t="s">
        <v>11</v>
      </c>
      <c r="B1805" s="2" t="s">
        <v>3871</v>
      </c>
      <c r="C1805" s="18" t="s">
        <v>3872</v>
      </c>
      <c r="D1805" s="2" t="s">
        <v>3873</v>
      </c>
      <c r="E1805" s="2" t="s">
        <v>3874</v>
      </c>
      <c r="F1805" s="29">
        <v>20201124</v>
      </c>
      <c r="G1805" s="2" t="s">
        <v>5181</v>
      </c>
      <c r="H1805" s="13" t="s">
        <v>3814</v>
      </c>
      <c r="I1805" s="2" t="s">
        <v>5182</v>
      </c>
      <c r="J1805" s="2" t="s">
        <v>3877</v>
      </c>
      <c r="K1805" s="2" t="s">
        <v>4890</v>
      </c>
      <c r="R1805" s="31">
        <f t="shared" si="56"/>
        <v>44159</v>
      </c>
      <c r="T1805" s="31">
        <f t="shared" si="57"/>
        <v>44129</v>
      </c>
    </row>
    <row r="1806" spans="1:20" x14ac:dyDescent="0.45">
      <c r="A1806" s="2" t="s">
        <v>11</v>
      </c>
      <c r="B1806" s="2" t="s">
        <v>1326</v>
      </c>
      <c r="C1806" s="18" t="s">
        <v>1327</v>
      </c>
      <c r="D1806" s="2" t="s">
        <v>1328</v>
      </c>
      <c r="E1806" s="2" t="s">
        <v>1329</v>
      </c>
      <c r="F1806" s="29">
        <v>20201124</v>
      </c>
      <c r="G1806" s="2" t="s">
        <v>3101</v>
      </c>
      <c r="H1806" s="13" t="s">
        <v>1331</v>
      </c>
      <c r="I1806" s="2" t="s">
        <v>3102</v>
      </c>
      <c r="J1806" s="2" t="s">
        <v>1333</v>
      </c>
      <c r="K1806" s="2" t="s">
        <v>4890</v>
      </c>
      <c r="R1806" s="31">
        <f t="shared" si="56"/>
        <v>44159</v>
      </c>
      <c r="T1806" s="31">
        <f t="shared" si="57"/>
        <v>44129</v>
      </c>
    </row>
    <row r="1807" spans="1:20" x14ac:dyDescent="0.45">
      <c r="A1807" s="2" t="s">
        <v>11</v>
      </c>
      <c r="B1807" s="2" t="s">
        <v>3798</v>
      </c>
      <c r="C1807" s="18" t="s">
        <v>3799</v>
      </c>
      <c r="D1807" s="2" t="s">
        <v>3800</v>
      </c>
      <c r="E1807" s="2" t="s">
        <v>3801</v>
      </c>
      <c r="F1807" s="29">
        <v>20201123</v>
      </c>
      <c r="G1807" s="2" t="s">
        <v>5184</v>
      </c>
      <c r="H1807" s="13" t="s">
        <v>3803</v>
      </c>
      <c r="I1807" s="2" t="s">
        <v>5185</v>
      </c>
      <c r="J1807" s="2" t="s">
        <v>3805</v>
      </c>
      <c r="K1807" s="2" t="s">
        <v>4949</v>
      </c>
      <c r="R1807" s="31">
        <f t="shared" si="56"/>
        <v>44158</v>
      </c>
      <c r="T1807" s="31">
        <f t="shared" si="57"/>
        <v>44128</v>
      </c>
    </row>
    <row r="1808" spans="1:20" x14ac:dyDescent="0.45">
      <c r="A1808" s="2" t="s">
        <v>11</v>
      </c>
      <c r="B1808" s="2" t="s">
        <v>4723</v>
      </c>
      <c r="C1808" s="18" t="s">
        <v>4724</v>
      </c>
      <c r="D1808" s="2" t="s">
        <v>4725</v>
      </c>
      <c r="E1808" s="2" t="s">
        <v>4726</v>
      </c>
      <c r="F1808" s="29">
        <v>20201123</v>
      </c>
      <c r="G1808" s="2" t="s">
        <v>5186</v>
      </c>
      <c r="H1808" s="13" t="s">
        <v>4187</v>
      </c>
      <c r="I1808" s="2" t="s">
        <v>5187</v>
      </c>
      <c r="J1808" s="2" t="s">
        <v>4730</v>
      </c>
      <c r="K1808" s="2" t="s">
        <v>4830</v>
      </c>
      <c r="R1808" s="31">
        <f t="shared" si="56"/>
        <v>44158</v>
      </c>
      <c r="T1808" s="31">
        <f t="shared" si="57"/>
        <v>44128</v>
      </c>
    </row>
    <row r="1809" spans="1:20" x14ac:dyDescent="0.45">
      <c r="A1809" s="2" t="s">
        <v>11</v>
      </c>
      <c r="B1809" s="2" t="s">
        <v>94</v>
      </c>
      <c r="C1809" s="18" t="s">
        <v>95</v>
      </c>
      <c r="D1809" s="2" t="s">
        <v>96</v>
      </c>
      <c r="E1809" s="2" t="s">
        <v>97</v>
      </c>
      <c r="F1809" s="29">
        <v>20201123</v>
      </c>
      <c r="G1809" s="2" t="s">
        <v>5188</v>
      </c>
      <c r="H1809" s="13" t="s">
        <v>100</v>
      </c>
      <c r="I1809" s="2" t="s">
        <v>5189</v>
      </c>
      <c r="J1809" s="2" t="s">
        <v>102</v>
      </c>
      <c r="K1809" s="2" t="s">
        <v>4857</v>
      </c>
      <c r="R1809" s="31">
        <f t="shared" si="56"/>
        <v>44158</v>
      </c>
      <c r="T1809" s="31">
        <f t="shared" si="57"/>
        <v>44128</v>
      </c>
    </row>
    <row r="1810" spans="1:20" x14ac:dyDescent="0.45">
      <c r="A1810" s="2" t="s">
        <v>11</v>
      </c>
      <c r="B1810" s="2" t="s">
        <v>4931</v>
      </c>
      <c r="C1810" s="18" t="s">
        <v>4932</v>
      </c>
      <c r="D1810" s="2" t="s">
        <v>1752</v>
      </c>
      <c r="E1810" s="2" t="s">
        <v>4933</v>
      </c>
      <c r="F1810" s="29">
        <v>20201123</v>
      </c>
      <c r="G1810" s="2" t="s">
        <v>5190</v>
      </c>
      <c r="H1810" s="13" t="s">
        <v>4935</v>
      </c>
      <c r="I1810" s="2" t="s">
        <v>5191</v>
      </c>
      <c r="J1810" s="2" t="s">
        <v>4937</v>
      </c>
      <c r="K1810" s="2" t="s">
        <v>4949</v>
      </c>
      <c r="R1810" s="31">
        <f t="shared" si="56"/>
        <v>44158</v>
      </c>
      <c r="T1810" s="31">
        <f t="shared" si="57"/>
        <v>44128</v>
      </c>
    </row>
    <row r="1811" spans="1:20" x14ac:dyDescent="0.45">
      <c r="A1811" s="2" t="s">
        <v>11</v>
      </c>
      <c r="B1811" s="2" t="s">
        <v>4420</v>
      </c>
      <c r="C1811" s="18" t="s">
        <v>4421</v>
      </c>
      <c r="D1811" s="2" t="s">
        <v>4422</v>
      </c>
      <c r="E1811" s="2" t="s">
        <v>4423</v>
      </c>
      <c r="F1811" s="29">
        <v>20201123</v>
      </c>
      <c r="G1811" s="2" t="s">
        <v>4782</v>
      </c>
      <c r="H1811" s="13" t="s">
        <v>3890</v>
      </c>
      <c r="I1811" s="2" t="s">
        <v>4783</v>
      </c>
      <c r="J1811" s="2" t="s">
        <v>4426</v>
      </c>
      <c r="K1811" s="2" t="s">
        <v>4830</v>
      </c>
      <c r="R1811" s="31">
        <f t="shared" si="56"/>
        <v>44158</v>
      </c>
      <c r="T1811" s="31">
        <f t="shared" si="57"/>
        <v>44128</v>
      </c>
    </row>
    <row r="1812" spans="1:20" x14ac:dyDescent="0.45">
      <c r="A1812" s="2" t="s">
        <v>11</v>
      </c>
      <c r="B1812" s="2" t="s">
        <v>78</v>
      </c>
      <c r="C1812" s="18" t="s">
        <v>79</v>
      </c>
      <c r="D1812" s="2" t="s">
        <v>80</v>
      </c>
      <c r="E1812" s="2" t="s">
        <v>81</v>
      </c>
      <c r="F1812" s="29">
        <v>20201123</v>
      </c>
      <c r="G1812" s="2" t="s">
        <v>5192</v>
      </c>
      <c r="H1812" s="13" t="s">
        <v>83</v>
      </c>
      <c r="I1812" s="2" t="s">
        <v>5193</v>
      </c>
      <c r="J1812" s="2" t="s">
        <v>85</v>
      </c>
      <c r="K1812" s="2" t="s">
        <v>4949</v>
      </c>
      <c r="R1812" s="31">
        <f t="shared" si="56"/>
        <v>44158</v>
      </c>
      <c r="T1812" s="31">
        <f t="shared" si="57"/>
        <v>44128</v>
      </c>
    </row>
    <row r="1813" spans="1:20" x14ac:dyDescent="0.45">
      <c r="A1813" s="2" t="s">
        <v>11</v>
      </c>
      <c r="B1813" s="2" t="s">
        <v>4394</v>
      </c>
      <c r="C1813" s="18" t="s">
        <v>4395</v>
      </c>
      <c r="D1813" s="2" t="s">
        <v>4396</v>
      </c>
      <c r="E1813" s="2" t="s">
        <v>4397</v>
      </c>
      <c r="F1813" s="29">
        <v>20201123</v>
      </c>
      <c r="G1813" s="2" t="s">
        <v>5194</v>
      </c>
      <c r="H1813" s="13" t="s">
        <v>4398</v>
      </c>
      <c r="I1813" s="2" t="s">
        <v>5195</v>
      </c>
      <c r="J1813" s="2" t="s">
        <v>4002</v>
      </c>
      <c r="K1813" s="2" t="s">
        <v>4830</v>
      </c>
      <c r="R1813" s="31">
        <f t="shared" si="56"/>
        <v>44158</v>
      </c>
      <c r="T1813" s="31">
        <f t="shared" si="57"/>
        <v>44128</v>
      </c>
    </row>
    <row r="1814" spans="1:20" x14ac:dyDescent="0.45">
      <c r="A1814" s="2" t="s">
        <v>11</v>
      </c>
      <c r="B1814" s="2" t="s">
        <v>5196</v>
      </c>
      <c r="C1814" s="18" t="s">
        <v>5197</v>
      </c>
      <c r="D1814" s="2" t="s">
        <v>5198</v>
      </c>
      <c r="E1814" s="2" t="s">
        <v>5199</v>
      </c>
      <c r="F1814" s="29">
        <v>20201123</v>
      </c>
      <c r="G1814" s="2" t="s">
        <v>5200</v>
      </c>
      <c r="H1814" s="13" t="s">
        <v>5201</v>
      </c>
      <c r="I1814" s="2" t="s">
        <v>5202</v>
      </c>
      <c r="J1814" s="2" t="s">
        <v>5203</v>
      </c>
      <c r="K1814" s="2" t="s">
        <v>3770</v>
      </c>
      <c r="R1814" s="31">
        <f t="shared" si="56"/>
        <v>44158</v>
      </c>
      <c r="T1814" s="31">
        <f t="shared" si="57"/>
        <v>44128</v>
      </c>
    </row>
    <row r="1815" spans="1:20" x14ac:dyDescent="0.45">
      <c r="A1815" s="2" t="s">
        <v>11</v>
      </c>
      <c r="B1815" s="2" t="s">
        <v>3701</v>
      </c>
      <c r="C1815" s="18" t="s">
        <v>3702</v>
      </c>
      <c r="D1815" s="2" t="s">
        <v>2592</v>
      </c>
      <c r="E1815" s="2" t="s">
        <v>3703</v>
      </c>
      <c r="F1815" s="29">
        <v>20201123</v>
      </c>
      <c r="G1815" s="2" t="s">
        <v>5204</v>
      </c>
      <c r="H1815" s="13" t="s">
        <v>881</v>
      </c>
      <c r="I1815" s="2" t="s">
        <v>5205</v>
      </c>
      <c r="J1815" s="2" t="s">
        <v>3165</v>
      </c>
      <c r="K1815" s="2" t="s">
        <v>4830</v>
      </c>
      <c r="R1815" s="31">
        <f t="shared" si="56"/>
        <v>44158</v>
      </c>
      <c r="T1815" s="31">
        <f t="shared" si="57"/>
        <v>44128</v>
      </c>
    </row>
    <row r="1816" spans="1:20" x14ac:dyDescent="0.45">
      <c r="A1816" s="2" t="s">
        <v>11</v>
      </c>
      <c r="B1816" s="2" t="s">
        <v>1044</v>
      </c>
      <c r="C1816" s="18" t="s">
        <v>1045</v>
      </c>
      <c r="D1816" s="2" t="s">
        <v>1046</v>
      </c>
      <c r="E1816" s="2" t="s">
        <v>1047</v>
      </c>
      <c r="F1816" s="29">
        <v>20201123</v>
      </c>
      <c r="G1816" s="2" t="s">
        <v>5206</v>
      </c>
      <c r="H1816" s="13" t="s">
        <v>1049</v>
      </c>
      <c r="I1816" s="2" t="s">
        <v>5207</v>
      </c>
      <c r="J1816" s="2" t="s">
        <v>4435</v>
      </c>
      <c r="K1816" s="2" t="s">
        <v>4857</v>
      </c>
      <c r="R1816" s="31">
        <f t="shared" si="56"/>
        <v>44158</v>
      </c>
      <c r="T1816" s="31">
        <f t="shared" si="57"/>
        <v>44128</v>
      </c>
    </row>
    <row r="1817" spans="1:20" x14ac:dyDescent="0.45">
      <c r="A1817" s="2" t="s">
        <v>11</v>
      </c>
      <c r="B1817" s="2" t="s">
        <v>5157</v>
      </c>
      <c r="C1817" s="18" t="s">
        <v>5158</v>
      </c>
      <c r="D1817" s="2" t="s">
        <v>2592</v>
      </c>
      <c r="E1817" s="2" t="s">
        <v>3703</v>
      </c>
      <c r="F1817" s="29">
        <v>20201123</v>
      </c>
      <c r="G1817" s="2" t="s">
        <v>5208</v>
      </c>
      <c r="H1817" s="13" t="s">
        <v>4125</v>
      </c>
      <c r="I1817" s="2" t="s">
        <v>5209</v>
      </c>
      <c r="J1817" s="2" t="s">
        <v>5161</v>
      </c>
      <c r="K1817" s="2" t="s">
        <v>753</v>
      </c>
      <c r="R1817" s="31">
        <f t="shared" si="56"/>
        <v>44158</v>
      </c>
      <c r="T1817" s="31">
        <f t="shared" si="57"/>
        <v>44128</v>
      </c>
    </row>
    <row r="1818" spans="1:20" x14ac:dyDescent="0.45">
      <c r="A1818" s="2" t="s">
        <v>11</v>
      </c>
      <c r="B1818" s="2" t="s">
        <v>1326</v>
      </c>
      <c r="C1818" s="18" t="s">
        <v>1327</v>
      </c>
      <c r="D1818" s="2" t="s">
        <v>1328</v>
      </c>
      <c r="E1818" s="2" t="s">
        <v>1329</v>
      </c>
      <c r="F1818" s="29">
        <v>20201123</v>
      </c>
      <c r="G1818" s="2" t="s">
        <v>4515</v>
      </c>
      <c r="H1818" s="13" t="s">
        <v>1331</v>
      </c>
      <c r="I1818" s="2" t="s">
        <v>4516</v>
      </c>
      <c r="J1818" s="2" t="s">
        <v>1333</v>
      </c>
      <c r="K1818" s="2" t="s">
        <v>4890</v>
      </c>
      <c r="R1818" s="31">
        <f t="shared" si="56"/>
        <v>44158</v>
      </c>
      <c r="T1818" s="31">
        <f t="shared" si="57"/>
        <v>44128</v>
      </c>
    </row>
    <row r="1819" spans="1:20" x14ac:dyDescent="0.45">
      <c r="A1819" s="2" t="s">
        <v>11</v>
      </c>
      <c r="B1819" s="2" t="s">
        <v>5037</v>
      </c>
      <c r="C1819" s="18" t="s">
        <v>5038</v>
      </c>
      <c r="D1819" s="2" t="s">
        <v>4422</v>
      </c>
      <c r="E1819" s="2" t="s">
        <v>4423</v>
      </c>
      <c r="F1819" s="29">
        <v>20201123</v>
      </c>
      <c r="G1819" s="2" t="s">
        <v>5210</v>
      </c>
      <c r="H1819" s="13" t="s">
        <v>5040</v>
      </c>
      <c r="I1819" s="2" t="s">
        <v>5211</v>
      </c>
      <c r="J1819" s="2" t="s">
        <v>5042</v>
      </c>
      <c r="K1819" s="2" t="s">
        <v>2497</v>
      </c>
      <c r="R1819" s="31">
        <f t="shared" si="56"/>
        <v>44158</v>
      </c>
      <c r="T1819" s="31">
        <f t="shared" si="57"/>
        <v>44128</v>
      </c>
    </row>
    <row r="1820" spans="1:20" x14ac:dyDescent="0.45">
      <c r="A1820" s="2" t="s">
        <v>11</v>
      </c>
      <c r="B1820" s="2" t="s">
        <v>4420</v>
      </c>
      <c r="C1820" s="18" t="s">
        <v>4421</v>
      </c>
      <c r="D1820" s="2" t="s">
        <v>4422</v>
      </c>
      <c r="E1820" s="2" t="s">
        <v>4423</v>
      </c>
      <c r="F1820" s="29">
        <v>20201120</v>
      </c>
      <c r="G1820" s="2" t="s">
        <v>5212</v>
      </c>
      <c r="H1820" s="13" t="s">
        <v>3890</v>
      </c>
      <c r="I1820" s="2" t="s">
        <v>5213</v>
      </c>
      <c r="J1820" s="2" t="s">
        <v>4426</v>
      </c>
      <c r="K1820" s="2" t="s">
        <v>4830</v>
      </c>
      <c r="R1820" s="31">
        <f t="shared" si="56"/>
        <v>44155</v>
      </c>
      <c r="T1820" s="31">
        <f t="shared" si="57"/>
        <v>44125</v>
      </c>
    </row>
    <row r="1821" spans="1:20" x14ac:dyDescent="0.45">
      <c r="A1821" s="2" t="s">
        <v>11</v>
      </c>
      <c r="B1821" s="2" t="s">
        <v>3069</v>
      </c>
      <c r="C1821" s="18" t="s">
        <v>3070</v>
      </c>
      <c r="D1821" s="2" t="s">
        <v>1799</v>
      </c>
      <c r="E1821" s="2" t="s">
        <v>1800</v>
      </c>
      <c r="F1821" s="29">
        <v>20201120</v>
      </c>
      <c r="G1821" s="2" t="s">
        <v>5214</v>
      </c>
      <c r="H1821" s="13" t="s">
        <v>3072</v>
      </c>
      <c r="I1821" s="2" t="s">
        <v>5215</v>
      </c>
      <c r="J1821" s="2" t="s">
        <v>3074</v>
      </c>
      <c r="K1821" s="2" t="s">
        <v>2497</v>
      </c>
      <c r="R1821" s="31">
        <f t="shared" si="56"/>
        <v>44155</v>
      </c>
      <c r="T1821" s="31">
        <f t="shared" si="57"/>
        <v>44125</v>
      </c>
    </row>
    <row r="1822" spans="1:20" x14ac:dyDescent="0.45">
      <c r="A1822" s="2" t="s">
        <v>11</v>
      </c>
      <c r="B1822" s="2" t="s">
        <v>1044</v>
      </c>
      <c r="C1822" s="18" t="s">
        <v>1045</v>
      </c>
      <c r="D1822" s="2" t="s">
        <v>1046</v>
      </c>
      <c r="E1822" s="2" t="s">
        <v>1047</v>
      </c>
      <c r="F1822" s="29">
        <v>20201120</v>
      </c>
      <c r="G1822" s="2" t="s">
        <v>5216</v>
      </c>
      <c r="H1822" s="13" t="s">
        <v>1049</v>
      </c>
      <c r="I1822" s="2" t="s">
        <v>5217</v>
      </c>
      <c r="J1822" s="2" t="s">
        <v>4435</v>
      </c>
      <c r="K1822" s="2" t="s">
        <v>4857</v>
      </c>
      <c r="R1822" s="31">
        <f t="shared" si="56"/>
        <v>44155</v>
      </c>
      <c r="T1822" s="31">
        <f t="shared" si="57"/>
        <v>44125</v>
      </c>
    </row>
    <row r="1823" spans="1:20" x14ac:dyDescent="0.45">
      <c r="A1823" s="2" t="s">
        <v>11</v>
      </c>
      <c r="B1823" s="2" t="s">
        <v>4420</v>
      </c>
      <c r="C1823" s="18" t="s">
        <v>4421</v>
      </c>
      <c r="D1823" s="2" t="s">
        <v>4422</v>
      </c>
      <c r="E1823" s="2" t="s">
        <v>4423</v>
      </c>
      <c r="F1823" s="29">
        <v>20201119</v>
      </c>
      <c r="G1823" s="2" t="s">
        <v>5218</v>
      </c>
      <c r="H1823" s="13" t="s">
        <v>3890</v>
      </c>
      <c r="I1823" s="2" t="s">
        <v>5219</v>
      </c>
      <c r="J1823" s="2" t="s">
        <v>4426</v>
      </c>
      <c r="K1823" s="2" t="s">
        <v>4830</v>
      </c>
      <c r="R1823" s="31">
        <f t="shared" si="56"/>
        <v>44154</v>
      </c>
      <c r="T1823" s="31">
        <f t="shared" si="57"/>
        <v>44124</v>
      </c>
    </row>
    <row r="1824" spans="1:20" x14ac:dyDescent="0.45">
      <c r="A1824" s="2" t="s">
        <v>11</v>
      </c>
      <c r="B1824" s="2" t="s">
        <v>78</v>
      </c>
      <c r="C1824" s="18" t="s">
        <v>79</v>
      </c>
      <c r="D1824" s="2" t="s">
        <v>80</v>
      </c>
      <c r="E1824" s="2" t="s">
        <v>81</v>
      </c>
      <c r="F1824" s="29">
        <v>20201119</v>
      </c>
      <c r="G1824" s="2" t="s">
        <v>82</v>
      </c>
      <c r="H1824" s="13" t="s">
        <v>83</v>
      </c>
      <c r="I1824" s="2" t="s">
        <v>84</v>
      </c>
      <c r="J1824" s="2" t="s">
        <v>85</v>
      </c>
      <c r="K1824" s="2" t="s">
        <v>4984</v>
      </c>
      <c r="R1824" s="31">
        <f t="shared" si="56"/>
        <v>44154</v>
      </c>
      <c r="T1824" s="31">
        <f t="shared" si="57"/>
        <v>44124</v>
      </c>
    </row>
    <row r="1825" spans="1:20" x14ac:dyDescent="0.45">
      <c r="A1825" s="2" t="s">
        <v>11</v>
      </c>
      <c r="B1825" s="2" t="s">
        <v>2368</v>
      </c>
      <c r="C1825" s="18" t="s">
        <v>2369</v>
      </c>
      <c r="D1825" s="2" t="s">
        <v>2370</v>
      </c>
      <c r="E1825" s="2" t="s">
        <v>2371</v>
      </c>
      <c r="F1825" s="29">
        <v>20201119</v>
      </c>
      <c r="G1825" s="2" t="s">
        <v>5220</v>
      </c>
      <c r="H1825" s="13" t="s">
        <v>1887</v>
      </c>
      <c r="I1825" s="2" t="s">
        <v>5221</v>
      </c>
      <c r="J1825" s="2" t="s">
        <v>2374</v>
      </c>
      <c r="K1825" s="2" t="s">
        <v>4921</v>
      </c>
      <c r="R1825" s="31">
        <f t="shared" si="56"/>
        <v>44154</v>
      </c>
      <c r="T1825" s="31">
        <f t="shared" si="57"/>
        <v>44124</v>
      </c>
    </row>
    <row r="1826" spans="1:20" x14ac:dyDescent="0.45">
      <c r="A1826" s="2" t="s">
        <v>11</v>
      </c>
      <c r="B1826" s="2" t="s">
        <v>2916</v>
      </c>
      <c r="C1826" s="18" t="s">
        <v>2917</v>
      </c>
      <c r="D1826" s="2" t="s">
        <v>455</v>
      </c>
      <c r="E1826" s="2" t="s">
        <v>456</v>
      </c>
      <c r="F1826" s="29">
        <v>20201119</v>
      </c>
      <c r="G1826" s="2" t="s">
        <v>5222</v>
      </c>
      <c r="H1826" s="13" t="s">
        <v>2919</v>
      </c>
      <c r="I1826" s="2" t="s">
        <v>5223</v>
      </c>
      <c r="J1826" s="2" t="s">
        <v>2921</v>
      </c>
      <c r="K1826" s="2" t="s">
        <v>4921</v>
      </c>
      <c r="R1826" s="31">
        <f t="shared" si="56"/>
        <v>44154</v>
      </c>
      <c r="T1826" s="31">
        <f t="shared" si="57"/>
        <v>44124</v>
      </c>
    </row>
    <row r="1827" spans="1:20" x14ac:dyDescent="0.45">
      <c r="A1827" s="2" t="s">
        <v>11</v>
      </c>
      <c r="B1827" s="2" t="s">
        <v>4574</v>
      </c>
      <c r="C1827" s="18" t="s">
        <v>4575</v>
      </c>
      <c r="D1827" s="2" t="s">
        <v>4576</v>
      </c>
      <c r="E1827" s="2" t="s">
        <v>4577</v>
      </c>
      <c r="F1827" s="29">
        <v>20201119</v>
      </c>
      <c r="G1827" s="2" t="s">
        <v>5224</v>
      </c>
      <c r="H1827" s="13" t="s">
        <v>2229</v>
      </c>
      <c r="I1827" s="2" t="s">
        <v>5225</v>
      </c>
      <c r="J1827" s="2" t="s">
        <v>4580</v>
      </c>
      <c r="K1827" s="2" t="s">
        <v>753</v>
      </c>
      <c r="R1827" s="31">
        <f t="shared" si="56"/>
        <v>44154</v>
      </c>
      <c r="T1827" s="31">
        <f t="shared" si="57"/>
        <v>44124</v>
      </c>
    </row>
    <row r="1828" spans="1:20" x14ac:dyDescent="0.45">
      <c r="A1828" s="2" t="s">
        <v>11</v>
      </c>
      <c r="B1828" s="2" t="s">
        <v>5196</v>
      </c>
      <c r="C1828" s="18" t="s">
        <v>5197</v>
      </c>
      <c r="D1828" s="2" t="s">
        <v>5198</v>
      </c>
      <c r="E1828" s="2" t="s">
        <v>5199</v>
      </c>
      <c r="F1828" s="29">
        <v>20201119</v>
      </c>
      <c r="G1828" s="2" t="s">
        <v>5226</v>
      </c>
      <c r="H1828" s="13" t="s">
        <v>5201</v>
      </c>
      <c r="I1828" s="2" t="s">
        <v>5227</v>
      </c>
      <c r="J1828" s="2" t="s">
        <v>5203</v>
      </c>
      <c r="K1828" s="2" t="s">
        <v>3770</v>
      </c>
      <c r="R1828" s="31">
        <f t="shared" si="56"/>
        <v>44154</v>
      </c>
      <c r="T1828" s="31">
        <f t="shared" si="57"/>
        <v>44124</v>
      </c>
    </row>
    <row r="1829" spans="1:20" x14ac:dyDescent="0.45">
      <c r="A1829" s="2" t="s">
        <v>11</v>
      </c>
      <c r="B1829" s="2" t="s">
        <v>2583</v>
      </c>
      <c r="C1829" s="18" t="s">
        <v>2584</v>
      </c>
      <c r="D1829" s="2" t="s">
        <v>411</v>
      </c>
      <c r="E1829" s="2" t="s">
        <v>2585</v>
      </c>
      <c r="F1829" s="29">
        <v>20201119</v>
      </c>
      <c r="G1829" s="2" t="s">
        <v>5228</v>
      </c>
      <c r="H1829" s="13" t="s">
        <v>236</v>
      </c>
      <c r="I1829" s="2" t="s">
        <v>5229</v>
      </c>
      <c r="J1829" s="2" t="s">
        <v>2587</v>
      </c>
      <c r="K1829" s="2" t="s">
        <v>2497</v>
      </c>
      <c r="R1829" s="31">
        <f t="shared" si="56"/>
        <v>44154</v>
      </c>
      <c r="T1829" s="31">
        <f t="shared" si="57"/>
        <v>44124</v>
      </c>
    </row>
    <row r="1830" spans="1:20" x14ac:dyDescent="0.45">
      <c r="A1830" s="2" t="s">
        <v>11</v>
      </c>
      <c r="B1830" s="2" t="s">
        <v>3871</v>
      </c>
      <c r="C1830" s="18" t="s">
        <v>3872</v>
      </c>
      <c r="D1830" s="2" t="s">
        <v>3873</v>
      </c>
      <c r="E1830" s="2" t="s">
        <v>3874</v>
      </c>
      <c r="F1830" s="29">
        <v>20201119</v>
      </c>
      <c r="G1830" s="2" t="s">
        <v>3932</v>
      </c>
      <c r="H1830" s="13" t="s">
        <v>3814</v>
      </c>
      <c r="I1830" s="2" t="s">
        <v>3933</v>
      </c>
      <c r="J1830" s="2" t="s">
        <v>3877</v>
      </c>
      <c r="K1830" s="2" t="s">
        <v>4890</v>
      </c>
      <c r="R1830" s="31">
        <f t="shared" si="56"/>
        <v>44154</v>
      </c>
      <c r="T1830" s="31">
        <f t="shared" si="57"/>
        <v>44124</v>
      </c>
    </row>
    <row r="1831" spans="1:20" x14ac:dyDescent="0.45">
      <c r="A1831" s="2" t="s">
        <v>11</v>
      </c>
      <c r="B1831" s="2" t="s">
        <v>4715</v>
      </c>
      <c r="C1831" s="18" t="s">
        <v>4716</v>
      </c>
      <c r="D1831" s="2" t="s">
        <v>4717</v>
      </c>
      <c r="E1831" s="2" t="s">
        <v>4718</v>
      </c>
      <c r="F1831" s="29">
        <v>20201119</v>
      </c>
      <c r="G1831" s="2" t="s">
        <v>5230</v>
      </c>
      <c r="H1831" s="13" t="s">
        <v>4720</v>
      </c>
      <c r="I1831" s="2" t="s">
        <v>5231</v>
      </c>
      <c r="J1831" s="2" t="s">
        <v>4722</v>
      </c>
      <c r="K1831" s="2" t="s">
        <v>2497</v>
      </c>
      <c r="R1831" s="31">
        <f t="shared" si="56"/>
        <v>44154</v>
      </c>
      <c r="T1831" s="31">
        <f t="shared" si="57"/>
        <v>44124</v>
      </c>
    </row>
    <row r="1832" spans="1:20" x14ac:dyDescent="0.45">
      <c r="A1832" s="2" t="s">
        <v>11</v>
      </c>
      <c r="B1832" s="2" t="s">
        <v>3312</v>
      </c>
      <c r="C1832" s="18" t="s">
        <v>3313</v>
      </c>
      <c r="D1832" s="2" t="s">
        <v>3314</v>
      </c>
      <c r="E1832" s="2" t="s">
        <v>3315</v>
      </c>
      <c r="F1832" s="29">
        <v>20201119</v>
      </c>
      <c r="G1832" s="2" t="s">
        <v>4803</v>
      </c>
      <c r="H1832" s="13" t="s">
        <v>3317</v>
      </c>
      <c r="I1832" s="2" t="s">
        <v>4804</v>
      </c>
      <c r="J1832" s="2" t="s">
        <v>3319</v>
      </c>
      <c r="K1832" s="2" t="s">
        <v>4921</v>
      </c>
      <c r="R1832" s="31">
        <f t="shared" si="56"/>
        <v>44154</v>
      </c>
      <c r="T1832" s="31">
        <f t="shared" si="57"/>
        <v>44124</v>
      </c>
    </row>
    <row r="1833" spans="1:20" x14ac:dyDescent="0.45">
      <c r="A1833" s="2" t="s">
        <v>11</v>
      </c>
      <c r="B1833" s="2" t="s">
        <v>5232</v>
      </c>
      <c r="C1833" s="18" t="s">
        <v>5233</v>
      </c>
      <c r="D1833" s="2" t="s">
        <v>5234</v>
      </c>
      <c r="E1833" s="2" t="s">
        <v>799</v>
      </c>
      <c r="F1833" s="29">
        <v>20201118</v>
      </c>
      <c r="G1833" s="2" t="s">
        <v>5236</v>
      </c>
      <c r="H1833" s="13" t="s">
        <v>5237</v>
      </c>
      <c r="I1833" s="2" t="s">
        <v>5238</v>
      </c>
      <c r="J1833" s="2" t="s">
        <v>2549</v>
      </c>
      <c r="K1833" s="2" t="s">
        <v>4984</v>
      </c>
      <c r="R1833" s="31">
        <f t="shared" si="56"/>
        <v>44153</v>
      </c>
      <c r="T1833" s="31">
        <f t="shared" si="57"/>
        <v>44123</v>
      </c>
    </row>
    <row r="1834" spans="1:20" x14ac:dyDescent="0.45">
      <c r="A1834" s="2" t="s">
        <v>11</v>
      </c>
      <c r="B1834" s="2" t="s">
        <v>656</v>
      </c>
      <c r="C1834" s="18" t="s">
        <v>657</v>
      </c>
      <c r="D1834" s="2" t="s">
        <v>658</v>
      </c>
      <c r="E1834" s="2" t="s">
        <v>659</v>
      </c>
      <c r="F1834" s="29">
        <v>20201118</v>
      </c>
      <c r="G1834" s="2" t="s">
        <v>5239</v>
      </c>
      <c r="H1834" s="13" t="s">
        <v>661</v>
      </c>
      <c r="I1834" s="2" t="s">
        <v>5240</v>
      </c>
      <c r="J1834" s="2" t="s">
        <v>663</v>
      </c>
      <c r="K1834" s="2" t="s">
        <v>4949</v>
      </c>
      <c r="R1834" s="31">
        <f t="shared" si="56"/>
        <v>44153</v>
      </c>
      <c r="T1834" s="31">
        <f t="shared" si="57"/>
        <v>44123</v>
      </c>
    </row>
    <row r="1835" spans="1:20" x14ac:dyDescent="0.45">
      <c r="A1835" s="2" t="s">
        <v>11</v>
      </c>
      <c r="B1835" s="2" t="s">
        <v>4420</v>
      </c>
      <c r="C1835" s="18" t="s">
        <v>4421</v>
      </c>
      <c r="D1835" s="2" t="s">
        <v>4422</v>
      </c>
      <c r="E1835" s="2" t="s">
        <v>4423</v>
      </c>
      <c r="F1835" s="29">
        <v>20201118</v>
      </c>
      <c r="G1835" s="2" t="s">
        <v>5241</v>
      </c>
      <c r="H1835" s="13" t="s">
        <v>3890</v>
      </c>
      <c r="I1835" s="2" t="s">
        <v>5242</v>
      </c>
      <c r="J1835" s="2" t="s">
        <v>4426</v>
      </c>
      <c r="K1835" s="2" t="s">
        <v>4830</v>
      </c>
      <c r="R1835" s="31">
        <f t="shared" si="56"/>
        <v>44153</v>
      </c>
      <c r="T1835" s="31">
        <f t="shared" si="57"/>
        <v>44123</v>
      </c>
    </row>
    <row r="1836" spans="1:20" x14ac:dyDescent="0.45">
      <c r="A1836" s="2" t="s">
        <v>11</v>
      </c>
      <c r="B1836" s="2" t="s">
        <v>3885</v>
      </c>
      <c r="C1836" s="18" t="s">
        <v>3886</v>
      </c>
      <c r="D1836" s="2" t="s">
        <v>3887</v>
      </c>
      <c r="E1836" s="2" t="s">
        <v>3888</v>
      </c>
      <c r="F1836" s="29">
        <v>20201118</v>
      </c>
      <c r="G1836" s="2" t="s">
        <v>5243</v>
      </c>
      <c r="H1836" s="13" t="s">
        <v>3890</v>
      </c>
      <c r="I1836" s="2" t="s">
        <v>5244</v>
      </c>
      <c r="J1836" s="2" t="s">
        <v>3892</v>
      </c>
      <c r="K1836" s="2" t="s">
        <v>4830</v>
      </c>
      <c r="R1836" s="31">
        <f t="shared" si="56"/>
        <v>44153</v>
      </c>
      <c r="T1836" s="31">
        <f t="shared" si="57"/>
        <v>44123</v>
      </c>
    </row>
    <row r="1837" spans="1:20" x14ac:dyDescent="0.45">
      <c r="A1837" s="2" t="s">
        <v>11</v>
      </c>
      <c r="B1837" s="2" t="s">
        <v>5245</v>
      </c>
      <c r="C1837" s="18" t="s">
        <v>5246</v>
      </c>
      <c r="D1837" s="2" t="s">
        <v>4539</v>
      </c>
      <c r="E1837" s="2" t="s">
        <v>5247</v>
      </c>
      <c r="F1837" s="29">
        <v>20201118</v>
      </c>
      <c r="G1837" s="2" t="s">
        <v>5248</v>
      </c>
      <c r="H1837" s="13" t="s">
        <v>2153</v>
      </c>
      <c r="I1837" s="2" t="s">
        <v>5249</v>
      </c>
      <c r="J1837" s="2" t="s">
        <v>287</v>
      </c>
      <c r="K1837" s="2" t="s">
        <v>753</v>
      </c>
      <c r="R1837" s="31">
        <f t="shared" si="56"/>
        <v>44153</v>
      </c>
      <c r="T1837" s="31">
        <f t="shared" si="57"/>
        <v>44123</v>
      </c>
    </row>
    <row r="1838" spans="1:20" x14ac:dyDescent="0.45">
      <c r="A1838" s="2" t="s">
        <v>11</v>
      </c>
      <c r="B1838" s="2" t="s">
        <v>1541</v>
      </c>
      <c r="C1838" s="18" t="s">
        <v>1542</v>
      </c>
      <c r="D1838" s="2" t="s">
        <v>1543</v>
      </c>
      <c r="E1838" s="2" t="s">
        <v>1544</v>
      </c>
      <c r="F1838" s="29">
        <v>20201118</v>
      </c>
      <c r="G1838" s="2" t="s">
        <v>5250</v>
      </c>
      <c r="H1838" s="13" t="s">
        <v>1546</v>
      </c>
      <c r="I1838" s="2" t="s">
        <v>5251</v>
      </c>
      <c r="J1838" s="2" t="s">
        <v>1548</v>
      </c>
      <c r="K1838" s="2" t="s">
        <v>4984</v>
      </c>
      <c r="R1838" s="31">
        <f t="shared" si="56"/>
        <v>44153</v>
      </c>
      <c r="T1838" s="31">
        <f t="shared" si="57"/>
        <v>44123</v>
      </c>
    </row>
    <row r="1839" spans="1:20" x14ac:dyDescent="0.45">
      <c r="A1839" s="2" t="s">
        <v>11</v>
      </c>
      <c r="B1839" s="2" t="s">
        <v>1742</v>
      </c>
      <c r="C1839" s="18" t="s">
        <v>1743</v>
      </c>
      <c r="D1839" s="2" t="s">
        <v>1744</v>
      </c>
      <c r="E1839" s="2" t="s">
        <v>1745</v>
      </c>
      <c r="F1839" s="29">
        <v>20201118</v>
      </c>
      <c r="G1839" s="2" t="s">
        <v>5252</v>
      </c>
      <c r="H1839" s="13" t="s">
        <v>1747</v>
      </c>
      <c r="I1839" s="2" t="s">
        <v>5253</v>
      </c>
      <c r="J1839" s="2" t="s">
        <v>5254</v>
      </c>
      <c r="K1839" s="2" t="s">
        <v>2497</v>
      </c>
      <c r="R1839" s="31">
        <f t="shared" si="56"/>
        <v>44153</v>
      </c>
      <c r="T1839" s="31">
        <f t="shared" si="57"/>
        <v>44123</v>
      </c>
    </row>
    <row r="1840" spans="1:20" x14ac:dyDescent="0.45">
      <c r="A1840" s="2" t="s">
        <v>11</v>
      </c>
      <c r="B1840" s="2" t="s">
        <v>4033</v>
      </c>
      <c r="C1840" s="18" t="s">
        <v>4034</v>
      </c>
      <c r="D1840" s="2" t="s">
        <v>3887</v>
      </c>
      <c r="E1840" s="2" t="s">
        <v>3888</v>
      </c>
      <c r="F1840" s="29">
        <v>20201117</v>
      </c>
      <c r="G1840" s="2" t="s">
        <v>4035</v>
      </c>
      <c r="H1840" s="13" t="s">
        <v>4036</v>
      </c>
      <c r="I1840" s="2" t="s">
        <v>4037</v>
      </c>
      <c r="J1840" s="2" t="s">
        <v>4038</v>
      </c>
      <c r="K1840" s="2" t="s">
        <v>5011</v>
      </c>
      <c r="R1840" s="31">
        <f t="shared" si="56"/>
        <v>44152</v>
      </c>
      <c r="T1840" s="31">
        <f t="shared" si="57"/>
        <v>44122</v>
      </c>
    </row>
    <row r="1841" spans="1:20" x14ac:dyDescent="0.45">
      <c r="A1841" s="2" t="s">
        <v>11</v>
      </c>
      <c r="B1841" s="2" t="s">
        <v>5245</v>
      </c>
      <c r="C1841" s="18" t="s">
        <v>5246</v>
      </c>
      <c r="D1841" s="2" t="s">
        <v>4539</v>
      </c>
      <c r="E1841" s="2" t="s">
        <v>5247</v>
      </c>
      <c r="F1841" s="29">
        <v>20201117</v>
      </c>
      <c r="G1841" s="2" t="s">
        <v>5256</v>
      </c>
      <c r="H1841" s="13" t="s">
        <v>2153</v>
      </c>
      <c r="I1841" s="2" t="s">
        <v>5257</v>
      </c>
      <c r="J1841" s="2" t="s">
        <v>287</v>
      </c>
      <c r="K1841" s="2" t="s">
        <v>5049</v>
      </c>
      <c r="R1841" s="31">
        <f t="shared" si="56"/>
        <v>44152</v>
      </c>
      <c r="T1841" s="31">
        <f t="shared" si="57"/>
        <v>44122</v>
      </c>
    </row>
    <row r="1842" spans="1:20" x14ac:dyDescent="0.45">
      <c r="A1842" s="2" t="s">
        <v>11</v>
      </c>
      <c r="B1842" s="2" t="s">
        <v>3195</v>
      </c>
      <c r="C1842" s="18" t="s">
        <v>3196</v>
      </c>
      <c r="D1842" s="2" t="s">
        <v>3197</v>
      </c>
      <c r="E1842" s="2" t="s">
        <v>3198</v>
      </c>
      <c r="F1842" s="29">
        <v>20201117</v>
      </c>
      <c r="G1842" s="2" t="s">
        <v>3967</v>
      </c>
      <c r="H1842" s="13" t="s">
        <v>3200</v>
      </c>
      <c r="I1842" s="2" t="s">
        <v>3968</v>
      </c>
      <c r="J1842" s="2" t="s">
        <v>3202</v>
      </c>
      <c r="K1842" s="2" t="s">
        <v>2497</v>
      </c>
      <c r="R1842" s="31">
        <f t="shared" si="56"/>
        <v>44152</v>
      </c>
      <c r="T1842" s="31">
        <f t="shared" si="57"/>
        <v>44122</v>
      </c>
    </row>
    <row r="1843" spans="1:20" x14ac:dyDescent="0.45">
      <c r="A1843" s="2" t="s">
        <v>11</v>
      </c>
      <c r="B1843" s="2" t="s">
        <v>1541</v>
      </c>
      <c r="C1843" s="18" t="s">
        <v>1542</v>
      </c>
      <c r="D1843" s="2" t="s">
        <v>1543</v>
      </c>
      <c r="E1843" s="2" t="s">
        <v>1544</v>
      </c>
      <c r="F1843" s="29">
        <v>20201117</v>
      </c>
      <c r="G1843" s="2" t="s">
        <v>5258</v>
      </c>
      <c r="H1843" s="13" t="s">
        <v>1546</v>
      </c>
      <c r="I1843" s="2" t="s">
        <v>5259</v>
      </c>
      <c r="J1843" s="2" t="s">
        <v>1548</v>
      </c>
      <c r="K1843" s="2" t="s">
        <v>4984</v>
      </c>
      <c r="R1843" s="31">
        <f t="shared" si="56"/>
        <v>44152</v>
      </c>
      <c r="T1843" s="31">
        <f t="shared" si="57"/>
        <v>44122</v>
      </c>
    </row>
    <row r="1844" spans="1:20" x14ac:dyDescent="0.45">
      <c r="A1844" s="2" t="s">
        <v>11</v>
      </c>
      <c r="B1844" s="2" t="s">
        <v>1742</v>
      </c>
      <c r="C1844" s="18" t="s">
        <v>1743</v>
      </c>
      <c r="D1844" s="2" t="s">
        <v>1744</v>
      </c>
      <c r="E1844" s="2" t="s">
        <v>1745</v>
      </c>
      <c r="F1844" s="29">
        <v>20201117</v>
      </c>
      <c r="G1844" s="2" t="s">
        <v>5260</v>
      </c>
      <c r="H1844" s="13" t="s">
        <v>1747</v>
      </c>
      <c r="I1844" s="2" t="s">
        <v>5261</v>
      </c>
      <c r="J1844" s="2" t="s">
        <v>5254</v>
      </c>
      <c r="K1844" s="2" t="s">
        <v>2497</v>
      </c>
      <c r="R1844" s="31">
        <f t="shared" si="56"/>
        <v>44152</v>
      </c>
      <c r="T1844" s="31">
        <f t="shared" si="57"/>
        <v>44122</v>
      </c>
    </row>
    <row r="1845" spans="1:20" x14ac:dyDescent="0.45">
      <c r="A1845" s="2" t="s">
        <v>11</v>
      </c>
      <c r="B1845" s="2" t="s">
        <v>5037</v>
      </c>
      <c r="C1845" s="18" t="s">
        <v>5038</v>
      </c>
      <c r="D1845" s="2" t="s">
        <v>4422</v>
      </c>
      <c r="E1845" s="2" t="s">
        <v>4423</v>
      </c>
      <c r="F1845" s="29">
        <v>20201117</v>
      </c>
      <c r="G1845" s="2" t="s">
        <v>5262</v>
      </c>
      <c r="H1845" s="13" t="s">
        <v>5040</v>
      </c>
      <c r="I1845" s="2" t="s">
        <v>5263</v>
      </c>
      <c r="J1845" s="2" t="s">
        <v>5042</v>
      </c>
      <c r="K1845" s="2" t="s">
        <v>70</v>
      </c>
      <c r="R1845" s="31">
        <f t="shared" si="56"/>
        <v>44152</v>
      </c>
      <c r="T1845" s="31">
        <f t="shared" si="57"/>
        <v>44122</v>
      </c>
    </row>
    <row r="1846" spans="1:20" x14ac:dyDescent="0.45">
      <c r="A1846" s="2" t="s">
        <v>11</v>
      </c>
      <c r="B1846" s="2" t="s">
        <v>4820</v>
      </c>
      <c r="C1846" s="18" t="s">
        <v>4821</v>
      </c>
      <c r="D1846" s="2" t="s">
        <v>4822</v>
      </c>
      <c r="E1846" s="2" t="s">
        <v>4823</v>
      </c>
      <c r="F1846" s="29">
        <v>20201117</v>
      </c>
      <c r="G1846" s="2" t="s">
        <v>4991</v>
      </c>
      <c r="H1846" s="13" t="s">
        <v>4825</v>
      </c>
      <c r="I1846" s="2" t="s">
        <v>4992</v>
      </c>
      <c r="J1846" s="2" t="s">
        <v>4827</v>
      </c>
      <c r="K1846" s="2" t="s">
        <v>2497</v>
      </c>
      <c r="R1846" s="31">
        <f t="shared" si="56"/>
        <v>44152</v>
      </c>
      <c r="T1846" s="31">
        <f t="shared" si="57"/>
        <v>44122</v>
      </c>
    </row>
    <row r="1847" spans="1:20" x14ac:dyDescent="0.45">
      <c r="A1847" s="2" t="s">
        <v>11</v>
      </c>
      <c r="B1847" s="2" t="s">
        <v>4723</v>
      </c>
      <c r="C1847" s="18" t="s">
        <v>4724</v>
      </c>
      <c r="D1847" s="2" t="s">
        <v>4725</v>
      </c>
      <c r="E1847" s="2" t="s">
        <v>4726</v>
      </c>
      <c r="F1847" s="29">
        <v>20201116</v>
      </c>
      <c r="G1847" s="2" t="s">
        <v>5265</v>
      </c>
      <c r="H1847" s="13" t="s">
        <v>4187</v>
      </c>
      <c r="I1847" s="2" t="s">
        <v>5266</v>
      </c>
      <c r="J1847" s="2" t="s">
        <v>4730</v>
      </c>
      <c r="K1847" s="2" t="s">
        <v>2497</v>
      </c>
      <c r="R1847" s="31">
        <f t="shared" si="56"/>
        <v>44151</v>
      </c>
      <c r="T1847" s="31">
        <f t="shared" si="57"/>
        <v>44121</v>
      </c>
    </row>
    <row r="1848" spans="1:20" x14ac:dyDescent="0.45">
      <c r="A1848" s="2" t="s">
        <v>11</v>
      </c>
      <c r="B1848" s="2" t="s">
        <v>94</v>
      </c>
      <c r="C1848" s="18" t="s">
        <v>95</v>
      </c>
      <c r="D1848" s="2" t="s">
        <v>96</v>
      </c>
      <c r="E1848" s="2" t="s">
        <v>97</v>
      </c>
      <c r="F1848" s="29">
        <v>20201116</v>
      </c>
      <c r="G1848" s="2" t="s">
        <v>529</v>
      </c>
      <c r="H1848" s="13" t="s">
        <v>100</v>
      </c>
      <c r="I1848" s="2" t="s">
        <v>530</v>
      </c>
      <c r="J1848" s="2" t="s">
        <v>102</v>
      </c>
      <c r="K1848" s="2" t="s">
        <v>2497</v>
      </c>
      <c r="R1848" s="31">
        <f t="shared" si="56"/>
        <v>44151</v>
      </c>
      <c r="T1848" s="31">
        <f t="shared" si="57"/>
        <v>44121</v>
      </c>
    </row>
    <row r="1849" spans="1:20" x14ac:dyDescent="0.45">
      <c r="A1849" s="2" t="s">
        <v>11</v>
      </c>
      <c r="B1849" s="2" t="s">
        <v>5267</v>
      </c>
      <c r="C1849" s="18" t="s">
        <v>5268</v>
      </c>
      <c r="D1849" s="2" t="s">
        <v>5269</v>
      </c>
      <c r="E1849" s="2" t="s">
        <v>126</v>
      </c>
      <c r="F1849" s="29">
        <v>20201116</v>
      </c>
      <c r="G1849" s="2" t="s">
        <v>5270</v>
      </c>
      <c r="H1849" s="13" t="s">
        <v>5271</v>
      </c>
      <c r="I1849" s="2" t="s">
        <v>5272</v>
      </c>
      <c r="J1849" s="2" t="s">
        <v>5273</v>
      </c>
      <c r="K1849" s="2" t="s">
        <v>70</v>
      </c>
      <c r="R1849" s="31">
        <f t="shared" si="56"/>
        <v>44151</v>
      </c>
      <c r="T1849" s="31">
        <f t="shared" si="57"/>
        <v>44121</v>
      </c>
    </row>
    <row r="1850" spans="1:20" x14ac:dyDescent="0.45">
      <c r="A1850" s="2" t="s">
        <v>11</v>
      </c>
      <c r="B1850" s="2" t="s">
        <v>834</v>
      </c>
      <c r="C1850" s="18" t="s">
        <v>835</v>
      </c>
      <c r="D1850" s="2" t="s">
        <v>836</v>
      </c>
      <c r="E1850" s="2" t="s">
        <v>837</v>
      </c>
      <c r="F1850" s="29">
        <v>20201116</v>
      </c>
      <c r="G1850" s="2" t="s">
        <v>838</v>
      </c>
      <c r="H1850" s="13" t="s">
        <v>839</v>
      </c>
      <c r="I1850" s="2" t="s">
        <v>840</v>
      </c>
      <c r="J1850" s="2" t="s">
        <v>841</v>
      </c>
      <c r="K1850" s="2" t="s">
        <v>4748</v>
      </c>
      <c r="R1850" s="31">
        <f t="shared" si="56"/>
        <v>44151</v>
      </c>
      <c r="T1850" s="31">
        <f t="shared" si="57"/>
        <v>44121</v>
      </c>
    </row>
    <row r="1851" spans="1:20" x14ac:dyDescent="0.45">
      <c r="A1851" s="2" t="s">
        <v>11</v>
      </c>
      <c r="B1851" s="2" t="s">
        <v>2583</v>
      </c>
      <c r="C1851" s="18" t="s">
        <v>2584</v>
      </c>
      <c r="D1851" s="2" t="s">
        <v>411</v>
      </c>
      <c r="E1851" s="2" t="s">
        <v>2585</v>
      </c>
      <c r="F1851" s="29">
        <v>20201116</v>
      </c>
      <c r="G1851" s="2" t="s">
        <v>5274</v>
      </c>
      <c r="H1851" s="13" t="s">
        <v>236</v>
      </c>
      <c r="I1851" s="2" t="s">
        <v>5275</v>
      </c>
      <c r="J1851" s="2" t="s">
        <v>2587</v>
      </c>
      <c r="K1851" s="2" t="s">
        <v>2497</v>
      </c>
      <c r="R1851" s="31">
        <f t="shared" si="56"/>
        <v>44151</v>
      </c>
      <c r="T1851" s="31">
        <f t="shared" si="57"/>
        <v>44121</v>
      </c>
    </row>
    <row r="1852" spans="1:20" x14ac:dyDescent="0.45">
      <c r="A1852" s="2" t="s">
        <v>11</v>
      </c>
      <c r="B1852" s="2" t="s">
        <v>5276</v>
      </c>
      <c r="C1852" s="18" t="s">
        <v>5277</v>
      </c>
      <c r="D1852" s="2" t="s">
        <v>2854</v>
      </c>
      <c r="E1852" s="2" t="s">
        <v>2855</v>
      </c>
      <c r="F1852" s="29">
        <v>20201116</v>
      </c>
      <c r="G1852" s="2" t="s">
        <v>5278</v>
      </c>
      <c r="H1852" s="13" t="s">
        <v>4266</v>
      </c>
      <c r="I1852" s="2" t="s">
        <v>5279</v>
      </c>
      <c r="J1852" s="2" t="s">
        <v>5280</v>
      </c>
      <c r="K1852" s="2" t="s">
        <v>5049</v>
      </c>
      <c r="R1852" s="31">
        <f t="shared" si="56"/>
        <v>44151</v>
      </c>
      <c r="T1852" s="31">
        <f t="shared" si="57"/>
        <v>44121</v>
      </c>
    </row>
    <row r="1853" spans="1:20" x14ac:dyDescent="0.45">
      <c r="A1853" s="2" t="s">
        <v>11</v>
      </c>
      <c r="B1853" s="2" t="s">
        <v>5284</v>
      </c>
      <c r="C1853" s="18" t="s">
        <v>5285</v>
      </c>
      <c r="D1853" s="2" t="s">
        <v>5286</v>
      </c>
      <c r="E1853" s="2" t="s">
        <v>5287</v>
      </c>
      <c r="F1853" s="29">
        <v>20201113</v>
      </c>
      <c r="G1853" s="2" t="s">
        <v>5288</v>
      </c>
      <c r="H1853" s="13" t="s">
        <v>18</v>
      </c>
      <c r="I1853" s="2" t="s">
        <v>5289</v>
      </c>
      <c r="J1853" s="2" t="s">
        <v>5290</v>
      </c>
      <c r="K1853" s="2" t="s">
        <v>5049</v>
      </c>
      <c r="R1853" s="31">
        <f t="shared" si="56"/>
        <v>44148</v>
      </c>
      <c r="T1853" s="31">
        <f t="shared" si="57"/>
        <v>44118</v>
      </c>
    </row>
    <row r="1854" spans="1:20" x14ac:dyDescent="0.45">
      <c r="A1854" s="2" t="s">
        <v>11</v>
      </c>
      <c r="B1854" s="2" t="s">
        <v>3798</v>
      </c>
      <c r="C1854" s="18" t="s">
        <v>3799</v>
      </c>
      <c r="D1854" s="2" t="s">
        <v>3800</v>
      </c>
      <c r="E1854" s="2" t="s">
        <v>3801</v>
      </c>
      <c r="F1854" s="29">
        <v>20201113</v>
      </c>
      <c r="G1854" s="2" t="s">
        <v>5291</v>
      </c>
      <c r="H1854" s="13" t="s">
        <v>3803</v>
      </c>
      <c r="I1854" s="2" t="s">
        <v>5292</v>
      </c>
      <c r="J1854" s="2" t="s">
        <v>3805</v>
      </c>
      <c r="K1854" s="2" t="s">
        <v>70</v>
      </c>
      <c r="R1854" s="31">
        <f t="shared" si="56"/>
        <v>44148</v>
      </c>
      <c r="T1854" s="31">
        <f t="shared" si="57"/>
        <v>44118</v>
      </c>
    </row>
    <row r="1855" spans="1:20" x14ac:dyDescent="0.45">
      <c r="A1855" s="2" t="s">
        <v>11</v>
      </c>
      <c r="B1855" s="2" t="s">
        <v>4723</v>
      </c>
      <c r="C1855" s="18" t="s">
        <v>4724</v>
      </c>
      <c r="D1855" s="2" t="s">
        <v>4725</v>
      </c>
      <c r="E1855" s="2" t="s">
        <v>4726</v>
      </c>
      <c r="F1855" s="29">
        <v>20201113</v>
      </c>
      <c r="G1855" s="2" t="s">
        <v>5265</v>
      </c>
      <c r="H1855" s="13" t="s">
        <v>4187</v>
      </c>
      <c r="I1855" s="2" t="s">
        <v>5266</v>
      </c>
      <c r="J1855" s="2" t="s">
        <v>4730</v>
      </c>
      <c r="K1855" s="2" t="s">
        <v>2497</v>
      </c>
      <c r="R1855" s="31">
        <f t="shared" si="56"/>
        <v>44148</v>
      </c>
      <c r="T1855" s="31">
        <f t="shared" si="57"/>
        <v>44118</v>
      </c>
    </row>
    <row r="1856" spans="1:20" x14ac:dyDescent="0.45">
      <c r="A1856" s="2" t="s">
        <v>11</v>
      </c>
      <c r="B1856" s="2" t="s">
        <v>5121</v>
      </c>
      <c r="C1856" s="18" t="s">
        <v>5122</v>
      </c>
      <c r="D1856" s="2" t="s">
        <v>5123</v>
      </c>
      <c r="E1856" s="2" t="s">
        <v>5124</v>
      </c>
      <c r="F1856" s="29">
        <v>20201113</v>
      </c>
      <c r="G1856" s="2" t="s">
        <v>5293</v>
      </c>
      <c r="H1856" s="13" t="s">
        <v>5126</v>
      </c>
      <c r="I1856" s="2" t="s">
        <v>5294</v>
      </c>
      <c r="J1856" s="2" t="s">
        <v>5128</v>
      </c>
      <c r="K1856" s="2" t="s">
        <v>70</v>
      </c>
      <c r="R1856" s="31">
        <f t="shared" si="56"/>
        <v>44148</v>
      </c>
      <c r="T1856" s="31">
        <f t="shared" si="57"/>
        <v>44118</v>
      </c>
    </row>
    <row r="1857" spans="1:20" x14ac:dyDescent="0.45">
      <c r="A1857" s="2" t="s">
        <v>11</v>
      </c>
      <c r="B1857" s="2" t="s">
        <v>5295</v>
      </c>
      <c r="C1857" s="18" t="s">
        <v>5296</v>
      </c>
      <c r="D1857" s="2" t="s">
        <v>3887</v>
      </c>
      <c r="E1857" s="2" t="s">
        <v>3888</v>
      </c>
      <c r="F1857" s="29">
        <v>20201113</v>
      </c>
      <c r="G1857" s="2" t="s">
        <v>5297</v>
      </c>
      <c r="H1857" s="13" t="s">
        <v>608</v>
      </c>
      <c r="I1857" s="2" t="s">
        <v>5298</v>
      </c>
      <c r="J1857" s="2" t="s">
        <v>2912</v>
      </c>
      <c r="K1857" s="2" t="s">
        <v>5011</v>
      </c>
      <c r="R1857" s="31">
        <f t="shared" si="56"/>
        <v>44148</v>
      </c>
      <c r="T1857" s="31">
        <f t="shared" si="57"/>
        <v>44118</v>
      </c>
    </row>
    <row r="1858" spans="1:20" x14ac:dyDescent="0.45">
      <c r="A1858" s="2" t="s">
        <v>11</v>
      </c>
      <c r="B1858" s="2" t="s">
        <v>2368</v>
      </c>
      <c r="C1858" s="18" t="s">
        <v>2369</v>
      </c>
      <c r="D1858" s="2" t="s">
        <v>2370</v>
      </c>
      <c r="E1858" s="2" t="s">
        <v>2371</v>
      </c>
      <c r="F1858" s="29">
        <v>20201113</v>
      </c>
      <c r="G1858" s="2" t="s">
        <v>5300</v>
      </c>
      <c r="H1858" s="13" t="s">
        <v>1887</v>
      </c>
      <c r="I1858" s="2" t="s">
        <v>5301</v>
      </c>
      <c r="J1858" s="2" t="s">
        <v>2374</v>
      </c>
      <c r="K1858" s="2" t="s">
        <v>70</v>
      </c>
      <c r="R1858" s="31">
        <f t="shared" si="56"/>
        <v>44148</v>
      </c>
      <c r="T1858" s="31">
        <f t="shared" si="57"/>
        <v>44118</v>
      </c>
    </row>
    <row r="1859" spans="1:20" x14ac:dyDescent="0.45">
      <c r="A1859" s="2" t="s">
        <v>11</v>
      </c>
      <c r="B1859" s="2" t="s">
        <v>4537</v>
      </c>
      <c r="C1859" s="18" t="s">
        <v>4538</v>
      </c>
      <c r="D1859" s="2" t="s">
        <v>4539</v>
      </c>
      <c r="E1859" s="2" t="s">
        <v>3401</v>
      </c>
      <c r="F1859" s="29">
        <v>20201113</v>
      </c>
      <c r="G1859" s="2" t="s">
        <v>5302</v>
      </c>
      <c r="H1859" s="13" t="s">
        <v>4541</v>
      </c>
      <c r="I1859" s="2" t="s">
        <v>5303</v>
      </c>
      <c r="J1859" s="2" t="s">
        <v>4543</v>
      </c>
      <c r="K1859" s="2" t="s">
        <v>5049</v>
      </c>
      <c r="R1859" s="31">
        <f t="shared" ref="R1859:R1922" si="58">DATE(LEFT(F1859,4),MID(F1859,5,2),RIGHT(F1859,2))</f>
        <v>44148</v>
      </c>
      <c r="T1859" s="31">
        <f t="shared" ref="T1859:T1922" si="59">R1859-30</f>
        <v>44118</v>
      </c>
    </row>
    <row r="1860" spans="1:20" x14ac:dyDescent="0.45">
      <c r="A1860" s="2" t="s">
        <v>11</v>
      </c>
      <c r="B1860" s="2" t="s">
        <v>5037</v>
      </c>
      <c r="C1860" s="18" t="s">
        <v>5038</v>
      </c>
      <c r="D1860" s="2" t="s">
        <v>4422</v>
      </c>
      <c r="E1860" s="2" t="s">
        <v>4423</v>
      </c>
      <c r="F1860" s="29">
        <v>20201113</v>
      </c>
      <c r="G1860" s="2" t="s">
        <v>5307</v>
      </c>
      <c r="H1860" s="13" t="s">
        <v>5040</v>
      </c>
      <c r="I1860" s="2" t="s">
        <v>5308</v>
      </c>
      <c r="J1860" s="2" t="s">
        <v>5042</v>
      </c>
      <c r="K1860" s="2" t="s">
        <v>70</v>
      </c>
      <c r="R1860" s="31">
        <f t="shared" si="58"/>
        <v>44148</v>
      </c>
      <c r="T1860" s="31">
        <f t="shared" si="59"/>
        <v>44118</v>
      </c>
    </row>
    <row r="1861" spans="1:20" x14ac:dyDescent="0.45">
      <c r="A1861" s="2" t="s">
        <v>11</v>
      </c>
      <c r="B1861" s="2" t="s">
        <v>4458</v>
      </c>
      <c r="C1861" s="18" t="s">
        <v>4459</v>
      </c>
      <c r="D1861" s="2" t="s">
        <v>4460</v>
      </c>
      <c r="E1861" s="2" t="s">
        <v>4461</v>
      </c>
      <c r="F1861" s="29">
        <v>20201113</v>
      </c>
      <c r="G1861" s="2" t="s">
        <v>4462</v>
      </c>
      <c r="H1861" s="13" t="s">
        <v>4463</v>
      </c>
      <c r="I1861" s="2" t="s">
        <v>4464</v>
      </c>
      <c r="J1861" s="2" t="s">
        <v>4465</v>
      </c>
      <c r="K1861" s="2" t="s">
        <v>5108</v>
      </c>
      <c r="R1861" s="31">
        <f t="shared" si="58"/>
        <v>44148</v>
      </c>
      <c r="T1861" s="31">
        <f t="shared" si="59"/>
        <v>44118</v>
      </c>
    </row>
    <row r="1862" spans="1:20" x14ac:dyDescent="0.45">
      <c r="A1862" s="2" t="s">
        <v>11</v>
      </c>
      <c r="B1862" s="2" t="s">
        <v>5309</v>
      </c>
      <c r="C1862" s="18" t="s">
        <v>5310</v>
      </c>
      <c r="D1862" s="2" t="s">
        <v>5311</v>
      </c>
      <c r="E1862" s="2" t="s">
        <v>5312</v>
      </c>
      <c r="F1862" s="29">
        <v>20201113</v>
      </c>
      <c r="G1862" s="2" t="s">
        <v>5313</v>
      </c>
      <c r="H1862" s="13" t="s">
        <v>5314</v>
      </c>
      <c r="I1862" s="2" t="s">
        <v>5315</v>
      </c>
      <c r="J1862" s="2" t="s">
        <v>5316</v>
      </c>
      <c r="K1862" s="2" t="s">
        <v>5049</v>
      </c>
      <c r="R1862" s="31">
        <f t="shared" si="58"/>
        <v>44148</v>
      </c>
      <c r="T1862" s="31">
        <f t="shared" si="59"/>
        <v>44118</v>
      </c>
    </row>
    <row r="1863" spans="1:20" x14ac:dyDescent="0.45">
      <c r="A1863" s="2" t="s">
        <v>11</v>
      </c>
      <c r="B1863" s="2" t="s">
        <v>5088</v>
      </c>
      <c r="C1863" s="18" t="s">
        <v>5089</v>
      </c>
      <c r="D1863" s="2" t="s">
        <v>5090</v>
      </c>
      <c r="E1863" s="2" t="s">
        <v>5091</v>
      </c>
      <c r="F1863" s="29">
        <v>20201112</v>
      </c>
      <c r="G1863" s="2" t="s">
        <v>5320</v>
      </c>
      <c r="H1863" s="13" t="s">
        <v>5072</v>
      </c>
      <c r="I1863" s="2" t="s">
        <v>5321</v>
      </c>
      <c r="J1863" s="2" t="s">
        <v>5094</v>
      </c>
      <c r="K1863" s="2" t="s">
        <v>5108</v>
      </c>
      <c r="R1863" s="31">
        <f t="shared" si="58"/>
        <v>44147</v>
      </c>
      <c r="T1863" s="31">
        <f t="shared" si="59"/>
        <v>44117</v>
      </c>
    </row>
    <row r="1864" spans="1:20" x14ac:dyDescent="0.45">
      <c r="A1864" s="2" t="s">
        <v>11</v>
      </c>
      <c r="B1864" s="2" t="s">
        <v>4931</v>
      </c>
      <c r="C1864" s="18" t="s">
        <v>4932</v>
      </c>
      <c r="D1864" s="2" t="s">
        <v>1752</v>
      </c>
      <c r="E1864" s="2" t="s">
        <v>4933</v>
      </c>
      <c r="F1864" s="29">
        <v>20201112</v>
      </c>
      <c r="G1864" s="2" t="s">
        <v>4934</v>
      </c>
      <c r="H1864" s="13" t="s">
        <v>4935</v>
      </c>
      <c r="I1864" s="2" t="s">
        <v>4936</v>
      </c>
      <c r="J1864" s="2" t="s">
        <v>4937</v>
      </c>
      <c r="K1864" s="2" t="s">
        <v>5085</v>
      </c>
      <c r="R1864" s="31">
        <f t="shared" si="58"/>
        <v>44147</v>
      </c>
      <c r="T1864" s="31">
        <f t="shared" si="59"/>
        <v>44117</v>
      </c>
    </row>
    <row r="1865" spans="1:20" x14ac:dyDescent="0.45">
      <c r="A1865" s="2" t="s">
        <v>11</v>
      </c>
      <c r="B1865" s="2" t="s">
        <v>421</v>
      </c>
      <c r="C1865" s="18" t="s">
        <v>422</v>
      </c>
      <c r="D1865" s="2" t="s">
        <v>423</v>
      </c>
      <c r="E1865" s="2" t="s">
        <v>424</v>
      </c>
      <c r="F1865" s="29">
        <v>20201112</v>
      </c>
      <c r="G1865" s="2" t="s">
        <v>4566</v>
      </c>
      <c r="H1865" s="13" t="s">
        <v>426</v>
      </c>
      <c r="I1865" s="2" t="s">
        <v>4567</v>
      </c>
      <c r="J1865" s="2" t="s">
        <v>428</v>
      </c>
      <c r="K1865" s="2" t="s">
        <v>753</v>
      </c>
      <c r="R1865" s="31">
        <f t="shared" si="58"/>
        <v>44147</v>
      </c>
      <c r="T1865" s="31">
        <f t="shared" si="59"/>
        <v>44117</v>
      </c>
    </row>
    <row r="1866" spans="1:20" x14ac:dyDescent="0.45">
      <c r="A1866" s="2" t="s">
        <v>11</v>
      </c>
      <c r="B1866" s="2" t="s">
        <v>4033</v>
      </c>
      <c r="C1866" s="18" t="s">
        <v>4034</v>
      </c>
      <c r="D1866" s="2" t="s">
        <v>3887</v>
      </c>
      <c r="E1866" s="2" t="s">
        <v>3888</v>
      </c>
      <c r="F1866" s="29">
        <v>20201112</v>
      </c>
      <c r="G1866" s="2" t="s">
        <v>5322</v>
      </c>
      <c r="H1866" s="13" t="s">
        <v>4036</v>
      </c>
      <c r="I1866" s="2" t="s">
        <v>5323</v>
      </c>
      <c r="J1866" s="2" t="s">
        <v>4038</v>
      </c>
      <c r="K1866" s="2" t="s">
        <v>70</v>
      </c>
      <c r="R1866" s="31">
        <f t="shared" si="58"/>
        <v>44147</v>
      </c>
      <c r="T1866" s="31">
        <f t="shared" si="59"/>
        <v>44117</v>
      </c>
    </row>
    <row r="1867" spans="1:20" x14ac:dyDescent="0.45">
      <c r="A1867" s="2" t="s">
        <v>11</v>
      </c>
      <c r="B1867" s="2" t="s">
        <v>5037</v>
      </c>
      <c r="C1867" s="18" t="s">
        <v>5038</v>
      </c>
      <c r="D1867" s="2" t="s">
        <v>4422</v>
      </c>
      <c r="E1867" s="2" t="s">
        <v>4423</v>
      </c>
      <c r="F1867" s="29">
        <v>20201112</v>
      </c>
      <c r="G1867" s="2" t="s">
        <v>5324</v>
      </c>
      <c r="H1867" s="13" t="s">
        <v>5040</v>
      </c>
      <c r="I1867" s="2" t="s">
        <v>5325</v>
      </c>
      <c r="J1867" s="2" t="s">
        <v>5042</v>
      </c>
      <c r="K1867" s="2" t="s">
        <v>70</v>
      </c>
      <c r="R1867" s="31">
        <f t="shared" si="58"/>
        <v>44147</v>
      </c>
      <c r="T1867" s="31">
        <f t="shared" si="59"/>
        <v>44117</v>
      </c>
    </row>
    <row r="1868" spans="1:20" x14ac:dyDescent="0.45">
      <c r="A1868" s="2" t="s">
        <v>11</v>
      </c>
      <c r="B1868" s="2" t="s">
        <v>2024</v>
      </c>
      <c r="C1868" s="18" t="s">
        <v>2025</v>
      </c>
      <c r="D1868" s="2" t="s">
        <v>2026</v>
      </c>
      <c r="E1868" s="2" t="s">
        <v>2027</v>
      </c>
      <c r="F1868" s="29">
        <v>20201111</v>
      </c>
      <c r="G1868" s="2" t="s">
        <v>5326</v>
      </c>
      <c r="H1868" s="13" t="s">
        <v>2029</v>
      </c>
      <c r="I1868" s="2" t="s">
        <v>5327</v>
      </c>
      <c r="J1868" s="2" t="s">
        <v>2031</v>
      </c>
      <c r="K1868" s="2" t="s">
        <v>5085</v>
      </c>
      <c r="R1868" s="31">
        <f t="shared" si="58"/>
        <v>44146</v>
      </c>
      <c r="T1868" s="31">
        <f t="shared" si="59"/>
        <v>44116</v>
      </c>
    </row>
    <row r="1869" spans="1:20" x14ac:dyDescent="0.45">
      <c r="A1869" s="2" t="s">
        <v>11</v>
      </c>
      <c r="B1869" s="2" t="s">
        <v>4881</v>
      </c>
      <c r="C1869" s="18" t="s">
        <v>4882</v>
      </c>
      <c r="D1869" s="2" t="s">
        <v>658</v>
      </c>
      <c r="E1869" s="2" t="s">
        <v>4883</v>
      </c>
      <c r="F1869" s="29">
        <v>20201111</v>
      </c>
      <c r="G1869" s="2" t="s">
        <v>5328</v>
      </c>
      <c r="H1869" s="13" t="s">
        <v>4885</v>
      </c>
      <c r="I1869" s="2" t="s">
        <v>5329</v>
      </c>
      <c r="J1869" s="2" t="s">
        <v>4887</v>
      </c>
      <c r="K1869" s="2" t="s">
        <v>5085</v>
      </c>
      <c r="R1869" s="31">
        <f t="shared" si="58"/>
        <v>44146</v>
      </c>
      <c r="T1869" s="31">
        <f t="shared" si="59"/>
        <v>44116</v>
      </c>
    </row>
    <row r="1870" spans="1:20" x14ac:dyDescent="0.45">
      <c r="A1870" s="2" t="s">
        <v>11</v>
      </c>
      <c r="B1870" s="2" t="s">
        <v>4574</v>
      </c>
      <c r="C1870" s="18" t="s">
        <v>4575</v>
      </c>
      <c r="D1870" s="2" t="s">
        <v>4576</v>
      </c>
      <c r="E1870" s="2" t="s">
        <v>4577</v>
      </c>
      <c r="F1870" s="29">
        <v>20201111</v>
      </c>
      <c r="G1870" s="2" t="s">
        <v>5330</v>
      </c>
      <c r="H1870" s="13" t="s">
        <v>2229</v>
      </c>
      <c r="I1870" s="2" t="s">
        <v>5331</v>
      </c>
      <c r="J1870" s="2" t="s">
        <v>4580</v>
      </c>
      <c r="K1870" s="2" t="s">
        <v>5108</v>
      </c>
      <c r="R1870" s="31">
        <f t="shared" si="58"/>
        <v>44146</v>
      </c>
      <c r="T1870" s="31">
        <f t="shared" si="59"/>
        <v>44116</v>
      </c>
    </row>
    <row r="1871" spans="1:20" x14ac:dyDescent="0.45">
      <c r="A1871" s="2" t="s">
        <v>11</v>
      </c>
      <c r="B1871" s="2" t="s">
        <v>4537</v>
      </c>
      <c r="C1871" s="18" t="s">
        <v>4538</v>
      </c>
      <c r="D1871" s="2" t="s">
        <v>4539</v>
      </c>
      <c r="E1871" s="2" t="s">
        <v>3401</v>
      </c>
      <c r="F1871" s="29">
        <v>20201111</v>
      </c>
      <c r="G1871" s="2" t="s">
        <v>5332</v>
      </c>
      <c r="H1871" s="13" t="s">
        <v>4541</v>
      </c>
      <c r="I1871" s="2" t="s">
        <v>5333</v>
      </c>
      <c r="J1871" s="2" t="s">
        <v>4543</v>
      </c>
      <c r="K1871" s="2" t="s">
        <v>5049</v>
      </c>
      <c r="R1871" s="31">
        <f t="shared" si="58"/>
        <v>44146</v>
      </c>
      <c r="T1871" s="31">
        <f t="shared" si="59"/>
        <v>44116</v>
      </c>
    </row>
    <row r="1872" spans="1:20" x14ac:dyDescent="0.45">
      <c r="A1872" s="2" t="s">
        <v>11</v>
      </c>
      <c r="B1872" s="2" t="s">
        <v>5029</v>
      </c>
      <c r="C1872" s="18" t="s">
        <v>5030</v>
      </c>
      <c r="D1872" s="2" t="s">
        <v>5031</v>
      </c>
      <c r="E1872" s="2" t="s">
        <v>5032</v>
      </c>
      <c r="F1872" s="29">
        <v>20201111</v>
      </c>
      <c r="G1872" s="2" t="s">
        <v>5334</v>
      </c>
      <c r="H1872" s="13" t="s">
        <v>3868</v>
      </c>
      <c r="I1872" s="2" t="s">
        <v>5335</v>
      </c>
      <c r="J1872" s="2" t="s">
        <v>3870</v>
      </c>
      <c r="K1872" s="2" t="s">
        <v>5108</v>
      </c>
      <c r="R1872" s="31">
        <f t="shared" si="58"/>
        <v>44146</v>
      </c>
      <c r="T1872" s="31">
        <f t="shared" si="59"/>
        <v>44116</v>
      </c>
    </row>
    <row r="1873" spans="1:20" x14ac:dyDescent="0.45">
      <c r="A1873" s="2" t="s">
        <v>11</v>
      </c>
      <c r="B1873" s="2" t="s">
        <v>3871</v>
      </c>
      <c r="C1873" s="18" t="s">
        <v>3872</v>
      </c>
      <c r="D1873" s="2" t="s">
        <v>3873</v>
      </c>
      <c r="E1873" s="2" t="s">
        <v>3874</v>
      </c>
      <c r="F1873" s="29">
        <v>20201111</v>
      </c>
      <c r="G1873" s="2" t="s">
        <v>5336</v>
      </c>
      <c r="H1873" s="13" t="s">
        <v>3814</v>
      </c>
      <c r="I1873" s="2" t="s">
        <v>20</v>
      </c>
      <c r="J1873" s="2" t="s">
        <v>3877</v>
      </c>
      <c r="K1873" s="2" t="s">
        <v>4890</v>
      </c>
      <c r="R1873" s="31">
        <f t="shared" si="58"/>
        <v>44146</v>
      </c>
      <c r="T1873" s="31">
        <f t="shared" si="59"/>
        <v>44116</v>
      </c>
    </row>
    <row r="1874" spans="1:20" x14ac:dyDescent="0.45">
      <c r="A1874" s="2" t="s">
        <v>11</v>
      </c>
      <c r="B1874" s="2" t="s">
        <v>717</v>
      </c>
      <c r="C1874" s="18" t="s">
        <v>718</v>
      </c>
      <c r="D1874" s="2" t="s">
        <v>719</v>
      </c>
      <c r="E1874" s="2" t="s">
        <v>720</v>
      </c>
      <c r="F1874" s="29">
        <v>20201111</v>
      </c>
      <c r="G1874" s="2" t="s">
        <v>5337</v>
      </c>
      <c r="H1874" s="13" t="s">
        <v>722</v>
      </c>
      <c r="I1874" s="2" t="s">
        <v>5338</v>
      </c>
      <c r="J1874" s="2" t="s">
        <v>724</v>
      </c>
      <c r="K1874" s="2" t="s">
        <v>4984</v>
      </c>
      <c r="R1874" s="31">
        <f t="shared" si="58"/>
        <v>44146</v>
      </c>
      <c r="T1874" s="31">
        <f t="shared" si="59"/>
        <v>44116</v>
      </c>
    </row>
    <row r="1875" spans="1:20" x14ac:dyDescent="0.45">
      <c r="A1875" s="2" t="s">
        <v>11</v>
      </c>
      <c r="B1875" s="2" t="s">
        <v>5129</v>
      </c>
      <c r="C1875" s="18" t="s">
        <v>5130</v>
      </c>
      <c r="D1875" s="2" t="s">
        <v>5131</v>
      </c>
      <c r="E1875" s="2" t="s">
        <v>5132</v>
      </c>
      <c r="F1875" s="29">
        <v>20201110</v>
      </c>
      <c r="G1875" s="2" t="s">
        <v>5341</v>
      </c>
      <c r="H1875" s="13" t="s">
        <v>5134</v>
      </c>
      <c r="I1875" s="2" t="s">
        <v>5342</v>
      </c>
      <c r="J1875" s="2" t="s">
        <v>5136</v>
      </c>
      <c r="K1875" s="2" t="s">
        <v>466</v>
      </c>
      <c r="R1875" s="31">
        <f t="shared" si="58"/>
        <v>44145</v>
      </c>
      <c r="T1875" s="31">
        <f t="shared" si="59"/>
        <v>44115</v>
      </c>
    </row>
    <row r="1876" spans="1:20" x14ac:dyDescent="0.45">
      <c r="A1876" s="2" t="s">
        <v>11</v>
      </c>
      <c r="B1876" s="2" t="s">
        <v>4931</v>
      </c>
      <c r="C1876" s="18" t="s">
        <v>4932</v>
      </c>
      <c r="D1876" s="2" t="s">
        <v>1752</v>
      </c>
      <c r="E1876" s="2" t="s">
        <v>4933</v>
      </c>
      <c r="F1876" s="29">
        <v>20201110</v>
      </c>
      <c r="G1876" s="2" t="s">
        <v>5343</v>
      </c>
      <c r="H1876" s="13" t="s">
        <v>4935</v>
      </c>
      <c r="I1876" s="2" t="s">
        <v>5344</v>
      </c>
      <c r="J1876" s="2" t="s">
        <v>4937</v>
      </c>
      <c r="K1876" s="2" t="s">
        <v>5164</v>
      </c>
      <c r="R1876" s="31">
        <f t="shared" si="58"/>
        <v>44145</v>
      </c>
      <c r="T1876" s="31">
        <f t="shared" si="59"/>
        <v>44115</v>
      </c>
    </row>
    <row r="1877" spans="1:20" x14ac:dyDescent="0.45">
      <c r="A1877" s="2" t="s">
        <v>11</v>
      </c>
      <c r="B1877" s="2" t="s">
        <v>5345</v>
      </c>
      <c r="C1877" s="18" t="s">
        <v>5346</v>
      </c>
      <c r="D1877" s="2" t="s">
        <v>4247</v>
      </c>
      <c r="E1877" s="2" t="s">
        <v>5347</v>
      </c>
      <c r="F1877" s="29">
        <v>20201110</v>
      </c>
      <c r="G1877" s="2" t="s">
        <v>5348</v>
      </c>
      <c r="H1877" s="13" t="s">
        <v>5201</v>
      </c>
      <c r="I1877" s="2" t="s">
        <v>5349</v>
      </c>
      <c r="J1877" s="2" t="s">
        <v>5350</v>
      </c>
      <c r="K1877" s="2" t="s">
        <v>5011</v>
      </c>
      <c r="R1877" s="31">
        <f t="shared" si="58"/>
        <v>44145</v>
      </c>
      <c r="T1877" s="31">
        <f t="shared" si="59"/>
        <v>44115</v>
      </c>
    </row>
    <row r="1878" spans="1:20" x14ac:dyDescent="0.45">
      <c r="A1878" s="2" t="s">
        <v>11</v>
      </c>
      <c r="B1878" s="2" t="s">
        <v>4120</v>
      </c>
      <c r="C1878" s="18" t="s">
        <v>4121</v>
      </c>
      <c r="D1878" s="2" t="s">
        <v>4122</v>
      </c>
      <c r="E1878" s="2" t="s">
        <v>4123</v>
      </c>
      <c r="F1878" s="29">
        <v>20201110</v>
      </c>
      <c r="G1878" s="2" t="s">
        <v>5353</v>
      </c>
      <c r="H1878" s="13" t="s">
        <v>4125</v>
      </c>
      <c r="I1878" s="2" t="s">
        <v>5354</v>
      </c>
      <c r="J1878" s="2" t="s">
        <v>4127</v>
      </c>
      <c r="K1878" s="2" t="s">
        <v>5164</v>
      </c>
      <c r="R1878" s="31">
        <f t="shared" si="58"/>
        <v>44145</v>
      </c>
      <c r="T1878" s="31">
        <f t="shared" si="59"/>
        <v>44115</v>
      </c>
    </row>
    <row r="1879" spans="1:20" x14ac:dyDescent="0.45">
      <c r="A1879" s="2" t="s">
        <v>11</v>
      </c>
      <c r="B1879" s="2" t="s">
        <v>5355</v>
      </c>
      <c r="C1879" s="18" t="s">
        <v>5356</v>
      </c>
      <c r="D1879" s="2" t="s">
        <v>5357</v>
      </c>
      <c r="E1879" s="2" t="s">
        <v>5358</v>
      </c>
      <c r="F1879" s="29">
        <v>20201110</v>
      </c>
      <c r="G1879" s="2" t="s">
        <v>5359</v>
      </c>
      <c r="H1879" s="13" t="s">
        <v>3244</v>
      </c>
      <c r="I1879" s="2" t="s">
        <v>5360</v>
      </c>
      <c r="J1879" s="2" t="s">
        <v>5361</v>
      </c>
      <c r="K1879" s="2" t="s">
        <v>4748</v>
      </c>
      <c r="R1879" s="31">
        <f t="shared" si="58"/>
        <v>44145</v>
      </c>
      <c r="T1879" s="31">
        <f t="shared" si="59"/>
        <v>44115</v>
      </c>
    </row>
    <row r="1880" spans="1:20" x14ac:dyDescent="0.45">
      <c r="A1880" s="2" t="s">
        <v>11</v>
      </c>
      <c r="B1880" s="2" t="s">
        <v>3723</v>
      </c>
      <c r="C1880" s="18" t="s">
        <v>3724</v>
      </c>
      <c r="D1880" s="2" t="s">
        <v>3725</v>
      </c>
      <c r="E1880" s="2" t="s">
        <v>3726</v>
      </c>
      <c r="F1880" s="29">
        <v>20201109</v>
      </c>
      <c r="G1880" s="2" t="s">
        <v>5363</v>
      </c>
      <c r="H1880" s="13" t="s">
        <v>3728</v>
      </c>
      <c r="I1880" s="2" t="s">
        <v>5364</v>
      </c>
      <c r="J1880" s="2" t="s">
        <v>3730</v>
      </c>
      <c r="K1880" s="2" t="s">
        <v>5085</v>
      </c>
      <c r="R1880" s="31">
        <f t="shared" si="58"/>
        <v>44144</v>
      </c>
      <c r="T1880" s="31">
        <f t="shared" si="59"/>
        <v>44114</v>
      </c>
    </row>
    <row r="1881" spans="1:20" x14ac:dyDescent="0.45">
      <c r="A1881" s="2" t="s">
        <v>11</v>
      </c>
      <c r="B1881" s="2" t="s">
        <v>4723</v>
      </c>
      <c r="C1881" s="18" t="s">
        <v>4724</v>
      </c>
      <c r="D1881" s="2" t="s">
        <v>4725</v>
      </c>
      <c r="E1881" s="2" t="s">
        <v>4726</v>
      </c>
      <c r="F1881" s="29">
        <v>20201109</v>
      </c>
      <c r="G1881" s="2" t="s">
        <v>5265</v>
      </c>
      <c r="H1881" s="13" t="s">
        <v>4187</v>
      </c>
      <c r="I1881" s="2" t="s">
        <v>5266</v>
      </c>
      <c r="J1881" s="2" t="s">
        <v>4730</v>
      </c>
      <c r="K1881" s="2" t="s">
        <v>5108</v>
      </c>
      <c r="R1881" s="31">
        <f t="shared" si="58"/>
        <v>44144</v>
      </c>
      <c r="T1881" s="31">
        <f t="shared" si="59"/>
        <v>44114</v>
      </c>
    </row>
    <row r="1882" spans="1:20" x14ac:dyDescent="0.45">
      <c r="A1882" s="2" t="s">
        <v>11</v>
      </c>
      <c r="B1882" s="2" t="s">
        <v>5129</v>
      </c>
      <c r="C1882" s="18" t="s">
        <v>5130</v>
      </c>
      <c r="D1882" s="2" t="s">
        <v>5131</v>
      </c>
      <c r="E1882" s="2" t="s">
        <v>5132</v>
      </c>
      <c r="F1882" s="29">
        <v>20201109</v>
      </c>
      <c r="G1882" s="2" t="s">
        <v>5365</v>
      </c>
      <c r="H1882" s="13" t="s">
        <v>5134</v>
      </c>
      <c r="I1882" s="2" t="s">
        <v>5366</v>
      </c>
      <c r="J1882" s="2" t="s">
        <v>5136</v>
      </c>
      <c r="K1882" s="2" t="s">
        <v>466</v>
      </c>
      <c r="R1882" s="31">
        <f t="shared" si="58"/>
        <v>44144</v>
      </c>
      <c r="T1882" s="31">
        <f t="shared" si="59"/>
        <v>44114</v>
      </c>
    </row>
    <row r="1883" spans="1:20" x14ac:dyDescent="0.45">
      <c r="A1883" s="2" t="s">
        <v>11</v>
      </c>
      <c r="B1883" s="2" t="s">
        <v>78</v>
      </c>
      <c r="C1883" s="18" t="s">
        <v>79</v>
      </c>
      <c r="D1883" s="2" t="s">
        <v>80</v>
      </c>
      <c r="E1883" s="2" t="s">
        <v>81</v>
      </c>
      <c r="F1883" s="29">
        <v>20201109</v>
      </c>
      <c r="G1883" s="2" t="s">
        <v>5367</v>
      </c>
      <c r="H1883" s="13" t="s">
        <v>83</v>
      </c>
      <c r="I1883" s="2" t="s">
        <v>5368</v>
      </c>
      <c r="J1883" s="2" t="s">
        <v>85</v>
      </c>
      <c r="K1883" s="2" t="s">
        <v>5183</v>
      </c>
      <c r="R1883" s="31">
        <f t="shared" si="58"/>
        <v>44144</v>
      </c>
      <c r="T1883" s="31">
        <f t="shared" si="59"/>
        <v>44114</v>
      </c>
    </row>
    <row r="1884" spans="1:20" x14ac:dyDescent="0.45">
      <c r="A1884" s="2" t="s">
        <v>11</v>
      </c>
      <c r="B1884" s="2" t="s">
        <v>2368</v>
      </c>
      <c r="C1884" s="18" t="s">
        <v>2369</v>
      </c>
      <c r="D1884" s="2" t="s">
        <v>2370</v>
      </c>
      <c r="E1884" s="2" t="s">
        <v>2371</v>
      </c>
      <c r="F1884" s="29">
        <v>20201109</v>
      </c>
      <c r="G1884" s="2" t="s">
        <v>5369</v>
      </c>
      <c r="H1884" s="13" t="s">
        <v>1887</v>
      </c>
      <c r="I1884" s="2" t="s">
        <v>5370</v>
      </c>
      <c r="J1884" s="2" t="s">
        <v>2374</v>
      </c>
      <c r="K1884" s="2" t="s">
        <v>70</v>
      </c>
      <c r="R1884" s="31">
        <f t="shared" si="58"/>
        <v>44144</v>
      </c>
      <c r="T1884" s="31">
        <f t="shared" si="59"/>
        <v>44114</v>
      </c>
    </row>
    <row r="1885" spans="1:20" x14ac:dyDescent="0.45">
      <c r="A1885" s="2" t="s">
        <v>11</v>
      </c>
      <c r="B1885" s="2" t="s">
        <v>4537</v>
      </c>
      <c r="C1885" s="18" t="s">
        <v>4538</v>
      </c>
      <c r="D1885" s="2" t="s">
        <v>4539</v>
      </c>
      <c r="E1885" s="2" t="s">
        <v>3401</v>
      </c>
      <c r="F1885" s="29">
        <v>20201109</v>
      </c>
      <c r="G1885" s="2" t="s">
        <v>5371</v>
      </c>
      <c r="H1885" s="13" t="s">
        <v>4541</v>
      </c>
      <c r="I1885" s="2" t="s">
        <v>5372</v>
      </c>
      <c r="J1885" s="2" t="s">
        <v>4543</v>
      </c>
      <c r="K1885" s="2" t="s">
        <v>5049</v>
      </c>
      <c r="R1885" s="31">
        <f t="shared" si="58"/>
        <v>44144</v>
      </c>
      <c r="T1885" s="31">
        <f t="shared" si="59"/>
        <v>44114</v>
      </c>
    </row>
    <row r="1886" spans="1:20" x14ac:dyDescent="0.45">
      <c r="A1886" s="2" t="s">
        <v>11</v>
      </c>
      <c r="B1886" s="2" t="s">
        <v>1541</v>
      </c>
      <c r="C1886" s="18" t="s">
        <v>1542</v>
      </c>
      <c r="D1886" s="2" t="s">
        <v>1543</v>
      </c>
      <c r="E1886" s="2" t="s">
        <v>1544</v>
      </c>
      <c r="F1886" s="29">
        <v>20201109</v>
      </c>
      <c r="G1886" s="2" t="s">
        <v>5373</v>
      </c>
      <c r="H1886" s="13" t="s">
        <v>1546</v>
      </c>
      <c r="I1886" s="2" t="s">
        <v>5374</v>
      </c>
      <c r="J1886" s="2" t="s">
        <v>1548</v>
      </c>
      <c r="K1886" s="2" t="s">
        <v>5108</v>
      </c>
      <c r="R1886" s="31">
        <f t="shared" si="58"/>
        <v>44144</v>
      </c>
      <c r="T1886" s="31">
        <f t="shared" si="59"/>
        <v>44114</v>
      </c>
    </row>
    <row r="1887" spans="1:20" x14ac:dyDescent="0.45">
      <c r="A1887" s="2" t="s">
        <v>11</v>
      </c>
      <c r="B1887" s="2" t="s">
        <v>4120</v>
      </c>
      <c r="C1887" s="18" t="s">
        <v>4121</v>
      </c>
      <c r="D1887" s="2" t="s">
        <v>4122</v>
      </c>
      <c r="E1887" s="2" t="s">
        <v>4123</v>
      </c>
      <c r="F1887" s="29">
        <v>20201109</v>
      </c>
      <c r="G1887" s="2" t="s">
        <v>5375</v>
      </c>
      <c r="H1887" s="13" t="s">
        <v>4125</v>
      </c>
      <c r="I1887" s="2" t="s">
        <v>5376</v>
      </c>
      <c r="J1887" s="2" t="s">
        <v>4127</v>
      </c>
      <c r="K1887" s="2" t="s">
        <v>5164</v>
      </c>
      <c r="R1887" s="31">
        <f t="shared" si="58"/>
        <v>44144</v>
      </c>
      <c r="T1887" s="31">
        <f t="shared" si="59"/>
        <v>44114</v>
      </c>
    </row>
    <row r="1888" spans="1:20" x14ac:dyDescent="0.45">
      <c r="A1888" s="2" t="s">
        <v>11</v>
      </c>
      <c r="B1888" s="2" t="s">
        <v>5377</v>
      </c>
      <c r="C1888" s="18" t="s">
        <v>5378</v>
      </c>
      <c r="D1888" s="2" t="s">
        <v>5379</v>
      </c>
      <c r="E1888" s="2" t="s">
        <v>109</v>
      </c>
      <c r="F1888" s="29">
        <v>20201109</v>
      </c>
      <c r="G1888" s="2" t="s">
        <v>5380</v>
      </c>
      <c r="H1888" s="13" t="s">
        <v>5381</v>
      </c>
      <c r="I1888" s="2" t="s">
        <v>5382</v>
      </c>
      <c r="J1888" s="2" t="s">
        <v>5383</v>
      </c>
      <c r="K1888" s="2" t="s">
        <v>753</v>
      </c>
      <c r="R1888" s="31">
        <f t="shared" si="58"/>
        <v>44144</v>
      </c>
      <c r="T1888" s="31">
        <f t="shared" si="59"/>
        <v>44114</v>
      </c>
    </row>
    <row r="1889" spans="1:20" x14ac:dyDescent="0.45">
      <c r="A1889" s="2" t="s">
        <v>11</v>
      </c>
      <c r="B1889" s="2" t="s">
        <v>3545</v>
      </c>
      <c r="C1889" s="18" t="s">
        <v>3546</v>
      </c>
      <c r="D1889" s="2" t="s">
        <v>3547</v>
      </c>
      <c r="E1889" s="2" t="s">
        <v>3548</v>
      </c>
      <c r="F1889" s="29">
        <v>20201109</v>
      </c>
      <c r="G1889" s="2" t="s">
        <v>4982</v>
      </c>
      <c r="H1889" s="13" t="s">
        <v>3550</v>
      </c>
      <c r="I1889" s="2" t="s">
        <v>4983</v>
      </c>
      <c r="J1889" s="2" t="s">
        <v>3552</v>
      </c>
      <c r="K1889" s="2" t="s">
        <v>466</v>
      </c>
      <c r="R1889" s="31">
        <f t="shared" si="58"/>
        <v>44144</v>
      </c>
      <c r="T1889" s="31">
        <f t="shared" si="59"/>
        <v>44114</v>
      </c>
    </row>
    <row r="1890" spans="1:20" x14ac:dyDescent="0.45">
      <c r="A1890" s="2" t="s">
        <v>11</v>
      </c>
      <c r="B1890" s="2" t="s">
        <v>3687</v>
      </c>
      <c r="C1890" s="18" t="s">
        <v>3688</v>
      </c>
      <c r="D1890" s="2" t="s">
        <v>3689</v>
      </c>
      <c r="E1890" s="2" t="s">
        <v>282</v>
      </c>
      <c r="F1890" s="29">
        <v>20201109</v>
      </c>
      <c r="G1890" s="2" t="s">
        <v>5384</v>
      </c>
      <c r="H1890" s="13" t="s">
        <v>3691</v>
      </c>
      <c r="I1890" s="2" t="s">
        <v>5385</v>
      </c>
      <c r="J1890" s="2" t="s">
        <v>3693</v>
      </c>
      <c r="K1890" s="2" t="s">
        <v>466</v>
      </c>
      <c r="R1890" s="31">
        <f t="shared" si="58"/>
        <v>44144</v>
      </c>
      <c r="T1890" s="31">
        <f t="shared" si="59"/>
        <v>44114</v>
      </c>
    </row>
    <row r="1891" spans="1:20" x14ac:dyDescent="0.45">
      <c r="A1891" s="2" t="s">
        <v>11</v>
      </c>
      <c r="B1891" s="2" t="s">
        <v>4723</v>
      </c>
      <c r="C1891" s="18" t="s">
        <v>4724</v>
      </c>
      <c r="D1891" s="2" t="s">
        <v>4725</v>
      </c>
      <c r="E1891" s="2" t="s">
        <v>4726</v>
      </c>
      <c r="F1891" s="29">
        <v>20201106</v>
      </c>
      <c r="G1891" s="2" t="s">
        <v>5387</v>
      </c>
      <c r="H1891" s="13" t="s">
        <v>4187</v>
      </c>
      <c r="I1891" s="2" t="s">
        <v>5388</v>
      </c>
      <c r="J1891" s="2" t="s">
        <v>4730</v>
      </c>
      <c r="K1891" s="2" t="s">
        <v>5108</v>
      </c>
      <c r="R1891" s="31">
        <f t="shared" si="58"/>
        <v>44141</v>
      </c>
      <c r="T1891" s="31">
        <f t="shared" si="59"/>
        <v>44111</v>
      </c>
    </row>
    <row r="1892" spans="1:20" x14ac:dyDescent="0.45">
      <c r="A1892" s="2" t="s">
        <v>11</v>
      </c>
      <c r="B1892" s="2" t="s">
        <v>3336</v>
      </c>
      <c r="C1892" s="18" t="s">
        <v>3337</v>
      </c>
      <c r="D1892" s="2" t="s">
        <v>2459</v>
      </c>
      <c r="E1892" s="2" t="s">
        <v>3338</v>
      </c>
      <c r="F1892" s="29">
        <v>20201106</v>
      </c>
      <c r="G1892" s="2" t="s">
        <v>5389</v>
      </c>
      <c r="H1892" s="13" t="s">
        <v>3340</v>
      </c>
      <c r="I1892" s="2" t="s">
        <v>5390</v>
      </c>
      <c r="J1892" s="2" t="s">
        <v>3342</v>
      </c>
      <c r="K1892" s="2" t="s">
        <v>5164</v>
      </c>
      <c r="R1892" s="31">
        <f t="shared" si="58"/>
        <v>44141</v>
      </c>
      <c r="T1892" s="31">
        <f t="shared" si="59"/>
        <v>44111</v>
      </c>
    </row>
    <row r="1893" spans="1:20" x14ac:dyDescent="0.45">
      <c r="A1893" s="2" t="s">
        <v>11</v>
      </c>
      <c r="B1893" s="2" t="s">
        <v>4881</v>
      </c>
      <c r="C1893" s="18" t="s">
        <v>4882</v>
      </c>
      <c r="D1893" s="2" t="s">
        <v>658</v>
      </c>
      <c r="E1893" s="2" t="s">
        <v>4883</v>
      </c>
      <c r="F1893" s="29">
        <v>20201106</v>
      </c>
      <c r="G1893" s="2" t="s">
        <v>5391</v>
      </c>
      <c r="H1893" s="13" t="s">
        <v>4885</v>
      </c>
      <c r="I1893" s="2" t="s">
        <v>5392</v>
      </c>
      <c r="J1893" s="2" t="s">
        <v>4887</v>
      </c>
      <c r="K1893" s="2" t="s">
        <v>1046</v>
      </c>
      <c r="R1893" s="31">
        <f t="shared" si="58"/>
        <v>44141</v>
      </c>
      <c r="T1893" s="31">
        <f t="shared" si="59"/>
        <v>44111</v>
      </c>
    </row>
    <row r="1894" spans="1:20" x14ac:dyDescent="0.45">
      <c r="A1894" s="2" t="s">
        <v>11</v>
      </c>
      <c r="B1894" s="2" t="s">
        <v>2583</v>
      </c>
      <c r="C1894" s="18" t="s">
        <v>2584</v>
      </c>
      <c r="D1894" s="2" t="s">
        <v>411</v>
      </c>
      <c r="E1894" s="2" t="s">
        <v>2585</v>
      </c>
      <c r="F1894" s="29">
        <v>20201106</v>
      </c>
      <c r="G1894" s="2" t="s">
        <v>5228</v>
      </c>
      <c r="H1894" s="13" t="s">
        <v>236</v>
      </c>
      <c r="I1894" s="2" t="s">
        <v>5229</v>
      </c>
      <c r="J1894" s="2" t="s">
        <v>2587</v>
      </c>
      <c r="K1894" s="2" t="s">
        <v>5108</v>
      </c>
      <c r="R1894" s="31">
        <f t="shared" si="58"/>
        <v>44141</v>
      </c>
      <c r="T1894" s="31">
        <f t="shared" si="59"/>
        <v>44111</v>
      </c>
    </row>
    <row r="1895" spans="1:20" x14ac:dyDescent="0.45">
      <c r="A1895" s="2" t="s">
        <v>11</v>
      </c>
      <c r="B1895" s="2" t="s">
        <v>4715</v>
      </c>
      <c r="C1895" s="18" t="s">
        <v>4716</v>
      </c>
      <c r="D1895" s="2" t="s">
        <v>4717</v>
      </c>
      <c r="E1895" s="2" t="s">
        <v>4718</v>
      </c>
      <c r="F1895" s="29">
        <v>20201106</v>
      </c>
      <c r="G1895" s="2" t="s">
        <v>5393</v>
      </c>
      <c r="H1895" s="13" t="s">
        <v>4720</v>
      </c>
      <c r="I1895" s="2" t="s">
        <v>5394</v>
      </c>
      <c r="J1895" s="2" t="s">
        <v>4722</v>
      </c>
      <c r="K1895" s="2" t="s">
        <v>5011</v>
      </c>
      <c r="R1895" s="31">
        <f t="shared" si="58"/>
        <v>44141</v>
      </c>
      <c r="T1895" s="31">
        <f t="shared" si="59"/>
        <v>44111</v>
      </c>
    </row>
    <row r="1896" spans="1:20" x14ac:dyDescent="0.45">
      <c r="A1896" s="2" t="s">
        <v>11</v>
      </c>
      <c r="B1896" s="2" t="s">
        <v>3545</v>
      </c>
      <c r="C1896" s="18" t="s">
        <v>3546</v>
      </c>
      <c r="D1896" s="2" t="s">
        <v>3547</v>
      </c>
      <c r="E1896" s="2" t="s">
        <v>3548</v>
      </c>
      <c r="F1896" s="29">
        <v>20201106</v>
      </c>
      <c r="G1896" s="2" t="s">
        <v>5395</v>
      </c>
      <c r="H1896" s="13" t="s">
        <v>3550</v>
      </c>
      <c r="I1896" s="2" t="s">
        <v>5396</v>
      </c>
      <c r="J1896" s="2" t="s">
        <v>3552</v>
      </c>
      <c r="K1896" s="2" t="s">
        <v>1046</v>
      </c>
      <c r="R1896" s="31">
        <f t="shared" si="58"/>
        <v>44141</v>
      </c>
      <c r="T1896" s="31">
        <f t="shared" si="59"/>
        <v>44111</v>
      </c>
    </row>
    <row r="1897" spans="1:20" x14ac:dyDescent="0.45">
      <c r="A1897" s="2" t="s">
        <v>11</v>
      </c>
      <c r="B1897" s="2" t="s">
        <v>3687</v>
      </c>
      <c r="C1897" s="18" t="s">
        <v>3688</v>
      </c>
      <c r="D1897" s="2" t="s">
        <v>3689</v>
      </c>
      <c r="E1897" s="2" t="s">
        <v>282</v>
      </c>
      <c r="F1897" s="29">
        <v>20201106</v>
      </c>
      <c r="G1897" s="2" t="s">
        <v>5397</v>
      </c>
      <c r="H1897" s="13" t="s">
        <v>3691</v>
      </c>
      <c r="I1897" s="2" t="s">
        <v>5398</v>
      </c>
      <c r="J1897" s="2" t="s">
        <v>3693</v>
      </c>
      <c r="K1897" s="2" t="s">
        <v>466</v>
      </c>
      <c r="R1897" s="31">
        <f t="shared" si="58"/>
        <v>44141</v>
      </c>
      <c r="T1897" s="31">
        <f t="shared" si="59"/>
        <v>44111</v>
      </c>
    </row>
    <row r="1898" spans="1:20" x14ac:dyDescent="0.45">
      <c r="A1898" s="2" t="s">
        <v>11</v>
      </c>
      <c r="B1898" s="2" t="s">
        <v>3723</v>
      </c>
      <c r="C1898" s="18" t="s">
        <v>3724</v>
      </c>
      <c r="D1898" s="2" t="s">
        <v>3725</v>
      </c>
      <c r="E1898" s="2" t="s">
        <v>3726</v>
      </c>
      <c r="F1898" s="29">
        <v>20201105</v>
      </c>
      <c r="G1898" s="2" t="s">
        <v>5400</v>
      </c>
      <c r="H1898" s="13" t="s">
        <v>3728</v>
      </c>
      <c r="I1898" s="2" t="s">
        <v>5401</v>
      </c>
      <c r="J1898" s="2" t="s">
        <v>3730</v>
      </c>
      <c r="K1898" s="2" t="s">
        <v>1046</v>
      </c>
      <c r="R1898" s="31">
        <f t="shared" si="58"/>
        <v>44140</v>
      </c>
      <c r="T1898" s="31">
        <f t="shared" si="59"/>
        <v>44110</v>
      </c>
    </row>
    <row r="1899" spans="1:20" x14ac:dyDescent="0.45">
      <c r="A1899" s="2" t="s">
        <v>11</v>
      </c>
      <c r="B1899" s="2" t="s">
        <v>5139</v>
      </c>
      <c r="C1899" s="18" t="s">
        <v>5140</v>
      </c>
      <c r="D1899" s="2" t="s">
        <v>4966</v>
      </c>
      <c r="E1899" s="2" t="s">
        <v>4967</v>
      </c>
      <c r="F1899" s="29">
        <v>20201105</v>
      </c>
      <c r="G1899" s="2" t="s">
        <v>5402</v>
      </c>
      <c r="H1899" s="13" t="s">
        <v>4935</v>
      </c>
      <c r="I1899" s="2" t="s">
        <v>5403</v>
      </c>
      <c r="J1899" s="2" t="s">
        <v>4937</v>
      </c>
      <c r="K1899" s="2" t="s">
        <v>1046</v>
      </c>
      <c r="R1899" s="31">
        <f t="shared" si="58"/>
        <v>44140</v>
      </c>
      <c r="T1899" s="31">
        <f t="shared" si="59"/>
        <v>44110</v>
      </c>
    </row>
    <row r="1900" spans="1:20" x14ac:dyDescent="0.45">
      <c r="A1900" s="2" t="s">
        <v>11</v>
      </c>
      <c r="B1900" s="2" t="s">
        <v>4931</v>
      </c>
      <c r="C1900" s="18" t="s">
        <v>4932</v>
      </c>
      <c r="D1900" s="2" t="s">
        <v>1752</v>
      </c>
      <c r="E1900" s="2" t="s">
        <v>4933</v>
      </c>
      <c r="F1900" s="29">
        <v>20201105</v>
      </c>
      <c r="G1900" s="2" t="s">
        <v>5190</v>
      </c>
      <c r="H1900" s="13" t="s">
        <v>4935</v>
      </c>
      <c r="I1900" s="2" t="s">
        <v>5191</v>
      </c>
      <c r="J1900" s="2" t="s">
        <v>4937</v>
      </c>
      <c r="K1900" s="2" t="s">
        <v>1046</v>
      </c>
      <c r="R1900" s="31">
        <f t="shared" si="58"/>
        <v>44140</v>
      </c>
      <c r="T1900" s="31">
        <f t="shared" si="59"/>
        <v>44110</v>
      </c>
    </row>
    <row r="1901" spans="1:20" x14ac:dyDescent="0.45">
      <c r="A1901" s="2" t="s">
        <v>11</v>
      </c>
      <c r="B1901" s="2" t="s">
        <v>1621</v>
      </c>
      <c r="C1901" s="18" t="s">
        <v>1622</v>
      </c>
      <c r="D1901" s="2" t="s">
        <v>1623</v>
      </c>
      <c r="E1901" s="2" t="s">
        <v>220</v>
      </c>
      <c r="F1901" s="29">
        <v>20201105</v>
      </c>
      <c r="G1901" s="2" t="s">
        <v>5405</v>
      </c>
      <c r="H1901" s="13" t="s">
        <v>1625</v>
      </c>
      <c r="I1901" s="2" t="s">
        <v>5406</v>
      </c>
      <c r="J1901" s="2" t="s">
        <v>1627</v>
      </c>
      <c r="K1901" s="2" t="s">
        <v>466</v>
      </c>
      <c r="R1901" s="31">
        <f t="shared" si="58"/>
        <v>44140</v>
      </c>
      <c r="T1901" s="31">
        <f t="shared" si="59"/>
        <v>44110</v>
      </c>
    </row>
    <row r="1902" spans="1:20" x14ac:dyDescent="0.45">
      <c r="A1902" s="2" t="s">
        <v>11</v>
      </c>
      <c r="B1902" s="2" t="s">
        <v>3687</v>
      </c>
      <c r="C1902" s="18" t="s">
        <v>3688</v>
      </c>
      <c r="D1902" s="2" t="s">
        <v>3689</v>
      </c>
      <c r="E1902" s="2" t="s">
        <v>282</v>
      </c>
      <c r="F1902" s="29">
        <v>20201105</v>
      </c>
      <c r="G1902" s="2" t="s">
        <v>4663</v>
      </c>
      <c r="H1902" s="13" t="s">
        <v>3691</v>
      </c>
      <c r="I1902" s="2" t="s">
        <v>4664</v>
      </c>
      <c r="J1902" s="2" t="s">
        <v>3693</v>
      </c>
      <c r="K1902" s="2" t="s">
        <v>5255</v>
      </c>
      <c r="R1902" s="31">
        <f t="shared" si="58"/>
        <v>44140</v>
      </c>
      <c r="T1902" s="31">
        <f t="shared" si="59"/>
        <v>44110</v>
      </c>
    </row>
    <row r="1903" spans="1:20" x14ac:dyDescent="0.45">
      <c r="A1903" s="2" t="s">
        <v>11</v>
      </c>
      <c r="B1903" s="2" t="s">
        <v>5009</v>
      </c>
      <c r="C1903" s="18" t="s">
        <v>5010</v>
      </c>
      <c r="D1903" s="2" t="s">
        <v>3431</v>
      </c>
      <c r="E1903" s="2" t="s">
        <v>3432</v>
      </c>
      <c r="F1903" s="29">
        <v>20201104</v>
      </c>
      <c r="G1903" s="2" t="s">
        <v>5408</v>
      </c>
      <c r="H1903" s="13" t="s">
        <v>5013</v>
      </c>
      <c r="I1903" s="2" t="s">
        <v>5409</v>
      </c>
      <c r="J1903" s="2" t="s">
        <v>5015</v>
      </c>
      <c r="K1903" s="2" t="s">
        <v>5235</v>
      </c>
      <c r="R1903" s="31">
        <f t="shared" si="58"/>
        <v>44139</v>
      </c>
      <c r="T1903" s="31">
        <f t="shared" si="59"/>
        <v>44109</v>
      </c>
    </row>
    <row r="1904" spans="1:20" x14ac:dyDescent="0.45">
      <c r="A1904" s="2" t="s">
        <v>11</v>
      </c>
      <c r="B1904" s="2" t="s">
        <v>4881</v>
      </c>
      <c r="C1904" s="18" t="s">
        <v>4882</v>
      </c>
      <c r="D1904" s="2" t="s">
        <v>658</v>
      </c>
      <c r="E1904" s="2" t="s">
        <v>4883</v>
      </c>
      <c r="F1904" s="29">
        <v>20201104</v>
      </c>
      <c r="G1904" s="2" t="s">
        <v>5410</v>
      </c>
      <c r="H1904" s="13" t="s">
        <v>4885</v>
      </c>
      <c r="I1904" s="2" t="s">
        <v>5411</v>
      </c>
      <c r="J1904" s="2" t="s">
        <v>4887</v>
      </c>
      <c r="K1904" s="2" t="s">
        <v>1046</v>
      </c>
      <c r="R1904" s="31">
        <f t="shared" si="58"/>
        <v>44139</v>
      </c>
      <c r="T1904" s="31">
        <f t="shared" si="59"/>
        <v>44109</v>
      </c>
    </row>
    <row r="1905" spans="1:20" x14ac:dyDescent="0.45">
      <c r="A1905" s="2" t="s">
        <v>11</v>
      </c>
      <c r="B1905" s="2" t="s">
        <v>3195</v>
      </c>
      <c r="C1905" s="18" t="s">
        <v>3196</v>
      </c>
      <c r="D1905" s="2" t="s">
        <v>3197</v>
      </c>
      <c r="E1905" s="2" t="s">
        <v>3198</v>
      </c>
      <c r="F1905" s="29">
        <v>20201104</v>
      </c>
      <c r="G1905" s="2" t="s">
        <v>5412</v>
      </c>
      <c r="H1905" s="13" t="s">
        <v>3200</v>
      </c>
      <c r="I1905" s="2" t="s">
        <v>5413</v>
      </c>
      <c r="J1905" s="2" t="s">
        <v>3202</v>
      </c>
      <c r="K1905" s="2" t="s">
        <v>466</v>
      </c>
      <c r="R1905" s="31">
        <f t="shared" si="58"/>
        <v>44139</v>
      </c>
      <c r="T1905" s="31">
        <f t="shared" si="59"/>
        <v>44109</v>
      </c>
    </row>
    <row r="1906" spans="1:20" x14ac:dyDescent="0.45">
      <c r="A1906" s="2" t="s">
        <v>11</v>
      </c>
      <c r="B1906" s="2" t="s">
        <v>3687</v>
      </c>
      <c r="C1906" s="18" t="s">
        <v>3688</v>
      </c>
      <c r="D1906" s="2" t="s">
        <v>3689</v>
      </c>
      <c r="E1906" s="2" t="s">
        <v>282</v>
      </c>
      <c r="F1906" s="29">
        <v>20201104</v>
      </c>
      <c r="G1906" s="2" t="s">
        <v>5397</v>
      </c>
      <c r="H1906" s="13" t="s">
        <v>3691</v>
      </c>
      <c r="I1906" s="2" t="s">
        <v>5398</v>
      </c>
      <c r="J1906" s="2" t="s">
        <v>3693</v>
      </c>
      <c r="K1906" s="2" t="s">
        <v>5255</v>
      </c>
      <c r="R1906" s="31">
        <f t="shared" si="58"/>
        <v>44139</v>
      </c>
      <c r="T1906" s="31">
        <f t="shared" si="59"/>
        <v>44109</v>
      </c>
    </row>
    <row r="1907" spans="1:20" x14ac:dyDescent="0.45">
      <c r="A1907" s="2" t="s">
        <v>11</v>
      </c>
      <c r="B1907" s="2" t="s">
        <v>2457</v>
      </c>
      <c r="C1907" s="18" t="s">
        <v>2458</v>
      </c>
      <c r="D1907" s="2" t="s">
        <v>2459</v>
      </c>
      <c r="E1907" s="2" t="s">
        <v>2460</v>
      </c>
      <c r="F1907" s="29">
        <v>20201103</v>
      </c>
      <c r="G1907" s="2" t="s">
        <v>1418</v>
      </c>
      <c r="H1907" s="13" t="s">
        <v>2462</v>
      </c>
      <c r="I1907" s="2" t="s">
        <v>4200</v>
      </c>
      <c r="J1907" s="2" t="s">
        <v>2464</v>
      </c>
      <c r="K1907" s="2" t="s">
        <v>5164</v>
      </c>
      <c r="R1907" s="31">
        <f t="shared" si="58"/>
        <v>44138</v>
      </c>
      <c r="T1907" s="31">
        <f t="shared" si="59"/>
        <v>44108</v>
      </c>
    </row>
    <row r="1908" spans="1:20" x14ac:dyDescent="0.45">
      <c r="A1908" s="2" t="s">
        <v>11</v>
      </c>
      <c r="B1908" s="2" t="s">
        <v>656</v>
      </c>
      <c r="C1908" s="18" t="s">
        <v>657</v>
      </c>
      <c r="D1908" s="2" t="s">
        <v>658</v>
      </c>
      <c r="E1908" s="2" t="s">
        <v>659</v>
      </c>
      <c r="F1908" s="29">
        <v>20201103</v>
      </c>
      <c r="G1908" s="2" t="s">
        <v>5415</v>
      </c>
      <c r="H1908" s="13" t="s">
        <v>661</v>
      </c>
      <c r="I1908" s="2" t="s">
        <v>5416</v>
      </c>
      <c r="J1908" s="2" t="s">
        <v>663</v>
      </c>
      <c r="K1908" s="2" t="s">
        <v>5255</v>
      </c>
      <c r="R1908" s="31">
        <f t="shared" si="58"/>
        <v>44138</v>
      </c>
      <c r="T1908" s="31">
        <f t="shared" si="59"/>
        <v>44108</v>
      </c>
    </row>
    <row r="1909" spans="1:20" x14ac:dyDescent="0.45">
      <c r="A1909" s="2" t="s">
        <v>11</v>
      </c>
      <c r="B1909" s="2" t="s">
        <v>313</v>
      </c>
      <c r="C1909" s="18" t="s">
        <v>314</v>
      </c>
      <c r="D1909" s="2" t="s">
        <v>315</v>
      </c>
      <c r="E1909" s="2" t="s">
        <v>316</v>
      </c>
      <c r="F1909" s="29">
        <v>20201103</v>
      </c>
      <c r="G1909" s="2" t="s">
        <v>5417</v>
      </c>
      <c r="H1909" s="13" t="s">
        <v>318</v>
      </c>
      <c r="I1909" s="2" t="s">
        <v>5418</v>
      </c>
      <c r="J1909" s="2" t="s">
        <v>320</v>
      </c>
      <c r="K1909" s="2" t="s">
        <v>5255</v>
      </c>
      <c r="R1909" s="31">
        <f t="shared" si="58"/>
        <v>44138</v>
      </c>
      <c r="T1909" s="31">
        <f t="shared" si="59"/>
        <v>44108</v>
      </c>
    </row>
    <row r="1910" spans="1:20" x14ac:dyDescent="0.45">
      <c r="A1910" s="2" t="s">
        <v>11</v>
      </c>
      <c r="B1910" s="2" t="s">
        <v>2916</v>
      </c>
      <c r="C1910" s="18" t="s">
        <v>2917</v>
      </c>
      <c r="D1910" s="2" t="s">
        <v>455</v>
      </c>
      <c r="E1910" s="2" t="s">
        <v>456</v>
      </c>
      <c r="F1910" s="29">
        <v>20201103</v>
      </c>
      <c r="G1910" s="2" t="s">
        <v>5419</v>
      </c>
      <c r="H1910" s="13" t="s">
        <v>2919</v>
      </c>
      <c r="I1910" s="2" t="s">
        <v>5420</v>
      </c>
      <c r="J1910" s="2" t="s">
        <v>2921</v>
      </c>
      <c r="K1910" s="2" t="s">
        <v>4921</v>
      </c>
      <c r="R1910" s="31">
        <f t="shared" si="58"/>
        <v>44138</v>
      </c>
      <c r="T1910" s="31">
        <f t="shared" si="59"/>
        <v>44108</v>
      </c>
    </row>
    <row r="1911" spans="1:20" x14ac:dyDescent="0.45">
      <c r="A1911" s="2" t="s">
        <v>11</v>
      </c>
      <c r="B1911" s="2" t="s">
        <v>2542</v>
      </c>
      <c r="C1911" s="18" t="s">
        <v>2543</v>
      </c>
      <c r="D1911" s="2" t="s">
        <v>2544</v>
      </c>
      <c r="E1911" s="2" t="s">
        <v>2545</v>
      </c>
      <c r="F1911" s="29">
        <v>20201103</v>
      </c>
      <c r="G1911" s="2" t="s">
        <v>5421</v>
      </c>
      <c r="H1911" s="13" t="s">
        <v>2547</v>
      </c>
      <c r="I1911" s="2" t="s">
        <v>5422</v>
      </c>
      <c r="J1911" s="2" t="s">
        <v>5423</v>
      </c>
      <c r="K1911" s="2" t="s">
        <v>5235</v>
      </c>
      <c r="R1911" s="31">
        <f t="shared" si="58"/>
        <v>44138</v>
      </c>
      <c r="T1911" s="31">
        <f t="shared" si="59"/>
        <v>44108</v>
      </c>
    </row>
    <row r="1912" spans="1:20" x14ac:dyDescent="0.45">
      <c r="A1912" s="2" t="s">
        <v>11</v>
      </c>
      <c r="B1912" s="2" t="s">
        <v>3863</v>
      </c>
      <c r="C1912" s="18" t="s">
        <v>3864</v>
      </c>
      <c r="D1912" s="2" t="s">
        <v>3865</v>
      </c>
      <c r="E1912" s="2" t="s">
        <v>3866</v>
      </c>
      <c r="F1912" s="29">
        <v>20201103</v>
      </c>
      <c r="G1912" s="2" t="s">
        <v>5424</v>
      </c>
      <c r="H1912" s="13" t="s">
        <v>3868</v>
      </c>
      <c r="I1912" s="2" t="s">
        <v>5425</v>
      </c>
      <c r="J1912" s="2" t="s">
        <v>3870</v>
      </c>
      <c r="K1912" s="2" t="s">
        <v>5255</v>
      </c>
      <c r="R1912" s="31">
        <f t="shared" si="58"/>
        <v>44138</v>
      </c>
      <c r="T1912" s="31">
        <f t="shared" si="59"/>
        <v>44108</v>
      </c>
    </row>
    <row r="1913" spans="1:20" x14ac:dyDescent="0.45">
      <c r="A1913" s="2" t="s">
        <v>11</v>
      </c>
      <c r="B1913" s="2" t="s">
        <v>3871</v>
      </c>
      <c r="C1913" s="18" t="s">
        <v>3872</v>
      </c>
      <c r="D1913" s="2" t="s">
        <v>3873</v>
      </c>
      <c r="E1913" s="2" t="s">
        <v>3874</v>
      </c>
      <c r="F1913" s="29">
        <v>20201103</v>
      </c>
      <c r="G1913" s="2" t="s">
        <v>5427</v>
      </c>
      <c r="H1913" s="13" t="s">
        <v>3814</v>
      </c>
      <c r="I1913" s="2" t="s">
        <v>5428</v>
      </c>
      <c r="J1913" s="2" t="s">
        <v>3877</v>
      </c>
      <c r="K1913" s="2" t="s">
        <v>466</v>
      </c>
      <c r="R1913" s="31">
        <f t="shared" si="58"/>
        <v>44138</v>
      </c>
      <c r="T1913" s="31">
        <f t="shared" si="59"/>
        <v>44108</v>
      </c>
    </row>
    <row r="1914" spans="1:20" x14ac:dyDescent="0.45">
      <c r="A1914" s="2" t="s">
        <v>11</v>
      </c>
      <c r="B1914" s="2" t="s">
        <v>4723</v>
      </c>
      <c r="C1914" s="18" t="s">
        <v>4724</v>
      </c>
      <c r="D1914" s="2" t="s">
        <v>4725</v>
      </c>
      <c r="E1914" s="2" t="s">
        <v>4726</v>
      </c>
      <c r="F1914" s="29">
        <v>20201102</v>
      </c>
      <c r="G1914" s="2" t="s">
        <v>4728</v>
      </c>
      <c r="H1914" s="13" t="s">
        <v>4187</v>
      </c>
      <c r="I1914" s="2" t="s">
        <v>4729</v>
      </c>
      <c r="J1914" s="2" t="s">
        <v>4730</v>
      </c>
      <c r="K1914" s="2" t="s">
        <v>5255</v>
      </c>
      <c r="R1914" s="31">
        <f t="shared" si="58"/>
        <v>44137</v>
      </c>
      <c r="T1914" s="31">
        <f t="shared" si="59"/>
        <v>44107</v>
      </c>
    </row>
    <row r="1915" spans="1:20" x14ac:dyDescent="0.45">
      <c r="A1915" s="2" t="s">
        <v>11</v>
      </c>
      <c r="B1915" s="2" t="s">
        <v>5430</v>
      </c>
      <c r="C1915" s="18" t="s">
        <v>5431</v>
      </c>
      <c r="D1915" s="2" t="s">
        <v>5432</v>
      </c>
      <c r="E1915" s="2" t="s">
        <v>5433</v>
      </c>
      <c r="F1915" s="29">
        <v>20201102</v>
      </c>
      <c r="G1915" s="2" t="s">
        <v>5434</v>
      </c>
      <c r="H1915" s="13" t="s">
        <v>5435</v>
      </c>
      <c r="I1915" s="2" t="s">
        <v>5436</v>
      </c>
      <c r="J1915" s="2" t="s">
        <v>5437</v>
      </c>
      <c r="K1915" s="2" t="s">
        <v>5264</v>
      </c>
      <c r="R1915" s="31">
        <f t="shared" si="58"/>
        <v>44137</v>
      </c>
      <c r="T1915" s="31">
        <f t="shared" si="59"/>
        <v>44107</v>
      </c>
    </row>
    <row r="1916" spans="1:20" x14ac:dyDescent="0.45">
      <c r="A1916" s="2" t="s">
        <v>11</v>
      </c>
      <c r="B1916" s="2" t="s">
        <v>656</v>
      </c>
      <c r="C1916" s="18" t="s">
        <v>657</v>
      </c>
      <c r="D1916" s="2" t="s">
        <v>658</v>
      </c>
      <c r="E1916" s="2" t="s">
        <v>659</v>
      </c>
      <c r="F1916" s="29">
        <v>20201102</v>
      </c>
      <c r="G1916" s="2" t="s">
        <v>5438</v>
      </c>
      <c r="H1916" s="13" t="s">
        <v>661</v>
      </c>
      <c r="I1916" s="2" t="s">
        <v>5439</v>
      </c>
      <c r="J1916" s="2" t="s">
        <v>663</v>
      </c>
      <c r="K1916" s="2" t="s">
        <v>5255</v>
      </c>
      <c r="R1916" s="31">
        <f t="shared" si="58"/>
        <v>44137</v>
      </c>
      <c r="T1916" s="31">
        <f t="shared" si="59"/>
        <v>44107</v>
      </c>
    </row>
    <row r="1917" spans="1:20" x14ac:dyDescent="0.45">
      <c r="A1917" s="2" t="s">
        <v>11</v>
      </c>
      <c r="B1917" s="2" t="s">
        <v>453</v>
      </c>
      <c r="C1917" s="18" t="s">
        <v>454</v>
      </c>
      <c r="D1917" s="2" t="s">
        <v>455</v>
      </c>
      <c r="E1917" s="2" t="s">
        <v>456</v>
      </c>
      <c r="F1917" s="29">
        <v>20201102</v>
      </c>
      <c r="G1917" s="2" t="s">
        <v>374</v>
      </c>
      <c r="H1917" s="13" t="s">
        <v>457</v>
      </c>
      <c r="I1917" s="2" t="s">
        <v>5440</v>
      </c>
      <c r="J1917" s="2" t="s">
        <v>459</v>
      </c>
      <c r="K1917" s="2" t="s">
        <v>4857</v>
      </c>
      <c r="R1917" s="31">
        <f t="shared" si="58"/>
        <v>44137</v>
      </c>
      <c r="T1917" s="31">
        <f t="shared" si="59"/>
        <v>44107</v>
      </c>
    </row>
    <row r="1918" spans="1:20" x14ac:dyDescent="0.45">
      <c r="A1918" s="2" t="s">
        <v>11</v>
      </c>
      <c r="B1918" s="2" t="s">
        <v>5196</v>
      </c>
      <c r="C1918" s="18" t="s">
        <v>5197</v>
      </c>
      <c r="D1918" s="2" t="s">
        <v>5198</v>
      </c>
      <c r="E1918" s="2" t="s">
        <v>5199</v>
      </c>
      <c r="F1918" s="29">
        <v>20201102</v>
      </c>
      <c r="G1918" s="2" t="s">
        <v>5442</v>
      </c>
      <c r="H1918" s="13" t="s">
        <v>5201</v>
      </c>
      <c r="I1918" s="2" t="s">
        <v>5443</v>
      </c>
      <c r="J1918" s="2" t="s">
        <v>5203</v>
      </c>
      <c r="K1918" s="2" t="s">
        <v>5183</v>
      </c>
      <c r="R1918" s="31">
        <f t="shared" si="58"/>
        <v>44137</v>
      </c>
      <c r="T1918" s="31">
        <f t="shared" si="59"/>
        <v>44107</v>
      </c>
    </row>
    <row r="1919" spans="1:20" x14ac:dyDescent="0.45">
      <c r="A1919" s="2" t="s">
        <v>11</v>
      </c>
      <c r="B1919" s="2" t="s">
        <v>5345</v>
      </c>
      <c r="C1919" s="18" t="s">
        <v>5346</v>
      </c>
      <c r="D1919" s="2" t="s">
        <v>4247</v>
      </c>
      <c r="E1919" s="2" t="s">
        <v>5347</v>
      </c>
      <c r="F1919" s="29">
        <v>20201102</v>
      </c>
      <c r="G1919" s="2" t="s">
        <v>5444</v>
      </c>
      <c r="H1919" s="13" t="s">
        <v>5201</v>
      </c>
      <c r="I1919" s="2" t="s">
        <v>5445</v>
      </c>
      <c r="J1919" s="2" t="s">
        <v>5350</v>
      </c>
      <c r="K1919" s="2" t="s">
        <v>5183</v>
      </c>
      <c r="R1919" s="31">
        <f t="shared" si="58"/>
        <v>44137</v>
      </c>
      <c r="T1919" s="31">
        <f t="shared" si="59"/>
        <v>44107</v>
      </c>
    </row>
    <row r="1920" spans="1:20" x14ac:dyDescent="0.45">
      <c r="A1920" s="2" t="s">
        <v>11</v>
      </c>
      <c r="B1920" s="2" t="s">
        <v>2583</v>
      </c>
      <c r="C1920" s="18" t="s">
        <v>2584</v>
      </c>
      <c r="D1920" s="2" t="s">
        <v>411</v>
      </c>
      <c r="E1920" s="2" t="s">
        <v>2585</v>
      </c>
      <c r="F1920" s="29">
        <v>20201102</v>
      </c>
      <c r="G1920" s="2" t="s">
        <v>251</v>
      </c>
      <c r="H1920" s="13" t="s">
        <v>236</v>
      </c>
      <c r="I1920" s="2" t="s">
        <v>5446</v>
      </c>
      <c r="J1920" s="2" t="s">
        <v>2587</v>
      </c>
      <c r="K1920" s="2" t="s">
        <v>3887</v>
      </c>
      <c r="R1920" s="31">
        <f t="shared" si="58"/>
        <v>44137</v>
      </c>
      <c r="T1920" s="31">
        <f t="shared" si="59"/>
        <v>44107</v>
      </c>
    </row>
    <row r="1921" spans="1:20" x14ac:dyDescent="0.45">
      <c r="A1921" s="2" t="s">
        <v>11</v>
      </c>
      <c r="B1921" s="2" t="s">
        <v>4820</v>
      </c>
      <c r="C1921" s="18" t="s">
        <v>4821</v>
      </c>
      <c r="D1921" s="2" t="s">
        <v>4822</v>
      </c>
      <c r="E1921" s="2" t="s">
        <v>4823</v>
      </c>
      <c r="F1921" s="29">
        <v>20201102</v>
      </c>
      <c r="G1921" s="2" t="s">
        <v>5447</v>
      </c>
      <c r="H1921" s="13" t="s">
        <v>4825</v>
      </c>
      <c r="I1921" s="2" t="s">
        <v>5448</v>
      </c>
      <c r="J1921" s="2" t="s">
        <v>4827</v>
      </c>
      <c r="K1921" s="2" t="s">
        <v>5235</v>
      </c>
      <c r="R1921" s="31">
        <f t="shared" si="58"/>
        <v>44137</v>
      </c>
      <c r="T1921" s="31">
        <f t="shared" si="59"/>
        <v>44107</v>
      </c>
    </row>
    <row r="1922" spans="1:20" x14ac:dyDescent="0.45">
      <c r="A1922" s="2" t="s">
        <v>11</v>
      </c>
      <c r="B1922" s="2" t="s">
        <v>5284</v>
      </c>
      <c r="C1922" s="18" t="s">
        <v>5285</v>
      </c>
      <c r="D1922" s="2" t="s">
        <v>5286</v>
      </c>
      <c r="E1922" s="2" t="s">
        <v>5287</v>
      </c>
      <c r="F1922" s="29">
        <v>20201030</v>
      </c>
      <c r="G1922" s="2" t="s">
        <v>5450</v>
      </c>
      <c r="H1922" s="13" t="s">
        <v>18</v>
      </c>
      <c r="I1922" s="2" t="s">
        <v>5451</v>
      </c>
      <c r="J1922" s="2" t="s">
        <v>5290</v>
      </c>
      <c r="K1922" s="2" t="s">
        <v>5282</v>
      </c>
      <c r="R1922" s="31">
        <f t="shared" si="58"/>
        <v>44134</v>
      </c>
      <c r="T1922" s="31">
        <f t="shared" si="59"/>
        <v>44104</v>
      </c>
    </row>
    <row r="1923" spans="1:20" x14ac:dyDescent="0.45">
      <c r="A1923" s="2" t="s">
        <v>11</v>
      </c>
      <c r="B1923" s="2" t="s">
        <v>1966</v>
      </c>
      <c r="C1923" s="18" t="s">
        <v>1967</v>
      </c>
      <c r="D1923" s="2" t="s">
        <v>1968</v>
      </c>
      <c r="E1923" s="2" t="s">
        <v>1969</v>
      </c>
      <c r="F1923" s="29">
        <v>20201030</v>
      </c>
      <c r="G1923" s="2" t="s">
        <v>2003</v>
      </c>
      <c r="H1923" s="13" t="s">
        <v>697</v>
      </c>
      <c r="I1923" s="2" t="s">
        <v>2004</v>
      </c>
      <c r="J1923" s="2" t="s">
        <v>1972</v>
      </c>
      <c r="K1923" s="2" t="s">
        <v>836</v>
      </c>
      <c r="R1923" s="31">
        <f t="shared" ref="R1923:R1986" si="60">DATE(LEFT(F1923,4),MID(F1923,5,2),RIGHT(F1923,2))</f>
        <v>44134</v>
      </c>
      <c r="T1923" s="31">
        <f t="shared" ref="T1923:T1986" si="61">R1923-30</f>
        <v>44104</v>
      </c>
    </row>
    <row r="1924" spans="1:20" x14ac:dyDescent="0.45">
      <c r="A1924" s="2" t="s">
        <v>11</v>
      </c>
      <c r="B1924" s="2" t="s">
        <v>5452</v>
      </c>
      <c r="C1924" s="18" t="s">
        <v>5453</v>
      </c>
      <c r="D1924" s="2" t="s">
        <v>5454</v>
      </c>
      <c r="E1924" s="2" t="s">
        <v>5455</v>
      </c>
      <c r="F1924" s="29">
        <v>20201030</v>
      </c>
      <c r="G1924" s="2" t="s">
        <v>5456</v>
      </c>
      <c r="H1924" s="13" t="s">
        <v>5457</v>
      </c>
      <c r="I1924" s="2" t="s">
        <v>5458</v>
      </c>
      <c r="J1924" s="2" t="s">
        <v>287</v>
      </c>
      <c r="K1924" s="2" t="s">
        <v>5255</v>
      </c>
      <c r="R1924" s="31">
        <f t="shared" si="60"/>
        <v>44134</v>
      </c>
      <c r="T1924" s="31">
        <f t="shared" si="61"/>
        <v>44104</v>
      </c>
    </row>
    <row r="1925" spans="1:20" x14ac:dyDescent="0.45">
      <c r="A1925" s="2" t="s">
        <v>11</v>
      </c>
      <c r="B1925" s="2" t="s">
        <v>5121</v>
      </c>
      <c r="C1925" s="18" t="s">
        <v>5122</v>
      </c>
      <c r="D1925" s="2" t="s">
        <v>5123</v>
      </c>
      <c r="E1925" s="2" t="s">
        <v>5124</v>
      </c>
      <c r="F1925" s="29">
        <v>20201030</v>
      </c>
      <c r="G1925" s="2" t="s">
        <v>5293</v>
      </c>
      <c r="H1925" s="13" t="s">
        <v>5126</v>
      </c>
      <c r="I1925" s="2" t="s">
        <v>5294</v>
      </c>
      <c r="J1925" s="2" t="s">
        <v>5128</v>
      </c>
      <c r="K1925" s="2" t="s">
        <v>5255</v>
      </c>
      <c r="R1925" s="31">
        <f t="shared" si="60"/>
        <v>44134</v>
      </c>
      <c r="T1925" s="31">
        <f t="shared" si="61"/>
        <v>44104</v>
      </c>
    </row>
    <row r="1926" spans="1:20" x14ac:dyDescent="0.45">
      <c r="A1926" s="2" t="s">
        <v>11</v>
      </c>
      <c r="B1926" s="2" t="s">
        <v>4931</v>
      </c>
      <c r="C1926" s="18" t="s">
        <v>4932</v>
      </c>
      <c r="D1926" s="2" t="s">
        <v>1752</v>
      </c>
      <c r="E1926" s="2" t="s">
        <v>4933</v>
      </c>
      <c r="F1926" s="29">
        <v>20201030</v>
      </c>
      <c r="G1926" s="2" t="s">
        <v>5459</v>
      </c>
      <c r="H1926" s="13" t="s">
        <v>4935</v>
      </c>
      <c r="I1926" s="2" t="s">
        <v>5460</v>
      </c>
      <c r="J1926" s="2" t="s">
        <v>4937</v>
      </c>
      <c r="K1926" s="2" t="s">
        <v>5282</v>
      </c>
      <c r="R1926" s="31">
        <f t="shared" si="60"/>
        <v>44134</v>
      </c>
      <c r="T1926" s="31">
        <f t="shared" si="61"/>
        <v>44104</v>
      </c>
    </row>
    <row r="1927" spans="1:20" x14ac:dyDescent="0.45">
      <c r="A1927" s="2" t="s">
        <v>11</v>
      </c>
      <c r="B1927" s="2" t="s">
        <v>4537</v>
      </c>
      <c r="C1927" s="18" t="s">
        <v>4538</v>
      </c>
      <c r="D1927" s="2" t="s">
        <v>4539</v>
      </c>
      <c r="E1927" s="2" t="s">
        <v>3401</v>
      </c>
      <c r="F1927" s="29">
        <v>20201030</v>
      </c>
      <c r="G1927" s="2" t="s">
        <v>5463</v>
      </c>
      <c r="H1927" s="13" t="s">
        <v>4541</v>
      </c>
      <c r="I1927" s="2" t="s">
        <v>5464</v>
      </c>
      <c r="J1927" s="2" t="s">
        <v>4543</v>
      </c>
      <c r="K1927" s="2" t="s">
        <v>5282</v>
      </c>
      <c r="R1927" s="31">
        <f t="shared" si="60"/>
        <v>44134</v>
      </c>
      <c r="T1927" s="31">
        <f t="shared" si="61"/>
        <v>44104</v>
      </c>
    </row>
    <row r="1928" spans="1:20" x14ac:dyDescent="0.45">
      <c r="A1928" s="2" t="s">
        <v>11</v>
      </c>
      <c r="B1928" s="2" t="s">
        <v>5465</v>
      </c>
      <c r="C1928" s="18" t="s">
        <v>5466</v>
      </c>
      <c r="D1928" s="2" t="s">
        <v>5467</v>
      </c>
      <c r="E1928" s="2" t="s">
        <v>5305</v>
      </c>
      <c r="F1928" s="29">
        <v>20201030</v>
      </c>
      <c r="G1928" s="2" t="s">
        <v>5468</v>
      </c>
      <c r="H1928" s="13" t="s">
        <v>236</v>
      </c>
      <c r="I1928" s="2" t="s">
        <v>5469</v>
      </c>
      <c r="J1928" s="2" t="s">
        <v>5470</v>
      </c>
      <c r="K1928" s="2" t="s">
        <v>3887</v>
      </c>
      <c r="R1928" s="31">
        <f t="shared" si="60"/>
        <v>44134</v>
      </c>
      <c r="T1928" s="31">
        <f t="shared" si="61"/>
        <v>44104</v>
      </c>
    </row>
    <row r="1929" spans="1:20" x14ac:dyDescent="0.45">
      <c r="A1929" s="2" t="s">
        <v>11</v>
      </c>
      <c r="B1929" s="2" t="s">
        <v>2583</v>
      </c>
      <c r="C1929" s="18" t="s">
        <v>2584</v>
      </c>
      <c r="D1929" s="2" t="s">
        <v>411</v>
      </c>
      <c r="E1929" s="2" t="s">
        <v>2585</v>
      </c>
      <c r="F1929" s="29">
        <v>20201030</v>
      </c>
      <c r="G1929" s="2" t="s">
        <v>4074</v>
      </c>
      <c r="H1929" s="13" t="s">
        <v>236</v>
      </c>
      <c r="I1929" s="2" t="s">
        <v>5471</v>
      </c>
      <c r="J1929" s="2" t="s">
        <v>2587</v>
      </c>
      <c r="K1929" s="2" t="s">
        <v>3887</v>
      </c>
      <c r="R1929" s="31">
        <f t="shared" si="60"/>
        <v>44134</v>
      </c>
      <c r="T1929" s="31">
        <f t="shared" si="61"/>
        <v>44104</v>
      </c>
    </row>
    <row r="1930" spans="1:20" x14ac:dyDescent="0.45">
      <c r="A1930" s="2" t="s">
        <v>11</v>
      </c>
      <c r="B1930" s="2" t="s">
        <v>3429</v>
      </c>
      <c r="C1930" s="18" t="s">
        <v>3430</v>
      </c>
      <c r="D1930" s="2" t="s">
        <v>3431</v>
      </c>
      <c r="E1930" s="2" t="s">
        <v>3432</v>
      </c>
      <c r="F1930" s="29">
        <v>20201030</v>
      </c>
      <c r="G1930" s="2" t="s">
        <v>4335</v>
      </c>
      <c r="H1930" s="13" t="s">
        <v>3434</v>
      </c>
      <c r="I1930" s="2" t="s">
        <v>4336</v>
      </c>
      <c r="J1930" s="2" t="s">
        <v>3436</v>
      </c>
      <c r="K1930" s="2" t="s">
        <v>466</v>
      </c>
      <c r="R1930" s="31">
        <f t="shared" si="60"/>
        <v>44134</v>
      </c>
      <c r="T1930" s="31">
        <f t="shared" si="61"/>
        <v>44104</v>
      </c>
    </row>
    <row r="1931" spans="1:20" x14ac:dyDescent="0.45">
      <c r="A1931" s="2" t="s">
        <v>11</v>
      </c>
      <c r="B1931" s="2" t="s">
        <v>4120</v>
      </c>
      <c r="C1931" s="18" t="s">
        <v>4121</v>
      </c>
      <c r="D1931" s="2" t="s">
        <v>4122</v>
      </c>
      <c r="E1931" s="2" t="s">
        <v>4123</v>
      </c>
      <c r="F1931" s="29">
        <v>20201030</v>
      </c>
      <c r="G1931" s="2" t="s">
        <v>5472</v>
      </c>
      <c r="H1931" s="13" t="s">
        <v>4125</v>
      </c>
      <c r="I1931" s="2" t="s">
        <v>5473</v>
      </c>
      <c r="J1931" s="2" t="s">
        <v>4127</v>
      </c>
      <c r="K1931" s="2" t="s">
        <v>836</v>
      </c>
      <c r="R1931" s="31">
        <f t="shared" si="60"/>
        <v>44134</v>
      </c>
      <c r="T1931" s="31">
        <f t="shared" si="61"/>
        <v>44104</v>
      </c>
    </row>
    <row r="1932" spans="1:20" x14ac:dyDescent="0.45">
      <c r="A1932" s="2" t="s">
        <v>11</v>
      </c>
      <c r="B1932" s="2" t="s">
        <v>3871</v>
      </c>
      <c r="C1932" s="18" t="s">
        <v>3872</v>
      </c>
      <c r="D1932" s="2" t="s">
        <v>3873</v>
      </c>
      <c r="E1932" s="2" t="s">
        <v>3874</v>
      </c>
      <c r="F1932" s="29">
        <v>20201030</v>
      </c>
      <c r="G1932" s="2" t="s">
        <v>5474</v>
      </c>
      <c r="H1932" s="13" t="s">
        <v>3814</v>
      </c>
      <c r="I1932" s="2" t="s">
        <v>5475</v>
      </c>
      <c r="J1932" s="2" t="s">
        <v>3877</v>
      </c>
      <c r="K1932" s="2" t="s">
        <v>466</v>
      </c>
      <c r="R1932" s="31">
        <f t="shared" si="60"/>
        <v>44134</v>
      </c>
      <c r="T1932" s="31">
        <f t="shared" si="61"/>
        <v>44104</v>
      </c>
    </row>
    <row r="1933" spans="1:20" x14ac:dyDescent="0.45">
      <c r="A1933" s="2" t="s">
        <v>11</v>
      </c>
      <c r="B1933" s="2" t="s">
        <v>5355</v>
      </c>
      <c r="C1933" s="18" t="s">
        <v>5356</v>
      </c>
      <c r="D1933" s="2" t="s">
        <v>5357</v>
      </c>
      <c r="E1933" s="2" t="s">
        <v>5358</v>
      </c>
      <c r="F1933" s="29">
        <v>20201030</v>
      </c>
      <c r="G1933" s="2" t="s">
        <v>2180</v>
      </c>
      <c r="H1933" s="13" t="s">
        <v>3244</v>
      </c>
      <c r="I1933" s="2" t="s">
        <v>5476</v>
      </c>
      <c r="J1933" s="2" t="s">
        <v>5361</v>
      </c>
      <c r="K1933" s="2" t="s">
        <v>466</v>
      </c>
      <c r="R1933" s="31">
        <f t="shared" si="60"/>
        <v>44134</v>
      </c>
      <c r="T1933" s="31">
        <f t="shared" si="61"/>
        <v>44104</v>
      </c>
    </row>
    <row r="1934" spans="1:20" x14ac:dyDescent="0.45">
      <c r="A1934" s="2" t="s">
        <v>11</v>
      </c>
      <c r="B1934" s="2" t="s">
        <v>4698</v>
      </c>
      <c r="C1934" s="18" t="s">
        <v>4699</v>
      </c>
      <c r="D1934" s="2" t="s">
        <v>4700</v>
      </c>
      <c r="E1934" s="2" t="s">
        <v>4701</v>
      </c>
      <c r="F1934" s="29">
        <v>20201029</v>
      </c>
      <c r="G1934" s="2" t="s">
        <v>5477</v>
      </c>
      <c r="H1934" s="13" t="s">
        <v>18</v>
      </c>
      <c r="I1934" s="2" t="s">
        <v>5478</v>
      </c>
      <c r="J1934" s="2" t="s">
        <v>4704</v>
      </c>
      <c r="K1934" s="2" t="s">
        <v>5282</v>
      </c>
      <c r="R1934" s="31">
        <f t="shared" si="60"/>
        <v>44133</v>
      </c>
      <c r="T1934" s="31">
        <f t="shared" si="61"/>
        <v>44103</v>
      </c>
    </row>
    <row r="1935" spans="1:20" x14ac:dyDescent="0.45">
      <c r="A1935" s="2" t="s">
        <v>11</v>
      </c>
      <c r="B1935" s="2" t="s">
        <v>5284</v>
      </c>
      <c r="C1935" s="18" t="s">
        <v>5285</v>
      </c>
      <c r="D1935" s="2" t="s">
        <v>5286</v>
      </c>
      <c r="E1935" s="2" t="s">
        <v>5287</v>
      </c>
      <c r="F1935" s="29">
        <v>20201029</v>
      </c>
      <c r="G1935" s="2" t="s">
        <v>5479</v>
      </c>
      <c r="H1935" s="13" t="s">
        <v>18</v>
      </c>
      <c r="I1935" s="2" t="s">
        <v>5480</v>
      </c>
      <c r="J1935" s="2" t="s">
        <v>5290</v>
      </c>
      <c r="K1935" s="2" t="s">
        <v>5282</v>
      </c>
      <c r="R1935" s="31">
        <f t="shared" si="60"/>
        <v>44133</v>
      </c>
      <c r="T1935" s="31">
        <f t="shared" si="61"/>
        <v>44103</v>
      </c>
    </row>
    <row r="1936" spans="1:20" x14ac:dyDescent="0.45">
      <c r="A1936" s="2" t="s">
        <v>11</v>
      </c>
      <c r="B1936" s="2" t="s">
        <v>5276</v>
      </c>
      <c r="C1936" s="18" t="s">
        <v>5277</v>
      </c>
      <c r="D1936" s="2" t="s">
        <v>2854</v>
      </c>
      <c r="E1936" s="2" t="s">
        <v>2855</v>
      </c>
      <c r="F1936" s="29">
        <v>20201029</v>
      </c>
      <c r="G1936" s="2" t="s">
        <v>3185</v>
      </c>
      <c r="H1936" s="13" t="s">
        <v>4266</v>
      </c>
      <c r="I1936" s="2" t="s">
        <v>5481</v>
      </c>
      <c r="J1936" s="2" t="s">
        <v>5280</v>
      </c>
      <c r="K1936" s="2" t="s">
        <v>5282</v>
      </c>
      <c r="R1936" s="31">
        <f t="shared" si="60"/>
        <v>44133</v>
      </c>
      <c r="T1936" s="31">
        <f t="shared" si="61"/>
        <v>44103</v>
      </c>
    </row>
    <row r="1937" spans="1:20" x14ac:dyDescent="0.45">
      <c r="A1937" s="2" t="s">
        <v>11</v>
      </c>
      <c r="B1937" s="2" t="s">
        <v>3871</v>
      </c>
      <c r="C1937" s="18" t="s">
        <v>3872</v>
      </c>
      <c r="D1937" s="2" t="s">
        <v>3873</v>
      </c>
      <c r="E1937" s="2" t="s">
        <v>3874</v>
      </c>
      <c r="F1937" s="29">
        <v>20201029</v>
      </c>
      <c r="G1937" s="2" t="s">
        <v>5484</v>
      </c>
      <c r="H1937" s="13" t="s">
        <v>3814</v>
      </c>
      <c r="I1937" s="2" t="s">
        <v>5485</v>
      </c>
      <c r="J1937" s="2" t="s">
        <v>3877</v>
      </c>
      <c r="K1937" s="2" t="s">
        <v>466</v>
      </c>
      <c r="R1937" s="31">
        <f t="shared" si="60"/>
        <v>44133</v>
      </c>
      <c r="T1937" s="31">
        <f t="shared" si="61"/>
        <v>44103</v>
      </c>
    </row>
    <row r="1938" spans="1:20" x14ac:dyDescent="0.45">
      <c r="A1938" s="2" t="s">
        <v>11</v>
      </c>
      <c r="B1938" s="2" t="s">
        <v>4698</v>
      </c>
      <c r="C1938" s="18" t="s">
        <v>4699</v>
      </c>
      <c r="D1938" s="2" t="s">
        <v>4700</v>
      </c>
      <c r="E1938" s="2" t="s">
        <v>4701</v>
      </c>
      <c r="F1938" s="29">
        <v>20201028</v>
      </c>
      <c r="G1938" s="2" t="s">
        <v>5477</v>
      </c>
      <c r="H1938" s="13" t="s">
        <v>18</v>
      </c>
      <c r="I1938" s="2" t="s">
        <v>5478</v>
      </c>
      <c r="J1938" s="2" t="s">
        <v>4704</v>
      </c>
      <c r="K1938" s="2" t="s">
        <v>5282</v>
      </c>
      <c r="R1938" s="31">
        <f t="shared" si="60"/>
        <v>44132</v>
      </c>
      <c r="T1938" s="31">
        <f t="shared" si="61"/>
        <v>44102</v>
      </c>
    </row>
    <row r="1939" spans="1:20" x14ac:dyDescent="0.45">
      <c r="A1939" s="2" t="s">
        <v>11</v>
      </c>
      <c r="B1939" s="2" t="s">
        <v>4560</v>
      </c>
      <c r="C1939" s="18" t="s">
        <v>4561</v>
      </c>
      <c r="D1939" s="2" t="s">
        <v>3713</v>
      </c>
      <c r="E1939" s="2" t="s">
        <v>3714</v>
      </c>
      <c r="F1939" s="29">
        <v>20201028</v>
      </c>
      <c r="G1939" s="2" t="s">
        <v>5486</v>
      </c>
      <c r="H1939" s="13" t="s">
        <v>4563</v>
      </c>
      <c r="I1939" s="2" t="s">
        <v>5487</v>
      </c>
      <c r="J1939" s="2" t="s">
        <v>4565</v>
      </c>
      <c r="K1939" s="2" t="s">
        <v>3887</v>
      </c>
      <c r="R1939" s="31">
        <f t="shared" si="60"/>
        <v>44132</v>
      </c>
      <c r="T1939" s="31">
        <f t="shared" si="61"/>
        <v>44102</v>
      </c>
    </row>
    <row r="1940" spans="1:20" x14ac:dyDescent="0.45">
      <c r="A1940" s="2" t="s">
        <v>11</v>
      </c>
      <c r="B1940" s="2" t="s">
        <v>4734</v>
      </c>
      <c r="C1940" s="18" t="s">
        <v>4735</v>
      </c>
      <c r="D1940" s="2" t="s">
        <v>2110</v>
      </c>
      <c r="E1940" s="2" t="s">
        <v>1480</v>
      </c>
      <c r="F1940" s="29">
        <v>20201028</v>
      </c>
      <c r="G1940" s="2" t="s">
        <v>5488</v>
      </c>
      <c r="H1940" s="13" t="s">
        <v>2153</v>
      </c>
      <c r="I1940" s="2" t="s">
        <v>5489</v>
      </c>
      <c r="J1940" s="2" t="s">
        <v>287</v>
      </c>
      <c r="K1940" s="2" t="s">
        <v>3887</v>
      </c>
      <c r="R1940" s="31">
        <f t="shared" si="60"/>
        <v>44132</v>
      </c>
      <c r="T1940" s="31">
        <f t="shared" si="61"/>
        <v>44102</v>
      </c>
    </row>
    <row r="1941" spans="1:20" x14ac:dyDescent="0.45">
      <c r="A1941" s="2" t="s">
        <v>11</v>
      </c>
      <c r="B1941" s="2" t="s">
        <v>2916</v>
      </c>
      <c r="C1941" s="18" t="s">
        <v>2917</v>
      </c>
      <c r="D1941" s="2" t="s">
        <v>455</v>
      </c>
      <c r="E1941" s="2" t="s">
        <v>456</v>
      </c>
      <c r="F1941" s="29">
        <v>20201028</v>
      </c>
      <c r="G1941" s="2" t="s">
        <v>5490</v>
      </c>
      <c r="H1941" s="13" t="s">
        <v>2919</v>
      </c>
      <c r="I1941" s="2" t="s">
        <v>5491</v>
      </c>
      <c r="J1941" s="2" t="s">
        <v>2921</v>
      </c>
      <c r="K1941" s="2" t="s">
        <v>5282</v>
      </c>
      <c r="R1941" s="31">
        <f t="shared" si="60"/>
        <v>44132</v>
      </c>
      <c r="T1941" s="31">
        <f t="shared" si="61"/>
        <v>44102</v>
      </c>
    </row>
    <row r="1942" spans="1:20" x14ac:dyDescent="0.45">
      <c r="A1942" s="2" t="s">
        <v>11</v>
      </c>
      <c r="B1942" s="2" t="s">
        <v>4537</v>
      </c>
      <c r="C1942" s="18" t="s">
        <v>4538</v>
      </c>
      <c r="D1942" s="2" t="s">
        <v>4539</v>
      </c>
      <c r="E1942" s="2" t="s">
        <v>3401</v>
      </c>
      <c r="F1942" s="29">
        <v>20201028</v>
      </c>
      <c r="G1942" s="2" t="s">
        <v>4847</v>
      </c>
      <c r="H1942" s="13" t="s">
        <v>4541</v>
      </c>
      <c r="I1942" s="2" t="s">
        <v>4848</v>
      </c>
      <c r="J1942" s="2" t="s">
        <v>4543</v>
      </c>
      <c r="K1942" s="2" t="s">
        <v>5282</v>
      </c>
      <c r="R1942" s="31">
        <f t="shared" si="60"/>
        <v>44132</v>
      </c>
      <c r="T1942" s="31">
        <f t="shared" si="61"/>
        <v>44102</v>
      </c>
    </row>
    <row r="1943" spans="1:20" x14ac:dyDescent="0.45">
      <c r="A1943" s="2" t="s">
        <v>11</v>
      </c>
      <c r="B1943" s="2" t="s">
        <v>5492</v>
      </c>
      <c r="C1943" s="18" t="s">
        <v>5493</v>
      </c>
      <c r="D1943" s="2" t="s">
        <v>5494</v>
      </c>
      <c r="E1943" s="2" t="s">
        <v>5495</v>
      </c>
      <c r="F1943" s="29">
        <v>20201028</v>
      </c>
      <c r="G1943" s="2" t="s">
        <v>5496</v>
      </c>
      <c r="H1943" s="13" t="s">
        <v>5497</v>
      </c>
      <c r="I1943" s="2" t="s">
        <v>5498</v>
      </c>
      <c r="J1943" s="2" t="s">
        <v>5499</v>
      </c>
      <c r="K1943" s="2" t="s">
        <v>3887</v>
      </c>
      <c r="R1943" s="31">
        <f t="shared" si="60"/>
        <v>44132</v>
      </c>
      <c r="T1943" s="31">
        <f t="shared" si="61"/>
        <v>44102</v>
      </c>
    </row>
    <row r="1944" spans="1:20" x14ac:dyDescent="0.45">
      <c r="A1944" s="2" t="s">
        <v>11</v>
      </c>
      <c r="B1944" s="2" t="s">
        <v>4698</v>
      </c>
      <c r="C1944" s="18" t="s">
        <v>4699</v>
      </c>
      <c r="D1944" s="2" t="s">
        <v>4700</v>
      </c>
      <c r="E1944" s="2" t="s">
        <v>4701</v>
      </c>
      <c r="F1944" s="29">
        <v>20201027</v>
      </c>
      <c r="G1944" s="2" t="s">
        <v>5501</v>
      </c>
      <c r="H1944" s="13" t="s">
        <v>18</v>
      </c>
      <c r="I1944" s="2" t="s">
        <v>5502</v>
      </c>
      <c r="J1944" s="2" t="s">
        <v>4704</v>
      </c>
      <c r="K1944" s="2" t="s">
        <v>5282</v>
      </c>
      <c r="R1944" s="31">
        <f t="shared" si="60"/>
        <v>44131</v>
      </c>
      <c r="T1944" s="31">
        <f t="shared" si="61"/>
        <v>44101</v>
      </c>
    </row>
    <row r="1945" spans="1:20" x14ac:dyDescent="0.45">
      <c r="A1945" s="2" t="s">
        <v>11</v>
      </c>
      <c r="B1945" s="2" t="s">
        <v>4734</v>
      </c>
      <c r="C1945" s="18" t="s">
        <v>4735</v>
      </c>
      <c r="D1945" s="2" t="s">
        <v>2110</v>
      </c>
      <c r="E1945" s="2" t="s">
        <v>1480</v>
      </c>
      <c r="F1945" s="29">
        <v>20201027</v>
      </c>
      <c r="G1945" s="2" t="s">
        <v>5503</v>
      </c>
      <c r="H1945" s="13" t="s">
        <v>2153</v>
      </c>
      <c r="I1945" s="2" t="s">
        <v>5504</v>
      </c>
      <c r="J1945" s="2" t="s">
        <v>287</v>
      </c>
      <c r="K1945" s="2" t="s">
        <v>3887</v>
      </c>
      <c r="R1945" s="31">
        <f t="shared" si="60"/>
        <v>44131</v>
      </c>
      <c r="T1945" s="31">
        <f t="shared" si="61"/>
        <v>44101</v>
      </c>
    </row>
    <row r="1946" spans="1:20" x14ac:dyDescent="0.45">
      <c r="A1946" s="2" t="s">
        <v>11</v>
      </c>
      <c r="B1946" s="2" t="s">
        <v>1200</v>
      </c>
      <c r="C1946" s="18" t="s">
        <v>1201</v>
      </c>
      <c r="D1946" s="2" t="s">
        <v>1202</v>
      </c>
      <c r="E1946" s="2" t="s">
        <v>1203</v>
      </c>
      <c r="F1946" s="29">
        <v>20201027</v>
      </c>
      <c r="G1946" s="2" t="s">
        <v>5505</v>
      </c>
      <c r="H1946" s="13" t="s">
        <v>748</v>
      </c>
      <c r="I1946" s="2" t="s">
        <v>5506</v>
      </c>
      <c r="J1946" s="2" t="s">
        <v>1206</v>
      </c>
      <c r="K1946" s="2" t="s">
        <v>836</v>
      </c>
      <c r="R1946" s="31">
        <f t="shared" si="60"/>
        <v>44131</v>
      </c>
      <c r="T1946" s="31">
        <f t="shared" si="61"/>
        <v>44101</v>
      </c>
    </row>
    <row r="1947" spans="1:20" x14ac:dyDescent="0.45">
      <c r="A1947" s="2" t="s">
        <v>11</v>
      </c>
      <c r="B1947" s="2" t="s">
        <v>2916</v>
      </c>
      <c r="C1947" s="18" t="s">
        <v>2917</v>
      </c>
      <c r="D1947" s="2" t="s">
        <v>455</v>
      </c>
      <c r="E1947" s="2" t="s">
        <v>456</v>
      </c>
      <c r="F1947" s="29">
        <v>20201027</v>
      </c>
      <c r="G1947" s="2" t="s">
        <v>5507</v>
      </c>
      <c r="H1947" s="13" t="s">
        <v>2919</v>
      </c>
      <c r="I1947" s="2" t="s">
        <v>5508</v>
      </c>
      <c r="J1947" s="2" t="s">
        <v>2921</v>
      </c>
      <c r="K1947" s="2" t="s">
        <v>5282</v>
      </c>
      <c r="R1947" s="31">
        <f t="shared" si="60"/>
        <v>44131</v>
      </c>
      <c r="T1947" s="31">
        <f t="shared" si="61"/>
        <v>44101</v>
      </c>
    </row>
    <row r="1948" spans="1:20" x14ac:dyDescent="0.45">
      <c r="A1948" s="2" t="s">
        <v>11</v>
      </c>
      <c r="B1948" s="2" t="s">
        <v>2542</v>
      </c>
      <c r="C1948" s="18" t="s">
        <v>2543</v>
      </c>
      <c r="D1948" s="2" t="s">
        <v>2544</v>
      </c>
      <c r="E1948" s="2" t="s">
        <v>2545</v>
      </c>
      <c r="F1948" s="29">
        <v>20201027</v>
      </c>
      <c r="G1948" s="2" t="s">
        <v>5509</v>
      </c>
      <c r="H1948" s="13" t="s">
        <v>2547</v>
      </c>
      <c r="I1948" s="2" t="s">
        <v>5510</v>
      </c>
      <c r="J1948" s="2" t="s">
        <v>5423</v>
      </c>
      <c r="K1948" s="2" t="s">
        <v>836</v>
      </c>
      <c r="R1948" s="31">
        <f t="shared" si="60"/>
        <v>44131</v>
      </c>
      <c r="T1948" s="31">
        <f t="shared" si="61"/>
        <v>44101</v>
      </c>
    </row>
    <row r="1949" spans="1:20" x14ac:dyDescent="0.45">
      <c r="A1949" s="2" t="s">
        <v>11</v>
      </c>
      <c r="B1949" s="2" t="s">
        <v>5511</v>
      </c>
      <c r="C1949" s="18" t="s">
        <v>5512</v>
      </c>
      <c r="D1949" s="2" t="s">
        <v>2544</v>
      </c>
      <c r="E1949" s="2" t="s">
        <v>2545</v>
      </c>
      <c r="F1949" s="29">
        <v>20201027</v>
      </c>
      <c r="G1949" s="2" t="s">
        <v>5513</v>
      </c>
      <c r="H1949" s="13" t="s">
        <v>5514</v>
      </c>
      <c r="I1949" s="2" t="s">
        <v>5515</v>
      </c>
      <c r="J1949" s="2" t="s">
        <v>1461</v>
      </c>
      <c r="K1949" s="2" t="s">
        <v>5282</v>
      </c>
      <c r="R1949" s="31">
        <f t="shared" si="60"/>
        <v>44131</v>
      </c>
      <c r="T1949" s="31">
        <f t="shared" si="61"/>
        <v>44101</v>
      </c>
    </row>
    <row r="1950" spans="1:20" x14ac:dyDescent="0.45">
      <c r="A1950" s="2" t="s">
        <v>11</v>
      </c>
      <c r="B1950" s="2" t="s">
        <v>3836</v>
      </c>
      <c r="C1950" s="18" t="s">
        <v>3837</v>
      </c>
      <c r="D1950" s="2" t="s">
        <v>3838</v>
      </c>
      <c r="E1950" s="2" t="s">
        <v>3839</v>
      </c>
      <c r="F1950" s="29">
        <v>20201026</v>
      </c>
      <c r="G1950" s="2" t="s">
        <v>4371</v>
      </c>
      <c r="H1950" s="13" t="s">
        <v>3841</v>
      </c>
      <c r="I1950" s="2" t="s">
        <v>4372</v>
      </c>
      <c r="J1950" s="2" t="s">
        <v>3843</v>
      </c>
      <c r="K1950" s="2" t="s">
        <v>5282</v>
      </c>
      <c r="R1950" s="31">
        <f t="shared" si="60"/>
        <v>44130</v>
      </c>
      <c r="T1950" s="31">
        <f t="shared" si="61"/>
        <v>44100</v>
      </c>
    </row>
    <row r="1951" spans="1:20" x14ac:dyDescent="0.45">
      <c r="A1951" s="2" t="s">
        <v>11</v>
      </c>
      <c r="B1951" s="2" t="s">
        <v>2871</v>
      </c>
      <c r="C1951" s="18" t="s">
        <v>2872</v>
      </c>
      <c r="D1951" s="2" t="s">
        <v>1820</v>
      </c>
      <c r="E1951" s="2" t="s">
        <v>807</v>
      </c>
      <c r="F1951" s="29">
        <v>20201026</v>
      </c>
      <c r="G1951" s="2" t="s">
        <v>5517</v>
      </c>
      <c r="H1951" s="13" t="s">
        <v>2874</v>
      </c>
      <c r="I1951" s="2" t="s">
        <v>5518</v>
      </c>
      <c r="J1951" s="2" t="s">
        <v>2876</v>
      </c>
      <c r="K1951" s="2" t="s">
        <v>5362</v>
      </c>
      <c r="R1951" s="31">
        <f t="shared" si="60"/>
        <v>44130</v>
      </c>
      <c r="T1951" s="31">
        <f t="shared" si="61"/>
        <v>44100</v>
      </c>
    </row>
    <row r="1952" spans="1:20" x14ac:dyDescent="0.45">
      <c r="A1952" s="2" t="s">
        <v>11</v>
      </c>
      <c r="B1952" s="2" t="s">
        <v>4734</v>
      </c>
      <c r="C1952" s="18" t="s">
        <v>4735</v>
      </c>
      <c r="D1952" s="2" t="s">
        <v>2110</v>
      </c>
      <c r="E1952" s="2" t="s">
        <v>1480</v>
      </c>
      <c r="F1952" s="29">
        <v>20201026</v>
      </c>
      <c r="G1952" s="2" t="s">
        <v>5519</v>
      </c>
      <c r="H1952" s="13" t="s">
        <v>2153</v>
      </c>
      <c r="I1952" s="2" t="s">
        <v>5520</v>
      </c>
      <c r="J1952" s="2" t="s">
        <v>287</v>
      </c>
      <c r="K1952" s="2" t="s">
        <v>3887</v>
      </c>
      <c r="R1952" s="31">
        <f t="shared" si="60"/>
        <v>44130</v>
      </c>
      <c r="T1952" s="31">
        <f t="shared" si="61"/>
        <v>44100</v>
      </c>
    </row>
    <row r="1953" spans="1:20" x14ac:dyDescent="0.45">
      <c r="A1953" s="2" t="s">
        <v>11</v>
      </c>
      <c r="B1953" s="2" t="s">
        <v>2916</v>
      </c>
      <c r="C1953" s="18" t="s">
        <v>2917</v>
      </c>
      <c r="D1953" s="2" t="s">
        <v>455</v>
      </c>
      <c r="E1953" s="2" t="s">
        <v>456</v>
      </c>
      <c r="F1953" s="29">
        <v>20201026</v>
      </c>
      <c r="G1953" s="2" t="s">
        <v>5521</v>
      </c>
      <c r="H1953" s="13" t="s">
        <v>2919</v>
      </c>
      <c r="I1953" s="2" t="s">
        <v>5522</v>
      </c>
      <c r="J1953" s="2" t="s">
        <v>2921</v>
      </c>
      <c r="K1953" s="2" t="s">
        <v>5282</v>
      </c>
      <c r="R1953" s="31">
        <f t="shared" si="60"/>
        <v>44130</v>
      </c>
      <c r="T1953" s="31">
        <f t="shared" si="61"/>
        <v>44100</v>
      </c>
    </row>
    <row r="1954" spans="1:20" x14ac:dyDescent="0.45">
      <c r="A1954" s="2" t="s">
        <v>11</v>
      </c>
      <c r="B1954" s="2" t="s">
        <v>4537</v>
      </c>
      <c r="C1954" s="18" t="s">
        <v>4538</v>
      </c>
      <c r="D1954" s="2" t="s">
        <v>4539</v>
      </c>
      <c r="E1954" s="2" t="s">
        <v>3401</v>
      </c>
      <c r="F1954" s="29">
        <v>20201026</v>
      </c>
      <c r="G1954" s="2" t="s">
        <v>5371</v>
      </c>
      <c r="H1954" s="13" t="s">
        <v>4541</v>
      </c>
      <c r="I1954" s="2" t="s">
        <v>5372</v>
      </c>
      <c r="J1954" s="2" t="s">
        <v>4543</v>
      </c>
      <c r="K1954" s="2" t="s">
        <v>5282</v>
      </c>
      <c r="R1954" s="31">
        <f t="shared" si="60"/>
        <v>44130</v>
      </c>
      <c r="T1954" s="31">
        <f t="shared" si="61"/>
        <v>44100</v>
      </c>
    </row>
    <row r="1955" spans="1:20" x14ac:dyDescent="0.45">
      <c r="A1955" s="2" t="s">
        <v>11</v>
      </c>
      <c r="B1955" s="2" t="s">
        <v>3783</v>
      </c>
      <c r="C1955" s="18" t="s">
        <v>3784</v>
      </c>
      <c r="D1955" s="2" t="s">
        <v>3785</v>
      </c>
      <c r="E1955" s="2" t="s">
        <v>3786</v>
      </c>
      <c r="F1955" s="29">
        <v>20201026</v>
      </c>
      <c r="G1955" s="2" t="s">
        <v>5523</v>
      </c>
      <c r="H1955" s="13" t="s">
        <v>3788</v>
      </c>
      <c r="I1955" s="2" t="s">
        <v>5524</v>
      </c>
      <c r="J1955" s="2" t="s">
        <v>3790</v>
      </c>
      <c r="K1955" s="2" t="s">
        <v>466</v>
      </c>
      <c r="R1955" s="31">
        <f t="shared" si="60"/>
        <v>44130</v>
      </c>
      <c r="T1955" s="31">
        <f t="shared" si="61"/>
        <v>44100</v>
      </c>
    </row>
    <row r="1956" spans="1:20" x14ac:dyDescent="0.45">
      <c r="A1956" s="2" t="s">
        <v>11</v>
      </c>
      <c r="B1956" s="2" t="s">
        <v>3871</v>
      </c>
      <c r="C1956" s="18" t="s">
        <v>3872</v>
      </c>
      <c r="D1956" s="2" t="s">
        <v>3873</v>
      </c>
      <c r="E1956" s="2" t="s">
        <v>3874</v>
      </c>
      <c r="F1956" s="29">
        <v>20201026</v>
      </c>
      <c r="G1956" s="2" t="s">
        <v>5525</v>
      </c>
      <c r="H1956" s="13" t="s">
        <v>3814</v>
      </c>
      <c r="I1956" s="2" t="s">
        <v>5526</v>
      </c>
      <c r="J1956" s="2" t="s">
        <v>3877</v>
      </c>
      <c r="K1956" s="2" t="s">
        <v>466</v>
      </c>
      <c r="R1956" s="31">
        <f t="shared" si="60"/>
        <v>44130</v>
      </c>
      <c r="T1956" s="31">
        <f t="shared" si="61"/>
        <v>44100</v>
      </c>
    </row>
    <row r="1957" spans="1:20" x14ac:dyDescent="0.45">
      <c r="A1957" s="2" t="s">
        <v>11</v>
      </c>
      <c r="B1957" s="2" t="s">
        <v>4015</v>
      </c>
      <c r="C1957" s="18" t="s">
        <v>4016</v>
      </c>
      <c r="D1957" s="2" t="s">
        <v>4017</v>
      </c>
      <c r="E1957" s="2" t="s">
        <v>4018</v>
      </c>
      <c r="F1957" s="29">
        <v>20201023</v>
      </c>
      <c r="G1957" s="2" t="s">
        <v>5528</v>
      </c>
      <c r="H1957" s="13" t="s">
        <v>1125</v>
      </c>
      <c r="I1957" s="2" t="s">
        <v>5529</v>
      </c>
      <c r="J1957" s="2" t="s">
        <v>4021</v>
      </c>
      <c r="K1957" s="2" t="s">
        <v>5362</v>
      </c>
      <c r="R1957" s="31">
        <f t="shared" si="60"/>
        <v>44127</v>
      </c>
      <c r="T1957" s="31">
        <f t="shared" si="61"/>
        <v>44097</v>
      </c>
    </row>
    <row r="1958" spans="1:20" x14ac:dyDescent="0.45">
      <c r="A1958" s="2" t="s">
        <v>11</v>
      </c>
      <c r="B1958" s="2" t="s">
        <v>5377</v>
      </c>
      <c r="C1958" s="18" t="s">
        <v>5378</v>
      </c>
      <c r="D1958" s="2" t="s">
        <v>5379</v>
      </c>
      <c r="E1958" s="2" t="s">
        <v>109</v>
      </c>
      <c r="F1958" s="29">
        <v>20201023</v>
      </c>
      <c r="G1958" s="2" t="s">
        <v>5530</v>
      </c>
      <c r="H1958" s="13" t="s">
        <v>5381</v>
      </c>
      <c r="I1958" s="2" t="s">
        <v>5531</v>
      </c>
      <c r="J1958" s="2" t="s">
        <v>5383</v>
      </c>
      <c r="K1958" s="2" t="s">
        <v>5399</v>
      </c>
      <c r="R1958" s="31">
        <f t="shared" si="60"/>
        <v>44127</v>
      </c>
      <c r="T1958" s="31">
        <f t="shared" si="61"/>
        <v>44097</v>
      </c>
    </row>
    <row r="1959" spans="1:20" x14ac:dyDescent="0.45">
      <c r="A1959" s="2" t="s">
        <v>11</v>
      </c>
      <c r="B1959" s="2" t="s">
        <v>3871</v>
      </c>
      <c r="C1959" s="18" t="s">
        <v>3872</v>
      </c>
      <c r="D1959" s="2" t="s">
        <v>3873</v>
      </c>
      <c r="E1959" s="2" t="s">
        <v>3874</v>
      </c>
      <c r="F1959" s="29">
        <v>20201023</v>
      </c>
      <c r="G1959" s="2" t="s">
        <v>5532</v>
      </c>
      <c r="H1959" s="13" t="s">
        <v>3814</v>
      </c>
      <c r="I1959" s="2" t="s">
        <v>5533</v>
      </c>
      <c r="J1959" s="2" t="s">
        <v>3877</v>
      </c>
      <c r="K1959" s="2" t="s">
        <v>466</v>
      </c>
      <c r="R1959" s="31">
        <f t="shared" si="60"/>
        <v>44127</v>
      </c>
      <c r="T1959" s="31">
        <f t="shared" si="61"/>
        <v>44097</v>
      </c>
    </row>
    <row r="1960" spans="1:20" x14ac:dyDescent="0.45">
      <c r="A1960" s="2" t="s">
        <v>11</v>
      </c>
      <c r="B1960" s="2" t="s">
        <v>5113</v>
      </c>
      <c r="C1960" s="18" t="s">
        <v>5114</v>
      </c>
      <c r="D1960" s="2" t="s">
        <v>2385</v>
      </c>
      <c r="E1960" s="2" t="s">
        <v>5115</v>
      </c>
      <c r="F1960" s="29">
        <v>20201022</v>
      </c>
      <c r="G1960" s="2" t="s">
        <v>5535</v>
      </c>
      <c r="H1960" s="13" t="s">
        <v>4685</v>
      </c>
      <c r="I1960" s="2" t="s">
        <v>5536</v>
      </c>
      <c r="J1960" s="2" t="s">
        <v>5118</v>
      </c>
      <c r="K1960" s="2" t="s">
        <v>5407</v>
      </c>
      <c r="R1960" s="31">
        <f t="shared" si="60"/>
        <v>44126</v>
      </c>
      <c r="T1960" s="31">
        <f t="shared" si="61"/>
        <v>44096</v>
      </c>
    </row>
    <row r="1961" spans="1:20" x14ac:dyDescent="0.45">
      <c r="A1961" s="2" t="s">
        <v>11</v>
      </c>
      <c r="B1961" s="2" t="s">
        <v>5537</v>
      </c>
      <c r="C1961" s="18" t="s">
        <v>5538</v>
      </c>
      <c r="D1961" s="2" t="s">
        <v>1211</v>
      </c>
      <c r="E1961" s="2" t="s">
        <v>1212</v>
      </c>
      <c r="F1961" s="29">
        <v>20201022</v>
      </c>
      <c r="G1961" s="2" t="s">
        <v>5539</v>
      </c>
      <c r="H1961" s="13" t="s">
        <v>1119</v>
      </c>
      <c r="I1961" s="2" t="s">
        <v>5540</v>
      </c>
      <c r="J1961" s="2" t="s">
        <v>4445</v>
      </c>
      <c r="K1961" s="2" t="s">
        <v>5429</v>
      </c>
      <c r="R1961" s="31">
        <f t="shared" si="60"/>
        <v>44126</v>
      </c>
      <c r="T1961" s="31">
        <f t="shared" si="61"/>
        <v>44096</v>
      </c>
    </row>
    <row r="1962" spans="1:20" x14ac:dyDescent="0.45">
      <c r="A1962" s="2" t="s">
        <v>11</v>
      </c>
      <c r="B1962" s="2" t="s">
        <v>4604</v>
      </c>
      <c r="C1962" s="18" t="s">
        <v>4605</v>
      </c>
      <c r="D1962" s="2" t="s">
        <v>4606</v>
      </c>
      <c r="E1962" s="2" t="s">
        <v>4607</v>
      </c>
      <c r="F1962" s="29">
        <v>20201022</v>
      </c>
      <c r="G1962" s="2" t="s">
        <v>5541</v>
      </c>
      <c r="H1962" s="13" t="s">
        <v>3192</v>
      </c>
      <c r="I1962" s="2" t="s">
        <v>5542</v>
      </c>
      <c r="J1962" s="2" t="s">
        <v>5543</v>
      </c>
      <c r="K1962" s="2" t="s">
        <v>5339</v>
      </c>
      <c r="R1962" s="31">
        <f t="shared" si="60"/>
        <v>44126</v>
      </c>
      <c r="T1962" s="31">
        <f t="shared" si="61"/>
        <v>44096</v>
      </c>
    </row>
    <row r="1963" spans="1:20" x14ac:dyDescent="0.45">
      <c r="A1963" s="2" t="s">
        <v>11</v>
      </c>
      <c r="B1963" s="2" t="s">
        <v>3069</v>
      </c>
      <c r="C1963" s="18" t="s">
        <v>3070</v>
      </c>
      <c r="D1963" s="2" t="s">
        <v>1799</v>
      </c>
      <c r="E1963" s="2" t="s">
        <v>1800</v>
      </c>
      <c r="F1963" s="29">
        <v>20201022</v>
      </c>
      <c r="G1963" s="2" t="s">
        <v>5545</v>
      </c>
      <c r="H1963" s="13" t="s">
        <v>3072</v>
      </c>
      <c r="I1963" s="2" t="s">
        <v>5546</v>
      </c>
      <c r="J1963" s="2" t="s">
        <v>3074</v>
      </c>
      <c r="K1963" s="2" t="s">
        <v>5399</v>
      </c>
      <c r="R1963" s="31">
        <f t="shared" si="60"/>
        <v>44126</v>
      </c>
      <c r="T1963" s="31">
        <f t="shared" si="61"/>
        <v>44096</v>
      </c>
    </row>
    <row r="1964" spans="1:20" x14ac:dyDescent="0.45">
      <c r="A1964" s="2" t="s">
        <v>11</v>
      </c>
      <c r="B1964" s="2" t="s">
        <v>2368</v>
      </c>
      <c r="C1964" s="18" t="s">
        <v>2369</v>
      </c>
      <c r="D1964" s="2" t="s">
        <v>2370</v>
      </c>
      <c r="E1964" s="2" t="s">
        <v>2371</v>
      </c>
      <c r="F1964" s="29">
        <v>20201022</v>
      </c>
      <c r="G1964" s="2" t="s">
        <v>5547</v>
      </c>
      <c r="H1964" s="13" t="s">
        <v>1887</v>
      </c>
      <c r="I1964" s="2" t="s">
        <v>5548</v>
      </c>
      <c r="J1964" s="2" t="s">
        <v>2374</v>
      </c>
      <c r="K1964" s="2" t="s">
        <v>5339</v>
      </c>
      <c r="R1964" s="31">
        <f t="shared" si="60"/>
        <v>44126</v>
      </c>
      <c r="T1964" s="31">
        <f t="shared" si="61"/>
        <v>44096</v>
      </c>
    </row>
    <row r="1965" spans="1:20" x14ac:dyDescent="0.45">
      <c r="A1965" s="2" t="s">
        <v>11</v>
      </c>
      <c r="B1965" s="2" t="s">
        <v>5549</v>
      </c>
      <c r="C1965" s="18" t="s">
        <v>5550</v>
      </c>
      <c r="D1965" s="2" t="s">
        <v>5551</v>
      </c>
      <c r="E1965" s="2" t="s">
        <v>5552</v>
      </c>
      <c r="F1965" s="29">
        <v>20201022</v>
      </c>
      <c r="G1965" s="2" t="s">
        <v>5553</v>
      </c>
      <c r="H1965" s="13" t="s">
        <v>5554</v>
      </c>
      <c r="I1965" s="2" t="s">
        <v>5555</v>
      </c>
      <c r="J1965" s="2" t="s">
        <v>5556</v>
      </c>
      <c r="K1965" s="2" t="s">
        <v>5407</v>
      </c>
      <c r="R1965" s="31">
        <f t="shared" si="60"/>
        <v>44126</v>
      </c>
      <c r="T1965" s="31">
        <f t="shared" si="61"/>
        <v>44096</v>
      </c>
    </row>
    <row r="1966" spans="1:20" x14ac:dyDescent="0.45">
      <c r="A1966" s="2" t="s">
        <v>11</v>
      </c>
      <c r="B1966" s="2" t="s">
        <v>1598</v>
      </c>
      <c r="C1966" s="18" t="s">
        <v>1599</v>
      </c>
      <c r="D1966" s="2" t="s">
        <v>1600</v>
      </c>
      <c r="E1966" s="2" t="s">
        <v>1601</v>
      </c>
      <c r="F1966" s="29">
        <v>20201022</v>
      </c>
      <c r="G1966" s="2" t="s">
        <v>5557</v>
      </c>
      <c r="H1966" s="13" t="s">
        <v>1603</v>
      </c>
      <c r="I1966" s="2" t="s">
        <v>5558</v>
      </c>
      <c r="J1966" s="2" t="s">
        <v>1605</v>
      </c>
      <c r="K1966" s="2" t="s">
        <v>5407</v>
      </c>
      <c r="R1966" s="31">
        <f t="shared" si="60"/>
        <v>44126</v>
      </c>
      <c r="T1966" s="31">
        <f t="shared" si="61"/>
        <v>44096</v>
      </c>
    </row>
    <row r="1967" spans="1:20" x14ac:dyDescent="0.45">
      <c r="A1967" s="2" t="s">
        <v>11</v>
      </c>
      <c r="B1967" s="2" t="s">
        <v>3723</v>
      </c>
      <c r="C1967" s="18" t="s">
        <v>3724</v>
      </c>
      <c r="D1967" s="2" t="s">
        <v>3725</v>
      </c>
      <c r="E1967" s="2" t="s">
        <v>3726</v>
      </c>
      <c r="F1967" s="29">
        <v>20201021</v>
      </c>
      <c r="G1967" s="2" t="s">
        <v>5559</v>
      </c>
      <c r="H1967" s="13" t="s">
        <v>3728</v>
      </c>
      <c r="I1967" s="2" t="s">
        <v>5560</v>
      </c>
      <c r="J1967" s="2" t="s">
        <v>3730</v>
      </c>
      <c r="K1967" s="2" t="s">
        <v>5414</v>
      </c>
      <c r="R1967" s="31">
        <f t="shared" si="60"/>
        <v>44125</v>
      </c>
      <c r="T1967" s="31">
        <f t="shared" si="61"/>
        <v>44095</v>
      </c>
    </row>
    <row r="1968" spans="1:20" x14ac:dyDescent="0.45">
      <c r="A1968" s="2" t="s">
        <v>11</v>
      </c>
      <c r="B1968" s="2" t="s">
        <v>5549</v>
      </c>
      <c r="C1968" s="18" t="s">
        <v>5550</v>
      </c>
      <c r="D1968" s="2" t="s">
        <v>5551</v>
      </c>
      <c r="E1968" s="2" t="s">
        <v>5552</v>
      </c>
      <c r="F1968" s="29">
        <v>20201021</v>
      </c>
      <c r="G1968" s="2" t="s">
        <v>5561</v>
      </c>
      <c r="H1968" s="13" t="s">
        <v>5554</v>
      </c>
      <c r="I1968" s="2" t="s">
        <v>5562</v>
      </c>
      <c r="J1968" s="2" t="s">
        <v>5556</v>
      </c>
      <c r="K1968" s="2" t="s">
        <v>5407</v>
      </c>
      <c r="R1968" s="31">
        <f t="shared" si="60"/>
        <v>44125</v>
      </c>
      <c r="T1968" s="31">
        <f t="shared" si="61"/>
        <v>44095</v>
      </c>
    </row>
    <row r="1969" spans="1:20" x14ac:dyDescent="0.45">
      <c r="A1969" s="2" t="s">
        <v>11</v>
      </c>
      <c r="B1969" s="2" t="s">
        <v>1598</v>
      </c>
      <c r="C1969" s="18" t="s">
        <v>1599</v>
      </c>
      <c r="D1969" s="2" t="s">
        <v>1600</v>
      </c>
      <c r="E1969" s="2" t="s">
        <v>1601</v>
      </c>
      <c r="F1969" s="29">
        <v>20201021</v>
      </c>
      <c r="G1969" s="2" t="s">
        <v>5563</v>
      </c>
      <c r="H1969" s="13" t="s">
        <v>1603</v>
      </c>
      <c r="I1969" s="2" t="s">
        <v>5564</v>
      </c>
      <c r="J1969" s="2" t="s">
        <v>1605</v>
      </c>
      <c r="K1969" s="2" t="s">
        <v>5407</v>
      </c>
      <c r="R1969" s="31">
        <f t="shared" si="60"/>
        <v>44125</v>
      </c>
      <c r="T1969" s="31">
        <f t="shared" si="61"/>
        <v>44095</v>
      </c>
    </row>
    <row r="1970" spans="1:20" x14ac:dyDescent="0.45">
      <c r="A1970" s="2" t="s">
        <v>11</v>
      </c>
      <c r="B1970" s="2" t="s">
        <v>3429</v>
      </c>
      <c r="C1970" s="18" t="s">
        <v>3430</v>
      </c>
      <c r="D1970" s="2" t="s">
        <v>3431</v>
      </c>
      <c r="E1970" s="2" t="s">
        <v>3432</v>
      </c>
      <c r="F1970" s="29">
        <v>20201021</v>
      </c>
      <c r="G1970" s="2" t="s">
        <v>5565</v>
      </c>
      <c r="H1970" s="13" t="s">
        <v>3434</v>
      </c>
      <c r="I1970" s="2" t="s">
        <v>5566</v>
      </c>
      <c r="J1970" s="2" t="s">
        <v>3436</v>
      </c>
      <c r="K1970" s="2" t="s">
        <v>5339</v>
      </c>
      <c r="R1970" s="31">
        <f t="shared" si="60"/>
        <v>44125</v>
      </c>
      <c r="T1970" s="31">
        <f t="shared" si="61"/>
        <v>44095</v>
      </c>
    </row>
    <row r="1971" spans="1:20" x14ac:dyDescent="0.45">
      <c r="A1971" s="2" t="s">
        <v>11</v>
      </c>
      <c r="B1971" s="2" t="s">
        <v>5009</v>
      </c>
      <c r="C1971" s="18" t="s">
        <v>5010</v>
      </c>
      <c r="D1971" s="2" t="s">
        <v>3431</v>
      </c>
      <c r="E1971" s="2" t="s">
        <v>3432</v>
      </c>
      <c r="F1971" s="29">
        <v>20201020</v>
      </c>
      <c r="G1971" s="2" t="s">
        <v>5568</v>
      </c>
      <c r="H1971" s="13" t="s">
        <v>5013</v>
      </c>
      <c r="I1971" s="2" t="s">
        <v>5569</v>
      </c>
      <c r="J1971" s="2" t="s">
        <v>5015</v>
      </c>
      <c r="K1971" s="2" t="s">
        <v>5414</v>
      </c>
      <c r="R1971" s="31">
        <f t="shared" si="60"/>
        <v>44124</v>
      </c>
      <c r="T1971" s="31">
        <f t="shared" si="61"/>
        <v>44094</v>
      </c>
    </row>
    <row r="1972" spans="1:20" x14ac:dyDescent="0.45">
      <c r="A1972" s="2" t="s">
        <v>11</v>
      </c>
      <c r="B1972" s="2" t="s">
        <v>3723</v>
      </c>
      <c r="C1972" s="18" t="s">
        <v>3724</v>
      </c>
      <c r="D1972" s="2" t="s">
        <v>3725</v>
      </c>
      <c r="E1972" s="2" t="s">
        <v>3726</v>
      </c>
      <c r="F1972" s="29">
        <v>20201020</v>
      </c>
      <c r="G1972" s="2" t="s">
        <v>5570</v>
      </c>
      <c r="H1972" s="13" t="s">
        <v>3728</v>
      </c>
      <c r="I1972" s="2" t="s">
        <v>5571</v>
      </c>
      <c r="J1972" s="2" t="s">
        <v>3730</v>
      </c>
      <c r="K1972" s="2" t="s">
        <v>5414</v>
      </c>
      <c r="R1972" s="31">
        <f t="shared" si="60"/>
        <v>44124</v>
      </c>
      <c r="T1972" s="31">
        <f t="shared" si="61"/>
        <v>44094</v>
      </c>
    </row>
    <row r="1973" spans="1:20" x14ac:dyDescent="0.45">
      <c r="A1973" s="2" t="s">
        <v>11</v>
      </c>
      <c r="B1973" s="2" t="s">
        <v>1598</v>
      </c>
      <c r="C1973" s="18" t="s">
        <v>1599</v>
      </c>
      <c r="D1973" s="2" t="s">
        <v>1600</v>
      </c>
      <c r="E1973" s="2" t="s">
        <v>1601</v>
      </c>
      <c r="F1973" s="29">
        <v>20201020</v>
      </c>
      <c r="G1973" s="2" t="s">
        <v>5572</v>
      </c>
      <c r="H1973" s="13" t="s">
        <v>1603</v>
      </c>
      <c r="I1973" s="2" t="s">
        <v>5573</v>
      </c>
      <c r="J1973" s="2" t="s">
        <v>1605</v>
      </c>
      <c r="K1973" s="2" t="s">
        <v>5429</v>
      </c>
      <c r="R1973" s="31">
        <f t="shared" si="60"/>
        <v>44124</v>
      </c>
      <c r="T1973" s="31">
        <f t="shared" si="61"/>
        <v>44094</v>
      </c>
    </row>
    <row r="1974" spans="1:20" x14ac:dyDescent="0.45">
      <c r="A1974" s="2" t="s">
        <v>11</v>
      </c>
      <c r="B1974" s="2" t="s">
        <v>5574</v>
      </c>
      <c r="C1974" s="18" t="s">
        <v>5575</v>
      </c>
      <c r="D1974" s="2" t="s">
        <v>5576</v>
      </c>
      <c r="E1974" s="2" t="s">
        <v>5577</v>
      </c>
      <c r="F1974" s="29">
        <v>20201020</v>
      </c>
      <c r="G1974" s="2" t="s">
        <v>1993</v>
      </c>
      <c r="H1974" s="13" t="s">
        <v>5578</v>
      </c>
      <c r="I1974" s="2" t="s">
        <v>3335</v>
      </c>
      <c r="J1974" s="2" t="s">
        <v>1694</v>
      </c>
      <c r="K1974" s="2" t="s">
        <v>466</v>
      </c>
      <c r="R1974" s="31">
        <f t="shared" si="60"/>
        <v>44124</v>
      </c>
      <c r="T1974" s="31">
        <f t="shared" si="61"/>
        <v>44094</v>
      </c>
    </row>
    <row r="1975" spans="1:20" x14ac:dyDescent="0.45">
      <c r="A1975" s="2" t="s">
        <v>11</v>
      </c>
      <c r="B1975" s="2" t="s">
        <v>5580</v>
      </c>
      <c r="C1975" s="18" t="s">
        <v>5581</v>
      </c>
      <c r="D1975" s="2" t="s">
        <v>5582</v>
      </c>
      <c r="E1975" s="2" t="s">
        <v>2335</v>
      </c>
      <c r="F1975" s="29">
        <v>20201019</v>
      </c>
      <c r="G1975" s="2" t="s">
        <v>5583</v>
      </c>
      <c r="H1975" s="13" t="s">
        <v>18</v>
      </c>
      <c r="I1975" s="2" t="s">
        <v>5584</v>
      </c>
      <c r="J1975" s="2" t="s">
        <v>4679</v>
      </c>
      <c r="K1975" s="2" t="s">
        <v>5282</v>
      </c>
      <c r="R1975" s="31">
        <f t="shared" si="60"/>
        <v>44123</v>
      </c>
      <c r="T1975" s="31">
        <f t="shared" si="61"/>
        <v>44093</v>
      </c>
    </row>
    <row r="1976" spans="1:20" x14ac:dyDescent="0.45">
      <c r="A1976" s="2" t="s">
        <v>11</v>
      </c>
      <c r="B1976" s="2" t="s">
        <v>5284</v>
      </c>
      <c r="C1976" s="18" t="s">
        <v>5285</v>
      </c>
      <c r="D1976" s="2" t="s">
        <v>5286</v>
      </c>
      <c r="E1976" s="2" t="s">
        <v>5287</v>
      </c>
      <c r="F1976" s="29">
        <v>20201019</v>
      </c>
      <c r="G1976" s="2" t="s">
        <v>5585</v>
      </c>
      <c r="H1976" s="13" t="s">
        <v>18</v>
      </c>
      <c r="I1976" s="2" t="s">
        <v>5586</v>
      </c>
      <c r="J1976" s="2" t="s">
        <v>5290</v>
      </c>
      <c r="K1976" s="2" t="s">
        <v>5282</v>
      </c>
      <c r="R1976" s="31">
        <f t="shared" si="60"/>
        <v>44123</v>
      </c>
      <c r="T1976" s="31">
        <f t="shared" si="61"/>
        <v>44093</v>
      </c>
    </row>
    <row r="1977" spans="1:20" x14ac:dyDescent="0.45">
      <c r="A1977" s="2" t="s">
        <v>11</v>
      </c>
      <c r="B1977" s="2" t="s">
        <v>3239</v>
      </c>
      <c r="C1977" s="18" t="s">
        <v>3240</v>
      </c>
      <c r="D1977" s="2" t="s">
        <v>3241</v>
      </c>
      <c r="E1977" s="2" t="s">
        <v>3242</v>
      </c>
      <c r="F1977" s="29">
        <v>20201019</v>
      </c>
      <c r="G1977" s="2" t="s">
        <v>3564</v>
      </c>
      <c r="H1977" s="13" t="s">
        <v>3244</v>
      </c>
      <c r="I1977" s="2" t="s">
        <v>3565</v>
      </c>
      <c r="J1977" s="2" t="s">
        <v>3302</v>
      </c>
      <c r="K1977" s="2" t="s">
        <v>5407</v>
      </c>
      <c r="R1977" s="31">
        <f t="shared" si="60"/>
        <v>44123</v>
      </c>
      <c r="T1977" s="31">
        <f t="shared" si="61"/>
        <v>44093</v>
      </c>
    </row>
    <row r="1978" spans="1:20" x14ac:dyDescent="0.45">
      <c r="A1978" s="2" t="s">
        <v>11</v>
      </c>
      <c r="B1978" s="2" t="s">
        <v>5589</v>
      </c>
      <c r="C1978" s="18" t="s">
        <v>5590</v>
      </c>
      <c r="D1978" s="2" t="s">
        <v>5454</v>
      </c>
      <c r="E1978" s="2" t="s">
        <v>5591</v>
      </c>
      <c r="F1978" s="29">
        <v>20201016</v>
      </c>
      <c r="G1978" s="2" t="s">
        <v>5592</v>
      </c>
      <c r="H1978" s="13" t="s">
        <v>2117</v>
      </c>
      <c r="I1978" s="2" t="s">
        <v>5593</v>
      </c>
      <c r="J1978" s="2" t="s">
        <v>5594</v>
      </c>
      <c r="K1978" s="2" t="s">
        <v>5449</v>
      </c>
      <c r="R1978" s="31">
        <f t="shared" si="60"/>
        <v>44120</v>
      </c>
      <c r="T1978" s="31">
        <f t="shared" si="61"/>
        <v>44090</v>
      </c>
    </row>
    <row r="1979" spans="1:20" x14ac:dyDescent="0.45">
      <c r="A1979" s="2" t="s">
        <v>11</v>
      </c>
      <c r="B1979" s="2" t="s">
        <v>5595</v>
      </c>
      <c r="C1979" s="18" t="s">
        <v>5596</v>
      </c>
      <c r="D1979" s="2" t="s">
        <v>5597</v>
      </c>
      <c r="E1979" s="2" t="s">
        <v>5598</v>
      </c>
      <c r="F1979" s="29">
        <v>20201016</v>
      </c>
      <c r="G1979" s="2" t="s">
        <v>5599</v>
      </c>
      <c r="H1979" s="13" t="s">
        <v>5600</v>
      </c>
      <c r="I1979" s="2" t="s">
        <v>5601</v>
      </c>
      <c r="J1979" s="2" t="s">
        <v>5602</v>
      </c>
      <c r="K1979" s="2" t="s">
        <v>5282</v>
      </c>
      <c r="R1979" s="31">
        <f t="shared" si="60"/>
        <v>44120</v>
      </c>
      <c r="T1979" s="31">
        <f t="shared" si="61"/>
        <v>44090</v>
      </c>
    </row>
    <row r="1980" spans="1:20" x14ac:dyDescent="0.45">
      <c r="A1980" s="2" t="s">
        <v>11</v>
      </c>
      <c r="B1980" s="2" t="s">
        <v>409</v>
      </c>
      <c r="C1980" s="18" t="s">
        <v>410</v>
      </c>
      <c r="D1980" s="2" t="s">
        <v>411</v>
      </c>
      <c r="E1980" s="2" t="s">
        <v>412</v>
      </c>
      <c r="F1980" s="29">
        <v>20201016</v>
      </c>
      <c r="G1980" s="2" t="s">
        <v>5603</v>
      </c>
      <c r="H1980" s="13" t="s">
        <v>414</v>
      </c>
      <c r="I1980" s="2" t="s">
        <v>5604</v>
      </c>
      <c r="J1980" s="2" t="s">
        <v>416</v>
      </c>
      <c r="K1980" s="2" t="s">
        <v>4725</v>
      </c>
      <c r="R1980" s="31">
        <f t="shared" si="60"/>
        <v>44120</v>
      </c>
      <c r="T1980" s="31">
        <f t="shared" si="61"/>
        <v>44090</v>
      </c>
    </row>
    <row r="1981" spans="1:20" x14ac:dyDescent="0.45">
      <c r="A1981" s="2" t="s">
        <v>11</v>
      </c>
      <c r="B1981" s="2" t="s">
        <v>5605</v>
      </c>
      <c r="C1981" s="18" t="s">
        <v>5606</v>
      </c>
      <c r="D1981" s="2" t="s">
        <v>1504</v>
      </c>
      <c r="E1981" s="2" t="s">
        <v>3597</v>
      </c>
      <c r="F1981" s="29">
        <v>20201015</v>
      </c>
      <c r="G1981" s="2" t="s">
        <v>5607</v>
      </c>
      <c r="H1981" s="13" t="s">
        <v>1125</v>
      </c>
      <c r="I1981" s="2" t="s">
        <v>5608</v>
      </c>
      <c r="J1981" s="2" t="s">
        <v>5609</v>
      </c>
      <c r="K1981" s="2" t="s">
        <v>5449</v>
      </c>
      <c r="R1981" s="31">
        <f t="shared" si="60"/>
        <v>44119</v>
      </c>
      <c r="T1981" s="31">
        <f t="shared" si="61"/>
        <v>44089</v>
      </c>
    </row>
    <row r="1982" spans="1:20" x14ac:dyDescent="0.45">
      <c r="A1982" s="2" t="s">
        <v>11</v>
      </c>
      <c r="B1982" s="2" t="s">
        <v>5610</v>
      </c>
      <c r="C1982" s="18" t="s">
        <v>5611</v>
      </c>
      <c r="D1982" s="2" t="s">
        <v>5612</v>
      </c>
      <c r="E1982" s="2" t="s">
        <v>3874</v>
      </c>
      <c r="F1982" s="29">
        <v>20201015</v>
      </c>
      <c r="G1982" s="2" t="s">
        <v>5613</v>
      </c>
      <c r="H1982" s="13" t="s">
        <v>5614</v>
      </c>
      <c r="I1982" s="2" t="s">
        <v>5615</v>
      </c>
      <c r="J1982" s="2" t="s">
        <v>5616</v>
      </c>
      <c r="K1982" s="2" t="s">
        <v>5449</v>
      </c>
      <c r="R1982" s="31">
        <f t="shared" si="60"/>
        <v>44119</v>
      </c>
      <c r="T1982" s="31">
        <f t="shared" si="61"/>
        <v>44089</v>
      </c>
    </row>
    <row r="1983" spans="1:20" x14ac:dyDescent="0.45">
      <c r="A1983" s="2" t="s">
        <v>11</v>
      </c>
      <c r="B1983" s="2" t="s">
        <v>3069</v>
      </c>
      <c r="C1983" s="18" t="s">
        <v>3070</v>
      </c>
      <c r="D1983" s="2" t="s">
        <v>1799</v>
      </c>
      <c r="E1983" s="2" t="s">
        <v>1800</v>
      </c>
      <c r="F1983" s="29">
        <v>20201015</v>
      </c>
      <c r="G1983" s="2" t="s">
        <v>5617</v>
      </c>
      <c r="H1983" s="13" t="s">
        <v>3072</v>
      </c>
      <c r="I1983" s="2" t="s">
        <v>5618</v>
      </c>
      <c r="J1983" s="2" t="s">
        <v>3074</v>
      </c>
      <c r="K1983" s="2" t="s">
        <v>5399</v>
      </c>
      <c r="R1983" s="31">
        <f t="shared" si="60"/>
        <v>44119</v>
      </c>
      <c r="T1983" s="31">
        <f t="shared" si="61"/>
        <v>44089</v>
      </c>
    </row>
    <row r="1984" spans="1:20" x14ac:dyDescent="0.45">
      <c r="A1984" s="2" t="s">
        <v>11</v>
      </c>
      <c r="B1984" s="2" t="s">
        <v>4537</v>
      </c>
      <c r="C1984" s="18" t="s">
        <v>4538</v>
      </c>
      <c r="D1984" s="2" t="s">
        <v>4539</v>
      </c>
      <c r="E1984" s="2" t="s">
        <v>3401</v>
      </c>
      <c r="F1984" s="29">
        <v>20201015</v>
      </c>
      <c r="G1984" s="2" t="s">
        <v>5619</v>
      </c>
      <c r="H1984" s="13" t="s">
        <v>4541</v>
      </c>
      <c r="I1984" s="2" t="s">
        <v>5620</v>
      </c>
      <c r="J1984" s="2" t="s">
        <v>4543</v>
      </c>
      <c r="K1984" s="2" t="s">
        <v>5449</v>
      </c>
      <c r="R1984" s="31">
        <f t="shared" si="60"/>
        <v>44119</v>
      </c>
      <c r="T1984" s="31">
        <f t="shared" si="61"/>
        <v>44089</v>
      </c>
    </row>
    <row r="1985" spans="1:20" x14ac:dyDescent="0.45">
      <c r="A1985" s="2" t="s">
        <v>11</v>
      </c>
      <c r="B1985" s="2" t="s">
        <v>5345</v>
      </c>
      <c r="C1985" s="18" t="s">
        <v>5346</v>
      </c>
      <c r="D1985" s="2" t="s">
        <v>4247</v>
      </c>
      <c r="E1985" s="2" t="s">
        <v>5347</v>
      </c>
      <c r="F1985" s="29">
        <v>20201015</v>
      </c>
      <c r="G1985" s="2" t="s">
        <v>5348</v>
      </c>
      <c r="H1985" s="13" t="s">
        <v>5201</v>
      </c>
      <c r="I1985" s="2" t="s">
        <v>5349</v>
      </c>
      <c r="J1985" s="2" t="s">
        <v>5350</v>
      </c>
      <c r="K1985" s="2" t="s">
        <v>5399</v>
      </c>
      <c r="R1985" s="31">
        <f t="shared" si="60"/>
        <v>44119</v>
      </c>
      <c r="T1985" s="31">
        <f t="shared" si="61"/>
        <v>44089</v>
      </c>
    </row>
    <row r="1986" spans="1:20" x14ac:dyDescent="0.45">
      <c r="A1986" s="2" t="s">
        <v>11</v>
      </c>
      <c r="B1986" s="2" t="s">
        <v>5377</v>
      </c>
      <c r="C1986" s="18" t="s">
        <v>5378</v>
      </c>
      <c r="D1986" s="2" t="s">
        <v>5379</v>
      </c>
      <c r="E1986" s="2" t="s">
        <v>109</v>
      </c>
      <c r="F1986" s="29">
        <v>20201015</v>
      </c>
      <c r="G1986" s="2" t="s">
        <v>5621</v>
      </c>
      <c r="H1986" s="13" t="s">
        <v>5381</v>
      </c>
      <c r="I1986" s="2" t="s">
        <v>5622</v>
      </c>
      <c r="J1986" s="2" t="s">
        <v>5383</v>
      </c>
      <c r="K1986" s="2" t="s">
        <v>5500</v>
      </c>
      <c r="R1986" s="31">
        <f t="shared" si="60"/>
        <v>44119</v>
      </c>
      <c r="T1986" s="31">
        <f t="shared" si="61"/>
        <v>44089</v>
      </c>
    </row>
    <row r="1987" spans="1:20" x14ac:dyDescent="0.45">
      <c r="A1987" s="2" t="s">
        <v>11</v>
      </c>
      <c r="B1987" s="2" t="s">
        <v>5355</v>
      </c>
      <c r="C1987" s="18" t="s">
        <v>5356</v>
      </c>
      <c r="D1987" s="2" t="s">
        <v>5357</v>
      </c>
      <c r="E1987" s="2" t="s">
        <v>5358</v>
      </c>
      <c r="F1987" s="29">
        <v>20201015</v>
      </c>
      <c r="G1987" s="2" t="s">
        <v>2180</v>
      </c>
      <c r="H1987" s="13" t="s">
        <v>3244</v>
      </c>
      <c r="I1987" s="2" t="s">
        <v>5476</v>
      </c>
      <c r="J1987" s="2" t="s">
        <v>5361</v>
      </c>
      <c r="K1987" s="2" t="s">
        <v>5407</v>
      </c>
      <c r="R1987" s="31">
        <f t="shared" ref="R1987:R2050" si="62">DATE(LEFT(F1987,4),MID(F1987,5,2),RIGHT(F1987,2))</f>
        <v>44119</v>
      </c>
      <c r="T1987" s="31">
        <f t="shared" ref="T1987:T2050" si="63">R1987-30</f>
        <v>44089</v>
      </c>
    </row>
    <row r="1988" spans="1:20" x14ac:dyDescent="0.45">
      <c r="A1988" s="2" t="s">
        <v>11</v>
      </c>
      <c r="B1988" s="2" t="s">
        <v>5009</v>
      </c>
      <c r="C1988" s="18" t="s">
        <v>5010</v>
      </c>
      <c r="D1988" s="2" t="s">
        <v>3431</v>
      </c>
      <c r="E1988" s="2" t="s">
        <v>3432</v>
      </c>
      <c r="F1988" s="29">
        <v>20201014</v>
      </c>
      <c r="G1988" s="2" t="s">
        <v>5408</v>
      </c>
      <c r="H1988" s="13" t="s">
        <v>5013</v>
      </c>
      <c r="I1988" s="2" t="s">
        <v>5409</v>
      </c>
      <c r="J1988" s="2" t="s">
        <v>5015</v>
      </c>
      <c r="K1988" s="2" t="s">
        <v>5123</v>
      </c>
      <c r="R1988" s="31">
        <f t="shared" si="62"/>
        <v>44118</v>
      </c>
      <c r="T1988" s="31">
        <f t="shared" si="63"/>
        <v>44088</v>
      </c>
    </row>
    <row r="1989" spans="1:20" x14ac:dyDescent="0.45">
      <c r="A1989" s="2" t="s">
        <v>11</v>
      </c>
      <c r="B1989" s="2" t="s">
        <v>5284</v>
      </c>
      <c r="C1989" s="18" t="s">
        <v>5285</v>
      </c>
      <c r="D1989" s="2" t="s">
        <v>5286</v>
      </c>
      <c r="E1989" s="2" t="s">
        <v>5287</v>
      </c>
      <c r="F1989" s="29">
        <v>20201014</v>
      </c>
      <c r="G1989" s="2" t="s">
        <v>5624</v>
      </c>
      <c r="H1989" s="13" t="s">
        <v>18</v>
      </c>
      <c r="I1989" s="2" t="s">
        <v>5625</v>
      </c>
      <c r="J1989" s="2" t="s">
        <v>5290</v>
      </c>
      <c r="K1989" s="2" t="s">
        <v>5449</v>
      </c>
      <c r="R1989" s="31">
        <f t="shared" si="62"/>
        <v>44118</v>
      </c>
      <c r="T1989" s="31">
        <f t="shared" si="63"/>
        <v>44088</v>
      </c>
    </row>
    <row r="1990" spans="1:20" x14ac:dyDescent="0.45">
      <c r="A1990" s="2" t="s">
        <v>11</v>
      </c>
      <c r="B1990" s="2" t="s">
        <v>1416</v>
      </c>
      <c r="C1990" s="18" t="s">
        <v>1417</v>
      </c>
      <c r="D1990" s="2" t="s">
        <v>423</v>
      </c>
      <c r="E1990" s="2" t="s">
        <v>518</v>
      </c>
      <c r="F1990" s="29">
        <v>20201014</v>
      </c>
      <c r="G1990" s="2" t="s">
        <v>5626</v>
      </c>
      <c r="H1990" s="13" t="s">
        <v>1419</v>
      </c>
      <c r="I1990" s="2" t="s">
        <v>5627</v>
      </c>
      <c r="J1990" s="2" t="s">
        <v>1421</v>
      </c>
      <c r="K1990" s="2" t="s">
        <v>5449</v>
      </c>
      <c r="R1990" s="31">
        <f t="shared" si="62"/>
        <v>44118</v>
      </c>
      <c r="T1990" s="31">
        <f t="shared" si="63"/>
        <v>44088</v>
      </c>
    </row>
    <row r="1991" spans="1:20" x14ac:dyDescent="0.45">
      <c r="A1991" s="2" t="s">
        <v>11</v>
      </c>
      <c r="B1991" s="2" t="s">
        <v>1391</v>
      </c>
      <c r="C1991" s="18" t="s">
        <v>1392</v>
      </c>
      <c r="D1991" s="2" t="s">
        <v>1393</v>
      </c>
      <c r="E1991" s="2" t="s">
        <v>1394</v>
      </c>
      <c r="F1991" s="29">
        <v>20201014</v>
      </c>
      <c r="G1991" s="2" t="s">
        <v>5628</v>
      </c>
      <c r="H1991" s="13" t="s">
        <v>1396</v>
      </c>
      <c r="I1991" s="2" t="s">
        <v>5629</v>
      </c>
      <c r="J1991" s="2" t="s">
        <v>1398</v>
      </c>
      <c r="K1991" s="2" t="s">
        <v>5516</v>
      </c>
      <c r="R1991" s="31">
        <f t="shared" si="62"/>
        <v>44118</v>
      </c>
      <c r="T1991" s="31">
        <f t="shared" si="63"/>
        <v>44088</v>
      </c>
    </row>
    <row r="1992" spans="1:20" x14ac:dyDescent="0.45">
      <c r="A1992" s="2" t="s">
        <v>11</v>
      </c>
      <c r="B1992" s="2" t="s">
        <v>5605</v>
      </c>
      <c r="C1992" s="18" t="s">
        <v>5606</v>
      </c>
      <c r="D1992" s="2" t="s">
        <v>1504</v>
      </c>
      <c r="E1992" s="2" t="s">
        <v>3597</v>
      </c>
      <c r="F1992" s="29">
        <v>20201014</v>
      </c>
      <c r="G1992" s="2" t="s">
        <v>5630</v>
      </c>
      <c r="H1992" s="13" t="s">
        <v>1125</v>
      </c>
      <c r="I1992" s="2" t="s">
        <v>4787</v>
      </c>
      <c r="J1992" s="2" t="s">
        <v>5609</v>
      </c>
      <c r="K1992" s="2" t="s">
        <v>5449</v>
      </c>
      <c r="R1992" s="31">
        <f t="shared" si="62"/>
        <v>44118</v>
      </c>
      <c r="T1992" s="31">
        <f t="shared" si="63"/>
        <v>44088</v>
      </c>
    </row>
    <row r="1993" spans="1:20" x14ac:dyDescent="0.45">
      <c r="A1993" s="2" t="s">
        <v>11</v>
      </c>
      <c r="B1993" s="2" t="s">
        <v>1024</v>
      </c>
      <c r="C1993" s="18" t="s">
        <v>1025</v>
      </c>
      <c r="D1993" s="2" t="s">
        <v>1026</v>
      </c>
      <c r="E1993" s="2" t="s">
        <v>1027</v>
      </c>
      <c r="F1993" s="29">
        <v>20201014</v>
      </c>
      <c r="G1993" s="2" t="s">
        <v>5631</v>
      </c>
      <c r="H1993" s="13" t="s">
        <v>1029</v>
      </c>
      <c r="I1993" s="2" t="s">
        <v>5632</v>
      </c>
      <c r="J1993" s="2" t="s">
        <v>1031</v>
      </c>
      <c r="K1993" s="2" t="s">
        <v>5429</v>
      </c>
      <c r="R1993" s="31">
        <f t="shared" si="62"/>
        <v>44118</v>
      </c>
      <c r="T1993" s="31">
        <f t="shared" si="63"/>
        <v>44088</v>
      </c>
    </row>
    <row r="1994" spans="1:20" x14ac:dyDescent="0.45">
      <c r="A1994" s="2" t="s">
        <v>11</v>
      </c>
      <c r="B1994" s="2" t="s">
        <v>504</v>
      </c>
      <c r="C1994" s="18" t="s">
        <v>505</v>
      </c>
      <c r="D1994" s="2" t="s">
        <v>506</v>
      </c>
      <c r="E1994" s="2" t="s">
        <v>507</v>
      </c>
      <c r="F1994" s="29">
        <v>20201014</v>
      </c>
      <c r="G1994" s="2" t="s">
        <v>5633</v>
      </c>
      <c r="H1994" s="13" t="s">
        <v>509</v>
      </c>
      <c r="I1994" s="2" t="s">
        <v>5634</v>
      </c>
      <c r="J1994" s="2" t="s">
        <v>5635</v>
      </c>
      <c r="K1994" s="2" t="s">
        <v>5429</v>
      </c>
      <c r="R1994" s="31">
        <f t="shared" si="62"/>
        <v>44118</v>
      </c>
      <c r="T1994" s="31">
        <f t="shared" si="63"/>
        <v>44088</v>
      </c>
    </row>
    <row r="1995" spans="1:20" x14ac:dyDescent="0.45">
      <c r="A1995" s="2" t="s">
        <v>11</v>
      </c>
      <c r="B1995" s="2" t="s">
        <v>5610</v>
      </c>
      <c r="C1995" s="18" t="s">
        <v>5611</v>
      </c>
      <c r="D1995" s="2" t="s">
        <v>5612</v>
      </c>
      <c r="E1995" s="2" t="s">
        <v>3874</v>
      </c>
      <c r="F1995" s="29">
        <v>20201014</v>
      </c>
      <c r="G1995" s="2" t="s">
        <v>5636</v>
      </c>
      <c r="H1995" s="13" t="s">
        <v>5614</v>
      </c>
      <c r="I1995" s="2" t="s">
        <v>5637</v>
      </c>
      <c r="J1995" s="2" t="s">
        <v>5616</v>
      </c>
      <c r="K1995" s="2" t="s">
        <v>5449</v>
      </c>
      <c r="R1995" s="31">
        <f t="shared" si="62"/>
        <v>44118</v>
      </c>
      <c r="T1995" s="31">
        <f t="shared" si="63"/>
        <v>44088</v>
      </c>
    </row>
    <row r="1996" spans="1:20" x14ac:dyDescent="0.45">
      <c r="A1996" s="2" t="s">
        <v>11</v>
      </c>
      <c r="B1996" s="2" t="s">
        <v>4537</v>
      </c>
      <c r="C1996" s="18" t="s">
        <v>4538</v>
      </c>
      <c r="D1996" s="2" t="s">
        <v>4539</v>
      </c>
      <c r="E1996" s="2" t="s">
        <v>3401</v>
      </c>
      <c r="F1996" s="29">
        <v>20201014</v>
      </c>
      <c r="G1996" s="2" t="s">
        <v>5638</v>
      </c>
      <c r="H1996" s="13" t="s">
        <v>4541</v>
      </c>
      <c r="I1996" s="2" t="s">
        <v>5639</v>
      </c>
      <c r="J1996" s="2" t="s">
        <v>4543</v>
      </c>
      <c r="K1996" s="2" t="s">
        <v>5449</v>
      </c>
      <c r="R1996" s="31">
        <f t="shared" si="62"/>
        <v>44118</v>
      </c>
      <c r="T1996" s="31">
        <f t="shared" si="63"/>
        <v>44088</v>
      </c>
    </row>
    <row r="1997" spans="1:20" x14ac:dyDescent="0.45">
      <c r="A1997" s="2" t="s">
        <v>11</v>
      </c>
      <c r="B1997" s="2" t="s">
        <v>5640</v>
      </c>
      <c r="C1997" s="18" t="s">
        <v>5641</v>
      </c>
      <c r="D1997" s="2" t="s">
        <v>5642</v>
      </c>
      <c r="E1997" s="2" t="s">
        <v>5643</v>
      </c>
      <c r="F1997" s="29">
        <v>20201014</v>
      </c>
      <c r="G1997" s="2" t="s">
        <v>5644</v>
      </c>
      <c r="H1997" s="13" t="s">
        <v>5645</v>
      </c>
      <c r="I1997" s="2" t="s">
        <v>5646</v>
      </c>
      <c r="J1997" s="2" t="s">
        <v>5647</v>
      </c>
      <c r="K1997" s="2" t="s">
        <v>5123</v>
      </c>
      <c r="R1997" s="31">
        <f t="shared" si="62"/>
        <v>44118</v>
      </c>
      <c r="T1997" s="31">
        <f t="shared" si="63"/>
        <v>44088</v>
      </c>
    </row>
    <row r="1998" spans="1:20" x14ac:dyDescent="0.45">
      <c r="A1998" s="2" t="s">
        <v>11</v>
      </c>
      <c r="B1998" s="2" t="s">
        <v>5377</v>
      </c>
      <c r="C1998" s="18" t="s">
        <v>5378</v>
      </c>
      <c r="D1998" s="2" t="s">
        <v>5379</v>
      </c>
      <c r="E1998" s="2" t="s">
        <v>109</v>
      </c>
      <c r="F1998" s="29">
        <v>20201014</v>
      </c>
      <c r="G1998" s="2" t="s">
        <v>5648</v>
      </c>
      <c r="H1998" s="13" t="s">
        <v>5381</v>
      </c>
      <c r="I1998" s="2" t="s">
        <v>5649</v>
      </c>
      <c r="J1998" s="2" t="s">
        <v>5383</v>
      </c>
      <c r="K1998" s="2" t="s">
        <v>5500</v>
      </c>
      <c r="R1998" s="31">
        <f t="shared" si="62"/>
        <v>44118</v>
      </c>
      <c r="T1998" s="31">
        <f t="shared" si="63"/>
        <v>44088</v>
      </c>
    </row>
    <row r="1999" spans="1:20" x14ac:dyDescent="0.45">
      <c r="A1999" s="2" t="s">
        <v>11</v>
      </c>
      <c r="B1999" s="2" t="s">
        <v>4820</v>
      </c>
      <c r="C1999" s="18" t="s">
        <v>4821</v>
      </c>
      <c r="D1999" s="2" t="s">
        <v>4822</v>
      </c>
      <c r="E1999" s="2" t="s">
        <v>4823</v>
      </c>
      <c r="F1999" s="29">
        <v>20201014</v>
      </c>
      <c r="G1999" s="2" t="s">
        <v>5650</v>
      </c>
      <c r="H1999" s="13" t="s">
        <v>4825</v>
      </c>
      <c r="I1999" s="2" t="s">
        <v>5651</v>
      </c>
      <c r="J1999" s="2" t="s">
        <v>4827</v>
      </c>
      <c r="K1999" s="2" t="s">
        <v>5429</v>
      </c>
      <c r="R1999" s="31">
        <f t="shared" si="62"/>
        <v>44118</v>
      </c>
      <c r="T1999" s="31">
        <f t="shared" si="63"/>
        <v>44088</v>
      </c>
    </row>
    <row r="2000" spans="1:20" x14ac:dyDescent="0.45">
      <c r="A2000" s="2" t="s">
        <v>11</v>
      </c>
      <c r="B2000" s="2" t="s">
        <v>4698</v>
      </c>
      <c r="C2000" s="18" t="s">
        <v>4699</v>
      </c>
      <c r="D2000" s="2" t="s">
        <v>4700</v>
      </c>
      <c r="E2000" s="2" t="s">
        <v>4701</v>
      </c>
      <c r="F2000" s="29">
        <v>20201013</v>
      </c>
      <c r="G2000" s="2" t="s">
        <v>5653</v>
      </c>
      <c r="H2000" s="13" t="s">
        <v>18</v>
      </c>
      <c r="I2000" s="2" t="s">
        <v>5654</v>
      </c>
      <c r="J2000" s="2" t="s">
        <v>4704</v>
      </c>
      <c r="K2000" s="2" t="s">
        <v>5449</v>
      </c>
      <c r="R2000" s="31">
        <f t="shared" si="62"/>
        <v>44117</v>
      </c>
      <c r="T2000" s="31">
        <f t="shared" si="63"/>
        <v>44087</v>
      </c>
    </row>
    <row r="2001" spans="1:20" x14ac:dyDescent="0.45">
      <c r="A2001" s="2" t="s">
        <v>11</v>
      </c>
      <c r="B2001" s="2" t="s">
        <v>1416</v>
      </c>
      <c r="C2001" s="18" t="s">
        <v>1417</v>
      </c>
      <c r="D2001" s="2" t="s">
        <v>423</v>
      </c>
      <c r="E2001" s="2" t="s">
        <v>518</v>
      </c>
      <c r="F2001" s="29">
        <v>20201013</v>
      </c>
      <c r="G2001" s="2" t="s">
        <v>5655</v>
      </c>
      <c r="H2001" s="13" t="s">
        <v>1419</v>
      </c>
      <c r="I2001" s="2" t="s">
        <v>5656</v>
      </c>
      <c r="J2001" s="2" t="s">
        <v>1421</v>
      </c>
      <c r="K2001" s="2" t="s">
        <v>5449</v>
      </c>
      <c r="R2001" s="31">
        <f t="shared" si="62"/>
        <v>44117</v>
      </c>
      <c r="T2001" s="31">
        <f t="shared" si="63"/>
        <v>44087</v>
      </c>
    </row>
    <row r="2002" spans="1:20" x14ac:dyDescent="0.45">
      <c r="A2002" s="2" t="s">
        <v>11</v>
      </c>
      <c r="B2002" s="2" t="s">
        <v>3836</v>
      </c>
      <c r="C2002" s="18" t="s">
        <v>3837</v>
      </c>
      <c r="D2002" s="2" t="s">
        <v>3838</v>
      </c>
      <c r="E2002" s="2" t="s">
        <v>3839</v>
      </c>
      <c r="F2002" s="29">
        <v>20201013</v>
      </c>
      <c r="G2002" s="2" t="s">
        <v>5657</v>
      </c>
      <c r="H2002" s="13" t="s">
        <v>3841</v>
      </c>
      <c r="I2002" s="2" t="s">
        <v>5658</v>
      </c>
      <c r="J2002" s="2" t="s">
        <v>3843</v>
      </c>
      <c r="K2002" s="2" t="s">
        <v>5449</v>
      </c>
      <c r="R2002" s="31">
        <f t="shared" si="62"/>
        <v>44117</v>
      </c>
      <c r="T2002" s="31">
        <f t="shared" si="63"/>
        <v>44087</v>
      </c>
    </row>
    <row r="2003" spans="1:20" x14ac:dyDescent="0.45">
      <c r="A2003" s="2" t="s">
        <v>11</v>
      </c>
      <c r="B2003" s="2" t="s">
        <v>1024</v>
      </c>
      <c r="C2003" s="18" t="s">
        <v>1025</v>
      </c>
      <c r="D2003" s="2" t="s">
        <v>1026</v>
      </c>
      <c r="E2003" s="2" t="s">
        <v>1027</v>
      </c>
      <c r="F2003" s="29">
        <v>20201013</v>
      </c>
      <c r="G2003" s="2" t="s">
        <v>4213</v>
      </c>
      <c r="H2003" s="13" t="s">
        <v>1029</v>
      </c>
      <c r="I2003" s="2" t="s">
        <v>4214</v>
      </c>
      <c r="J2003" s="2" t="s">
        <v>1031</v>
      </c>
      <c r="K2003" s="2" t="s">
        <v>5500</v>
      </c>
      <c r="R2003" s="31">
        <f t="shared" si="62"/>
        <v>44117</v>
      </c>
      <c r="T2003" s="31">
        <f t="shared" si="63"/>
        <v>44087</v>
      </c>
    </row>
    <row r="2004" spans="1:20" x14ac:dyDescent="0.45">
      <c r="A2004" s="2" t="s">
        <v>11</v>
      </c>
      <c r="B2004" s="2" t="s">
        <v>5610</v>
      </c>
      <c r="C2004" s="18" t="s">
        <v>5611</v>
      </c>
      <c r="D2004" s="2" t="s">
        <v>5612</v>
      </c>
      <c r="E2004" s="2" t="s">
        <v>3874</v>
      </c>
      <c r="F2004" s="29">
        <v>20201013</v>
      </c>
      <c r="G2004" s="2" t="s">
        <v>5659</v>
      </c>
      <c r="H2004" s="13" t="s">
        <v>5614</v>
      </c>
      <c r="I2004" s="2" t="s">
        <v>5660</v>
      </c>
      <c r="J2004" s="2" t="s">
        <v>5616</v>
      </c>
      <c r="K2004" s="2" t="s">
        <v>5449</v>
      </c>
      <c r="R2004" s="31">
        <f t="shared" si="62"/>
        <v>44117</v>
      </c>
      <c r="T2004" s="31">
        <f t="shared" si="63"/>
        <v>44087</v>
      </c>
    </row>
    <row r="2005" spans="1:20" x14ac:dyDescent="0.45">
      <c r="A2005" s="2" t="s">
        <v>11</v>
      </c>
      <c r="B2005" s="2" t="s">
        <v>4537</v>
      </c>
      <c r="C2005" s="18" t="s">
        <v>4538</v>
      </c>
      <c r="D2005" s="2" t="s">
        <v>4539</v>
      </c>
      <c r="E2005" s="2" t="s">
        <v>3401</v>
      </c>
      <c r="F2005" s="29">
        <v>20201013</v>
      </c>
      <c r="G2005" s="2" t="s">
        <v>5661</v>
      </c>
      <c r="H2005" s="13" t="s">
        <v>4541</v>
      </c>
      <c r="I2005" s="2" t="s">
        <v>5662</v>
      </c>
      <c r="J2005" s="2" t="s">
        <v>4543</v>
      </c>
      <c r="K2005" s="2" t="s">
        <v>5449</v>
      </c>
      <c r="R2005" s="31">
        <f t="shared" si="62"/>
        <v>44117</v>
      </c>
      <c r="T2005" s="31">
        <f t="shared" si="63"/>
        <v>44087</v>
      </c>
    </row>
    <row r="2006" spans="1:20" x14ac:dyDescent="0.45">
      <c r="A2006" s="2" t="s">
        <v>11</v>
      </c>
      <c r="B2006" s="2" t="s">
        <v>5465</v>
      </c>
      <c r="C2006" s="18" t="s">
        <v>5466</v>
      </c>
      <c r="D2006" s="2" t="s">
        <v>5467</v>
      </c>
      <c r="E2006" s="2" t="s">
        <v>5305</v>
      </c>
      <c r="F2006" s="29">
        <v>20201013</v>
      </c>
      <c r="G2006" s="2" t="s">
        <v>5663</v>
      </c>
      <c r="H2006" s="13" t="s">
        <v>236</v>
      </c>
      <c r="I2006" s="2" t="s">
        <v>5664</v>
      </c>
      <c r="J2006" s="2" t="s">
        <v>5470</v>
      </c>
      <c r="K2006" s="2" t="s">
        <v>4725</v>
      </c>
      <c r="R2006" s="31">
        <f t="shared" si="62"/>
        <v>44117</v>
      </c>
      <c r="T2006" s="31">
        <f t="shared" si="63"/>
        <v>44087</v>
      </c>
    </row>
    <row r="2007" spans="1:20" x14ac:dyDescent="0.45">
      <c r="A2007" s="2" t="s">
        <v>11</v>
      </c>
      <c r="B2007" s="2" t="s">
        <v>5665</v>
      </c>
      <c r="C2007" s="18" t="s">
        <v>5666</v>
      </c>
      <c r="D2007" s="2" t="s">
        <v>96</v>
      </c>
      <c r="E2007" s="2" t="s">
        <v>306</v>
      </c>
      <c r="F2007" s="29">
        <v>20201013</v>
      </c>
      <c r="G2007" s="2" t="s">
        <v>5667</v>
      </c>
      <c r="H2007" s="13" t="s">
        <v>5668</v>
      </c>
      <c r="I2007" s="2" t="s">
        <v>5669</v>
      </c>
      <c r="J2007" s="2" t="s">
        <v>5670</v>
      </c>
      <c r="K2007" s="2" t="s">
        <v>5123</v>
      </c>
      <c r="R2007" s="31">
        <f t="shared" si="62"/>
        <v>44117</v>
      </c>
      <c r="T2007" s="31">
        <f t="shared" si="63"/>
        <v>44087</v>
      </c>
    </row>
    <row r="2008" spans="1:20" x14ac:dyDescent="0.45">
      <c r="A2008" s="2" t="s">
        <v>11</v>
      </c>
      <c r="B2008" s="2" t="s">
        <v>5640</v>
      </c>
      <c r="C2008" s="18" t="s">
        <v>5641</v>
      </c>
      <c r="D2008" s="2" t="s">
        <v>5642</v>
      </c>
      <c r="E2008" s="2" t="s">
        <v>5643</v>
      </c>
      <c r="F2008" s="29">
        <v>20201013</v>
      </c>
      <c r="G2008" s="2" t="s">
        <v>5671</v>
      </c>
      <c r="H2008" s="13" t="s">
        <v>5645</v>
      </c>
      <c r="I2008" s="2" t="s">
        <v>5672</v>
      </c>
      <c r="J2008" s="2" t="s">
        <v>5647</v>
      </c>
      <c r="K2008" s="2" t="s">
        <v>5123</v>
      </c>
      <c r="R2008" s="31">
        <f t="shared" si="62"/>
        <v>44117</v>
      </c>
      <c r="T2008" s="31">
        <f t="shared" si="63"/>
        <v>44087</v>
      </c>
    </row>
    <row r="2009" spans="1:20" x14ac:dyDescent="0.45">
      <c r="A2009" s="2" t="s">
        <v>11</v>
      </c>
      <c r="B2009" s="2" t="s">
        <v>3863</v>
      </c>
      <c r="C2009" s="18" t="s">
        <v>3864</v>
      </c>
      <c r="D2009" s="2" t="s">
        <v>3865</v>
      </c>
      <c r="E2009" s="2" t="s">
        <v>3866</v>
      </c>
      <c r="F2009" s="29">
        <v>20201013</v>
      </c>
      <c r="G2009" s="2" t="s">
        <v>5673</v>
      </c>
      <c r="H2009" s="13" t="s">
        <v>3868</v>
      </c>
      <c r="I2009" s="2" t="s">
        <v>5674</v>
      </c>
      <c r="J2009" s="2" t="s">
        <v>3870</v>
      </c>
      <c r="K2009" s="2" t="s">
        <v>5500</v>
      </c>
      <c r="R2009" s="31">
        <f t="shared" si="62"/>
        <v>44117</v>
      </c>
      <c r="T2009" s="31">
        <f t="shared" si="63"/>
        <v>44087</v>
      </c>
    </row>
    <row r="2010" spans="1:20" x14ac:dyDescent="0.45">
      <c r="A2010" s="2" t="s">
        <v>11</v>
      </c>
      <c r="B2010" s="2" t="s">
        <v>409</v>
      </c>
      <c r="C2010" s="18" t="s">
        <v>410</v>
      </c>
      <c r="D2010" s="2" t="s">
        <v>411</v>
      </c>
      <c r="E2010" s="2" t="s">
        <v>412</v>
      </c>
      <c r="F2010" s="29">
        <v>20201013</v>
      </c>
      <c r="G2010" s="2" t="s">
        <v>5675</v>
      </c>
      <c r="H2010" s="13" t="s">
        <v>414</v>
      </c>
      <c r="I2010" s="2" t="s">
        <v>5676</v>
      </c>
      <c r="J2010" s="2" t="s">
        <v>416</v>
      </c>
      <c r="K2010" s="2" t="s">
        <v>5516</v>
      </c>
      <c r="R2010" s="31">
        <f t="shared" si="62"/>
        <v>44117</v>
      </c>
      <c r="T2010" s="31">
        <f t="shared" si="63"/>
        <v>44087</v>
      </c>
    </row>
    <row r="2011" spans="1:20" x14ac:dyDescent="0.45">
      <c r="A2011" s="2" t="s">
        <v>11</v>
      </c>
      <c r="B2011" s="2" t="s">
        <v>4820</v>
      </c>
      <c r="C2011" s="18" t="s">
        <v>4821</v>
      </c>
      <c r="D2011" s="2" t="s">
        <v>4822</v>
      </c>
      <c r="E2011" s="2" t="s">
        <v>4823</v>
      </c>
      <c r="F2011" s="29">
        <v>20201013</v>
      </c>
      <c r="G2011" s="2" t="s">
        <v>5677</v>
      </c>
      <c r="H2011" s="13" t="s">
        <v>4825</v>
      </c>
      <c r="I2011" s="2" t="s">
        <v>5678</v>
      </c>
      <c r="J2011" s="2" t="s">
        <v>4827</v>
      </c>
      <c r="K2011" s="2" t="s">
        <v>5429</v>
      </c>
      <c r="R2011" s="31">
        <f t="shared" si="62"/>
        <v>44117</v>
      </c>
      <c r="T2011" s="31">
        <f t="shared" si="63"/>
        <v>44087</v>
      </c>
    </row>
    <row r="2012" spans="1:20" x14ac:dyDescent="0.45">
      <c r="A2012" s="2" t="s">
        <v>11</v>
      </c>
      <c r="B2012" s="2" t="s">
        <v>5580</v>
      </c>
      <c r="C2012" s="18" t="s">
        <v>5581</v>
      </c>
      <c r="D2012" s="2" t="s">
        <v>5582</v>
      </c>
      <c r="E2012" s="2" t="s">
        <v>2335</v>
      </c>
      <c r="F2012" s="29">
        <v>20201012</v>
      </c>
      <c r="G2012" s="2" t="s">
        <v>5680</v>
      </c>
      <c r="H2012" s="13" t="s">
        <v>18</v>
      </c>
      <c r="I2012" s="2" t="s">
        <v>5681</v>
      </c>
      <c r="J2012" s="2" t="s">
        <v>4679</v>
      </c>
      <c r="K2012" s="2" t="s">
        <v>5449</v>
      </c>
      <c r="R2012" s="31">
        <f t="shared" si="62"/>
        <v>44116</v>
      </c>
      <c r="T2012" s="31">
        <f t="shared" si="63"/>
        <v>44086</v>
      </c>
    </row>
    <row r="2013" spans="1:20" x14ac:dyDescent="0.45">
      <c r="A2013" s="2" t="s">
        <v>11</v>
      </c>
      <c r="B2013" s="2" t="s">
        <v>4698</v>
      </c>
      <c r="C2013" s="18" t="s">
        <v>4699</v>
      </c>
      <c r="D2013" s="2" t="s">
        <v>4700</v>
      </c>
      <c r="E2013" s="2" t="s">
        <v>4701</v>
      </c>
      <c r="F2013" s="29">
        <v>20201012</v>
      </c>
      <c r="G2013" s="2" t="s">
        <v>5477</v>
      </c>
      <c r="H2013" s="13" t="s">
        <v>18</v>
      </c>
      <c r="I2013" s="2" t="s">
        <v>5478</v>
      </c>
      <c r="J2013" s="2" t="s">
        <v>4704</v>
      </c>
      <c r="K2013" s="2" t="s">
        <v>5449</v>
      </c>
      <c r="R2013" s="31">
        <f t="shared" si="62"/>
        <v>44116</v>
      </c>
      <c r="T2013" s="31">
        <f t="shared" si="63"/>
        <v>44086</v>
      </c>
    </row>
    <row r="2014" spans="1:20" x14ac:dyDescent="0.45">
      <c r="A2014" s="2" t="s">
        <v>11</v>
      </c>
      <c r="B2014" s="2" t="s">
        <v>4680</v>
      </c>
      <c r="C2014" s="18" t="s">
        <v>4681</v>
      </c>
      <c r="D2014" s="2" t="s">
        <v>4682</v>
      </c>
      <c r="E2014" s="2" t="s">
        <v>4683</v>
      </c>
      <c r="F2014" s="29">
        <v>20201012</v>
      </c>
      <c r="G2014" s="2" t="s">
        <v>5682</v>
      </c>
      <c r="H2014" s="13" t="s">
        <v>4685</v>
      </c>
      <c r="I2014" s="2" t="s">
        <v>5683</v>
      </c>
      <c r="J2014" s="2" t="s">
        <v>4687</v>
      </c>
      <c r="K2014" s="2" t="s">
        <v>5527</v>
      </c>
      <c r="R2014" s="31">
        <f t="shared" si="62"/>
        <v>44116</v>
      </c>
      <c r="T2014" s="31">
        <f t="shared" si="63"/>
        <v>44086</v>
      </c>
    </row>
    <row r="2015" spans="1:20" x14ac:dyDescent="0.45">
      <c r="A2015" s="2" t="s">
        <v>11</v>
      </c>
      <c r="B2015" s="2" t="s">
        <v>1731</v>
      </c>
      <c r="C2015" s="18" t="s">
        <v>1732</v>
      </c>
      <c r="D2015" s="2" t="s">
        <v>1733</v>
      </c>
      <c r="E2015" s="2" t="s">
        <v>1734</v>
      </c>
      <c r="F2015" s="29">
        <v>20201012</v>
      </c>
      <c r="G2015" s="2" t="s">
        <v>5684</v>
      </c>
      <c r="H2015" s="13" t="s">
        <v>1396</v>
      </c>
      <c r="I2015" s="2" t="s">
        <v>5685</v>
      </c>
      <c r="J2015" s="2" t="s">
        <v>1737</v>
      </c>
      <c r="K2015" s="2" t="s">
        <v>5516</v>
      </c>
      <c r="R2015" s="31">
        <f t="shared" si="62"/>
        <v>44116</v>
      </c>
      <c r="T2015" s="31">
        <f t="shared" si="63"/>
        <v>44086</v>
      </c>
    </row>
    <row r="2016" spans="1:20" x14ac:dyDescent="0.45">
      <c r="A2016" s="2" t="s">
        <v>11</v>
      </c>
      <c r="B2016" s="2" t="s">
        <v>1391</v>
      </c>
      <c r="C2016" s="18" t="s">
        <v>1392</v>
      </c>
      <c r="D2016" s="2" t="s">
        <v>1393</v>
      </c>
      <c r="E2016" s="2" t="s">
        <v>1394</v>
      </c>
      <c r="F2016" s="29">
        <v>20201012</v>
      </c>
      <c r="G2016" s="2" t="s">
        <v>5686</v>
      </c>
      <c r="H2016" s="13" t="s">
        <v>1396</v>
      </c>
      <c r="I2016" s="2" t="s">
        <v>5687</v>
      </c>
      <c r="J2016" s="2" t="s">
        <v>1398</v>
      </c>
      <c r="K2016" s="2" t="s">
        <v>5516</v>
      </c>
      <c r="R2016" s="31">
        <f t="shared" si="62"/>
        <v>44116</v>
      </c>
      <c r="T2016" s="31">
        <f t="shared" si="63"/>
        <v>44086</v>
      </c>
    </row>
    <row r="2017" spans="1:20" x14ac:dyDescent="0.45">
      <c r="A2017" s="2" t="s">
        <v>11</v>
      </c>
      <c r="B2017" s="2" t="s">
        <v>4833</v>
      </c>
      <c r="C2017" s="18" t="s">
        <v>4834</v>
      </c>
      <c r="D2017" s="2" t="s">
        <v>4835</v>
      </c>
      <c r="E2017" s="2" t="s">
        <v>4836</v>
      </c>
      <c r="F2017" s="29">
        <v>20201012</v>
      </c>
      <c r="G2017" s="2" t="s">
        <v>5688</v>
      </c>
      <c r="H2017" s="13" t="s">
        <v>4838</v>
      </c>
      <c r="I2017" s="2" t="s">
        <v>5689</v>
      </c>
      <c r="J2017" s="2" t="s">
        <v>4840</v>
      </c>
      <c r="K2017" s="2" t="s">
        <v>5429</v>
      </c>
      <c r="R2017" s="31">
        <f t="shared" si="62"/>
        <v>44116</v>
      </c>
      <c r="T2017" s="31">
        <f t="shared" si="63"/>
        <v>44086</v>
      </c>
    </row>
    <row r="2018" spans="1:20" x14ac:dyDescent="0.45">
      <c r="A2018" s="2" t="s">
        <v>11</v>
      </c>
      <c r="B2018" s="2" t="s">
        <v>1024</v>
      </c>
      <c r="C2018" s="18" t="s">
        <v>1025</v>
      </c>
      <c r="D2018" s="2" t="s">
        <v>1026</v>
      </c>
      <c r="E2018" s="2" t="s">
        <v>1027</v>
      </c>
      <c r="F2018" s="29">
        <v>20201012</v>
      </c>
      <c r="G2018" s="2" t="s">
        <v>5690</v>
      </c>
      <c r="H2018" s="13" t="s">
        <v>1029</v>
      </c>
      <c r="I2018" s="2" t="s">
        <v>5691</v>
      </c>
      <c r="J2018" s="2" t="s">
        <v>1031</v>
      </c>
      <c r="K2018" s="2" t="s">
        <v>5500</v>
      </c>
      <c r="R2018" s="31">
        <f t="shared" si="62"/>
        <v>44116</v>
      </c>
      <c r="T2018" s="31">
        <f t="shared" si="63"/>
        <v>44086</v>
      </c>
    </row>
    <row r="2019" spans="1:20" x14ac:dyDescent="0.45">
      <c r="A2019" s="2" t="s">
        <v>11</v>
      </c>
      <c r="B2019" s="2" t="s">
        <v>5692</v>
      </c>
      <c r="C2019" s="18" t="s">
        <v>5693</v>
      </c>
      <c r="D2019" s="2" t="s">
        <v>3153</v>
      </c>
      <c r="E2019" s="2" t="s">
        <v>3154</v>
      </c>
      <c r="F2019" s="29">
        <v>20201012</v>
      </c>
      <c r="G2019" s="2" t="s">
        <v>5694</v>
      </c>
      <c r="H2019" s="13" t="s">
        <v>5695</v>
      </c>
      <c r="I2019" s="2" t="s">
        <v>5696</v>
      </c>
      <c r="J2019" s="2" t="s">
        <v>5697</v>
      </c>
      <c r="K2019" s="2" t="s">
        <v>5527</v>
      </c>
      <c r="R2019" s="31">
        <f t="shared" si="62"/>
        <v>44116</v>
      </c>
      <c r="T2019" s="31">
        <f t="shared" si="63"/>
        <v>44086</v>
      </c>
    </row>
    <row r="2020" spans="1:20" x14ac:dyDescent="0.45">
      <c r="A2020" s="2" t="s">
        <v>11</v>
      </c>
      <c r="B2020" s="2" t="s">
        <v>504</v>
      </c>
      <c r="C2020" s="18" t="s">
        <v>505</v>
      </c>
      <c r="D2020" s="2" t="s">
        <v>506</v>
      </c>
      <c r="E2020" s="2" t="s">
        <v>507</v>
      </c>
      <c r="F2020" s="29">
        <v>20201012</v>
      </c>
      <c r="G2020" s="2" t="s">
        <v>5698</v>
      </c>
      <c r="H2020" s="13" t="s">
        <v>509</v>
      </c>
      <c r="I2020" s="2" t="s">
        <v>5699</v>
      </c>
      <c r="J2020" s="2" t="s">
        <v>5635</v>
      </c>
      <c r="K2020" s="2" t="s">
        <v>5429</v>
      </c>
      <c r="R2020" s="31">
        <f t="shared" si="62"/>
        <v>44116</v>
      </c>
      <c r="T2020" s="31">
        <f t="shared" si="63"/>
        <v>44086</v>
      </c>
    </row>
    <row r="2021" spans="1:20" x14ac:dyDescent="0.45">
      <c r="A2021" s="2" t="s">
        <v>11</v>
      </c>
      <c r="B2021" s="2" t="s">
        <v>4734</v>
      </c>
      <c r="C2021" s="18" t="s">
        <v>4735</v>
      </c>
      <c r="D2021" s="2" t="s">
        <v>2110</v>
      </c>
      <c r="E2021" s="2" t="s">
        <v>1480</v>
      </c>
      <c r="F2021" s="29">
        <v>20201012</v>
      </c>
      <c r="G2021" s="2" t="s">
        <v>4360</v>
      </c>
      <c r="H2021" s="13" t="s">
        <v>2153</v>
      </c>
      <c r="I2021" s="2" t="s">
        <v>5700</v>
      </c>
      <c r="J2021" s="2" t="s">
        <v>287</v>
      </c>
      <c r="K2021" s="2" t="s">
        <v>5407</v>
      </c>
      <c r="R2021" s="31">
        <f t="shared" si="62"/>
        <v>44116</v>
      </c>
      <c r="T2021" s="31">
        <f t="shared" si="63"/>
        <v>44086</v>
      </c>
    </row>
    <row r="2022" spans="1:20" x14ac:dyDescent="0.45">
      <c r="A2022" s="2" t="s">
        <v>11</v>
      </c>
      <c r="B2022" s="2" t="s">
        <v>5701</v>
      </c>
      <c r="C2022" s="18" t="s">
        <v>5702</v>
      </c>
      <c r="D2022" s="2" t="s">
        <v>5461</v>
      </c>
      <c r="E2022" s="2" t="s">
        <v>5703</v>
      </c>
      <c r="F2022" s="29">
        <v>20201012</v>
      </c>
      <c r="G2022" s="2" t="s">
        <v>5704</v>
      </c>
      <c r="H2022" s="13" t="s">
        <v>2827</v>
      </c>
      <c r="I2022" s="2" t="s">
        <v>5705</v>
      </c>
      <c r="J2022" s="2" t="s">
        <v>5706</v>
      </c>
      <c r="K2022" s="2" t="s">
        <v>5516</v>
      </c>
      <c r="R2022" s="31">
        <f t="shared" si="62"/>
        <v>44116</v>
      </c>
      <c r="T2022" s="31">
        <f t="shared" si="63"/>
        <v>44086</v>
      </c>
    </row>
    <row r="2023" spans="1:20" x14ac:dyDescent="0.45">
      <c r="A2023" s="2" t="s">
        <v>11</v>
      </c>
      <c r="B2023" s="2" t="s">
        <v>1298</v>
      </c>
      <c r="C2023" s="18" t="s">
        <v>1299</v>
      </c>
      <c r="D2023" s="2" t="s">
        <v>1300</v>
      </c>
      <c r="E2023" s="2" t="s">
        <v>1301</v>
      </c>
      <c r="F2023" s="29">
        <v>20201012</v>
      </c>
      <c r="G2023" s="2" t="s">
        <v>5707</v>
      </c>
      <c r="H2023" s="13" t="s">
        <v>1303</v>
      </c>
      <c r="I2023" s="2" t="s">
        <v>5708</v>
      </c>
      <c r="J2023" s="2" t="s">
        <v>1305</v>
      </c>
      <c r="K2023" s="2" t="s">
        <v>5108</v>
      </c>
      <c r="R2023" s="31">
        <f t="shared" si="62"/>
        <v>44116</v>
      </c>
      <c r="T2023" s="31">
        <f t="shared" si="63"/>
        <v>44086</v>
      </c>
    </row>
    <row r="2024" spans="1:20" x14ac:dyDescent="0.45">
      <c r="A2024" s="2" t="s">
        <v>11</v>
      </c>
      <c r="B2024" s="2" t="s">
        <v>4537</v>
      </c>
      <c r="C2024" s="18" t="s">
        <v>4538</v>
      </c>
      <c r="D2024" s="2" t="s">
        <v>4539</v>
      </c>
      <c r="E2024" s="2" t="s">
        <v>3401</v>
      </c>
      <c r="F2024" s="29">
        <v>20201012</v>
      </c>
      <c r="G2024" s="2" t="s">
        <v>5709</v>
      </c>
      <c r="H2024" s="13" t="s">
        <v>4541</v>
      </c>
      <c r="I2024" s="2" t="s">
        <v>5710</v>
      </c>
      <c r="J2024" s="2" t="s">
        <v>4543</v>
      </c>
      <c r="K2024" s="2" t="s">
        <v>5449</v>
      </c>
      <c r="R2024" s="31">
        <f t="shared" si="62"/>
        <v>44116</v>
      </c>
      <c r="T2024" s="31">
        <f t="shared" si="63"/>
        <v>44086</v>
      </c>
    </row>
    <row r="2025" spans="1:20" x14ac:dyDescent="0.45">
      <c r="A2025" s="2" t="s">
        <v>11</v>
      </c>
      <c r="B2025" s="2" t="s">
        <v>3429</v>
      </c>
      <c r="C2025" s="18" t="s">
        <v>3430</v>
      </c>
      <c r="D2025" s="2" t="s">
        <v>3431</v>
      </c>
      <c r="E2025" s="2" t="s">
        <v>3432</v>
      </c>
      <c r="F2025" s="29">
        <v>20201012</v>
      </c>
      <c r="G2025" s="2" t="s">
        <v>5711</v>
      </c>
      <c r="H2025" s="13" t="s">
        <v>3434</v>
      </c>
      <c r="I2025" s="2" t="s">
        <v>5712</v>
      </c>
      <c r="J2025" s="2" t="s">
        <v>3436</v>
      </c>
      <c r="K2025" s="2" t="s">
        <v>5449</v>
      </c>
      <c r="R2025" s="31">
        <f t="shared" si="62"/>
        <v>44116</v>
      </c>
      <c r="T2025" s="31">
        <f t="shared" si="63"/>
        <v>44086</v>
      </c>
    </row>
    <row r="2026" spans="1:20" x14ac:dyDescent="0.45">
      <c r="A2026" s="2" t="s">
        <v>11</v>
      </c>
      <c r="B2026" s="2" t="s">
        <v>5640</v>
      </c>
      <c r="C2026" s="18" t="s">
        <v>5641</v>
      </c>
      <c r="D2026" s="2" t="s">
        <v>5642</v>
      </c>
      <c r="E2026" s="2" t="s">
        <v>5643</v>
      </c>
      <c r="F2026" s="29">
        <v>20201012</v>
      </c>
      <c r="G2026" s="2" t="s">
        <v>5713</v>
      </c>
      <c r="H2026" s="13" t="s">
        <v>5645</v>
      </c>
      <c r="I2026" s="2" t="s">
        <v>5714</v>
      </c>
      <c r="J2026" s="2" t="s">
        <v>5647</v>
      </c>
      <c r="K2026" s="2" t="s">
        <v>5123</v>
      </c>
      <c r="R2026" s="31">
        <f t="shared" si="62"/>
        <v>44116</v>
      </c>
      <c r="T2026" s="31">
        <f t="shared" si="63"/>
        <v>44086</v>
      </c>
    </row>
    <row r="2027" spans="1:20" x14ac:dyDescent="0.45">
      <c r="A2027" s="2" t="s">
        <v>11</v>
      </c>
      <c r="B2027" s="2" t="s">
        <v>323</v>
      </c>
      <c r="C2027" s="18" t="s">
        <v>324</v>
      </c>
      <c r="D2027" s="2" t="s">
        <v>80</v>
      </c>
      <c r="E2027" s="2" t="s">
        <v>325</v>
      </c>
      <c r="F2027" s="29">
        <v>20201012</v>
      </c>
      <c r="G2027" s="2" t="s">
        <v>5715</v>
      </c>
      <c r="H2027" s="13" t="s">
        <v>327</v>
      </c>
      <c r="I2027" s="2" t="s">
        <v>5716</v>
      </c>
      <c r="J2027" s="2" t="s">
        <v>329</v>
      </c>
      <c r="K2027" s="2" t="s">
        <v>5131</v>
      </c>
      <c r="R2027" s="31">
        <f t="shared" si="62"/>
        <v>44116</v>
      </c>
      <c r="T2027" s="31">
        <f t="shared" si="63"/>
        <v>44086</v>
      </c>
    </row>
    <row r="2028" spans="1:20" x14ac:dyDescent="0.45">
      <c r="A2028" s="2" t="s">
        <v>11</v>
      </c>
      <c r="B2028" s="2" t="s">
        <v>5309</v>
      </c>
      <c r="C2028" s="18" t="s">
        <v>5310</v>
      </c>
      <c r="D2028" s="2" t="s">
        <v>5311</v>
      </c>
      <c r="E2028" s="2" t="s">
        <v>5312</v>
      </c>
      <c r="F2028" s="29">
        <v>20201012</v>
      </c>
      <c r="G2028" s="2" t="s">
        <v>5717</v>
      </c>
      <c r="H2028" s="13" t="s">
        <v>5314</v>
      </c>
      <c r="I2028" s="2" t="s">
        <v>5718</v>
      </c>
      <c r="J2028" s="2" t="s">
        <v>5316</v>
      </c>
      <c r="K2028" s="2" t="s">
        <v>5123</v>
      </c>
      <c r="R2028" s="31">
        <f t="shared" si="62"/>
        <v>44116</v>
      </c>
      <c r="T2028" s="31">
        <f t="shared" si="63"/>
        <v>44086</v>
      </c>
    </row>
    <row r="2029" spans="1:20" x14ac:dyDescent="0.45">
      <c r="A2029" s="2" t="s">
        <v>11</v>
      </c>
      <c r="B2029" s="2" t="s">
        <v>5580</v>
      </c>
      <c r="C2029" s="18" t="s">
        <v>5581</v>
      </c>
      <c r="D2029" s="2" t="s">
        <v>5582</v>
      </c>
      <c r="E2029" s="2" t="s">
        <v>2335</v>
      </c>
      <c r="F2029" s="29">
        <v>20201008</v>
      </c>
      <c r="G2029" s="2" t="s">
        <v>5680</v>
      </c>
      <c r="H2029" s="13" t="s">
        <v>18</v>
      </c>
      <c r="I2029" s="2" t="s">
        <v>5681</v>
      </c>
      <c r="J2029" s="2" t="s">
        <v>4679</v>
      </c>
      <c r="K2029" s="2" t="s">
        <v>5449</v>
      </c>
      <c r="R2029" s="31">
        <f t="shared" si="62"/>
        <v>44112</v>
      </c>
      <c r="T2029" s="31">
        <f t="shared" si="63"/>
        <v>44082</v>
      </c>
    </row>
    <row r="2030" spans="1:20" x14ac:dyDescent="0.45">
      <c r="A2030" s="2" t="s">
        <v>11</v>
      </c>
      <c r="B2030" s="2" t="s">
        <v>5720</v>
      </c>
      <c r="C2030" s="18" t="s">
        <v>5721</v>
      </c>
      <c r="D2030" s="2" t="s">
        <v>3725</v>
      </c>
      <c r="E2030" s="2" t="s">
        <v>3726</v>
      </c>
      <c r="F2030" s="29">
        <v>20201008</v>
      </c>
      <c r="G2030" s="2" t="s">
        <v>5722</v>
      </c>
      <c r="H2030" s="13" t="s">
        <v>5723</v>
      </c>
      <c r="I2030" s="2" t="s">
        <v>5724</v>
      </c>
      <c r="J2030" s="2" t="s">
        <v>5725</v>
      </c>
      <c r="K2030" s="2" t="s">
        <v>5579</v>
      </c>
      <c r="R2030" s="31">
        <f t="shared" si="62"/>
        <v>44112</v>
      </c>
      <c r="T2030" s="31">
        <f t="shared" si="63"/>
        <v>44082</v>
      </c>
    </row>
    <row r="2031" spans="1:20" x14ac:dyDescent="0.45">
      <c r="A2031" s="2" t="s">
        <v>11</v>
      </c>
      <c r="B2031" s="2" t="s">
        <v>5068</v>
      </c>
      <c r="C2031" s="18" t="s">
        <v>5069</v>
      </c>
      <c r="D2031" s="2" t="s">
        <v>4345</v>
      </c>
      <c r="E2031" s="2" t="s">
        <v>5070</v>
      </c>
      <c r="F2031" s="29">
        <v>20201008</v>
      </c>
      <c r="G2031" s="2" t="s">
        <v>5726</v>
      </c>
      <c r="H2031" s="13" t="s">
        <v>5072</v>
      </c>
      <c r="I2031" s="2" t="s">
        <v>5727</v>
      </c>
      <c r="J2031" s="2" t="s">
        <v>5074</v>
      </c>
      <c r="K2031" s="2" t="s">
        <v>5500</v>
      </c>
      <c r="R2031" s="31">
        <f t="shared" si="62"/>
        <v>44112</v>
      </c>
      <c r="T2031" s="31">
        <f t="shared" si="63"/>
        <v>44082</v>
      </c>
    </row>
    <row r="2032" spans="1:20" x14ac:dyDescent="0.45">
      <c r="A2032" s="2" t="s">
        <v>11</v>
      </c>
      <c r="B2032" s="2" t="s">
        <v>5610</v>
      </c>
      <c r="C2032" s="18" t="s">
        <v>5611</v>
      </c>
      <c r="D2032" s="2" t="s">
        <v>5612</v>
      </c>
      <c r="E2032" s="2" t="s">
        <v>3874</v>
      </c>
      <c r="F2032" s="29">
        <v>20201008</v>
      </c>
      <c r="G2032" s="2" t="s">
        <v>5636</v>
      </c>
      <c r="H2032" s="13" t="s">
        <v>5614</v>
      </c>
      <c r="I2032" s="2" t="s">
        <v>5637</v>
      </c>
      <c r="J2032" s="2" t="s">
        <v>5616</v>
      </c>
      <c r="K2032" s="2" t="s">
        <v>5449</v>
      </c>
      <c r="R2032" s="31">
        <f t="shared" si="62"/>
        <v>44112</v>
      </c>
      <c r="T2032" s="31">
        <f t="shared" si="63"/>
        <v>44082</v>
      </c>
    </row>
    <row r="2033" spans="1:20" x14ac:dyDescent="0.45">
      <c r="A2033" s="2" t="s">
        <v>11</v>
      </c>
      <c r="B2033" s="2" t="s">
        <v>4537</v>
      </c>
      <c r="C2033" s="18" t="s">
        <v>4538</v>
      </c>
      <c r="D2033" s="2" t="s">
        <v>4539</v>
      </c>
      <c r="E2033" s="2" t="s">
        <v>3401</v>
      </c>
      <c r="F2033" s="29">
        <v>20201008</v>
      </c>
      <c r="G2033" s="2" t="s">
        <v>5728</v>
      </c>
      <c r="H2033" s="13" t="s">
        <v>4541</v>
      </c>
      <c r="I2033" s="2" t="s">
        <v>5729</v>
      </c>
      <c r="J2033" s="2" t="s">
        <v>4543</v>
      </c>
      <c r="K2033" s="2" t="s">
        <v>5449</v>
      </c>
      <c r="R2033" s="31">
        <f t="shared" si="62"/>
        <v>44112</v>
      </c>
      <c r="T2033" s="31">
        <f t="shared" si="63"/>
        <v>44082</v>
      </c>
    </row>
    <row r="2034" spans="1:20" x14ac:dyDescent="0.45">
      <c r="A2034" s="2" t="s">
        <v>11</v>
      </c>
      <c r="B2034" s="2" t="s">
        <v>2583</v>
      </c>
      <c r="C2034" s="18" t="s">
        <v>2584</v>
      </c>
      <c r="D2034" s="2" t="s">
        <v>411</v>
      </c>
      <c r="E2034" s="2" t="s">
        <v>2585</v>
      </c>
      <c r="F2034" s="29">
        <v>20201008</v>
      </c>
      <c r="G2034" s="2" t="s">
        <v>5228</v>
      </c>
      <c r="H2034" s="13" t="s">
        <v>236</v>
      </c>
      <c r="I2034" s="2" t="s">
        <v>5229</v>
      </c>
      <c r="J2034" s="2" t="s">
        <v>2587</v>
      </c>
      <c r="K2034" s="2" t="s">
        <v>4606</v>
      </c>
      <c r="R2034" s="31">
        <f t="shared" si="62"/>
        <v>44112</v>
      </c>
      <c r="T2034" s="31">
        <f t="shared" si="63"/>
        <v>44082</v>
      </c>
    </row>
    <row r="2035" spans="1:20" x14ac:dyDescent="0.45">
      <c r="A2035" s="2" t="s">
        <v>11</v>
      </c>
      <c r="B2035" s="2" t="s">
        <v>5580</v>
      </c>
      <c r="C2035" s="18" t="s">
        <v>5581</v>
      </c>
      <c r="D2035" s="2" t="s">
        <v>5582</v>
      </c>
      <c r="E2035" s="2" t="s">
        <v>2335</v>
      </c>
      <c r="F2035" s="29">
        <v>20201007</v>
      </c>
      <c r="G2035" s="2" t="s">
        <v>5583</v>
      </c>
      <c r="H2035" s="13" t="s">
        <v>18</v>
      </c>
      <c r="I2035" s="2" t="s">
        <v>5584</v>
      </c>
      <c r="J2035" s="2" t="s">
        <v>4679</v>
      </c>
      <c r="K2035" s="2" t="s">
        <v>5449</v>
      </c>
      <c r="R2035" s="31">
        <f t="shared" si="62"/>
        <v>44111</v>
      </c>
      <c r="T2035" s="31">
        <f t="shared" si="63"/>
        <v>44081</v>
      </c>
    </row>
    <row r="2036" spans="1:20" x14ac:dyDescent="0.45">
      <c r="A2036" s="2" t="s">
        <v>11</v>
      </c>
      <c r="B2036" s="2" t="s">
        <v>5113</v>
      </c>
      <c r="C2036" s="18" t="s">
        <v>5114</v>
      </c>
      <c r="D2036" s="2" t="s">
        <v>2385</v>
      </c>
      <c r="E2036" s="2" t="s">
        <v>5115</v>
      </c>
      <c r="F2036" s="29">
        <v>20201007</v>
      </c>
      <c r="G2036" s="2" t="s">
        <v>5731</v>
      </c>
      <c r="H2036" s="13" t="s">
        <v>4685</v>
      </c>
      <c r="I2036" s="2" t="s">
        <v>5732</v>
      </c>
      <c r="J2036" s="2" t="s">
        <v>5118</v>
      </c>
      <c r="K2036" s="2" t="s">
        <v>4606</v>
      </c>
      <c r="R2036" s="31">
        <f t="shared" si="62"/>
        <v>44111</v>
      </c>
      <c r="T2036" s="31">
        <f t="shared" si="63"/>
        <v>44081</v>
      </c>
    </row>
    <row r="2037" spans="1:20" x14ac:dyDescent="0.45">
      <c r="A2037" s="2" t="s">
        <v>11</v>
      </c>
      <c r="B2037" s="2" t="s">
        <v>3723</v>
      </c>
      <c r="C2037" s="18" t="s">
        <v>3724</v>
      </c>
      <c r="D2037" s="2" t="s">
        <v>3725</v>
      </c>
      <c r="E2037" s="2" t="s">
        <v>3726</v>
      </c>
      <c r="F2037" s="29">
        <v>20201007</v>
      </c>
      <c r="G2037" s="2" t="s">
        <v>5733</v>
      </c>
      <c r="H2037" s="13" t="s">
        <v>3728</v>
      </c>
      <c r="I2037" s="2" t="s">
        <v>5734</v>
      </c>
      <c r="J2037" s="2" t="s">
        <v>3730</v>
      </c>
      <c r="K2037" s="2" t="s">
        <v>4606</v>
      </c>
      <c r="R2037" s="31">
        <f t="shared" si="62"/>
        <v>44111</v>
      </c>
      <c r="T2037" s="31">
        <f t="shared" si="63"/>
        <v>44081</v>
      </c>
    </row>
    <row r="2038" spans="1:20" x14ac:dyDescent="0.45">
      <c r="A2038" s="2" t="s">
        <v>11</v>
      </c>
      <c r="B2038" s="2" t="s">
        <v>1391</v>
      </c>
      <c r="C2038" s="18" t="s">
        <v>1392</v>
      </c>
      <c r="D2038" s="2" t="s">
        <v>1393</v>
      </c>
      <c r="E2038" s="2" t="s">
        <v>1394</v>
      </c>
      <c r="F2038" s="29">
        <v>20201007</v>
      </c>
      <c r="G2038" s="2" t="s">
        <v>1644</v>
      </c>
      <c r="H2038" s="13" t="s">
        <v>1396</v>
      </c>
      <c r="I2038" s="2" t="s">
        <v>1645</v>
      </c>
      <c r="J2038" s="2" t="s">
        <v>1398</v>
      </c>
      <c r="K2038" s="2" t="s">
        <v>5567</v>
      </c>
      <c r="R2038" s="31">
        <f t="shared" si="62"/>
        <v>44111</v>
      </c>
      <c r="T2038" s="31">
        <f t="shared" si="63"/>
        <v>44081</v>
      </c>
    </row>
    <row r="2039" spans="1:20" x14ac:dyDescent="0.45">
      <c r="A2039" s="2" t="s">
        <v>11</v>
      </c>
      <c r="B2039" s="2" t="s">
        <v>5720</v>
      </c>
      <c r="C2039" s="18" t="s">
        <v>5721</v>
      </c>
      <c r="D2039" s="2" t="s">
        <v>3725</v>
      </c>
      <c r="E2039" s="2" t="s">
        <v>3726</v>
      </c>
      <c r="F2039" s="29">
        <v>20201007</v>
      </c>
      <c r="G2039" s="2" t="s">
        <v>5735</v>
      </c>
      <c r="H2039" s="13" t="s">
        <v>5723</v>
      </c>
      <c r="I2039" s="2" t="s">
        <v>5736</v>
      </c>
      <c r="J2039" s="2" t="s">
        <v>5725</v>
      </c>
      <c r="K2039" s="2" t="s">
        <v>5579</v>
      </c>
      <c r="R2039" s="31">
        <f t="shared" si="62"/>
        <v>44111</v>
      </c>
      <c r="T2039" s="31">
        <f t="shared" si="63"/>
        <v>44081</v>
      </c>
    </row>
    <row r="2040" spans="1:20" x14ac:dyDescent="0.45">
      <c r="A2040" s="2" t="s">
        <v>11</v>
      </c>
      <c r="B2040" s="2" t="s">
        <v>78</v>
      </c>
      <c r="C2040" s="18" t="s">
        <v>79</v>
      </c>
      <c r="D2040" s="2" t="s">
        <v>80</v>
      </c>
      <c r="E2040" s="2" t="s">
        <v>81</v>
      </c>
      <c r="F2040" s="29">
        <v>20201007</v>
      </c>
      <c r="G2040" s="2" t="s">
        <v>3920</v>
      </c>
      <c r="H2040" s="13" t="s">
        <v>83</v>
      </c>
      <c r="I2040" s="2" t="s">
        <v>3921</v>
      </c>
      <c r="J2040" s="2" t="s">
        <v>85</v>
      </c>
      <c r="K2040" s="2" t="s">
        <v>5527</v>
      </c>
      <c r="R2040" s="31">
        <f t="shared" si="62"/>
        <v>44111</v>
      </c>
      <c r="T2040" s="31">
        <f t="shared" si="63"/>
        <v>44081</v>
      </c>
    </row>
    <row r="2041" spans="1:20" x14ac:dyDescent="0.45">
      <c r="A2041" s="2" t="s">
        <v>11</v>
      </c>
      <c r="B2041" s="2" t="s">
        <v>4537</v>
      </c>
      <c r="C2041" s="18" t="s">
        <v>4538</v>
      </c>
      <c r="D2041" s="2" t="s">
        <v>4539</v>
      </c>
      <c r="E2041" s="2" t="s">
        <v>3401</v>
      </c>
      <c r="F2041" s="29">
        <v>20201007</v>
      </c>
      <c r="G2041" s="2" t="s">
        <v>5737</v>
      </c>
      <c r="H2041" s="13" t="s">
        <v>4541</v>
      </c>
      <c r="I2041" s="2" t="s">
        <v>5738</v>
      </c>
      <c r="J2041" s="2" t="s">
        <v>4543</v>
      </c>
      <c r="K2041" s="2" t="s">
        <v>5449</v>
      </c>
      <c r="R2041" s="31">
        <f t="shared" si="62"/>
        <v>44111</v>
      </c>
      <c r="T2041" s="31">
        <f t="shared" si="63"/>
        <v>44081</v>
      </c>
    </row>
    <row r="2042" spans="1:20" x14ac:dyDescent="0.45">
      <c r="A2042" s="2" t="s">
        <v>11</v>
      </c>
      <c r="B2042" s="2" t="s">
        <v>2583</v>
      </c>
      <c r="C2042" s="18" t="s">
        <v>2584</v>
      </c>
      <c r="D2042" s="2" t="s">
        <v>411</v>
      </c>
      <c r="E2042" s="2" t="s">
        <v>2585</v>
      </c>
      <c r="F2042" s="29">
        <v>20201007</v>
      </c>
      <c r="G2042" s="2" t="s">
        <v>5739</v>
      </c>
      <c r="H2042" s="13" t="s">
        <v>236</v>
      </c>
      <c r="I2042" s="2" t="s">
        <v>5740</v>
      </c>
      <c r="J2042" s="2" t="s">
        <v>2587</v>
      </c>
      <c r="K2042" s="2" t="s">
        <v>4606</v>
      </c>
      <c r="R2042" s="31">
        <f t="shared" si="62"/>
        <v>44111</v>
      </c>
      <c r="T2042" s="31">
        <f t="shared" si="63"/>
        <v>44081</v>
      </c>
    </row>
    <row r="2043" spans="1:20" x14ac:dyDescent="0.45">
      <c r="A2043" s="2" t="s">
        <v>11</v>
      </c>
      <c r="B2043" s="2" t="s">
        <v>323</v>
      </c>
      <c r="C2043" s="18" t="s">
        <v>324</v>
      </c>
      <c r="D2043" s="2" t="s">
        <v>80</v>
      </c>
      <c r="E2043" s="2" t="s">
        <v>325</v>
      </c>
      <c r="F2043" s="29">
        <v>20201007</v>
      </c>
      <c r="G2043" s="2" t="s">
        <v>326</v>
      </c>
      <c r="H2043" s="13" t="s">
        <v>327</v>
      </c>
      <c r="I2043" s="2" t="s">
        <v>328</v>
      </c>
      <c r="J2043" s="2" t="s">
        <v>329</v>
      </c>
      <c r="K2043" s="2" t="s">
        <v>5131</v>
      </c>
      <c r="R2043" s="31">
        <f t="shared" si="62"/>
        <v>44111</v>
      </c>
      <c r="T2043" s="31">
        <f t="shared" si="63"/>
        <v>44081</v>
      </c>
    </row>
    <row r="2044" spans="1:20" x14ac:dyDescent="0.45">
      <c r="A2044" s="2" t="s">
        <v>11</v>
      </c>
      <c r="B2044" s="2" t="s">
        <v>4715</v>
      </c>
      <c r="C2044" s="18" t="s">
        <v>4716</v>
      </c>
      <c r="D2044" s="2" t="s">
        <v>4717</v>
      </c>
      <c r="E2044" s="2" t="s">
        <v>4718</v>
      </c>
      <c r="F2044" s="29">
        <v>20201007</v>
      </c>
      <c r="G2044" s="2" t="s">
        <v>5741</v>
      </c>
      <c r="H2044" s="13" t="s">
        <v>4720</v>
      </c>
      <c r="I2044" s="2" t="s">
        <v>5742</v>
      </c>
      <c r="J2044" s="2" t="s">
        <v>4722</v>
      </c>
      <c r="K2044" s="2" t="s">
        <v>5527</v>
      </c>
      <c r="R2044" s="31">
        <f t="shared" si="62"/>
        <v>44111</v>
      </c>
      <c r="T2044" s="31">
        <f t="shared" si="63"/>
        <v>44081</v>
      </c>
    </row>
    <row r="2045" spans="1:20" x14ac:dyDescent="0.45">
      <c r="A2045" s="2" t="s">
        <v>11</v>
      </c>
      <c r="B2045" s="2" t="s">
        <v>409</v>
      </c>
      <c r="C2045" s="18" t="s">
        <v>410</v>
      </c>
      <c r="D2045" s="2" t="s">
        <v>411</v>
      </c>
      <c r="E2045" s="2" t="s">
        <v>412</v>
      </c>
      <c r="F2045" s="29">
        <v>20201007</v>
      </c>
      <c r="G2045" s="2" t="s">
        <v>4322</v>
      </c>
      <c r="H2045" s="13" t="s">
        <v>414</v>
      </c>
      <c r="I2045" s="2" t="s">
        <v>4323</v>
      </c>
      <c r="J2045" s="2" t="s">
        <v>416</v>
      </c>
      <c r="K2045" s="2" t="s">
        <v>5534</v>
      </c>
      <c r="R2045" s="31">
        <f t="shared" si="62"/>
        <v>44111</v>
      </c>
      <c r="T2045" s="31">
        <f t="shared" si="63"/>
        <v>44081</v>
      </c>
    </row>
    <row r="2046" spans="1:20" x14ac:dyDescent="0.45">
      <c r="A2046" s="2" t="s">
        <v>11</v>
      </c>
      <c r="B2046" s="2" t="s">
        <v>3723</v>
      </c>
      <c r="C2046" s="18" t="s">
        <v>3724</v>
      </c>
      <c r="D2046" s="2" t="s">
        <v>3725</v>
      </c>
      <c r="E2046" s="2" t="s">
        <v>3726</v>
      </c>
      <c r="F2046" s="29">
        <v>20201006</v>
      </c>
      <c r="G2046" s="2" t="s">
        <v>5744</v>
      </c>
      <c r="H2046" s="13" t="s">
        <v>3728</v>
      </c>
      <c r="I2046" s="2" t="s">
        <v>5745</v>
      </c>
      <c r="J2046" s="2" t="s">
        <v>3730</v>
      </c>
      <c r="K2046" s="2" t="s">
        <v>4606</v>
      </c>
      <c r="R2046" s="31">
        <f t="shared" si="62"/>
        <v>44110</v>
      </c>
      <c r="T2046" s="31">
        <f t="shared" si="63"/>
        <v>44080</v>
      </c>
    </row>
    <row r="2047" spans="1:20" x14ac:dyDescent="0.45">
      <c r="A2047" s="2" t="s">
        <v>11</v>
      </c>
      <c r="B2047" s="2" t="s">
        <v>94</v>
      </c>
      <c r="C2047" s="18" t="s">
        <v>95</v>
      </c>
      <c r="D2047" s="2" t="s">
        <v>96</v>
      </c>
      <c r="E2047" s="2" t="s">
        <v>97</v>
      </c>
      <c r="F2047" s="29">
        <v>20201006</v>
      </c>
      <c r="G2047" s="2" t="s">
        <v>529</v>
      </c>
      <c r="H2047" s="13" t="s">
        <v>100</v>
      </c>
      <c r="I2047" s="2" t="s">
        <v>530</v>
      </c>
      <c r="J2047" s="2" t="s">
        <v>102</v>
      </c>
      <c r="K2047" s="2" t="s">
        <v>5527</v>
      </c>
      <c r="R2047" s="31">
        <f t="shared" si="62"/>
        <v>44110</v>
      </c>
      <c r="T2047" s="31">
        <f t="shared" si="63"/>
        <v>44080</v>
      </c>
    </row>
    <row r="2048" spans="1:20" x14ac:dyDescent="0.45">
      <c r="A2048" s="2" t="s">
        <v>11</v>
      </c>
      <c r="B2048" s="2" t="s">
        <v>5720</v>
      </c>
      <c r="C2048" s="18" t="s">
        <v>5721</v>
      </c>
      <c r="D2048" s="2" t="s">
        <v>3725</v>
      </c>
      <c r="E2048" s="2" t="s">
        <v>3726</v>
      </c>
      <c r="F2048" s="29">
        <v>20201006</v>
      </c>
      <c r="G2048" s="2" t="s">
        <v>5746</v>
      </c>
      <c r="H2048" s="13" t="s">
        <v>5723</v>
      </c>
      <c r="I2048" s="2" t="s">
        <v>5747</v>
      </c>
      <c r="J2048" s="2" t="s">
        <v>5725</v>
      </c>
      <c r="K2048" s="2" t="s">
        <v>5579</v>
      </c>
      <c r="R2048" s="31">
        <f t="shared" si="62"/>
        <v>44110</v>
      </c>
      <c r="T2048" s="31">
        <f t="shared" si="63"/>
        <v>44080</v>
      </c>
    </row>
    <row r="2049" spans="1:20" x14ac:dyDescent="0.45">
      <c r="A2049" s="2" t="s">
        <v>11</v>
      </c>
      <c r="B2049" s="2" t="s">
        <v>5430</v>
      </c>
      <c r="C2049" s="18" t="s">
        <v>5431</v>
      </c>
      <c r="D2049" s="2" t="s">
        <v>5432</v>
      </c>
      <c r="E2049" s="2" t="s">
        <v>5433</v>
      </c>
      <c r="F2049" s="29">
        <v>20201006</v>
      </c>
      <c r="G2049" s="2" t="s">
        <v>5434</v>
      </c>
      <c r="H2049" s="13" t="s">
        <v>5435</v>
      </c>
      <c r="I2049" s="2" t="s">
        <v>5436</v>
      </c>
      <c r="J2049" s="2" t="s">
        <v>5437</v>
      </c>
      <c r="K2049" s="2" t="s">
        <v>4606</v>
      </c>
      <c r="R2049" s="31">
        <f t="shared" si="62"/>
        <v>44110</v>
      </c>
      <c r="T2049" s="31">
        <f t="shared" si="63"/>
        <v>44080</v>
      </c>
    </row>
    <row r="2050" spans="1:20" x14ac:dyDescent="0.45">
      <c r="A2050" s="2" t="s">
        <v>11</v>
      </c>
      <c r="B2050" s="2" t="s">
        <v>304</v>
      </c>
      <c r="C2050" s="18" t="s">
        <v>305</v>
      </c>
      <c r="D2050" s="2" t="s">
        <v>96</v>
      </c>
      <c r="E2050" s="2" t="s">
        <v>306</v>
      </c>
      <c r="F2050" s="29">
        <v>20201006</v>
      </c>
      <c r="G2050" s="2" t="s">
        <v>5748</v>
      </c>
      <c r="H2050" s="13" t="s">
        <v>308</v>
      </c>
      <c r="I2050" s="2" t="s">
        <v>5749</v>
      </c>
      <c r="J2050" s="2" t="s">
        <v>310</v>
      </c>
      <c r="K2050" s="2" t="s">
        <v>4606</v>
      </c>
      <c r="R2050" s="31">
        <f t="shared" si="62"/>
        <v>44110</v>
      </c>
      <c r="T2050" s="31">
        <f t="shared" si="63"/>
        <v>44080</v>
      </c>
    </row>
    <row r="2051" spans="1:20" x14ac:dyDescent="0.45">
      <c r="A2051" s="2" t="s">
        <v>11</v>
      </c>
      <c r="B2051" s="2" t="s">
        <v>5750</v>
      </c>
      <c r="C2051" s="18" t="s">
        <v>5751</v>
      </c>
      <c r="D2051" s="2" t="s">
        <v>5752</v>
      </c>
      <c r="E2051" s="2" t="s">
        <v>879</v>
      </c>
      <c r="F2051" s="29">
        <v>20201006</v>
      </c>
      <c r="G2051" s="2" t="s">
        <v>5753</v>
      </c>
      <c r="H2051" s="13" t="s">
        <v>1982</v>
      </c>
      <c r="I2051" s="2" t="s">
        <v>5754</v>
      </c>
      <c r="J2051" s="2" t="s">
        <v>5755</v>
      </c>
      <c r="K2051" s="2" t="s">
        <v>5567</v>
      </c>
      <c r="R2051" s="31">
        <f t="shared" ref="R2051:R2114" si="64">DATE(LEFT(F2051,4),MID(F2051,5,2),RIGHT(F2051,2))</f>
        <v>44110</v>
      </c>
      <c r="T2051" s="31">
        <f t="shared" ref="T2051:T2114" si="65">R2051-30</f>
        <v>44080</v>
      </c>
    </row>
    <row r="2052" spans="1:20" x14ac:dyDescent="0.45">
      <c r="A2052" s="2" t="s">
        <v>11</v>
      </c>
      <c r="B2052" s="2" t="s">
        <v>1024</v>
      </c>
      <c r="C2052" s="18" t="s">
        <v>1025</v>
      </c>
      <c r="D2052" s="2" t="s">
        <v>1026</v>
      </c>
      <c r="E2052" s="2" t="s">
        <v>1027</v>
      </c>
      <c r="F2052" s="29">
        <v>20201006</v>
      </c>
      <c r="G2052" s="2" t="s">
        <v>5756</v>
      </c>
      <c r="H2052" s="13" t="s">
        <v>1029</v>
      </c>
      <c r="I2052" s="2" t="s">
        <v>5757</v>
      </c>
      <c r="J2052" s="2" t="s">
        <v>1031</v>
      </c>
      <c r="K2052" s="2" t="s">
        <v>5567</v>
      </c>
      <c r="R2052" s="31">
        <f t="shared" si="64"/>
        <v>44110</v>
      </c>
      <c r="T2052" s="31">
        <f t="shared" si="65"/>
        <v>44080</v>
      </c>
    </row>
    <row r="2053" spans="1:20" x14ac:dyDescent="0.45">
      <c r="A2053" s="2" t="s">
        <v>11</v>
      </c>
      <c r="B2053" s="2" t="s">
        <v>78</v>
      </c>
      <c r="C2053" s="18" t="s">
        <v>79</v>
      </c>
      <c r="D2053" s="2" t="s">
        <v>80</v>
      </c>
      <c r="E2053" s="2" t="s">
        <v>81</v>
      </c>
      <c r="F2053" s="29">
        <v>20201006</v>
      </c>
      <c r="G2053" s="2" t="s">
        <v>2882</v>
      </c>
      <c r="H2053" s="13" t="s">
        <v>83</v>
      </c>
      <c r="I2053" s="2" t="s">
        <v>2883</v>
      </c>
      <c r="J2053" s="2" t="s">
        <v>85</v>
      </c>
      <c r="K2053" s="2" t="s">
        <v>5567</v>
      </c>
      <c r="R2053" s="31">
        <f t="shared" si="64"/>
        <v>44110</v>
      </c>
      <c r="T2053" s="31">
        <f t="shared" si="65"/>
        <v>44080</v>
      </c>
    </row>
    <row r="2054" spans="1:20" x14ac:dyDescent="0.45">
      <c r="A2054" s="2" t="s">
        <v>11</v>
      </c>
      <c r="B2054" s="2" t="s">
        <v>4964</v>
      </c>
      <c r="C2054" s="18" t="s">
        <v>4965</v>
      </c>
      <c r="D2054" s="2" t="s">
        <v>4966</v>
      </c>
      <c r="E2054" s="2" t="s">
        <v>4967</v>
      </c>
      <c r="F2054" s="29">
        <v>20201006</v>
      </c>
      <c r="G2054" s="2" t="s">
        <v>5758</v>
      </c>
      <c r="H2054" s="13" t="s">
        <v>4969</v>
      </c>
      <c r="I2054" s="2" t="s">
        <v>5759</v>
      </c>
      <c r="J2054" s="2" t="s">
        <v>5760</v>
      </c>
      <c r="K2054" s="2" t="s">
        <v>5527</v>
      </c>
      <c r="R2054" s="31">
        <f t="shared" si="64"/>
        <v>44110</v>
      </c>
      <c r="T2054" s="31">
        <f t="shared" si="65"/>
        <v>44080</v>
      </c>
    </row>
    <row r="2055" spans="1:20" x14ac:dyDescent="0.45">
      <c r="A2055" s="2" t="s">
        <v>11</v>
      </c>
      <c r="B2055" s="2" t="s">
        <v>2368</v>
      </c>
      <c r="C2055" s="18" t="s">
        <v>2369</v>
      </c>
      <c r="D2055" s="2" t="s">
        <v>2370</v>
      </c>
      <c r="E2055" s="2" t="s">
        <v>2371</v>
      </c>
      <c r="F2055" s="29">
        <v>20201006</v>
      </c>
      <c r="G2055" s="2" t="s">
        <v>5369</v>
      </c>
      <c r="H2055" s="13" t="s">
        <v>1887</v>
      </c>
      <c r="I2055" s="2" t="s">
        <v>5370</v>
      </c>
      <c r="J2055" s="2" t="s">
        <v>2374</v>
      </c>
      <c r="K2055" s="2" t="s">
        <v>5516</v>
      </c>
      <c r="R2055" s="31">
        <f t="shared" si="64"/>
        <v>44110</v>
      </c>
      <c r="T2055" s="31">
        <f t="shared" si="65"/>
        <v>44080</v>
      </c>
    </row>
    <row r="2056" spans="1:20" x14ac:dyDescent="0.45">
      <c r="A2056" s="2" t="s">
        <v>11</v>
      </c>
      <c r="B2056" s="2" t="s">
        <v>4253</v>
      </c>
      <c r="C2056" s="18" t="s">
        <v>4254</v>
      </c>
      <c r="D2056" s="2" t="s">
        <v>4255</v>
      </c>
      <c r="E2056" s="2" t="s">
        <v>4256</v>
      </c>
      <c r="F2056" s="29">
        <v>20201006</v>
      </c>
      <c r="G2056" s="2" t="s">
        <v>5761</v>
      </c>
      <c r="H2056" s="13" t="s">
        <v>371</v>
      </c>
      <c r="I2056" s="2" t="s">
        <v>5762</v>
      </c>
      <c r="J2056" s="2" t="s">
        <v>4259</v>
      </c>
      <c r="K2056" s="2" t="s">
        <v>5527</v>
      </c>
      <c r="R2056" s="31">
        <f t="shared" si="64"/>
        <v>44110</v>
      </c>
      <c r="T2056" s="31">
        <f t="shared" si="65"/>
        <v>44080</v>
      </c>
    </row>
    <row r="2057" spans="1:20" x14ac:dyDescent="0.45">
      <c r="A2057" s="2" t="s">
        <v>11</v>
      </c>
      <c r="B2057" s="2" t="s">
        <v>5196</v>
      </c>
      <c r="C2057" s="18" t="s">
        <v>5197</v>
      </c>
      <c r="D2057" s="2" t="s">
        <v>5198</v>
      </c>
      <c r="E2057" s="2" t="s">
        <v>5199</v>
      </c>
      <c r="F2057" s="29">
        <v>20201006</v>
      </c>
      <c r="G2057" s="2" t="s">
        <v>5200</v>
      </c>
      <c r="H2057" s="13" t="s">
        <v>5201</v>
      </c>
      <c r="I2057" s="2" t="s">
        <v>5202</v>
      </c>
      <c r="J2057" s="2" t="s">
        <v>5203</v>
      </c>
      <c r="K2057" s="2" t="s">
        <v>5500</v>
      </c>
      <c r="R2057" s="31">
        <f t="shared" si="64"/>
        <v>44110</v>
      </c>
      <c r="T2057" s="31">
        <f t="shared" si="65"/>
        <v>44080</v>
      </c>
    </row>
    <row r="2058" spans="1:20" x14ac:dyDescent="0.45">
      <c r="A2058" s="2" t="s">
        <v>11</v>
      </c>
      <c r="B2058" s="2" t="s">
        <v>2583</v>
      </c>
      <c r="C2058" s="18" t="s">
        <v>2584</v>
      </c>
      <c r="D2058" s="2" t="s">
        <v>411</v>
      </c>
      <c r="E2058" s="2" t="s">
        <v>2585</v>
      </c>
      <c r="F2058" s="29">
        <v>20201006</v>
      </c>
      <c r="G2058" s="2" t="s">
        <v>5274</v>
      </c>
      <c r="H2058" s="13" t="s">
        <v>236</v>
      </c>
      <c r="I2058" s="2" t="s">
        <v>5275</v>
      </c>
      <c r="J2058" s="2" t="s">
        <v>2587</v>
      </c>
      <c r="K2058" s="2" t="s">
        <v>4606</v>
      </c>
      <c r="R2058" s="31">
        <f t="shared" si="64"/>
        <v>44110</v>
      </c>
      <c r="T2058" s="31">
        <f t="shared" si="65"/>
        <v>44080</v>
      </c>
    </row>
    <row r="2059" spans="1:20" x14ac:dyDescent="0.45">
      <c r="A2059" s="2" t="s">
        <v>11</v>
      </c>
      <c r="B2059" s="2" t="s">
        <v>4820</v>
      </c>
      <c r="C2059" s="18" t="s">
        <v>4821</v>
      </c>
      <c r="D2059" s="2" t="s">
        <v>4822</v>
      </c>
      <c r="E2059" s="2" t="s">
        <v>4823</v>
      </c>
      <c r="F2059" s="29">
        <v>20201006</v>
      </c>
      <c r="G2059" s="2" t="s">
        <v>5677</v>
      </c>
      <c r="H2059" s="13" t="s">
        <v>4825</v>
      </c>
      <c r="I2059" s="2" t="s">
        <v>5678</v>
      </c>
      <c r="J2059" s="2" t="s">
        <v>4827</v>
      </c>
      <c r="K2059" s="2" t="s">
        <v>5500</v>
      </c>
      <c r="R2059" s="31">
        <f t="shared" si="64"/>
        <v>44110</v>
      </c>
      <c r="T2059" s="31">
        <f t="shared" si="65"/>
        <v>44080</v>
      </c>
    </row>
    <row r="2060" spans="1:20" x14ac:dyDescent="0.45">
      <c r="A2060" s="2" t="s">
        <v>11</v>
      </c>
      <c r="B2060" s="2" t="s">
        <v>4680</v>
      </c>
      <c r="C2060" s="18" t="s">
        <v>4681</v>
      </c>
      <c r="D2060" s="2" t="s">
        <v>4682</v>
      </c>
      <c r="E2060" s="2" t="s">
        <v>4683</v>
      </c>
      <c r="F2060" s="29">
        <v>20201005</v>
      </c>
      <c r="G2060" s="2" t="s">
        <v>5764</v>
      </c>
      <c r="H2060" s="13" t="s">
        <v>4685</v>
      </c>
      <c r="I2060" s="2" t="s">
        <v>5765</v>
      </c>
      <c r="J2060" s="2" t="s">
        <v>4687</v>
      </c>
      <c r="K2060" s="2" t="s">
        <v>5579</v>
      </c>
      <c r="R2060" s="31">
        <f t="shared" si="64"/>
        <v>44109</v>
      </c>
      <c r="T2060" s="31">
        <f t="shared" si="65"/>
        <v>44079</v>
      </c>
    </row>
    <row r="2061" spans="1:20" x14ac:dyDescent="0.45">
      <c r="A2061" s="2" t="s">
        <v>11</v>
      </c>
      <c r="B2061" s="2" t="s">
        <v>1731</v>
      </c>
      <c r="C2061" s="18" t="s">
        <v>1732</v>
      </c>
      <c r="D2061" s="2" t="s">
        <v>1733</v>
      </c>
      <c r="E2061" s="2" t="s">
        <v>1734</v>
      </c>
      <c r="F2061" s="29">
        <v>20201005</v>
      </c>
      <c r="G2061" s="2" t="s">
        <v>5766</v>
      </c>
      <c r="H2061" s="13" t="s">
        <v>1396</v>
      </c>
      <c r="I2061" s="2" t="s">
        <v>5767</v>
      </c>
      <c r="J2061" s="2" t="s">
        <v>1737</v>
      </c>
      <c r="K2061" s="2" t="s">
        <v>5567</v>
      </c>
      <c r="R2061" s="31">
        <f t="shared" si="64"/>
        <v>44109</v>
      </c>
      <c r="T2061" s="31">
        <f t="shared" si="65"/>
        <v>44079</v>
      </c>
    </row>
    <row r="2062" spans="1:20" x14ac:dyDescent="0.45">
      <c r="A2062" s="2" t="s">
        <v>11</v>
      </c>
      <c r="B2062" s="2" t="s">
        <v>94</v>
      </c>
      <c r="C2062" s="18" t="s">
        <v>95</v>
      </c>
      <c r="D2062" s="2" t="s">
        <v>96</v>
      </c>
      <c r="E2062" s="2" t="s">
        <v>97</v>
      </c>
      <c r="F2062" s="29">
        <v>20201005</v>
      </c>
      <c r="G2062" s="2" t="s">
        <v>5768</v>
      </c>
      <c r="H2062" s="13" t="s">
        <v>100</v>
      </c>
      <c r="I2062" s="2" t="s">
        <v>5769</v>
      </c>
      <c r="J2062" s="2" t="s">
        <v>102</v>
      </c>
      <c r="K2062" s="2" t="s">
        <v>5527</v>
      </c>
      <c r="R2062" s="31">
        <f t="shared" si="64"/>
        <v>44109</v>
      </c>
      <c r="T2062" s="31">
        <f t="shared" si="65"/>
        <v>44079</v>
      </c>
    </row>
    <row r="2063" spans="1:20" x14ac:dyDescent="0.45">
      <c r="A2063" s="2" t="s">
        <v>11</v>
      </c>
      <c r="B2063" s="2" t="s">
        <v>1818</v>
      </c>
      <c r="C2063" s="18" t="s">
        <v>1819</v>
      </c>
      <c r="D2063" s="2" t="s">
        <v>1820</v>
      </c>
      <c r="E2063" s="2" t="s">
        <v>807</v>
      </c>
      <c r="F2063" s="29">
        <v>20201005</v>
      </c>
      <c r="G2063" s="2" t="s">
        <v>5770</v>
      </c>
      <c r="H2063" s="13" t="s">
        <v>1822</v>
      </c>
      <c r="I2063" s="2" t="s">
        <v>5771</v>
      </c>
      <c r="J2063" s="2" t="s">
        <v>3941</v>
      </c>
      <c r="K2063" s="2" t="s">
        <v>4606</v>
      </c>
      <c r="R2063" s="31">
        <f t="shared" si="64"/>
        <v>44109</v>
      </c>
      <c r="T2063" s="31">
        <f t="shared" si="65"/>
        <v>44079</v>
      </c>
    </row>
    <row r="2064" spans="1:20" x14ac:dyDescent="0.45">
      <c r="A2064" s="2" t="s">
        <v>11</v>
      </c>
      <c r="B2064" s="2" t="s">
        <v>78</v>
      </c>
      <c r="C2064" s="18" t="s">
        <v>79</v>
      </c>
      <c r="D2064" s="2" t="s">
        <v>80</v>
      </c>
      <c r="E2064" s="2" t="s">
        <v>81</v>
      </c>
      <c r="F2064" s="29">
        <v>20201005</v>
      </c>
      <c r="G2064" s="2" t="s">
        <v>5772</v>
      </c>
      <c r="H2064" s="13" t="s">
        <v>83</v>
      </c>
      <c r="I2064" s="2" t="s">
        <v>5773</v>
      </c>
      <c r="J2064" s="2" t="s">
        <v>85</v>
      </c>
      <c r="K2064" s="2" t="s">
        <v>5567</v>
      </c>
      <c r="R2064" s="31">
        <f t="shared" si="64"/>
        <v>44109</v>
      </c>
      <c r="T2064" s="31">
        <f t="shared" si="65"/>
        <v>44079</v>
      </c>
    </row>
    <row r="2065" spans="1:20" x14ac:dyDescent="0.45">
      <c r="A2065" s="2" t="s">
        <v>11</v>
      </c>
      <c r="B2065" s="2" t="s">
        <v>2852</v>
      </c>
      <c r="C2065" s="18" t="s">
        <v>2853</v>
      </c>
      <c r="D2065" s="2" t="s">
        <v>2854</v>
      </c>
      <c r="E2065" s="2" t="s">
        <v>2855</v>
      </c>
      <c r="F2065" s="29">
        <v>20201005</v>
      </c>
      <c r="G2065" s="2" t="s">
        <v>5774</v>
      </c>
      <c r="H2065" s="13" t="s">
        <v>2858</v>
      </c>
      <c r="I2065" s="2" t="s">
        <v>5775</v>
      </c>
      <c r="J2065" s="2" t="s">
        <v>2860</v>
      </c>
      <c r="K2065" s="2" t="s">
        <v>5587</v>
      </c>
      <c r="R2065" s="31">
        <f t="shared" si="64"/>
        <v>44109</v>
      </c>
      <c r="T2065" s="31">
        <f t="shared" si="65"/>
        <v>44079</v>
      </c>
    </row>
    <row r="2066" spans="1:20" x14ac:dyDescent="0.45">
      <c r="A2066" s="2" t="s">
        <v>11</v>
      </c>
      <c r="B2066" s="2" t="s">
        <v>4537</v>
      </c>
      <c r="C2066" s="18" t="s">
        <v>4538</v>
      </c>
      <c r="D2066" s="2" t="s">
        <v>4539</v>
      </c>
      <c r="E2066" s="2" t="s">
        <v>3401</v>
      </c>
      <c r="F2066" s="29">
        <v>20201005</v>
      </c>
      <c r="G2066" s="2" t="s">
        <v>5776</v>
      </c>
      <c r="H2066" s="13" t="s">
        <v>4541</v>
      </c>
      <c r="I2066" s="2" t="s">
        <v>5777</v>
      </c>
      <c r="J2066" s="2" t="s">
        <v>4543</v>
      </c>
      <c r="K2066" s="2" t="s">
        <v>5567</v>
      </c>
      <c r="R2066" s="31">
        <f t="shared" si="64"/>
        <v>44109</v>
      </c>
      <c r="T2066" s="31">
        <f t="shared" si="65"/>
        <v>44079</v>
      </c>
    </row>
    <row r="2067" spans="1:20" x14ac:dyDescent="0.45">
      <c r="A2067" s="2" t="s">
        <v>11</v>
      </c>
      <c r="B2067" s="2" t="s">
        <v>5465</v>
      </c>
      <c r="C2067" s="18" t="s">
        <v>5466</v>
      </c>
      <c r="D2067" s="2" t="s">
        <v>5467</v>
      </c>
      <c r="E2067" s="2" t="s">
        <v>5305</v>
      </c>
      <c r="F2067" s="29">
        <v>20201005</v>
      </c>
      <c r="G2067" s="2" t="s">
        <v>5778</v>
      </c>
      <c r="H2067" s="13" t="s">
        <v>236</v>
      </c>
      <c r="I2067" s="2" t="s">
        <v>5779</v>
      </c>
      <c r="J2067" s="2" t="s">
        <v>5470</v>
      </c>
      <c r="K2067" s="2" t="s">
        <v>4606</v>
      </c>
      <c r="R2067" s="31">
        <f t="shared" si="64"/>
        <v>44109</v>
      </c>
      <c r="T2067" s="31">
        <f t="shared" si="65"/>
        <v>44079</v>
      </c>
    </row>
    <row r="2068" spans="1:20" x14ac:dyDescent="0.45">
      <c r="A2068" s="2" t="s">
        <v>11</v>
      </c>
      <c r="B2068" s="2" t="s">
        <v>2583</v>
      </c>
      <c r="C2068" s="18" t="s">
        <v>2584</v>
      </c>
      <c r="D2068" s="2" t="s">
        <v>411</v>
      </c>
      <c r="E2068" s="2" t="s">
        <v>2585</v>
      </c>
      <c r="F2068" s="29">
        <v>20201005</v>
      </c>
      <c r="G2068" s="2" t="s">
        <v>5780</v>
      </c>
      <c r="H2068" s="13" t="s">
        <v>236</v>
      </c>
      <c r="I2068" s="2" t="s">
        <v>5781</v>
      </c>
      <c r="J2068" s="2" t="s">
        <v>2587</v>
      </c>
      <c r="K2068" s="2" t="s">
        <v>4606</v>
      </c>
      <c r="R2068" s="31">
        <f t="shared" si="64"/>
        <v>44109</v>
      </c>
      <c r="T2068" s="31">
        <f t="shared" si="65"/>
        <v>44079</v>
      </c>
    </row>
    <row r="2069" spans="1:20" x14ac:dyDescent="0.45">
      <c r="A2069" s="2" t="s">
        <v>11</v>
      </c>
      <c r="B2069" s="2" t="s">
        <v>5782</v>
      </c>
      <c r="C2069" s="18" t="s">
        <v>5783</v>
      </c>
      <c r="D2069" s="2" t="s">
        <v>5784</v>
      </c>
      <c r="E2069" s="2" t="s">
        <v>5785</v>
      </c>
      <c r="F2069" s="29">
        <v>20201005</v>
      </c>
      <c r="G2069" s="2" t="s">
        <v>5786</v>
      </c>
      <c r="H2069" s="13" t="s">
        <v>5787</v>
      </c>
      <c r="I2069" s="2" t="s">
        <v>1337</v>
      </c>
      <c r="J2069" s="2" t="s">
        <v>5788</v>
      </c>
      <c r="K2069" s="2" t="s">
        <v>5579</v>
      </c>
      <c r="R2069" s="31">
        <f t="shared" si="64"/>
        <v>44109</v>
      </c>
      <c r="T2069" s="31">
        <f t="shared" si="65"/>
        <v>44079</v>
      </c>
    </row>
    <row r="2070" spans="1:20" x14ac:dyDescent="0.45">
      <c r="A2070" s="2" t="s">
        <v>11</v>
      </c>
      <c r="B2070" s="2" t="s">
        <v>409</v>
      </c>
      <c r="C2070" s="18" t="s">
        <v>410</v>
      </c>
      <c r="D2070" s="2" t="s">
        <v>411</v>
      </c>
      <c r="E2070" s="2" t="s">
        <v>412</v>
      </c>
      <c r="F2070" s="29">
        <v>20201005</v>
      </c>
      <c r="G2070" s="2" t="s">
        <v>5790</v>
      </c>
      <c r="H2070" s="13" t="s">
        <v>414</v>
      </c>
      <c r="I2070" s="2" t="s">
        <v>5791</v>
      </c>
      <c r="J2070" s="2" t="s">
        <v>416</v>
      </c>
      <c r="K2070" s="2" t="s">
        <v>5587</v>
      </c>
      <c r="R2070" s="31">
        <f t="shared" si="64"/>
        <v>44109</v>
      </c>
      <c r="T2070" s="31">
        <f t="shared" si="65"/>
        <v>44079</v>
      </c>
    </row>
    <row r="2071" spans="1:20" x14ac:dyDescent="0.45">
      <c r="A2071" s="2" t="s">
        <v>11</v>
      </c>
      <c r="B2071" s="2" t="s">
        <v>5009</v>
      </c>
      <c r="C2071" s="18" t="s">
        <v>5010</v>
      </c>
      <c r="D2071" s="2" t="s">
        <v>3431</v>
      </c>
      <c r="E2071" s="2" t="s">
        <v>3432</v>
      </c>
      <c r="F2071" s="29">
        <v>20200929</v>
      </c>
      <c r="G2071" s="2" t="s">
        <v>5793</v>
      </c>
      <c r="H2071" s="13" t="s">
        <v>5013</v>
      </c>
      <c r="I2071" s="2" t="s">
        <v>5794</v>
      </c>
      <c r="J2071" s="2" t="s">
        <v>5015</v>
      </c>
      <c r="K2071" s="2" t="s">
        <v>5579</v>
      </c>
      <c r="R2071" s="31">
        <f t="shared" si="64"/>
        <v>44103</v>
      </c>
      <c r="T2071" s="31">
        <f t="shared" si="65"/>
        <v>44073</v>
      </c>
    </row>
    <row r="2072" spans="1:20" x14ac:dyDescent="0.45">
      <c r="A2072" s="2" t="s">
        <v>11</v>
      </c>
      <c r="B2072" s="2" t="s">
        <v>4698</v>
      </c>
      <c r="C2072" s="18" t="s">
        <v>4699</v>
      </c>
      <c r="D2072" s="2" t="s">
        <v>4700</v>
      </c>
      <c r="E2072" s="2" t="s">
        <v>4701</v>
      </c>
      <c r="F2072" s="29">
        <v>20200929</v>
      </c>
      <c r="G2072" s="2" t="s">
        <v>5477</v>
      </c>
      <c r="H2072" s="13" t="s">
        <v>18</v>
      </c>
      <c r="I2072" s="2" t="s">
        <v>5478</v>
      </c>
      <c r="J2072" s="2" t="s">
        <v>4704</v>
      </c>
      <c r="K2072" s="2" t="s">
        <v>5454</v>
      </c>
      <c r="R2072" s="31">
        <f t="shared" si="64"/>
        <v>44103</v>
      </c>
      <c r="T2072" s="31">
        <f t="shared" si="65"/>
        <v>44073</v>
      </c>
    </row>
    <row r="2073" spans="1:20" x14ac:dyDescent="0.45">
      <c r="A2073" s="2" t="s">
        <v>11</v>
      </c>
      <c r="B2073" s="2" t="s">
        <v>4680</v>
      </c>
      <c r="C2073" s="18" t="s">
        <v>4681</v>
      </c>
      <c r="D2073" s="2" t="s">
        <v>4682</v>
      </c>
      <c r="E2073" s="2" t="s">
        <v>4683</v>
      </c>
      <c r="F2073" s="29">
        <v>20200929</v>
      </c>
      <c r="G2073" s="2" t="s">
        <v>4684</v>
      </c>
      <c r="H2073" s="13" t="s">
        <v>4685</v>
      </c>
      <c r="I2073" s="2" t="s">
        <v>4686</v>
      </c>
      <c r="J2073" s="2" t="s">
        <v>4687</v>
      </c>
      <c r="K2073" s="2" t="s">
        <v>5587</v>
      </c>
      <c r="R2073" s="31">
        <f t="shared" si="64"/>
        <v>44103</v>
      </c>
      <c r="T2073" s="31">
        <f t="shared" si="65"/>
        <v>44073</v>
      </c>
    </row>
    <row r="2074" spans="1:20" x14ac:dyDescent="0.45">
      <c r="A2074" s="2" t="s">
        <v>11</v>
      </c>
      <c r="B2074" s="2" t="s">
        <v>5113</v>
      </c>
      <c r="C2074" s="18" t="s">
        <v>5114</v>
      </c>
      <c r="D2074" s="2" t="s">
        <v>2385</v>
      </c>
      <c r="E2074" s="2" t="s">
        <v>5115</v>
      </c>
      <c r="F2074" s="29">
        <v>20200929</v>
      </c>
      <c r="G2074" s="2" t="s">
        <v>5796</v>
      </c>
      <c r="H2074" s="13" t="s">
        <v>4685</v>
      </c>
      <c r="I2074" s="2" t="s">
        <v>5797</v>
      </c>
      <c r="J2074" s="2" t="s">
        <v>5118</v>
      </c>
      <c r="K2074" s="2" t="s">
        <v>5587</v>
      </c>
      <c r="R2074" s="31">
        <f t="shared" si="64"/>
        <v>44103</v>
      </c>
      <c r="T2074" s="31">
        <f t="shared" si="65"/>
        <v>44073</v>
      </c>
    </row>
    <row r="2075" spans="1:20" x14ac:dyDescent="0.45">
      <c r="A2075" s="2" t="s">
        <v>11</v>
      </c>
      <c r="B2075" s="2" t="s">
        <v>2383</v>
      </c>
      <c r="C2075" s="18" t="s">
        <v>2384</v>
      </c>
      <c r="D2075" s="2" t="s">
        <v>2385</v>
      </c>
      <c r="E2075" s="2" t="s">
        <v>2386</v>
      </c>
      <c r="F2075" s="29">
        <v>20200929</v>
      </c>
      <c r="G2075" s="2" t="s">
        <v>5798</v>
      </c>
      <c r="H2075" s="13" t="s">
        <v>827</v>
      </c>
      <c r="I2075" s="2" t="s">
        <v>5799</v>
      </c>
      <c r="J2075" s="2" t="s">
        <v>5800</v>
      </c>
      <c r="K2075" s="2" t="s">
        <v>5567</v>
      </c>
      <c r="R2075" s="31">
        <f t="shared" si="64"/>
        <v>44103</v>
      </c>
      <c r="T2075" s="31">
        <f t="shared" si="65"/>
        <v>44073</v>
      </c>
    </row>
    <row r="2076" spans="1:20" x14ac:dyDescent="0.45">
      <c r="A2076" s="2" t="s">
        <v>11</v>
      </c>
      <c r="B2076" s="2" t="s">
        <v>5605</v>
      </c>
      <c r="C2076" s="18" t="s">
        <v>5606</v>
      </c>
      <c r="D2076" s="2" t="s">
        <v>1504</v>
      </c>
      <c r="E2076" s="2" t="s">
        <v>3597</v>
      </c>
      <c r="F2076" s="29">
        <v>20200929</v>
      </c>
      <c r="G2076" s="2" t="s">
        <v>5801</v>
      </c>
      <c r="H2076" s="13" t="s">
        <v>1125</v>
      </c>
      <c r="I2076" s="2" t="s">
        <v>5802</v>
      </c>
      <c r="J2076" s="2" t="s">
        <v>5609</v>
      </c>
      <c r="K2076" s="2" t="s">
        <v>5567</v>
      </c>
      <c r="R2076" s="31">
        <f t="shared" si="64"/>
        <v>44103</v>
      </c>
      <c r="T2076" s="31">
        <f t="shared" si="65"/>
        <v>44073</v>
      </c>
    </row>
    <row r="2077" spans="1:20" x14ac:dyDescent="0.45">
      <c r="A2077" s="2" t="s">
        <v>11</v>
      </c>
      <c r="B2077" s="2" t="s">
        <v>2852</v>
      </c>
      <c r="C2077" s="18" t="s">
        <v>2853</v>
      </c>
      <c r="D2077" s="2" t="s">
        <v>2854</v>
      </c>
      <c r="E2077" s="2" t="s">
        <v>2855</v>
      </c>
      <c r="F2077" s="29">
        <v>20200929</v>
      </c>
      <c r="G2077" s="2" t="s">
        <v>5803</v>
      </c>
      <c r="H2077" s="13" t="s">
        <v>2858</v>
      </c>
      <c r="I2077" s="2" t="s">
        <v>5804</v>
      </c>
      <c r="J2077" s="2" t="s">
        <v>2860</v>
      </c>
      <c r="K2077" s="2" t="s">
        <v>5587</v>
      </c>
      <c r="R2077" s="31">
        <f t="shared" si="64"/>
        <v>44103</v>
      </c>
      <c r="T2077" s="31">
        <f t="shared" si="65"/>
        <v>44073</v>
      </c>
    </row>
    <row r="2078" spans="1:20" x14ac:dyDescent="0.45">
      <c r="A2078" s="2" t="s">
        <v>11</v>
      </c>
      <c r="B2078" s="2" t="s">
        <v>3336</v>
      </c>
      <c r="C2078" s="18" t="s">
        <v>3337</v>
      </c>
      <c r="D2078" s="2" t="s">
        <v>2459</v>
      </c>
      <c r="E2078" s="2" t="s">
        <v>3338</v>
      </c>
      <c r="F2078" s="29">
        <v>20200929</v>
      </c>
      <c r="G2078" s="2" t="s">
        <v>5805</v>
      </c>
      <c r="H2078" s="13" t="s">
        <v>3340</v>
      </c>
      <c r="I2078" s="2" t="s">
        <v>5806</v>
      </c>
      <c r="J2078" s="2" t="s">
        <v>3342</v>
      </c>
      <c r="K2078" s="2" t="s">
        <v>5587</v>
      </c>
      <c r="R2078" s="31">
        <f t="shared" si="64"/>
        <v>44103</v>
      </c>
      <c r="T2078" s="31">
        <f t="shared" si="65"/>
        <v>44073</v>
      </c>
    </row>
    <row r="2079" spans="1:20" x14ac:dyDescent="0.45">
      <c r="A2079" s="2" t="s">
        <v>11</v>
      </c>
      <c r="B2079" s="2" t="s">
        <v>4253</v>
      </c>
      <c r="C2079" s="18" t="s">
        <v>4254</v>
      </c>
      <c r="D2079" s="2" t="s">
        <v>4255</v>
      </c>
      <c r="E2079" s="2" t="s">
        <v>4256</v>
      </c>
      <c r="F2079" s="29">
        <v>20200929</v>
      </c>
      <c r="G2079" s="2" t="s">
        <v>5807</v>
      </c>
      <c r="H2079" s="13" t="s">
        <v>371</v>
      </c>
      <c r="I2079" s="2" t="s">
        <v>5808</v>
      </c>
      <c r="J2079" s="2" t="s">
        <v>4259</v>
      </c>
      <c r="K2079" s="2" t="s">
        <v>5567</v>
      </c>
      <c r="R2079" s="31">
        <f t="shared" si="64"/>
        <v>44103</v>
      </c>
      <c r="T2079" s="31">
        <f t="shared" si="65"/>
        <v>44073</v>
      </c>
    </row>
    <row r="2080" spans="1:20" x14ac:dyDescent="0.45">
      <c r="A2080" s="2" t="s">
        <v>11</v>
      </c>
      <c r="B2080" s="2" t="s">
        <v>4537</v>
      </c>
      <c r="C2080" s="18" t="s">
        <v>4538</v>
      </c>
      <c r="D2080" s="2" t="s">
        <v>4539</v>
      </c>
      <c r="E2080" s="2" t="s">
        <v>3401</v>
      </c>
      <c r="F2080" s="29">
        <v>20200929</v>
      </c>
      <c r="G2080" s="2" t="s">
        <v>5809</v>
      </c>
      <c r="H2080" s="13" t="s">
        <v>4541</v>
      </c>
      <c r="I2080" s="2" t="s">
        <v>5810</v>
      </c>
      <c r="J2080" s="2" t="s">
        <v>4543</v>
      </c>
      <c r="K2080" s="2" t="s">
        <v>5567</v>
      </c>
      <c r="R2080" s="31">
        <f t="shared" si="64"/>
        <v>44103</v>
      </c>
      <c r="T2080" s="31">
        <f t="shared" si="65"/>
        <v>44073</v>
      </c>
    </row>
    <row r="2081" spans="1:20" x14ac:dyDescent="0.45">
      <c r="A2081" s="2" t="s">
        <v>11</v>
      </c>
      <c r="B2081" s="2" t="s">
        <v>2583</v>
      </c>
      <c r="C2081" s="18" t="s">
        <v>2584</v>
      </c>
      <c r="D2081" s="2" t="s">
        <v>411</v>
      </c>
      <c r="E2081" s="2" t="s">
        <v>2585</v>
      </c>
      <c r="F2081" s="29">
        <v>20200929</v>
      </c>
      <c r="G2081" s="2" t="s">
        <v>5811</v>
      </c>
      <c r="H2081" s="13" t="s">
        <v>236</v>
      </c>
      <c r="I2081" s="2" t="s">
        <v>5812</v>
      </c>
      <c r="J2081" s="2" t="s">
        <v>2587</v>
      </c>
      <c r="K2081" s="2" t="s">
        <v>4606</v>
      </c>
      <c r="R2081" s="31">
        <f t="shared" si="64"/>
        <v>44103</v>
      </c>
      <c r="T2081" s="31">
        <f t="shared" si="65"/>
        <v>44073</v>
      </c>
    </row>
    <row r="2082" spans="1:20" x14ac:dyDescent="0.45">
      <c r="A2082" s="2" t="s">
        <v>11</v>
      </c>
      <c r="B2082" s="2" t="s">
        <v>3219</v>
      </c>
      <c r="C2082" s="18" t="s">
        <v>3220</v>
      </c>
      <c r="D2082" s="2" t="s">
        <v>3221</v>
      </c>
      <c r="E2082" s="2" t="s">
        <v>63</v>
      </c>
      <c r="F2082" s="29">
        <v>20200929</v>
      </c>
      <c r="G2082" s="2" t="s">
        <v>72</v>
      </c>
      <c r="H2082" s="13" t="s">
        <v>1640</v>
      </c>
      <c r="I2082" s="2" t="s">
        <v>4744</v>
      </c>
      <c r="J2082" s="2" t="s">
        <v>4745</v>
      </c>
      <c r="K2082" s="2" t="s">
        <v>5587</v>
      </c>
      <c r="R2082" s="31">
        <f t="shared" si="64"/>
        <v>44103</v>
      </c>
      <c r="T2082" s="31">
        <f t="shared" si="65"/>
        <v>44073</v>
      </c>
    </row>
    <row r="2083" spans="1:20" x14ac:dyDescent="0.45">
      <c r="A2083" s="2" t="s">
        <v>11</v>
      </c>
      <c r="B2083" s="2" t="s">
        <v>3429</v>
      </c>
      <c r="C2083" s="18" t="s">
        <v>3430</v>
      </c>
      <c r="D2083" s="2" t="s">
        <v>3431</v>
      </c>
      <c r="E2083" s="2" t="s">
        <v>3432</v>
      </c>
      <c r="F2083" s="29">
        <v>20200929</v>
      </c>
      <c r="G2083" s="2" t="s">
        <v>5813</v>
      </c>
      <c r="H2083" s="13" t="s">
        <v>3434</v>
      </c>
      <c r="I2083" s="2" t="s">
        <v>5814</v>
      </c>
      <c r="J2083" s="2" t="s">
        <v>3436</v>
      </c>
      <c r="K2083" s="2" t="s">
        <v>5567</v>
      </c>
      <c r="R2083" s="31">
        <f t="shared" si="64"/>
        <v>44103</v>
      </c>
      <c r="T2083" s="31">
        <f t="shared" si="65"/>
        <v>44073</v>
      </c>
    </row>
    <row r="2084" spans="1:20" x14ac:dyDescent="0.45">
      <c r="A2084" s="2" t="s">
        <v>11</v>
      </c>
      <c r="B2084" s="2" t="s">
        <v>409</v>
      </c>
      <c r="C2084" s="18" t="s">
        <v>410</v>
      </c>
      <c r="D2084" s="2" t="s">
        <v>411</v>
      </c>
      <c r="E2084" s="2" t="s">
        <v>412</v>
      </c>
      <c r="F2084" s="29">
        <v>20200929</v>
      </c>
      <c r="G2084" s="2" t="s">
        <v>5815</v>
      </c>
      <c r="H2084" s="13" t="s">
        <v>414</v>
      </c>
      <c r="I2084" s="2" t="s">
        <v>5816</v>
      </c>
      <c r="J2084" s="2" t="s">
        <v>416</v>
      </c>
      <c r="K2084" s="2" t="s">
        <v>5587</v>
      </c>
      <c r="R2084" s="31">
        <f t="shared" si="64"/>
        <v>44103</v>
      </c>
      <c r="T2084" s="31">
        <f t="shared" si="65"/>
        <v>44073</v>
      </c>
    </row>
    <row r="2085" spans="1:20" x14ac:dyDescent="0.45">
      <c r="A2085" s="2" t="s">
        <v>11</v>
      </c>
      <c r="B2085" s="2" t="s">
        <v>5009</v>
      </c>
      <c r="C2085" s="18" t="s">
        <v>5010</v>
      </c>
      <c r="D2085" s="2" t="s">
        <v>3431</v>
      </c>
      <c r="E2085" s="2" t="s">
        <v>3432</v>
      </c>
      <c r="F2085" s="29">
        <v>20200928</v>
      </c>
      <c r="G2085" s="2" t="s">
        <v>5818</v>
      </c>
      <c r="H2085" s="13" t="s">
        <v>5013</v>
      </c>
      <c r="I2085" s="2" t="s">
        <v>5819</v>
      </c>
      <c r="J2085" s="2" t="s">
        <v>5015</v>
      </c>
      <c r="K2085" s="2" t="s">
        <v>5587</v>
      </c>
      <c r="R2085" s="31">
        <f t="shared" si="64"/>
        <v>44102</v>
      </c>
      <c r="T2085" s="31">
        <f t="shared" si="65"/>
        <v>44072</v>
      </c>
    </row>
    <row r="2086" spans="1:20" x14ac:dyDescent="0.45">
      <c r="A2086" s="2" t="s">
        <v>11</v>
      </c>
      <c r="B2086" s="2" t="s">
        <v>2383</v>
      </c>
      <c r="C2086" s="18" t="s">
        <v>2384</v>
      </c>
      <c r="D2086" s="2" t="s">
        <v>2385</v>
      </c>
      <c r="E2086" s="2" t="s">
        <v>2386</v>
      </c>
      <c r="F2086" s="29">
        <v>20200928</v>
      </c>
      <c r="G2086" s="2" t="s">
        <v>5820</v>
      </c>
      <c r="H2086" s="13" t="s">
        <v>827</v>
      </c>
      <c r="I2086" s="2" t="s">
        <v>5821</v>
      </c>
      <c r="J2086" s="2" t="s">
        <v>5800</v>
      </c>
      <c r="K2086" s="2" t="s">
        <v>5567</v>
      </c>
      <c r="R2086" s="31">
        <f t="shared" si="64"/>
        <v>44102</v>
      </c>
      <c r="T2086" s="31">
        <f t="shared" si="65"/>
        <v>44072</v>
      </c>
    </row>
    <row r="2087" spans="1:20" x14ac:dyDescent="0.45">
      <c r="A2087" s="2" t="s">
        <v>11</v>
      </c>
      <c r="B2087" s="2" t="s">
        <v>5537</v>
      </c>
      <c r="C2087" s="18" t="s">
        <v>5538</v>
      </c>
      <c r="D2087" s="2" t="s">
        <v>1211</v>
      </c>
      <c r="E2087" s="2" t="s">
        <v>1212</v>
      </c>
      <c r="F2087" s="29">
        <v>20200928</v>
      </c>
      <c r="G2087" s="2" t="s">
        <v>5822</v>
      </c>
      <c r="H2087" s="13" t="s">
        <v>1119</v>
      </c>
      <c r="I2087" s="2" t="s">
        <v>5823</v>
      </c>
      <c r="J2087" s="2" t="s">
        <v>4445</v>
      </c>
      <c r="K2087" s="2" t="s">
        <v>5454</v>
      </c>
      <c r="R2087" s="31">
        <f t="shared" si="64"/>
        <v>44102</v>
      </c>
      <c r="T2087" s="31">
        <f t="shared" si="65"/>
        <v>44072</v>
      </c>
    </row>
    <row r="2088" spans="1:20" x14ac:dyDescent="0.45">
      <c r="A2088" s="2" t="s">
        <v>11</v>
      </c>
      <c r="B2088" s="2" t="s">
        <v>5692</v>
      </c>
      <c r="C2088" s="18" t="s">
        <v>5693</v>
      </c>
      <c r="D2088" s="2" t="s">
        <v>3153</v>
      </c>
      <c r="E2088" s="2" t="s">
        <v>3154</v>
      </c>
      <c r="F2088" s="29">
        <v>20200928</v>
      </c>
      <c r="G2088" s="2" t="s">
        <v>5824</v>
      </c>
      <c r="H2088" s="13" t="s">
        <v>5695</v>
      </c>
      <c r="I2088" s="2" t="s">
        <v>5825</v>
      </c>
      <c r="J2088" s="2" t="s">
        <v>5697</v>
      </c>
      <c r="K2088" s="2" t="s">
        <v>5623</v>
      </c>
      <c r="R2088" s="31">
        <f t="shared" si="64"/>
        <v>44102</v>
      </c>
      <c r="T2088" s="31">
        <f t="shared" si="65"/>
        <v>44072</v>
      </c>
    </row>
    <row r="2089" spans="1:20" x14ac:dyDescent="0.45">
      <c r="A2089" s="2" t="s">
        <v>11</v>
      </c>
      <c r="B2089" s="2" t="s">
        <v>4537</v>
      </c>
      <c r="C2089" s="18" t="s">
        <v>4538</v>
      </c>
      <c r="D2089" s="2" t="s">
        <v>4539</v>
      </c>
      <c r="E2089" s="2" t="s">
        <v>3401</v>
      </c>
      <c r="F2089" s="29">
        <v>20200928</v>
      </c>
      <c r="G2089" s="2" t="s">
        <v>5826</v>
      </c>
      <c r="H2089" s="13" t="s">
        <v>4541</v>
      </c>
      <c r="I2089" s="2" t="s">
        <v>5827</v>
      </c>
      <c r="J2089" s="2" t="s">
        <v>4543</v>
      </c>
      <c r="K2089" s="2" t="s">
        <v>5567</v>
      </c>
      <c r="R2089" s="31">
        <f t="shared" si="64"/>
        <v>44102</v>
      </c>
      <c r="T2089" s="31">
        <f t="shared" si="65"/>
        <v>44072</v>
      </c>
    </row>
    <row r="2090" spans="1:20" x14ac:dyDescent="0.45">
      <c r="A2090" s="2" t="s">
        <v>11</v>
      </c>
      <c r="B2090" s="2" t="s">
        <v>2583</v>
      </c>
      <c r="C2090" s="18" t="s">
        <v>2584</v>
      </c>
      <c r="D2090" s="2" t="s">
        <v>411</v>
      </c>
      <c r="E2090" s="2" t="s">
        <v>2585</v>
      </c>
      <c r="F2090" s="29">
        <v>20200928</v>
      </c>
      <c r="G2090" s="2" t="s">
        <v>5828</v>
      </c>
      <c r="H2090" s="13" t="s">
        <v>236</v>
      </c>
      <c r="I2090" s="2" t="s">
        <v>5829</v>
      </c>
      <c r="J2090" s="2" t="s">
        <v>2587</v>
      </c>
      <c r="K2090" s="2" t="s">
        <v>5454</v>
      </c>
      <c r="R2090" s="31">
        <f t="shared" si="64"/>
        <v>44102</v>
      </c>
      <c r="T2090" s="31">
        <f t="shared" si="65"/>
        <v>44072</v>
      </c>
    </row>
    <row r="2091" spans="1:20" x14ac:dyDescent="0.45">
      <c r="A2091" s="2" t="s">
        <v>11</v>
      </c>
      <c r="B2091" s="2" t="s">
        <v>3429</v>
      </c>
      <c r="C2091" s="18" t="s">
        <v>3430</v>
      </c>
      <c r="D2091" s="2" t="s">
        <v>3431</v>
      </c>
      <c r="E2091" s="2" t="s">
        <v>3432</v>
      </c>
      <c r="F2091" s="29">
        <v>20200928</v>
      </c>
      <c r="G2091" s="2" t="s">
        <v>5830</v>
      </c>
      <c r="H2091" s="13" t="s">
        <v>3434</v>
      </c>
      <c r="I2091" s="2" t="s">
        <v>5831</v>
      </c>
      <c r="J2091" s="2" t="s">
        <v>3436</v>
      </c>
      <c r="K2091" s="2" t="s">
        <v>5567</v>
      </c>
      <c r="R2091" s="31">
        <f t="shared" si="64"/>
        <v>44102</v>
      </c>
      <c r="T2091" s="31">
        <f t="shared" si="65"/>
        <v>44072</v>
      </c>
    </row>
    <row r="2092" spans="1:20" x14ac:dyDescent="0.45">
      <c r="A2092" s="2" t="s">
        <v>11</v>
      </c>
      <c r="B2092" s="2" t="s">
        <v>4698</v>
      </c>
      <c r="C2092" s="18" t="s">
        <v>4699</v>
      </c>
      <c r="D2092" s="2" t="s">
        <v>4700</v>
      </c>
      <c r="E2092" s="2" t="s">
        <v>4701</v>
      </c>
      <c r="F2092" s="29">
        <v>20200925</v>
      </c>
      <c r="G2092" s="2" t="s">
        <v>5833</v>
      </c>
      <c r="H2092" s="13" t="s">
        <v>18</v>
      </c>
      <c r="I2092" s="2" t="s">
        <v>5834</v>
      </c>
      <c r="J2092" s="2" t="s">
        <v>4704</v>
      </c>
      <c r="K2092" s="2" t="s">
        <v>5454</v>
      </c>
      <c r="R2092" s="31">
        <f t="shared" si="64"/>
        <v>44099</v>
      </c>
      <c r="T2092" s="31">
        <f t="shared" si="65"/>
        <v>44069</v>
      </c>
    </row>
    <row r="2093" spans="1:20" x14ac:dyDescent="0.45">
      <c r="A2093" s="2" t="s">
        <v>11</v>
      </c>
      <c r="B2093" s="2" t="s">
        <v>5232</v>
      </c>
      <c r="C2093" s="18" t="s">
        <v>5233</v>
      </c>
      <c r="D2093" s="2" t="s">
        <v>5234</v>
      </c>
      <c r="E2093" s="2" t="s">
        <v>799</v>
      </c>
      <c r="F2093" s="29">
        <v>20200925</v>
      </c>
      <c r="G2093" s="2" t="s">
        <v>5835</v>
      </c>
      <c r="H2093" s="13" t="s">
        <v>5237</v>
      </c>
      <c r="I2093" s="2" t="s">
        <v>5836</v>
      </c>
      <c r="J2093" s="2" t="s">
        <v>2549</v>
      </c>
      <c r="K2093" s="2" t="s">
        <v>5454</v>
      </c>
      <c r="R2093" s="31">
        <f t="shared" si="64"/>
        <v>44099</v>
      </c>
      <c r="T2093" s="31">
        <f t="shared" si="65"/>
        <v>44069</v>
      </c>
    </row>
    <row r="2094" spans="1:20" x14ac:dyDescent="0.45">
      <c r="A2094" s="2" t="s">
        <v>11</v>
      </c>
      <c r="B2094" s="2" t="s">
        <v>2383</v>
      </c>
      <c r="C2094" s="18" t="s">
        <v>2384</v>
      </c>
      <c r="D2094" s="2" t="s">
        <v>2385</v>
      </c>
      <c r="E2094" s="2" t="s">
        <v>2386</v>
      </c>
      <c r="F2094" s="29">
        <v>20200925</v>
      </c>
      <c r="G2094" s="2" t="s">
        <v>5837</v>
      </c>
      <c r="H2094" s="13" t="s">
        <v>827</v>
      </c>
      <c r="I2094" s="2" t="s">
        <v>4625</v>
      </c>
      <c r="J2094" s="2" t="s">
        <v>5800</v>
      </c>
      <c r="K2094" s="2" t="s">
        <v>5567</v>
      </c>
      <c r="R2094" s="31">
        <f t="shared" si="64"/>
        <v>44099</v>
      </c>
      <c r="T2094" s="31">
        <f t="shared" si="65"/>
        <v>44069</v>
      </c>
    </row>
    <row r="2095" spans="1:20" x14ac:dyDescent="0.45">
      <c r="A2095" s="2" t="s">
        <v>11</v>
      </c>
      <c r="B2095" s="2" t="s">
        <v>5537</v>
      </c>
      <c r="C2095" s="18" t="s">
        <v>5538</v>
      </c>
      <c r="D2095" s="2" t="s">
        <v>1211</v>
      </c>
      <c r="E2095" s="2" t="s">
        <v>1212</v>
      </c>
      <c r="F2095" s="29">
        <v>20200925</v>
      </c>
      <c r="G2095" s="2" t="s">
        <v>5838</v>
      </c>
      <c r="H2095" s="13" t="s">
        <v>1119</v>
      </c>
      <c r="I2095" s="2" t="s">
        <v>5839</v>
      </c>
      <c r="J2095" s="2" t="s">
        <v>4445</v>
      </c>
      <c r="K2095" s="2" t="s">
        <v>5454</v>
      </c>
      <c r="R2095" s="31">
        <f t="shared" si="64"/>
        <v>44099</v>
      </c>
      <c r="T2095" s="31">
        <f t="shared" si="65"/>
        <v>44069</v>
      </c>
    </row>
    <row r="2096" spans="1:20" x14ac:dyDescent="0.45">
      <c r="A2096" s="2" t="s">
        <v>11</v>
      </c>
      <c r="B2096" s="2" t="s">
        <v>504</v>
      </c>
      <c r="C2096" s="18" t="s">
        <v>505</v>
      </c>
      <c r="D2096" s="2" t="s">
        <v>506</v>
      </c>
      <c r="E2096" s="2" t="s">
        <v>507</v>
      </c>
      <c r="F2096" s="29">
        <v>20200925</v>
      </c>
      <c r="G2096" s="2" t="s">
        <v>5840</v>
      </c>
      <c r="H2096" s="13" t="s">
        <v>509</v>
      </c>
      <c r="I2096" s="2" t="s">
        <v>5841</v>
      </c>
      <c r="J2096" s="2" t="s">
        <v>5635</v>
      </c>
      <c r="K2096" s="2" t="s">
        <v>5587</v>
      </c>
      <c r="R2096" s="31">
        <f t="shared" si="64"/>
        <v>44099</v>
      </c>
      <c r="T2096" s="31">
        <f t="shared" si="65"/>
        <v>44069</v>
      </c>
    </row>
    <row r="2097" spans="1:20" x14ac:dyDescent="0.45">
      <c r="A2097" s="2" t="s">
        <v>11</v>
      </c>
      <c r="B2097" s="2" t="s">
        <v>5610</v>
      </c>
      <c r="C2097" s="18" t="s">
        <v>5611</v>
      </c>
      <c r="D2097" s="2" t="s">
        <v>5612</v>
      </c>
      <c r="E2097" s="2" t="s">
        <v>3874</v>
      </c>
      <c r="F2097" s="29">
        <v>20200925</v>
      </c>
      <c r="G2097" s="2" t="s">
        <v>5842</v>
      </c>
      <c r="H2097" s="13" t="s">
        <v>5614</v>
      </c>
      <c r="I2097" s="2" t="s">
        <v>5843</v>
      </c>
      <c r="J2097" s="2" t="s">
        <v>5616</v>
      </c>
      <c r="K2097" s="2" t="s">
        <v>5567</v>
      </c>
      <c r="R2097" s="31">
        <f t="shared" si="64"/>
        <v>44099</v>
      </c>
      <c r="T2097" s="31">
        <f t="shared" si="65"/>
        <v>44069</v>
      </c>
    </row>
    <row r="2098" spans="1:20" x14ac:dyDescent="0.45">
      <c r="A2098" s="2" t="s">
        <v>11</v>
      </c>
      <c r="B2098" s="2" t="s">
        <v>4253</v>
      </c>
      <c r="C2098" s="18" t="s">
        <v>4254</v>
      </c>
      <c r="D2098" s="2" t="s">
        <v>4255</v>
      </c>
      <c r="E2098" s="2" t="s">
        <v>4256</v>
      </c>
      <c r="F2098" s="29">
        <v>20200925</v>
      </c>
      <c r="G2098" s="2" t="s">
        <v>5844</v>
      </c>
      <c r="H2098" s="13" t="s">
        <v>371</v>
      </c>
      <c r="I2098" s="2" t="s">
        <v>5845</v>
      </c>
      <c r="J2098" s="2" t="s">
        <v>4259</v>
      </c>
      <c r="K2098" s="2" t="s">
        <v>5567</v>
      </c>
      <c r="R2098" s="31">
        <f t="shared" si="64"/>
        <v>44099</v>
      </c>
      <c r="T2098" s="31">
        <f t="shared" si="65"/>
        <v>44069</v>
      </c>
    </row>
    <row r="2099" spans="1:20" x14ac:dyDescent="0.45">
      <c r="A2099" s="2" t="s">
        <v>11</v>
      </c>
      <c r="B2099" s="2" t="s">
        <v>5465</v>
      </c>
      <c r="C2099" s="18" t="s">
        <v>5466</v>
      </c>
      <c r="D2099" s="2" t="s">
        <v>5467</v>
      </c>
      <c r="E2099" s="2" t="s">
        <v>5305</v>
      </c>
      <c r="F2099" s="29">
        <v>20200925</v>
      </c>
      <c r="G2099" s="2" t="s">
        <v>5846</v>
      </c>
      <c r="H2099" s="13" t="s">
        <v>236</v>
      </c>
      <c r="I2099" s="2" t="s">
        <v>5847</v>
      </c>
      <c r="J2099" s="2" t="s">
        <v>5470</v>
      </c>
      <c r="K2099" s="2" t="s">
        <v>5454</v>
      </c>
      <c r="R2099" s="31">
        <f t="shared" si="64"/>
        <v>44099</v>
      </c>
      <c r="T2099" s="31">
        <f t="shared" si="65"/>
        <v>44069</v>
      </c>
    </row>
    <row r="2100" spans="1:20" x14ac:dyDescent="0.45">
      <c r="A2100" s="2" t="s">
        <v>11</v>
      </c>
      <c r="B2100" s="2" t="s">
        <v>2583</v>
      </c>
      <c r="C2100" s="18" t="s">
        <v>2584</v>
      </c>
      <c r="D2100" s="2" t="s">
        <v>411</v>
      </c>
      <c r="E2100" s="2" t="s">
        <v>2585</v>
      </c>
      <c r="F2100" s="29">
        <v>20200925</v>
      </c>
      <c r="G2100" s="2" t="s">
        <v>5848</v>
      </c>
      <c r="H2100" s="13" t="s">
        <v>236</v>
      </c>
      <c r="I2100" s="2" t="s">
        <v>5849</v>
      </c>
      <c r="J2100" s="2" t="s">
        <v>2587</v>
      </c>
      <c r="K2100" s="2" t="s">
        <v>5454</v>
      </c>
      <c r="R2100" s="31">
        <f t="shared" si="64"/>
        <v>44099</v>
      </c>
      <c r="T2100" s="31">
        <f t="shared" si="65"/>
        <v>44069</v>
      </c>
    </row>
    <row r="2101" spans="1:20" x14ac:dyDescent="0.45">
      <c r="A2101" s="2" t="s">
        <v>11</v>
      </c>
      <c r="B2101" s="2" t="s">
        <v>5309</v>
      </c>
      <c r="C2101" s="18" t="s">
        <v>5310</v>
      </c>
      <c r="D2101" s="2" t="s">
        <v>5311</v>
      </c>
      <c r="E2101" s="2" t="s">
        <v>5312</v>
      </c>
      <c r="F2101" s="29">
        <v>20200925</v>
      </c>
      <c r="G2101" s="2" t="s">
        <v>5850</v>
      </c>
      <c r="H2101" s="13" t="s">
        <v>5314</v>
      </c>
      <c r="I2101" s="2" t="s">
        <v>5851</v>
      </c>
      <c r="J2101" s="2" t="s">
        <v>5316</v>
      </c>
      <c r="K2101" s="2" t="s">
        <v>5454</v>
      </c>
      <c r="R2101" s="31">
        <f t="shared" si="64"/>
        <v>44099</v>
      </c>
      <c r="T2101" s="31">
        <f t="shared" si="65"/>
        <v>44069</v>
      </c>
    </row>
    <row r="2102" spans="1:20" x14ac:dyDescent="0.45">
      <c r="A2102" s="2" t="s">
        <v>11</v>
      </c>
      <c r="B2102" s="2" t="s">
        <v>4698</v>
      </c>
      <c r="C2102" s="18" t="s">
        <v>4699</v>
      </c>
      <c r="D2102" s="2" t="s">
        <v>4700</v>
      </c>
      <c r="E2102" s="2" t="s">
        <v>4701</v>
      </c>
      <c r="F2102" s="29">
        <v>20200924</v>
      </c>
      <c r="G2102" s="2" t="s">
        <v>5833</v>
      </c>
      <c r="H2102" s="13" t="s">
        <v>18</v>
      </c>
      <c r="I2102" s="2" t="s">
        <v>5834</v>
      </c>
      <c r="J2102" s="2" t="s">
        <v>4704</v>
      </c>
      <c r="K2102" s="2" t="s">
        <v>5454</v>
      </c>
      <c r="R2102" s="31">
        <f t="shared" si="64"/>
        <v>44098</v>
      </c>
      <c r="T2102" s="31">
        <f t="shared" si="65"/>
        <v>44068</v>
      </c>
    </row>
    <row r="2103" spans="1:20" x14ac:dyDescent="0.45">
      <c r="A2103" s="2" t="s">
        <v>11</v>
      </c>
      <c r="B2103" s="2" t="s">
        <v>5537</v>
      </c>
      <c r="C2103" s="18" t="s">
        <v>5538</v>
      </c>
      <c r="D2103" s="2" t="s">
        <v>1211</v>
      </c>
      <c r="E2103" s="2" t="s">
        <v>1212</v>
      </c>
      <c r="F2103" s="29">
        <v>20200924</v>
      </c>
      <c r="G2103" s="2" t="s">
        <v>5853</v>
      </c>
      <c r="H2103" s="13" t="s">
        <v>1119</v>
      </c>
      <c r="I2103" s="2" t="s">
        <v>5854</v>
      </c>
      <c r="J2103" s="2" t="s">
        <v>4445</v>
      </c>
      <c r="K2103" s="2" t="s">
        <v>5679</v>
      </c>
      <c r="R2103" s="31">
        <f t="shared" si="64"/>
        <v>44098</v>
      </c>
      <c r="T2103" s="31">
        <f t="shared" si="65"/>
        <v>44068</v>
      </c>
    </row>
    <row r="2104" spans="1:20" x14ac:dyDescent="0.45">
      <c r="A2104" s="2" t="s">
        <v>11</v>
      </c>
      <c r="B2104" s="2" t="s">
        <v>1363</v>
      </c>
      <c r="C2104" s="18" t="s">
        <v>1364</v>
      </c>
      <c r="D2104" s="2" t="s">
        <v>1365</v>
      </c>
      <c r="E2104" s="2" t="s">
        <v>1366</v>
      </c>
      <c r="F2104" s="29">
        <v>20200924</v>
      </c>
      <c r="G2104" s="2" t="s">
        <v>4831</v>
      </c>
      <c r="H2104" s="13" t="s">
        <v>1368</v>
      </c>
      <c r="I2104" s="2" t="s">
        <v>5855</v>
      </c>
      <c r="J2104" s="2" t="s">
        <v>3292</v>
      </c>
      <c r="K2104" s="2" t="s">
        <v>5567</v>
      </c>
      <c r="R2104" s="31">
        <f t="shared" si="64"/>
        <v>44098</v>
      </c>
      <c r="T2104" s="31">
        <f t="shared" si="65"/>
        <v>44068</v>
      </c>
    </row>
    <row r="2105" spans="1:20" x14ac:dyDescent="0.45">
      <c r="A2105" s="2" t="s">
        <v>11</v>
      </c>
      <c r="B2105" s="2" t="s">
        <v>5595</v>
      </c>
      <c r="C2105" s="18" t="s">
        <v>5596</v>
      </c>
      <c r="D2105" s="2" t="s">
        <v>5597</v>
      </c>
      <c r="E2105" s="2" t="s">
        <v>5598</v>
      </c>
      <c r="F2105" s="29">
        <v>20200924</v>
      </c>
      <c r="G2105" s="2" t="s">
        <v>5856</v>
      </c>
      <c r="H2105" s="13" t="s">
        <v>5600</v>
      </c>
      <c r="I2105" s="2" t="s">
        <v>5857</v>
      </c>
      <c r="J2105" s="2" t="s">
        <v>5602</v>
      </c>
      <c r="K2105" s="2" t="s">
        <v>5567</v>
      </c>
      <c r="R2105" s="31">
        <f t="shared" si="64"/>
        <v>44098</v>
      </c>
      <c r="T2105" s="31">
        <f t="shared" si="65"/>
        <v>44068</v>
      </c>
    </row>
    <row r="2106" spans="1:20" x14ac:dyDescent="0.45">
      <c r="A2106" s="2" t="s">
        <v>11</v>
      </c>
      <c r="B2106" s="2" t="s">
        <v>5465</v>
      </c>
      <c r="C2106" s="18" t="s">
        <v>5466</v>
      </c>
      <c r="D2106" s="2" t="s">
        <v>5467</v>
      </c>
      <c r="E2106" s="2" t="s">
        <v>5305</v>
      </c>
      <c r="F2106" s="29">
        <v>20200924</v>
      </c>
      <c r="G2106" s="2" t="s">
        <v>5858</v>
      </c>
      <c r="H2106" s="13" t="s">
        <v>236</v>
      </c>
      <c r="I2106" s="2" t="s">
        <v>5859</v>
      </c>
      <c r="J2106" s="2" t="s">
        <v>5470</v>
      </c>
      <c r="K2106" s="2" t="s">
        <v>5454</v>
      </c>
      <c r="R2106" s="31">
        <f t="shared" si="64"/>
        <v>44098</v>
      </c>
      <c r="T2106" s="31">
        <f t="shared" si="65"/>
        <v>44068</v>
      </c>
    </row>
    <row r="2107" spans="1:20" x14ac:dyDescent="0.45">
      <c r="A2107" s="2" t="s">
        <v>11</v>
      </c>
      <c r="B2107" s="2" t="s">
        <v>2583</v>
      </c>
      <c r="C2107" s="18" t="s">
        <v>2584</v>
      </c>
      <c r="D2107" s="2" t="s">
        <v>411</v>
      </c>
      <c r="E2107" s="2" t="s">
        <v>2585</v>
      </c>
      <c r="F2107" s="29">
        <v>20200924</v>
      </c>
      <c r="G2107" s="2" t="s">
        <v>5860</v>
      </c>
      <c r="H2107" s="13" t="s">
        <v>236</v>
      </c>
      <c r="I2107" s="2" t="s">
        <v>5861</v>
      </c>
      <c r="J2107" s="2" t="s">
        <v>2587</v>
      </c>
      <c r="K2107" s="2" t="s">
        <v>5454</v>
      </c>
      <c r="R2107" s="31">
        <f t="shared" si="64"/>
        <v>44098</v>
      </c>
      <c r="T2107" s="31">
        <f t="shared" si="65"/>
        <v>44068</v>
      </c>
    </row>
    <row r="2108" spans="1:20" x14ac:dyDescent="0.45">
      <c r="A2108" s="2" t="s">
        <v>11</v>
      </c>
      <c r="B2108" s="2" t="s">
        <v>409</v>
      </c>
      <c r="C2108" s="18" t="s">
        <v>410</v>
      </c>
      <c r="D2108" s="2" t="s">
        <v>411</v>
      </c>
      <c r="E2108" s="2" t="s">
        <v>412</v>
      </c>
      <c r="F2108" s="29">
        <v>20200924</v>
      </c>
      <c r="G2108" s="2" t="s">
        <v>5863</v>
      </c>
      <c r="H2108" s="13" t="s">
        <v>414</v>
      </c>
      <c r="I2108" s="2" t="s">
        <v>5864</v>
      </c>
      <c r="J2108" s="2" t="s">
        <v>416</v>
      </c>
      <c r="K2108" s="2" t="s">
        <v>5623</v>
      </c>
      <c r="R2108" s="31">
        <f t="shared" si="64"/>
        <v>44098</v>
      </c>
      <c r="T2108" s="31">
        <f t="shared" si="65"/>
        <v>44068</v>
      </c>
    </row>
    <row r="2109" spans="1:20" x14ac:dyDescent="0.45">
      <c r="A2109" s="2" t="s">
        <v>11</v>
      </c>
      <c r="B2109" s="2" t="s">
        <v>4680</v>
      </c>
      <c r="C2109" s="18" t="s">
        <v>4681</v>
      </c>
      <c r="D2109" s="2" t="s">
        <v>4682</v>
      </c>
      <c r="E2109" s="2" t="s">
        <v>4683</v>
      </c>
      <c r="F2109" s="29">
        <v>20200923</v>
      </c>
      <c r="G2109" s="2" t="s">
        <v>5865</v>
      </c>
      <c r="H2109" s="13" t="s">
        <v>4685</v>
      </c>
      <c r="I2109" s="2" t="s">
        <v>5866</v>
      </c>
      <c r="J2109" s="2" t="s">
        <v>4687</v>
      </c>
      <c r="K2109" s="2" t="s">
        <v>5679</v>
      </c>
      <c r="R2109" s="31">
        <f t="shared" si="64"/>
        <v>44097</v>
      </c>
      <c r="T2109" s="31">
        <f t="shared" si="65"/>
        <v>44067</v>
      </c>
    </row>
    <row r="2110" spans="1:20" x14ac:dyDescent="0.45">
      <c r="A2110" s="2" t="s">
        <v>11</v>
      </c>
      <c r="B2110" s="2" t="s">
        <v>5595</v>
      </c>
      <c r="C2110" s="18" t="s">
        <v>5596</v>
      </c>
      <c r="D2110" s="2" t="s">
        <v>5597</v>
      </c>
      <c r="E2110" s="2" t="s">
        <v>5598</v>
      </c>
      <c r="F2110" s="29">
        <v>20200923</v>
      </c>
      <c r="G2110" s="2" t="s">
        <v>5867</v>
      </c>
      <c r="H2110" s="13" t="s">
        <v>5600</v>
      </c>
      <c r="I2110" s="2" t="s">
        <v>5868</v>
      </c>
      <c r="J2110" s="2" t="s">
        <v>5602</v>
      </c>
      <c r="K2110" s="2" t="s">
        <v>5567</v>
      </c>
      <c r="R2110" s="31">
        <f t="shared" si="64"/>
        <v>44097</v>
      </c>
      <c r="T2110" s="31">
        <f t="shared" si="65"/>
        <v>44067</v>
      </c>
    </row>
    <row r="2111" spans="1:20" x14ac:dyDescent="0.45">
      <c r="A2111" s="2" t="s">
        <v>11</v>
      </c>
      <c r="B2111" s="2" t="s">
        <v>5267</v>
      </c>
      <c r="C2111" s="18" t="s">
        <v>5268</v>
      </c>
      <c r="D2111" s="2" t="s">
        <v>5269</v>
      </c>
      <c r="E2111" s="2" t="s">
        <v>126</v>
      </c>
      <c r="F2111" s="29">
        <v>20200923</v>
      </c>
      <c r="G2111" s="2" t="s">
        <v>5869</v>
      </c>
      <c r="H2111" s="13" t="s">
        <v>5271</v>
      </c>
      <c r="I2111" s="2" t="s">
        <v>5870</v>
      </c>
      <c r="J2111" s="2" t="s">
        <v>5273</v>
      </c>
      <c r="K2111" s="2" t="s">
        <v>5679</v>
      </c>
      <c r="R2111" s="31">
        <f t="shared" si="64"/>
        <v>44097</v>
      </c>
      <c r="T2111" s="31">
        <f t="shared" si="65"/>
        <v>44067</v>
      </c>
    </row>
    <row r="2112" spans="1:20" x14ac:dyDescent="0.45">
      <c r="A2112" s="2" t="s">
        <v>11</v>
      </c>
      <c r="B2112" s="2" t="s">
        <v>4420</v>
      </c>
      <c r="C2112" s="18" t="s">
        <v>4421</v>
      </c>
      <c r="D2112" s="2" t="s">
        <v>4422</v>
      </c>
      <c r="E2112" s="2" t="s">
        <v>4423</v>
      </c>
      <c r="F2112" s="29">
        <v>20200923</v>
      </c>
      <c r="G2112" s="2" t="s">
        <v>5871</v>
      </c>
      <c r="H2112" s="13" t="s">
        <v>3890</v>
      </c>
      <c r="I2112" s="2" t="s">
        <v>5872</v>
      </c>
      <c r="J2112" s="2" t="s">
        <v>4426</v>
      </c>
      <c r="K2112" s="2" t="s">
        <v>5567</v>
      </c>
      <c r="R2112" s="31">
        <f t="shared" si="64"/>
        <v>44097</v>
      </c>
      <c r="T2112" s="31">
        <f t="shared" si="65"/>
        <v>44067</v>
      </c>
    </row>
    <row r="2113" spans="1:20" x14ac:dyDescent="0.45">
      <c r="A2113" s="2" t="s">
        <v>11</v>
      </c>
      <c r="B2113" s="2" t="s">
        <v>5640</v>
      </c>
      <c r="C2113" s="18" t="s">
        <v>5641</v>
      </c>
      <c r="D2113" s="2" t="s">
        <v>5642</v>
      </c>
      <c r="E2113" s="2" t="s">
        <v>5643</v>
      </c>
      <c r="F2113" s="29">
        <v>20200923</v>
      </c>
      <c r="G2113" s="2" t="s">
        <v>5873</v>
      </c>
      <c r="H2113" s="13" t="s">
        <v>5645</v>
      </c>
      <c r="I2113" s="2" t="s">
        <v>5874</v>
      </c>
      <c r="J2113" s="2" t="s">
        <v>5647</v>
      </c>
      <c r="K2113" s="2" t="s">
        <v>5587</v>
      </c>
      <c r="R2113" s="31">
        <f t="shared" si="64"/>
        <v>44097</v>
      </c>
      <c r="T2113" s="31">
        <f t="shared" si="65"/>
        <v>44067</v>
      </c>
    </row>
    <row r="2114" spans="1:20" x14ac:dyDescent="0.45">
      <c r="A2114" s="2" t="s">
        <v>11</v>
      </c>
      <c r="B2114" s="2" t="s">
        <v>4120</v>
      </c>
      <c r="C2114" s="18" t="s">
        <v>4121</v>
      </c>
      <c r="D2114" s="2" t="s">
        <v>4122</v>
      </c>
      <c r="E2114" s="2" t="s">
        <v>4123</v>
      </c>
      <c r="F2114" s="29">
        <v>20200923</v>
      </c>
      <c r="G2114" s="2" t="s">
        <v>5875</v>
      </c>
      <c r="H2114" s="13" t="s">
        <v>4125</v>
      </c>
      <c r="I2114" s="2" t="s">
        <v>5876</v>
      </c>
      <c r="J2114" s="2" t="s">
        <v>4127</v>
      </c>
      <c r="K2114" s="2" t="s">
        <v>5719</v>
      </c>
      <c r="R2114" s="31">
        <f t="shared" si="64"/>
        <v>44097</v>
      </c>
      <c r="T2114" s="31">
        <f t="shared" si="65"/>
        <v>44067</v>
      </c>
    </row>
    <row r="2115" spans="1:20" x14ac:dyDescent="0.45">
      <c r="A2115" s="2" t="s">
        <v>11</v>
      </c>
      <c r="B2115" s="2" t="s">
        <v>5877</v>
      </c>
      <c r="C2115" s="18" t="s">
        <v>5878</v>
      </c>
      <c r="D2115" s="2" t="s">
        <v>1955</v>
      </c>
      <c r="E2115" s="2" t="s">
        <v>5879</v>
      </c>
      <c r="F2115" s="29">
        <v>20200923</v>
      </c>
      <c r="G2115" s="2" t="s">
        <v>5880</v>
      </c>
      <c r="H2115" s="13" t="s">
        <v>1776</v>
      </c>
      <c r="I2115" s="2" t="s">
        <v>5881</v>
      </c>
      <c r="J2115" s="2" t="s">
        <v>5882</v>
      </c>
      <c r="K2115" s="2" t="s">
        <v>5587</v>
      </c>
      <c r="R2115" s="31">
        <f t="shared" ref="R2115:R2178" si="66">DATE(LEFT(F2115,4),MID(F2115,5,2),RIGHT(F2115,2))</f>
        <v>44097</v>
      </c>
      <c r="T2115" s="31">
        <f t="shared" ref="T2115:T2178" si="67">R2115-30</f>
        <v>44067</v>
      </c>
    </row>
    <row r="2116" spans="1:20" x14ac:dyDescent="0.45">
      <c r="A2116" s="2" t="s">
        <v>11</v>
      </c>
      <c r="B2116" s="2" t="s">
        <v>409</v>
      </c>
      <c r="C2116" s="18" t="s">
        <v>410</v>
      </c>
      <c r="D2116" s="2" t="s">
        <v>411</v>
      </c>
      <c r="E2116" s="2" t="s">
        <v>412</v>
      </c>
      <c r="F2116" s="29">
        <v>20200923</v>
      </c>
      <c r="G2116" s="2" t="s">
        <v>5883</v>
      </c>
      <c r="H2116" s="13" t="s">
        <v>414</v>
      </c>
      <c r="I2116" s="2" t="s">
        <v>5884</v>
      </c>
      <c r="J2116" s="2" t="s">
        <v>416</v>
      </c>
      <c r="K2116" s="2" t="s">
        <v>5623</v>
      </c>
      <c r="R2116" s="31">
        <f t="shared" si="66"/>
        <v>44097</v>
      </c>
      <c r="T2116" s="31">
        <f t="shared" si="67"/>
        <v>44067</v>
      </c>
    </row>
    <row r="2117" spans="1:20" x14ac:dyDescent="0.45">
      <c r="A2117" s="2" t="s">
        <v>11</v>
      </c>
      <c r="B2117" s="2" t="s">
        <v>1416</v>
      </c>
      <c r="C2117" s="18" t="s">
        <v>1417</v>
      </c>
      <c r="D2117" s="2" t="s">
        <v>423</v>
      </c>
      <c r="E2117" s="2" t="s">
        <v>518</v>
      </c>
      <c r="F2117" s="29">
        <v>20200922</v>
      </c>
      <c r="G2117" s="2" t="s">
        <v>5886</v>
      </c>
      <c r="H2117" s="13" t="s">
        <v>1419</v>
      </c>
      <c r="I2117" s="2" t="s">
        <v>5887</v>
      </c>
      <c r="J2117" s="2" t="s">
        <v>1421</v>
      </c>
      <c r="K2117" s="2" t="s">
        <v>5587</v>
      </c>
      <c r="R2117" s="31">
        <f t="shared" si="66"/>
        <v>44096</v>
      </c>
      <c r="T2117" s="31">
        <f t="shared" si="67"/>
        <v>44066</v>
      </c>
    </row>
    <row r="2118" spans="1:20" x14ac:dyDescent="0.45">
      <c r="A2118" s="2" t="s">
        <v>11</v>
      </c>
      <c r="B2118" s="2" t="s">
        <v>5888</v>
      </c>
      <c r="C2118" s="18" t="s">
        <v>5889</v>
      </c>
      <c r="D2118" s="2" t="s">
        <v>5890</v>
      </c>
      <c r="E2118" s="2" t="s">
        <v>5891</v>
      </c>
      <c r="F2118" s="29">
        <v>20200922</v>
      </c>
      <c r="G2118" s="2" t="s">
        <v>5892</v>
      </c>
      <c r="H2118" s="13" t="s">
        <v>1573</v>
      </c>
      <c r="I2118" s="2" t="s">
        <v>5893</v>
      </c>
      <c r="J2118" s="2" t="s">
        <v>5894</v>
      </c>
      <c r="K2118" s="2" t="s">
        <v>5730</v>
      </c>
      <c r="R2118" s="31">
        <f t="shared" si="66"/>
        <v>44096</v>
      </c>
      <c r="T2118" s="31">
        <f t="shared" si="67"/>
        <v>44066</v>
      </c>
    </row>
    <row r="2119" spans="1:20" x14ac:dyDescent="0.45">
      <c r="A2119" s="2" t="s">
        <v>11</v>
      </c>
      <c r="B2119" s="2" t="s">
        <v>5267</v>
      </c>
      <c r="C2119" s="18" t="s">
        <v>5268</v>
      </c>
      <c r="D2119" s="2" t="s">
        <v>5269</v>
      </c>
      <c r="E2119" s="2" t="s">
        <v>126</v>
      </c>
      <c r="F2119" s="29">
        <v>20200922</v>
      </c>
      <c r="G2119" s="2" t="s">
        <v>5895</v>
      </c>
      <c r="H2119" s="13" t="s">
        <v>5271</v>
      </c>
      <c r="I2119" s="2" t="s">
        <v>5896</v>
      </c>
      <c r="J2119" s="2" t="s">
        <v>5273</v>
      </c>
      <c r="K2119" s="2" t="s">
        <v>5679</v>
      </c>
      <c r="R2119" s="31">
        <f t="shared" si="66"/>
        <v>44096</v>
      </c>
      <c r="T2119" s="31">
        <f t="shared" si="67"/>
        <v>44066</v>
      </c>
    </row>
    <row r="2120" spans="1:20" x14ac:dyDescent="0.45">
      <c r="A2120" s="2" t="s">
        <v>11</v>
      </c>
      <c r="B2120" s="2" t="s">
        <v>4420</v>
      </c>
      <c r="C2120" s="18" t="s">
        <v>4421</v>
      </c>
      <c r="D2120" s="2" t="s">
        <v>4422</v>
      </c>
      <c r="E2120" s="2" t="s">
        <v>4423</v>
      </c>
      <c r="F2120" s="29">
        <v>20200922</v>
      </c>
      <c r="G2120" s="2" t="s">
        <v>5897</v>
      </c>
      <c r="H2120" s="13" t="s">
        <v>3890</v>
      </c>
      <c r="I2120" s="2" t="s">
        <v>5898</v>
      </c>
      <c r="J2120" s="2" t="s">
        <v>4426</v>
      </c>
      <c r="K2120" s="2" t="s">
        <v>5719</v>
      </c>
      <c r="R2120" s="31">
        <f t="shared" si="66"/>
        <v>44096</v>
      </c>
      <c r="T2120" s="31">
        <f t="shared" si="67"/>
        <v>44066</v>
      </c>
    </row>
    <row r="2121" spans="1:20" x14ac:dyDescent="0.45">
      <c r="A2121" s="2" t="s">
        <v>11</v>
      </c>
      <c r="B2121" s="2" t="s">
        <v>504</v>
      </c>
      <c r="C2121" s="18" t="s">
        <v>505</v>
      </c>
      <c r="D2121" s="2" t="s">
        <v>506</v>
      </c>
      <c r="E2121" s="2" t="s">
        <v>507</v>
      </c>
      <c r="F2121" s="29">
        <v>20200922</v>
      </c>
      <c r="G2121" s="2" t="s">
        <v>5899</v>
      </c>
      <c r="H2121" s="13" t="s">
        <v>509</v>
      </c>
      <c r="I2121" s="2" t="s">
        <v>5900</v>
      </c>
      <c r="J2121" s="2" t="s">
        <v>5635</v>
      </c>
      <c r="K2121" s="2" t="s">
        <v>5587</v>
      </c>
      <c r="R2121" s="31">
        <f t="shared" si="66"/>
        <v>44096</v>
      </c>
      <c r="T2121" s="31">
        <f t="shared" si="67"/>
        <v>44066</v>
      </c>
    </row>
    <row r="2122" spans="1:20" x14ac:dyDescent="0.45">
      <c r="A2122" s="2" t="s">
        <v>11</v>
      </c>
      <c r="B2122" s="2" t="s">
        <v>5465</v>
      </c>
      <c r="C2122" s="18" t="s">
        <v>5466</v>
      </c>
      <c r="D2122" s="2" t="s">
        <v>5467</v>
      </c>
      <c r="E2122" s="2" t="s">
        <v>5305</v>
      </c>
      <c r="F2122" s="29">
        <v>20200922</v>
      </c>
      <c r="G2122" s="2" t="s">
        <v>5901</v>
      </c>
      <c r="H2122" s="13" t="s">
        <v>236</v>
      </c>
      <c r="I2122" s="2" t="s">
        <v>5902</v>
      </c>
      <c r="J2122" s="2" t="s">
        <v>5470</v>
      </c>
      <c r="K2122" s="2" t="s">
        <v>5719</v>
      </c>
      <c r="R2122" s="31">
        <f t="shared" si="66"/>
        <v>44096</v>
      </c>
      <c r="T2122" s="31">
        <f t="shared" si="67"/>
        <v>44066</v>
      </c>
    </row>
    <row r="2123" spans="1:20" x14ac:dyDescent="0.45">
      <c r="A2123" s="2" t="s">
        <v>11</v>
      </c>
      <c r="B2123" s="2" t="s">
        <v>4120</v>
      </c>
      <c r="C2123" s="18" t="s">
        <v>4121</v>
      </c>
      <c r="D2123" s="2" t="s">
        <v>4122</v>
      </c>
      <c r="E2123" s="2" t="s">
        <v>4123</v>
      </c>
      <c r="F2123" s="29">
        <v>20200922</v>
      </c>
      <c r="G2123" s="2" t="s">
        <v>5903</v>
      </c>
      <c r="H2123" s="13" t="s">
        <v>4125</v>
      </c>
      <c r="I2123" s="2" t="s">
        <v>5904</v>
      </c>
      <c r="J2123" s="2" t="s">
        <v>4127</v>
      </c>
      <c r="K2123" s="2" t="s">
        <v>5719</v>
      </c>
      <c r="R2123" s="31">
        <f t="shared" si="66"/>
        <v>44096</v>
      </c>
      <c r="T2123" s="31">
        <f t="shared" si="67"/>
        <v>44066</v>
      </c>
    </row>
    <row r="2124" spans="1:20" x14ac:dyDescent="0.45">
      <c r="A2124" s="2" t="s">
        <v>11</v>
      </c>
      <c r="B2124" s="2" t="s">
        <v>4715</v>
      </c>
      <c r="C2124" s="18" t="s">
        <v>4716</v>
      </c>
      <c r="D2124" s="2" t="s">
        <v>4717</v>
      </c>
      <c r="E2124" s="2" t="s">
        <v>4718</v>
      </c>
      <c r="F2124" s="29">
        <v>20200922</v>
      </c>
      <c r="G2124" s="2" t="s">
        <v>5741</v>
      </c>
      <c r="H2124" s="13" t="s">
        <v>4720</v>
      </c>
      <c r="I2124" s="2" t="s">
        <v>5742</v>
      </c>
      <c r="J2124" s="2" t="s">
        <v>4722</v>
      </c>
      <c r="K2124" s="2" t="s">
        <v>5454</v>
      </c>
      <c r="R2124" s="31">
        <f t="shared" si="66"/>
        <v>44096</v>
      </c>
      <c r="T2124" s="31">
        <f t="shared" si="67"/>
        <v>44066</v>
      </c>
    </row>
    <row r="2125" spans="1:20" x14ac:dyDescent="0.45">
      <c r="A2125" s="2" t="s">
        <v>11</v>
      </c>
      <c r="B2125" s="2" t="s">
        <v>4698</v>
      </c>
      <c r="C2125" s="18" t="s">
        <v>4699</v>
      </c>
      <c r="D2125" s="2" t="s">
        <v>4700</v>
      </c>
      <c r="E2125" s="2" t="s">
        <v>4701</v>
      </c>
      <c r="F2125" s="29">
        <v>20200921</v>
      </c>
      <c r="G2125" s="2" t="s">
        <v>4702</v>
      </c>
      <c r="H2125" s="13" t="s">
        <v>18</v>
      </c>
      <c r="I2125" s="2" t="s">
        <v>4703</v>
      </c>
      <c r="J2125" s="2" t="s">
        <v>4704</v>
      </c>
      <c r="K2125" s="2" t="s">
        <v>5454</v>
      </c>
      <c r="R2125" s="31">
        <f t="shared" si="66"/>
        <v>44095</v>
      </c>
      <c r="T2125" s="31">
        <f t="shared" si="67"/>
        <v>44065</v>
      </c>
    </row>
    <row r="2126" spans="1:20" x14ac:dyDescent="0.45">
      <c r="A2126" s="2" t="s">
        <v>11</v>
      </c>
      <c r="B2126" s="2" t="s">
        <v>3836</v>
      </c>
      <c r="C2126" s="18" t="s">
        <v>3837</v>
      </c>
      <c r="D2126" s="2" t="s">
        <v>3838</v>
      </c>
      <c r="E2126" s="2" t="s">
        <v>3839</v>
      </c>
      <c r="F2126" s="29">
        <v>20200921</v>
      </c>
      <c r="G2126" s="2" t="s">
        <v>5657</v>
      </c>
      <c r="H2126" s="13" t="s">
        <v>3841</v>
      </c>
      <c r="I2126" s="2" t="s">
        <v>5658</v>
      </c>
      <c r="J2126" s="2" t="s">
        <v>3843</v>
      </c>
      <c r="K2126" s="2" t="s">
        <v>5652</v>
      </c>
      <c r="R2126" s="31">
        <f t="shared" si="66"/>
        <v>44095</v>
      </c>
      <c r="T2126" s="31">
        <f t="shared" si="67"/>
        <v>44065</v>
      </c>
    </row>
    <row r="2127" spans="1:20" x14ac:dyDescent="0.45">
      <c r="A2127" s="2" t="s">
        <v>11</v>
      </c>
      <c r="B2127" s="2" t="s">
        <v>5068</v>
      </c>
      <c r="C2127" s="18" t="s">
        <v>5069</v>
      </c>
      <c r="D2127" s="2" t="s">
        <v>4345</v>
      </c>
      <c r="E2127" s="2" t="s">
        <v>5070</v>
      </c>
      <c r="F2127" s="29">
        <v>20200921</v>
      </c>
      <c r="G2127" s="2" t="s">
        <v>5906</v>
      </c>
      <c r="H2127" s="13" t="s">
        <v>5072</v>
      </c>
      <c r="I2127" s="2" t="s">
        <v>5907</v>
      </c>
      <c r="J2127" s="2" t="s">
        <v>5074</v>
      </c>
      <c r="K2127" s="2" t="s">
        <v>5719</v>
      </c>
      <c r="R2127" s="31">
        <f t="shared" si="66"/>
        <v>44095</v>
      </c>
      <c r="T2127" s="31">
        <f t="shared" si="67"/>
        <v>44065</v>
      </c>
    </row>
    <row r="2128" spans="1:20" x14ac:dyDescent="0.45">
      <c r="A2128" s="2" t="s">
        <v>11</v>
      </c>
      <c r="B2128" s="2" t="s">
        <v>5908</v>
      </c>
      <c r="C2128" s="18" t="s">
        <v>5909</v>
      </c>
      <c r="D2128" s="2" t="s">
        <v>5090</v>
      </c>
      <c r="E2128" s="2" t="s">
        <v>5910</v>
      </c>
      <c r="F2128" s="29">
        <v>20200921</v>
      </c>
      <c r="G2128" s="2" t="s">
        <v>5911</v>
      </c>
      <c r="H2128" s="13" t="s">
        <v>5912</v>
      </c>
      <c r="I2128" s="2" t="s">
        <v>5913</v>
      </c>
      <c r="J2128" s="2" t="s">
        <v>5914</v>
      </c>
      <c r="K2128" s="2" t="s">
        <v>5652</v>
      </c>
      <c r="R2128" s="31">
        <f t="shared" si="66"/>
        <v>44095</v>
      </c>
      <c r="T2128" s="31">
        <f t="shared" si="67"/>
        <v>44065</v>
      </c>
    </row>
    <row r="2129" spans="1:20" x14ac:dyDescent="0.45">
      <c r="A2129" s="2" t="s">
        <v>11</v>
      </c>
      <c r="B2129" s="2" t="s">
        <v>5267</v>
      </c>
      <c r="C2129" s="18" t="s">
        <v>5268</v>
      </c>
      <c r="D2129" s="2" t="s">
        <v>5269</v>
      </c>
      <c r="E2129" s="2" t="s">
        <v>126</v>
      </c>
      <c r="F2129" s="29">
        <v>20200921</v>
      </c>
      <c r="G2129" s="2" t="s">
        <v>5895</v>
      </c>
      <c r="H2129" s="13" t="s">
        <v>5271</v>
      </c>
      <c r="I2129" s="2" t="s">
        <v>5896</v>
      </c>
      <c r="J2129" s="2" t="s">
        <v>5273</v>
      </c>
      <c r="K2129" s="2" t="s">
        <v>5743</v>
      </c>
      <c r="R2129" s="31">
        <f t="shared" si="66"/>
        <v>44095</v>
      </c>
      <c r="T2129" s="31">
        <f t="shared" si="67"/>
        <v>44065</v>
      </c>
    </row>
    <row r="2130" spans="1:20" x14ac:dyDescent="0.45">
      <c r="A2130" s="2" t="s">
        <v>11</v>
      </c>
      <c r="B2130" s="2" t="s">
        <v>3336</v>
      </c>
      <c r="C2130" s="18" t="s">
        <v>3337</v>
      </c>
      <c r="D2130" s="2" t="s">
        <v>2459</v>
      </c>
      <c r="E2130" s="2" t="s">
        <v>3338</v>
      </c>
      <c r="F2130" s="29">
        <v>20200921</v>
      </c>
      <c r="G2130" s="2" t="s">
        <v>5915</v>
      </c>
      <c r="H2130" s="13" t="s">
        <v>3340</v>
      </c>
      <c r="I2130" s="2" t="s">
        <v>5916</v>
      </c>
      <c r="J2130" s="2" t="s">
        <v>3342</v>
      </c>
      <c r="K2130" s="2" t="s">
        <v>5587</v>
      </c>
      <c r="R2130" s="31">
        <f t="shared" si="66"/>
        <v>44095</v>
      </c>
      <c r="T2130" s="31">
        <f t="shared" si="67"/>
        <v>44065</v>
      </c>
    </row>
    <row r="2131" spans="1:20" x14ac:dyDescent="0.45">
      <c r="A2131" s="2" t="s">
        <v>11</v>
      </c>
      <c r="B2131" s="2" t="s">
        <v>4734</v>
      </c>
      <c r="C2131" s="18" t="s">
        <v>4735</v>
      </c>
      <c r="D2131" s="2" t="s">
        <v>2110</v>
      </c>
      <c r="E2131" s="2" t="s">
        <v>1480</v>
      </c>
      <c r="F2131" s="29">
        <v>20200921</v>
      </c>
      <c r="G2131" s="2" t="s">
        <v>4360</v>
      </c>
      <c r="H2131" s="13" t="s">
        <v>2153</v>
      </c>
      <c r="I2131" s="2" t="s">
        <v>5700</v>
      </c>
      <c r="J2131" s="2" t="s">
        <v>287</v>
      </c>
      <c r="K2131" s="2" t="s">
        <v>5587</v>
      </c>
      <c r="R2131" s="31">
        <f t="shared" si="66"/>
        <v>44095</v>
      </c>
      <c r="T2131" s="31">
        <f t="shared" si="67"/>
        <v>44065</v>
      </c>
    </row>
    <row r="2132" spans="1:20" x14ac:dyDescent="0.45">
      <c r="A2132" s="2" t="s">
        <v>11</v>
      </c>
      <c r="B2132" s="2" t="s">
        <v>4253</v>
      </c>
      <c r="C2132" s="18" t="s">
        <v>4254</v>
      </c>
      <c r="D2132" s="2" t="s">
        <v>4255</v>
      </c>
      <c r="E2132" s="2" t="s">
        <v>4256</v>
      </c>
      <c r="F2132" s="29">
        <v>20200921</v>
      </c>
      <c r="G2132" s="2" t="s">
        <v>5917</v>
      </c>
      <c r="H2132" s="13" t="s">
        <v>371</v>
      </c>
      <c r="I2132" s="2" t="s">
        <v>5918</v>
      </c>
      <c r="J2132" s="2" t="s">
        <v>5919</v>
      </c>
      <c r="K2132" s="2" t="s">
        <v>5623</v>
      </c>
      <c r="R2132" s="31">
        <f t="shared" si="66"/>
        <v>44095</v>
      </c>
      <c r="T2132" s="31">
        <f t="shared" si="67"/>
        <v>44065</v>
      </c>
    </row>
    <row r="2133" spans="1:20" x14ac:dyDescent="0.45">
      <c r="A2133" s="2" t="s">
        <v>11</v>
      </c>
      <c r="B2133" s="2" t="s">
        <v>5465</v>
      </c>
      <c r="C2133" s="18" t="s">
        <v>5466</v>
      </c>
      <c r="D2133" s="2" t="s">
        <v>5467</v>
      </c>
      <c r="E2133" s="2" t="s">
        <v>5305</v>
      </c>
      <c r="F2133" s="29">
        <v>20200921</v>
      </c>
      <c r="G2133" s="2" t="s">
        <v>5920</v>
      </c>
      <c r="H2133" s="13" t="s">
        <v>236</v>
      </c>
      <c r="I2133" s="2" t="s">
        <v>5921</v>
      </c>
      <c r="J2133" s="2" t="s">
        <v>5470</v>
      </c>
      <c r="K2133" s="2" t="s">
        <v>5719</v>
      </c>
      <c r="R2133" s="31">
        <f t="shared" si="66"/>
        <v>44095</v>
      </c>
      <c r="T2133" s="31">
        <f t="shared" si="67"/>
        <v>44065</v>
      </c>
    </row>
    <row r="2134" spans="1:20" x14ac:dyDescent="0.45">
      <c r="A2134" s="2" t="s">
        <v>11</v>
      </c>
      <c r="B2134" s="2" t="s">
        <v>4120</v>
      </c>
      <c r="C2134" s="18" t="s">
        <v>4121</v>
      </c>
      <c r="D2134" s="2" t="s">
        <v>4122</v>
      </c>
      <c r="E2134" s="2" t="s">
        <v>4123</v>
      </c>
      <c r="F2134" s="29">
        <v>20200921</v>
      </c>
      <c r="G2134" s="2" t="s">
        <v>5922</v>
      </c>
      <c r="H2134" s="13" t="s">
        <v>4125</v>
      </c>
      <c r="I2134" s="2" t="s">
        <v>5923</v>
      </c>
      <c r="J2134" s="2" t="s">
        <v>4127</v>
      </c>
      <c r="K2134" s="2" t="s">
        <v>5763</v>
      </c>
      <c r="R2134" s="31">
        <f t="shared" si="66"/>
        <v>44095</v>
      </c>
      <c r="T2134" s="31">
        <f t="shared" si="67"/>
        <v>44065</v>
      </c>
    </row>
    <row r="2135" spans="1:20" x14ac:dyDescent="0.45">
      <c r="A2135" s="2" t="s">
        <v>11</v>
      </c>
      <c r="B2135" s="2" t="s">
        <v>5267</v>
      </c>
      <c r="C2135" s="18" t="s">
        <v>5268</v>
      </c>
      <c r="D2135" s="2" t="s">
        <v>5269</v>
      </c>
      <c r="E2135" s="2" t="s">
        <v>126</v>
      </c>
      <c r="F2135" s="29">
        <v>20200918</v>
      </c>
      <c r="G2135" s="2" t="s">
        <v>5925</v>
      </c>
      <c r="H2135" s="13" t="s">
        <v>5271</v>
      </c>
      <c r="I2135" s="2" t="s">
        <v>5926</v>
      </c>
      <c r="J2135" s="2" t="s">
        <v>5273</v>
      </c>
      <c r="K2135" s="2" t="s">
        <v>5743</v>
      </c>
      <c r="R2135" s="31">
        <f t="shared" si="66"/>
        <v>44092</v>
      </c>
      <c r="T2135" s="31">
        <f t="shared" si="67"/>
        <v>44062</v>
      </c>
    </row>
    <row r="2136" spans="1:20" x14ac:dyDescent="0.45">
      <c r="A2136" s="2" t="s">
        <v>11</v>
      </c>
      <c r="B2136" s="2" t="s">
        <v>5549</v>
      </c>
      <c r="C2136" s="18" t="s">
        <v>5550</v>
      </c>
      <c r="D2136" s="2" t="s">
        <v>5551</v>
      </c>
      <c r="E2136" s="2" t="s">
        <v>5552</v>
      </c>
      <c r="F2136" s="29">
        <v>20200918</v>
      </c>
      <c r="G2136" s="2" t="s">
        <v>5927</v>
      </c>
      <c r="H2136" s="13" t="s">
        <v>5554</v>
      </c>
      <c r="I2136" s="2" t="s">
        <v>5928</v>
      </c>
      <c r="J2136" s="2" t="s">
        <v>5556</v>
      </c>
      <c r="K2136" s="2" t="s">
        <v>5743</v>
      </c>
      <c r="R2136" s="31">
        <f t="shared" si="66"/>
        <v>44092</v>
      </c>
      <c r="T2136" s="31">
        <f t="shared" si="67"/>
        <v>44062</v>
      </c>
    </row>
    <row r="2137" spans="1:20" x14ac:dyDescent="0.45">
      <c r="A2137" s="2" t="s">
        <v>11</v>
      </c>
      <c r="B2137" s="2" t="s">
        <v>5465</v>
      </c>
      <c r="C2137" s="18" t="s">
        <v>5466</v>
      </c>
      <c r="D2137" s="2" t="s">
        <v>5467</v>
      </c>
      <c r="E2137" s="2" t="s">
        <v>5305</v>
      </c>
      <c r="F2137" s="29">
        <v>20200918</v>
      </c>
      <c r="G2137" s="2" t="s">
        <v>5929</v>
      </c>
      <c r="H2137" s="13" t="s">
        <v>236</v>
      </c>
      <c r="I2137" s="2" t="s">
        <v>5930</v>
      </c>
      <c r="J2137" s="2" t="s">
        <v>5470</v>
      </c>
      <c r="K2137" s="2" t="s">
        <v>5719</v>
      </c>
      <c r="R2137" s="31">
        <f t="shared" si="66"/>
        <v>44092</v>
      </c>
      <c r="T2137" s="31">
        <f t="shared" si="67"/>
        <v>44062</v>
      </c>
    </row>
    <row r="2138" spans="1:20" x14ac:dyDescent="0.45">
      <c r="A2138" s="2" t="s">
        <v>11</v>
      </c>
      <c r="B2138" s="2" t="s">
        <v>2583</v>
      </c>
      <c r="C2138" s="18" t="s">
        <v>2584</v>
      </c>
      <c r="D2138" s="2" t="s">
        <v>411</v>
      </c>
      <c r="E2138" s="2" t="s">
        <v>2585</v>
      </c>
      <c r="F2138" s="29">
        <v>20200918</v>
      </c>
      <c r="G2138" s="2" t="s">
        <v>5931</v>
      </c>
      <c r="H2138" s="13" t="s">
        <v>236</v>
      </c>
      <c r="I2138" s="2" t="s">
        <v>5932</v>
      </c>
      <c r="J2138" s="2" t="s">
        <v>2587</v>
      </c>
      <c r="K2138" s="2" t="s">
        <v>5719</v>
      </c>
      <c r="R2138" s="31">
        <f t="shared" si="66"/>
        <v>44092</v>
      </c>
      <c r="T2138" s="31">
        <f t="shared" si="67"/>
        <v>44062</v>
      </c>
    </row>
    <row r="2139" spans="1:20" x14ac:dyDescent="0.45">
      <c r="A2139" s="2" t="s">
        <v>11</v>
      </c>
      <c r="B2139" s="2" t="s">
        <v>5933</v>
      </c>
      <c r="C2139" s="18" t="s">
        <v>5934</v>
      </c>
      <c r="D2139" s="2" t="s">
        <v>315</v>
      </c>
      <c r="E2139" s="2" t="s">
        <v>2291</v>
      </c>
      <c r="F2139" s="29">
        <v>20200918</v>
      </c>
      <c r="G2139" s="2" t="s">
        <v>5935</v>
      </c>
      <c r="H2139" s="13" t="s">
        <v>1049</v>
      </c>
      <c r="I2139" s="2" t="s">
        <v>5936</v>
      </c>
      <c r="J2139" s="2" t="s">
        <v>5937</v>
      </c>
      <c r="K2139" s="2" t="s">
        <v>5623</v>
      </c>
      <c r="R2139" s="31">
        <f t="shared" si="66"/>
        <v>44092</v>
      </c>
      <c r="T2139" s="31">
        <f t="shared" si="67"/>
        <v>44062</v>
      </c>
    </row>
    <row r="2140" spans="1:20" x14ac:dyDescent="0.45">
      <c r="A2140" s="2" t="s">
        <v>11</v>
      </c>
      <c r="B2140" s="2" t="s">
        <v>2852</v>
      </c>
      <c r="C2140" s="18" t="s">
        <v>2853</v>
      </c>
      <c r="D2140" s="2" t="s">
        <v>2854</v>
      </c>
      <c r="E2140" s="2" t="s">
        <v>2855</v>
      </c>
      <c r="F2140" s="29">
        <v>20200917</v>
      </c>
      <c r="G2140" s="2" t="s">
        <v>265</v>
      </c>
      <c r="H2140" s="13" t="s">
        <v>2858</v>
      </c>
      <c r="I2140" s="2" t="s">
        <v>5939</v>
      </c>
      <c r="J2140" s="2" t="s">
        <v>2860</v>
      </c>
      <c r="K2140" s="2" t="s">
        <v>5817</v>
      </c>
      <c r="R2140" s="31">
        <f t="shared" si="66"/>
        <v>44091</v>
      </c>
      <c r="T2140" s="31">
        <f t="shared" si="67"/>
        <v>44061</v>
      </c>
    </row>
    <row r="2141" spans="1:20" x14ac:dyDescent="0.45">
      <c r="A2141" s="2" t="s">
        <v>11</v>
      </c>
      <c r="B2141" s="2" t="s">
        <v>5549</v>
      </c>
      <c r="C2141" s="18" t="s">
        <v>5550</v>
      </c>
      <c r="D2141" s="2" t="s">
        <v>5551</v>
      </c>
      <c r="E2141" s="2" t="s">
        <v>5552</v>
      </c>
      <c r="F2141" s="29">
        <v>20200917</v>
      </c>
      <c r="G2141" s="2" t="s">
        <v>5940</v>
      </c>
      <c r="H2141" s="13" t="s">
        <v>5554</v>
      </c>
      <c r="I2141" s="2" t="s">
        <v>5941</v>
      </c>
      <c r="J2141" s="2" t="s">
        <v>5556</v>
      </c>
      <c r="K2141" s="2" t="s">
        <v>5743</v>
      </c>
      <c r="R2141" s="31">
        <f t="shared" si="66"/>
        <v>44091</v>
      </c>
      <c r="T2141" s="31">
        <f t="shared" si="67"/>
        <v>44061</v>
      </c>
    </row>
    <row r="2142" spans="1:20" x14ac:dyDescent="0.45">
      <c r="A2142" s="2" t="s">
        <v>11</v>
      </c>
      <c r="B2142" s="2" t="s">
        <v>5465</v>
      </c>
      <c r="C2142" s="18" t="s">
        <v>5466</v>
      </c>
      <c r="D2142" s="2" t="s">
        <v>5467</v>
      </c>
      <c r="E2142" s="2" t="s">
        <v>5305</v>
      </c>
      <c r="F2142" s="29">
        <v>20200917</v>
      </c>
      <c r="G2142" s="2" t="s">
        <v>5942</v>
      </c>
      <c r="H2142" s="13" t="s">
        <v>236</v>
      </c>
      <c r="I2142" s="2" t="s">
        <v>5943</v>
      </c>
      <c r="J2142" s="2" t="s">
        <v>5470</v>
      </c>
      <c r="K2142" s="2" t="s">
        <v>5792</v>
      </c>
      <c r="R2142" s="31">
        <f t="shared" si="66"/>
        <v>44091</v>
      </c>
      <c r="T2142" s="31">
        <f t="shared" si="67"/>
        <v>44061</v>
      </c>
    </row>
    <row r="2143" spans="1:20" x14ac:dyDescent="0.45">
      <c r="A2143" s="2" t="s">
        <v>11</v>
      </c>
      <c r="B2143" s="2" t="s">
        <v>4458</v>
      </c>
      <c r="C2143" s="18" t="s">
        <v>4459</v>
      </c>
      <c r="D2143" s="2" t="s">
        <v>4460</v>
      </c>
      <c r="E2143" s="2" t="s">
        <v>4461</v>
      </c>
      <c r="F2143" s="29">
        <v>20200917</v>
      </c>
      <c r="G2143" s="2" t="s">
        <v>5944</v>
      </c>
      <c r="H2143" s="13" t="s">
        <v>4463</v>
      </c>
      <c r="I2143" s="2" t="s">
        <v>5945</v>
      </c>
      <c r="J2143" s="2" t="s">
        <v>4465</v>
      </c>
      <c r="K2143" s="2" t="s">
        <v>5792</v>
      </c>
      <c r="R2143" s="31">
        <f t="shared" si="66"/>
        <v>44091</v>
      </c>
      <c r="T2143" s="31">
        <f t="shared" si="67"/>
        <v>44061</v>
      </c>
    </row>
    <row r="2144" spans="1:20" x14ac:dyDescent="0.45">
      <c r="A2144" s="2" t="s">
        <v>11</v>
      </c>
      <c r="B2144" s="2" t="s">
        <v>4820</v>
      </c>
      <c r="C2144" s="18" t="s">
        <v>4821</v>
      </c>
      <c r="D2144" s="2" t="s">
        <v>4822</v>
      </c>
      <c r="E2144" s="2" t="s">
        <v>4823</v>
      </c>
      <c r="F2144" s="29">
        <v>20200917</v>
      </c>
      <c r="G2144" s="2" t="s">
        <v>5650</v>
      </c>
      <c r="H2144" s="13" t="s">
        <v>4825</v>
      </c>
      <c r="I2144" s="2" t="s">
        <v>5651</v>
      </c>
      <c r="J2144" s="2" t="s">
        <v>4827</v>
      </c>
      <c r="K2144" s="2" t="s">
        <v>5719</v>
      </c>
      <c r="R2144" s="31">
        <f t="shared" si="66"/>
        <v>44091</v>
      </c>
      <c r="T2144" s="31">
        <f t="shared" si="67"/>
        <v>44061</v>
      </c>
    </row>
    <row r="2145" spans="1:20" x14ac:dyDescent="0.45">
      <c r="A2145" s="2" t="s">
        <v>11</v>
      </c>
      <c r="B2145" s="2" t="s">
        <v>3051</v>
      </c>
      <c r="C2145" s="18" t="s">
        <v>3052</v>
      </c>
      <c r="D2145" s="2" t="s">
        <v>3053</v>
      </c>
      <c r="E2145" s="2" t="s">
        <v>3054</v>
      </c>
      <c r="F2145" s="29">
        <v>20200917</v>
      </c>
      <c r="G2145" s="2" t="s">
        <v>1602</v>
      </c>
      <c r="H2145" s="13" t="s">
        <v>3055</v>
      </c>
      <c r="I2145" s="2" t="s">
        <v>5946</v>
      </c>
      <c r="J2145" s="2" t="s">
        <v>3057</v>
      </c>
      <c r="K2145" s="2" t="s">
        <v>5679</v>
      </c>
      <c r="R2145" s="31">
        <f t="shared" si="66"/>
        <v>44091</v>
      </c>
      <c r="T2145" s="31">
        <f t="shared" si="67"/>
        <v>44061</v>
      </c>
    </row>
    <row r="2146" spans="1:20" x14ac:dyDescent="0.45">
      <c r="A2146" s="2" t="s">
        <v>11</v>
      </c>
      <c r="B2146" s="2" t="s">
        <v>3958</v>
      </c>
      <c r="C2146" s="18" t="s">
        <v>3959</v>
      </c>
      <c r="D2146" s="2" t="s">
        <v>1674</v>
      </c>
      <c r="E2146" s="2" t="s">
        <v>989</v>
      </c>
      <c r="F2146" s="29">
        <v>20200916</v>
      </c>
      <c r="G2146" s="2" t="s">
        <v>5949</v>
      </c>
      <c r="H2146" s="13" t="s">
        <v>874</v>
      </c>
      <c r="I2146" s="2" t="s">
        <v>5950</v>
      </c>
      <c r="J2146" s="2" t="s">
        <v>4477</v>
      </c>
      <c r="K2146" s="2" t="s">
        <v>5719</v>
      </c>
      <c r="R2146" s="31">
        <f t="shared" si="66"/>
        <v>44090</v>
      </c>
      <c r="T2146" s="31">
        <f t="shared" si="67"/>
        <v>44060</v>
      </c>
    </row>
    <row r="2147" spans="1:20" x14ac:dyDescent="0.45">
      <c r="A2147" s="2" t="s">
        <v>11</v>
      </c>
      <c r="B2147" s="2" t="s">
        <v>5951</v>
      </c>
      <c r="C2147" s="18" t="s">
        <v>5952</v>
      </c>
      <c r="D2147" s="2" t="s">
        <v>4919</v>
      </c>
      <c r="E2147" s="2" t="s">
        <v>4920</v>
      </c>
      <c r="F2147" s="29">
        <v>20200916</v>
      </c>
      <c r="G2147" s="2" t="s">
        <v>4922</v>
      </c>
      <c r="H2147" s="13" t="s">
        <v>4923</v>
      </c>
      <c r="I2147" s="2" t="s">
        <v>4924</v>
      </c>
      <c r="J2147" s="2" t="s">
        <v>4925</v>
      </c>
      <c r="K2147" s="2" t="s">
        <v>5763</v>
      </c>
      <c r="R2147" s="31">
        <f t="shared" si="66"/>
        <v>44090</v>
      </c>
      <c r="T2147" s="31">
        <f t="shared" si="67"/>
        <v>44060</v>
      </c>
    </row>
    <row r="2148" spans="1:20" x14ac:dyDescent="0.45">
      <c r="A2148" s="2" t="s">
        <v>11</v>
      </c>
      <c r="B2148" s="2" t="s">
        <v>2852</v>
      </c>
      <c r="C2148" s="18" t="s">
        <v>2853</v>
      </c>
      <c r="D2148" s="2" t="s">
        <v>2854</v>
      </c>
      <c r="E2148" s="2" t="s">
        <v>2855</v>
      </c>
      <c r="F2148" s="29">
        <v>20200916</v>
      </c>
      <c r="G2148" s="2" t="s">
        <v>5957</v>
      </c>
      <c r="H2148" s="13" t="s">
        <v>2858</v>
      </c>
      <c r="I2148" s="2" t="s">
        <v>5958</v>
      </c>
      <c r="J2148" s="2" t="s">
        <v>2860</v>
      </c>
      <c r="K2148" s="2" t="s">
        <v>5817</v>
      </c>
      <c r="R2148" s="31">
        <f t="shared" si="66"/>
        <v>44090</v>
      </c>
      <c r="T2148" s="31">
        <f t="shared" si="67"/>
        <v>44060</v>
      </c>
    </row>
    <row r="2149" spans="1:20" x14ac:dyDescent="0.45">
      <c r="A2149" s="2" t="s">
        <v>11</v>
      </c>
      <c r="B2149" s="2" t="s">
        <v>504</v>
      </c>
      <c r="C2149" s="18" t="s">
        <v>505</v>
      </c>
      <c r="D2149" s="2" t="s">
        <v>506</v>
      </c>
      <c r="E2149" s="2" t="s">
        <v>507</v>
      </c>
      <c r="F2149" s="29">
        <v>20200916</v>
      </c>
      <c r="G2149" s="2" t="s">
        <v>5959</v>
      </c>
      <c r="H2149" s="13" t="s">
        <v>509</v>
      </c>
      <c r="I2149" s="2" t="s">
        <v>5960</v>
      </c>
      <c r="J2149" s="2" t="s">
        <v>5635</v>
      </c>
      <c r="K2149" s="2" t="s">
        <v>5587</v>
      </c>
      <c r="R2149" s="31">
        <f t="shared" si="66"/>
        <v>44090</v>
      </c>
      <c r="T2149" s="31">
        <f t="shared" si="67"/>
        <v>44060</v>
      </c>
    </row>
    <row r="2150" spans="1:20" x14ac:dyDescent="0.45">
      <c r="A2150" s="2" t="s">
        <v>11</v>
      </c>
      <c r="B2150" s="2" t="s">
        <v>2871</v>
      </c>
      <c r="C2150" s="18" t="s">
        <v>2872</v>
      </c>
      <c r="D2150" s="2" t="s">
        <v>1820</v>
      </c>
      <c r="E2150" s="2" t="s">
        <v>807</v>
      </c>
      <c r="F2150" s="29">
        <v>20200916</v>
      </c>
      <c r="G2150" s="2" t="s">
        <v>5517</v>
      </c>
      <c r="H2150" s="13" t="s">
        <v>2874</v>
      </c>
      <c r="I2150" s="2" t="s">
        <v>5518</v>
      </c>
      <c r="J2150" s="2" t="s">
        <v>2876</v>
      </c>
      <c r="K2150" s="2" t="s">
        <v>5792</v>
      </c>
      <c r="R2150" s="31">
        <f t="shared" si="66"/>
        <v>44090</v>
      </c>
      <c r="T2150" s="31">
        <f t="shared" si="67"/>
        <v>44060</v>
      </c>
    </row>
    <row r="2151" spans="1:20" x14ac:dyDescent="0.45">
      <c r="A2151" s="2" t="s">
        <v>11</v>
      </c>
      <c r="B2151" s="2" t="s">
        <v>1298</v>
      </c>
      <c r="C2151" s="18" t="s">
        <v>1299</v>
      </c>
      <c r="D2151" s="2" t="s">
        <v>1300</v>
      </c>
      <c r="E2151" s="2" t="s">
        <v>1301</v>
      </c>
      <c r="F2151" s="29">
        <v>20200916</v>
      </c>
      <c r="G2151" s="2" t="s">
        <v>5961</v>
      </c>
      <c r="H2151" s="13" t="s">
        <v>1303</v>
      </c>
      <c r="I2151" s="2" t="s">
        <v>5962</v>
      </c>
      <c r="J2151" s="2" t="s">
        <v>1305</v>
      </c>
      <c r="K2151" s="2" t="s">
        <v>5652</v>
      </c>
      <c r="R2151" s="31">
        <f t="shared" si="66"/>
        <v>44090</v>
      </c>
      <c r="T2151" s="31">
        <f t="shared" si="67"/>
        <v>44060</v>
      </c>
    </row>
    <row r="2152" spans="1:20" x14ac:dyDescent="0.45">
      <c r="A2152" s="2" t="s">
        <v>11</v>
      </c>
      <c r="B2152" s="2" t="s">
        <v>3195</v>
      </c>
      <c r="C2152" s="18" t="s">
        <v>3196</v>
      </c>
      <c r="D2152" s="2" t="s">
        <v>3197</v>
      </c>
      <c r="E2152" s="2" t="s">
        <v>3198</v>
      </c>
      <c r="F2152" s="29">
        <v>20200916</v>
      </c>
      <c r="G2152" s="2" t="s">
        <v>5963</v>
      </c>
      <c r="H2152" s="13" t="s">
        <v>3200</v>
      </c>
      <c r="I2152" s="2" t="s">
        <v>5964</v>
      </c>
      <c r="J2152" s="2" t="s">
        <v>3202</v>
      </c>
      <c r="K2152" s="2" t="s">
        <v>5763</v>
      </c>
      <c r="R2152" s="31">
        <f t="shared" si="66"/>
        <v>44090</v>
      </c>
      <c r="T2152" s="31">
        <f t="shared" si="67"/>
        <v>44060</v>
      </c>
    </row>
    <row r="2153" spans="1:20" x14ac:dyDescent="0.45">
      <c r="A2153" s="2" t="s">
        <v>11</v>
      </c>
      <c r="B2153" s="2" t="s">
        <v>5465</v>
      </c>
      <c r="C2153" s="18" t="s">
        <v>5466</v>
      </c>
      <c r="D2153" s="2" t="s">
        <v>5467</v>
      </c>
      <c r="E2153" s="2" t="s">
        <v>5305</v>
      </c>
      <c r="F2153" s="29">
        <v>20200916</v>
      </c>
      <c r="G2153" s="2" t="s">
        <v>5965</v>
      </c>
      <c r="H2153" s="13" t="s">
        <v>236</v>
      </c>
      <c r="I2153" s="2" t="s">
        <v>5966</v>
      </c>
      <c r="J2153" s="2" t="s">
        <v>5470</v>
      </c>
      <c r="K2153" s="2" t="s">
        <v>5792</v>
      </c>
      <c r="R2153" s="31">
        <f t="shared" si="66"/>
        <v>44090</v>
      </c>
      <c r="T2153" s="31">
        <f t="shared" si="67"/>
        <v>44060</v>
      </c>
    </row>
    <row r="2154" spans="1:20" x14ac:dyDescent="0.45">
      <c r="A2154" s="2" t="s">
        <v>11</v>
      </c>
      <c r="B2154" s="2" t="s">
        <v>1621</v>
      </c>
      <c r="C2154" s="18" t="s">
        <v>1622</v>
      </c>
      <c r="D2154" s="2" t="s">
        <v>1623</v>
      </c>
      <c r="E2154" s="2" t="s">
        <v>220</v>
      </c>
      <c r="F2154" s="29">
        <v>20200916</v>
      </c>
      <c r="G2154" s="2" t="s">
        <v>5967</v>
      </c>
      <c r="H2154" s="13" t="s">
        <v>1625</v>
      </c>
      <c r="I2154" s="2" t="s">
        <v>5968</v>
      </c>
      <c r="J2154" s="2" t="s">
        <v>1627</v>
      </c>
      <c r="K2154" s="2" t="s">
        <v>5743</v>
      </c>
      <c r="R2154" s="31">
        <f t="shared" si="66"/>
        <v>44090</v>
      </c>
      <c r="T2154" s="31">
        <f t="shared" si="67"/>
        <v>44060</v>
      </c>
    </row>
    <row r="2155" spans="1:20" x14ac:dyDescent="0.45">
      <c r="A2155" s="2" t="s">
        <v>11</v>
      </c>
      <c r="B2155" s="2" t="s">
        <v>1953</v>
      </c>
      <c r="C2155" s="18" t="s">
        <v>1954</v>
      </c>
      <c r="D2155" s="2" t="s">
        <v>1955</v>
      </c>
      <c r="E2155" s="2" t="s">
        <v>1956</v>
      </c>
      <c r="F2155" s="29">
        <v>20200916</v>
      </c>
      <c r="G2155" s="2" t="s">
        <v>5969</v>
      </c>
      <c r="H2155" s="13" t="s">
        <v>1958</v>
      </c>
      <c r="I2155" s="2" t="s">
        <v>5970</v>
      </c>
      <c r="J2155" s="2" t="s">
        <v>1960</v>
      </c>
      <c r="K2155" s="2" t="s">
        <v>5743</v>
      </c>
      <c r="R2155" s="31">
        <f t="shared" si="66"/>
        <v>44090</v>
      </c>
      <c r="T2155" s="31">
        <f t="shared" si="67"/>
        <v>44060</v>
      </c>
    </row>
    <row r="2156" spans="1:20" x14ac:dyDescent="0.45">
      <c r="A2156" s="2" t="s">
        <v>11</v>
      </c>
      <c r="B2156" s="2" t="s">
        <v>4343</v>
      </c>
      <c r="C2156" s="18" t="s">
        <v>4344</v>
      </c>
      <c r="D2156" s="2" t="s">
        <v>4345</v>
      </c>
      <c r="E2156" s="2" t="s">
        <v>4346</v>
      </c>
      <c r="F2156" s="29">
        <v>20200916</v>
      </c>
      <c r="G2156" s="2" t="s">
        <v>5971</v>
      </c>
      <c r="H2156" s="13" t="s">
        <v>4125</v>
      </c>
      <c r="I2156" s="2" t="s">
        <v>5972</v>
      </c>
      <c r="J2156" s="2" t="s">
        <v>4349</v>
      </c>
      <c r="K2156" s="2" t="s">
        <v>5792</v>
      </c>
      <c r="R2156" s="31">
        <f t="shared" si="66"/>
        <v>44090</v>
      </c>
      <c r="T2156" s="31">
        <f t="shared" si="67"/>
        <v>44060</v>
      </c>
    </row>
    <row r="2157" spans="1:20" x14ac:dyDescent="0.45">
      <c r="A2157" s="2" t="s">
        <v>11</v>
      </c>
      <c r="B2157" s="2" t="s">
        <v>4715</v>
      </c>
      <c r="C2157" s="18" t="s">
        <v>4716</v>
      </c>
      <c r="D2157" s="2" t="s">
        <v>4717</v>
      </c>
      <c r="E2157" s="2" t="s">
        <v>4718</v>
      </c>
      <c r="F2157" s="29">
        <v>20200916</v>
      </c>
      <c r="G2157" s="2" t="s">
        <v>5973</v>
      </c>
      <c r="H2157" s="13" t="s">
        <v>4720</v>
      </c>
      <c r="I2157" s="2" t="s">
        <v>5974</v>
      </c>
      <c r="J2157" s="2" t="s">
        <v>5975</v>
      </c>
      <c r="K2157" s="2" t="s">
        <v>5743</v>
      </c>
      <c r="R2157" s="31">
        <f t="shared" si="66"/>
        <v>44090</v>
      </c>
      <c r="T2157" s="31">
        <f t="shared" si="67"/>
        <v>44060</v>
      </c>
    </row>
    <row r="2158" spans="1:20" x14ac:dyDescent="0.45">
      <c r="A2158" s="2" t="s">
        <v>11</v>
      </c>
      <c r="B2158" s="2" t="s">
        <v>1731</v>
      </c>
      <c r="C2158" s="18" t="s">
        <v>1732</v>
      </c>
      <c r="D2158" s="2" t="s">
        <v>1733</v>
      </c>
      <c r="E2158" s="2" t="s">
        <v>1734</v>
      </c>
      <c r="F2158" s="29">
        <v>20200915</v>
      </c>
      <c r="G2158" s="2" t="s">
        <v>5977</v>
      </c>
      <c r="H2158" s="13" t="s">
        <v>1396</v>
      </c>
      <c r="I2158" s="2" t="s">
        <v>5978</v>
      </c>
      <c r="J2158" s="2" t="s">
        <v>1737</v>
      </c>
      <c r="K2158" s="2" t="s">
        <v>5792</v>
      </c>
      <c r="R2158" s="31">
        <f t="shared" si="66"/>
        <v>44089</v>
      </c>
      <c r="T2158" s="31">
        <f t="shared" si="67"/>
        <v>44059</v>
      </c>
    </row>
    <row r="2159" spans="1:20" x14ac:dyDescent="0.45">
      <c r="A2159" s="2" t="s">
        <v>11</v>
      </c>
      <c r="B2159" s="2" t="s">
        <v>2457</v>
      </c>
      <c r="C2159" s="18" t="s">
        <v>2458</v>
      </c>
      <c r="D2159" s="2" t="s">
        <v>2459</v>
      </c>
      <c r="E2159" s="2" t="s">
        <v>2460</v>
      </c>
      <c r="F2159" s="29">
        <v>20200915</v>
      </c>
      <c r="G2159" s="2" t="s">
        <v>5979</v>
      </c>
      <c r="H2159" s="13" t="s">
        <v>2462</v>
      </c>
      <c r="I2159" s="2" t="s">
        <v>5980</v>
      </c>
      <c r="J2159" s="2" t="s">
        <v>2464</v>
      </c>
      <c r="K2159" s="2" t="s">
        <v>5719</v>
      </c>
      <c r="R2159" s="31">
        <f t="shared" si="66"/>
        <v>44089</v>
      </c>
      <c r="T2159" s="31">
        <f t="shared" si="67"/>
        <v>44059</v>
      </c>
    </row>
    <row r="2160" spans="1:20" x14ac:dyDescent="0.45">
      <c r="A2160" s="2" t="s">
        <v>11</v>
      </c>
      <c r="B2160" s="2" t="s">
        <v>5537</v>
      </c>
      <c r="C2160" s="18" t="s">
        <v>5538</v>
      </c>
      <c r="D2160" s="2" t="s">
        <v>1211</v>
      </c>
      <c r="E2160" s="2" t="s">
        <v>1212</v>
      </c>
      <c r="F2160" s="29">
        <v>20200915</v>
      </c>
      <c r="G2160" s="2" t="s">
        <v>5981</v>
      </c>
      <c r="H2160" s="13" t="s">
        <v>1119</v>
      </c>
      <c r="I2160" s="2" t="s">
        <v>5982</v>
      </c>
      <c r="J2160" s="2" t="s">
        <v>4445</v>
      </c>
      <c r="K2160" s="2" t="s">
        <v>5792</v>
      </c>
      <c r="R2160" s="31">
        <f t="shared" si="66"/>
        <v>44089</v>
      </c>
      <c r="T2160" s="31">
        <f t="shared" si="67"/>
        <v>44059</v>
      </c>
    </row>
    <row r="2161" spans="1:20" x14ac:dyDescent="0.45">
      <c r="A2161" s="2" t="s">
        <v>11</v>
      </c>
      <c r="B2161" s="2" t="s">
        <v>4899</v>
      </c>
      <c r="C2161" s="18" t="s">
        <v>4900</v>
      </c>
      <c r="D2161" s="2" t="s">
        <v>3668</v>
      </c>
      <c r="E2161" s="2" t="s">
        <v>3669</v>
      </c>
      <c r="F2161" s="29">
        <v>20200915</v>
      </c>
      <c r="G2161" s="2" t="s">
        <v>5983</v>
      </c>
      <c r="H2161" s="13" t="s">
        <v>2858</v>
      </c>
      <c r="I2161" s="2" t="s">
        <v>5984</v>
      </c>
      <c r="J2161" s="2" t="s">
        <v>4903</v>
      </c>
      <c r="K2161" s="2" t="s">
        <v>5817</v>
      </c>
      <c r="R2161" s="31">
        <f t="shared" si="66"/>
        <v>44089</v>
      </c>
      <c r="T2161" s="31">
        <f t="shared" si="67"/>
        <v>44059</v>
      </c>
    </row>
    <row r="2162" spans="1:20" x14ac:dyDescent="0.45">
      <c r="A2162" s="2" t="s">
        <v>11</v>
      </c>
      <c r="B2162" s="2" t="s">
        <v>5985</v>
      </c>
      <c r="C2162" s="18" t="s">
        <v>5986</v>
      </c>
      <c r="D2162" s="2" t="s">
        <v>5426</v>
      </c>
      <c r="E2162" s="2" t="s">
        <v>3669</v>
      </c>
      <c r="F2162" s="29">
        <v>20200915</v>
      </c>
      <c r="G2162" s="2" t="s">
        <v>5987</v>
      </c>
      <c r="H2162" s="13" t="s">
        <v>2858</v>
      </c>
      <c r="I2162" s="2" t="s">
        <v>5988</v>
      </c>
      <c r="J2162" s="2" t="s">
        <v>5697</v>
      </c>
      <c r="K2162" s="2" t="s">
        <v>5817</v>
      </c>
      <c r="R2162" s="31">
        <f t="shared" si="66"/>
        <v>44089</v>
      </c>
      <c r="T2162" s="31">
        <f t="shared" si="67"/>
        <v>44059</v>
      </c>
    </row>
    <row r="2163" spans="1:20" x14ac:dyDescent="0.45">
      <c r="A2163" s="2" t="s">
        <v>11</v>
      </c>
      <c r="B2163" s="2" t="s">
        <v>2852</v>
      </c>
      <c r="C2163" s="18" t="s">
        <v>2853</v>
      </c>
      <c r="D2163" s="2" t="s">
        <v>2854</v>
      </c>
      <c r="E2163" s="2" t="s">
        <v>2855</v>
      </c>
      <c r="F2163" s="29">
        <v>20200915</v>
      </c>
      <c r="G2163" s="2" t="s">
        <v>5989</v>
      </c>
      <c r="H2163" s="13" t="s">
        <v>2858</v>
      </c>
      <c r="I2163" s="2" t="s">
        <v>5990</v>
      </c>
      <c r="J2163" s="2" t="s">
        <v>2860</v>
      </c>
      <c r="K2163" s="2" t="s">
        <v>5817</v>
      </c>
      <c r="R2163" s="31">
        <f t="shared" si="66"/>
        <v>44089</v>
      </c>
      <c r="T2163" s="31">
        <f t="shared" si="67"/>
        <v>44059</v>
      </c>
    </row>
    <row r="2164" spans="1:20" x14ac:dyDescent="0.45">
      <c r="A2164" s="2" t="s">
        <v>11</v>
      </c>
      <c r="B2164" s="2" t="s">
        <v>4574</v>
      </c>
      <c r="C2164" s="18" t="s">
        <v>4575</v>
      </c>
      <c r="D2164" s="2" t="s">
        <v>4576</v>
      </c>
      <c r="E2164" s="2" t="s">
        <v>4577</v>
      </c>
      <c r="F2164" s="29">
        <v>20200915</v>
      </c>
      <c r="G2164" s="2" t="s">
        <v>5991</v>
      </c>
      <c r="H2164" s="13" t="s">
        <v>2229</v>
      </c>
      <c r="I2164" s="2" t="s">
        <v>5992</v>
      </c>
      <c r="J2164" s="2" t="s">
        <v>4580</v>
      </c>
      <c r="K2164" s="2" t="s">
        <v>4539</v>
      </c>
      <c r="R2164" s="31">
        <f t="shared" si="66"/>
        <v>44089</v>
      </c>
      <c r="T2164" s="31">
        <f t="shared" si="67"/>
        <v>44059</v>
      </c>
    </row>
    <row r="2165" spans="1:20" x14ac:dyDescent="0.45">
      <c r="A2165" s="2" t="s">
        <v>11</v>
      </c>
      <c r="B2165" s="2" t="s">
        <v>1953</v>
      </c>
      <c r="C2165" s="18" t="s">
        <v>1954</v>
      </c>
      <c r="D2165" s="2" t="s">
        <v>1955</v>
      </c>
      <c r="E2165" s="2" t="s">
        <v>1956</v>
      </c>
      <c r="F2165" s="29">
        <v>20200915</v>
      </c>
      <c r="G2165" s="2" t="s">
        <v>5993</v>
      </c>
      <c r="H2165" s="13" t="s">
        <v>1958</v>
      </c>
      <c r="I2165" s="2" t="s">
        <v>5994</v>
      </c>
      <c r="J2165" s="2" t="s">
        <v>1960</v>
      </c>
      <c r="K2165" s="2" t="s">
        <v>5743</v>
      </c>
      <c r="R2165" s="31">
        <f t="shared" si="66"/>
        <v>44089</v>
      </c>
      <c r="T2165" s="31">
        <f t="shared" si="67"/>
        <v>44059</v>
      </c>
    </row>
    <row r="2166" spans="1:20" x14ac:dyDescent="0.45">
      <c r="A2166" s="2" t="s">
        <v>11</v>
      </c>
      <c r="B2166" s="2" t="s">
        <v>4715</v>
      </c>
      <c r="C2166" s="18" t="s">
        <v>4716</v>
      </c>
      <c r="D2166" s="2" t="s">
        <v>4717</v>
      </c>
      <c r="E2166" s="2" t="s">
        <v>4718</v>
      </c>
      <c r="F2166" s="29">
        <v>20200915</v>
      </c>
      <c r="G2166" s="2" t="s">
        <v>5995</v>
      </c>
      <c r="H2166" s="13" t="s">
        <v>4720</v>
      </c>
      <c r="I2166" s="2" t="s">
        <v>5996</v>
      </c>
      <c r="J2166" s="2" t="s">
        <v>5975</v>
      </c>
      <c r="K2166" s="2" t="s">
        <v>5743</v>
      </c>
      <c r="R2166" s="31">
        <f t="shared" si="66"/>
        <v>44089</v>
      </c>
      <c r="T2166" s="31">
        <f t="shared" si="67"/>
        <v>44059</v>
      </c>
    </row>
    <row r="2167" spans="1:20" x14ac:dyDescent="0.45">
      <c r="A2167" s="2" t="s">
        <v>11</v>
      </c>
      <c r="B2167" s="2" t="s">
        <v>4589</v>
      </c>
      <c r="C2167" s="18" t="s">
        <v>4590</v>
      </c>
      <c r="D2167" s="2" t="s">
        <v>4591</v>
      </c>
      <c r="E2167" s="2" t="s">
        <v>4592</v>
      </c>
      <c r="F2167" s="29">
        <v>20200915</v>
      </c>
      <c r="G2167" s="2" t="s">
        <v>5997</v>
      </c>
      <c r="H2167" s="13" t="s">
        <v>4319</v>
      </c>
      <c r="I2167" s="2" t="s">
        <v>5998</v>
      </c>
      <c r="J2167" s="2" t="s">
        <v>4595</v>
      </c>
      <c r="K2167" s="2" t="s">
        <v>5763</v>
      </c>
      <c r="R2167" s="31">
        <f t="shared" si="66"/>
        <v>44089</v>
      </c>
      <c r="T2167" s="31">
        <f t="shared" si="67"/>
        <v>44059</v>
      </c>
    </row>
    <row r="2168" spans="1:20" x14ac:dyDescent="0.45">
      <c r="A2168" s="2" t="s">
        <v>11</v>
      </c>
      <c r="B2168" s="2" t="s">
        <v>5999</v>
      </c>
      <c r="C2168" s="18" t="s">
        <v>6000</v>
      </c>
      <c r="D2168" s="2" t="s">
        <v>6001</v>
      </c>
      <c r="E2168" s="2" t="s">
        <v>6002</v>
      </c>
      <c r="F2168" s="29">
        <v>20200915</v>
      </c>
      <c r="G2168" s="2" t="s">
        <v>6003</v>
      </c>
      <c r="H2168" s="13" t="s">
        <v>6004</v>
      </c>
      <c r="I2168" s="2" t="s">
        <v>6005</v>
      </c>
      <c r="J2168" s="2" t="s">
        <v>6006</v>
      </c>
      <c r="K2168" s="2" t="s">
        <v>5792</v>
      </c>
      <c r="R2168" s="31">
        <f t="shared" si="66"/>
        <v>44089</v>
      </c>
      <c r="T2168" s="31">
        <f t="shared" si="67"/>
        <v>44059</v>
      </c>
    </row>
    <row r="2169" spans="1:20" x14ac:dyDescent="0.45">
      <c r="A2169" s="2" t="s">
        <v>11</v>
      </c>
      <c r="B2169" s="2" t="s">
        <v>3517</v>
      </c>
      <c r="C2169" s="18" t="s">
        <v>3518</v>
      </c>
      <c r="D2169" s="2" t="s">
        <v>3519</v>
      </c>
      <c r="E2169" s="2" t="s">
        <v>989</v>
      </c>
      <c r="F2169" s="29">
        <v>20200915</v>
      </c>
      <c r="G2169" s="2" t="s">
        <v>6007</v>
      </c>
      <c r="H2169" s="13" t="s">
        <v>3521</v>
      </c>
      <c r="I2169" s="2" t="s">
        <v>6008</v>
      </c>
      <c r="J2169" s="2" t="s">
        <v>224</v>
      </c>
      <c r="K2169" s="2" t="s">
        <v>5792</v>
      </c>
      <c r="R2169" s="31">
        <f t="shared" si="66"/>
        <v>44089</v>
      </c>
      <c r="T2169" s="31">
        <f t="shared" si="67"/>
        <v>44059</v>
      </c>
    </row>
    <row r="2170" spans="1:20" x14ac:dyDescent="0.45">
      <c r="A2170" s="2" t="s">
        <v>11</v>
      </c>
      <c r="B2170" s="2" t="s">
        <v>6009</v>
      </c>
      <c r="C2170" s="18" t="s">
        <v>6010</v>
      </c>
      <c r="D2170" s="2" t="s">
        <v>3153</v>
      </c>
      <c r="E2170" s="2" t="s">
        <v>3154</v>
      </c>
      <c r="F2170" s="29">
        <v>20200915</v>
      </c>
      <c r="G2170" s="2" t="s">
        <v>2748</v>
      </c>
      <c r="H2170" s="13" t="s">
        <v>2133</v>
      </c>
      <c r="I2170" s="2" t="s">
        <v>6011</v>
      </c>
      <c r="J2170" s="2" t="s">
        <v>197</v>
      </c>
      <c r="K2170" s="2" t="s">
        <v>5852</v>
      </c>
      <c r="R2170" s="31">
        <f t="shared" si="66"/>
        <v>44089</v>
      </c>
      <c r="T2170" s="31">
        <f t="shared" si="67"/>
        <v>44059</v>
      </c>
    </row>
    <row r="2171" spans="1:20" x14ac:dyDescent="0.45">
      <c r="A2171" s="2" t="s">
        <v>11</v>
      </c>
      <c r="B2171" s="2" t="s">
        <v>3051</v>
      </c>
      <c r="C2171" s="18" t="s">
        <v>3052</v>
      </c>
      <c r="D2171" s="2" t="s">
        <v>3053</v>
      </c>
      <c r="E2171" s="2" t="s">
        <v>3054</v>
      </c>
      <c r="F2171" s="29">
        <v>20200915</v>
      </c>
      <c r="G2171" s="2" t="s">
        <v>4677</v>
      </c>
      <c r="H2171" s="13" t="s">
        <v>3055</v>
      </c>
      <c r="I2171" s="2" t="s">
        <v>6012</v>
      </c>
      <c r="J2171" s="2" t="s">
        <v>3057</v>
      </c>
      <c r="K2171" s="2" t="s">
        <v>5679</v>
      </c>
      <c r="R2171" s="31">
        <f t="shared" si="66"/>
        <v>44089</v>
      </c>
      <c r="T2171" s="31">
        <f t="shared" si="67"/>
        <v>44059</v>
      </c>
    </row>
    <row r="2172" spans="1:20" x14ac:dyDescent="0.45">
      <c r="A2172" s="2" t="s">
        <v>11</v>
      </c>
      <c r="B2172" s="2" t="s">
        <v>4560</v>
      </c>
      <c r="C2172" s="18" t="s">
        <v>4561</v>
      </c>
      <c r="D2172" s="2" t="s">
        <v>3713</v>
      </c>
      <c r="E2172" s="2" t="s">
        <v>3714</v>
      </c>
      <c r="F2172" s="29">
        <v>20200914</v>
      </c>
      <c r="G2172" s="2" t="s">
        <v>6015</v>
      </c>
      <c r="H2172" s="13" t="s">
        <v>4563</v>
      </c>
      <c r="I2172" s="2" t="s">
        <v>6016</v>
      </c>
      <c r="J2172" s="2" t="s">
        <v>4565</v>
      </c>
      <c r="K2172" s="2" t="s">
        <v>5679</v>
      </c>
      <c r="R2172" s="31">
        <f t="shared" si="66"/>
        <v>44088</v>
      </c>
      <c r="T2172" s="31">
        <f t="shared" si="67"/>
        <v>44058</v>
      </c>
    </row>
    <row r="2173" spans="1:20" x14ac:dyDescent="0.45">
      <c r="A2173" s="2" t="s">
        <v>11</v>
      </c>
      <c r="B2173" s="2" t="s">
        <v>3151</v>
      </c>
      <c r="C2173" s="18" t="s">
        <v>3152</v>
      </c>
      <c r="D2173" s="2" t="s">
        <v>3153</v>
      </c>
      <c r="E2173" s="2" t="s">
        <v>3154</v>
      </c>
      <c r="F2173" s="29">
        <v>20200914</v>
      </c>
      <c r="G2173" s="2" t="s">
        <v>6017</v>
      </c>
      <c r="H2173" s="13" t="s">
        <v>3156</v>
      </c>
      <c r="I2173" s="2" t="s">
        <v>6018</v>
      </c>
      <c r="J2173" s="2" t="s">
        <v>3158</v>
      </c>
      <c r="K2173" s="2" t="s">
        <v>5817</v>
      </c>
      <c r="R2173" s="31">
        <f t="shared" si="66"/>
        <v>44088</v>
      </c>
      <c r="T2173" s="31">
        <f t="shared" si="67"/>
        <v>44058</v>
      </c>
    </row>
    <row r="2174" spans="1:20" x14ac:dyDescent="0.45">
      <c r="A2174" s="2" t="s">
        <v>11</v>
      </c>
      <c r="B2174" s="2" t="s">
        <v>1621</v>
      </c>
      <c r="C2174" s="18" t="s">
        <v>1622</v>
      </c>
      <c r="D2174" s="2" t="s">
        <v>1623</v>
      </c>
      <c r="E2174" s="2" t="s">
        <v>220</v>
      </c>
      <c r="F2174" s="29">
        <v>20200914</v>
      </c>
      <c r="G2174" s="2" t="s">
        <v>6019</v>
      </c>
      <c r="H2174" s="13" t="s">
        <v>1625</v>
      </c>
      <c r="I2174" s="2" t="s">
        <v>6020</v>
      </c>
      <c r="J2174" s="2" t="s">
        <v>1627</v>
      </c>
      <c r="K2174" s="2" t="s">
        <v>5743</v>
      </c>
      <c r="R2174" s="31">
        <f t="shared" si="66"/>
        <v>44088</v>
      </c>
      <c r="T2174" s="31">
        <f t="shared" si="67"/>
        <v>44058</v>
      </c>
    </row>
    <row r="2175" spans="1:20" x14ac:dyDescent="0.45">
      <c r="A2175" s="2" t="s">
        <v>11</v>
      </c>
      <c r="B2175" s="2" t="s">
        <v>4715</v>
      </c>
      <c r="C2175" s="18" t="s">
        <v>4716</v>
      </c>
      <c r="D2175" s="2" t="s">
        <v>4717</v>
      </c>
      <c r="E2175" s="2" t="s">
        <v>4718</v>
      </c>
      <c r="F2175" s="29">
        <v>20200914</v>
      </c>
      <c r="G2175" s="2" t="s">
        <v>6021</v>
      </c>
      <c r="H2175" s="13" t="s">
        <v>4720</v>
      </c>
      <c r="I2175" s="2" t="s">
        <v>6022</v>
      </c>
      <c r="J2175" s="2" t="s">
        <v>5975</v>
      </c>
      <c r="K2175" s="2" t="s">
        <v>5743</v>
      </c>
      <c r="R2175" s="31">
        <f t="shared" si="66"/>
        <v>44088</v>
      </c>
      <c r="T2175" s="31">
        <f t="shared" si="67"/>
        <v>44058</v>
      </c>
    </row>
    <row r="2176" spans="1:20" x14ac:dyDescent="0.45">
      <c r="A2176" s="2" t="s">
        <v>11</v>
      </c>
      <c r="B2176" s="2" t="s">
        <v>6009</v>
      </c>
      <c r="C2176" s="18" t="s">
        <v>6010</v>
      </c>
      <c r="D2176" s="2" t="s">
        <v>3153</v>
      </c>
      <c r="E2176" s="2" t="s">
        <v>3154</v>
      </c>
      <c r="F2176" s="29">
        <v>20200914</v>
      </c>
      <c r="G2176" s="2" t="s">
        <v>6023</v>
      </c>
      <c r="H2176" s="13" t="s">
        <v>2133</v>
      </c>
      <c r="I2176" s="2" t="s">
        <v>6024</v>
      </c>
      <c r="J2176" s="2" t="s">
        <v>197</v>
      </c>
      <c r="K2176" s="2" t="s">
        <v>5597</v>
      </c>
      <c r="R2176" s="31">
        <f t="shared" si="66"/>
        <v>44088</v>
      </c>
      <c r="T2176" s="31">
        <f t="shared" si="67"/>
        <v>44058</v>
      </c>
    </row>
    <row r="2177" spans="1:20" x14ac:dyDescent="0.45">
      <c r="A2177" s="2" t="s">
        <v>11</v>
      </c>
      <c r="B2177" s="2" t="s">
        <v>6026</v>
      </c>
      <c r="C2177" s="18" t="s">
        <v>6027</v>
      </c>
      <c r="D2177" s="2" t="s">
        <v>2962</v>
      </c>
      <c r="E2177" s="2" t="s">
        <v>6028</v>
      </c>
      <c r="F2177" s="29">
        <v>20200911</v>
      </c>
      <c r="G2177" s="2" t="s">
        <v>6029</v>
      </c>
      <c r="H2177" s="13" t="s">
        <v>6030</v>
      </c>
      <c r="I2177" s="2" t="s">
        <v>6031</v>
      </c>
      <c r="J2177" s="2" t="s">
        <v>5795</v>
      </c>
      <c r="K2177" s="2" t="s">
        <v>4606</v>
      </c>
      <c r="R2177" s="31">
        <f t="shared" si="66"/>
        <v>44085</v>
      </c>
      <c r="T2177" s="31">
        <f t="shared" si="67"/>
        <v>44055</v>
      </c>
    </row>
    <row r="2178" spans="1:20" x14ac:dyDescent="0.45">
      <c r="A2178" s="2" t="s">
        <v>11</v>
      </c>
      <c r="B2178" s="2" t="s">
        <v>6032</v>
      </c>
      <c r="C2178" s="18" t="s">
        <v>6033</v>
      </c>
      <c r="D2178" s="2" t="s">
        <v>6034</v>
      </c>
      <c r="E2178" s="2" t="s">
        <v>6035</v>
      </c>
      <c r="F2178" s="29">
        <v>20200911</v>
      </c>
      <c r="G2178" s="2" t="s">
        <v>6036</v>
      </c>
      <c r="H2178" s="13" t="s">
        <v>6030</v>
      </c>
      <c r="I2178" s="2" t="s">
        <v>6037</v>
      </c>
      <c r="J2178" s="2" t="s">
        <v>6038</v>
      </c>
      <c r="K2178" s="2" t="s">
        <v>4606</v>
      </c>
      <c r="R2178" s="31">
        <f t="shared" si="66"/>
        <v>44085</v>
      </c>
      <c r="T2178" s="31">
        <f t="shared" si="67"/>
        <v>44055</v>
      </c>
    </row>
    <row r="2179" spans="1:20" x14ac:dyDescent="0.45">
      <c r="A2179" s="2" t="s">
        <v>11</v>
      </c>
      <c r="B2179" s="2" t="s">
        <v>4560</v>
      </c>
      <c r="C2179" s="18" t="s">
        <v>4561</v>
      </c>
      <c r="D2179" s="2" t="s">
        <v>3713</v>
      </c>
      <c r="E2179" s="2" t="s">
        <v>3714</v>
      </c>
      <c r="F2179" s="29">
        <v>20200911</v>
      </c>
      <c r="G2179" s="2" t="s">
        <v>4562</v>
      </c>
      <c r="H2179" s="13" t="s">
        <v>4563</v>
      </c>
      <c r="I2179" s="2" t="s">
        <v>4564</v>
      </c>
      <c r="J2179" s="2" t="s">
        <v>4565</v>
      </c>
      <c r="K2179" s="2" t="s">
        <v>5679</v>
      </c>
      <c r="R2179" s="31">
        <f t="shared" ref="R2179:R2242" si="68">DATE(LEFT(F2179,4),MID(F2179,5,2),RIGHT(F2179,2))</f>
        <v>44085</v>
      </c>
      <c r="T2179" s="31">
        <f t="shared" ref="T2179:T2242" si="69">R2179-30</f>
        <v>44055</v>
      </c>
    </row>
    <row r="2180" spans="1:20" x14ac:dyDescent="0.45">
      <c r="A2180" s="2" t="s">
        <v>11</v>
      </c>
      <c r="B2180" s="2" t="s">
        <v>2583</v>
      </c>
      <c r="C2180" s="18" t="s">
        <v>2584</v>
      </c>
      <c r="D2180" s="2" t="s">
        <v>411</v>
      </c>
      <c r="E2180" s="2" t="s">
        <v>2585</v>
      </c>
      <c r="F2180" s="29">
        <v>20200911</v>
      </c>
      <c r="G2180" s="2" t="s">
        <v>5739</v>
      </c>
      <c r="H2180" s="13" t="s">
        <v>236</v>
      </c>
      <c r="I2180" s="2" t="s">
        <v>5740</v>
      </c>
      <c r="J2180" s="2" t="s">
        <v>2587</v>
      </c>
      <c r="K2180" s="2" t="s">
        <v>5792</v>
      </c>
      <c r="R2180" s="31">
        <f t="shared" si="68"/>
        <v>44085</v>
      </c>
      <c r="T2180" s="31">
        <f t="shared" si="69"/>
        <v>44055</v>
      </c>
    </row>
    <row r="2181" spans="1:20" x14ac:dyDescent="0.45">
      <c r="A2181" s="2" t="s">
        <v>11</v>
      </c>
      <c r="B2181" s="2" t="s">
        <v>5276</v>
      </c>
      <c r="C2181" s="18" t="s">
        <v>5277</v>
      </c>
      <c r="D2181" s="2" t="s">
        <v>2854</v>
      </c>
      <c r="E2181" s="2" t="s">
        <v>2855</v>
      </c>
      <c r="F2181" s="29">
        <v>20200911</v>
      </c>
      <c r="G2181" s="2" t="s">
        <v>6040</v>
      </c>
      <c r="H2181" s="13" t="s">
        <v>4266</v>
      </c>
      <c r="I2181" s="2" t="s">
        <v>6041</v>
      </c>
      <c r="J2181" s="2" t="s">
        <v>5280</v>
      </c>
      <c r="K2181" s="2" t="s">
        <v>4539</v>
      </c>
      <c r="R2181" s="31">
        <f t="shared" si="68"/>
        <v>44085</v>
      </c>
      <c r="T2181" s="31">
        <f t="shared" si="69"/>
        <v>44055</v>
      </c>
    </row>
    <row r="2182" spans="1:20" x14ac:dyDescent="0.45">
      <c r="A2182" s="2" t="s">
        <v>11</v>
      </c>
      <c r="B2182" s="2" t="s">
        <v>6042</v>
      </c>
      <c r="C2182" s="18" t="s">
        <v>6043</v>
      </c>
      <c r="D2182" s="2" t="s">
        <v>1026</v>
      </c>
      <c r="E2182" s="2" t="s">
        <v>1027</v>
      </c>
      <c r="F2182" s="29">
        <v>20200911</v>
      </c>
      <c r="G2182" s="2" t="s">
        <v>6044</v>
      </c>
      <c r="H2182" s="13" t="s">
        <v>2133</v>
      </c>
      <c r="I2182" s="2" t="s">
        <v>6045</v>
      </c>
      <c r="J2182" s="2" t="s">
        <v>6046</v>
      </c>
      <c r="K2182" s="2" t="s">
        <v>5885</v>
      </c>
      <c r="R2182" s="31">
        <f t="shared" si="68"/>
        <v>44085</v>
      </c>
      <c r="T2182" s="31">
        <f t="shared" si="69"/>
        <v>44055</v>
      </c>
    </row>
    <row r="2183" spans="1:20" x14ac:dyDescent="0.45">
      <c r="A2183" s="2" t="s">
        <v>11</v>
      </c>
      <c r="B2183" s="2" t="s">
        <v>6009</v>
      </c>
      <c r="C2183" s="18" t="s">
        <v>6010</v>
      </c>
      <c r="D2183" s="2" t="s">
        <v>3153</v>
      </c>
      <c r="E2183" s="2" t="s">
        <v>3154</v>
      </c>
      <c r="F2183" s="29">
        <v>20200911</v>
      </c>
      <c r="G2183" s="2" t="s">
        <v>6047</v>
      </c>
      <c r="H2183" s="13" t="s">
        <v>2133</v>
      </c>
      <c r="I2183" s="2" t="s">
        <v>6048</v>
      </c>
      <c r="J2183" s="2" t="s">
        <v>197</v>
      </c>
      <c r="K2183" s="2" t="s">
        <v>5885</v>
      </c>
      <c r="R2183" s="31">
        <f t="shared" si="68"/>
        <v>44085</v>
      </c>
      <c r="T2183" s="31">
        <f t="shared" si="69"/>
        <v>44055</v>
      </c>
    </row>
    <row r="2184" spans="1:20" x14ac:dyDescent="0.45">
      <c r="A2184" s="2" t="s">
        <v>11</v>
      </c>
      <c r="B2184" s="2" t="s">
        <v>6049</v>
      </c>
      <c r="C2184" s="18" t="s">
        <v>6050</v>
      </c>
      <c r="D2184" s="2" t="s">
        <v>3153</v>
      </c>
      <c r="E2184" s="2" t="s">
        <v>3154</v>
      </c>
      <c r="F2184" s="29">
        <v>20200911</v>
      </c>
      <c r="G2184" s="2" t="s">
        <v>6051</v>
      </c>
      <c r="H2184" s="13" t="s">
        <v>2133</v>
      </c>
      <c r="I2184" s="2" t="s">
        <v>6052</v>
      </c>
      <c r="J2184" s="2" t="s">
        <v>197</v>
      </c>
      <c r="K2184" s="2" t="s">
        <v>5885</v>
      </c>
      <c r="R2184" s="31">
        <f t="shared" si="68"/>
        <v>44085</v>
      </c>
      <c r="T2184" s="31">
        <f t="shared" si="69"/>
        <v>44055</v>
      </c>
    </row>
    <row r="2185" spans="1:20" x14ac:dyDescent="0.45">
      <c r="A2185" s="2" t="s">
        <v>11</v>
      </c>
      <c r="B2185" s="2" t="s">
        <v>6026</v>
      </c>
      <c r="C2185" s="18" t="s">
        <v>6027</v>
      </c>
      <c r="D2185" s="2" t="s">
        <v>2962</v>
      </c>
      <c r="E2185" s="2" t="s">
        <v>6028</v>
      </c>
      <c r="F2185" s="29">
        <v>20200910</v>
      </c>
      <c r="G2185" s="2" t="s">
        <v>6053</v>
      </c>
      <c r="H2185" s="13" t="s">
        <v>6030</v>
      </c>
      <c r="I2185" s="2" t="s">
        <v>6054</v>
      </c>
      <c r="J2185" s="2" t="s">
        <v>5795</v>
      </c>
      <c r="K2185" s="2" t="s">
        <v>4606</v>
      </c>
      <c r="R2185" s="31">
        <f t="shared" si="68"/>
        <v>44084</v>
      </c>
      <c r="T2185" s="31">
        <f t="shared" si="69"/>
        <v>44054</v>
      </c>
    </row>
    <row r="2186" spans="1:20" x14ac:dyDescent="0.45">
      <c r="A2186" s="2" t="s">
        <v>11</v>
      </c>
      <c r="B2186" s="2" t="s">
        <v>2060</v>
      </c>
      <c r="C2186" s="18" t="s">
        <v>2061</v>
      </c>
      <c r="D2186" s="2" t="s">
        <v>1820</v>
      </c>
      <c r="E2186" s="2" t="s">
        <v>807</v>
      </c>
      <c r="F2186" s="29">
        <v>20200910</v>
      </c>
      <c r="G2186" s="2" t="s">
        <v>6055</v>
      </c>
      <c r="H2186" s="13" t="s">
        <v>2063</v>
      </c>
      <c r="I2186" s="2" t="s">
        <v>6056</v>
      </c>
      <c r="J2186" s="2" t="s">
        <v>2065</v>
      </c>
      <c r="K2186" s="2" t="s">
        <v>5597</v>
      </c>
      <c r="R2186" s="31">
        <f t="shared" si="68"/>
        <v>44084</v>
      </c>
      <c r="T2186" s="31">
        <f t="shared" si="69"/>
        <v>44054</v>
      </c>
    </row>
    <row r="2187" spans="1:20" x14ac:dyDescent="0.45">
      <c r="A2187" s="2" t="s">
        <v>11</v>
      </c>
      <c r="B2187" s="2" t="s">
        <v>5908</v>
      </c>
      <c r="C2187" s="18" t="s">
        <v>5909</v>
      </c>
      <c r="D2187" s="2" t="s">
        <v>5090</v>
      </c>
      <c r="E2187" s="2" t="s">
        <v>5910</v>
      </c>
      <c r="F2187" s="29">
        <v>20200910</v>
      </c>
      <c r="G2187" s="2" t="s">
        <v>5911</v>
      </c>
      <c r="H2187" s="13" t="s">
        <v>5912</v>
      </c>
      <c r="I2187" s="2" t="s">
        <v>5913</v>
      </c>
      <c r="J2187" s="2" t="s">
        <v>5914</v>
      </c>
      <c r="K2187" s="2" t="s">
        <v>4539</v>
      </c>
      <c r="R2187" s="31">
        <f t="shared" si="68"/>
        <v>44084</v>
      </c>
      <c r="T2187" s="31">
        <f t="shared" si="69"/>
        <v>44054</v>
      </c>
    </row>
    <row r="2188" spans="1:20" x14ac:dyDescent="0.45">
      <c r="A2188" s="2" t="s">
        <v>11</v>
      </c>
      <c r="B2188" s="2" t="s">
        <v>5692</v>
      </c>
      <c r="C2188" s="18" t="s">
        <v>5693</v>
      </c>
      <c r="D2188" s="2" t="s">
        <v>3153</v>
      </c>
      <c r="E2188" s="2" t="s">
        <v>3154</v>
      </c>
      <c r="F2188" s="29">
        <v>20200910</v>
      </c>
      <c r="G2188" s="2" t="s">
        <v>6057</v>
      </c>
      <c r="H2188" s="13" t="s">
        <v>5695</v>
      </c>
      <c r="I2188" s="2" t="s">
        <v>6058</v>
      </c>
      <c r="J2188" s="2" t="s">
        <v>5697</v>
      </c>
      <c r="K2188" s="2" t="s">
        <v>4539</v>
      </c>
      <c r="R2188" s="31">
        <f t="shared" si="68"/>
        <v>44084</v>
      </c>
      <c r="T2188" s="31">
        <f t="shared" si="69"/>
        <v>44054</v>
      </c>
    </row>
    <row r="2189" spans="1:20" x14ac:dyDescent="0.45">
      <c r="A2189" s="2" t="s">
        <v>11</v>
      </c>
      <c r="B2189" s="2" t="s">
        <v>4420</v>
      </c>
      <c r="C2189" s="18" t="s">
        <v>4421</v>
      </c>
      <c r="D2189" s="2" t="s">
        <v>4422</v>
      </c>
      <c r="E2189" s="2" t="s">
        <v>4423</v>
      </c>
      <c r="F2189" s="29">
        <v>20200910</v>
      </c>
      <c r="G2189" s="2" t="s">
        <v>5168</v>
      </c>
      <c r="H2189" s="13" t="s">
        <v>3890</v>
      </c>
      <c r="I2189" s="2" t="s">
        <v>5169</v>
      </c>
      <c r="J2189" s="2" t="s">
        <v>4426</v>
      </c>
      <c r="K2189" s="2" t="s">
        <v>4539</v>
      </c>
      <c r="R2189" s="31">
        <f t="shared" si="68"/>
        <v>44084</v>
      </c>
      <c r="T2189" s="31">
        <f t="shared" si="69"/>
        <v>44054</v>
      </c>
    </row>
    <row r="2190" spans="1:20" x14ac:dyDescent="0.45">
      <c r="A2190" s="2" t="s">
        <v>11</v>
      </c>
      <c r="B2190" s="2" t="s">
        <v>5276</v>
      </c>
      <c r="C2190" s="18" t="s">
        <v>5277</v>
      </c>
      <c r="D2190" s="2" t="s">
        <v>2854</v>
      </c>
      <c r="E2190" s="2" t="s">
        <v>2855</v>
      </c>
      <c r="F2190" s="29">
        <v>20200910</v>
      </c>
      <c r="G2190" s="2" t="s">
        <v>6059</v>
      </c>
      <c r="H2190" s="13" t="s">
        <v>4266</v>
      </c>
      <c r="I2190" s="2" t="s">
        <v>6060</v>
      </c>
      <c r="J2190" s="2" t="s">
        <v>5280</v>
      </c>
      <c r="K2190" s="2" t="s">
        <v>4539</v>
      </c>
      <c r="R2190" s="31">
        <f t="shared" si="68"/>
        <v>44084</v>
      </c>
      <c r="T2190" s="31">
        <f t="shared" si="69"/>
        <v>44054</v>
      </c>
    </row>
    <row r="2191" spans="1:20" x14ac:dyDescent="0.45">
      <c r="A2191" s="2" t="s">
        <v>11</v>
      </c>
      <c r="B2191" s="2" t="s">
        <v>3151</v>
      </c>
      <c r="C2191" s="18" t="s">
        <v>3152</v>
      </c>
      <c r="D2191" s="2" t="s">
        <v>3153</v>
      </c>
      <c r="E2191" s="2" t="s">
        <v>3154</v>
      </c>
      <c r="F2191" s="29">
        <v>20200910</v>
      </c>
      <c r="G2191" s="2" t="s">
        <v>6061</v>
      </c>
      <c r="H2191" s="13" t="s">
        <v>3156</v>
      </c>
      <c r="I2191" s="2" t="s">
        <v>6062</v>
      </c>
      <c r="J2191" s="2" t="s">
        <v>3158</v>
      </c>
      <c r="K2191" s="2" t="s">
        <v>5817</v>
      </c>
      <c r="R2191" s="31">
        <f t="shared" si="68"/>
        <v>44084</v>
      </c>
      <c r="T2191" s="31">
        <f t="shared" si="69"/>
        <v>44054</v>
      </c>
    </row>
    <row r="2192" spans="1:20" x14ac:dyDescent="0.45">
      <c r="A2192" s="2" t="s">
        <v>11</v>
      </c>
      <c r="B2192" s="2" t="s">
        <v>5877</v>
      </c>
      <c r="C2192" s="18" t="s">
        <v>5878</v>
      </c>
      <c r="D2192" s="2" t="s">
        <v>1955</v>
      </c>
      <c r="E2192" s="2" t="s">
        <v>5879</v>
      </c>
      <c r="F2192" s="29">
        <v>20200910</v>
      </c>
      <c r="G2192" s="2" t="s">
        <v>6063</v>
      </c>
      <c r="H2192" s="13" t="s">
        <v>1776</v>
      </c>
      <c r="I2192" s="2" t="s">
        <v>6064</v>
      </c>
      <c r="J2192" s="2" t="s">
        <v>5882</v>
      </c>
      <c r="K2192" s="2" t="s">
        <v>5792</v>
      </c>
      <c r="R2192" s="31">
        <f t="shared" si="68"/>
        <v>44084</v>
      </c>
      <c r="T2192" s="31">
        <f t="shared" si="69"/>
        <v>44054</v>
      </c>
    </row>
    <row r="2193" spans="1:20" x14ac:dyDescent="0.45">
      <c r="A2193" s="2" t="s">
        <v>11</v>
      </c>
      <c r="B2193" s="2" t="s">
        <v>5029</v>
      </c>
      <c r="C2193" s="18" t="s">
        <v>5030</v>
      </c>
      <c r="D2193" s="2" t="s">
        <v>5031</v>
      </c>
      <c r="E2193" s="2" t="s">
        <v>5032</v>
      </c>
      <c r="F2193" s="29">
        <v>20200910</v>
      </c>
      <c r="G2193" s="2" t="s">
        <v>5334</v>
      </c>
      <c r="H2193" s="13" t="s">
        <v>3868</v>
      </c>
      <c r="I2193" s="2" t="s">
        <v>5335</v>
      </c>
      <c r="J2193" s="2" t="s">
        <v>3870</v>
      </c>
      <c r="K2193" s="2" t="s">
        <v>5852</v>
      </c>
      <c r="R2193" s="31">
        <f t="shared" si="68"/>
        <v>44084</v>
      </c>
      <c r="T2193" s="31">
        <f t="shared" si="69"/>
        <v>44054</v>
      </c>
    </row>
    <row r="2194" spans="1:20" x14ac:dyDescent="0.45">
      <c r="A2194" s="2" t="s">
        <v>11</v>
      </c>
      <c r="B2194" s="2" t="s">
        <v>4715</v>
      </c>
      <c r="C2194" s="18" t="s">
        <v>4716</v>
      </c>
      <c r="D2194" s="2" t="s">
        <v>4717</v>
      </c>
      <c r="E2194" s="2" t="s">
        <v>4718</v>
      </c>
      <c r="F2194" s="29">
        <v>20200910</v>
      </c>
      <c r="G2194" s="2" t="s">
        <v>6065</v>
      </c>
      <c r="H2194" s="13" t="s">
        <v>4720</v>
      </c>
      <c r="I2194" s="2" t="s">
        <v>6066</v>
      </c>
      <c r="J2194" s="2" t="s">
        <v>5975</v>
      </c>
      <c r="K2194" s="2" t="s">
        <v>5743</v>
      </c>
      <c r="R2194" s="31">
        <f t="shared" si="68"/>
        <v>44084</v>
      </c>
      <c r="T2194" s="31">
        <f t="shared" si="69"/>
        <v>44054</v>
      </c>
    </row>
    <row r="2195" spans="1:20" x14ac:dyDescent="0.45">
      <c r="A2195" s="2" t="s">
        <v>11</v>
      </c>
      <c r="B2195" s="2" t="s">
        <v>4420</v>
      </c>
      <c r="C2195" s="18" t="s">
        <v>4421</v>
      </c>
      <c r="D2195" s="2" t="s">
        <v>4422</v>
      </c>
      <c r="E2195" s="2" t="s">
        <v>4423</v>
      </c>
      <c r="F2195" s="29">
        <v>20200909</v>
      </c>
      <c r="G2195" s="2" t="s">
        <v>5897</v>
      </c>
      <c r="H2195" s="13" t="s">
        <v>3890</v>
      </c>
      <c r="I2195" s="2" t="s">
        <v>5898</v>
      </c>
      <c r="J2195" s="2" t="s">
        <v>4426</v>
      </c>
      <c r="K2195" s="2" t="s">
        <v>4539</v>
      </c>
      <c r="R2195" s="31">
        <f t="shared" si="68"/>
        <v>44083</v>
      </c>
      <c r="T2195" s="31">
        <f t="shared" si="69"/>
        <v>44053</v>
      </c>
    </row>
    <row r="2196" spans="1:20" x14ac:dyDescent="0.45">
      <c r="A2196" s="2" t="s">
        <v>11</v>
      </c>
      <c r="B2196" s="2" t="s">
        <v>4245</v>
      </c>
      <c r="C2196" s="18" t="s">
        <v>4246</v>
      </c>
      <c r="D2196" s="2" t="s">
        <v>4247</v>
      </c>
      <c r="E2196" s="2" t="s">
        <v>4248</v>
      </c>
      <c r="F2196" s="29">
        <v>20200909</v>
      </c>
      <c r="G2196" s="2" t="s">
        <v>6069</v>
      </c>
      <c r="H2196" s="13" t="s">
        <v>4250</v>
      </c>
      <c r="I2196" s="2" t="s">
        <v>6070</v>
      </c>
      <c r="J2196" s="2" t="s">
        <v>6071</v>
      </c>
      <c r="K2196" s="2" t="s">
        <v>4539</v>
      </c>
      <c r="R2196" s="31">
        <f t="shared" si="68"/>
        <v>44083</v>
      </c>
      <c r="T2196" s="31">
        <f t="shared" si="69"/>
        <v>44053</v>
      </c>
    </row>
    <row r="2197" spans="1:20" x14ac:dyDescent="0.45">
      <c r="A2197" s="2" t="s">
        <v>11</v>
      </c>
      <c r="B2197" s="2" t="s">
        <v>4734</v>
      </c>
      <c r="C2197" s="18" t="s">
        <v>4735</v>
      </c>
      <c r="D2197" s="2" t="s">
        <v>2110</v>
      </c>
      <c r="E2197" s="2" t="s">
        <v>1480</v>
      </c>
      <c r="F2197" s="29">
        <v>20200909</v>
      </c>
      <c r="G2197" s="2" t="s">
        <v>4736</v>
      </c>
      <c r="H2197" s="13" t="s">
        <v>2153</v>
      </c>
      <c r="I2197" s="2" t="s">
        <v>4737</v>
      </c>
      <c r="J2197" s="2" t="s">
        <v>287</v>
      </c>
      <c r="K2197" s="2" t="s">
        <v>5817</v>
      </c>
      <c r="R2197" s="31">
        <f t="shared" si="68"/>
        <v>44083</v>
      </c>
      <c r="T2197" s="31">
        <f t="shared" si="69"/>
        <v>44053</v>
      </c>
    </row>
    <row r="2198" spans="1:20" x14ac:dyDescent="0.45">
      <c r="A2198" s="2" t="s">
        <v>11</v>
      </c>
      <c r="B2198" s="2" t="s">
        <v>1200</v>
      </c>
      <c r="C2198" s="18" t="s">
        <v>1201</v>
      </c>
      <c r="D2198" s="2" t="s">
        <v>1202</v>
      </c>
      <c r="E2198" s="2" t="s">
        <v>1203</v>
      </c>
      <c r="F2198" s="29">
        <v>20200909</v>
      </c>
      <c r="G2198" s="2" t="s">
        <v>6072</v>
      </c>
      <c r="H2198" s="13" t="s">
        <v>748</v>
      </c>
      <c r="I2198" s="2" t="s">
        <v>6073</v>
      </c>
      <c r="J2198" s="2" t="s">
        <v>1206</v>
      </c>
      <c r="K2198" s="2" t="s">
        <v>4539</v>
      </c>
      <c r="R2198" s="31">
        <f t="shared" si="68"/>
        <v>44083</v>
      </c>
      <c r="T2198" s="31">
        <f t="shared" si="69"/>
        <v>44053</v>
      </c>
    </row>
    <row r="2199" spans="1:20" x14ac:dyDescent="0.45">
      <c r="A2199" s="2" t="s">
        <v>11</v>
      </c>
      <c r="B2199" s="2" t="s">
        <v>4394</v>
      </c>
      <c r="C2199" s="18" t="s">
        <v>4395</v>
      </c>
      <c r="D2199" s="2" t="s">
        <v>4396</v>
      </c>
      <c r="E2199" s="2" t="s">
        <v>4397</v>
      </c>
      <c r="F2199" s="29">
        <v>20200909</v>
      </c>
      <c r="G2199" s="2" t="s">
        <v>6074</v>
      </c>
      <c r="H2199" s="13" t="s">
        <v>4398</v>
      </c>
      <c r="I2199" s="2" t="s">
        <v>6075</v>
      </c>
      <c r="J2199" s="2" t="s">
        <v>4002</v>
      </c>
      <c r="K2199" s="2" t="s">
        <v>5597</v>
      </c>
      <c r="R2199" s="31">
        <f t="shared" si="68"/>
        <v>44083</v>
      </c>
      <c r="T2199" s="31">
        <f t="shared" si="69"/>
        <v>44053</v>
      </c>
    </row>
    <row r="2200" spans="1:20" x14ac:dyDescent="0.45">
      <c r="A2200" s="2" t="s">
        <v>11</v>
      </c>
      <c r="B2200" s="2" t="s">
        <v>2583</v>
      </c>
      <c r="C2200" s="18" t="s">
        <v>2584</v>
      </c>
      <c r="D2200" s="2" t="s">
        <v>411</v>
      </c>
      <c r="E2200" s="2" t="s">
        <v>2585</v>
      </c>
      <c r="F2200" s="29">
        <v>20200909</v>
      </c>
      <c r="G2200" s="2" t="s">
        <v>873</v>
      </c>
      <c r="H2200" s="13" t="s">
        <v>236</v>
      </c>
      <c r="I2200" s="2" t="s">
        <v>6076</v>
      </c>
      <c r="J2200" s="2" t="s">
        <v>2587</v>
      </c>
      <c r="K2200" s="2" t="s">
        <v>5597</v>
      </c>
      <c r="R2200" s="31">
        <f t="shared" si="68"/>
        <v>44083</v>
      </c>
      <c r="T2200" s="31">
        <f t="shared" si="69"/>
        <v>44053</v>
      </c>
    </row>
    <row r="2201" spans="1:20" x14ac:dyDescent="0.45">
      <c r="A2201" s="2" t="s">
        <v>11</v>
      </c>
      <c r="B2201" s="2" t="s">
        <v>5276</v>
      </c>
      <c r="C2201" s="18" t="s">
        <v>5277</v>
      </c>
      <c r="D2201" s="2" t="s">
        <v>2854</v>
      </c>
      <c r="E2201" s="2" t="s">
        <v>2855</v>
      </c>
      <c r="F2201" s="29">
        <v>20200909</v>
      </c>
      <c r="G2201" s="2" t="s">
        <v>6077</v>
      </c>
      <c r="H2201" s="13" t="s">
        <v>4266</v>
      </c>
      <c r="I2201" s="2" t="s">
        <v>6078</v>
      </c>
      <c r="J2201" s="2" t="s">
        <v>5280</v>
      </c>
      <c r="K2201" s="2" t="s">
        <v>4539</v>
      </c>
      <c r="R2201" s="31">
        <f t="shared" si="68"/>
        <v>44083</v>
      </c>
      <c r="T2201" s="31">
        <f t="shared" si="69"/>
        <v>44053</v>
      </c>
    </row>
    <row r="2202" spans="1:20" x14ac:dyDescent="0.45">
      <c r="A2202" s="2" t="s">
        <v>11</v>
      </c>
      <c r="B2202" s="2" t="s">
        <v>4715</v>
      </c>
      <c r="C2202" s="18" t="s">
        <v>4716</v>
      </c>
      <c r="D2202" s="2" t="s">
        <v>4717</v>
      </c>
      <c r="E2202" s="2" t="s">
        <v>4718</v>
      </c>
      <c r="F2202" s="29">
        <v>20200909</v>
      </c>
      <c r="G2202" s="2" t="s">
        <v>6079</v>
      </c>
      <c r="H2202" s="13" t="s">
        <v>4720</v>
      </c>
      <c r="I2202" s="2" t="s">
        <v>6080</v>
      </c>
      <c r="J2202" s="2" t="s">
        <v>5975</v>
      </c>
      <c r="K2202" s="2" t="s">
        <v>5743</v>
      </c>
      <c r="R2202" s="31">
        <f t="shared" si="68"/>
        <v>44083</v>
      </c>
      <c r="T2202" s="31">
        <f t="shared" si="69"/>
        <v>44053</v>
      </c>
    </row>
    <row r="2203" spans="1:20" x14ac:dyDescent="0.45">
      <c r="A2203" s="2" t="s">
        <v>11</v>
      </c>
      <c r="B2203" s="2" t="s">
        <v>1697</v>
      </c>
      <c r="C2203" s="18" t="s">
        <v>1698</v>
      </c>
      <c r="D2203" s="2" t="s">
        <v>1493</v>
      </c>
      <c r="E2203" s="2" t="s">
        <v>1699</v>
      </c>
      <c r="F2203" s="29">
        <v>20200908</v>
      </c>
      <c r="G2203" s="2" t="s">
        <v>4524</v>
      </c>
      <c r="H2203" s="13" t="s">
        <v>1702</v>
      </c>
      <c r="I2203" s="2" t="s">
        <v>4525</v>
      </c>
      <c r="J2203" s="2" t="s">
        <v>1704</v>
      </c>
      <c r="K2203" s="2" t="s">
        <v>5885</v>
      </c>
      <c r="R2203" s="31">
        <f t="shared" si="68"/>
        <v>44082</v>
      </c>
      <c r="T2203" s="31">
        <f t="shared" si="69"/>
        <v>44052</v>
      </c>
    </row>
    <row r="2204" spans="1:20" x14ac:dyDescent="0.45">
      <c r="A2204" s="2" t="s">
        <v>11</v>
      </c>
      <c r="B2204" s="2" t="s">
        <v>6082</v>
      </c>
      <c r="C2204" s="18" t="s">
        <v>6083</v>
      </c>
      <c r="D2204" s="2" t="s">
        <v>3838</v>
      </c>
      <c r="E2204" s="2" t="s">
        <v>3839</v>
      </c>
      <c r="F2204" s="29">
        <v>20200908</v>
      </c>
      <c r="G2204" s="2" t="s">
        <v>6084</v>
      </c>
      <c r="H2204" s="13" t="s">
        <v>6085</v>
      </c>
      <c r="I2204" s="2" t="s">
        <v>6086</v>
      </c>
      <c r="J2204" s="2" t="s">
        <v>6087</v>
      </c>
      <c r="K2204" s="2" t="s">
        <v>4539</v>
      </c>
      <c r="R2204" s="31">
        <f t="shared" si="68"/>
        <v>44082</v>
      </c>
      <c r="T2204" s="31">
        <f t="shared" si="69"/>
        <v>44052</v>
      </c>
    </row>
    <row r="2205" spans="1:20" x14ac:dyDescent="0.45">
      <c r="A2205" s="2" t="s">
        <v>11</v>
      </c>
      <c r="B2205" s="2" t="s">
        <v>4394</v>
      </c>
      <c r="C2205" s="18" t="s">
        <v>4395</v>
      </c>
      <c r="D2205" s="2" t="s">
        <v>4396</v>
      </c>
      <c r="E2205" s="2" t="s">
        <v>4397</v>
      </c>
      <c r="F2205" s="29">
        <v>20200908</v>
      </c>
      <c r="G2205" s="2" t="s">
        <v>6088</v>
      </c>
      <c r="H2205" s="13" t="s">
        <v>4398</v>
      </c>
      <c r="I2205" s="2" t="s">
        <v>6089</v>
      </c>
      <c r="J2205" s="2" t="s">
        <v>4002</v>
      </c>
      <c r="K2205" s="2" t="s">
        <v>5597</v>
      </c>
      <c r="R2205" s="31">
        <f t="shared" si="68"/>
        <v>44082</v>
      </c>
      <c r="T2205" s="31">
        <f t="shared" si="69"/>
        <v>44052</v>
      </c>
    </row>
    <row r="2206" spans="1:20" x14ac:dyDescent="0.45">
      <c r="A2206" s="2" t="s">
        <v>11</v>
      </c>
      <c r="B2206" s="2" t="s">
        <v>5465</v>
      </c>
      <c r="C2206" s="18" t="s">
        <v>5466</v>
      </c>
      <c r="D2206" s="2" t="s">
        <v>5467</v>
      </c>
      <c r="E2206" s="2" t="s">
        <v>5305</v>
      </c>
      <c r="F2206" s="29">
        <v>20200908</v>
      </c>
      <c r="G2206" s="2" t="s">
        <v>6090</v>
      </c>
      <c r="H2206" s="13" t="s">
        <v>236</v>
      </c>
      <c r="I2206" s="2" t="s">
        <v>6091</v>
      </c>
      <c r="J2206" s="2" t="s">
        <v>5470</v>
      </c>
      <c r="K2206" s="2" t="s">
        <v>5597</v>
      </c>
      <c r="R2206" s="31">
        <f t="shared" si="68"/>
        <v>44082</v>
      </c>
      <c r="T2206" s="31">
        <f t="shared" si="69"/>
        <v>44052</v>
      </c>
    </row>
    <row r="2207" spans="1:20" x14ac:dyDescent="0.45">
      <c r="A2207" s="2" t="s">
        <v>11</v>
      </c>
      <c r="B2207" s="2" t="s">
        <v>2583</v>
      </c>
      <c r="C2207" s="18" t="s">
        <v>2584</v>
      </c>
      <c r="D2207" s="2" t="s">
        <v>411</v>
      </c>
      <c r="E2207" s="2" t="s">
        <v>2585</v>
      </c>
      <c r="F2207" s="29">
        <v>20200908</v>
      </c>
      <c r="G2207" s="2" t="s">
        <v>6092</v>
      </c>
      <c r="H2207" s="13" t="s">
        <v>236</v>
      </c>
      <c r="I2207" s="2" t="s">
        <v>6093</v>
      </c>
      <c r="J2207" s="2" t="s">
        <v>2587</v>
      </c>
      <c r="K2207" s="2" t="s">
        <v>5597</v>
      </c>
      <c r="R2207" s="31">
        <f t="shared" si="68"/>
        <v>44082</v>
      </c>
      <c r="T2207" s="31">
        <f t="shared" si="69"/>
        <v>44052</v>
      </c>
    </row>
    <row r="2208" spans="1:20" x14ac:dyDescent="0.45">
      <c r="A2208" s="2" t="s">
        <v>11</v>
      </c>
      <c r="B2208" s="2" t="s">
        <v>5377</v>
      </c>
      <c r="C2208" s="18" t="s">
        <v>5378</v>
      </c>
      <c r="D2208" s="2" t="s">
        <v>5379</v>
      </c>
      <c r="E2208" s="2" t="s">
        <v>109</v>
      </c>
      <c r="F2208" s="29">
        <v>20200908</v>
      </c>
      <c r="G2208" s="2" t="s">
        <v>5621</v>
      </c>
      <c r="H2208" s="13" t="s">
        <v>5381</v>
      </c>
      <c r="I2208" s="2" t="s">
        <v>5622</v>
      </c>
      <c r="J2208" s="2" t="s">
        <v>5383</v>
      </c>
      <c r="K2208" s="2" t="s">
        <v>5567</v>
      </c>
      <c r="R2208" s="31">
        <f t="shared" si="68"/>
        <v>44082</v>
      </c>
      <c r="T2208" s="31">
        <f t="shared" si="69"/>
        <v>44052</v>
      </c>
    </row>
    <row r="2209" spans="1:20" x14ac:dyDescent="0.45">
      <c r="A2209" s="2" t="s">
        <v>11</v>
      </c>
      <c r="B2209" s="2" t="s">
        <v>4715</v>
      </c>
      <c r="C2209" s="18" t="s">
        <v>4716</v>
      </c>
      <c r="D2209" s="2" t="s">
        <v>4717</v>
      </c>
      <c r="E2209" s="2" t="s">
        <v>4718</v>
      </c>
      <c r="F2209" s="29">
        <v>20200908</v>
      </c>
      <c r="G2209" s="2" t="s">
        <v>6094</v>
      </c>
      <c r="H2209" s="13" t="s">
        <v>4720</v>
      </c>
      <c r="I2209" s="2" t="s">
        <v>6095</v>
      </c>
      <c r="J2209" s="2" t="s">
        <v>5975</v>
      </c>
      <c r="K2209" s="2" t="s">
        <v>5743</v>
      </c>
      <c r="R2209" s="31">
        <f t="shared" si="68"/>
        <v>44082</v>
      </c>
      <c r="T2209" s="31">
        <f t="shared" si="69"/>
        <v>44052</v>
      </c>
    </row>
    <row r="2210" spans="1:20" x14ac:dyDescent="0.45">
      <c r="A2210" s="2" t="s">
        <v>11</v>
      </c>
      <c r="B2210" s="2" t="s">
        <v>3986</v>
      </c>
      <c r="C2210" s="18" t="s">
        <v>3987</v>
      </c>
      <c r="D2210" s="2" t="s">
        <v>3988</v>
      </c>
      <c r="E2210" s="2" t="s">
        <v>3989</v>
      </c>
      <c r="F2210" s="29">
        <v>20200908</v>
      </c>
      <c r="G2210" s="2" t="s">
        <v>6096</v>
      </c>
      <c r="H2210" s="13" t="s">
        <v>3991</v>
      </c>
      <c r="I2210" s="2" t="s">
        <v>6097</v>
      </c>
      <c r="J2210" s="2" t="s">
        <v>3993</v>
      </c>
      <c r="K2210" s="2" t="s">
        <v>5743</v>
      </c>
      <c r="R2210" s="31">
        <f t="shared" si="68"/>
        <v>44082</v>
      </c>
      <c r="T2210" s="31">
        <f t="shared" si="69"/>
        <v>44052</v>
      </c>
    </row>
    <row r="2211" spans="1:20" x14ac:dyDescent="0.45">
      <c r="A2211" s="2" t="s">
        <v>11</v>
      </c>
      <c r="B2211" s="2" t="s">
        <v>1363</v>
      </c>
      <c r="C2211" s="18" t="s">
        <v>1364</v>
      </c>
      <c r="D2211" s="2" t="s">
        <v>1365</v>
      </c>
      <c r="E2211" s="2" t="s">
        <v>1366</v>
      </c>
      <c r="F2211" s="29">
        <v>20200907</v>
      </c>
      <c r="G2211" s="2" t="s">
        <v>6099</v>
      </c>
      <c r="H2211" s="13" t="s">
        <v>1368</v>
      </c>
      <c r="I2211" s="2" t="s">
        <v>6100</v>
      </c>
      <c r="J2211" s="2" t="s">
        <v>3292</v>
      </c>
      <c r="K2211" s="2" t="s">
        <v>4539</v>
      </c>
      <c r="R2211" s="31">
        <f t="shared" si="68"/>
        <v>44081</v>
      </c>
      <c r="T2211" s="31">
        <f t="shared" si="69"/>
        <v>44051</v>
      </c>
    </row>
    <row r="2212" spans="1:20" x14ac:dyDescent="0.45">
      <c r="A2212" s="2" t="s">
        <v>11</v>
      </c>
      <c r="B2212" s="2" t="s">
        <v>1818</v>
      </c>
      <c r="C2212" s="18" t="s">
        <v>1819</v>
      </c>
      <c r="D2212" s="2" t="s">
        <v>1820</v>
      </c>
      <c r="E2212" s="2" t="s">
        <v>807</v>
      </c>
      <c r="F2212" s="29">
        <v>20200907</v>
      </c>
      <c r="G2212" s="2" t="s">
        <v>6101</v>
      </c>
      <c r="H2212" s="13" t="s">
        <v>1822</v>
      </c>
      <c r="I2212" s="2" t="s">
        <v>6102</v>
      </c>
      <c r="J2212" s="2" t="s">
        <v>3941</v>
      </c>
      <c r="K2212" s="2" t="s">
        <v>5905</v>
      </c>
      <c r="R2212" s="31">
        <f t="shared" si="68"/>
        <v>44081</v>
      </c>
      <c r="T2212" s="31">
        <f t="shared" si="69"/>
        <v>44051</v>
      </c>
    </row>
    <row r="2213" spans="1:20" x14ac:dyDescent="0.45">
      <c r="A2213" s="2" t="s">
        <v>11</v>
      </c>
      <c r="B2213" s="2" t="s">
        <v>4560</v>
      </c>
      <c r="C2213" s="18" t="s">
        <v>4561</v>
      </c>
      <c r="D2213" s="2" t="s">
        <v>3713</v>
      </c>
      <c r="E2213" s="2" t="s">
        <v>3714</v>
      </c>
      <c r="F2213" s="29">
        <v>20200907</v>
      </c>
      <c r="G2213" s="2" t="s">
        <v>6103</v>
      </c>
      <c r="H2213" s="13" t="s">
        <v>4563</v>
      </c>
      <c r="I2213" s="2" t="s">
        <v>6104</v>
      </c>
      <c r="J2213" s="2" t="s">
        <v>4565</v>
      </c>
      <c r="K2213" s="2" t="s">
        <v>5597</v>
      </c>
      <c r="R2213" s="31">
        <f t="shared" si="68"/>
        <v>44081</v>
      </c>
      <c r="T2213" s="31">
        <f t="shared" si="69"/>
        <v>44051</v>
      </c>
    </row>
    <row r="2214" spans="1:20" x14ac:dyDescent="0.45">
      <c r="A2214" s="2" t="s">
        <v>11</v>
      </c>
      <c r="B2214" s="2" t="s">
        <v>2871</v>
      </c>
      <c r="C2214" s="18" t="s">
        <v>2872</v>
      </c>
      <c r="D2214" s="2" t="s">
        <v>1820</v>
      </c>
      <c r="E2214" s="2" t="s">
        <v>807</v>
      </c>
      <c r="F2214" s="29">
        <v>20200907</v>
      </c>
      <c r="G2214" s="2" t="s">
        <v>6105</v>
      </c>
      <c r="H2214" s="13" t="s">
        <v>2874</v>
      </c>
      <c r="I2214" s="2" t="s">
        <v>6106</v>
      </c>
      <c r="J2214" s="2" t="s">
        <v>2876</v>
      </c>
      <c r="K2214" s="2" t="s">
        <v>5905</v>
      </c>
      <c r="R2214" s="31">
        <f t="shared" si="68"/>
        <v>44081</v>
      </c>
      <c r="T2214" s="31">
        <f t="shared" si="69"/>
        <v>44051</v>
      </c>
    </row>
    <row r="2215" spans="1:20" x14ac:dyDescent="0.45">
      <c r="A2215" s="2" t="s">
        <v>11</v>
      </c>
      <c r="B2215" s="2" t="s">
        <v>4394</v>
      </c>
      <c r="C2215" s="18" t="s">
        <v>4395</v>
      </c>
      <c r="D2215" s="2" t="s">
        <v>4396</v>
      </c>
      <c r="E2215" s="2" t="s">
        <v>4397</v>
      </c>
      <c r="F2215" s="29">
        <v>20200907</v>
      </c>
      <c r="G2215" s="2" t="s">
        <v>6107</v>
      </c>
      <c r="H2215" s="13" t="s">
        <v>4398</v>
      </c>
      <c r="I2215" s="2" t="s">
        <v>6108</v>
      </c>
      <c r="J2215" s="2" t="s">
        <v>4002</v>
      </c>
      <c r="K2215" s="2" t="s">
        <v>5905</v>
      </c>
      <c r="R2215" s="31">
        <f t="shared" si="68"/>
        <v>44081</v>
      </c>
      <c r="T2215" s="31">
        <f t="shared" si="69"/>
        <v>44051</v>
      </c>
    </row>
    <row r="2216" spans="1:20" x14ac:dyDescent="0.45">
      <c r="A2216" s="2" t="s">
        <v>11</v>
      </c>
      <c r="B2216" s="2" t="s">
        <v>5465</v>
      </c>
      <c r="C2216" s="18" t="s">
        <v>5466</v>
      </c>
      <c r="D2216" s="2" t="s">
        <v>5467</v>
      </c>
      <c r="E2216" s="2" t="s">
        <v>5305</v>
      </c>
      <c r="F2216" s="29">
        <v>20200907</v>
      </c>
      <c r="G2216" s="2" t="s">
        <v>6109</v>
      </c>
      <c r="H2216" s="13" t="s">
        <v>236</v>
      </c>
      <c r="I2216" s="2" t="s">
        <v>6110</v>
      </c>
      <c r="J2216" s="2" t="s">
        <v>5470</v>
      </c>
      <c r="K2216" s="2" t="s">
        <v>5597</v>
      </c>
      <c r="R2216" s="31">
        <f t="shared" si="68"/>
        <v>44081</v>
      </c>
      <c r="T2216" s="31">
        <f t="shared" si="69"/>
        <v>44051</v>
      </c>
    </row>
    <row r="2217" spans="1:20" x14ac:dyDescent="0.45">
      <c r="A2217" s="2" t="s">
        <v>11</v>
      </c>
      <c r="B2217" s="2" t="s">
        <v>3467</v>
      </c>
      <c r="C2217" s="18" t="s">
        <v>3468</v>
      </c>
      <c r="D2217" s="2" t="s">
        <v>3112</v>
      </c>
      <c r="E2217" s="2" t="s">
        <v>3469</v>
      </c>
      <c r="F2217" s="29">
        <v>20200907</v>
      </c>
      <c r="G2217" s="2" t="s">
        <v>3470</v>
      </c>
      <c r="H2217" s="13" t="s">
        <v>3471</v>
      </c>
      <c r="I2217" s="2" t="s">
        <v>3472</v>
      </c>
      <c r="J2217" s="2" t="s">
        <v>3473</v>
      </c>
      <c r="K2217" s="2" t="s">
        <v>5905</v>
      </c>
      <c r="R2217" s="31">
        <f t="shared" si="68"/>
        <v>44081</v>
      </c>
      <c r="T2217" s="31">
        <f t="shared" si="69"/>
        <v>44051</v>
      </c>
    </row>
    <row r="2218" spans="1:20" x14ac:dyDescent="0.45">
      <c r="A2218" s="2" t="s">
        <v>11</v>
      </c>
      <c r="B2218" s="2" t="s">
        <v>5750</v>
      </c>
      <c r="C2218" s="18" t="s">
        <v>5751</v>
      </c>
      <c r="D2218" s="2" t="s">
        <v>5752</v>
      </c>
      <c r="E2218" s="2" t="s">
        <v>879</v>
      </c>
      <c r="F2218" s="29">
        <v>20200904</v>
      </c>
      <c r="G2218" s="2" t="s">
        <v>6112</v>
      </c>
      <c r="H2218" s="13" t="s">
        <v>1982</v>
      </c>
      <c r="I2218" s="2" t="s">
        <v>6113</v>
      </c>
      <c r="J2218" s="2" t="s">
        <v>5755</v>
      </c>
      <c r="K2218" s="2" t="s">
        <v>5551</v>
      </c>
      <c r="R2218" s="31">
        <f t="shared" si="68"/>
        <v>44078</v>
      </c>
      <c r="T2218" s="31">
        <f t="shared" si="69"/>
        <v>44048</v>
      </c>
    </row>
    <row r="2219" spans="1:20" x14ac:dyDescent="0.45">
      <c r="A2219" s="2" t="s">
        <v>11</v>
      </c>
      <c r="B2219" s="2" t="s">
        <v>1363</v>
      </c>
      <c r="C2219" s="18" t="s">
        <v>1364</v>
      </c>
      <c r="D2219" s="2" t="s">
        <v>1365</v>
      </c>
      <c r="E2219" s="2" t="s">
        <v>1366</v>
      </c>
      <c r="F2219" s="29">
        <v>20200904</v>
      </c>
      <c r="G2219" s="2" t="s">
        <v>6114</v>
      </c>
      <c r="H2219" s="13" t="s">
        <v>1368</v>
      </c>
      <c r="I2219" s="2" t="s">
        <v>6115</v>
      </c>
      <c r="J2219" s="2" t="s">
        <v>3292</v>
      </c>
      <c r="K2219" s="2" t="s">
        <v>4539</v>
      </c>
      <c r="R2219" s="31">
        <f t="shared" si="68"/>
        <v>44078</v>
      </c>
      <c r="T2219" s="31">
        <f t="shared" si="69"/>
        <v>44048</v>
      </c>
    </row>
    <row r="2220" spans="1:20" x14ac:dyDescent="0.45">
      <c r="A2220" s="2" t="s">
        <v>11</v>
      </c>
      <c r="B2220" s="2" t="s">
        <v>4420</v>
      </c>
      <c r="C2220" s="18" t="s">
        <v>4421</v>
      </c>
      <c r="D2220" s="2" t="s">
        <v>4422</v>
      </c>
      <c r="E2220" s="2" t="s">
        <v>4423</v>
      </c>
      <c r="F2220" s="29">
        <v>20200904</v>
      </c>
      <c r="G2220" s="2" t="s">
        <v>6116</v>
      </c>
      <c r="H2220" s="13" t="s">
        <v>3890</v>
      </c>
      <c r="I2220" s="2" t="s">
        <v>6117</v>
      </c>
      <c r="J2220" s="2" t="s">
        <v>4426</v>
      </c>
      <c r="K2220" s="2" t="s">
        <v>4539</v>
      </c>
      <c r="R2220" s="31">
        <f t="shared" si="68"/>
        <v>44078</v>
      </c>
      <c r="T2220" s="31">
        <f t="shared" si="69"/>
        <v>44048</v>
      </c>
    </row>
    <row r="2221" spans="1:20" x14ac:dyDescent="0.45">
      <c r="A2221" s="2" t="s">
        <v>11</v>
      </c>
      <c r="B2221" s="2" t="s">
        <v>915</v>
      </c>
      <c r="C2221" s="18" t="s">
        <v>916</v>
      </c>
      <c r="D2221" s="2" t="s">
        <v>917</v>
      </c>
      <c r="E2221" s="2" t="s">
        <v>918</v>
      </c>
      <c r="F2221" s="29">
        <v>20200904</v>
      </c>
      <c r="G2221" s="2" t="s">
        <v>2840</v>
      </c>
      <c r="H2221" s="13" t="s">
        <v>920</v>
      </c>
      <c r="I2221" s="2" t="s">
        <v>2841</v>
      </c>
      <c r="J2221" s="2" t="s">
        <v>922</v>
      </c>
      <c r="K2221" s="2" t="s">
        <v>3547</v>
      </c>
      <c r="R2221" s="31">
        <f t="shared" si="68"/>
        <v>44078</v>
      </c>
      <c r="T2221" s="31">
        <f t="shared" si="69"/>
        <v>44048</v>
      </c>
    </row>
    <row r="2222" spans="1:20" x14ac:dyDescent="0.45">
      <c r="A2222" s="2" t="s">
        <v>11</v>
      </c>
      <c r="B2222" s="2" t="s">
        <v>5877</v>
      </c>
      <c r="C2222" s="18" t="s">
        <v>5878</v>
      </c>
      <c r="D2222" s="2" t="s">
        <v>1955</v>
      </c>
      <c r="E2222" s="2" t="s">
        <v>5879</v>
      </c>
      <c r="F2222" s="29">
        <v>20200904</v>
      </c>
      <c r="G2222" s="2" t="s">
        <v>6118</v>
      </c>
      <c r="H2222" s="13" t="s">
        <v>1776</v>
      </c>
      <c r="I2222" s="2" t="s">
        <v>6119</v>
      </c>
      <c r="J2222" s="2" t="s">
        <v>5882</v>
      </c>
      <c r="K2222" s="2" t="s">
        <v>5597</v>
      </c>
      <c r="R2222" s="31">
        <f t="shared" si="68"/>
        <v>44078</v>
      </c>
      <c r="T2222" s="31">
        <f t="shared" si="69"/>
        <v>44048</v>
      </c>
    </row>
    <row r="2223" spans="1:20" x14ac:dyDescent="0.45">
      <c r="A2223" s="2" t="s">
        <v>11</v>
      </c>
      <c r="B2223" s="2" t="s">
        <v>4589</v>
      </c>
      <c r="C2223" s="18" t="s">
        <v>4590</v>
      </c>
      <c r="D2223" s="2" t="s">
        <v>4591</v>
      </c>
      <c r="E2223" s="2" t="s">
        <v>4592</v>
      </c>
      <c r="F2223" s="29">
        <v>20200904</v>
      </c>
      <c r="G2223" s="2" t="s">
        <v>4593</v>
      </c>
      <c r="H2223" s="13" t="s">
        <v>4319</v>
      </c>
      <c r="I2223" s="2" t="s">
        <v>4594</v>
      </c>
      <c r="J2223" s="2" t="s">
        <v>4595</v>
      </c>
      <c r="K2223" s="2" t="s">
        <v>3547</v>
      </c>
      <c r="R2223" s="31">
        <f t="shared" si="68"/>
        <v>44078</v>
      </c>
      <c r="T2223" s="31">
        <f t="shared" si="69"/>
        <v>44048</v>
      </c>
    </row>
    <row r="2224" spans="1:20" x14ac:dyDescent="0.45">
      <c r="A2224" s="2" t="s">
        <v>11</v>
      </c>
      <c r="B2224" s="2" t="s">
        <v>4466</v>
      </c>
      <c r="C2224" s="18" t="s">
        <v>4467</v>
      </c>
      <c r="D2224" s="2" t="s">
        <v>4422</v>
      </c>
      <c r="E2224" s="2" t="s">
        <v>4468</v>
      </c>
      <c r="F2224" s="29">
        <v>20200904</v>
      </c>
      <c r="G2224" s="2" t="s">
        <v>6120</v>
      </c>
      <c r="H2224" s="13" t="s">
        <v>4470</v>
      </c>
      <c r="I2224" s="2" t="s">
        <v>6121</v>
      </c>
      <c r="J2224" s="2" t="s">
        <v>4472</v>
      </c>
      <c r="K2224" s="2" t="s">
        <v>5597</v>
      </c>
      <c r="R2224" s="31">
        <f t="shared" si="68"/>
        <v>44078</v>
      </c>
      <c r="T2224" s="31">
        <f t="shared" si="69"/>
        <v>44048</v>
      </c>
    </row>
    <row r="2225" spans="1:20" x14ac:dyDescent="0.45">
      <c r="A2225" s="2" t="s">
        <v>11</v>
      </c>
      <c r="B2225" s="2" t="s">
        <v>3986</v>
      </c>
      <c r="C2225" s="18" t="s">
        <v>3987</v>
      </c>
      <c r="D2225" s="2" t="s">
        <v>3988</v>
      </c>
      <c r="E2225" s="2" t="s">
        <v>3989</v>
      </c>
      <c r="F2225" s="29">
        <v>20200904</v>
      </c>
      <c r="G2225" s="2" t="s">
        <v>6122</v>
      </c>
      <c r="H2225" s="13" t="s">
        <v>3991</v>
      </c>
      <c r="I2225" s="2" t="s">
        <v>6123</v>
      </c>
      <c r="J2225" s="2" t="s">
        <v>3993</v>
      </c>
      <c r="K2225" s="2" t="s">
        <v>5743</v>
      </c>
      <c r="R2225" s="31">
        <f t="shared" si="68"/>
        <v>44078</v>
      </c>
      <c r="T2225" s="31">
        <f t="shared" si="69"/>
        <v>44048</v>
      </c>
    </row>
    <row r="2226" spans="1:20" x14ac:dyDescent="0.45">
      <c r="A2226" s="2" t="s">
        <v>11</v>
      </c>
      <c r="B2226" s="2" t="s">
        <v>6124</v>
      </c>
      <c r="C2226" s="18" t="s">
        <v>6125</v>
      </c>
      <c r="D2226" s="2" t="s">
        <v>6126</v>
      </c>
      <c r="E2226" s="2" t="s">
        <v>6127</v>
      </c>
      <c r="F2226" s="29">
        <v>20200903</v>
      </c>
      <c r="G2226" s="2" t="s">
        <v>6128</v>
      </c>
      <c r="H2226" s="13" t="s">
        <v>18</v>
      </c>
      <c r="I2226" s="2" t="s">
        <v>6129</v>
      </c>
      <c r="J2226" s="2" t="s">
        <v>6130</v>
      </c>
      <c r="K2226" s="2" t="s">
        <v>5792</v>
      </c>
      <c r="R2226" s="31">
        <f t="shared" si="68"/>
        <v>44077</v>
      </c>
      <c r="T2226" s="31">
        <f t="shared" si="69"/>
        <v>44047</v>
      </c>
    </row>
    <row r="2227" spans="1:20" x14ac:dyDescent="0.45">
      <c r="A2227" s="2" t="s">
        <v>11</v>
      </c>
      <c r="B2227" s="2" t="s">
        <v>5888</v>
      </c>
      <c r="C2227" s="18" t="s">
        <v>5889</v>
      </c>
      <c r="D2227" s="2" t="s">
        <v>5890</v>
      </c>
      <c r="E2227" s="2" t="s">
        <v>5891</v>
      </c>
      <c r="F2227" s="29">
        <v>20200903</v>
      </c>
      <c r="G2227" s="2" t="s">
        <v>6131</v>
      </c>
      <c r="H2227" s="13" t="s">
        <v>1573</v>
      </c>
      <c r="I2227" s="2" t="s">
        <v>6132</v>
      </c>
      <c r="J2227" s="2" t="s">
        <v>5894</v>
      </c>
      <c r="K2227" s="2" t="s">
        <v>5947</v>
      </c>
      <c r="R2227" s="31">
        <f t="shared" si="68"/>
        <v>44077</v>
      </c>
      <c r="T2227" s="31">
        <f t="shared" si="69"/>
        <v>44047</v>
      </c>
    </row>
    <row r="2228" spans="1:20" x14ac:dyDescent="0.45">
      <c r="A2228" s="2" t="s">
        <v>11</v>
      </c>
      <c r="B2228" s="2" t="s">
        <v>4420</v>
      </c>
      <c r="C2228" s="18" t="s">
        <v>4421</v>
      </c>
      <c r="D2228" s="2" t="s">
        <v>4422</v>
      </c>
      <c r="E2228" s="2" t="s">
        <v>4423</v>
      </c>
      <c r="F2228" s="29">
        <v>20200903</v>
      </c>
      <c r="G2228" s="2" t="s">
        <v>4782</v>
      </c>
      <c r="H2228" s="13" t="s">
        <v>3890</v>
      </c>
      <c r="I2228" s="2" t="s">
        <v>4783</v>
      </c>
      <c r="J2228" s="2" t="s">
        <v>4426</v>
      </c>
      <c r="K2228" s="2" t="s">
        <v>4539</v>
      </c>
      <c r="R2228" s="31">
        <f t="shared" si="68"/>
        <v>44077</v>
      </c>
      <c r="T2228" s="31">
        <f t="shared" si="69"/>
        <v>44047</v>
      </c>
    </row>
    <row r="2229" spans="1:20" x14ac:dyDescent="0.45">
      <c r="A2229" s="2" t="s">
        <v>11</v>
      </c>
      <c r="B2229" s="2" t="s">
        <v>4734</v>
      </c>
      <c r="C2229" s="18" t="s">
        <v>4735</v>
      </c>
      <c r="D2229" s="2" t="s">
        <v>2110</v>
      </c>
      <c r="E2229" s="2" t="s">
        <v>1480</v>
      </c>
      <c r="F2229" s="29">
        <v>20200903</v>
      </c>
      <c r="G2229" s="2" t="s">
        <v>6133</v>
      </c>
      <c r="H2229" s="13" t="s">
        <v>2153</v>
      </c>
      <c r="I2229" s="2" t="s">
        <v>6134</v>
      </c>
      <c r="J2229" s="2" t="s">
        <v>287</v>
      </c>
      <c r="K2229" s="2" t="s">
        <v>5817</v>
      </c>
      <c r="R2229" s="31">
        <f t="shared" si="68"/>
        <v>44077</v>
      </c>
      <c r="T2229" s="31">
        <f t="shared" si="69"/>
        <v>44047</v>
      </c>
    </row>
    <row r="2230" spans="1:20" x14ac:dyDescent="0.45">
      <c r="A2230" s="2" t="s">
        <v>11</v>
      </c>
      <c r="B2230" s="2" t="s">
        <v>4394</v>
      </c>
      <c r="C2230" s="18" t="s">
        <v>4395</v>
      </c>
      <c r="D2230" s="2" t="s">
        <v>4396</v>
      </c>
      <c r="E2230" s="2" t="s">
        <v>4397</v>
      </c>
      <c r="F2230" s="29">
        <v>20200903</v>
      </c>
      <c r="G2230" s="2" t="s">
        <v>6135</v>
      </c>
      <c r="H2230" s="13" t="s">
        <v>4398</v>
      </c>
      <c r="I2230" s="2" t="s">
        <v>6136</v>
      </c>
      <c r="J2230" s="2" t="s">
        <v>4002</v>
      </c>
      <c r="K2230" s="2" t="s">
        <v>5905</v>
      </c>
      <c r="R2230" s="31">
        <f t="shared" si="68"/>
        <v>44077</v>
      </c>
      <c r="T2230" s="31">
        <f t="shared" si="69"/>
        <v>44047</v>
      </c>
    </row>
    <row r="2231" spans="1:20" x14ac:dyDescent="0.45">
      <c r="A2231" s="2" t="s">
        <v>11</v>
      </c>
      <c r="B2231" s="2" t="s">
        <v>4715</v>
      </c>
      <c r="C2231" s="18" t="s">
        <v>4716</v>
      </c>
      <c r="D2231" s="2" t="s">
        <v>4717</v>
      </c>
      <c r="E2231" s="2" t="s">
        <v>4718</v>
      </c>
      <c r="F2231" s="29">
        <v>20200903</v>
      </c>
      <c r="G2231" s="2" t="s">
        <v>6137</v>
      </c>
      <c r="H2231" s="13" t="s">
        <v>4720</v>
      </c>
      <c r="I2231" s="2" t="s">
        <v>6138</v>
      </c>
      <c r="J2231" s="2" t="s">
        <v>5975</v>
      </c>
      <c r="K2231" s="2" t="s">
        <v>5905</v>
      </c>
      <c r="R2231" s="31">
        <f t="shared" si="68"/>
        <v>44077</v>
      </c>
      <c r="T2231" s="31">
        <f t="shared" si="69"/>
        <v>44047</v>
      </c>
    </row>
    <row r="2232" spans="1:20" x14ac:dyDescent="0.45">
      <c r="A2232" s="2" t="s">
        <v>11</v>
      </c>
      <c r="B2232" s="2" t="s">
        <v>5232</v>
      </c>
      <c r="C2232" s="18" t="s">
        <v>5233</v>
      </c>
      <c r="D2232" s="2" t="s">
        <v>5234</v>
      </c>
      <c r="E2232" s="2" t="s">
        <v>799</v>
      </c>
      <c r="F2232" s="29">
        <v>20200902</v>
      </c>
      <c r="G2232" s="2" t="s">
        <v>6140</v>
      </c>
      <c r="H2232" s="13" t="s">
        <v>5237</v>
      </c>
      <c r="I2232" s="2" t="s">
        <v>6141</v>
      </c>
      <c r="J2232" s="2" t="s">
        <v>2549</v>
      </c>
      <c r="K2232" s="2" t="s">
        <v>3547</v>
      </c>
      <c r="R2232" s="31">
        <f t="shared" si="68"/>
        <v>44076</v>
      </c>
      <c r="T2232" s="31">
        <f t="shared" si="69"/>
        <v>44046</v>
      </c>
    </row>
    <row r="2233" spans="1:20" x14ac:dyDescent="0.45">
      <c r="A2233" s="2" t="s">
        <v>11</v>
      </c>
      <c r="B2233" s="2" t="s">
        <v>4734</v>
      </c>
      <c r="C2233" s="18" t="s">
        <v>4735</v>
      </c>
      <c r="D2233" s="2" t="s">
        <v>2110</v>
      </c>
      <c r="E2233" s="2" t="s">
        <v>1480</v>
      </c>
      <c r="F2233" s="29">
        <v>20200902</v>
      </c>
      <c r="G2233" s="2" t="s">
        <v>6143</v>
      </c>
      <c r="H2233" s="13" t="s">
        <v>2153</v>
      </c>
      <c r="I2233" s="2" t="s">
        <v>6144</v>
      </c>
      <c r="J2233" s="2" t="s">
        <v>287</v>
      </c>
      <c r="K2233" s="2" t="s">
        <v>5947</v>
      </c>
      <c r="R2233" s="31">
        <f t="shared" si="68"/>
        <v>44076</v>
      </c>
      <c r="T2233" s="31">
        <f t="shared" si="69"/>
        <v>44046</v>
      </c>
    </row>
    <row r="2234" spans="1:20" x14ac:dyDescent="0.45">
      <c r="A2234" s="2" t="s">
        <v>11</v>
      </c>
      <c r="B2234" s="2" t="s">
        <v>4394</v>
      </c>
      <c r="C2234" s="18" t="s">
        <v>4395</v>
      </c>
      <c r="D2234" s="2" t="s">
        <v>4396</v>
      </c>
      <c r="E2234" s="2" t="s">
        <v>4397</v>
      </c>
      <c r="F2234" s="29">
        <v>20200902</v>
      </c>
      <c r="G2234" s="2" t="s">
        <v>6135</v>
      </c>
      <c r="H2234" s="13" t="s">
        <v>4398</v>
      </c>
      <c r="I2234" s="2" t="s">
        <v>6136</v>
      </c>
      <c r="J2234" s="2" t="s">
        <v>4002</v>
      </c>
      <c r="K2234" s="2" t="s">
        <v>5905</v>
      </c>
      <c r="R2234" s="31">
        <f t="shared" si="68"/>
        <v>44076</v>
      </c>
      <c r="T2234" s="31">
        <f t="shared" si="69"/>
        <v>44046</v>
      </c>
    </row>
    <row r="2235" spans="1:20" x14ac:dyDescent="0.45">
      <c r="A2235" s="2" t="s">
        <v>11</v>
      </c>
      <c r="B2235" s="2" t="s">
        <v>3219</v>
      </c>
      <c r="C2235" s="18" t="s">
        <v>3220</v>
      </c>
      <c r="D2235" s="2" t="s">
        <v>3221</v>
      </c>
      <c r="E2235" s="2" t="s">
        <v>63</v>
      </c>
      <c r="F2235" s="29">
        <v>20200902</v>
      </c>
      <c r="G2235" s="2" t="s">
        <v>6145</v>
      </c>
      <c r="H2235" s="13" t="s">
        <v>1640</v>
      </c>
      <c r="I2235" s="2" t="s">
        <v>6146</v>
      </c>
      <c r="J2235" s="2" t="s">
        <v>4745</v>
      </c>
      <c r="K2235" s="2" t="s">
        <v>5947</v>
      </c>
      <c r="R2235" s="31">
        <f t="shared" si="68"/>
        <v>44076</v>
      </c>
      <c r="T2235" s="31">
        <f t="shared" si="69"/>
        <v>44046</v>
      </c>
    </row>
    <row r="2236" spans="1:20" x14ac:dyDescent="0.45">
      <c r="A2236" s="2" t="s">
        <v>11</v>
      </c>
      <c r="B2236" s="2" t="s">
        <v>1892</v>
      </c>
      <c r="C2236" s="18" t="s">
        <v>1893</v>
      </c>
      <c r="D2236" s="2" t="s">
        <v>1894</v>
      </c>
      <c r="E2236" s="2" t="s">
        <v>1895</v>
      </c>
      <c r="F2236" s="29">
        <v>20200902</v>
      </c>
      <c r="G2236" s="2" t="s">
        <v>6147</v>
      </c>
      <c r="H2236" s="13" t="s">
        <v>1867</v>
      </c>
      <c r="I2236" s="2" t="s">
        <v>6148</v>
      </c>
      <c r="J2236" s="2" t="s">
        <v>1869</v>
      </c>
      <c r="K2236" s="2" t="s">
        <v>5885</v>
      </c>
      <c r="R2236" s="31">
        <f t="shared" si="68"/>
        <v>44076</v>
      </c>
      <c r="T2236" s="31">
        <f t="shared" si="69"/>
        <v>44046</v>
      </c>
    </row>
    <row r="2237" spans="1:20" x14ac:dyDescent="0.45">
      <c r="A2237" s="2" t="s">
        <v>11</v>
      </c>
      <c r="B2237" s="2" t="s">
        <v>4715</v>
      </c>
      <c r="C2237" s="18" t="s">
        <v>4716</v>
      </c>
      <c r="D2237" s="2" t="s">
        <v>4717</v>
      </c>
      <c r="E2237" s="2" t="s">
        <v>4718</v>
      </c>
      <c r="F2237" s="29">
        <v>20200902</v>
      </c>
      <c r="G2237" s="2" t="s">
        <v>6149</v>
      </c>
      <c r="H2237" s="13" t="s">
        <v>4720</v>
      </c>
      <c r="I2237" s="2" t="s">
        <v>6150</v>
      </c>
      <c r="J2237" s="2" t="s">
        <v>5975</v>
      </c>
      <c r="K2237" s="2" t="s">
        <v>5905</v>
      </c>
      <c r="R2237" s="31">
        <f t="shared" si="68"/>
        <v>44076</v>
      </c>
      <c r="T2237" s="31">
        <f t="shared" si="69"/>
        <v>44046</v>
      </c>
    </row>
    <row r="2238" spans="1:20" x14ac:dyDescent="0.45">
      <c r="A2238" s="2" t="s">
        <v>11</v>
      </c>
      <c r="B2238" s="2" t="s">
        <v>1977</v>
      </c>
      <c r="C2238" s="18" t="s">
        <v>1978</v>
      </c>
      <c r="D2238" s="2" t="s">
        <v>1979</v>
      </c>
      <c r="E2238" s="2" t="s">
        <v>1980</v>
      </c>
      <c r="F2238" s="29">
        <v>20200901</v>
      </c>
      <c r="G2238" s="2" t="s">
        <v>6152</v>
      </c>
      <c r="H2238" s="13" t="s">
        <v>1982</v>
      </c>
      <c r="I2238" s="2" t="s">
        <v>6153</v>
      </c>
      <c r="J2238" s="2" t="s">
        <v>1984</v>
      </c>
      <c r="K2238" s="2" t="s">
        <v>6014</v>
      </c>
      <c r="R2238" s="31">
        <f t="shared" si="68"/>
        <v>44075</v>
      </c>
      <c r="T2238" s="31">
        <f t="shared" si="69"/>
        <v>44045</v>
      </c>
    </row>
    <row r="2239" spans="1:20" x14ac:dyDescent="0.45">
      <c r="A2239" s="2" t="s">
        <v>11</v>
      </c>
      <c r="B2239" s="2" t="s">
        <v>2060</v>
      </c>
      <c r="C2239" s="18" t="s">
        <v>2061</v>
      </c>
      <c r="D2239" s="2" t="s">
        <v>1820</v>
      </c>
      <c r="E2239" s="2" t="s">
        <v>807</v>
      </c>
      <c r="F2239" s="29">
        <v>20200901</v>
      </c>
      <c r="G2239" s="2" t="s">
        <v>6154</v>
      </c>
      <c r="H2239" s="13" t="s">
        <v>2063</v>
      </c>
      <c r="I2239" s="2" t="s">
        <v>6155</v>
      </c>
      <c r="J2239" s="2" t="s">
        <v>2065</v>
      </c>
      <c r="K2239" s="2" t="s">
        <v>5597</v>
      </c>
      <c r="R2239" s="31">
        <f t="shared" si="68"/>
        <v>44075</v>
      </c>
      <c r="T2239" s="31">
        <f t="shared" si="69"/>
        <v>44045</v>
      </c>
    </row>
    <row r="2240" spans="1:20" x14ac:dyDescent="0.45">
      <c r="A2240" s="2" t="s">
        <v>11</v>
      </c>
      <c r="B2240" s="2" t="s">
        <v>4560</v>
      </c>
      <c r="C2240" s="18" t="s">
        <v>4561</v>
      </c>
      <c r="D2240" s="2" t="s">
        <v>3713</v>
      </c>
      <c r="E2240" s="2" t="s">
        <v>3714</v>
      </c>
      <c r="F2240" s="29">
        <v>20200901</v>
      </c>
      <c r="G2240" s="2" t="s">
        <v>6156</v>
      </c>
      <c r="H2240" s="13" t="s">
        <v>4563</v>
      </c>
      <c r="I2240" s="2" t="s">
        <v>6157</v>
      </c>
      <c r="J2240" s="2" t="s">
        <v>4565</v>
      </c>
      <c r="K2240" s="2" t="s">
        <v>5885</v>
      </c>
      <c r="R2240" s="31">
        <f t="shared" si="68"/>
        <v>44075</v>
      </c>
      <c r="T2240" s="31">
        <f t="shared" si="69"/>
        <v>44045</v>
      </c>
    </row>
    <row r="2241" spans="1:20" x14ac:dyDescent="0.45">
      <c r="A2241" s="2" t="s">
        <v>11</v>
      </c>
      <c r="B2241" s="2" t="s">
        <v>5888</v>
      </c>
      <c r="C2241" s="18" t="s">
        <v>5889</v>
      </c>
      <c r="D2241" s="2" t="s">
        <v>5890</v>
      </c>
      <c r="E2241" s="2" t="s">
        <v>5891</v>
      </c>
      <c r="F2241" s="29">
        <v>20200901</v>
      </c>
      <c r="G2241" s="2" t="s">
        <v>6158</v>
      </c>
      <c r="H2241" s="13" t="s">
        <v>1573</v>
      </c>
      <c r="I2241" s="2" t="s">
        <v>6159</v>
      </c>
      <c r="J2241" s="2" t="s">
        <v>5894</v>
      </c>
      <c r="K2241" s="2" t="s">
        <v>5947</v>
      </c>
      <c r="R2241" s="31">
        <f t="shared" si="68"/>
        <v>44075</v>
      </c>
      <c r="T2241" s="31">
        <f t="shared" si="69"/>
        <v>44045</v>
      </c>
    </row>
    <row r="2242" spans="1:20" x14ac:dyDescent="0.45">
      <c r="A2242" s="2" t="s">
        <v>11</v>
      </c>
      <c r="B2242" s="2" t="s">
        <v>4420</v>
      </c>
      <c r="C2242" s="18" t="s">
        <v>4421</v>
      </c>
      <c r="D2242" s="2" t="s">
        <v>4422</v>
      </c>
      <c r="E2242" s="2" t="s">
        <v>4423</v>
      </c>
      <c r="F2242" s="29">
        <v>20200901</v>
      </c>
      <c r="G2242" s="2" t="s">
        <v>6160</v>
      </c>
      <c r="H2242" s="13" t="s">
        <v>3890</v>
      </c>
      <c r="I2242" s="2" t="s">
        <v>6161</v>
      </c>
      <c r="J2242" s="2" t="s">
        <v>4426</v>
      </c>
      <c r="K2242" s="2" t="s">
        <v>4539</v>
      </c>
      <c r="R2242" s="31">
        <f t="shared" si="68"/>
        <v>44075</v>
      </c>
      <c r="T2242" s="31">
        <f t="shared" si="69"/>
        <v>44045</v>
      </c>
    </row>
    <row r="2243" spans="1:20" x14ac:dyDescent="0.45">
      <c r="A2243" s="2" t="s">
        <v>11</v>
      </c>
      <c r="B2243" s="2" t="s">
        <v>915</v>
      </c>
      <c r="C2243" s="18" t="s">
        <v>916</v>
      </c>
      <c r="D2243" s="2" t="s">
        <v>917</v>
      </c>
      <c r="E2243" s="2" t="s">
        <v>918</v>
      </c>
      <c r="F2243" s="29">
        <v>20200901</v>
      </c>
      <c r="G2243" s="2" t="s">
        <v>6162</v>
      </c>
      <c r="H2243" s="13" t="s">
        <v>920</v>
      </c>
      <c r="I2243" s="2" t="s">
        <v>6163</v>
      </c>
      <c r="J2243" s="2" t="s">
        <v>922</v>
      </c>
      <c r="K2243" s="2" t="s">
        <v>6014</v>
      </c>
      <c r="R2243" s="31">
        <f t="shared" ref="R2243:R2306" si="70">DATE(LEFT(F2243,4),MID(F2243,5,2),RIGHT(F2243,2))</f>
        <v>44075</v>
      </c>
      <c r="T2243" s="31">
        <f t="shared" ref="T2243:T2306" si="71">R2243-30</f>
        <v>44045</v>
      </c>
    </row>
    <row r="2244" spans="1:20" x14ac:dyDescent="0.45">
      <c r="A2244" s="2" t="s">
        <v>11</v>
      </c>
      <c r="B2244" s="2" t="s">
        <v>3336</v>
      </c>
      <c r="C2244" s="18" t="s">
        <v>3337</v>
      </c>
      <c r="D2244" s="2" t="s">
        <v>2459</v>
      </c>
      <c r="E2244" s="2" t="s">
        <v>3338</v>
      </c>
      <c r="F2244" s="29">
        <v>20200901</v>
      </c>
      <c r="G2244" s="2" t="s">
        <v>5389</v>
      </c>
      <c r="H2244" s="13" t="s">
        <v>3340</v>
      </c>
      <c r="I2244" s="2" t="s">
        <v>5390</v>
      </c>
      <c r="J2244" s="2" t="s">
        <v>3342</v>
      </c>
      <c r="K2244" s="2" t="s">
        <v>5947</v>
      </c>
      <c r="R2244" s="31">
        <f t="shared" si="70"/>
        <v>44075</v>
      </c>
      <c r="T2244" s="31">
        <f t="shared" si="71"/>
        <v>44045</v>
      </c>
    </row>
    <row r="2245" spans="1:20" x14ac:dyDescent="0.45">
      <c r="A2245" s="2" t="s">
        <v>11</v>
      </c>
      <c r="B2245" s="2" t="s">
        <v>6164</v>
      </c>
      <c r="C2245" s="18" t="s">
        <v>6165</v>
      </c>
      <c r="D2245" s="2" t="s">
        <v>6166</v>
      </c>
      <c r="E2245" s="2" t="s">
        <v>3898</v>
      </c>
      <c r="F2245" s="29">
        <v>20200901</v>
      </c>
      <c r="G2245" s="2" t="s">
        <v>6167</v>
      </c>
      <c r="H2245" s="13" t="s">
        <v>6168</v>
      </c>
      <c r="I2245" s="2" t="s">
        <v>6169</v>
      </c>
      <c r="J2245" s="2" t="s">
        <v>6170</v>
      </c>
      <c r="K2245" s="2" t="s">
        <v>5947</v>
      </c>
      <c r="R2245" s="31">
        <f t="shared" si="70"/>
        <v>44075</v>
      </c>
      <c r="T2245" s="31">
        <f t="shared" si="71"/>
        <v>44045</v>
      </c>
    </row>
    <row r="2246" spans="1:20" x14ac:dyDescent="0.45">
      <c r="A2246" s="2" t="s">
        <v>11</v>
      </c>
      <c r="B2246" s="2" t="s">
        <v>6171</v>
      </c>
      <c r="C2246" s="18" t="s">
        <v>6172</v>
      </c>
      <c r="D2246" s="2" t="s">
        <v>6173</v>
      </c>
      <c r="E2246" s="2" t="s">
        <v>6174</v>
      </c>
      <c r="F2246" s="29">
        <v>20200901</v>
      </c>
      <c r="G2246" s="2" t="s">
        <v>6175</v>
      </c>
      <c r="H2246" s="13" t="s">
        <v>6176</v>
      </c>
      <c r="I2246" s="2" t="s">
        <v>6177</v>
      </c>
      <c r="J2246" s="2" t="s">
        <v>6178</v>
      </c>
      <c r="K2246" s="2" t="s">
        <v>6014</v>
      </c>
      <c r="R2246" s="31">
        <f t="shared" si="70"/>
        <v>44075</v>
      </c>
      <c r="T2246" s="31">
        <f t="shared" si="71"/>
        <v>44045</v>
      </c>
    </row>
    <row r="2247" spans="1:20" x14ac:dyDescent="0.45">
      <c r="A2247" s="2" t="s">
        <v>11</v>
      </c>
      <c r="B2247" s="2" t="s">
        <v>5580</v>
      </c>
      <c r="C2247" s="18" t="s">
        <v>5581</v>
      </c>
      <c r="D2247" s="2" t="s">
        <v>5582</v>
      </c>
      <c r="E2247" s="2" t="s">
        <v>2335</v>
      </c>
      <c r="F2247" s="29">
        <v>20200831</v>
      </c>
      <c r="G2247" s="2" t="s">
        <v>6180</v>
      </c>
      <c r="H2247" s="13" t="s">
        <v>18</v>
      </c>
      <c r="I2247" s="2" t="s">
        <v>6181</v>
      </c>
      <c r="J2247" s="2" t="s">
        <v>4679</v>
      </c>
      <c r="K2247" s="2" t="s">
        <v>5976</v>
      </c>
      <c r="R2247" s="31">
        <f t="shared" si="70"/>
        <v>44074</v>
      </c>
      <c r="T2247" s="31">
        <f t="shared" si="71"/>
        <v>44044</v>
      </c>
    </row>
    <row r="2248" spans="1:20" x14ac:dyDescent="0.45">
      <c r="A2248" s="2" t="s">
        <v>11</v>
      </c>
      <c r="B2248" s="2" t="s">
        <v>6124</v>
      </c>
      <c r="C2248" s="18" t="s">
        <v>6125</v>
      </c>
      <c r="D2248" s="2" t="s">
        <v>6126</v>
      </c>
      <c r="E2248" s="2" t="s">
        <v>6127</v>
      </c>
      <c r="F2248" s="29">
        <v>20200831</v>
      </c>
      <c r="G2248" s="2" t="s">
        <v>6182</v>
      </c>
      <c r="H2248" s="13" t="s">
        <v>18</v>
      </c>
      <c r="I2248" s="2" t="s">
        <v>6183</v>
      </c>
      <c r="J2248" s="2" t="s">
        <v>6130</v>
      </c>
      <c r="K2248" s="2" t="s">
        <v>5976</v>
      </c>
      <c r="R2248" s="31">
        <f t="shared" si="70"/>
        <v>44074</v>
      </c>
      <c r="T2248" s="31">
        <f t="shared" si="71"/>
        <v>44044</v>
      </c>
    </row>
    <row r="2249" spans="1:20" x14ac:dyDescent="0.45">
      <c r="A2249" s="2" t="s">
        <v>11</v>
      </c>
      <c r="B2249" s="2" t="s">
        <v>4698</v>
      </c>
      <c r="C2249" s="18" t="s">
        <v>4699</v>
      </c>
      <c r="D2249" s="2" t="s">
        <v>4700</v>
      </c>
      <c r="E2249" s="2" t="s">
        <v>4701</v>
      </c>
      <c r="F2249" s="29">
        <v>20200831</v>
      </c>
      <c r="G2249" s="2" t="s">
        <v>6184</v>
      </c>
      <c r="H2249" s="13" t="s">
        <v>18</v>
      </c>
      <c r="I2249" s="2" t="s">
        <v>6185</v>
      </c>
      <c r="J2249" s="2" t="s">
        <v>4704</v>
      </c>
      <c r="K2249" s="2" t="s">
        <v>5976</v>
      </c>
      <c r="R2249" s="31">
        <f t="shared" si="70"/>
        <v>44074</v>
      </c>
      <c r="T2249" s="31">
        <f t="shared" si="71"/>
        <v>44044</v>
      </c>
    </row>
    <row r="2250" spans="1:20" x14ac:dyDescent="0.45">
      <c r="A2250" s="2" t="s">
        <v>11</v>
      </c>
      <c r="B2250" s="2" t="s">
        <v>5284</v>
      </c>
      <c r="C2250" s="18" t="s">
        <v>5285</v>
      </c>
      <c r="D2250" s="2" t="s">
        <v>5286</v>
      </c>
      <c r="E2250" s="2" t="s">
        <v>5287</v>
      </c>
      <c r="F2250" s="29">
        <v>20200831</v>
      </c>
      <c r="G2250" s="2" t="s">
        <v>6186</v>
      </c>
      <c r="H2250" s="13" t="s">
        <v>18</v>
      </c>
      <c r="I2250" s="2" t="s">
        <v>6187</v>
      </c>
      <c r="J2250" s="2" t="s">
        <v>5290</v>
      </c>
      <c r="K2250" s="2" t="s">
        <v>5976</v>
      </c>
      <c r="R2250" s="31">
        <f t="shared" si="70"/>
        <v>44074</v>
      </c>
      <c r="T2250" s="31">
        <f t="shared" si="71"/>
        <v>44044</v>
      </c>
    </row>
    <row r="2251" spans="1:20" x14ac:dyDescent="0.45">
      <c r="A2251" s="2" t="s">
        <v>11</v>
      </c>
      <c r="B2251" s="2" t="s">
        <v>1697</v>
      </c>
      <c r="C2251" s="18" t="s">
        <v>1698</v>
      </c>
      <c r="D2251" s="2" t="s">
        <v>1493</v>
      </c>
      <c r="E2251" s="2" t="s">
        <v>1699</v>
      </c>
      <c r="F2251" s="29">
        <v>20200831</v>
      </c>
      <c r="G2251" s="2" t="s">
        <v>4831</v>
      </c>
      <c r="H2251" s="13" t="s">
        <v>1702</v>
      </c>
      <c r="I2251" s="2" t="s">
        <v>4832</v>
      </c>
      <c r="J2251" s="2" t="s">
        <v>1704</v>
      </c>
      <c r="K2251" s="2" t="s">
        <v>6014</v>
      </c>
      <c r="R2251" s="31">
        <f t="shared" si="70"/>
        <v>44074</v>
      </c>
      <c r="T2251" s="31">
        <f t="shared" si="71"/>
        <v>44044</v>
      </c>
    </row>
    <row r="2252" spans="1:20" x14ac:dyDescent="0.45">
      <c r="A2252" s="2" t="s">
        <v>11</v>
      </c>
      <c r="B2252" s="2" t="s">
        <v>5232</v>
      </c>
      <c r="C2252" s="18" t="s">
        <v>5233</v>
      </c>
      <c r="D2252" s="2" t="s">
        <v>5234</v>
      </c>
      <c r="E2252" s="2" t="s">
        <v>799</v>
      </c>
      <c r="F2252" s="29">
        <v>20200831</v>
      </c>
      <c r="G2252" s="2" t="s">
        <v>5236</v>
      </c>
      <c r="H2252" s="13" t="s">
        <v>5237</v>
      </c>
      <c r="I2252" s="2" t="s">
        <v>5238</v>
      </c>
      <c r="J2252" s="2" t="s">
        <v>2549</v>
      </c>
      <c r="K2252" s="2" t="s">
        <v>3153</v>
      </c>
      <c r="R2252" s="31">
        <f t="shared" si="70"/>
        <v>44074</v>
      </c>
      <c r="T2252" s="31">
        <f t="shared" si="71"/>
        <v>44044</v>
      </c>
    </row>
    <row r="2253" spans="1:20" x14ac:dyDescent="0.45">
      <c r="A2253" s="2" t="s">
        <v>11</v>
      </c>
      <c r="B2253" s="2" t="s">
        <v>5908</v>
      </c>
      <c r="C2253" s="18" t="s">
        <v>5909</v>
      </c>
      <c r="D2253" s="2" t="s">
        <v>5090</v>
      </c>
      <c r="E2253" s="2" t="s">
        <v>5910</v>
      </c>
      <c r="F2253" s="29">
        <v>20200831</v>
      </c>
      <c r="G2253" s="2" t="s">
        <v>6188</v>
      </c>
      <c r="H2253" s="13" t="s">
        <v>5912</v>
      </c>
      <c r="I2253" s="2" t="s">
        <v>6189</v>
      </c>
      <c r="J2253" s="2" t="s">
        <v>5914</v>
      </c>
      <c r="K2253" s="2" t="s">
        <v>6014</v>
      </c>
      <c r="R2253" s="31">
        <f t="shared" si="70"/>
        <v>44074</v>
      </c>
      <c r="T2253" s="31">
        <f t="shared" si="71"/>
        <v>44044</v>
      </c>
    </row>
    <row r="2254" spans="1:20" x14ac:dyDescent="0.45">
      <c r="A2254" s="2" t="s">
        <v>11</v>
      </c>
      <c r="B2254" s="2" t="s">
        <v>504</v>
      </c>
      <c r="C2254" s="18" t="s">
        <v>505</v>
      </c>
      <c r="D2254" s="2" t="s">
        <v>506</v>
      </c>
      <c r="E2254" s="2" t="s">
        <v>507</v>
      </c>
      <c r="F2254" s="29">
        <v>20200831</v>
      </c>
      <c r="G2254" s="2" t="s">
        <v>5899</v>
      </c>
      <c r="H2254" s="13" t="s">
        <v>509</v>
      </c>
      <c r="I2254" s="2" t="s">
        <v>5900</v>
      </c>
      <c r="J2254" s="2" t="s">
        <v>5635</v>
      </c>
      <c r="K2254" s="2" t="s">
        <v>3547</v>
      </c>
      <c r="R2254" s="31">
        <f t="shared" si="70"/>
        <v>44074</v>
      </c>
      <c r="T2254" s="31">
        <f t="shared" si="71"/>
        <v>44044</v>
      </c>
    </row>
    <row r="2255" spans="1:20" x14ac:dyDescent="0.45">
      <c r="A2255" s="2" t="s">
        <v>11</v>
      </c>
      <c r="B2255" s="2" t="s">
        <v>915</v>
      </c>
      <c r="C2255" s="18" t="s">
        <v>916</v>
      </c>
      <c r="D2255" s="2" t="s">
        <v>917</v>
      </c>
      <c r="E2255" s="2" t="s">
        <v>918</v>
      </c>
      <c r="F2255" s="29">
        <v>20200831</v>
      </c>
      <c r="G2255" s="2" t="s">
        <v>6190</v>
      </c>
      <c r="H2255" s="13" t="s">
        <v>920</v>
      </c>
      <c r="I2255" s="2" t="s">
        <v>6191</v>
      </c>
      <c r="J2255" s="2" t="s">
        <v>922</v>
      </c>
      <c r="K2255" s="2" t="s">
        <v>6014</v>
      </c>
      <c r="R2255" s="31">
        <f t="shared" si="70"/>
        <v>44074</v>
      </c>
      <c r="T2255" s="31">
        <f t="shared" si="71"/>
        <v>44044</v>
      </c>
    </row>
    <row r="2256" spans="1:20" x14ac:dyDescent="0.45">
      <c r="A2256" s="2" t="s">
        <v>11</v>
      </c>
      <c r="B2256" s="2" t="s">
        <v>3336</v>
      </c>
      <c r="C2256" s="18" t="s">
        <v>3337</v>
      </c>
      <c r="D2256" s="2" t="s">
        <v>2459</v>
      </c>
      <c r="E2256" s="2" t="s">
        <v>3338</v>
      </c>
      <c r="F2256" s="29">
        <v>20200831</v>
      </c>
      <c r="G2256" s="2" t="s">
        <v>6192</v>
      </c>
      <c r="H2256" s="13" t="s">
        <v>3340</v>
      </c>
      <c r="I2256" s="2" t="s">
        <v>6193</v>
      </c>
      <c r="J2256" s="2" t="s">
        <v>3342</v>
      </c>
      <c r="K2256" s="2" t="s">
        <v>5947</v>
      </c>
      <c r="R2256" s="31">
        <f t="shared" si="70"/>
        <v>44074</v>
      </c>
      <c r="T2256" s="31">
        <f t="shared" si="71"/>
        <v>44044</v>
      </c>
    </row>
    <row r="2257" spans="1:20" x14ac:dyDescent="0.45">
      <c r="A2257" s="2" t="s">
        <v>11</v>
      </c>
      <c r="B2257" s="2" t="s">
        <v>4253</v>
      </c>
      <c r="C2257" s="18" t="s">
        <v>4254</v>
      </c>
      <c r="D2257" s="2" t="s">
        <v>4255</v>
      </c>
      <c r="E2257" s="2" t="s">
        <v>4256</v>
      </c>
      <c r="F2257" s="29">
        <v>20200831</v>
      </c>
      <c r="G2257" s="2" t="s">
        <v>6194</v>
      </c>
      <c r="H2257" s="13" t="s">
        <v>371</v>
      </c>
      <c r="I2257" s="2" t="s">
        <v>6195</v>
      </c>
      <c r="J2257" s="2" t="s">
        <v>5919</v>
      </c>
      <c r="K2257" s="2" t="s">
        <v>6025</v>
      </c>
      <c r="R2257" s="31">
        <f t="shared" si="70"/>
        <v>44074</v>
      </c>
      <c r="T2257" s="31">
        <f t="shared" si="71"/>
        <v>44044</v>
      </c>
    </row>
    <row r="2258" spans="1:20" x14ac:dyDescent="0.45">
      <c r="A2258" s="2" t="s">
        <v>11</v>
      </c>
      <c r="B2258" s="2" t="s">
        <v>5196</v>
      </c>
      <c r="C2258" s="18" t="s">
        <v>5197</v>
      </c>
      <c r="D2258" s="2" t="s">
        <v>5198</v>
      </c>
      <c r="E2258" s="2" t="s">
        <v>5199</v>
      </c>
      <c r="F2258" s="29">
        <v>20200831</v>
      </c>
      <c r="G2258" s="2" t="s">
        <v>6196</v>
      </c>
      <c r="H2258" s="13" t="s">
        <v>5201</v>
      </c>
      <c r="I2258" s="2" t="s">
        <v>6197</v>
      </c>
      <c r="J2258" s="2" t="s">
        <v>5203</v>
      </c>
      <c r="K2258" s="2" t="s">
        <v>5905</v>
      </c>
      <c r="R2258" s="31">
        <f t="shared" si="70"/>
        <v>44074</v>
      </c>
      <c r="T2258" s="31">
        <f t="shared" si="71"/>
        <v>44044</v>
      </c>
    </row>
    <row r="2259" spans="1:20" x14ac:dyDescent="0.45">
      <c r="A2259" s="2" t="s">
        <v>11</v>
      </c>
      <c r="B2259" s="2" t="s">
        <v>3610</v>
      </c>
      <c r="C2259" s="18" t="s">
        <v>3611</v>
      </c>
      <c r="D2259" s="2" t="s">
        <v>3612</v>
      </c>
      <c r="E2259" s="2" t="s">
        <v>3613</v>
      </c>
      <c r="F2259" s="29">
        <v>20200831</v>
      </c>
      <c r="G2259" s="2" t="s">
        <v>6198</v>
      </c>
      <c r="H2259" s="13" t="s">
        <v>3615</v>
      </c>
      <c r="I2259" s="2" t="s">
        <v>6199</v>
      </c>
      <c r="J2259" s="2" t="s">
        <v>3617</v>
      </c>
      <c r="K2259" s="2" t="s">
        <v>6014</v>
      </c>
      <c r="R2259" s="31">
        <f t="shared" si="70"/>
        <v>44074</v>
      </c>
      <c r="T2259" s="31">
        <f t="shared" si="71"/>
        <v>44044</v>
      </c>
    </row>
    <row r="2260" spans="1:20" x14ac:dyDescent="0.45">
      <c r="A2260" s="2" t="s">
        <v>11</v>
      </c>
      <c r="B2260" s="2" t="s">
        <v>5782</v>
      </c>
      <c r="C2260" s="18" t="s">
        <v>5783</v>
      </c>
      <c r="D2260" s="2" t="s">
        <v>5784</v>
      </c>
      <c r="E2260" s="2" t="s">
        <v>5785</v>
      </c>
      <c r="F2260" s="29">
        <v>20200831</v>
      </c>
      <c r="G2260" s="2" t="s">
        <v>6200</v>
      </c>
      <c r="H2260" s="13" t="s">
        <v>5787</v>
      </c>
      <c r="I2260" s="2" t="s">
        <v>6201</v>
      </c>
      <c r="J2260" s="2" t="s">
        <v>5788</v>
      </c>
      <c r="K2260" s="2" t="s">
        <v>6014</v>
      </c>
      <c r="R2260" s="31">
        <f t="shared" si="70"/>
        <v>44074</v>
      </c>
      <c r="T2260" s="31">
        <f t="shared" si="71"/>
        <v>44044</v>
      </c>
    </row>
    <row r="2261" spans="1:20" x14ac:dyDescent="0.45">
      <c r="A2261" s="2" t="s">
        <v>11</v>
      </c>
      <c r="B2261" s="2" t="s">
        <v>4343</v>
      </c>
      <c r="C2261" s="18" t="s">
        <v>4344</v>
      </c>
      <c r="D2261" s="2" t="s">
        <v>4345</v>
      </c>
      <c r="E2261" s="2" t="s">
        <v>4346</v>
      </c>
      <c r="F2261" s="29">
        <v>20200831</v>
      </c>
      <c r="G2261" s="2" t="s">
        <v>6202</v>
      </c>
      <c r="H2261" s="13" t="s">
        <v>4125</v>
      </c>
      <c r="I2261" s="2" t="s">
        <v>6203</v>
      </c>
      <c r="J2261" s="2" t="s">
        <v>4349</v>
      </c>
      <c r="K2261" s="2" t="s">
        <v>5976</v>
      </c>
      <c r="R2261" s="31">
        <f t="shared" si="70"/>
        <v>44074</v>
      </c>
      <c r="T2261" s="31">
        <f t="shared" si="71"/>
        <v>44044</v>
      </c>
    </row>
    <row r="2262" spans="1:20" x14ac:dyDescent="0.45">
      <c r="A2262" s="2" t="s">
        <v>11</v>
      </c>
      <c r="B2262" s="2" t="s">
        <v>4715</v>
      </c>
      <c r="C2262" s="18" t="s">
        <v>4716</v>
      </c>
      <c r="D2262" s="2" t="s">
        <v>4717</v>
      </c>
      <c r="E2262" s="2" t="s">
        <v>4718</v>
      </c>
      <c r="F2262" s="29">
        <v>20200831</v>
      </c>
      <c r="G2262" s="2" t="s">
        <v>6204</v>
      </c>
      <c r="H2262" s="13" t="s">
        <v>4720</v>
      </c>
      <c r="I2262" s="2" t="s">
        <v>6205</v>
      </c>
      <c r="J2262" s="2" t="s">
        <v>5975</v>
      </c>
      <c r="K2262" s="2" t="s">
        <v>5905</v>
      </c>
      <c r="R2262" s="31">
        <f t="shared" si="70"/>
        <v>44074</v>
      </c>
      <c r="T2262" s="31">
        <f t="shared" si="71"/>
        <v>44044</v>
      </c>
    </row>
    <row r="2263" spans="1:20" x14ac:dyDescent="0.45">
      <c r="A2263" s="2" t="s">
        <v>11</v>
      </c>
      <c r="B2263" s="2" t="s">
        <v>5309</v>
      </c>
      <c r="C2263" s="18" t="s">
        <v>5310</v>
      </c>
      <c r="D2263" s="2" t="s">
        <v>5311</v>
      </c>
      <c r="E2263" s="2" t="s">
        <v>5312</v>
      </c>
      <c r="F2263" s="29">
        <v>20200831</v>
      </c>
      <c r="G2263" s="2" t="s">
        <v>6206</v>
      </c>
      <c r="H2263" s="13" t="s">
        <v>5314</v>
      </c>
      <c r="I2263" s="2" t="s">
        <v>6207</v>
      </c>
      <c r="J2263" s="2" t="s">
        <v>5316</v>
      </c>
      <c r="K2263" s="2" t="s">
        <v>5551</v>
      </c>
      <c r="R2263" s="31">
        <f t="shared" si="70"/>
        <v>44074</v>
      </c>
      <c r="T2263" s="31">
        <f t="shared" si="71"/>
        <v>44044</v>
      </c>
    </row>
    <row r="2264" spans="1:20" x14ac:dyDescent="0.45">
      <c r="A2264" s="2" t="s">
        <v>11</v>
      </c>
      <c r="B2264" s="2" t="s">
        <v>3666</v>
      </c>
      <c r="C2264" s="18" t="s">
        <v>3667</v>
      </c>
      <c r="D2264" s="2" t="s">
        <v>3668</v>
      </c>
      <c r="E2264" s="2" t="s">
        <v>3669</v>
      </c>
      <c r="F2264" s="29">
        <v>20200831</v>
      </c>
      <c r="G2264" s="2" t="s">
        <v>6208</v>
      </c>
      <c r="H2264" s="13" t="s">
        <v>3671</v>
      </c>
      <c r="I2264" s="2" t="s">
        <v>6209</v>
      </c>
      <c r="J2264" s="2" t="s">
        <v>3673</v>
      </c>
      <c r="K2264" s="2" t="s">
        <v>5551</v>
      </c>
      <c r="R2264" s="31">
        <f t="shared" si="70"/>
        <v>44074</v>
      </c>
      <c r="T2264" s="31">
        <f t="shared" si="71"/>
        <v>44044</v>
      </c>
    </row>
    <row r="2265" spans="1:20" x14ac:dyDescent="0.45">
      <c r="A2265" s="2" t="s">
        <v>11</v>
      </c>
      <c r="B2265" s="2" t="s">
        <v>4673</v>
      </c>
      <c r="C2265" s="18" t="s">
        <v>4674</v>
      </c>
      <c r="D2265" s="2" t="s">
        <v>4675</v>
      </c>
      <c r="E2265" s="2" t="s">
        <v>4676</v>
      </c>
      <c r="F2265" s="29">
        <v>20200828</v>
      </c>
      <c r="G2265" s="2" t="s">
        <v>2980</v>
      </c>
      <c r="H2265" s="13" t="s">
        <v>18</v>
      </c>
      <c r="I2265" s="2" t="s">
        <v>6210</v>
      </c>
      <c r="J2265" s="2" t="s">
        <v>4679</v>
      </c>
      <c r="K2265" s="2" t="s">
        <v>5976</v>
      </c>
      <c r="R2265" s="31">
        <f t="shared" si="70"/>
        <v>44071</v>
      </c>
      <c r="T2265" s="31">
        <f t="shared" si="71"/>
        <v>44041</v>
      </c>
    </row>
    <row r="2266" spans="1:20" x14ac:dyDescent="0.45">
      <c r="A2266" s="2" t="s">
        <v>11</v>
      </c>
      <c r="B2266" s="2" t="s">
        <v>5580</v>
      </c>
      <c r="C2266" s="18" t="s">
        <v>5581</v>
      </c>
      <c r="D2266" s="2" t="s">
        <v>5582</v>
      </c>
      <c r="E2266" s="2" t="s">
        <v>2335</v>
      </c>
      <c r="F2266" s="29">
        <v>20200828</v>
      </c>
      <c r="G2266" s="2" t="s">
        <v>6211</v>
      </c>
      <c r="H2266" s="13" t="s">
        <v>18</v>
      </c>
      <c r="I2266" s="2" t="s">
        <v>6212</v>
      </c>
      <c r="J2266" s="2" t="s">
        <v>4679</v>
      </c>
      <c r="K2266" s="2" t="s">
        <v>5976</v>
      </c>
      <c r="R2266" s="31">
        <f t="shared" si="70"/>
        <v>44071</v>
      </c>
      <c r="T2266" s="31">
        <f t="shared" si="71"/>
        <v>44041</v>
      </c>
    </row>
    <row r="2267" spans="1:20" x14ac:dyDescent="0.45">
      <c r="A2267" s="2" t="s">
        <v>11</v>
      </c>
      <c r="B2267" s="2" t="s">
        <v>6124</v>
      </c>
      <c r="C2267" s="18" t="s">
        <v>6125</v>
      </c>
      <c r="D2267" s="2" t="s">
        <v>6126</v>
      </c>
      <c r="E2267" s="2" t="s">
        <v>6127</v>
      </c>
      <c r="F2267" s="29">
        <v>20200828</v>
      </c>
      <c r="G2267" s="2" t="s">
        <v>6213</v>
      </c>
      <c r="H2267" s="13" t="s">
        <v>18</v>
      </c>
      <c r="I2267" s="2" t="s">
        <v>6214</v>
      </c>
      <c r="J2267" s="2" t="s">
        <v>6130</v>
      </c>
      <c r="K2267" s="2" t="s">
        <v>5976</v>
      </c>
      <c r="R2267" s="31">
        <f t="shared" si="70"/>
        <v>44071</v>
      </c>
      <c r="T2267" s="31">
        <f t="shared" si="71"/>
        <v>44041</v>
      </c>
    </row>
    <row r="2268" spans="1:20" x14ac:dyDescent="0.45">
      <c r="A2268" s="2" t="s">
        <v>11</v>
      </c>
      <c r="B2268" s="2" t="s">
        <v>4698</v>
      </c>
      <c r="C2268" s="18" t="s">
        <v>4699</v>
      </c>
      <c r="D2268" s="2" t="s">
        <v>4700</v>
      </c>
      <c r="E2268" s="2" t="s">
        <v>4701</v>
      </c>
      <c r="F2268" s="29">
        <v>20200828</v>
      </c>
      <c r="G2268" s="2" t="s">
        <v>6215</v>
      </c>
      <c r="H2268" s="13" t="s">
        <v>18</v>
      </c>
      <c r="I2268" s="2" t="s">
        <v>6216</v>
      </c>
      <c r="J2268" s="2" t="s">
        <v>4704</v>
      </c>
      <c r="K2268" s="2" t="s">
        <v>5976</v>
      </c>
      <c r="R2268" s="31">
        <f t="shared" si="70"/>
        <v>44071</v>
      </c>
      <c r="T2268" s="31">
        <f t="shared" si="71"/>
        <v>44041</v>
      </c>
    </row>
    <row r="2269" spans="1:20" x14ac:dyDescent="0.45">
      <c r="A2269" s="2" t="s">
        <v>11</v>
      </c>
      <c r="B2269" s="2" t="s">
        <v>5284</v>
      </c>
      <c r="C2269" s="18" t="s">
        <v>5285</v>
      </c>
      <c r="D2269" s="2" t="s">
        <v>5286</v>
      </c>
      <c r="E2269" s="2" t="s">
        <v>5287</v>
      </c>
      <c r="F2269" s="29">
        <v>20200828</v>
      </c>
      <c r="G2269" s="2" t="s">
        <v>6217</v>
      </c>
      <c r="H2269" s="13" t="s">
        <v>18</v>
      </c>
      <c r="I2269" s="2" t="s">
        <v>6218</v>
      </c>
      <c r="J2269" s="2" t="s">
        <v>5290</v>
      </c>
      <c r="K2269" s="2" t="s">
        <v>5976</v>
      </c>
      <c r="R2269" s="31">
        <f t="shared" si="70"/>
        <v>44071</v>
      </c>
      <c r="T2269" s="31">
        <f t="shared" si="71"/>
        <v>44041</v>
      </c>
    </row>
    <row r="2270" spans="1:20" x14ac:dyDescent="0.45">
      <c r="A2270" s="2" t="s">
        <v>11</v>
      </c>
      <c r="B2270" s="2" t="s">
        <v>3836</v>
      </c>
      <c r="C2270" s="18" t="s">
        <v>3837</v>
      </c>
      <c r="D2270" s="2" t="s">
        <v>3838</v>
      </c>
      <c r="E2270" s="2" t="s">
        <v>3839</v>
      </c>
      <c r="F2270" s="29">
        <v>20200828</v>
      </c>
      <c r="G2270" s="2" t="s">
        <v>5119</v>
      </c>
      <c r="H2270" s="13" t="s">
        <v>3841</v>
      </c>
      <c r="I2270" s="2" t="s">
        <v>5120</v>
      </c>
      <c r="J2270" s="2" t="s">
        <v>3843</v>
      </c>
      <c r="K2270" s="2" t="s">
        <v>6014</v>
      </c>
      <c r="R2270" s="31">
        <f t="shared" si="70"/>
        <v>44071</v>
      </c>
      <c r="T2270" s="31">
        <f t="shared" si="71"/>
        <v>44041</v>
      </c>
    </row>
    <row r="2271" spans="1:20" x14ac:dyDescent="0.45">
      <c r="A2271" s="2" t="s">
        <v>11</v>
      </c>
      <c r="B2271" s="2" t="s">
        <v>4382</v>
      </c>
      <c r="C2271" s="18" t="s">
        <v>4383</v>
      </c>
      <c r="D2271" s="2" t="s">
        <v>4384</v>
      </c>
      <c r="E2271" s="2" t="s">
        <v>4385</v>
      </c>
      <c r="F2271" s="29">
        <v>20200828</v>
      </c>
      <c r="G2271" s="2" t="s">
        <v>6220</v>
      </c>
      <c r="H2271" s="13" t="s">
        <v>4387</v>
      </c>
      <c r="I2271" s="2" t="s">
        <v>6221</v>
      </c>
      <c r="J2271" s="2" t="s">
        <v>4389</v>
      </c>
      <c r="K2271" s="2" t="s">
        <v>5947</v>
      </c>
      <c r="R2271" s="31">
        <f t="shared" si="70"/>
        <v>44071</v>
      </c>
      <c r="T2271" s="31">
        <f t="shared" si="71"/>
        <v>44041</v>
      </c>
    </row>
    <row r="2272" spans="1:20" x14ac:dyDescent="0.45">
      <c r="A2272" s="2" t="s">
        <v>11</v>
      </c>
      <c r="B2272" s="2" t="s">
        <v>5908</v>
      </c>
      <c r="C2272" s="18" t="s">
        <v>5909</v>
      </c>
      <c r="D2272" s="2" t="s">
        <v>5090</v>
      </c>
      <c r="E2272" s="2" t="s">
        <v>5910</v>
      </c>
      <c r="F2272" s="29">
        <v>20200828</v>
      </c>
      <c r="G2272" s="2" t="s">
        <v>6222</v>
      </c>
      <c r="H2272" s="13" t="s">
        <v>5912</v>
      </c>
      <c r="I2272" s="2" t="s">
        <v>6223</v>
      </c>
      <c r="J2272" s="2" t="s">
        <v>5914</v>
      </c>
      <c r="K2272" s="2" t="s">
        <v>6068</v>
      </c>
      <c r="R2272" s="31">
        <f t="shared" si="70"/>
        <v>44071</v>
      </c>
      <c r="T2272" s="31">
        <f t="shared" si="71"/>
        <v>44041</v>
      </c>
    </row>
    <row r="2273" spans="1:20" x14ac:dyDescent="0.45">
      <c r="A2273" s="2" t="s">
        <v>11</v>
      </c>
      <c r="B2273" s="2" t="s">
        <v>3336</v>
      </c>
      <c r="C2273" s="18" t="s">
        <v>3337</v>
      </c>
      <c r="D2273" s="2" t="s">
        <v>2459</v>
      </c>
      <c r="E2273" s="2" t="s">
        <v>3338</v>
      </c>
      <c r="F2273" s="29">
        <v>20200828</v>
      </c>
      <c r="G2273" s="2" t="s">
        <v>6224</v>
      </c>
      <c r="H2273" s="13" t="s">
        <v>3340</v>
      </c>
      <c r="I2273" s="2" t="s">
        <v>6225</v>
      </c>
      <c r="J2273" s="2" t="s">
        <v>3342</v>
      </c>
      <c r="K2273" s="2" t="s">
        <v>5947</v>
      </c>
      <c r="R2273" s="31">
        <f t="shared" si="70"/>
        <v>44071</v>
      </c>
      <c r="T2273" s="31">
        <f t="shared" si="71"/>
        <v>44041</v>
      </c>
    </row>
    <row r="2274" spans="1:20" x14ac:dyDescent="0.45">
      <c r="A2274" s="2" t="s">
        <v>11</v>
      </c>
      <c r="B2274" s="2" t="s">
        <v>4343</v>
      </c>
      <c r="C2274" s="18" t="s">
        <v>4344</v>
      </c>
      <c r="D2274" s="2" t="s">
        <v>4345</v>
      </c>
      <c r="E2274" s="2" t="s">
        <v>4346</v>
      </c>
      <c r="F2274" s="29">
        <v>20200828</v>
      </c>
      <c r="G2274" s="2" t="s">
        <v>6226</v>
      </c>
      <c r="H2274" s="13" t="s">
        <v>4125</v>
      </c>
      <c r="I2274" s="2" t="s">
        <v>6227</v>
      </c>
      <c r="J2274" s="2" t="s">
        <v>4349</v>
      </c>
      <c r="K2274" s="2" t="s">
        <v>5976</v>
      </c>
      <c r="R2274" s="31">
        <f t="shared" si="70"/>
        <v>44071</v>
      </c>
      <c r="T2274" s="31">
        <f t="shared" si="71"/>
        <v>44041</v>
      </c>
    </row>
    <row r="2275" spans="1:20" x14ac:dyDescent="0.45">
      <c r="A2275" s="2" t="s">
        <v>11</v>
      </c>
      <c r="B2275" s="2" t="s">
        <v>3863</v>
      </c>
      <c r="C2275" s="18" t="s">
        <v>3864</v>
      </c>
      <c r="D2275" s="2" t="s">
        <v>3865</v>
      </c>
      <c r="E2275" s="2" t="s">
        <v>3866</v>
      </c>
      <c r="F2275" s="29">
        <v>20200828</v>
      </c>
      <c r="G2275" s="2" t="s">
        <v>6228</v>
      </c>
      <c r="H2275" s="13" t="s">
        <v>3868</v>
      </c>
      <c r="I2275" s="2" t="s">
        <v>6229</v>
      </c>
      <c r="J2275" s="2" t="s">
        <v>3870</v>
      </c>
      <c r="K2275" s="2" t="s">
        <v>6025</v>
      </c>
      <c r="R2275" s="31">
        <f t="shared" si="70"/>
        <v>44071</v>
      </c>
      <c r="T2275" s="31">
        <f t="shared" si="71"/>
        <v>44041</v>
      </c>
    </row>
    <row r="2276" spans="1:20" x14ac:dyDescent="0.45">
      <c r="A2276" s="2" t="s">
        <v>11</v>
      </c>
      <c r="B2276" s="2" t="s">
        <v>4715</v>
      </c>
      <c r="C2276" s="18" t="s">
        <v>4716</v>
      </c>
      <c r="D2276" s="2" t="s">
        <v>4717</v>
      </c>
      <c r="E2276" s="2" t="s">
        <v>4718</v>
      </c>
      <c r="F2276" s="29">
        <v>20200828</v>
      </c>
      <c r="G2276" s="2" t="s">
        <v>6230</v>
      </c>
      <c r="H2276" s="13" t="s">
        <v>4720</v>
      </c>
      <c r="I2276" s="2" t="s">
        <v>6231</v>
      </c>
      <c r="J2276" s="2" t="s">
        <v>5975</v>
      </c>
      <c r="K2276" s="2" t="s">
        <v>3153</v>
      </c>
      <c r="R2276" s="31">
        <f t="shared" si="70"/>
        <v>44071</v>
      </c>
      <c r="T2276" s="31">
        <f t="shared" si="71"/>
        <v>44041</v>
      </c>
    </row>
    <row r="2277" spans="1:20" x14ac:dyDescent="0.45">
      <c r="A2277" s="2" t="s">
        <v>11</v>
      </c>
      <c r="B2277" s="2" t="s">
        <v>4466</v>
      </c>
      <c r="C2277" s="18" t="s">
        <v>4467</v>
      </c>
      <c r="D2277" s="2" t="s">
        <v>4422</v>
      </c>
      <c r="E2277" s="2" t="s">
        <v>4468</v>
      </c>
      <c r="F2277" s="29">
        <v>20200828</v>
      </c>
      <c r="G2277" s="2" t="s">
        <v>6232</v>
      </c>
      <c r="H2277" s="13" t="s">
        <v>4470</v>
      </c>
      <c r="I2277" s="2" t="s">
        <v>6233</v>
      </c>
      <c r="J2277" s="2" t="s">
        <v>4472</v>
      </c>
      <c r="K2277" s="2" t="s">
        <v>3547</v>
      </c>
      <c r="R2277" s="31">
        <f t="shared" si="70"/>
        <v>44071</v>
      </c>
      <c r="T2277" s="31">
        <f t="shared" si="71"/>
        <v>44041</v>
      </c>
    </row>
    <row r="2278" spans="1:20" x14ac:dyDescent="0.45">
      <c r="A2278" s="2" t="s">
        <v>11</v>
      </c>
      <c r="B2278" s="2" t="s">
        <v>5309</v>
      </c>
      <c r="C2278" s="18" t="s">
        <v>5310</v>
      </c>
      <c r="D2278" s="2" t="s">
        <v>5311</v>
      </c>
      <c r="E2278" s="2" t="s">
        <v>5312</v>
      </c>
      <c r="F2278" s="29">
        <v>20200828</v>
      </c>
      <c r="G2278" s="2" t="s">
        <v>6234</v>
      </c>
      <c r="H2278" s="13" t="s">
        <v>5314</v>
      </c>
      <c r="I2278" s="2" t="s">
        <v>6235</v>
      </c>
      <c r="J2278" s="2" t="s">
        <v>5316</v>
      </c>
      <c r="K2278" s="2" t="s">
        <v>6025</v>
      </c>
      <c r="R2278" s="31">
        <f t="shared" si="70"/>
        <v>44071</v>
      </c>
      <c r="T2278" s="31">
        <f t="shared" si="71"/>
        <v>44041</v>
      </c>
    </row>
    <row r="2279" spans="1:20" x14ac:dyDescent="0.45">
      <c r="A2279" s="2" t="s">
        <v>11</v>
      </c>
      <c r="B2279" s="2" t="s">
        <v>6042</v>
      </c>
      <c r="C2279" s="18" t="s">
        <v>6043</v>
      </c>
      <c r="D2279" s="2" t="s">
        <v>1026</v>
      </c>
      <c r="E2279" s="2" t="s">
        <v>1027</v>
      </c>
      <c r="F2279" s="29">
        <v>20200828</v>
      </c>
      <c r="G2279" s="2" t="s">
        <v>6236</v>
      </c>
      <c r="H2279" s="13" t="s">
        <v>2133</v>
      </c>
      <c r="I2279" s="2" t="s">
        <v>6237</v>
      </c>
      <c r="J2279" s="2" t="s">
        <v>6046</v>
      </c>
      <c r="K2279" s="2" t="s">
        <v>6014</v>
      </c>
      <c r="R2279" s="31">
        <f t="shared" si="70"/>
        <v>44071</v>
      </c>
      <c r="T2279" s="31">
        <f t="shared" si="71"/>
        <v>44041</v>
      </c>
    </row>
    <row r="2280" spans="1:20" x14ac:dyDescent="0.45">
      <c r="A2280" s="2" t="s">
        <v>11</v>
      </c>
      <c r="B2280" s="2" t="s">
        <v>4673</v>
      </c>
      <c r="C2280" s="18" t="s">
        <v>4674</v>
      </c>
      <c r="D2280" s="2" t="s">
        <v>4675</v>
      </c>
      <c r="E2280" s="2" t="s">
        <v>4676</v>
      </c>
      <c r="F2280" s="29">
        <v>20200827</v>
      </c>
      <c r="G2280" s="2" t="s">
        <v>6238</v>
      </c>
      <c r="H2280" s="13" t="s">
        <v>18</v>
      </c>
      <c r="I2280" s="2" t="s">
        <v>6239</v>
      </c>
      <c r="J2280" s="2" t="s">
        <v>4679</v>
      </c>
      <c r="K2280" s="2" t="s">
        <v>5976</v>
      </c>
      <c r="R2280" s="31">
        <f t="shared" si="70"/>
        <v>44070</v>
      </c>
      <c r="T2280" s="31">
        <f t="shared" si="71"/>
        <v>44040</v>
      </c>
    </row>
    <row r="2281" spans="1:20" x14ac:dyDescent="0.45">
      <c r="A2281" s="2" t="s">
        <v>11</v>
      </c>
      <c r="B2281" s="2" t="s">
        <v>5580</v>
      </c>
      <c r="C2281" s="18" t="s">
        <v>5581</v>
      </c>
      <c r="D2281" s="2" t="s">
        <v>5582</v>
      </c>
      <c r="E2281" s="2" t="s">
        <v>2335</v>
      </c>
      <c r="F2281" s="29">
        <v>20200827</v>
      </c>
      <c r="G2281" s="2" t="s">
        <v>6240</v>
      </c>
      <c r="H2281" s="13" t="s">
        <v>18</v>
      </c>
      <c r="I2281" s="2" t="s">
        <v>6241</v>
      </c>
      <c r="J2281" s="2" t="s">
        <v>4679</v>
      </c>
      <c r="K2281" s="2" t="s">
        <v>5976</v>
      </c>
      <c r="R2281" s="31">
        <f t="shared" si="70"/>
        <v>44070</v>
      </c>
      <c r="T2281" s="31">
        <f t="shared" si="71"/>
        <v>44040</v>
      </c>
    </row>
    <row r="2282" spans="1:20" x14ac:dyDescent="0.45">
      <c r="A2282" s="2" t="s">
        <v>11</v>
      </c>
      <c r="B2282" s="2" t="s">
        <v>6124</v>
      </c>
      <c r="C2282" s="18" t="s">
        <v>6125</v>
      </c>
      <c r="D2282" s="2" t="s">
        <v>6126</v>
      </c>
      <c r="E2282" s="2" t="s">
        <v>6127</v>
      </c>
      <c r="F2282" s="29">
        <v>20200827</v>
      </c>
      <c r="G2282" s="2" t="s">
        <v>6242</v>
      </c>
      <c r="H2282" s="13" t="s">
        <v>18</v>
      </c>
      <c r="I2282" s="2" t="s">
        <v>6243</v>
      </c>
      <c r="J2282" s="2" t="s">
        <v>6130</v>
      </c>
      <c r="K2282" s="2" t="s">
        <v>5976</v>
      </c>
      <c r="R2282" s="31">
        <f t="shared" si="70"/>
        <v>44070</v>
      </c>
      <c r="T2282" s="31">
        <f t="shared" si="71"/>
        <v>44040</v>
      </c>
    </row>
    <row r="2283" spans="1:20" x14ac:dyDescent="0.45">
      <c r="A2283" s="2" t="s">
        <v>11</v>
      </c>
      <c r="B2283" s="2" t="s">
        <v>4698</v>
      </c>
      <c r="C2283" s="18" t="s">
        <v>4699</v>
      </c>
      <c r="D2283" s="2" t="s">
        <v>4700</v>
      </c>
      <c r="E2283" s="2" t="s">
        <v>4701</v>
      </c>
      <c r="F2283" s="29">
        <v>20200827</v>
      </c>
      <c r="G2283" s="2" t="s">
        <v>6244</v>
      </c>
      <c r="H2283" s="13" t="s">
        <v>18</v>
      </c>
      <c r="I2283" s="2" t="s">
        <v>6245</v>
      </c>
      <c r="J2283" s="2" t="s">
        <v>4704</v>
      </c>
      <c r="K2283" s="2" t="s">
        <v>5976</v>
      </c>
      <c r="R2283" s="31">
        <f t="shared" si="70"/>
        <v>44070</v>
      </c>
      <c r="T2283" s="31">
        <f t="shared" si="71"/>
        <v>44040</v>
      </c>
    </row>
    <row r="2284" spans="1:20" x14ac:dyDescent="0.45">
      <c r="A2284" s="2" t="s">
        <v>11</v>
      </c>
      <c r="B2284" s="2" t="s">
        <v>5284</v>
      </c>
      <c r="C2284" s="18" t="s">
        <v>5285</v>
      </c>
      <c r="D2284" s="2" t="s">
        <v>5286</v>
      </c>
      <c r="E2284" s="2" t="s">
        <v>5287</v>
      </c>
      <c r="F2284" s="29">
        <v>20200827</v>
      </c>
      <c r="G2284" s="2" t="s">
        <v>6246</v>
      </c>
      <c r="H2284" s="13" t="s">
        <v>18</v>
      </c>
      <c r="I2284" s="2" t="s">
        <v>6247</v>
      </c>
      <c r="J2284" s="2" t="s">
        <v>5290</v>
      </c>
      <c r="K2284" s="2" t="s">
        <v>5976</v>
      </c>
      <c r="R2284" s="31">
        <f t="shared" si="70"/>
        <v>44070</v>
      </c>
      <c r="T2284" s="31">
        <f t="shared" si="71"/>
        <v>44040</v>
      </c>
    </row>
    <row r="2285" spans="1:20" x14ac:dyDescent="0.45">
      <c r="A2285" s="2" t="s">
        <v>11</v>
      </c>
      <c r="B2285" s="2" t="s">
        <v>3836</v>
      </c>
      <c r="C2285" s="18" t="s">
        <v>3837</v>
      </c>
      <c r="D2285" s="2" t="s">
        <v>3838</v>
      </c>
      <c r="E2285" s="2" t="s">
        <v>3839</v>
      </c>
      <c r="F2285" s="29">
        <v>20200827</v>
      </c>
      <c r="G2285" s="2" t="s">
        <v>6248</v>
      </c>
      <c r="H2285" s="13" t="s">
        <v>3841</v>
      </c>
      <c r="I2285" s="2" t="s">
        <v>6249</v>
      </c>
      <c r="J2285" s="2" t="s">
        <v>3843</v>
      </c>
      <c r="K2285" s="2" t="s">
        <v>6014</v>
      </c>
      <c r="R2285" s="31">
        <f t="shared" si="70"/>
        <v>44070</v>
      </c>
      <c r="T2285" s="31">
        <f t="shared" si="71"/>
        <v>44040</v>
      </c>
    </row>
    <row r="2286" spans="1:20" x14ac:dyDescent="0.45">
      <c r="A2286" s="2" t="s">
        <v>11</v>
      </c>
      <c r="B2286" s="2" t="s">
        <v>6250</v>
      </c>
      <c r="C2286" s="18" t="s">
        <v>6251</v>
      </c>
      <c r="D2286" s="2" t="s">
        <v>4278</v>
      </c>
      <c r="E2286" s="2" t="s">
        <v>299</v>
      </c>
      <c r="F2286" s="29">
        <v>20200827</v>
      </c>
      <c r="G2286" s="2" t="s">
        <v>6252</v>
      </c>
      <c r="H2286" s="13" t="s">
        <v>6253</v>
      </c>
      <c r="I2286" s="2" t="s">
        <v>6254</v>
      </c>
      <c r="J2286" s="2" t="s">
        <v>6255</v>
      </c>
      <c r="K2286" s="2" t="s">
        <v>5905</v>
      </c>
      <c r="R2286" s="31">
        <f t="shared" si="70"/>
        <v>44070</v>
      </c>
      <c r="T2286" s="31">
        <f t="shared" si="71"/>
        <v>44040</v>
      </c>
    </row>
    <row r="2287" spans="1:20" x14ac:dyDescent="0.45">
      <c r="A2287" s="2" t="s">
        <v>11</v>
      </c>
      <c r="B2287" s="2" t="s">
        <v>5908</v>
      </c>
      <c r="C2287" s="18" t="s">
        <v>5909</v>
      </c>
      <c r="D2287" s="2" t="s">
        <v>5090</v>
      </c>
      <c r="E2287" s="2" t="s">
        <v>5910</v>
      </c>
      <c r="F2287" s="29">
        <v>20200827</v>
      </c>
      <c r="G2287" s="2" t="s">
        <v>6256</v>
      </c>
      <c r="H2287" s="13" t="s">
        <v>5912</v>
      </c>
      <c r="I2287" s="2" t="s">
        <v>6257</v>
      </c>
      <c r="J2287" s="2" t="s">
        <v>5914</v>
      </c>
      <c r="K2287" s="2" t="s">
        <v>6068</v>
      </c>
      <c r="R2287" s="31">
        <f t="shared" si="70"/>
        <v>44070</v>
      </c>
      <c r="T2287" s="31">
        <f t="shared" si="71"/>
        <v>44040</v>
      </c>
    </row>
    <row r="2288" spans="1:20" x14ac:dyDescent="0.45">
      <c r="A2288" s="2" t="s">
        <v>11</v>
      </c>
      <c r="B2288" s="2" t="s">
        <v>1200</v>
      </c>
      <c r="C2288" s="18" t="s">
        <v>1201</v>
      </c>
      <c r="D2288" s="2" t="s">
        <v>1202</v>
      </c>
      <c r="E2288" s="2" t="s">
        <v>1203</v>
      </c>
      <c r="F2288" s="29">
        <v>20200827</v>
      </c>
      <c r="G2288" s="2" t="s">
        <v>2892</v>
      </c>
      <c r="H2288" s="13" t="s">
        <v>748</v>
      </c>
      <c r="I2288" s="2" t="s">
        <v>2893</v>
      </c>
      <c r="J2288" s="2" t="s">
        <v>1206</v>
      </c>
      <c r="K2288" s="2" t="s">
        <v>6014</v>
      </c>
      <c r="R2288" s="31">
        <f t="shared" si="70"/>
        <v>44070</v>
      </c>
      <c r="T2288" s="31">
        <f t="shared" si="71"/>
        <v>44040</v>
      </c>
    </row>
    <row r="2289" spans="1:20" x14ac:dyDescent="0.45">
      <c r="A2289" s="2" t="s">
        <v>11</v>
      </c>
      <c r="B2289" s="2" t="s">
        <v>4394</v>
      </c>
      <c r="C2289" s="18" t="s">
        <v>4395</v>
      </c>
      <c r="D2289" s="2" t="s">
        <v>4396</v>
      </c>
      <c r="E2289" s="2" t="s">
        <v>4397</v>
      </c>
      <c r="F2289" s="29">
        <v>20200827</v>
      </c>
      <c r="G2289" s="2" t="s">
        <v>6258</v>
      </c>
      <c r="H2289" s="13" t="s">
        <v>4398</v>
      </c>
      <c r="I2289" s="2" t="s">
        <v>3732</v>
      </c>
      <c r="J2289" s="2" t="s">
        <v>4002</v>
      </c>
      <c r="K2289" s="2" t="s">
        <v>6068</v>
      </c>
      <c r="R2289" s="31">
        <f t="shared" si="70"/>
        <v>44070</v>
      </c>
      <c r="T2289" s="31">
        <f t="shared" si="71"/>
        <v>44040</v>
      </c>
    </row>
    <row r="2290" spans="1:20" x14ac:dyDescent="0.45">
      <c r="A2290" s="2" t="s">
        <v>11</v>
      </c>
      <c r="B2290" s="2" t="s">
        <v>4715</v>
      </c>
      <c r="C2290" s="18" t="s">
        <v>4716</v>
      </c>
      <c r="D2290" s="2" t="s">
        <v>4717</v>
      </c>
      <c r="E2290" s="2" t="s">
        <v>4718</v>
      </c>
      <c r="F2290" s="29">
        <v>20200827</v>
      </c>
      <c r="G2290" s="2" t="s">
        <v>6259</v>
      </c>
      <c r="H2290" s="13" t="s">
        <v>4720</v>
      </c>
      <c r="I2290" s="2" t="s">
        <v>6260</v>
      </c>
      <c r="J2290" s="2" t="s">
        <v>5975</v>
      </c>
      <c r="K2290" s="2" t="s">
        <v>3153</v>
      </c>
      <c r="R2290" s="31">
        <f t="shared" si="70"/>
        <v>44070</v>
      </c>
      <c r="T2290" s="31">
        <f t="shared" si="71"/>
        <v>44040</v>
      </c>
    </row>
    <row r="2291" spans="1:20" x14ac:dyDescent="0.45">
      <c r="A2291" s="2" t="s">
        <v>11</v>
      </c>
      <c r="B2291" s="2" t="s">
        <v>4466</v>
      </c>
      <c r="C2291" s="18" t="s">
        <v>4467</v>
      </c>
      <c r="D2291" s="2" t="s">
        <v>4422</v>
      </c>
      <c r="E2291" s="2" t="s">
        <v>4468</v>
      </c>
      <c r="F2291" s="29">
        <v>20200827</v>
      </c>
      <c r="G2291" s="2" t="s">
        <v>6261</v>
      </c>
      <c r="H2291" s="13" t="s">
        <v>4470</v>
      </c>
      <c r="I2291" s="2" t="s">
        <v>6262</v>
      </c>
      <c r="J2291" s="2" t="s">
        <v>4472</v>
      </c>
      <c r="K2291" s="2" t="s">
        <v>3547</v>
      </c>
      <c r="R2291" s="31">
        <f t="shared" si="70"/>
        <v>44070</v>
      </c>
      <c r="T2291" s="31">
        <f t="shared" si="71"/>
        <v>44040</v>
      </c>
    </row>
    <row r="2292" spans="1:20" x14ac:dyDescent="0.45">
      <c r="A2292" s="2" t="s">
        <v>11</v>
      </c>
      <c r="B2292" s="2" t="s">
        <v>5309</v>
      </c>
      <c r="C2292" s="18" t="s">
        <v>5310</v>
      </c>
      <c r="D2292" s="2" t="s">
        <v>5311</v>
      </c>
      <c r="E2292" s="2" t="s">
        <v>5312</v>
      </c>
      <c r="F2292" s="29">
        <v>20200827</v>
      </c>
      <c r="G2292" s="2" t="s">
        <v>6263</v>
      </c>
      <c r="H2292" s="13" t="s">
        <v>5314</v>
      </c>
      <c r="I2292" s="2" t="s">
        <v>6264</v>
      </c>
      <c r="J2292" s="2" t="s">
        <v>5316</v>
      </c>
      <c r="K2292" s="2" t="s">
        <v>6025</v>
      </c>
      <c r="R2292" s="31">
        <f t="shared" si="70"/>
        <v>44070</v>
      </c>
      <c r="T2292" s="31">
        <f t="shared" si="71"/>
        <v>44040</v>
      </c>
    </row>
    <row r="2293" spans="1:20" x14ac:dyDescent="0.45">
      <c r="A2293" s="2" t="s">
        <v>11</v>
      </c>
      <c r="B2293" s="2" t="s">
        <v>5580</v>
      </c>
      <c r="C2293" s="18" t="s">
        <v>5581</v>
      </c>
      <c r="D2293" s="2" t="s">
        <v>5582</v>
      </c>
      <c r="E2293" s="2" t="s">
        <v>2335</v>
      </c>
      <c r="F2293" s="29">
        <v>20200826</v>
      </c>
      <c r="G2293" s="2" t="s">
        <v>6266</v>
      </c>
      <c r="H2293" s="13" t="s">
        <v>18</v>
      </c>
      <c r="I2293" s="2" t="s">
        <v>6267</v>
      </c>
      <c r="J2293" s="2" t="s">
        <v>4679</v>
      </c>
      <c r="K2293" s="2" t="s">
        <v>5976</v>
      </c>
      <c r="R2293" s="31">
        <f t="shared" si="70"/>
        <v>44069</v>
      </c>
      <c r="T2293" s="31">
        <f t="shared" si="71"/>
        <v>44039</v>
      </c>
    </row>
    <row r="2294" spans="1:20" x14ac:dyDescent="0.45">
      <c r="A2294" s="2" t="s">
        <v>11</v>
      </c>
      <c r="B2294" s="2" t="s">
        <v>6124</v>
      </c>
      <c r="C2294" s="18" t="s">
        <v>6125</v>
      </c>
      <c r="D2294" s="2" t="s">
        <v>6126</v>
      </c>
      <c r="E2294" s="2" t="s">
        <v>6127</v>
      </c>
      <c r="F2294" s="29">
        <v>20200826</v>
      </c>
      <c r="G2294" s="2" t="s">
        <v>6268</v>
      </c>
      <c r="H2294" s="13" t="s">
        <v>18</v>
      </c>
      <c r="I2294" s="2" t="s">
        <v>6269</v>
      </c>
      <c r="J2294" s="2" t="s">
        <v>6130</v>
      </c>
      <c r="K2294" s="2" t="s">
        <v>5976</v>
      </c>
      <c r="R2294" s="31">
        <f t="shared" si="70"/>
        <v>44069</v>
      </c>
      <c r="T2294" s="31">
        <f t="shared" si="71"/>
        <v>44039</v>
      </c>
    </row>
    <row r="2295" spans="1:20" x14ac:dyDescent="0.45">
      <c r="A2295" s="2" t="s">
        <v>11</v>
      </c>
      <c r="B2295" s="2" t="s">
        <v>1818</v>
      </c>
      <c r="C2295" s="18" t="s">
        <v>1819</v>
      </c>
      <c r="D2295" s="2" t="s">
        <v>1820</v>
      </c>
      <c r="E2295" s="2" t="s">
        <v>807</v>
      </c>
      <c r="F2295" s="29">
        <v>20200826</v>
      </c>
      <c r="G2295" s="2" t="s">
        <v>6272</v>
      </c>
      <c r="H2295" s="13" t="s">
        <v>1822</v>
      </c>
      <c r="I2295" s="2" t="s">
        <v>6273</v>
      </c>
      <c r="J2295" s="2" t="s">
        <v>3941</v>
      </c>
      <c r="K2295" s="2" t="s">
        <v>6068</v>
      </c>
      <c r="R2295" s="31">
        <f t="shared" si="70"/>
        <v>44069</v>
      </c>
      <c r="T2295" s="31">
        <f t="shared" si="71"/>
        <v>44039</v>
      </c>
    </row>
    <row r="2296" spans="1:20" x14ac:dyDescent="0.45">
      <c r="A2296" s="2" t="s">
        <v>11</v>
      </c>
      <c r="B2296" s="2" t="s">
        <v>5908</v>
      </c>
      <c r="C2296" s="18" t="s">
        <v>5909</v>
      </c>
      <c r="D2296" s="2" t="s">
        <v>5090</v>
      </c>
      <c r="E2296" s="2" t="s">
        <v>5910</v>
      </c>
      <c r="F2296" s="29">
        <v>20200826</v>
      </c>
      <c r="G2296" s="2" t="s">
        <v>6274</v>
      </c>
      <c r="H2296" s="13" t="s">
        <v>5912</v>
      </c>
      <c r="I2296" s="2" t="s">
        <v>6275</v>
      </c>
      <c r="J2296" s="2" t="s">
        <v>5914</v>
      </c>
      <c r="K2296" s="2" t="s">
        <v>6068</v>
      </c>
      <c r="R2296" s="31">
        <f t="shared" si="70"/>
        <v>44069</v>
      </c>
      <c r="T2296" s="31">
        <f t="shared" si="71"/>
        <v>44039</v>
      </c>
    </row>
    <row r="2297" spans="1:20" x14ac:dyDescent="0.45">
      <c r="A2297" s="2" t="s">
        <v>11</v>
      </c>
      <c r="B2297" s="2" t="s">
        <v>915</v>
      </c>
      <c r="C2297" s="18" t="s">
        <v>916</v>
      </c>
      <c r="D2297" s="2" t="s">
        <v>917</v>
      </c>
      <c r="E2297" s="2" t="s">
        <v>918</v>
      </c>
      <c r="F2297" s="29">
        <v>20200826</v>
      </c>
      <c r="G2297" s="2" t="s">
        <v>6276</v>
      </c>
      <c r="H2297" s="13" t="s">
        <v>920</v>
      </c>
      <c r="I2297" s="2" t="s">
        <v>6277</v>
      </c>
      <c r="J2297" s="2" t="s">
        <v>922</v>
      </c>
      <c r="K2297" s="2" t="s">
        <v>6081</v>
      </c>
      <c r="R2297" s="31">
        <f t="shared" si="70"/>
        <v>44069</v>
      </c>
      <c r="T2297" s="31">
        <f t="shared" si="71"/>
        <v>44039</v>
      </c>
    </row>
    <row r="2298" spans="1:20" x14ac:dyDescent="0.45">
      <c r="A2298" s="2" t="s">
        <v>11</v>
      </c>
      <c r="B2298" s="2" t="s">
        <v>1200</v>
      </c>
      <c r="C2298" s="18" t="s">
        <v>1201</v>
      </c>
      <c r="D2298" s="2" t="s">
        <v>1202</v>
      </c>
      <c r="E2298" s="2" t="s">
        <v>1203</v>
      </c>
      <c r="F2298" s="29">
        <v>20200826</v>
      </c>
      <c r="G2298" s="2" t="s">
        <v>6278</v>
      </c>
      <c r="H2298" s="13" t="s">
        <v>748</v>
      </c>
      <c r="I2298" s="2" t="s">
        <v>6279</v>
      </c>
      <c r="J2298" s="2" t="s">
        <v>1206</v>
      </c>
      <c r="K2298" s="2" t="s">
        <v>6014</v>
      </c>
      <c r="R2298" s="31">
        <f t="shared" si="70"/>
        <v>44069</v>
      </c>
      <c r="T2298" s="31">
        <f t="shared" si="71"/>
        <v>44039</v>
      </c>
    </row>
    <row r="2299" spans="1:20" x14ac:dyDescent="0.45">
      <c r="A2299" s="2" t="s">
        <v>11</v>
      </c>
      <c r="B2299" s="2" t="s">
        <v>4394</v>
      </c>
      <c r="C2299" s="18" t="s">
        <v>4395</v>
      </c>
      <c r="D2299" s="2" t="s">
        <v>4396</v>
      </c>
      <c r="E2299" s="2" t="s">
        <v>4397</v>
      </c>
      <c r="F2299" s="29">
        <v>20200826</v>
      </c>
      <c r="G2299" s="2" t="s">
        <v>6107</v>
      </c>
      <c r="H2299" s="13" t="s">
        <v>4398</v>
      </c>
      <c r="I2299" s="2" t="s">
        <v>6108</v>
      </c>
      <c r="J2299" s="2" t="s">
        <v>4002</v>
      </c>
      <c r="K2299" s="2" t="s">
        <v>6068</v>
      </c>
      <c r="R2299" s="31">
        <f t="shared" si="70"/>
        <v>44069</v>
      </c>
      <c r="T2299" s="31">
        <f t="shared" si="71"/>
        <v>44039</v>
      </c>
    </row>
    <row r="2300" spans="1:20" x14ac:dyDescent="0.45">
      <c r="A2300" s="2" t="s">
        <v>11</v>
      </c>
      <c r="B2300" s="2" t="s">
        <v>4574</v>
      </c>
      <c r="C2300" s="18" t="s">
        <v>4575</v>
      </c>
      <c r="D2300" s="2" t="s">
        <v>4576</v>
      </c>
      <c r="E2300" s="2" t="s">
        <v>4577</v>
      </c>
      <c r="F2300" s="29">
        <v>20200826</v>
      </c>
      <c r="G2300" s="2" t="s">
        <v>6280</v>
      </c>
      <c r="H2300" s="13" t="s">
        <v>2229</v>
      </c>
      <c r="I2300" s="2" t="s">
        <v>6281</v>
      </c>
      <c r="J2300" s="2" t="s">
        <v>4580</v>
      </c>
      <c r="K2300" s="2" t="s">
        <v>6025</v>
      </c>
      <c r="R2300" s="31">
        <f t="shared" si="70"/>
        <v>44069</v>
      </c>
      <c r="T2300" s="31">
        <f t="shared" si="71"/>
        <v>44039</v>
      </c>
    </row>
    <row r="2301" spans="1:20" x14ac:dyDescent="0.45">
      <c r="A2301" s="2" t="s">
        <v>11</v>
      </c>
      <c r="B2301" s="2" t="s">
        <v>4343</v>
      </c>
      <c r="C2301" s="18" t="s">
        <v>4344</v>
      </c>
      <c r="D2301" s="2" t="s">
        <v>4345</v>
      </c>
      <c r="E2301" s="2" t="s">
        <v>4346</v>
      </c>
      <c r="F2301" s="29">
        <v>20200826</v>
      </c>
      <c r="G2301" s="2" t="s">
        <v>6282</v>
      </c>
      <c r="H2301" s="13" t="s">
        <v>4125</v>
      </c>
      <c r="I2301" s="2" t="s">
        <v>6283</v>
      </c>
      <c r="J2301" s="2" t="s">
        <v>4349</v>
      </c>
      <c r="K2301" s="2" t="s">
        <v>5976</v>
      </c>
      <c r="R2301" s="31">
        <f t="shared" si="70"/>
        <v>44069</v>
      </c>
      <c r="T2301" s="31">
        <f t="shared" si="71"/>
        <v>44039</v>
      </c>
    </row>
    <row r="2302" spans="1:20" x14ac:dyDescent="0.45">
      <c r="A2302" s="2" t="s">
        <v>11</v>
      </c>
      <c r="B2302" s="2" t="s">
        <v>4715</v>
      </c>
      <c r="C2302" s="18" t="s">
        <v>4716</v>
      </c>
      <c r="D2302" s="2" t="s">
        <v>4717</v>
      </c>
      <c r="E2302" s="2" t="s">
        <v>4718</v>
      </c>
      <c r="F2302" s="29">
        <v>20200826</v>
      </c>
      <c r="G2302" s="2" t="s">
        <v>6284</v>
      </c>
      <c r="H2302" s="13" t="s">
        <v>4720</v>
      </c>
      <c r="I2302" s="2" t="s">
        <v>6285</v>
      </c>
      <c r="J2302" s="2" t="s">
        <v>5975</v>
      </c>
      <c r="K2302" s="2" t="s">
        <v>3153</v>
      </c>
      <c r="R2302" s="31">
        <f t="shared" si="70"/>
        <v>44069</v>
      </c>
      <c r="T2302" s="31">
        <f t="shared" si="71"/>
        <v>44039</v>
      </c>
    </row>
    <row r="2303" spans="1:20" x14ac:dyDescent="0.45">
      <c r="A2303" s="2" t="s">
        <v>11</v>
      </c>
      <c r="B2303" s="2" t="s">
        <v>5232</v>
      </c>
      <c r="C2303" s="18" t="s">
        <v>5233</v>
      </c>
      <c r="D2303" s="2" t="s">
        <v>5234</v>
      </c>
      <c r="E2303" s="2" t="s">
        <v>799</v>
      </c>
      <c r="F2303" s="29">
        <v>20200825</v>
      </c>
      <c r="G2303" s="2" t="s">
        <v>6287</v>
      </c>
      <c r="H2303" s="13" t="s">
        <v>5237</v>
      </c>
      <c r="I2303" s="2" t="s">
        <v>6288</v>
      </c>
      <c r="J2303" s="2" t="s">
        <v>2549</v>
      </c>
      <c r="K2303" s="2" t="s">
        <v>3153</v>
      </c>
      <c r="R2303" s="31">
        <f t="shared" si="70"/>
        <v>44068</v>
      </c>
      <c r="T2303" s="31">
        <f t="shared" si="71"/>
        <v>44038</v>
      </c>
    </row>
    <row r="2304" spans="1:20" x14ac:dyDescent="0.45">
      <c r="A2304" s="2" t="s">
        <v>11</v>
      </c>
      <c r="B2304" s="2" t="s">
        <v>4420</v>
      </c>
      <c r="C2304" s="18" t="s">
        <v>4421</v>
      </c>
      <c r="D2304" s="2" t="s">
        <v>4422</v>
      </c>
      <c r="E2304" s="2" t="s">
        <v>4423</v>
      </c>
      <c r="F2304" s="29">
        <v>20200825</v>
      </c>
      <c r="G2304" s="2" t="s">
        <v>6289</v>
      </c>
      <c r="H2304" s="13" t="s">
        <v>3890</v>
      </c>
      <c r="I2304" s="2" t="s">
        <v>6290</v>
      </c>
      <c r="J2304" s="2" t="s">
        <v>4426</v>
      </c>
      <c r="K2304" s="2" t="s">
        <v>6081</v>
      </c>
      <c r="R2304" s="31">
        <f t="shared" si="70"/>
        <v>44068</v>
      </c>
      <c r="T2304" s="31">
        <f t="shared" si="71"/>
        <v>44038</v>
      </c>
    </row>
    <row r="2305" spans="1:20" x14ac:dyDescent="0.45">
      <c r="A2305" s="2" t="s">
        <v>11</v>
      </c>
      <c r="B2305" s="2" t="s">
        <v>504</v>
      </c>
      <c r="C2305" s="18" t="s">
        <v>505</v>
      </c>
      <c r="D2305" s="2" t="s">
        <v>506</v>
      </c>
      <c r="E2305" s="2" t="s">
        <v>507</v>
      </c>
      <c r="F2305" s="29">
        <v>20200825</v>
      </c>
      <c r="G2305" s="2" t="s">
        <v>6291</v>
      </c>
      <c r="H2305" s="13" t="s">
        <v>509</v>
      </c>
      <c r="I2305" s="2" t="s">
        <v>6292</v>
      </c>
      <c r="J2305" s="2" t="s">
        <v>5635</v>
      </c>
      <c r="K2305" s="2" t="s">
        <v>6025</v>
      </c>
      <c r="R2305" s="31">
        <f t="shared" si="70"/>
        <v>44068</v>
      </c>
      <c r="T2305" s="31">
        <f t="shared" si="71"/>
        <v>44038</v>
      </c>
    </row>
    <row r="2306" spans="1:20" x14ac:dyDescent="0.45">
      <c r="A2306" s="2" t="s">
        <v>11</v>
      </c>
      <c r="B2306" s="2" t="s">
        <v>915</v>
      </c>
      <c r="C2306" s="18" t="s">
        <v>916</v>
      </c>
      <c r="D2306" s="2" t="s">
        <v>917</v>
      </c>
      <c r="E2306" s="2" t="s">
        <v>918</v>
      </c>
      <c r="F2306" s="29">
        <v>20200825</v>
      </c>
      <c r="G2306" s="2" t="s">
        <v>6293</v>
      </c>
      <c r="H2306" s="13" t="s">
        <v>920</v>
      </c>
      <c r="I2306" s="2" t="s">
        <v>6294</v>
      </c>
      <c r="J2306" s="2" t="s">
        <v>922</v>
      </c>
      <c r="K2306" s="2" t="s">
        <v>6081</v>
      </c>
      <c r="R2306" s="31">
        <f t="shared" si="70"/>
        <v>44068</v>
      </c>
      <c r="T2306" s="31">
        <f t="shared" si="71"/>
        <v>44038</v>
      </c>
    </row>
    <row r="2307" spans="1:20" x14ac:dyDescent="0.45">
      <c r="A2307" s="2" t="s">
        <v>11</v>
      </c>
      <c r="B2307" s="2" t="s">
        <v>4734</v>
      </c>
      <c r="C2307" s="18" t="s">
        <v>4735</v>
      </c>
      <c r="D2307" s="2" t="s">
        <v>2110</v>
      </c>
      <c r="E2307" s="2" t="s">
        <v>1480</v>
      </c>
      <c r="F2307" s="29">
        <v>20200825</v>
      </c>
      <c r="G2307" s="2" t="s">
        <v>6295</v>
      </c>
      <c r="H2307" s="13" t="s">
        <v>2153</v>
      </c>
      <c r="I2307" s="2" t="s">
        <v>6296</v>
      </c>
      <c r="J2307" s="2" t="s">
        <v>287</v>
      </c>
      <c r="K2307" s="2" t="s">
        <v>6068</v>
      </c>
      <c r="R2307" s="31">
        <f t="shared" ref="R2307:R2370" si="72">DATE(LEFT(F2307,4),MID(F2307,5,2),RIGHT(F2307,2))</f>
        <v>44068</v>
      </c>
      <c r="T2307" s="31">
        <f t="shared" ref="T2307:T2370" si="73">R2307-30</f>
        <v>44038</v>
      </c>
    </row>
    <row r="2308" spans="1:20" x14ac:dyDescent="0.45">
      <c r="A2308" s="2" t="s">
        <v>11</v>
      </c>
      <c r="B2308" s="2" t="s">
        <v>4715</v>
      </c>
      <c r="C2308" s="18" t="s">
        <v>4716</v>
      </c>
      <c r="D2308" s="2" t="s">
        <v>4717</v>
      </c>
      <c r="E2308" s="2" t="s">
        <v>4718</v>
      </c>
      <c r="F2308" s="29">
        <v>20200825</v>
      </c>
      <c r="G2308" s="2" t="s">
        <v>6297</v>
      </c>
      <c r="H2308" s="13" t="s">
        <v>4720</v>
      </c>
      <c r="I2308" s="2" t="s">
        <v>6298</v>
      </c>
      <c r="J2308" s="2" t="s">
        <v>5975</v>
      </c>
      <c r="K2308" s="2" t="s">
        <v>3153</v>
      </c>
      <c r="R2308" s="31">
        <f t="shared" si="72"/>
        <v>44068</v>
      </c>
      <c r="T2308" s="31">
        <f t="shared" si="73"/>
        <v>44038</v>
      </c>
    </row>
    <row r="2309" spans="1:20" x14ac:dyDescent="0.45">
      <c r="A2309" s="2" t="s">
        <v>11</v>
      </c>
      <c r="B2309" s="2" t="s">
        <v>4466</v>
      </c>
      <c r="C2309" s="18" t="s">
        <v>4467</v>
      </c>
      <c r="D2309" s="2" t="s">
        <v>4422</v>
      </c>
      <c r="E2309" s="2" t="s">
        <v>4468</v>
      </c>
      <c r="F2309" s="29">
        <v>20200825</v>
      </c>
      <c r="G2309" s="2" t="s">
        <v>6299</v>
      </c>
      <c r="H2309" s="13" t="s">
        <v>4470</v>
      </c>
      <c r="I2309" s="2" t="s">
        <v>6300</v>
      </c>
      <c r="J2309" s="2" t="s">
        <v>4472</v>
      </c>
      <c r="K2309" s="2" t="s">
        <v>3547</v>
      </c>
      <c r="R2309" s="31">
        <f t="shared" si="72"/>
        <v>44068</v>
      </c>
      <c r="T2309" s="31">
        <f t="shared" si="73"/>
        <v>44038</v>
      </c>
    </row>
    <row r="2310" spans="1:20" x14ac:dyDescent="0.45">
      <c r="A2310" s="2" t="s">
        <v>11</v>
      </c>
      <c r="B2310" s="2" t="s">
        <v>4420</v>
      </c>
      <c r="C2310" s="18" t="s">
        <v>4421</v>
      </c>
      <c r="D2310" s="2" t="s">
        <v>4422</v>
      </c>
      <c r="E2310" s="2" t="s">
        <v>4423</v>
      </c>
      <c r="F2310" s="29">
        <v>20200824</v>
      </c>
      <c r="G2310" s="2" t="s">
        <v>6302</v>
      </c>
      <c r="H2310" s="13" t="s">
        <v>3890</v>
      </c>
      <c r="I2310" s="2" t="s">
        <v>6303</v>
      </c>
      <c r="J2310" s="2" t="s">
        <v>4426</v>
      </c>
      <c r="K2310" s="2" t="s">
        <v>6081</v>
      </c>
      <c r="R2310" s="31">
        <f t="shared" si="72"/>
        <v>44067</v>
      </c>
      <c r="T2310" s="31">
        <f t="shared" si="73"/>
        <v>44037</v>
      </c>
    </row>
    <row r="2311" spans="1:20" x14ac:dyDescent="0.45">
      <c r="A2311" s="2" t="s">
        <v>11</v>
      </c>
      <c r="B2311" s="2" t="s">
        <v>1209</v>
      </c>
      <c r="C2311" s="18" t="s">
        <v>1210</v>
      </c>
      <c r="D2311" s="2" t="s">
        <v>1211</v>
      </c>
      <c r="E2311" s="2" t="s">
        <v>1212</v>
      </c>
      <c r="F2311" s="29">
        <v>20200824</v>
      </c>
      <c r="G2311" s="2" t="s">
        <v>6305</v>
      </c>
      <c r="H2311" s="13" t="s">
        <v>1214</v>
      </c>
      <c r="I2311" s="2" t="s">
        <v>6306</v>
      </c>
      <c r="J2311" s="2" t="s">
        <v>1216</v>
      </c>
      <c r="K2311" s="2" t="s">
        <v>6025</v>
      </c>
      <c r="R2311" s="31">
        <f t="shared" si="72"/>
        <v>44067</v>
      </c>
      <c r="T2311" s="31">
        <f t="shared" si="73"/>
        <v>44037</v>
      </c>
    </row>
    <row r="2312" spans="1:20" x14ac:dyDescent="0.45">
      <c r="A2312" s="2" t="s">
        <v>11</v>
      </c>
      <c r="B2312" s="2" t="s">
        <v>5908</v>
      </c>
      <c r="C2312" s="18" t="s">
        <v>5909</v>
      </c>
      <c r="D2312" s="2" t="s">
        <v>5090</v>
      </c>
      <c r="E2312" s="2" t="s">
        <v>5910</v>
      </c>
      <c r="F2312" s="29">
        <v>20200821</v>
      </c>
      <c r="G2312" s="2" t="s">
        <v>6308</v>
      </c>
      <c r="H2312" s="13" t="s">
        <v>5912</v>
      </c>
      <c r="I2312" s="2" t="s">
        <v>6309</v>
      </c>
      <c r="J2312" s="2" t="s">
        <v>5914</v>
      </c>
      <c r="K2312" s="2" t="s">
        <v>4959</v>
      </c>
      <c r="R2312" s="31">
        <f t="shared" si="72"/>
        <v>44064</v>
      </c>
      <c r="T2312" s="31">
        <f t="shared" si="73"/>
        <v>44034</v>
      </c>
    </row>
    <row r="2313" spans="1:20" x14ac:dyDescent="0.45">
      <c r="A2313" s="2" t="s">
        <v>11</v>
      </c>
      <c r="B2313" s="2" t="s">
        <v>4420</v>
      </c>
      <c r="C2313" s="18" t="s">
        <v>4421</v>
      </c>
      <c r="D2313" s="2" t="s">
        <v>4422</v>
      </c>
      <c r="E2313" s="2" t="s">
        <v>4423</v>
      </c>
      <c r="F2313" s="29">
        <v>20200821</v>
      </c>
      <c r="G2313" s="2" t="s">
        <v>6310</v>
      </c>
      <c r="H2313" s="13" t="s">
        <v>3890</v>
      </c>
      <c r="I2313" s="2" t="s">
        <v>6311</v>
      </c>
      <c r="J2313" s="2" t="s">
        <v>4426</v>
      </c>
      <c r="K2313" s="2" t="s">
        <v>6081</v>
      </c>
      <c r="R2313" s="31">
        <f t="shared" si="72"/>
        <v>44064</v>
      </c>
      <c r="T2313" s="31">
        <f t="shared" si="73"/>
        <v>44034</v>
      </c>
    </row>
    <row r="2314" spans="1:20" x14ac:dyDescent="0.45">
      <c r="A2314" s="2" t="s">
        <v>11</v>
      </c>
      <c r="B2314" s="2" t="s">
        <v>4964</v>
      </c>
      <c r="C2314" s="18" t="s">
        <v>4965</v>
      </c>
      <c r="D2314" s="2" t="s">
        <v>4966</v>
      </c>
      <c r="E2314" s="2" t="s">
        <v>4967</v>
      </c>
      <c r="F2314" s="29">
        <v>20200821</v>
      </c>
      <c r="G2314" s="2" t="s">
        <v>6312</v>
      </c>
      <c r="H2314" s="13" t="s">
        <v>4969</v>
      </c>
      <c r="I2314" s="2" t="s">
        <v>6313</v>
      </c>
      <c r="J2314" s="2" t="s">
        <v>5760</v>
      </c>
      <c r="K2314" s="2" t="s">
        <v>6081</v>
      </c>
      <c r="R2314" s="31">
        <f t="shared" si="72"/>
        <v>44064</v>
      </c>
      <c r="T2314" s="31">
        <f t="shared" si="73"/>
        <v>44034</v>
      </c>
    </row>
    <row r="2315" spans="1:20" x14ac:dyDescent="0.45">
      <c r="A2315" s="2" t="s">
        <v>11</v>
      </c>
      <c r="B2315" s="2" t="s">
        <v>1209</v>
      </c>
      <c r="C2315" s="18" t="s">
        <v>1210</v>
      </c>
      <c r="D2315" s="2" t="s">
        <v>1211</v>
      </c>
      <c r="E2315" s="2" t="s">
        <v>1212</v>
      </c>
      <c r="F2315" s="29">
        <v>20200821</v>
      </c>
      <c r="G2315" s="2" t="s">
        <v>6314</v>
      </c>
      <c r="H2315" s="13" t="s">
        <v>1214</v>
      </c>
      <c r="I2315" s="2" t="s">
        <v>6315</v>
      </c>
      <c r="J2315" s="2" t="s">
        <v>1216</v>
      </c>
      <c r="K2315" s="2" t="s">
        <v>6025</v>
      </c>
      <c r="R2315" s="31">
        <f t="shared" si="72"/>
        <v>44064</v>
      </c>
      <c r="T2315" s="31">
        <f t="shared" si="73"/>
        <v>44034</v>
      </c>
    </row>
    <row r="2316" spans="1:20" x14ac:dyDescent="0.45">
      <c r="A2316" s="2" t="s">
        <v>11</v>
      </c>
      <c r="B2316" s="2" t="s">
        <v>5284</v>
      </c>
      <c r="C2316" s="18" t="s">
        <v>5285</v>
      </c>
      <c r="D2316" s="2" t="s">
        <v>5286</v>
      </c>
      <c r="E2316" s="2" t="s">
        <v>5287</v>
      </c>
      <c r="F2316" s="29">
        <v>20200820</v>
      </c>
      <c r="G2316" s="2" t="s">
        <v>6317</v>
      </c>
      <c r="H2316" s="13" t="s">
        <v>18</v>
      </c>
      <c r="I2316" s="2" t="s">
        <v>6318</v>
      </c>
      <c r="J2316" s="2" t="s">
        <v>5290</v>
      </c>
      <c r="K2316" s="2" t="s">
        <v>5976</v>
      </c>
      <c r="R2316" s="31">
        <f t="shared" si="72"/>
        <v>44063</v>
      </c>
      <c r="T2316" s="31">
        <f t="shared" si="73"/>
        <v>44033</v>
      </c>
    </row>
    <row r="2317" spans="1:20" x14ac:dyDescent="0.45">
      <c r="A2317" s="2" t="s">
        <v>11</v>
      </c>
      <c r="B2317" s="2" t="s">
        <v>4560</v>
      </c>
      <c r="C2317" s="18" t="s">
        <v>4561</v>
      </c>
      <c r="D2317" s="2" t="s">
        <v>3713</v>
      </c>
      <c r="E2317" s="2" t="s">
        <v>3714</v>
      </c>
      <c r="F2317" s="29">
        <v>20200820</v>
      </c>
      <c r="G2317" s="2" t="s">
        <v>6156</v>
      </c>
      <c r="H2317" s="13" t="s">
        <v>4563</v>
      </c>
      <c r="I2317" s="2" t="s">
        <v>6157</v>
      </c>
      <c r="J2317" s="2" t="s">
        <v>4565</v>
      </c>
      <c r="K2317" s="2" t="s">
        <v>3153</v>
      </c>
      <c r="R2317" s="31">
        <f t="shared" si="72"/>
        <v>44063</v>
      </c>
      <c r="T2317" s="31">
        <f t="shared" si="73"/>
        <v>44033</v>
      </c>
    </row>
    <row r="2318" spans="1:20" x14ac:dyDescent="0.45">
      <c r="A2318" s="2" t="s">
        <v>11</v>
      </c>
      <c r="B2318" s="2" t="s">
        <v>5908</v>
      </c>
      <c r="C2318" s="18" t="s">
        <v>5909</v>
      </c>
      <c r="D2318" s="2" t="s">
        <v>5090</v>
      </c>
      <c r="E2318" s="2" t="s">
        <v>5910</v>
      </c>
      <c r="F2318" s="29">
        <v>20200820</v>
      </c>
      <c r="G2318" s="2" t="s">
        <v>6319</v>
      </c>
      <c r="H2318" s="13" t="s">
        <v>5912</v>
      </c>
      <c r="I2318" s="2" t="s">
        <v>6320</v>
      </c>
      <c r="J2318" s="2" t="s">
        <v>5914</v>
      </c>
      <c r="K2318" s="2" t="s">
        <v>4959</v>
      </c>
      <c r="R2318" s="31">
        <f t="shared" si="72"/>
        <v>44063</v>
      </c>
      <c r="T2318" s="31">
        <f t="shared" si="73"/>
        <v>44033</v>
      </c>
    </row>
    <row r="2319" spans="1:20" x14ac:dyDescent="0.45">
      <c r="A2319" s="2" t="s">
        <v>11</v>
      </c>
      <c r="B2319" s="2" t="s">
        <v>915</v>
      </c>
      <c r="C2319" s="18" t="s">
        <v>916</v>
      </c>
      <c r="D2319" s="2" t="s">
        <v>917</v>
      </c>
      <c r="E2319" s="2" t="s">
        <v>918</v>
      </c>
      <c r="F2319" s="29">
        <v>20200820</v>
      </c>
      <c r="G2319" s="2" t="s">
        <v>6321</v>
      </c>
      <c r="H2319" s="13" t="s">
        <v>920</v>
      </c>
      <c r="I2319" s="2" t="s">
        <v>6322</v>
      </c>
      <c r="J2319" s="2" t="s">
        <v>922</v>
      </c>
      <c r="K2319" s="2" t="s">
        <v>4959</v>
      </c>
      <c r="R2319" s="31">
        <f t="shared" si="72"/>
        <v>44063</v>
      </c>
      <c r="T2319" s="31">
        <f t="shared" si="73"/>
        <v>44033</v>
      </c>
    </row>
    <row r="2320" spans="1:20" x14ac:dyDescent="0.45">
      <c r="A2320" s="2" t="s">
        <v>11</v>
      </c>
      <c r="B2320" s="2" t="s">
        <v>6042</v>
      </c>
      <c r="C2320" s="18" t="s">
        <v>6043</v>
      </c>
      <c r="D2320" s="2" t="s">
        <v>1026</v>
      </c>
      <c r="E2320" s="2" t="s">
        <v>1027</v>
      </c>
      <c r="F2320" s="29">
        <v>20200820</v>
      </c>
      <c r="G2320" s="2" t="s">
        <v>6323</v>
      </c>
      <c r="H2320" s="13" t="s">
        <v>2133</v>
      </c>
      <c r="I2320" s="2" t="s">
        <v>6324</v>
      </c>
      <c r="J2320" s="2" t="s">
        <v>238</v>
      </c>
      <c r="K2320" s="2" t="s">
        <v>6111</v>
      </c>
      <c r="R2320" s="31">
        <f t="shared" si="72"/>
        <v>44063</v>
      </c>
      <c r="T2320" s="31">
        <f t="shared" si="73"/>
        <v>44033</v>
      </c>
    </row>
    <row r="2321" spans="1:20" x14ac:dyDescent="0.45">
      <c r="A2321" s="2" t="s">
        <v>11</v>
      </c>
      <c r="B2321" s="2" t="s">
        <v>4820</v>
      </c>
      <c r="C2321" s="18" t="s">
        <v>4821</v>
      </c>
      <c r="D2321" s="2" t="s">
        <v>4822</v>
      </c>
      <c r="E2321" s="2" t="s">
        <v>4823</v>
      </c>
      <c r="F2321" s="29">
        <v>20200820</v>
      </c>
      <c r="G2321" s="2" t="s">
        <v>5650</v>
      </c>
      <c r="H2321" s="13" t="s">
        <v>4825</v>
      </c>
      <c r="I2321" s="2" t="s">
        <v>5651</v>
      </c>
      <c r="J2321" s="2" t="s">
        <v>4827</v>
      </c>
      <c r="K2321" s="2" t="s">
        <v>6111</v>
      </c>
      <c r="R2321" s="31">
        <f t="shared" si="72"/>
        <v>44063</v>
      </c>
      <c r="T2321" s="31">
        <f t="shared" si="73"/>
        <v>44033</v>
      </c>
    </row>
    <row r="2322" spans="1:20" x14ac:dyDescent="0.45">
      <c r="A2322" s="2" t="s">
        <v>11</v>
      </c>
      <c r="B2322" s="2" t="s">
        <v>3958</v>
      </c>
      <c r="C2322" s="18" t="s">
        <v>3959</v>
      </c>
      <c r="D2322" s="2" t="s">
        <v>1674</v>
      </c>
      <c r="E2322" s="2" t="s">
        <v>989</v>
      </c>
      <c r="F2322" s="29">
        <v>20200819</v>
      </c>
      <c r="G2322" s="2" t="s">
        <v>6326</v>
      </c>
      <c r="H2322" s="13" t="s">
        <v>874</v>
      </c>
      <c r="I2322" s="2" t="s">
        <v>6327</v>
      </c>
      <c r="J2322" s="2" t="s">
        <v>4477</v>
      </c>
      <c r="K2322" s="2" t="s">
        <v>6111</v>
      </c>
      <c r="R2322" s="31">
        <f t="shared" si="72"/>
        <v>44062</v>
      </c>
      <c r="T2322" s="31">
        <f t="shared" si="73"/>
        <v>44032</v>
      </c>
    </row>
    <row r="2323" spans="1:20" x14ac:dyDescent="0.45">
      <c r="A2323" s="2" t="s">
        <v>11</v>
      </c>
      <c r="B2323" s="2" t="s">
        <v>2583</v>
      </c>
      <c r="C2323" s="18" t="s">
        <v>2584</v>
      </c>
      <c r="D2323" s="2" t="s">
        <v>411</v>
      </c>
      <c r="E2323" s="2" t="s">
        <v>2585</v>
      </c>
      <c r="F2323" s="29">
        <v>20200819</v>
      </c>
      <c r="G2323" s="2" t="s">
        <v>873</v>
      </c>
      <c r="H2323" s="13" t="s">
        <v>236</v>
      </c>
      <c r="I2323" s="2" t="s">
        <v>6076</v>
      </c>
      <c r="J2323" s="2" t="s">
        <v>2587</v>
      </c>
      <c r="K2323" s="2" t="s">
        <v>6111</v>
      </c>
      <c r="R2323" s="31">
        <f t="shared" si="72"/>
        <v>44062</v>
      </c>
      <c r="T2323" s="31">
        <f t="shared" si="73"/>
        <v>44032</v>
      </c>
    </row>
    <row r="2324" spans="1:20" x14ac:dyDescent="0.45">
      <c r="A2324" s="2" t="s">
        <v>11</v>
      </c>
      <c r="B2324" s="2" t="s">
        <v>6330</v>
      </c>
      <c r="C2324" s="18" t="s">
        <v>6331</v>
      </c>
      <c r="D2324" s="2" t="s">
        <v>6332</v>
      </c>
      <c r="E2324" s="2" t="s">
        <v>6333</v>
      </c>
      <c r="F2324" s="29">
        <v>20200819</v>
      </c>
      <c r="G2324" s="2" t="s">
        <v>6334</v>
      </c>
      <c r="H2324" s="13" t="s">
        <v>6335</v>
      </c>
      <c r="I2324" s="2" t="s">
        <v>6336</v>
      </c>
      <c r="J2324" s="2" t="s">
        <v>6337</v>
      </c>
      <c r="K2324" s="2" t="s">
        <v>4959</v>
      </c>
      <c r="R2324" s="31">
        <f t="shared" si="72"/>
        <v>44062</v>
      </c>
      <c r="T2324" s="31">
        <f t="shared" si="73"/>
        <v>44032</v>
      </c>
    </row>
    <row r="2325" spans="1:20" x14ac:dyDescent="0.45">
      <c r="A2325" s="2" t="s">
        <v>11</v>
      </c>
      <c r="B2325" s="2" t="s">
        <v>3502</v>
      </c>
      <c r="C2325" s="18" t="s">
        <v>3503</v>
      </c>
      <c r="D2325" s="2" t="s">
        <v>3504</v>
      </c>
      <c r="E2325" s="2" t="s">
        <v>3505</v>
      </c>
      <c r="F2325" s="29">
        <v>20200818</v>
      </c>
      <c r="G2325" s="2" t="s">
        <v>6339</v>
      </c>
      <c r="H2325" s="13" t="s">
        <v>874</v>
      </c>
      <c r="I2325" s="2" t="s">
        <v>6340</v>
      </c>
      <c r="J2325" s="2" t="s">
        <v>4477</v>
      </c>
      <c r="K2325" s="2" t="s">
        <v>2459</v>
      </c>
      <c r="R2325" s="31">
        <f t="shared" si="72"/>
        <v>44061</v>
      </c>
      <c r="T2325" s="31">
        <f t="shared" si="73"/>
        <v>44031</v>
      </c>
    </row>
    <row r="2326" spans="1:20" x14ac:dyDescent="0.45">
      <c r="A2326" s="2" t="s">
        <v>11</v>
      </c>
      <c r="B2326" s="2" t="s">
        <v>3958</v>
      </c>
      <c r="C2326" s="18" t="s">
        <v>3959</v>
      </c>
      <c r="D2326" s="2" t="s">
        <v>1674</v>
      </c>
      <c r="E2326" s="2" t="s">
        <v>989</v>
      </c>
      <c r="F2326" s="29">
        <v>20200818</v>
      </c>
      <c r="G2326" s="2" t="s">
        <v>5949</v>
      </c>
      <c r="H2326" s="13" t="s">
        <v>874</v>
      </c>
      <c r="I2326" s="2" t="s">
        <v>5950</v>
      </c>
      <c r="J2326" s="2" t="s">
        <v>4477</v>
      </c>
      <c r="K2326" s="2" t="s">
        <v>2459</v>
      </c>
      <c r="R2326" s="31">
        <f t="shared" si="72"/>
        <v>44061</v>
      </c>
      <c r="T2326" s="31">
        <f t="shared" si="73"/>
        <v>44031</v>
      </c>
    </row>
    <row r="2327" spans="1:20" x14ac:dyDescent="0.45">
      <c r="A2327" s="2" t="s">
        <v>11</v>
      </c>
      <c r="B2327" s="2" t="s">
        <v>1697</v>
      </c>
      <c r="C2327" s="18" t="s">
        <v>1698</v>
      </c>
      <c r="D2327" s="2" t="s">
        <v>1493</v>
      </c>
      <c r="E2327" s="2" t="s">
        <v>1699</v>
      </c>
      <c r="F2327" s="29">
        <v>20200818</v>
      </c>
      <c r="G2327" s="2" t="s">
        <v>1780</v>
      </c>
      <c r="H2327" s="13" t="s">
        <v>1702</v>
      </c>
      <c r="I2327" s="2" t="s">
        <v>1781</v>
      </c>
      <c r="J2327" s="2" t="s">
        <v>1704</v>
      </c>
      <c r="K2327" s="2" t="s">
        <v>6151</v>
      </c>
      <c r="R2327" s="31">
        <f t="shared" si="72"/>
        <v>44061</v>
      </c>
      <c r="T2327" s="31">
        <f t="shared" si="73"/>
        <v>44031</v>
      </c>
    </row>
    <row r="2328" spans="1:20" x14ac:dyDescent="0.45">
      <c r="A2328" s="2" t="s">
        <v>11</v>
      </c>
      <c r="B2328" s="2" t="s">
        <v>4560</v>
      </c>
      <c r="C2328" s="18" t="s">
        <v>4561</v>
      </c>
      <c r="D2328" s="2" t="s">
        <v>3713</v>
      </c>
      <c r="E2328" s="2" t="s">
        <v>3714</v>
      </c>
      <c r="F2328" s="29">
        <v>20200818</v>
      </c>
      <c r="G2328" s="2" t="s">
        <v>6341</v>
      </c>
      <c r="H2328" s="13" t="s">
        <v>4563</v>
      </c>
      <c r="I2328" s="2" t="s">
        <v>6342</v>
      </c>
      <c r="J2328" s="2" t="s">
        <v>4565</v>
      </c>
      <c r="K2328" s="2" t="s">
        <v>6081</v>
      </c>
      <c r="R2328" s="31">
        <f t="shared" si="72"/>
        <v>44061</v>
      </c>
      <c r="T2328" s="31">
        <f t="shared" si="73"/>
        <v>44031</v>
      </c>
    </row>
    <row r="2329" spans="1:20" x14ac:dyDescent="0.45">
      <c r="A2329" s="2" t="s">
        <v>11</v>
      </c>
      <c r="B2329" s="2" t="s">
        <v>3195</v>
      </c>
      <c r="C2329" s="18" t="s">
        <v>3196</v>
      </c>
      <c r="D2329" s="2" t="s">
        <v>3197</v>
      </c>
      <c r="E2329" s="2" t="s">
        <v>3198</v>
      </c>
      <c r="F2329" s="29">
        <v>20200818</v>
      </c>
      <c r="G2329" s="2" t="s">
        <v>5412</v>
      </c>
      <c r="H2329" s="13" t="s">
        <v>3200</v>
      </c>
      <c r="I2329" s="2" t="s">
        <v>5413</v>
      </c>
      <c r="J2329" s="2" t="s">
        <v>3202</v>
      </c>
      <c r="K2329" s="2" t="s">
        <v>6139</v>
      </c>
      <c r="R2329" s="31">
        <f t="shared" si="72"/>
        <v>44061</v>
      </c>
      <c r="T2329" s="31">
        <f t="shared" si="73"/>
        <v>44031</v>
      </c>
    </row>
    <row r="2330" spans="1:20" x14ac:dyDescent="0.45">
      <c r="A2330" s="2" t="s">
        <v>11</v>
      </c>
      <c r="B2330" s="2" t="s">
        <v>6345</v>
      </c>
      <c r="C2330" s="18" t="s">
        <v>6346</v>
      </c>
      <c r="D2330" s="2" t="s">
        <v>5467</v>
      </c>
      <c r="E2330" s="2" t="s">
        <v>1439</v>
      </c>
      <c r="F2330" s="29">
        <v>20200818</v>
      </c>
      <c r="G2330" s="2" t="s">
        <v>6347</v>
      </c>
      <c r="H2330" s="13" t="s">
        <v>6343</v>
      </c>
      <c r="I2330" s="2" t="s">
        <v>6348</v>
      </c>
      <c r="J2330" s="2" t="s">
        <v>6344</v>
      </c>
      <c r="K2330" s="2" t="s">
        <v>6179</v>
      </c>
      <c r="R2330" s="31">
        <f t="shared" si="72"/>
        <v>44061</v>
      </c>
      <c r="T2330" s="31">
        <f t="shared" si="73"/>
        <v>44031</v>
      </c>
    </row>
    <row r="2331" spans="1:20" x14ac:dyDescent="0.45">
      <c r="A2331" s="2" t="s">
        <v>11</v>
      </c>
      <c r="B2331" s="2" t="s">
        <v>6349</v>
      </c>
      <c r="C2331" s="18" t="s">
        <v>6350</v>
      </c>
      <c r="D2331" s="2" t="s">
        <v>6351</v>
      </c>
      <c r="E2331" s="2" t="s">
        <v>2610</v>
      </c>
      <c r="F2331" s="29">
        <v>20200818</v>
      </c>
      <c r="G2331" s="2" t="s">
        <v>6352</v>
      </c>
      <c r="H2331" s="13" t="s">
        <v>4273</v>
      </c>
      <c r="I2331" s="2" t="s">
        <v>6353</v>
      </c>
      <c r="J2331" s="2" t="s">
        <v>6354</v>
      </c>
      <c r="K2331" s="2" t="s">
        <v>6151</v>
      </c>
      <c r="R2331" s="31">
        <f t="shared" si="72"/>
        <v>44061</v>
      </c>
      <c r="T2331" s="31">
        <f t="shared" si="73"/>
        <v>44031</v>
      </c>
    </row>
    <row r="2332" spans="1:20" x14ac:dyDescent="0.45">
      <c r="A2332" s="2" t="s">
        <v>11</v>
      </c>
      <c r="B2332" s="2" t="s">
        <v>1953</v>
      </c>
      <c r="C2332" s="18" t="s">
        <v>1954</v>
      </c>
      <c r="D2332" s="2" t="s">
        <v>1955</v>
      </c>
      <c r="E2332" s="2" t="s">
        <v>1956</v>
      </c>
      <c r="F2332" s="29">
        <v>20200818</v>
      </c>
      <c r="G2332" s="2" t="s">
        <v>6355</v>
      </c>
      <c r="H2332" s="13" t="s">
        <v>1958</v>
      </c>
      <c r="I2332" s="2" t="s">
        <v>6356</v>
      </c>
      <c r="J2332" s="2" t="s">
        <v>1960</v>
      </c>
      <c r="K2332" s="2" t="s">
        <v>6098</v>
      </c>
      <c r="R2332" s="31">
        <f t="shared" si="72"/>
        <v>44061</v>
      </c>
      <c r="T2332" s="31">
        <f t="shared" si="73"/>
        <v>44031</v>
      </c>
    </row>
    <row r="2333" spans="1:20" x14ac:dyDescent="0.45">
      <c r="A2333" s="2" t="s">
        <v>11</v>
      </c>
      <c r="B2333" s="2" t="s">
        <v>4343</v>
      </c>
      <c r="C2333" s="18" t="s">
        <v>4344</v>
      </c>
      <c r="D2333" s="2" t="s">
        <v>4345</v>
      </c>
      <c r="E2333" s="2" t="s">
        <v>4346</v>
      </c>
      <c r="F2333" s="29">
        <v>20200818</v>
      </c>
      <c r="G2333" s="2" t="s">
        <v>6357</v>
      </c>
      <c r="H2333" s="13" t="s">
        <v>4125</v>
      </c>
      <c r="I2333" s="2" t="s">
        <v>6358</v>
      </c>
      <c r="J2333" s="2" t="s">
        <v>4349</v>
      </c>
      <c r="K2333" s="2" t="s">
        <v>6179</v>
      </c>
      <c r="R2333" s="31">
        <f t="shared" si="72"/>
        <v>44061</v>
      </c>
      <c r="T2333" s="31">
        <f t="shared" si="73"/>
        <v>44031</v>
      </c>
    </row>
    <row r="2334" spans="1:20" x14ac:dyDescent="0.45">
      <c r="A2334" s="2" t="s">
        <v>11</v>
      </c>
      <c r="B2334" s="2" t="s">
        <v>6042</v>
      </c>
      <c r="C2334" s="18" t="s">
        <v>6043</v>
      </c>
      <c r="D2334" s="2" t="s">
        <v>1026</v>
      </c>
      <c r="E2334" s="2" t="s">
        <v>1027</v>
      </c>
      <c r="F2334" s="29">
        <v>20200818</v>
      </c>
      <c r="G2334" s="2" t="s">
        <v>6359</v>
      </c>
      <c r="H2334" s="13" t="s">
        <v>2133</v>
      </c>
      <c r="I2334" s="2" t="s">
        <v>6360</v>
      </c>
      <c r="J2334" s="2" t="s">
        <v>238</v>
      </c>
      <c r="K2334" s="2" t="s">
        <v>6139</v>
      </c>
      <c r="R2334" s="31">
        <f t="shared" si="72"/>
        <v>44061</v>
      </c>
      <c r="T2334" s="31">
        <f t="shared" si="73"/>
        <v>44031</v>
      </c>
    </row>
    <row r="2335" spans="1:20" x14ac:dyDescent="0.45">
      <c r="A2335" s="2" t="s">
        <v>11</v>
      </c>
      <c r="B2335" s="2" t="s">
        <v>6330</v>
      </c>
      <c r="C2335" s="18" t="s">
        <v>6331</v>
      </c>
      <c r="D2335" s="2" t="s">
        <v>6332</v>
      </c>
      <c r="E2335" s="2" t="s">
        <v>6333</v>
      </c>
      <c r="F2335" s="29">
        <v>20200818</v>
      </c>
      <c r="G2335" s="2" t="s">
        <v>6361</v>
      </c>
      <c r="H2335" s="13" t="s">
        <v>6335</v>
      </c>
      <c r="I2335" s="2" t="s">
        <v>6362</v>
      </c>
      <c r="J2335" s="2" t="s">
        <v>6337</v>
      </c>
      <c r="K2335" s="2" t="s">
        <v>4959</v>
      </c>
      <c r="R2335" s="31">
        <f t="shared" si="72"/>
        <v>44061</v>
      </c>
      <c r="T2335" s="31">
        <f t="shared" si="73"/>
        <v>44031</v>
      </c>
    </row>
    <row r="2336" spans="1:20" x14ac:dyDescent="0.45">
      <c r="A2336" s="2" t="s">
        <v>11</v>
      </c>
      <c r="B2336" s="2" t="s">
        <v>1363</v>
      </c>
      <c r="C2336" s="18" t="s">
        <v>1364</v>
      </c>
      <c r="D2336" s="2" t="s">
        <v>1365</v>
      </c>
      <c r="E2336" s="2" t="s">
        <v>1366</v>
      </c>
      <c r="F2336" s="29">
        <v>20200814</v>
      </c>
      <c r="G2336" s="2" t="s">
        <v>6278</v>
      </c>
      <c r="H2336" s="13" t="s">
        <v>1368</v>
      </c>
      <c r="I2336" s="2" t="s">
        <v>6365</v>
      </c>
      <c r="J2336" s="2" t="s">
        <v>3292</v>
      </c>
      <c r="K2336" s="2" t="s">
        <v>6111</v>
      </c>
      <c r="R2336" s="31">
        <f t="shared" si="72"/>
        <v>44057</v>
      </c>
      <c r="T2336" s="31">
        <f t="shared" si="73"/>
        <v>44027</v>
      </c>
    </row>
    <row r="2337" spans="1:20" x14ac:dyDescent="0.45">
      <c r="A2337" s="2" t="s">
        <v>11</v>
      </c>
      <c r="B2337" s="2" t="s">
        <v>4560</v>
      </c>
      <c r="C2337" s="18" t="s">
        <v>4561</v>
      </c>
      <c r="D2337" s="2" t="s">
        <v>3713</v>
      </c>
      <c r="E2337" s="2" t="s">
        <v>3714</v>
      </c>
      <c r="F2337" s="29">
        <v>20200814</v>
      </c>
      <c r="G2337" s="2" t="s">
        <v>6366</v>
      </c>
      <c r="H2337" s="13" t="s">
        <v>4563</v>
      </c>
      <c r="I2337" s="2" t="s">
        <v>6367</v>
      </c>
      <c r="J2337" s="2" t="s">
        <v>4565</v>
      </c>
      <c r="K2337" s="2" t="s">
        <v>6081</v>
      </c>
      <c r="R2337" s="31">
        <f t="shared" si="72"/>
        <v>44057</v>
      </c>
      <c r="T2337" s="31">
        <f t="shared" si="73"/>
        <v>44027</v>
      </c>
    </row>
    <row r="2338" spans="1:20" x14ac:dyDescent="0.45">
      <c r="A2338" s="2" t="s">
        <v>11</v>
      </c>
      <c r="B2338" s="2" t="s">
        <v>5267</v>
      </c>
      <c r="C2338" s="18" t="s">
        <v>5268</v>
      </c>
      <c r="D2338" s="2" t="s">
        <v>5269</v>
      </c>
      <c r="E2338" s="2" t="s">
        <v>126</v>
      </c>
      <c r="F2338" s="29">
        <v>20200814</v>
      </c>
      <c r="G2338" s="2" t="s">
        <v>5895</v>
      </c>
      <c r="H2338" s="13" t="s">
        <v>5271</v>
      </c>
      <c r="I2338" s="2" t="s">
        <v>5896</v>
      </c>
      <c r="J2338" s="2" t="s">
        <v>5273</v>
      </c>
      <c r="K2338" s="2" t="s">
        <v>2459</v>
      </c>
      <c r="R2338" s="31">
        <f t="shared" si="72"/>
        <v>44057</v>
      </c>
      <c r="T2338" s="31">
        <f t="shared" si="73"/>
        <v>44027</v>
      </c>
    </row>
    <row r="2339" spans="1:20" x14ac:dyDescent="0.45">
      <c r="A2339" s="2" t="s">
        <v>11</v>
      </c>
      <c r="B2339" s="2" t="s">
        <v>915</v>
      </c>
      <c r="C2339" s="18" t="s">
        <v>916</v>
      </c>
      <c r="D2339" s="2" t="s">
        <v>917</v>
      </c>
      <c r="E2339" s="2" t="s">
        <v>918</v>
      </c>
      <c r="F2339" s="29">
        <v>20200814</v>
      </c>
      <c r="G2339" s="2" t="s">
        <v>6368</v>
      </c>
      <c r="H2339" s="13" t="s">
        <v>920</v>
      </c>
      <c r="I2339" s="2" t="s">
        <v>6369</v>
      </c>
      <c r="J2339" s="2" t="s">
        <v>922</v>
      </c>
      <c r="K2339" s="2" t="s">
        <v>6179</v>
      </c>
      <c r="R2339" s="31">
        <f t="shared" si="72"/>
        <v>44057</v>
      </c>
      <c r="T2339" s="31">
        <f t="shared" si="73"/>
        <v>44027</v>
      </c>
    </row>
    <row r="2340" spans="1:20" x14ac:dyDescent="0.45">
      <c r="A2340" s="2" t="s">
        <v>11</v>
      </c>
      <c r="B2340" s="2" t="s">
        <v>6370</v>
      </c>
      <c r="C2340" s="18" t="s">
        <v>6371</v>
      </c>
      <c r="D2340" s="2" t="s">
        <v>290</v>
      </c>
      <c r="E2340" s="2" t="s">
        <v>6372</v>
      </c>
      <c r="F2340" s="29">
        <v>20200814</v>
      </c>
      <c r="G2340" s="2" t="s">
        <v>6373</v>
      </c>
      <c r="H2340" s="13" t="s">
        <v>756</v>
      </c>
      <c r="I2340" s="2" t="s">
        <v>6374</v>
      </c>
      <c r="J2340" s="2" t="s">
        <v>6375</v>
      </c>
      <c r="K2340" s="2" t="s">
        <v>2459</v>
      </c>
      <c r="R2340" s="31">
        <f t="shared" si="72"/>
        <v>44057</v>
      </c>
      <c r="T2340" s="31">
        <f t="shared" si="73"/>
        <v>44027</v>
      </c>
    </row>
    <row r="2341" spans="1:20" x14ac:dyDescent="0.45">
      <c r="A2341" s="2" t="s">
        <v>11</v>
      </c>
      <c r="B2341" s="2" t="s">
        <v>6330</v>
      </c>
      <c r="C2341" s="18" t="s">
        <v>6331</v>
      </c>
      <c r="D2341" s="2" t="s">
        <v>6332</v>
      </c>
      <c r="E2341" s="2" t="s">
        <v>6333</v>
      </c>
      <c r="F2341" s="29">
        <v>20200814</v>
      </c>
      <c r="G2341" s="2" t="s">
        <v>6376</v>
      </c>
      <c r="H2341" s="13" t="s">
        <v>6335</v>
      </c>
      <c r="I2341" s="2" t="s">
        <v>6377</v>
      </c>
      <c r="J2341" s="2" t="s">
        <v>6337</v>
      </c>
      <c r="K2341" s="2" t="s">
        <v>2459</v>
      </c>
      <c r="R2341" s="31">
        <f t="shared" si="72"/>
        <v>44057</v>
      </c>
      <c r="T2341" s="31">
        <f t="shared" si="73"/>
        <v>44027</v>
      </c>
    </row>
    <row r="2342" spans="1:20" x14ac:dyDescent="0.45">
      <c r="A2342" s="2" t="s">
        <v>11</v>
      </c>
      <c r="B2342" s="2" t="s">
        <v>5580</v>
      </c>
      <c r="C2342" s="18" t="s">
        <v>5581</v>
      </c>
      <c r="D2342" s="2" t="s">
        <v>5582</v>
      </c>
      <c r="E2342" s="2" t="s">
        <v>2335</v>
      </c>
      <c r="F2342" s="29">
        <v>20200813</v>
      </c>
      <c r="G2342" s="2" t="s">
        <v>6378</v>
      </c>
      <c r="H2342" s="13" t="s">
        <v>18</v>
      </c>
      <c r="I2342" s="2" t="s">
        <v>6379</v>
      </c>
      <c r="J2342" s="2" t="s">
        <v>4679</v>
      </c>
      <c r="K2342" s="2" t="s">
        <v>6179</v>
      </c>
      <c r="R2342" s="31">
        <f t="shared" si="72"/>
        <v>44056</v>
      </c>
      <c r="T2342" s="31">
        <f t="shared" si="73"/>
        <v>44026</v>
      </c>
    </row>
    <row r="2343" spans="1:20" x14ac:dyDescent="0.45">
      <c r="A2343" s="2" t="s">
        <v>11</v>
      </c>
      <c r="B2343" s="2" t="s">
        <v>1580</v>
      </c>
      <c r="C2343" s="18" t="s">
        <v>1581</v>
      </c>
      <c r="D2343" s="2" t="s">
        <v>1582</v>
      </c>
      <c r="E2343" s="2" t="s">
        <v>1583</v>
      </c>
      <c r="F2343" s="29">
        <v>20200813</v>
      </c>
      <c r="G2343" s="2" t="s">
        <v>2237</v>
      </c>
      <c r="H2343" s="13" t="s">
        <v>1585</v>
      </c>
      <c r="I2343" s="2" t="s">
        <v>2238</v>
      </c>
      <c r="J2343" s="2" t="s">
        <v>1587</v>
      </c>
      <c r="K2343" s="2" t="s">
        <v>2722</v>
      </c>
      <c r="R2343" s="31">
        <f t="shared" si="72"/>
        <v>44056</v>
      </c>
      <c r="T2343" s="31">
        <f t="shared" si="73"/>
        <v>44026</v>
      </c>
    </row>
    <row r="2344" spans="1:20" x14ac:dyDescent="0.45">
      <c r="A2344" s="2" t="s">
        <v>11</v>
      </c>
      <c r="B2344" s="2" t="s">
        <v>1977</v>
      </c>
      <c r="C2344" s="18" t="s">
        <v>1978</v>
      </c>
      <c r="D2344" s="2" t="s">
        <v>1979</v>
      </c>
      <c r="E2344" s="2" t="s">
        <v>1980</v>
      </c>
      <c r="F2344" s="29">
        <v>20200813</v>
      </c>
      <c r="G2344" s="2" t="s">
        <v>6380</v>
      </c>
      <c r="H2344" s="13" t="s">
        <v>1982</v>
      </c>
      <c r="I2344" s="2" t="s">
        <v>6381</v>
      </c>
      <c r="J2344" s="2" t="s">
        <v>1984</v>
      </c>
      <c r="K2344" s="2" t="s">
        <v>2722</v>
      </c>
      <c r="R2344" s="31">
        <f t="shared" si="72"/>
        <v>44056</v>
      </c>
      <c r="T2344" s="31">
        <f t="shared" si="73"/>
        <v>44026</v>
      </c>
    </row>
    <row r="2345" spans="1:20" x14ac:dyDescent="0.45">
      <c r="A2345" s="2" t="s">
        <v>11</v>
      </c>
      <c r="B2345" s="2" t="s">
        <v>4560</v>
      </c>
      <c r="C2345" s="18" t="s">
        <v>4561</v>
      </c>
      <c r="D2345" s="2" t="s">
        <v>3713</v>
      </c>
      <c r="E2345" s="2" t="s">
        <v>3714</v>
      </c>
      <c r="F2345" s="29">
        <v>20200813</v>
      </c>
      <c r="G2345" s="2" t="s">
        <v>2214</v>
      </c>
      <c r="H2345" s="13" t="s">
        <v>4563</v>
      </c>
      <c r="I2345" s="2" t="s">
        <v>6382</v>
      </c>
      <c r="J2345" s="2" t="s">
        <v>4565</v>
      </c>
      <c r="K2345" s="2" t="s">
        <v>6081</v>
      </c>
      <c r="R2345" s="31">
        <f t="shared" si="72"/>
        <v>44056</v>
      </c>
      <c r="T2345" s="31">
        <f t="shared" si="73"/>
        <v>44026</v>
      </c>
    </row>
    <row r="2346" spans="1:20" x14ac:dyDescent="0.45">
      <c r="A2346" s="2" t="s">
        <v>11</v>
      </c>
      <c r="B2346" s="2" t="s">
        <v>5267</v>
      </c>
      <c r="C2346" s="18" t="s">
        <v>5268</v>
      </c>
      <c r="D2346" s="2" t="s">
        <v>5269</v>
      </c>
      <c r="E2346" s="2" t="s">
        <v>126</v>
      </c>
      <c r="F2346" s="29">
        <v>20200813</v>
      </c>
      <c r="G2346" s="2" t="s">
        <v>6383</v>
      </c>
      <c r="H2346" s="13" t="s">
        <v>5271</v>
      </c>
      <c r="I2346" s="2" t="s">
        <v>6384</v>
      </c>
      <c r="J2346" s="2" t="s">
        <v>5273</v>
      </c>
      <c r="K2346" s="2" t="s">
        <v>6265</v>
      </c>
      <c r="R2346" s="31">
        <f t="shared" si="72"/>
        <v>44056</v>
      </c>
      <c r="T2346" s="31">
        <f t="shared" si="73"/>
        <v>44026</v>
      </c>
    </row>
    <row r="2347" spans="1:20" x14ac:dyDescent="0.45">
      <c r="A2347" s="2" t="s">
        <v>11</v>
      </c>
      <c r="B2347" s="2" t="s">
        <v>915</v>
      </c>
      <c r="C2347" s="18" t="s">
        <v>916</v>
      </c>
      <c r="D2347" s="2" t="s">
        <v>917</v>
      </c>
      <c r="E2347" s="2" t="s">
        <v>918</v>
      </c>
      <c r="F2347" s="29">
        <v>20200813</v>
      </c>
      <c r="G2347" s="2" t="s">
        <v>2840</v>
      </c>
      <c r="H2347" s="13" t="s">
        <v>920</v>
      </c>
      <c r="I2347" s="2" t="s">
        <v>2841</v>
      </c>
      <c r="J2347" s="2" t="s">
        <v>922</v>
      </c>
      <c r="K2347" s="2" t="s">
        <v>2722</v>
      </c>
      <c r="R2347" s="31">
        <f t="shared" si="72"/>
        <v>44056</v>
      </c>
      <c r="T2347" s="31">
        <f t="shared" si="73"/>
        <v>44026</v>
      </c>
    </row>
    <row r="2348" spans="1:20" x14ac:dyDescent="0.45">
      <c r="A2348" s="2" t="s">
        <v>11</v>
      </c>
      <c r="B2348" s="2" t="s">
        <v>4253</v>
      </c>
      <c r="C2348" s="18" t="s">
        <v>4254</v>
      </c>
      <c r="D2348" s="2" t="s">
        <v>4255</v>
      </c>
      <c r="E2348" s="2" t="s">
        <v>4256</v>
      </c>
      <c r="F2348" s="29">
        <v>20200813</v>
      </c>
      <c r="G2348" s="2" t="s">
        <v>6385</v>
      </c>
      <c r="H2348" s="13" t="s">
        <v>371</v>
      </c>
      <c r="I2348" s="2" t="s">
        <v>6386</v>
      </c>
      <c r="J2348" s="2" t="s">
        <v>5919</v>
      </c>
      <c r="K2348" s="2" t="s">
        <v>6179</v>
      </c>
      <c r="R2348" s="31">
        <f t="shared" si="72"/>
        <v>44056</v>
      </c>
      <c r="T2348" s="31">
        <f t="shared" si="73"/>
        <v>44026</v>
      </c>
    </row>
    <row r="2349" spans="1:20" x14ac:dyDescent="0.45">
      <c r="A2349" s="2" t="s">
        <v>11</v>
      </c>
      <c r="B2349" s="2" t="s">
        <v>6330</v>
      </c>
      <c r="C2349" s="18" t="s">
        <v>6331</v>
      </c>
      <c r="D2349" s="2" t="s">
        <v>6332</v>
      </c>
      <c r="E2349" s="2" t="s">
        <v>6333</v>
      </c>
      <c r="F2349" s="29">
        <v>20200813</v>
      </c>
      <c r="G2349" s="2" t="s">
        <v>6388</v>
      </c>
      <c r="H2349" s="13" t="s">
        <v>6335</v>
      </c>
      <c r="I2349" s="2" t="s">
        <v>6389</v>
      </c>
      <c r="J2349" s="2" t="s">
        <v>6337</v>
      </c>
      <c r="K2349" s="2" t="s">
        <v>2459</v>
      </c>
      <c r="R2349" s="31">
        <f t="shared" si="72"/>
        <v>44056</v>
      </c>
      <c r="T2349" s="31">
        <f t="shared" si="73"/>
        <v>44026</v>
      </c>
    </row>
    <row r="2350" spans="1:20" x14ac:dyDescent="0.45">
      <c r="A2350" s="2" t="s">
        <v>11</v>
      </c>
      <c r="B2350" s="2" t="s">
        <v>5580</v>
      </c>
      <c r="C2350" s="18" t="s">
        <v>5581</v>
      </c>
      <c r="D2350" s="2" t="s">
        <v>5582</v>
      </c>
      <c r="E2350" s="2" t="s">
        <v>2335</v>
      </c>
      <c r="F2350" s="29">
        <v>20200812</v>
      </c>
      <c r="G2350" s="2" t="s">
        <v>5838</v>
      </c>
      <c r="H2350" s="13" t="s">
        <v>18</v>
      </c>
      <c r="I2350" s="2" t="s">
        <v>6391</v>
      </c>
      <c r="J2350" s="2" t="s">
        <v>4679</v>
      </c>
      <c r="K2350" s="2" t="s">
        <v>6179</v>
      </c>
      <c r="R2350" s="31">
        <f t="shared" si="72"/>
        <v>44055</v>
      </c>
      <c r="T2350" s="31">
        <f t="shared" si="73"/>
        <v>44025</v>
      </c>
    </row>
    <row r="2351" spans="1:20" x14ac:dyDescent="0.45">
      <c r="A2351" s="2" t="s">
        <v>11</v>
      </c>
      <c r="B2351" s="2" t="s">
        <v>4698</v>
      </c>
      <c r="C2351" s="18" t="s">
        <v>4699</v>
      </c>
      <c r="D2351" s="2" t="s">
        <v>4700</v>
      </c>
      <c r="E2351" s="2" t="s">
        <v>4701</v>
      </c>
      <c r="F2351" s="29">
        <v>20200812</v>
      </c>
      <c r="G2351" s="2" t="s">
        <v>6392</v>
      </c>
      <c r="H2351" s="13" t="s">
        <v>18</v>
      </c>
      <c r="I2351" s="2" t="s">
        <v>6393</v>
      </c>
      <c r="J2351" s="2" t="s">
        <v>4704</v>
      </c>
      <c r="K2351" s="2" t="s">
        <v>6179</v>
      </c>
      <c r="R2351" s="31">
        <f t="shared" si="72"/>
        <v>44055</v>
      </c>
      <c r="T2351" s="31">
        <f t="shared" si="73"/>
        <v>44025</v>
      </c>
    </row>
    <row r="2352" spans="1:20" x14ac:dyDescent="0.45">
      <c r="A2352" s="2" t="s">
        <v>11</v>
      </c>
      <c r="B2352" s="2" t="s">
        <v>421</v>
      </c>
      <c r="C2352" s="18" t="s">
        <v>422</v>
      </c>
      <c r="D2352" s="2" t="s">
        <v>423</v>
      </c>
      <c r="E2352" s="2" t="s">
        <v>424</v>
      </c>
      <c r="F2352" s="29">
        <v>20200812</v>
      </c>
      <c r="G2352" s="2" t="s">
        <v>6396</v>
      </c>
      <c r="H2352" s="13" t="s">
        <v>426</v>
      </c>
      <c r="I2352" s="2" t="s">
        <v>6397</v>
      </c>
      <c r="J2352" s="2" t="s">
        <v>428</v>
      </c>
      <c r="K2352" s="2" t="s">
        <v>6139</v>
      </c>
      <c r="R2352" s="31">
        <f t="shared" si="72"/>
        <v>44055</v>
      </c>
      <c r="T2352" s="31">
        <f t="shared" si="73"/>
        <v>44025</v>
      </c>
    </row>
    <row r="2353" spans="1:20" x14ac:dyDescent="0.45">
      <c r="A2353" s="2" t="s">
        <v>11</v>
      </c>
      <c r="B2353" s="2" t="s">
        <v>915</v>
      </c>
      <c r="C2353" s="18" t="s">
        <v>916</v>
      </c>
      <c r="D2353" s="2" t="s">
        <v>917</v>
      </c>
      <c r="E2353" s="2" t="s">
        <v>918</v>
      </c>
      <c r="F2353" s="29">
        <v>20200812</v>
      </c>
      <c r="G2353" s="2" t="s">
        <v>6398</v>
      </c>
      <c r="H2353" s="13" t="s">
        <v>920</v>
      </c>
      <c r="I2353" s="2" t="s">
        <v>6399</v>
      </c>
      <c r="J2353" s="2" t="s">
        <v>922</v>
      </c>
      <c r="K2353" s="2" t="s">
        <v>2722</v>
      </c>
      <c r="R2353" s="31">
        <f t="shared" si="72"/>
        <v>44055</v>
      </c>
      <c r="T2353" s="31">
        <f t="shared" si="73"/>
        <v>44025</v>
      </c>
    </row>
    <row r="2354" spans="1:20" x14ac:dyDescent="0.45">
      <c r="A2354" s="2" t="s">
        <v>11</v>
      </c>
      <c r="B2354" s="2" t="s">
        <v>1200</v>
      </c>
      <c r="C2354" s="18" t="s">
        <v>1201</v>
      </c>
      <c r="D2354" s="2" t="s">
        <v>1202</v>
      </c>
      <c r="E2354" s="2" t="s">
        <v>1203</v>
      </c>
      <c r="F2354" s="29">
        <v>20200812</v>
      </c>
      <c r="G2354" s="2" t="s">
        <v>4765</v>
      </c>
      <c r="H2354" s="13" t="s">
        <v>748</v>
      </c>
      <c r="I2354" s="2" t="s">
        <v>4766</v>
      </c>
      <c r="J2354" s="2" t="s">
        <v>1206</v>
      </c>
      <c r="K2354" s="2" t="s">
        <v>6111</v>
      </c>
      <c r="R2354" s="31">
        <f t="shared" si="72"/>
        <v>44055</v>
      </c>
      <c r="T2354" s="31">
        <f t="shared" si="73"/>
        <v>44025</v>
      </c>
    </row>
    <row r="2355" spans="1:20" x14ac:dyDescent="0.45">
      <c r="A2355" s="2" t="s">
        <v>11</v>
      </c>
      <c r="B2355" s="2" t="s">
        <v>4253</v>
      </c>
      <c r="C2355" s="18" t="s">
        <v>4254</v>
      </c>
      <c r="D2355" s="2" t="s">
        <v>4255</v>
      </c>
      <c r="E2355" s="2" t="s">
        <v>4256</v>
      </c>
      <c r="F2355" s="29">
        <v>20200812</v>
      </c>
      <c r="G2355" s="2" t="s">
        <v>6400</v>
      </c>
      <c r="H2355" s="13" t="s">
        <v>371</v>
      </c>
      <c r="I2355" s="2" t="s">
        <v>6401</v>
      </c>
      <c r="J2355" s="2" t="s">
        <v>5919</v>
      </c>
      <c r="K2355" s="2" t="s">
        <v>6179</v>
      </c>
      <c r="R2355" s="31">
        <f t="shared" si="72"/>
        <v>44055</v>
      </c>
      <c r="T2355" s="31">
        <f t="shared" si="73"/>
        <v>44025</v>
      </c>
    </row>
    <row r="2356" spans="1:20" x14ac:dyDescent="0.45">
      <c r="A2356" s="2" t="s">
        <v>11</v>
      </c>
      <c r="B2356" s="2" t="s">
        <v>5345</v>
      </c>
      <c r="C2356" s="18" t="s">
        <v>5346</v>
      </c>
      <c r="D2356" s="2" t="s">
        <v>4247</v>
      </c>
      <c r="E2356" s="2" t="s">
        <v>5347</v>
      </c>
      <c r="F2356" s="29">
        <v>20200812</v>
      </c>
      <c r="G2356" s="2" t="s">
        <v>6402</v>
      </c>
      <c r="H2356" s="13" t="s">
        <v>5201</v>
      </c>
      <c r="I2356" s="2" t="s">
        <v>6403</v>
      </c>
      <c r="J2356" s="2" t="s">
        <v>5350</v>
      </c>
      <c r="K2356" s="2" t="s">
        <v>6139</v>
      </c>
      <c r="R2356" s="31">
        <f t="shared" si="72"/>
        <v>44055</v>
      </c>
      <c r="T2356" s="31">
        <f t="shared" si="73"/>
        <v>44025</v>
      </c>
    </row>
    <row r="2357" spans="1:20" x14ac:dyDescent="0.45">
      <c r="A2357" s="2" t="s">
        <v>11</v>
      </c>
      <c r="B2357" s="2" t="s">
        <v>6345</v>
      </c>
      <c r="C2357" s="18" t="s">
        <v>6346</v>
      </c>
      <c r="D2357" s="2" t="s">
        <v>5467</v>
      </c>
      <c r="E2357" s="2" t="s">
        <v>1439</v>
      </c>
      <c r="F2357" s="29">
        <v>20200812</v>
      </c>
      <c r="G2357" s="2" t="s">
        <v>6404</v>
      </c>
      <c r="H2357" s="13" t="s">
        <v>6343</v>
      </c>
      <c r="I2357" s="2" t="s">
        <v>6405</v>
      </c>
      <c r="J2357" s="2" t="s">
        <v>6344</v>
      </c>
      <c r="K2357" s="2" t="s">
        <v>2459</v>
      </c>
      <c r="R2357" s="31">
        <f t="shared" si="72"/>
        <v>44055</v>
      </c>
      <c r="T2357" s="31">
        <f t="shared" si="73"/>
        <v>44025</v>
      </c>
    </row>
    <row r="2358" spans="1:20" x14ac:dyDescent="0.45">
      <c r="A2358" s="2" t="s">
        <v>11</v>
      </c>
      <c r="B2358" s="2" t="s">
        <v>1621</v>
      </c>
      <c r="C2358" s="18" t="s">
        <v>1622</v>
      </c>
      <c r="D2358" s="2" t="s">
        <v>1623</v>
      </c>
      <c r="E2358" s="2" t="s">
        <v>220</v>
      </c>
      <c r="F2358" s="29">
        <v>20200812</v>
      </c>
      <c r="G2358" s="2" t="s">
        <v>6406</v>
      </c>
      <c r="H2358" s="13" t="s">
        <v>1625</v>
      </c>
      <c r="I2358" s="2" t="s">
        <v>6407</v>
      </c>
      <c r="J2358" s="2" t="s">
        <v>1627</v>
      </c>
      <c r="K2358" s="2" t="s">
        <v>6139</v>
      </c>
      <c r="R2358" s="31">
        <f t="shared" si="72"/>
        <v>44055</v>
      </c>
      <c r="T2358" s="31">
        <f t="shared" si="73"/>
        <v>44025</v>
      </c>
    </row>
    <row r="2359" spans="1:20" x14ac:dyDescent="0.45">
      <c r="A2359" s="2" t="s">
        <v>11</v>
      </c>
      <c r="B2359" s="2" t="s">
        <v>6370</v>
      </c>
      <c r="C2359" s="18" t="s">
        <v>6371</v>
      </c>
      <c r="D2359" s="2" t="s">
        <v>290</v>
      </c>
      <c r="E2359" s="2" t="s">
        <v>6372</v>
      </c>
      <c r="F2359" s="29">
        <v>20200812</v>
      </c>
      <c r="G2359" s="2" t="s">
        <v>6408</v>
      </c>
      <c r="H2359" s="13" t="s">
        <v>756</v>
      </c>
      <c r="I2359" s="2" t="s">
        <v>6409</v>
      </c>
      <c r="J2359" s="2" t="s">
        <v>6375</v>
      </c>
      <c r="K2359" s="2" t="s">
        <v>2459</v>
      </c>
      <c r="R2359" s="31">
        <f t="shared" si="72"/>
        <v>44055</v>
      </c>
      <c r="T2359" s="31">
        <f t="shared" si="73"/>
        <v>44025</v>
      </c>
    </row>
    <row r="2360" spans="1:20" x14ac:dyDescent="0.45">
      <c r="A2360" s="2" t="s">
        <v>11</v>
      </c>
      <c r="B2360" s="2" t="s">
        <v>6042</v>
      </c>
      <c r="C2360" s="18" t="s">
        <v>6043</v>
      </c>
      <c r="D2360" s="2" t="s">
        <v>1026</v>
      </c>
      <c r="E2360" s="2" t="s">
        <v>1027</v>
      </c>
      <c r="F2360" s="29">
        <v>20200812</v>
      </c>
      <c r="G2360" s="2" t="s">
        <v>6323</v>
      </c>
      <c r="H2360" s="13" t="s">
        <v>2133</v>
      </c>
      <c r="I2360" s="2" t="s">
        <v>6324</v>
      </c>
      <c r="J2360" s="2" t="s">
        <v>238</v>
      </c>
      <c r="K2360" s="2" t="s">
        <v>2722</v>
      </c>
      <c r="R2360" s="31">
        <f t="shared" si="72"/>
        <v>44055</v>
      </c>
      <c r="T2360" s="31">
        <f t="shared" si="73"/>
        <v>44025</v>
      </c>
    </row>
    <row r="2361" spans="1:20" x14ac:dyDescent="0.45">
      <c r="A2361" s="2" t="s">
        <v>11</v>
      </c>
      <c r="B2361" s="2" t="s">
        <v>6330</v>
      </c>
      <c r="C2361" s="18" t="s">
        <v>6331</v>
      </c>
      <c r="D2361" s="2" t="s">
        <v>6332</v>
      </c>
      <c r="E2361" s="2" t="s">
        <v>6333</v>
      </c>
      <c r="F2361" s="29">
        <v>20200812</v>
      </c>
      <c r="G2361" s="2" t="s">
        <v>6410</v>
      </c>
      <c r="H2361" s="13" t="s">
        <v>6335</v>
      </c>
      <c r="I2361" s="2" t="s">
        <v>6411</v>
      </c>
      <c r="J2361" s="2" t="s">
        <v>6337</v>
      </c>
      <c r="K2361" s="2" t="s">
        <v>2459</v>
      </c>
      <c r="R2361" s="31">
        <f t="shared" si="72"/>
        <v>44055</v>
      </c>
      <c r="T2361" s="31">
        <f t="shared" si="73"/>
        <v>44025</v>
      </c>
    </row>
    <row r="2362" spans="1:20" x14ac:dyDescent="0.45">
      <c r="A2362" s="2" t="s">
        <v>11</v>
      </c>
      <c r="B2362" s="2" t="s">
        <v>4673</v>
      </c>
      <c r="C2362" s="18" t="s">
        <v>4674</v>
      </c>
      <c r="D2362" s="2" t="s">
        <v>4675</v>
      </c>
      <c r="E2362" s="2" t="s">
        <v>4676</v>
      </c>
      <c r="F2362" s="29">
        <v>20200811</v>
      </c>
      <c r="G2362" s="2" t="s">
        <v>4736</v>
      </c>
      <c r="H2362" s="13" t="s">
        <v>18</v>
      </c>
      <c r="I2362" s="2" t="s">
        <v>6413</v>
      </c>
      <c r="J2362" s="2" t="s">
        <v>4679</v>
      </c>
      <c r="K2362" s="2" t="s">
        <v>6179</v>
      </c>
      <c r="R2362" s="31">
        <f t="shared" si="72"/>
        <v>44054</v>
      </c>
      <c r="T2362" s="31">
        <f t="shared" si="73"/>
        <v>44024</v>
      </c>
    </row>
    <row r="2363" spans="1:20" x14ac:dyDescent="0.45">
      <c r="A2363" s="2" t="s">
        <v>11</v>
      </c>
      <c r="B2363" s="2" t="s">
        <v>5284</v>
      </c>
      <c r="C2363" s="18" t="s">
        <v>5285</v>
      </c>
      <c r="D2363" s="2" t="s">
        <v>5286</v>
      </c>
      <c r="E2363" s="2" t="s">
        <v>5287</v>
      </c>
      <c r="F2363" s="29">
        <v>20200811</v>
      </c>
      <c r="G2363" s="2" t="s">
        <v>6414</v>
      </c>
      <c r="H2363" s="13" t="s">
        <v>18</v>
      </c>
      <c r="I2363" s="2" t="s">
        <v>6415</v>
      </c>
      <c r="J2363" s="2" t="s">
        <v>5290</v>
      </c>
      <c r="K2363" s="2" t="s">
        <v>6179</v>
      </c>
      <c r="R2363" s="31">
        <f t="shared" si="72"/>
        <v>44054</v>
      </c>
      <c r="T2363" s="31">
        <f t="shared" si="73"/>
        <v>44024</v>
      </c>
    </row>
    <row r="2364" spans="1:20" x14ac:dyDescent="0.45">
      <c r="A2364" s="2" t="s">
        <v>11</v>
      </c>
      <c r="B2364" s="2" t="s">
        <v>1697</v>
      </c>
      <c r="C2364" s="18" t="s">
        <v>1698</v>
      </c>
      <c r="D2364" s="2" t="s">
        <v>1493</v>
      </c>
      <c r="E2364" s="2" t="s">
        <v>1699</v>
      </c>
      <c r="F2364" s="29">
        <v>20200811</v>
      </c>
      <c r="G2364" s="2" t="s">
        <v>6416</v>
      </c>
      <c r="H2364" s="13" t="s">
        <v>1702</v>
      </c>
      <c r="I2364" s="2" t="s">
        <v>6417</v>
      </c>
      <c r="J2364" s="2" t="s">
        <v>1704</v>
      </c>
      <c r="K2364" s="2" t="s">
        <v>6265</v>
      </c>
      <c r="R2364" s="31">
        <f t="shared" si="72"/>
        <v>44054</v>
      </c>
      <c r="T2364" s="31">
        <f t="shared" si="73"/>
        <v>44024</v>
      </c>
    </row>
    <row r="2365" spans="1:20" x14ac:dyDescent="0.45">
      <c r="A2365" s="2" t="s">
        <v>11</v>
      </c>
      <c r="B2365" s="2" t="s">
        <v>313</v>
      </c>
      <c r="C2365" s="18" t="s">
        <v>314</v>
      </c>
      <c r="D2365" s="2" t="s">
        <v>315</v>
      </c>
      <c r="E2365" s="2" t="s">
        <v>316</v>
      </c>
      <c r="F2365" s="29">
        <v>20200811</v>
      </c>
      <c r="G2365" s="2" t="s">
        <v>6418</v>
      </c>
      <c r="H2365" s="13" t="s">
        <v>318</v>
      </c>
      <c r="I2365" s="2" t="s">
        <v>6419</v>
      </c>
      <c r="J2365" s="2" t="s">
        <v>320</v>
      </c>
      <c r="K2365" s="2" t="s">
        <v>6265</v>
      </c>
      <c r="R2365" s="31">
        <f t="shared" si="72"/>
        <v>44054</v>
      </c>
      <c r="T2365" s="31">
        <f t="shared" si="73"/>
        <v>44024</v>
      </c>
    </row>
    <row r="2366" spans="1:20" x14ac:dyDescent="0.45">
      <c r="A2366" s="2" t="s">
        <v>11</v>
      </c>
      <c r="B2366" s="2" t="s">
        <v>5267</v>
      </c>
      <c r="C2366" s="18" t="s">
        <v>5268</v>
      </c>
      <c r="D2366" s="2" t="s">
        <v>5269</v>
      </c>
      <c r="E2366" s="2" t="s">
        <v>126</v>
      </c>
      <c r="F2366" s="29">
        <v>20200811</v>
      </c>
      <c r="G2366" s="2" t="s">
        <v>6420</v>
      </c>
      <c r="H2366" s="13" t="s">
        <v>5271</v>
      </c>
      <c r="I2366" s="2" t="s">
        <v>6421</v>
      </c>
      <c r="J2366" s="2" t="s">
        <v>5273</v>
      </c>
      <c r="K2366" s="2" t="s">
        <v>6265</v>
      </c>
      <c r="R2366" s="31">
        <f t="shared" si="72"/>
        <v>44054</v>
      </c>
      <c r="T2366" s="31">
        <f t="shared" si="73"/>
        <v>44024</v>
      </c>
    </row>
    <row r="2367" spans="1:20" x14ac:dyDescent="0.45">
      <c r="A2367" s="2" t="s">
        <v>11</v>
      </c>
      <c r="B2367" s="2" t="s">
        <v>421</v>
      </c>
      <c r="C2367" s="18" t="s">
        <v>422</v>
      </c>
      <c r="D2367" s="2" t="s">
        <v>423</v>
      </c>
      <c r="E2367" s="2" t="s">
        <v>424</v>
      </c>
      <c r="F2367" s="29">
        <v>20200811</v>
      </c>
      <c r="G2367" s="2" t="s">
        <v>6422</v>
      </c>
      <c r="H2367" s="13" t="s">
        <v>426</v>
      </c>
      <c r="I2367" s="2" t="s">
        <v>6423</v>
      </c>
      <c r="J2367" s="2" t="s">
        <v>428</v>
      </c>
      <c r="K2367" s="2" t="s">
        <v>2722</v>
      </c>
      <c r="R2367" s="31">
        <f t="shared" si="72"/>
        <v>44054</v>
      </c>
      <c r="T2367" s="31">
        <f t="shared" si="73"/>
        <v>44024</v>
      </c>
    </row>
    <row r="2368" spans="1:20" x14ac:dyDescent="0.45">
      <c r="A2368" s="2" t="s">
        <v>11</v>
      </c>
      <c r="B2368" s="2" t="s">
        <v>4420</v>
      </c>
      <c r="C2368" s="18" t="s">
        <v>4421</v>
      </c>
      <c r="D2368" s="2" t="s">
        <v>4422</v>
      </c>
      <c r="E2368" s="2" t="s">
        <v>4423</v>
      </c>
      <c r="F2368" s="29">
        <v>20200811</v>
      </c>
      <c r="G2368" s="2" t="s">
        <v>5168</v>
      </c>
      <c r="H2368" s="13" t="s">
        <v>3890</v>
      </c>
      <c r="I2368" s="2" t="s">
        <v>5169</v>
      </c>
      <c r="J2368" s="2" t="s">
        <v>4426</v>
      </c>
      <c r="K2368" s="2" t="s">
        <v>6081</v>
      </c>
      <c r="R2368" s="31">
        <f t="shared" si="72"/>
        <v>44054</v>
      </c>
      <c r="T2368" s="31">
        <f t="shared" si="73"/>
        <v>44024</v>
      </c>
    </row>
    <row r="2369" spans="1:20" x14ac:dyDescent="0.45">
      <c r="A2369" s="2" t="s">
        <v>11</v>
      </c>
      <c r="B2369" s="2" t="s">
        <v>915</v>
      </c>
      <c r="C2369" s="18" t="s">
        <v>916</v>
      </c>
      <c r="D2369" s="2" t="s">
        <v>917</v>
      </c>
      <c r="E2369" s="2" t="s">
        <v>918</v>
      </c>
      <c r="F2369" s="29">
        <v>20200811</v>
      </c>
      <c r="G2369" s="2" t="s">
        <v>6424</v>
      </c>
      <c r="H2369" s="13" t="s">
        <v>920</v>
      </c>
      <c r="I2369" s="2" t="s">
        <v>6425</v>
      </c>
      <c r="J2369" s="2" t="s">
        <v>922</v>
      </c>
      <c r="K2369" s="2" t="s">
        <v>6286</v>
      </c>
      <c r="R2369" s="31">
        <f t="shared" si="72"/>
        <v>44054</v>
      </c>
      <c r="T2369" s="31">
        <f t="shared" si="73"/>
        <v>44024</v>
      </c>
    </row>
    <row r="2370" spans="1:20" x14ac:dyDescent="0.45">
      <c r="A2370" s="2" t="s">
        <v>11</v>
      </c>
      <c r="B2370" s="2" t="s">
        <v>4253</v>
      </c>
      <c r="C2370" s="18" t="s">
        <v>4254</v>
      </c>
      <c r="D2370" s="2" t="s">
        <v>4255</v>
      </c>
      <c r="E2370" s="2" t="s">
        <v>4256</v>
      </c>
      <c r="F2370" s="29">
        <v>20200811</v>
      </c>
      <c r="G2370" s="2" t="s">
        <v>6426</v>
      </c>
      <c r="H2370" s="13" t="s">
        <v>371</v>
      </c>
      <c r="I2370" s="2" t="s">
        <v>6427</v>
      </c>
      <c r="J2370" s="2" t="s">
        <v>5919</v>
      </c>
      <c r="K2370" s="2" t="s">
        <v>6179</v>
      </c>
      <c r="R2370" s="31">
        <f t="shared" si="72"/>
        <v>44054</v>
      </c>
      <c r="T2370" s="31">
        <f t="shared" si="73"/>
        <v>44024</v>
      </c>
    </row>
    <row r="2371" spans="1:20" x14ac:dyDescent="0.45">
      <c r="A2371" s="2" t="s">
        <v>11</v>
      </c>
      <c r="B2371" s="2" t="s">
        <v>2224</v>
      </c>
      <c r="C2371" s="18" t="s">
        <v>2225</v>
      </c>
      <c r="D2371" s="2" t="s">
        <v>2226</v>
      </c>
      <c r="E2371" s="2" t="s">
        <v>2227</v>
      </c>
      <c r="F2371" s="29">
        <v>20200811</v>
      </c>
      <c r="G2371" s="2" t="s">
        <v>4816</v>
      </c>
      <c r="H2371" s="13" t="s">
        <v>2229</v>
      </c>
      <c r="I2371" s="2" t="s">
        <v>4817</v>
      </c>
      <c r="J2371" s="2" t="s">
        <v>2231</v>
      </c>
      <c r="K2371" s="2" t="s">
        <v>6286</v>
      </c>
      <c r="R2371" s="31">
        <f t="shared" ref="R2371:R2434" si="74">DATE(LEFT(F2371,4),MID(F2371,5,2),RIGHT(F2371,2))</f>
        <v>44054</v>
      </c>
      <c r="T2371" s="31">
        <f t="shared" ref="T2371:T2434" si="75">R2371-30</f>
        <v>44024</v>
      </c>
    </row>
    <row r="2372" spans="1:20" x14ac:dyDescent="0.45">
      <c r="A2372" s="2" t="s">
        <v>11</v>
      </c>
      <c r="B2372" s="2" t="s">
        <v>6370</v>
      </c>
      <c r="C2372" s="18" t="s">
        <v>6371</v>
      </c>
      <c r="D2372" s="2" t="s">
        <v>290</v>
      </c>
      <c r="E2372" s="2" t="s">
        <v>6372</v>
      </c>
      <c r="F2372" s="29">
        <v>20200811</v>
      </c>
      <c r="G2372" s="2" t="s">
        <v>6428</v>
      </c>
      <c r="H2372" s="13" t="s">
        <v>756</v>
      </c>
      <c r="I2372" s="2" t="s">
        <v>6429</v>
      </c>
      <c r="J2372" s="2" t="s">
        <v>6375</v>
      </c>
      <c r="K2372" s="2" t="s">
        <v>2459</v>
      </c>
      <c r="R2372" s="31">
        <f t="shared" si="74"/>
        <v>44054</v>
      </c>
      <c r="T2372" s="31">
        <f t="shared" si="75"/>
        <v>44024</v>
      </c>
    </row>
    <row r="2373" spans="1:20" x14ac:dyDescent="0.45">
      <c r="A2373" s="2" t="s">
        <v>11</v>
      </c>
      <c r="B2373" s="2" t="s">
        <v>1326</v>
      </c>
      <c r="C2373" s="18" t="s">
        <v>1327</v>
      </c>
      <c r="D2373" s="2" t="s">
        <v>1328</v>
      </c>
      <c r="E2373" s="2" t="s">
        <v>1329</v>
      </c>
      <c r="F2373" s="29">
        <v>20200811</v>
      </c>
      <c r="G2373" s="2" t="s">
        <v>4515</v>
      </c>
      <c r="H2373" s="13" t="s">
        <v>1331</v>
      </c>
      <c r="I2373" s="2" t="s">
        <v>4516</v>
      </c>
      <c r="J2373" s="2" t="s">
        <v>1333</v>
      </c>
      <c r="K2373" s="2" t="s">
        <v>2722</v>
      </c>
      <c r="R2373" s="31">
        <f t="shared" si="74"/>
        <v>44054</v>
      </c>
      <c r="T2373" s="31">
        <f t="shared" si="75"/>
        <v>44024</v>
      </c>
    </row>
    <row r="2374" spans="1:20" x14ac:dyDescent="0.45">
      <c r="A2374" s="2" t="s">
        <v>11</v>
      </c>
      <c r="B2374" s="2" t="s">
        <v>6330</v>
      </c>
      <c r="C2374" s="18" t="s">
        <v>6331</v>
      </c>
      <c r="D2374" s="2" t="s">
        <v>6332</v>
      </c>
      <c r="E2374" s="2" t="s">
        <v>6333</v>
      </c>
      <c r="F2374" s="29">
        <v>20200811</v>
      </c>
      <c r="G2374" s="2" t="s">
        <v>6430</v>
      </c>
      <c r="H2374" s="13" t="s">
        <v>6335</v>
      </c>
      <c r="I2374" s="2" t="s">
        <v>6431</v>
      </c>
      <c r="J2374" s="2" t="s">
        <v>6337</v>
      </c>
      <c r="K2374" s="2" t="s">
        <v>2459</v>
      </c>
      <c r="R2374" s="31">
        <f t="shared" si="74"/>
        <v>44054</v>
      </c>
      <c r="T2374" s="31">
        <f t="shared" si="75"/>
        <v>44024</v>
      </c>
    </row>
    <row r="2375" spans="1:20" x14ac:dyDescent="0.45">
      <c r="A2375" s="2" t="s">
        <v>11</v>
      </c>
      <c r="B2375" s="2" t="s">
        <v>1697</v>
      </c>
      <c r="C2375" s="18" t="s">
        <v>1698</v>
      </c>
      <c r="D2375" s="2" t="s">
        <v>1493</v>
      </c>
      <c r="E2375" s="2" t="s">
        <v>1699</v>
      </c>
      <c r="F2375" s="29">
        <v>20200810</v>
      </c>
      <c r="G2375" s="2" t="s">
        <v>6433</v>
      </c>
      <c r="H2375" s="13" t="s">
        <v>1702</v>
      </c>
      <c r="I2375" s="2" t="s">
        <v>6434</v>
      </c>
      <c r="J2375" s="2" t="s">
        <v>1704</v>
      </c>
      <c r="K2375" s="2" t="s">
        <v>6265</v>
      </c>
      <c r="R2375" s="31">
        <f t="shared" si="74"/>
        <v>44053</v>
      </c>
      <c r="T2375" s="31">
        <f t="shared" si="75"/>
        <v>44023</v>
      </c>
    </row>
    <row r="2376" spans="1:20" x14ac:dyDescent="0.45">
      <c r="A2376" s="2" t="s">
        <v>11</v>
      </c>
      <c r="B2376" s="2" t="s">
        <v>421</v>
      </c>
      <c r="C2376" s="18" t="s">
        <v>422</v>
      </c>
      <c r="D2376" s="2" t="s">
        <v>423</v>
      </c>
      <c r="E2376" s="2" t="s">
        <v>424</v>
      </c>
      <c r="F2376" s="29">
        <v>20200810</v>
      </c>
      <c r="G2376" s="2" t="s">
        <v>6440</v>
      </c>
      <c r="H2376" s="13" t="s">
        <v>426</v>
      </c>
      <c r="I2376" s="2" t="s">
        <v>6441</v>
      </c>
      <c r="J2376" s="2" t="s">
        <v>428</v>
      </c>
      <c r="K2376" s="2" t="s">
        <v>2722</v>
      </c>
      <c r="R2376" s="31">
        <f t="shared" si="74"/>
        <v>44053</v>
      </c>
      <c r="T2376" s="31">
        <f t="shared" si="75"/>
        <v>44023</v>
      </c>
    </row>
    <row r="2377" spans="1:20" x14ac:dyDescent="0.45">
      <c r="A2377" s="2" t="s">
        <v>11</v>
      </c>
      <c r="B2377" s="2" t="s">
        <v>4420</v>
      </c>
      <c r="C2377" s="18" t="s">
        <v>4421</v>
      </c>
      <c r="D2377" s="2" t="s">
        <v>4422</v>
      </c>
      <c r="E2377" s="2" t="s">
        <v>4423</v>
      </c>
      <c r="F2377" s="29">
        <v>20200810</v>
      </c>
      <c r="G2377" s="2" t="s">
        <v>5897</v>
      </c>
      <c r="H2377" s="13" t="s">
        <v>3890</v>
      </c>
      <c r="I2377" s="2" t="s">
        <v>5898</v>
      </c>
      <c r="J2377" s="2" t="s">
        <v>4426</v>
      </c>
      <c r="K2377" s="2" t="s">
        <v>6316</v>
      </c>
      <c r="R2377" s="31">
        <f t="shared" si="74"/>
        <v>44053</v>
      </c>
      <c r="T2377" s="31">
        <f t="shared" si="75"/>
        <v>44023</v>
      </c>
    </row>
    <row r="2378" spans="1:20" x14ac:dyDescent="0.45">
      <c r="A2378" s="2" t="s">
        <v>11</v>
      </c>
      <c r="B2378" s="2" t="s">
        <v>915</v>
      </c>
      <c r="C2378" s="18" t="s">
        <v>916</v>
      </c>
      <c r="D2378" s="2" t="s">
        <v>917</v>
      </c>
      <c r="E2378" s="2" t="s">
        <v>918</v>
      </c>
      <c r="F2378" s="29">
        <v>20200810</v>
      </c>
      <c r="G2378" s="2" t="s">
        <v>2840</v>
      </c>
      <c r="H2378" s="13" t="s">
        <v>920</v>
      </c>
      <c r="I2378" s="2" t="s">
        <v>2841</v>
      </c>
      <c r="J2378" s="2" t="s">
        <v>922</v>
      </c>
      <c r="K2378" s="2" t="s">
        <v>6286</v>
      </c>
      <c r="R2378" s="31">
        <f t="shared" si="74"/>
        <v>44053</v>
      </c>
      <c r="T2378" s="31">
        <f t="shared" si="75"/>
        <v>44023</v>
      </c>
    </row>
    <row r="2379" spans="1:20" x14ac:dyDescent="0.45">
      <c r="A2379" s="2" t="s">
        <v>11</v>
      </c>
      <c r="B2379" s="2" t="s">
        <v>6442</v>
      </c>
      <c r="C2379" s="18" t="s">
        <v>6443</v>
      </c>
      <c r="D2379" s="2" t="s">
        <v>6444</v>
      </c>
      <c r="E2379" s="2" t="s">
        <v>6445</v>
      </c>
      <c r="F2379" s="29">
        <v>20200810</v>
      </c>
      <c r="G2379" s="2" t="s">
        <v>873</v>
      </c>
      <c r="H2379" s="13" t="s">
        <v>363</v>
      </c>
      <c r="I2379" s="2" t="s">
        <v>6446</v>
      </c>
      <c r="J2379" s="2" t="s">
        <v>6447</v>
      </c>
      <c r="K2379" s="2" t="s">
        <v>6179</v>
      </c>
      <c r="R2379" s="31">
        <f t="shared" si="74"/>
        <v>44053</v>
      </c>
      <c r="T2379" s="31">
        <f t="shared" si="75"/>
        <v>44023</v>
      </c>
    </row>
    <row r="2380" spans="1:20" x14ac:dyDescent="0.45">
      <c r="A2380" s="2" t="s">
        <v>11</v>
      </c>
      <c r="B2380" s="2" t="s">
        <v>1326</v>
      </c>
      <c r="C2380" s="18" t="s">
        <v>1327</v>
      </c>
      <c r="D2380" s="2" t="s">
        <v>1328</v>
      </c>
      <c r="E2380" s="2" t="s">
        <v>1329</v>
      </c>
      <c r="F2380" s="29">
        <v>20200810</v>
      </c>
      <c r="G2380" s="2" t="s">
        <v>4515</v>
      </c>
      <c r="H2380" s="13" t="s">
        <v>1331</v>
      </c>
      <c r="I2380" s="2" t="s">
        <v>4516</v>
      </c>
      <c r="J2380" s="2" t="s">
        <v>1333</v>
      </c>
      <c r="K2380" s="2" t="s">
        <v>6301</v>
      </c>
      <c r="R2380" s="31">
        <f t="shared" si="74"/>
        <v>44053</v>
      </c>
      <c r="T2380" s="31">
        <f t="shared" si="75"/>
        <v>44023</v>
      </c>
    </row>
    <row r="2381" spans="1:20" x14ac:dyDescent="0.45">
      <c r="A2381" s="2" t="s">
        <v>11</v>
      </c>
      <c r="B2381" s="2" t="s">
        <v>6330</v>
      </c>
      <c r="C2381" s="18" t="s">
        <v>6331</v>
      </c>
      <c r="D2381" s="2" t="s">
        <v>6332</v>
      </c>
      <c r="E2381" s="2" t="s">
        <v>6333</v>
      </c>
      <c r="F2381" s="29">
        <v>20200810</v>
      </c>
      <c r="G2381" s="2" t="s">
        <v>6448</v>
      </c>
      <c r="H2381" s="13" t="s">
        <v>6335</v>
      </c>
      <c r="I2381" s="2" t="s">
        <v>6449</v>
      </c>
      <c r="J2381" s="2" t="s">
        <v>6337</v>
      </c>
      <c r="K2381" s="2" t="s">
        <v>2459</v>
      </c>
      <c r="R2381" s="31">
        <f t="shared" si="74"/>
        <v>44053</v>
      </c>
      <c r="T2381" s="31">
        <f t="shared" si="75"/>
        <v>44023</v>
      </c>
    </row>
    <row r="2382" spans="1:20" x14ac:dyDescent="0.45">
      <c r="A2382" s="2" t="s">
        <v>11</v>
      </c>
      <c r="B2382" s="2" t="s">
        <v>3798</v>
      </c>
      <c r="C2382" s="18" t="s">
        <v>3799</v>
      </c>
      <c r="D2382" s="2" t="s">
        <v>3800</v>
      </c>
      <c r="E2382" s="2" t="s">
        <v>3801</v>
      </c>
      <c r="F2382" s="29">
        <v>20200807</v>
      </c>
      <c r="G2382" s="2" t="s">
        <v>6451</v>
      </c>
      <c r="H2382" s="13" t="s">
        <v>3803</v>
      </c>
      <c r="I2382" s="2" t="s">
        <v>6452</v>
      </c>
      <c r="J2382" s="2" t="s">
        <v>3805</v>
      </c>
      <c r="K2382" s="2" t="s">
        <v>6307</v>
      </c>
      <c r="R2382" s="31">
        <f t="shared" si="74"/>
        <v>44050</v>
      </c>
      <c r="T2382" s="31">
        <f t="shared" si="75"/>
        <v>44020</v>
      </c>
    </row>
    <row r="2383" spans="1:20" x14ac:dyDescent="0.45">
      <c r="A2383" s="2" t="s">
        <v>11</v>
      </c>
      <c r="B2383" s="2" t="s">
        <v>421</v>
      </c>
      <c r="C2383" s="18" t="s">
        <v>422</v>
      </c>
      <c r="D2383" s="2" t="s">
        <v>423</v>
      </c>
      <c r="E2383" s="2" t="s">
        <v>424</v>
      </c>
      <c r="F2383" s="29">
        <v>20200807</v>
      </c>
      <c r="G2383" s="2" t="s">
        <v>6453</v>
      </c>
      <c r="H2383" s="13" t="s">
        <v>426</v>
      </c>
      <c r="I2383" s="2" t="s">
        <v>6454</v>
      </c>
      <c r="J2383" s="2" t="s">
        <v>428</v>
      </c>
      <c r="K2383" s="2" t="s">
        <v>2722</v>
      </c>
      <c r="R2383" s="31">
        <f t="shared" si="74"/>
        <v>44050</v>
      </c>
      <c r="T2383" s="31">
        <f t="shared" si="75"/>
        <v>44020</v>
      </c>
    </row>
    <row r="2384" spans="1:20" x14ac:dyDescent="0.45">
      <c r="A2384" s="2" t="s">
        <v>11</v>
      </c>
      <c r="B2384" s="2" t="s">
        <v>4420</v>
      </c>
      <c r="C2384" s="18" t="s">
        <v>4421</v>
      </c>
      <c r="D2384" s="2" t="s">
        <v>4422</v>
      </c>
      <c r="E2384" s="2" t="s">
        <v>4423</v>
      </c>
      <c r="F2384" s="29">
        <v>20200807</v>
      </c>
      <c r="G2384" s="2" t="s">
        <v>5897</v>
      </c>
      <c r="H2384" s="13" t="s">
        <v>3890</v>
      </c>
      <c r="I2384" s="2" t="s">
        <v>5898</v>
      </c>
      <c r="J2384" s="2" t="s">
        <v>4426</v>
      </c>
      <c r="K2384" s="2" t="s">
        <v>6316</v>
      </c>
      <c r="R2384" s="31">
        <f t="shared" si="74"/>
        <v>44050</v>
      </c>
      <c r="T2384" s="31">
        <f t="shared" si="75"/>
        <v>44020</v>
      </c>
    </row>
    <row r="2385" spans="1:20" x14ac:dyDescent="0.45">
      <c r="A2385" s="2" t="s">
        <v>11</v>
      </c>
      <c r="B2385" s="2" t="s">
        <v>1200</v>
      </c>
      <c r="C2385" s="18" t="s">
        <v>1201</v>
      </c>
      <c r="D2385" s="2" t="s">
        <v>1202</v>
      </c>
      <c r="E2385" s="2" t="s">
        <v>1203</v>
      </c>
      <c r="F2385" s="29">
        <v>20200807</v>
      </c>
      <c r="G2385" s="2" t="s">
        <v>5505</v>
      </c>
      <c r="H2385" s="13" t="s">
        <v>748</v>
      </c>
      <c r="I2385" s="2" t="s">
        <v>5506</v>
      </c>
      <c r="J2385" s="2" t="s">
        <v>1206</v>
      </c>
      <c r="K2385" s="2" t="s">
        <v>6179</v>
      </c>
      <c r="R2385" s="31">
        <f t="shared" si="74"/>
        <v>44050</v>
      </c>
      <c r="T2385" s="31">
        <f t="shared" si="75"/>
        <v>44020</v>
      </c>
    </row>
    <row r="2386" spans="1:20" x14ac:dyDescent="0.45">
      <c r="A2386" s="2" t="s">
        <v>11</v>
      </c>
      <c r="B2386" s="2" t="s">
        <v>3195</v>
      </c>
      <c r="C2386" s="18" t="s">
        <v>3196</v>
      </c>
      <c r="D2386" s="2" t="s">
        <v>3197</v>
      </c>
      <c r="E2386" s="2" t="s">
        <v>3198</v>
      </c>
      <c r="F2386" s="29">
        <v>20200807</v>
      </c>
      <c r="G2386" s="2" t="s">
        <v>6455</v>
      </c>
      <c r="H2386" s="13" t="s">
        <v>3200</v>
      </c>
      <c r="I2386" s="2" t="s">
        <v>6456</v>
      </c>
      <c r="J2386" s="2" t="s">
        <v>6457</v>
      </c>
      <c r="K2386" s="2" t="s">
        <v>6265</v>
      </c>
      <c r="R2386" s="31">
        <f t="shared" si="74"/>
        <v>44050</v>
      </c>
      <c r="T2386" s="31">
        <f t="shared" si="75"/>
        <v>44020</v>
      </c>
    </row>
    <row r="2387" spans="1:20" x14ac:dyDescent="0.45">
      <c r="A2387" s="2" t="s">
        <v>11</v>
      </c>
      <c r="B2387" s="2" t="s">
        <v>6370</v>
      </c>
      <c r="C2387" s="18" t="s">
        <v>6371</v>
      </c>
      <c r="D2387" s="2" t="s">
        <v>290</v>
      </c>
      <c r="E2387" s="2" t="s">
        <v>6372</v>
      </c>
      <c r="F2387" s="29">
        <v>20200807</v>
      </c>
      <c r="G2387" s="2" t="s">
        <v>6458</v>
      </c>
      <c r="H2387" s="13" t="s">
        <v>756</v>
      </c>
      <c r="I2387" s="2" t="s">
        <v>6459</v>
      </c>
      <c r="J2387" s="2" t="s">
        <v>6375</v>
      </c>
      <c r="K2387" s="2" t="s">
        <v>2459</v>
      </c>
      <c r="R2387" s="31">
        <f t="shared" si="74"/>
        <v>44050</v>
      </c>
      <c r="T2387" s="31">
        <f t="shared" si="75"/>
        <v>44020</v>
      </c>
    </row>
    <row r="2388" spans="1:20" x14ac:dyDescent="0.45">
      <c r="A2388" s="2" t="s">
        <v>11</v>
      </c>
      <c r="B2388" s="2" t="s">
        <v>6460</v>
      </c>
      <c r="C2388" s="18" t="s">
        <v>6461</v>
      </c>
      <c r="D2388" s="2" t="s">
        <v>6126</v>
      </c>
      <c r="E2388" s="2" t="s">
        <v>6127</v>
      </c>
      <c r="F2388" s="29">
        <v>20200807</v>
      </c>
      <c r="G2388" s="2" t="s">
        <v>6462</v>
      </c>
      <c r="H2388" s="13" t="s">
        <v>2931</v>
      </c>
      <c r="I2388" s="2" t="s">
        <v>6463</v>
      </c>
      <c r="J2388" s="2" t="s">
        <v>6464</v>
      </c>
      <c r="K2388" s="2" t="s">
        <v>6307</v>
      </c>
      <c r="R2388" s="31">
        <f t="shared" si="74"/>
        <v>44050</v>
      </c>
      <c r="T2388" s="31">
        <f t="shared" si="75"/>
        <v>44020</v>
      </c>
    </row>
    <row r="2389" spans="1:20" x14ac:dyDescent="0.45">
      <c r="A2389" s="2" t="s">
        <v>11</v>
      </c>
      <c r="B2389" s="2" t="s">
        <v>5309</v>
      </c>
      <c r="C2389" s="18" t="s">
        <v>5310</v>
      </c>
      <c r="D2389" s="2" t="s">
        <v>5311</v>
      </c>
      <c r="E2389" s="2" t="s">
        <v>5312</v>
      </c>
      <c r="F2389" s="29">
        <v>20200807</v>
      </c>
      <c r="G2389" s="2" t="s">
        <v>6465</v>
      </c>
      <c r="H2389" s="13" t="s">
        <v>5314</v>
      </c>
      <c r="I2389" s="2" t="s">
        <v>6466</v>
      </c>
      <c r="J2389" s="2" t="s">
        <v>5316</v>
      </c>
      <c r="K2389" s="2" t="s">
        <v>6265</v>
      </c>
      <c r="R2389" s="31">
        <f t="shared" si="74"/>
        <v>44050</v>
      </c>
      <c r="T2389" s="31">
        <f t="shared" si="75"/>
        <v>44020</v>
      </c>
    </row>
    <row r="2390" spans="1:20" x14ac:dyDescent="0.45">
      <c r="A2390" s="2" t="s">
        <v>11</v>
      </c>
      <c r="B2390" s="2" t="s">
        <v>6330</v>
      </c>
      <c r="C2390" s="18" t="s">
        <v>6331</v>
      </c>
      <c r="D2390" s="2" t="s">
        <v>6332</v>
      </c>
      <c r="E2390" s="2" t="s">
        <v>6333</v>
      </c>
      <c r="F2390" s="29">
        <v>20200807</v>
      </c>
      <c r="G2390" s="2" t="s">
        <v>6467</v>
      </c>
      <c r="H2390" s="13" t="s">
        <v>6335</v>
      </c>
      <c r="I2390" s="2" t="s">
        <v>6468</v>
      </c>
      <c r="J2390" s="2" t="s">
        <v>6337</v>
      </c>
      <c r="K2390" s="2" t="s">
        <v>2459</v>
      </c>
      <c r="R2390" s="31">
        <f t="shared" si="74"/>
        <v>44050</v>
      </c>
      <c r="T2390" s="31">
        <f t="shared" si="75"/>
        <v>44020</v>
      </c>
    </row>
    <row r="2391" spans="1:20" x14ac:dyDescent="0.45">
      <c r="A2391" s="2" t="s">
        <v>11</v>
      </c>
      <c r="B2391" s="2" t="s">
        <v>1697</v>
      </c>
      <c r="C2391" s="18" t="s">
        <v>1698</v>
      </c>
      <c r="D2391" s="2" t="s">
        <v>1493</v>
      </c>
      <c r="E2391" s="2" t="s">
        <v>1699</v>
      </c>
      <c r="F2391" s="29">
        <v>20200806</v>
      </c>
      <c r="G2391" s="2" t="s">
        <v>6471</v>
      </c>
      <c r="H2391" s="13" t="s">
        <v>1702</v>
      </c>
      <c r="I2391" s="2" t="s">
        <v>6472</v>
      </c>
      <c r="J2391" s="2" t="s">
        <v>1704</v>
      </c>
      <c r="K2391" s="2" t="s">
        <v>6307</v>
      </c>
      <c r="R2391" s="31">
        <f t="shared" si="74"/>
        <v>44049</v>
      </c>
      <c r="T2391" s="31">
        <f t="shared" si="75"/>
        <v>44019</v>
      </c>
    </row>
    <row r="2392" spans="1:20" x14ac:dyDescent="0.45">
      <c r="A2392" s="2" t="s">
        <v>11</v>
      </c>
      <c r="B2392" s="2" t="s">
        <v>4354</v>
      </c>
      <c r="C2392" s="18" t="s">
        <v>4355</v>
      </c>
      <c r="D2392" s="2" t="s">
        <v>1674</v>
      </c>
      <c r="E2392" s="2" t="s">
        <v>1675</v>
      </c>
      <c r="F2392" s="29">
        <v>20200806</v>
      </c>
      <c r="G2392" s="2" t="s">
        <v>6473</v>
      </c>
      <c r="H2392" s="13" t="s">
        <v>1982</v>
      </c>
      <c r="I2392" s="2" t="s">
        <v>6474</v>
      </c>
      <c r="J2392" s="2" t="s">
        <v>1984</v>
      </c>
      <c r="K2392" s="2" t="s">
        <v>6338</v>
      </c>
      <c r="R2392" s="31">
        <f t="shared" si="74"/>
        <v>44049</v>
      </c>
      <c r="T2392" s="31">
        <f t="shared" si="75"/>
        <v>44019</v>
      </c>
    </row>
    <row r="2393" spans="1:20" x14ac:dyDescent="0.45">
      <c r="A2393" s="2" t="s">
        <v>11</v>
      </c>
      <c r="B2393" s="2" t="s">
        <v>421</v>
      </c>
      <c r="C2393" s="18" t="s">
        <v>422</v>
      </c>
      <c r="D2393" s="2" t="s">
        <v>423</v>
      </c>
      <c r="E2393" s="2" t="s">
        <v>424</v>
      </c>
      <c r="F2393" s="29">
        <v>20200806</v>
      </c>
      <c r="G2393" s="2" t="s">
        <v>6477</v>
      </c>
      <c r="H2393" s="13" t="s">
        <v>426</v>
      </c>
      <c r="I2393" s="2" t="s">
        <v>6478</v>
      </c>
      <c r="J2393" s="2" t="s">
        <v>428</v>
      </c>
      <c r="K2393" s="2" t="s">
        <v>2722</v>
      </c>
      <c r="R2393" s="31">
        <f t="shared" si="74"/>
        <v>44049</v>
      </c>
      <c r="T2393" s="31">
        <f t="shared" si="75"/>
        <v>44019</v>
      </c>
    </row>
    <row r="2394" spans="1:20" x14ac:dyDescent="0.45">
      <c r="A2394" s="2" t="s">
        <v>11</v>
      </c>
      <c r="B2394" s="2" t="s">
        <v>2871</v>
      </c>
      <c r="C2394" s="18" t="s">
        <v>2872</v>
      </c>
      <c r="D2394" s="2" t="s">
        <v>1820</v>
      </c>
      <c r="E2394" s="2" t="s">
        <v>807</v>
      </c>
      <c r="F2394" s="29">
        <v>20200806</v>
      </c>
      <c r="G2394" s="2" t="s">
        <v>6479</v>
      </c>
      <c r="H2394" s="13" t="s">
        <v>2874</v>
      </c>
      <c r="I2394" s="2" t="s">
        <v>6480</v>
      </c>
      <c r="J2394" s="2" t="s">
        <v>2876</v>
      </c>
      <c r="K2394" s="2" t="s">
        <v>6307</v>
      </c>
      <c r="R2394" s="31">
        <f t="shared" si="74"/>
        <v>44049</v>
      </c>
      <c r="T2394" s="31">
        <f t="shared" si="75"/>
        <v>44019</v>
      </c>
    </row>
    <row r="2395" spans="1:20" x14ac:dyDescent="0.45">
      <c r="A2395" s="2" t="s">
        <v>11</v>
      </c>
      <c r="B2395" s="2" t="s">
        <v>6330</v>
      </c>
      <c r="C2395" s="18" t="s">
        <v>6331</v>
      </c>
      <c r="D2395" s="2" t="s">
        <v>6332</v>
      </c>
      <c r="E2395" s="2" t="s">
        <v>6333</v>
      </c>
      <c r="F2395" s="29">
        <v>20200806</v>
      </c>
      <c r="G2395" s="2" t="s">
        <v>6482</v>
      </c>
      <c r="H2395" s="13" t="s">
        <v>6335</v>
      </c>
      <c r="I2395" s="2" t="s">
        <v>6483</v>
      </c>
      <c r="J2395" s="2" t="s">
        <v>6337</v>
      </c>
      <c r="K2395" s="2" t="s">
        <v>2459</v>
      </c>
      <c r="R2395" s="31">
        <f t="shared" si="74"/>
        <v>44049</v>
      </c>
      <c r="T2395" s="31">
        <f t="shared" si="75"/>
        <v>44019</v>
      </c>
    </row>
    <row r="2396" spans="1:20" x14ac:dyDescent="0.45">
      <c r="A2396" s="2" t="s">
        <v>11</v>
      </c>
      <c r="B2396" s="2" t="s">
        <v>4698</v>
      </c>
      <c r="C2396" s="18" t="s">
        <v>4699</v>
      </c>
      <c r="D2396" s="2" t="s">
        <v>4700</v>
      </c>
      <c r="E2396" s="2" t="s">
        <v>4701</v>
      </c>
      <c r="F2396" s="29">
        <v>20200805</v>
      </c>
      <c r="G2396" s="2" t="s">
        <v>6485</v>
      </c>
      <c r="H2396" s="13" t="s">
        <v>18</v>
      </c>
      <c r="I2396" s="2" t="s">
        <v>6486</v>
      </c>
      <c r="J2396" s="2" t="s">
        <v>4704</v>
      </c>
      <c r="K2396" s="2" t="s">
        <v>6179</v>
      </c>
      <c r="R2396" s="31">
        <f t="shared" si="74"/>
        <v>44048</v>
      </c>
      <c r="T2396" s="31">
        <f t="shared" si="75"/>
        <v>44018</v>
      </c>
    </row>
    <row r="2397" spans="1:20" x14ac:dyDescent="0.45">
      <c r="A2397" s="2" t="s">
        <v>11</v>
      </c>
      <c r="B2397" s="2" t="s">
        <v>1580</v>
      </c>
      <c r="C2397" s="18" t="s">
        <v>1581</v>
      </c>
      <c r="D2397" s="2" t="s">
        <v>1582</v>
      </c>
      <c r="E2397" s="2" t="s">
        <v>1583</v>
      </c>
      <c r="F2397" s="29">
        <v>20200805</v>
      </c>
      <c r="G2397" s="2" t="s">
        <v>2244</v>
      </c>
      <c r="H2397" s="13" t="s">
        <v>1585</v>
      </c>
      <c r="I2397" s="2" t="s">
        <v>2245</v>
      </c>
      <c r="J2397" s="2" t="s">
        <v>1587</v>
      </c>
      <c r="K2397" s="2" t="s">
        <v>6325</v>
      </c>
      <c r="R2397" s="31">
        <f t="shared" si="74"/>
        <v>44048</v>
      </c>
      <c r="T2397" s="31">
        <f t="shared" si="75"/>
        <v>44018</v>
      </c>
    </row>
    <row r="2398" spans="1:20" x14ac:dyDescent="0.45">
      <c r="A2398" s="2" t="s">
        <v>11</v>
      </c>
      <c r="B2398" s="2" t="s">
        <v>1697</v>
      </c>
      <c r="C2398" s="18" t="s">
        <v>1698</v>
      </c>
      <c r="D2398" s="2" t="s">
        <v>1493</v>
      </c>
      <c r="E2398" s="2" t="s">
        <v>1699</v>
      </c>
      <c r="F2398" s="29">
        <v>20200805</v>
      </c>
      <c r="G2398" s="2" t="s">
        <v>4793</v>
      </c>
      <c r="H2398" s="13" t="s">
        <v>1702</v>
      </c>
      <c r="I2398" s="2" t="s">
        <v>4794</v>
      </c>
      <c r="J2398" s="2" t="s">
        <v>1704</v>
      </c>
      <c r="K2398" s="2" t="s">
        <v>6307</v>
      </c>
      <c r="R2398" s="31">
        <f t="shared" si="74"/>
        <v>44048</v>
      </c>
      <c r="T2398" s="31">
        <f t="shared" si="75"/>
        <v>44018</v>
      </c>
    </row>
    <row r="2399" spans="1:20" x14ac:dyDescent="0.45">
      <c r="A2399" s="2" t="s">
        <v>11</v>
      </c>
      <c r="B2399" s="2" t="s">
        <v>4734</v>
      </c>
      <c r="C2399" s="18" t="s">
        <v>4735</v>
      </c>
      <c r="D2399" s="2" t="s">
        <v>2110</v>
      </c>
      <c r="E2399" s="2" t="s">
        <v>1480</v>
      </c>
      <c r="F2399" s="29">
        <v>20200805</v>
      </c>
      <c r="G2399" s="2" t="s">
        <v>4035</v>
      </c>
      <c r="H2399" s="13" t="s">
        <v>2153</v>
      </c>
      <c r="I2399" s="2" t="s">
        <v>6487</v>
      </c>
      <c r="J2399" s="2" t="s">
        <v>287</v>
      </c>
      <c r="K2399" s="2" t="s">
        <v>6307</v>
      </c>
      <c r="R2399" s="31">
        <f t="shared" si="74"/>
        <v>44048</v>
      </c>
      <c r="T2399" s="31">
        <f t="shared" si="75"/>
        <v>44018</v>
      </c>
    </row>
    <row r="2400" spans="1:20" x14ac:dyDescent="0.45">
      <c r="A2400" s="2" t="s">
        <v>11</v>
      </c>
      <c r="B2400" s="2" t="s">
        <v>3195</v>
      </c>
      <c r="C2400" s="18" t="s">
        <v>3196</v>
      </c>
      <c r="D2400" s="2" t="s">
        <v>3197</v>
      </c>
      <c r="E2400" s="2" t="s">
        <v>3198</v>
      </c>
      <c r="F2400" s="29">
        <v>20200805</v>
      </c>
      <c r="G2400" s="2" t="s">
        <v>6488</v>
      </c>
      <c r="H2400" s="13" t="s">
        <v>3200</v>
      </c>
      <c r="I2400" s="2" t="s">
        <v>6489</v>
      </c>
      <c r="J2400" s="2" t="s">
        <v>6457</v>
      </c>
      <c r="K2400" s="2" t="s">
        <v>6307</v>
      </c>
      <c r="R2400" s="31">
        <f t="shared" si="74"/>
        <v>44048</v>
      </c>
      <c r="T2400" s="31">
        <f t="shared" si="75"/>
        <v>44018</v>
      </c>
    </row>
    <row r="2401" spans="1:20" x14ac:dyDescent="0.45">
      <c r="A2401" s="2" t="s">
        <v>11</v>
      </c>
      <c r="B2401" s="2" t="s">
        <v>2583</v>
      </c>
      <c r="C2401" s="18" t="s">
        <v>2584</v>
      </c>
      <c r="D2401" s="2" t="s">
        <v>411</v>
      </c>
      <c r="E2401" s="2" t="s">
        <v>2585</v>
      </c>
      <c r="F2401" s="29">
        <v>20200805</v>
      </c>
      <c r="G2401" s="2" t="s">
        <v>873</v>
      </c>
      <c r="H2401" s="13" t="s">
        <v>236</v>
      </c>
      <c r="I2401" s="2" t="s">
        <v>6076</v>
      </c>
      <c r="J2401" s="2" t="s">
        <v>2587</v>
      </c>
      <c r="K2401" s="2" t="s">
        <v>6316</v>
      </c>
      <c r="R2401" s="31">
        <f t="shared" si="74"/>
        <v>44048</v>
      </c>
      <c r="T2401" s="31">
        <f t="shared" si="75"/>
        <v>44018</v>
      </c>
    </row>
    <row r="2402" spans="1:20" x14ac:dyDescent="0.45">
      <c r="A2402" s="2" t="s">
        <v>11</v>
      </c>
      <c r="B2402" s="2" t="s">
        <v>3610</v>
      </c>
      <c r="C2402" s="18" t="s">
        <v>3611</v>
      </c>
      <c r="D2402" s="2" t="s">
        <v>3612</v>
      </c>
      <c r="E2402" s="2" t="s">
        <v>3613</v>
      </c>
      <c r="F2402" s="29">
        <v>20200805</v>
      </c>
      <c r="G2402" s="2" t="s">
        <v>6198</v>
      </c>
      <c r="H2402" s="13" t="s">
        <v>3615</v>
      </c>
      <c r="I2402" s="2" t="s">
        <v>6199</v>
      </c>
      <c r="J2402" s="2" t="s">
        <v>3617</v>
      </c>
      <c r="K2402" s="2" t="s">
        <v>6325</v>
      </c>
      <c r="R2402" s="31">
        <f t="shared" si="74"/>
        <v>44048</v>
      </c>
      <c r="T2402" s="31">
        <f t="shared" si="75"/>
        <v>44018</v>
      </c>
    </row>
    <row r="2403" spans="1:20" x14ac:dyDescent="0.45">
      <c r="A2403" s="2" t="s">
        <v>11</v>
      </c>
      <c r="B2403" s="2" t="s">
        <v>4343</v>
      </c>
      <c r="C2403" s="18" t="s">
        <v>4344</v>
      </c>
      <c r="D2403" s="2" t="s">
        <v>4345</v>
      </c>
      <c r="E2403" s="2" t="s">
        <v>4346</v>
      </c>
      <c r="F2403" s="29">
        <v>20200805</v>
      </c>
      <c r="G2403" s="2" t="s">
        <v>6490</v>
      </c>
      <c r="H2403" s="13" t="s">
        <v>4125</v>
      </c>
      <c r="I2403" s="2" t="s">
        <v>6491</v>
      </c>
      <c r="J2403" s="2" t="s">
        <v>4349</v>
      </c>
      <c r="K2403" s="2" t="s">
        <v>6338</v>
      </c>
      <c r="R2403" s="31">
        <f t="shared" si="74"/>
        <v>44048</v>
      </c>
      <c r="T2403" s="31">
        <f t="shared" si="75"/>
        <v>44018</v>
      </c>
    </row>
    <row r="2404" spans="1:20" x14ac:dyDescent="0.45">
      <c r="A2404" s="2" t="s">
        <v>11</v>
      </c>
      <c r="B2404" s="2" t="s">
        <v>4715</v>
      </c>
      <c r="C2404" s="18" t="s">
        <v>4716</v>
      </c>
      <c r="D2404" s="2" t="s">
        <v>4717</v>
      </c>
      <c r="E2404" s="2" t="s">
        <v>4718</v>
      </c>
      <c r="F2404" s="29">
        <v>20200805</v>
      </c>
      <c r="G2404" s="2" t="s">
        <v>6065</v>
      </c>
      <c r="H2404" s="13" t="s">
        <v>4720</v>
      </c>
      <c r="I2404" s="2" t="s">
        <v>6066</v>
      </c>
      <c r="J2404" s="2" t="s">
        <v>5975</v>
      </c>
      <c r="K2404" s="2" t="s">
        <v>2459</v>
      </c>
      <c r="R2404" s="31">
        <f t="shared" si="74"/>
        <v>44048</v>
      </c>
      <c r="T2404" s="31">
        <f t="shared" si="75"/>
        <v>44018</v>
      </c>
    </row>
    <row r="2405" spans="1:20" x14ac:dyDescent="0.45">
      <c r="A2405" s="2" t="s">
        <v>11</v>
      </c>
      <c r="B2405" s="2" t="s">
        <v>4589</v>
      </c>
      <c r="C2405" s="18" t="s">
        <v>4590</v>
      </c>
      <c r="D2405" s="2" t="s">
        <v>4591</v>
      </c>
      <c r="E2405" s="2" t="s">
        <v>4592</v>
      </c>
      <c r="F2405" s="29">
        <v>20200805</v>
      </c>
      <c r="G2405" s="2" t="s">
        <v>6492</v>
      </c>
      <c r="H2405" s="13" t="s">
        <v>4319</v>
      </c>
      <c r="I2405" s="2" t="s">
        <v>6493</v>
      </c>
      <c r="J2405" s="2" t="s">
        <v>4595</v>
      </c>
      <c r="K2405" s="2" t="s">
        <v>6301</v>
      </c>
      <c r="R2405" s="31">
        <f t="shared" si="74"/>
        <v>44048</v>
      </c>
      <c r="T2405" s="31">
        <f t="shared" si="75"/>
        <v>44018</v>
      </c>
    </row>
    <row r="2406" spans="1:20" x14ac:dyDescent="0.45">
      <c r="A2406" s="2" t="s">
        <v>11</v>
      </c>
      <c r="B2406" s="2" t="s">
        <v>6494</v>
      </c>
      <c r="C2406" s="18" t="s">
        <v>6495</v>
      </c>
      <c r="D2406" s="2" t="s">
        <v>6496</v>
      </c>
      <c r="E2406" s="2" t="s">
        <v>6497</v>
      </c>
      <c r="F2406" s="29">
        <v>20200805</v>
      </c>
      <c r="G2406" s="2" t="s">
        <v>6498</v>
      </c>
      <c r="H2406" s="13" t="s">
        <v>6499</v>
      </c>
      <c r="I2406" s="2" t="s">
        <v>6500</v>
      </c>
      <c r="J2406" s="2" t="s">
        <v>6501</v>
      </c>
      <c r="K2406" s="2" t="s">
        <v>6338</v>
      </c>
      <c r="R2406" s="31">
        <f t="shared" si="74"/>
        <v>44048</v>
      </c>
      <c r="T2406" s="31">
        <f t="shared" si="75"/>
        <v>44018</v>
      </c>
    </row>
    <row r="2407" spans="1:20" x14ac:dyDescent="0.45">
      <c r="A2407" s="2" t="s">
        <v>11</v>
      </c>
      <c r="B2407" s="2" t="s">
        <v>6330</v>
      </c>
      <c r="C2407" s="18" t="s">
        <v>6331</v>
      </c>
      <c r="D2407" s="2" t="s">
        <v>6332</v>
      </c>
      <c r="E2407" s="2" t="s">
        <v>6333</v>
      </c>
      <c r="F2407" s="29">
        <v>20200805</v>
      </c>
      <c r="G2407" s="2" t="s">
        <v>6502</v>
      </c>
      <c r="H2407" s="13" t="s">
        <v>6335</v>
      </c>
      <c r="I2407" s="2" t="s">
        <v>6503</v>
      </c>
      <c r="J2407" s="2" t="s">
        <v>6337</v>
      </c>
      <c r="K2407" s="2" t="s">
        <v>2459</v>
      </c>
      <c r="R2407" s="31">
        <f t="shared" si="74"/>
        <v>44048</v>
      </c>
      <c r="T2407" s="31">
        <f t="shared" si="75"/>
        <v>44018</v>
      </c>
    </row>
    <row r="2408" spans="1:20" x14ac:dyDescent="0.45">
      <c r="A2408" s="2" t="s">
        <v>11</v>
      </c>
      <c r="B2408" s="2" t="s">
        <v>3798</v>
      </c>
      <c r="C2408" s="18" t="s">
        <v>3799</v>
      </c>
      <c r="D2408" s="2" t="s">
        <v>3800</v>
      </c>
      <c r="E2408" s="2" t="s">
        <v>3801</v>
      </c>
      <c r="F2408" s="29">
        <v>20200804</v>
      </c>
      <c r="G2408" s="2" t="s">
        <v>4478</v>
      </c>
      <c r="H2408" s="13" t="s">
        <v>3803</v>
      </c>
      <c r="I2408" s="2" t="s">
        <v>4479</v>
      </c>
      <c r="J2408" s="2" t="s">
        <v>3805</v>
      </c>
      <c r="K2408" s="2" t="s">
        <v>6338</v>
      </c>
      <c r="R2408" s="31">
        <f t="shared" si="74"/>
        <v>44047</v>
      </c>
      <c r="T2408" s="31">
        <f t="shared" si="75"/>
        <v>44017</v>
      </c>
    </row>
    <row r="2409" spans="1:20" x14ac:dyDescent="0.45">
      <c r="A2409" s="2" t="s">
        <v>11</v>
      </c>
      <c r="B2409" s="2" t="s">
        <v>1731</v>
      </c>
      <c r="C2409" s="18" t="s">
        <v>1732</v>
      </c>
      <c r="D2409" s="2" t="s">
        <v>1733</v>
      </c>
      <c r="E2409" s="2" t="s">
        <v>1734</v>
      </c>
      <c r="F2409" s="29">
        <v>20200804</v>
      </c>
      <c r="G2409" s="2" t="s">
        <v>6505</v>
      </c>
      <c r="H2409" s="13" t="s">
        <v>1396</v>
      </c>
      <c r="I2409" s="2" t="s">
        <v>6506</v>
      </c>
      <c r="J2409" s="2" t="s">
        <v>6507</v>
      </c>
      <c r="K2409" s="2" t="s">
        <v>6325</v>
      </c>
      <c r="R2409" s="31">
        <f t="shared" si="74"/>
        <v>44047</v>
      </c>
      <c r="T2409" s="31">
        <f t="shared" si="75"/>
        <v>44017</v>
      </c>
    </row>
    <row r="2410" spans="1:20" x14ac:dyDescent="0.45">
      <c r="A2410" s="2" t="s">
        <v>11</v>
      </c>
      <c r="B2410" s="2" t="s">
        <v>5750</v>
      </c>
      <c r="C2410" s="18" t="s">
        <v>5751</v>
      </c>
      <c r="D2410" s="2" t="s">
        <v>5752</v>
      </c>
      <c r="E2410" s="2" t="s">
        <v>879</v>
      </c>
      <c r="F2410" s="29">
        <v>20200804</v>
      </c>
      <c r="G2410" s="2" t="s">
        <v>6508</v>
      </c>
      <c r="H2410" s="13" t="s">
        <v>1982</v>
      </c>
      <c r="I2410" s="2" t="s">
        <v>6509</v>
      </c>
      <c r="J2410" s="2" t="s">
        <v>5755</v>
      </c>
      <c r="K2410" s="2" t="s">
        <v>6338</v>
      </c>
      <c r="R2410" s="31">
        <f t="shared" si="74"/>
        <v>44047</v>
      </c>
      <c r="T2410" s="31">
        <f t="shared" si="75"/>
        <v>44017</v>
      </c>
    </row>
    <row r="2411" spans="1:20" x14ac:dyDescent="0.45">
      <c r="A2411" s="2" t="s">
        <v>11</v>
      </c>
      <c r="B2411" s="2" t="s">
        <v>1200</v>
      </c>
      <c r="C2411" s="18" t="s">
        <v>1201</v>
      </c>
      <c r="D2411" s="2" t="s">
        <v>1202</v>
      </c>
      <c r="E2411" s="2" t="s">
        <v>1203</v>
      </c>
      <c r="F2411" s="29">
        <v>20200804</v>
      </c>
      <c r="G2411" s="2" t="s">
        <v>6510</v>
      </c>
      <c r="H2411" s="13" t="s">
        <v>748</v>
      </c>
      <c r="I2411" s="2" t="s">
        <v>6511</v>
      </c>
      <c r="J2411" s="2" t="s">
        <v>1206</v>
      </c>
      <c r="K2411" s="2" t="s">
        <v>6307</v>
      </c>
      <c r="R2411" s="31">
        <f t="shared" si="74"/>
        <v>44047</v>
      </c>
      <c r="T2411" s="31">
        <f t="shared" si="75"/>
        <v>44017</v>
      </c>
    </row>
    <row r="2412" spans="1:20" x14ac:dyDescent="0.45">
      <c r="A2412" s="2" t="s">
        <v>11</v>
      </c>
      <c r="B2412" s="2" t="s">
        <v>2224</v>
      </c>
      <c r="C2412" s="18" t="s">
        <v>2225</v>
      </c>
      <c r="D2412" s="2" t="s">
        <v>2226</v>
      </c>
      <c r="E2412" s="2" t="s">
        <v>2227</v>
      </c>
      <c r="F2412" s="29">
        <v>20200804</v>
      </c>
      <c r="G2412" s="2" t="s">
        <v>3980</v>
      </c>
      <c r="H2412" s="13" t="s">
        <v>2229</v>
      </c>
      <c r="I2412" s="2" t="s">
        <v>6512</v>
      </c>
      <c r="J2412" s="2" t="s">
        <v>2231</v>
      </c>
      <c r="K2412" s="2" t="s">
        <v>6363</v>
      </c>
      <c r="R2412" s="31">
        <f t="shared" si="74"/>
        <v>44047</v>
      </c>
      <c r="T2412" s="31">
        <f t="shared" si="75"/>
        <v>44017</v>
      </c>
    </row>
    <row r="2413" spans="1:20" x14ac:dyDescent="0.45">
      <c r="A2413" s="2" t="s">
        <v>11</v>
      </c>
      <c r="B2413" s="2" t="s">
        <v>4574</v>
      </c>
      <c r="C2413" s="18" t="s">
        <v>4575</v>
      </c>
      <c r="D2413" s="2" t="s">
        <v>4576</v>
      </c>
      <c r="E2413" s="2" t="s">
        <v>4577</v>
      </c>
      <c r="F2413" s="29">
        <v>20200804</v>
      </c>
      <c r="G2413" s="2" t="s">
        <v>6513</v>
      </c>
      <c r="H2413" s="13" t="s">
        <v>2229</v>
      </c>
      <c r="I2413" s="2" t="s">
        <v>6514</v>
      </c>
      <c r="J2413" s="2" t="s">
        <v>4580</v>
      </c>
      <c r="K2413" s="2" t="s">
        <v>6363</v>
      </c>
      <c r="R2413" s="31">
        <f t="shared" si="74"/>
        <v>44047</v>
      </c>
      <c r="T2413" s="31">
        <f t="shared" si="75"/>
        <v>44017</v>
      </c>
    </row>
    <row r="2414" spans="1:20" x14ac:dyDescent="0.45">
      <c r="A2414" s="2" t="s">
        <v>11</v>
      </c>
      <c r="B2414" s="2" t="s">
        <v>3195</v>
      </c>
      <c r="C2414" s="18" t="s">
        <v>3196</v>
      </c>
      <c r="D2414" s="2" t="s">
        <v>3197</v>
      </c>
      <c r="E2414" s="2" t="s">
        <v>3198</v>
      </c>
      <c r="F2414" s="29">
        <v>20200804</v>
      </c>
      <c r="G2414" s="2" t="s">
        <v>6515</v>
      </c>
      <c r="H2414" s="13" t="s">
        <v>3200</v>
      </c>
      <c r="I2414" s="2" t="s">
        <v>6516</v>
      </c>
      <c r="J2414" s="2" t="s">
        <v>6457</v>
      </c>
      <c r="K2414" s="2" t="s">
        <v>6307</v>
      </c>
      <c r="R2414" s="31">
        <f t="shared" si="74"/>
        <v>44047</v>
      </c>
      <c r="T2414" s="31">
        <f t="shared" si="75"/>
        <v>44017</v>
      </c>
    </row>
    <row r="2415" spans="1:20" x14ac:dyDescent="0.45">
      <c r="A2415" s="2" t="s">
        <v>11</v>
      </c>
      <c r="B2415" s="2" t="s">
        <v>3219</v>
      </c>
      <c r="C2415" s="18" t="s">
        <v>3220</v>
      </c>
      <c r="D2415" s="2" t="s">
        <v>3221</v>
      </c>
      <c r="E2415" s="2" t="s">
        <v>63</v>
      </c>
      <c r="F2415" s="29">
        <v>20200804</v>
      </c>
      <c r="G2415" s="2" t="s">
        <v>6517</v>
      </c>
      <c r="H2415" s="13" t="s">
        <v>1640</v>
      </c>
      <c r="I2415" s="2" t="s">
        <v>6518</v>
      </c>
      <c r="J2415" s="2" t="s">
        <v>4745</v>
      </c>
      <c r="K2415" s="2" t="s">
        <v>6338</v>
      </c>
      <c r="R2415" s="31">
        <f t="shared" si="74"/>
        <v>44047</v>
      </c>
      <c r="T2415" s="31">
        <f t="shared" si="75"/>
        <v>44017</v>
      </c>
    </row>
    <row r="2416" spans="1:20" x14ac:dyDescent="0.45">
      <c r="A2416" s="2" t="s">
        <v>11</v>
      </c>
      <c r="B2416" s="2" t="s">
        <v>4343</v>
      </c>
      <c r="C2416" s="18" t="s">
        <v>4344</v>
      </c>
      <c r="D2416" s="2" t="s">
        <v>4345</v>
      </c>
      <c r="E2416" s="2" t="s">
        <v>4346</v>
      </c>
      <c r="F2416" s="29">
        <v>20200804</v>
      </c>
      <c r="G2416" s="2" t="s">
        <v>6519</v>
      </c>
      <c r="H2416" s="13" t="s">
        <v>4125</v>
      </c>
      <c r="I2416" s="2" t="s">
        <v>6520</v>
      </c>
      <c r="J2416" s="2" t="s">
        <v>4349</v>
      </c>
      <c r="K2416" s="2" t="s">
        <v>6338</v>
      </c>
      <c r="R2416" s="31">
        <f t="shared" si="74"/>
        <v>44047</v>
      </c>
      <c r="T2416" s="31">
        <f t="shared" si="75"/>
        <v>44017</v>
      </c>
    </row>
    <row r="2417" spans="1:20" x14ac:dyDescent="0.45">
      <c r="A2417" s="2" t="s">
        <v>11</v>
      </c>
      <c r="B2417" s="2" t="s">
        <v>6521</v>
      </c>
      <c r="C2417" s="18" t="s">
        <v>6522</v>
      </c>
      <c r="D2417" s="2" t="s">
        <v>1968</v>
      </c>
      <c r="E2417" s="2" t="s">
        <v>6523</v>
      </c>
      <c r="F2417" s="29">
        <v>20200804</v>
      </c>
      <c r="G2417" s="2" t="s">
        <v>2865</v>
      </c>
      <c r="H2417" s="13" t="s">
        <v>1257</v>
      </c>
      <c r="I2417" s="2" t="s">
        <v>6524</v>
      </c>
      <c r="J2417" s="2" t="s">
        <v>6525</v>
      </c>
      <c r="K2417" s="2" t="s">
        <v>6307</v>
      </c>
      <c r="R2417" s="31">
        <f t="shared" si="74"/>
        <v>44047</v>
      </c>
      <c r="T2417" s="31">
        <f t="shared" si="75"/>
        <v>44017</v>
      </c>
    </row>
    <row r="2418" spans="1:20" x14ac:dyDescent="0.45">
      <c r="A2418" s="2" t="s">
        <v>11</v>
      </c>
      <c r="B2418" s="2" t="s">
        <v>6330</v>
      </c>
      <c r="C2418" s="18" t="s">
        <v>6331</v>
      </c>
      <c r="D2418" s="2" t="s">
        <v>6332</v>
      </c>
      <c r="E2418" s="2" t="s">
        <v>6333</v>
      </c>
      <c r="F2418" s="29">
        <v>20200804</v>
      </c>
      <c r="G2418" s="2" t="s">
        <v>6526</v>
      </c>
      <c r="H2418" s="13" t="s">
        <v>6335</v>
      </c>
      <c r="I2418" s="2" t="s">
        <v>6527</v>
      </c>
      <c r="J2418" s="2" t="s">
        <v>6337</v>
      </c>
      <c r="K2418" s="2" t="s">
        <v>2459</v>
      </c>
      <c r="R2418" s="31">
        <f t="shared" si="74"/>
        <v>44047</v>
      </c>
      <c r="T2418" s="31">
        <f t="shared" si="75"/>
        <v>44017</v>
      </c>
    </row>
    <row r="2419" spans="1:20" x14ac:dyDescent="0.45">
      <c r="A2419" s="2" t="s">
        <v>11</v>
      </c>
      <c r="B2419" s="2" t="s">
        <v>6528</v>
      </c>
      <c r="C2419" s="18" t="s">
        <v>6529</v>
      </c>
      <c r="D2419" s="2" t="s">
        <v>4947</v>
      </c>
      <c r="E2419" s="2" t="s">
        <v>6530</v>
      </c>
      <c r="F2419" s="29">
        <v>20200803</v>
      </c>
      <c r="G2419" s="2" t="s">
        <v>6531</v>
      </c>
      <c r="H2419" s="13" t="s">
        <v>6532</v>
      </c>
      <c r="I2419" s="2" t="s">
        <v>6533</v>
      </c>
      <c r="J2419" s="2" t="s">
        <v>6534</v>
      </c>
      <c r="K2419" s="2" t="s">
        <v>6363</v>
      </c>
      <c r="R2419" s="31">
        <f t="shared" si="74"/>
        <v>44046</v>
      </c>
      <c r="T2419" s="31">
        <f t="shared" si="75"/>
        <v>44016</v>
      </c>
    </row>
    <row r="2420" spans="1:20" x14ac:dyDescent="0.45">
      <c r="A2420" s="2" t="s">
        <v>11</v>
      </c>
      <c r="B2420" s="2" t="s">
        <v>4420</v>
      </c>
      <c r="C2420" s="18" t="s">
        <v>4421</v>
      </c>
      <c r="D2420" s="2" t="s">
        <v>4422</v>
      </c>
      <c r="E2420" s="2" t="s">
        <v>4423</v>
      </c>
      <c r="F2420" s="29">
        <v>20200803</v>
      </c>
      <c r="G2420" s="2" t="s">
        <v>6535</v>
      </c>
      <c r="H2420" s="13" t="s">
        <v>3890</v>
      </c>
      <c r="I2420" s="2" t="s">
        <v>6536</v>
      </c>
      <c r="J2420" s="2" t="s">
        <v>4426</v>
      </c>
      <c r="K2420" s="2" t="s">
        <v>6316</v>
      </c>
      <c r="R2420" s="31">
        <f t="shared" si="74"/>
        <v>44046</v>
      </c>
      <c r="T2420" s="31">
        <f t="shared" si="75"/>
        <v>44016</v>
      </c>
    </row>
    <row r="2421" spans="1:20" x14ac:dyDescent="0.45">
      <c r="A2421" s="2" t="s">
        <v>11</v>
      </c>
      <c r="B2421" s="2" t="s">
        <v>3195</v>
      </c>
      <c r="C2421" s="18" t="s">
        <v>3196</v>
      </c>
      <c r="D2421" s="2" t="s">
        <v>3197</v>
      </c>
      <c r="E2421" s="2" t="s">
        <v>3198</v>
      </c>
      <c r="F2421" s="29">
        <v>20200803</v>
      </c>
      <c r="G2421" s="2" t="s">
        <v>6537</v>
      </c>
      <c r="H2421" s="13" t="s">
        <v>3200</v>
      </c>
      <c r="I2421" s="2" t="s">
        <v>6538</v>
      </c>
      <c r="J2421" s="2" t="s">
        <v>6457</v>
      </c>
      <c r="K2421" s="2" t="s">
        <v>6307</v>
      </c>
      <c r="R2421" s="31">
        <f t="shared" si="74"/>
        <v>44046</v>
      </c>
      <c r="T2421" s="31">
        <f t="shared" si="75"/>
        <v>44016</v>
      </c>
    </row>
    <row r="2422" spans="1:20" x14ac:dyDescent="0.45">
      <c r="A2422" s="2" t="s">
        <v>11</v>
      </c>
      <c r="B2422" s="2" t="s">
        <v>1621</v>
      </c>
      <c r="C2422" s="18" t="s">
        <v>1622</v>
      </c>
      <c r="D2422" s="2" t="s">
        <v>1623</v>
      </c>
      <c r="E2422" s="2" t="s">
        <v>220</v>
      </c>
      <c r="F2422" s="29">
        <v>20200803</v>
      </c>
      <c r="G2422" s="2" t="s">
        <v>6539</v>
      </c>
      <c r="H2422" s="13" t="s">
        <v>1625</v>
      </c>
      <c r="I2422" s="2" t="s">
        <v>6540</v>
      </c>
      <c r="J2422" s="2" t="s">
        <v>1627</v>
      </c>
      <c r="K2422" s="2" t="s">
        <v>6307</v>
      </c>
      <c r="R2422" s="31">
        <f t="shared" si="74"/>
        <v>44046</v>
      </c>
      <c r="T2422" s="31">
        <f t="shared" si="75"/>
        <v>44016</v>
      </c>
    </row>
    <row r="2423" spans="1:20" x14ac:dyDescent="0.45">
      <c r="A2423" s="2" t="s">
        <v>11</v>
      </c>
      <c r="B2423" s="2" t="s">
        <v>6171</v>
      </c>
      <c r="C2423" s="18" t="s">
        <v>6172</v>
      </c>
      <c r="D2423" s="2" t="s">
        <v>6173</v>
      </c>
      <c r="E2423" s="2" t="s">
        <v>6174</v>
      </c>
      <c r="F2423" s="29">
        <v>20200803</v>
      </c>
      <c r="G2423" s="2" t="s">
        <v>6541</v>
      </c>
      <c r="H2423" s="13" t="s">
        <v>6176</v>
      </c>
      <c r="I2423" s="2" t="s">
        <v>6542</v>
      </c>
      <c r="J2423" s="2" t="s">
        <v>6543</v>
      </c>
      <c r="K2423" s="2" t="s">
        <v>6363</v>
      </c>
      <c r="R2423" s="31">
        <f t="shared" si="74"/>
        <v>44046</v>
      </c>
      <c r="T2423" s="31">
        <f t="shared" si="75"/>
        <v>44016</v>
      </c>
    </row>
    <row r="2424" spans="1:20" x14ac:dyDescent="0.45">
      <c r="A2424" s="2" t="s">
        <v>11</v>
      </c>
      <c r="B2424" s="2" t="s">
        <v>6330</v>
      </c>
      <c r="C2424" s="18" t="s">
        <v>6331</v>
      </c>
      <c r="D2424" s="2" t="s">
        <v>6332</v>
      </c>
      <c r="E2424" s="2" t="s">
        <v>6333</v>
      </c>
      <c r="F2424" s="29">
        <v>20200803</v>
      </c>
      <c r="G2424" s="2" t="s">
        <v>6544</v>
      </c>
      <c r="H2424" s="13" t="s">
        <v>6335</v>
      </c>
      <c r="I2424" s="2" t="s">
        <v>6545</v>
      </c>
      <c r="J2424" s="2" t="s">
        <v>6337</v>
      </c>
      <c r="K2424" s="2" t="s">
        <v>2459</v>
      </c>
      <c r="R2424" s="31">
        <f t="shared" si="74"/>
        <v>44046</v>
      </c>
      <c r="T2424" s="31">
        <f t="shared" si="75"/>
        <v>44016</v>
      </c>
    </row>
    <row r="2425" spans="1:20" x14ac:dyDescent="0.45">
      <c r="A2425" s="2" t="s">
        <v>11</v>
      </c>
      <c r="B2425" s="2" t="s">
        <v>5580</v>
      </c>
      <c r="C2425" s="18" t="s">
        <v>5581</v>
      </c>
      <c r="D2425" s="2" t="s">
        <v>5582</v>
      </c>
      <c r="E2425" s="2" t="s">
        <v>2335</v>
      </c>
      <c r="F2425" s="29">
        <v>20200731</v>
      </c>
      <c r="G2425" s="2" t="s">
        <v>6546</v>
      </c>
      <c r="H2425" s="13" t="s">
        <v>18</v>
      </c>
      <c r="I2425" s="2" t="s">
        <v>6547</v>
      </c>
      <c r="J2425" s="2" t="s">
        <v>4679</v>
      </c>
      <c r="K2425" s="2" t="s">
        <v>6363</v>
      </c>
      <c r="R2425" s="31">
        <f t="shared" si="74"/>
        <v>44043</v>
      </c>
      <c r="T2425" s="31">
        <f t="shared" si="75"/>
        <v>44013</v>
      </c>
    </row>
    <row r="2426" spans="1:20" x14ac:dyDescent="0.45">
      <c r="A2426" s="2" t="s">
        <v>11</v>
      </c>
      <c r="B2426" s="2" t="s">
        <v>6124</v>
      </c>
      <c r="C2426" s="18" t="s">
        <v>6125</v>
      </c>
      <c r="D2426" s="2" t="s">
        <v>6126</v>
      </c>
      <c r="E2426" s="2" t="s">
        <v>6127</v>
      </c>
      <c r="F2426" s="29">
        <v>20200731</v>
      </c>
      <c r="G2426" s="2" t="s">
        <v>6548</v>
      </c>
      <c r="H2426" s="13" t="s">
        <v>18</v>
      </c>
      <c r="I2426" s="2" t="s">
        <v>6549</v>
      </c>
      <c r="J2426" s="2" t="s">
        <v>6130</v>
      </c>
      <c r="K2426" s="2" t="s">
        <v>6363</v>
      </c>
      <c r="R2426" s="31">
        <f t="shared" si="74"/>
        <v>44043</v>
      </c>
      <c r="T2426" s="31">
        <f t="shared" si="75"/>
        <v>44013</v>
      </c>
    </row>
    <row r="2427" spans="1:20" x14ac:dyDescent="0.45">
      <c r="A2427" s="2" t="s">
        <v>11</v>
      </c>
      <c r="B2427" s="2" t="s">
        <v>6550</v>
      </c>
      <c r="C2427" s="18" t="s">
        <v>6551</v>
      </c>
      <c r="D2427" s="2" t="s">
        <v>6552</v>
      </c>
      <c r="E2427" s="2" t="s">
        <v>6553</v>
      </c>
      <c r="F2427" s="29">
        <v>20200731</v>
      </c>
      <c r="G2427" s="2" t="s">
        <v>6554</v>
      </c>
      <c r="H2427" s="13" t="s">
        <v>6555</v>
      </c>
      <c r="I2427" s="2" t="s">
        <v>6556</v>
      </c>
      <c r="J2427" s="2" t="s">
        <v>6557</v>
      </c>
      <c r="K2427" s="2" t="s">
        <v>6363</v>
      </c>
      <c r="R2427" s="31">
        <f t="shared" si="74"/>
        <v>44043</v>
      </c>
      <c r="T2427" s="31">
        <f t="shared" si="75"/>
        <v>44013</v>
      </c>
    </row>
    <row r="2428" spans="1:20" x14ac:dyDescent="0.45">
      <c r="A2428" s="2" t="s">
        <v>11</v>
      </c>
      <c r="B2428" s="2" t="s">
        <v>1977</v>
      </c>
      <c r="C2428" s="18" t="s">
        <v>1978</v>
      </c>
      <c r="D2428" s="2" t="s">
        <v>1979</v>
      </c>
      <c r="E2428" s="2" t="s">
        <v>1980</v>
      </c>
      <c r="F2428" s="29">
        <v>20200731</v>
      </c>
      <c r="G2428" s="2" t="s">
        <v>6558</v>
      </c>
      <c r="H2428" s="13" t="s">
        <v>1982</v>
      </c>
      <c r="I2428" s="2" t="s">
        <v>6559</v>
      </c>
      <c r="J2428" s="2" t="s">
        <v>1984</v>
      </c>
      <c r="K2428" s="2" t="s">
        <v>6363</v>
      </c>
      <c r="R2428" s="31">
        <f t="shared" si="74"/>
        <v>44043</v>
      </c>
      <c r="T2428" s="31">
        <f t="shared" si="75"/>
        <v>44013</v>
      </c>
    </row>
    <row r="2429" spans="1:20" x14ac:dyDescent="0.45">
      <c r="A2429" s="2" t="s">
        <v>11</v>
      </c>
      <c r="B2429" s="2" t="s">
        <v>5267</v>
      </c>
      <c r="C2429" s="18" t="s">
        <v>5268</v>
      </c>
      <c r="D2429" s="2" t="s">
        <v>5269</v>
      </c>
      <c r="E2429" s="2" t="s">
        <v>126</v>
      </c>
      <c r="F2429" s="29">
        <v>20200731</v>
      </c>
      <c r="G2429" s="2" t="s">
        <v>6560</v>
      </c>
      <c r="H2429" s="13" t="s">
        <v>5271</v>
      </c>
      <c r="I2429" s="2" t="s">
        <v>6561</v>
      </c>
      <c r="J2429" s="2" t="s">
        <v>5273</v>
      </c>
      <c r="K2429" s="2" t="s">
        <v>1365</v>
      </c>
      <c r="R2429" s="31">
        <f t="shared" si="74"/>
        <v>44043</v>
      </c>
      <c r="T2429" s="31">
        <f t="shared" si="75"/>
        <v>44013</v>
      </c>
    </row>
    <row r="2430" spans="1:20" x14ac:dyDescent="0.45">
      <c r="A2430" s="2" t="s">
        <v>11</v>
      </c>
      <c r="B2430" s="2" t="s">
        <v>2871</v>
      </c>
      <c r="C2430" s="18" t="s">
        <v>2872</v>
      </c>
      <c r="D2430" s="2" t="s">
        <v>1820</v>
      </c>
      <c r="E2430" s="2" t="s">
        <v>807</v>
      </c>
      <c r="F2430" s="29">
        <v>20200731</v>
      </c>
      <c r="G2430" s="2" t="s">
        <v>6479</v>
      </c>
      <c r="H2430" s="13" t="s">
        <v>2874</v>
      </c>
      <c r="I2430" s="2" t="s">
        <v>6480</v>
      </c>
      <c r="J2430" s="2" t="s">
        <v>2876</v>
      </c>
      <c r="K2430" s="2" t="s">
        <v>6363</v>
      </c>
      <c r="R2430" s="31">
        <f t="shared" si="74"/>
        <v>44043</v>
      </c>
      <c r="T2430" s="31">
        <f t="shared" si="75"/>
        <v>44013</v>
      </c>
    </row>
    <row r="2431" spans="1:20" x14ac:dyDescent="0.45">
      <c r="A2431" s="2" t="s">
        <v>11</v>
      </c>
      <c r="B2431" s="2" t="s">
        <v>3195</v>
      </c>
      <c r="C2431" s="18" t="s">
        <v>3196</v>
      </c>
      <c r="D2431" s="2" t="s">
        <v>3197</v>
      </c>
      <c r="E2431" s="2" t="s">
        <v>3198</v>
      </c>
      <c r="F2431" s="29">
        <v>20200731</v>
      </c>
      <c r="G2431" s="2" t="s">
        <v>6562</v>
      </c>
      <c r="H2431" s="13" t="s">
        <v>3200</v>
      </c>
      <c r="I2431" s="2" t="s">
        <v>6563</v>
      </c>
      <c r="J2431" s="2" t="s">
        <v>6457</v>
      </c>
      <c r="K2431" s="2" t="s">
        <v>6338</v>
      </c>
      <c r="R2431" s="31">
        <f t="shared" si="74"/>
        <v>44043</v>
      </c>
      <c r="T2431" s="31">
        <f t="shared" si="75"/>
        <v>44013</v>
      </c>
    </row>
    <row r="2432" spans="1:20" x14ac:dyDescent="0.45">
      <c r="A2432" s="2" t="s">
        <v>11</v>
      </c>
      <c r="B2432" s="2" t="s">
        <v>2262</v>
      </c>
      <c r="C2432" s="18" t="s">
        <v>2263</v>
      </c>
      <c r="D2432" s="2" t="s">
        <v>315</v>
      </c>
      <c r="E2432" s="2" t="s">
        <v>2136</v>
      </c>
      <c r="F2432" s="29">
        <v>20200731</v>
      </c>
      <c r="G2432" s="2" t="s">
        <v>6564</v>
      </c>
      <c r="H2432" s="13" t="s">
        <v>2265</v>
      </c>
      <c r="I2432" s="2" t="s">
        <v>6565</v>
      </c>
      <c r="J2432" s="2" t="s">
        <v>2267</v>
      </c>
      <c r="K2432" s="2" t="s">
        <v>6363</v>
      </c>
      <c r="R2432" s="31">
        <f t="shared" si="74"/>
        <v>44043</v>
      </c>
      <c r="T2432" s="31">
        <f t="shared" si="75"/>
        <v>44013</v>
      </c>
    </row>
    <row r="2433" spans="1:20" x14ac:dyDescent="0.45">
      <c r="A2433" s="2" t="s">
        <v>11</v>
      </c>
      <c r="B2433" s="2" t="s">
        <v>6330</v>
      </c>
      <c r="C2433" s="18" t="s">
        <v>6331</v>
      </c>
      <c r="D2433" s="2" t="s">
        <v>6332</v>
      </c>
      <c r="E2433" s="2" t="s">
        <v>6333</v>
      </c>
      <c r="F2433" s="29">
        <v>20200731</v>
      </c>
      <c r="G2433" s="2" t="s">
        <v>6567</v>
      </c>
      <c r="H2433" s="13" t="s">
        <v>6335</v>
      </c>
      <c r="I2433" s="2" t="s">
        <v>6568</v>
      </c>
      <c r="J2433" s="2" t="s">
        <v>6337</v>
      </c>
      <c r="K2433" s="2" t="s">
        <v>6363</v>
      </c>
      <c r="R2433" s="31">
        <f t="shared" si="74"/>
        <v>44043</v>
      </c>
      <c r="T2433" s="31">
        <f t="shared" si="75"/>
        <v>44013</v>
      </c>
    </row>
    <row r="2434" spans="1:20" x14ac:dyDescent="0.45">
      <c r="A2434" s="2" t="s">
        <v>11</v>
      </c>
      <c r="B2434" s="2" t="s">
        <v>4673</v>
      </c>
      <c r="C2434" s="18" t="s">
        <v>4674</v>
      </c>
      <c r="D2434" s="2" t="s">
        <v>4675</v>
      </c>
      <c r="E2434" s="2" t="s">
        <v>4676</v>
      </c>
      <c r="F2434" s="29">
        <v>20200730</v>
      </c>
      <c r="G2434" s="2" t="s">
        <v>6570</v>
      </c>
      <c r="H2434" s="13" t="s">
        <v>18</v>
      </c>
      <c r="I2434" s="2" t="s">
        <v>6571</v>
      </c>
      <c r="J2434" s="2" t="s">
        <v>4679</v>
      </c>
      <c r="K2434" s="2" t="s">
        <v>6363</v>
      </c>
      <c r="R2434" s="31">
        <f t="shared" si="74"/>
        <v>44042</v>
      </c>
      <c r="T2434" s="31">
        <f t="shared" si="75"/>
        <v>44012</v>
      </c>
    </row>
    <row r="2435" spans="1:20" x14ac:dyDescent="0.45">
      <c r="A2435" s="2" t="s">
        <v>11</v>
      </c>
      <c r="B2435" s="2" t="s">
        <v>5580</v>
      </c>
      <c r="C2435" s="18" t="s">
        <v>5581</v>
      </c>
      <c r="D2435" s="2" t="s">
        <v>5582</v>
      </c>
      <c r="E2435" s="2" t="s">
        <v>2335</v>
      </c>
      <c r="F2435" s="29">
        <v>20200730</v>
      </c>
      <c r="G2435" s="2" t="s">
        <v>6572</v>
      </c>
      <c r="H2435" s="13" t="s">
        <v>18</v>
      </c>
      <c r="I2435" s="2" t="s">
        <v>6573</v>
      </c>
      <c r="J2435" s="2" t="s">
        <v>4679</v>
      </c>
      <c r="K2435" s="2" t="s">
        <v>6363</v>
      </c>
      <c r="R2435" s="31">
        <f t="shared" ref="R2435:R2498" si="76">DATE(LEFT(F2435,4),MID(F2435,5,2),RIGHT(F2435,2))</f>
        <v>44042</v>
      </c>
      <c r="T2435" s="31">
        <f t="shared" ref="T2435:T2498" si="77">R2435-30</f>
        <v>44012</v>
      </c>
    </row>
    <row r="2436" spans="1:20" x14ac:dyDescent="0.45">
      <c r="A2436" s="2" t="s">
        <v>11</v>
      </c>
      <c r="B2436" s="2" t="s">
        <v>4698</v>
      </c>
      <c r="C2436" s="18" t="s">
        <v>4699</v>
      </c>
      <c r="D2436" s="2" t="s">
        <v>4700</v>
      </c>
      <c r="E2436" s="2" t="s">
        <v>4701</v>
      </c>
      <c r="F2436" s="29">
        <v>20200730</v>
      </c>
      <c r="G2436" s="2" t="s">
        <v>6215</v>
      </c>
      <c r="H2436" s="13" t="s">
        <v>18</v>
      </c>
      <c r="I2436" s="2" t="s">
        <v>6216</v>
      </c>
      <c r="J2436" s="2" t="s">
        <v>4704</v>
      </c>
      <c r="K2436" s="2" t="s">
        <v>6363</v>
      </c>
      <c r="R2436" s="31">
        <f t="shared" si="76"/>
        <v>44042</v>
      </c>
      <c r="T2436" s="31">
        <f t="shared" si="77"/>
        <v>44012</v>
      </c>
    </row>
    <row r="2437" spans="1:20" x14ac:dyDescent="0.45">
      <c r="A2437" s="2" t="s">
        <v>11</v>
      </c>
      <c r="B2437" s="2" t="s">
        <v>5284</v>
      </c>
      <c r="C2437" s="18" t="s">
        <v>5285</v>
      </c>
      <c r="D2437" s="2" t="s">
        <v>5286</v>
      </c>
      <c r="E2437" s="2" t="s">
        <v>5287</v>
      </c>
      <c r="F2437" s="29">
        <v>20200730</v>
      </c>
      <c r="G2437" s="2" t="s">
        <v>6574</v>
      </c>
      <c r="H2437" s="13" t="s">
        <v>18</v>
      </c>
      <c r="I2437" s="2" t="s">
        <v>6575</v>
      </c>
      <c r="J2437" s="2" t="s">
        <v>5290</v>
      </c>
      <c r="K2437" s="2" t="s">
        <v>6363</v>
      </c>
      <c r="R2437" s="31">
        <f t="shared" si="76"/>
        <v>44042</v>
      </c>
      <c r="T2437" s="31">
        <f t="shared" si="77"/>
        <v>44012</v>
      </c>
    </row>
    <row r="2438" spans="1:20" x14ac:dyDescent="0.45">
      <c r="A2438" s="2" t="s">
        <v>11</v>
      </c>
      <c r="B2438" s="2" t="s">
        <v>5701</v>
      </c>
      <c r="C2438" s="18" t="s">
        <v>5702</v>
      </c>
      <c r="D2438" s="2" t="s">
        <v>5461</v>
      </c>
      <c r="E2438" s="2" t="s">
        <v>5703</v>
      </c>
      <c r="F2438" s="29">
        <v>20200730</v>
      </c>
      <c r="G2438" s="2" t="s">
        <v>6576</v>
      </c>
      <c r="H2438" s="13" t="s">
        <v>2827</v>
      </c>
      <c r="I2438" s="2" t="s">
        <v>6577</v>
      </c>
      <c r="J2438" s="2" t="s">
        <v>5706</v>
      </c>
      <c r="K2438" s="2" t="s">
        <v>6390</v>
      </c>
      <c r="R2438" s="31">
        <f t="shared" si="76"/>
        <v>44042</v>
      </c>
      <c r="T2438" s="31">
        <f t="shared" si="77"/>
        <v>44012</v>
      </c>
    </row>
    <row r="2439" spans="1:20" x14ac:dyDescent="0.45">
      <c r="A2439" s="2" t="s">
        <v>11</v>
      </c>
      <c r="B2439" s="2" t="s">
        <v>4574</v>
      </c>
      <c r="C2439" s="18" t="s">
        <v>4575</v>
      </c>
      <c r="D2439" s="2" t="s">
        <v>4576</v>
      </c>
      <c r="E2439" s="2" t="s">
        <v>4577</v>
      </c>
      <c r="F2439" s="29">
        <v>20200730</v>
      </c>
      <c r="G2439" s="2" t="s">
        <v>6578</v>
      </c>
      <c r="H2439" s="13" t="s">
        <v>2229</v>
      </c>
      <c r="I2439" s="2" t="s">
        <v>6579</v>
      </c>
      <c r="J2439" s="2" t="s">
        <v>4580</v>
      </c>
      <c r="K2439" s="2" t="s">
        <v>6363</v>
      </c>
      <c r="R2439" s="31">
        <f t="shared" si="76"/>
        <v>44042</v>
      </c>
      <c r="T2439" s="31">
        <f t="shared" si="77"/>
        <v>44012</v>
      </c>
    </row>
    <row r="2440" spans="1:20" x14ac:dyDescent="0.45">
      <c r="A2440" s="2" t="s">
        <v>11</v>
      </c>
      <c r="B2440" s="2" t="s">
        <v>3195</v>
      </c>
      <c r="C2440" s="18" t="s">
        <v>3196</v>
      </c>
      <c r="D2440" s="2" t="s">
        <v>3197</v>
      </c>
      <c r="E2440" s="2" t="s">
        <v>3198</v>
      </c>
      <c r="F2440" s="29">
        <v>20200730</v>
      </c>
      <c r="G2440" s="2" t="s">
        <v>6580</v>
      </c>
      <c r="H2440" s="13" t="s">
        <v>3200</v>
      </c>
      <c r="I2440" s="2" t="s">
        <v>6581</v>
      </c>
      <c r="J2440" s="2" t="s">
        <v>6457</v>
      </c>
      <c r="K2440" s="2" t="s">
        <v>6338</v>
      </c>
      <c r="R2440" s="31">
        <f t="shared" si="76"/>
        <v>44042</v>
      </c>
      <c r="T2440" s="31">
        <f t="shared" si="77"/>
        <v>44012</v>
      </c>
    </row>
    <row r="2441" spans="1:20" x14ac:dyDescent="0.45">
      <c r="A2441" s="2" t="s">
        <v>11</v>
      </c>
      <c r="B2441" s="2" t="s">
        <v>3783</v>
      </c>
      <c r="C2441" s="18" t="s">
        <v>3784</v>
      </c>
      <c r="D2441" s="2" t="s">
        <v>3785</v>
      </c>
      <c r="E2441" s="2" t="s">
        <v>3786</v>
      </c>
      <c r="F2441" s="29">
        <v>20200730</v>
      </c>
      <c r="G2441" s="2" t="s">
        <v>6582</v>
      </c>
      <c r="H2441" s="13" t="s">
        <v>3788</v>
      </c>
      <c r="I2441" s="2" t="s">
        <v>6583</v>
      </c>
      <c r="J2441" s="2" t="s">
        <v>3790</v>
      </c>
      <c r="K2441" s="2" t="s">
        <v>6316</v>
      </c>
      <c r="R2441" s="31">
        <f t="shared" si="76"/>
        <v>44042</v>
      </c>
      <c r="T2441" s="31">
        <f t="shared" si="77"/>
        <v>44012</v>
      </c>
    </row>
    <row r="2442" spans="1:20" x14ac:dyDescent="0.45">
      <c r="A2442" s="2" t="s">
        <v>11</v>
      </c>
      <c r="B2442" s="2" t="s">
        <v>6370</v>
      </c>
      <c r="C2442" s="18" t="s">
        <v>6371</v>
      </c>
      <c r="D2442" s="2" t="s">
        <v>290</v>
      </c>
      <c r="E2442" s="2" t="s">
        <v>6372</v>
      </c>
      <c r="F2442" s="29">
        <v>20200730</v>
      </c>
      <c r="G2442" s="2" t="s">
        <v>6584</v>
      </c>
      <c r="H2442" s="13" t="s">
        <v>756</v>
      </c>
      <c r="I2442" s="2" t="s">
        <v>6585</v>
      </c>
      <c r="J2442" s="2" t="s">
        <v>6375</v>
      </c>
      <c r="K2442" s="2" t="s">
        <v>1365</v>
      </c>
      <c r="R2442" s="31">
        <f t="shared" si="76"/>
        <v>44042</v>
      </c>
      <c r="T2442" s="31">
        <f t="shared" si="77"/>
        <v>44012</v>
      </c>
    </row>
    <row r="2443" spans="1:20" x14ac:dyDescent="0.45">
      <c r="A2443" s="2" t="s">
        <v>11</v>
      </c>
      <c r="B2443" s="2" t="s">
        <v>5933</v>
      </c>
      <c r="C2443" s="18" t="s">
        <v>5934</v>
      </c>
      <c r="D2443" s="2" t="s">
        <v>315</v>
      </c>
      <c r="E2443" s="2" t="s">
        <v>2291</v>
      </c>
      <c r="F2443" s="29">
        <v>20200730</v>
      </c>
      <c r="G2443" s="2" t="s">
        <v>6586</v>
      </c>
      <c r="H2443" s="13" t="s">
        <v>1049</v>
      </c>
      <c r="I2443" s="2" t="s">
        <v>6587</v>
      </c>
      <c r="J2443" s="2" t="s">
        <v>1972</v>
      </c>
      <c r="K2443" s="2" t="s">
        <v>6363</v>
      </c>
      <c r="R2443" s="31">
        <f t="shared" si="76"/>
        <v>44042</v>
      </c>
      <c r="T2443" s="31">
        <f t="shared" si="77"/>
        <v>44012</v>
      </c>
    </row>
    <row r="2444" spans="1:20" x14ac:dyDescent="0.45">
      <c r="A2444" s="2" t="s">
        <v>11</v>
      </c>
      <c r="B2444" s="2" t="s">
        <v>4343</v>
      </c>
      <c r="C2444" s="18" t="s">
        <v>4344</v>
      </c>
      <c r="D2444" s="2" t="s">
        <v>4345</v>
      </c>
      <c r="E2444" s="2" t="s">
        <v>4346</v>
      </c>
      <c r="F2444" s="29">
        <v>20200730</v>
      </c>
      <c r="G2444" s="2" t="s">
        <v>6588</v>
      </c>
      <c r="H2444" s="13" t="s">
        <v>4125</v>
      </c>
      <c r="I2444" s="2" t="s">
        <v>6589</v>
      </c>
      <c r="J2444" s="2" t="s">
        <v>4349</v>
      </c>
      <c r="K2444" s="2" t="s">
        <v>6412</v>
      </c>
      <c r="R2444" s="31">
        <f t="shared" si="76"/>
        <v>44042</v>
      </c>
      <c r="T2444" s="31">
        <f t="shared" si="77"/>
        <v>44012</v>
      </c>
    </row>
    <row r="2445" spans="1:20" x14ac:dyDescent="0.45">
      <c r="A2445" s="2" t="s">
        <v>11</v>
      </c>
      <c r="B2445" s="2" t="s">
        <v>3863</v>
      </c>
      <c r="C2445" s="18" t="s">
        <v>3864</v>
      </c>
      <c r="D2445" s="2" t="s">
        <v>3865</v>
      </c>
      <c r="E2445" s="2" t="s">
        <v>3866</v>
      </c>
      <c r="F2445" s="29">
        <v>20200730</v>
      </c>
      <c r="G2445" s="2" t="s">
        <v>3867</v>
      </c>
      <c r="H2445" s="13" t="s">
        <v>3868</v>
      </c>
      <c r="I2445" s="2" t="s">
        <v>3869</v>
      </c>
      <c r="J2445" s="2" t="s">
        <v>3870</v>
      </c>
      <c r="K2445" s="2" t="s">
        <v>6412</v>
      </c>
      <c r="R2445" s="31">
        <f t="shared" si="76"/>
        <v>44042</v>
      </c>
      <c r="T2445" s="31">
        <f t="shared" si="77"/>
        <v>44012</v>
      </c>
    </row>
    <row r="2446" spans="1:20" x14ac:dyDescent="0.45">
      <c r="A2446" s="2" t="s">
        <v>11</v>
      </c>
      <c r="B2446" s="2" t="s">
        <v>5355</v>
      </c>
      <c r="C2446" s="18" t="s">
        <v>5356</v>
      </c>
      <c r="D2446" s="2" t="s">
        <v>5357</v>
      </c>
      <c r="E2446" s="2" t="s">
        <v>5358</v>
      </c>
      <c r="F2446" s="29">
        <v>20200730</v>
      </c>
      <c r="G2446" s="2" t="s">
        <v>6590</v>
      </c>
      <c r="H2446" s="13" t="s">
        <v>3244</v>
      </c>
      <c r="I2446" s="2" t="s">
        <v>6591</v>
      </c>
      <c r="J2446" s="2" t="s">
        <v>5361</v>
      </c>
      <c r="K2446" s="2" t="s">
        <v>6316</v>
      </c>
      <c r="R2446" s="31">
        <f t="shared" si="76"/>
        <v>44042</v>
      </c>
      <c r="T2446" s="31">
        <f t="shared" si="77"/>
        <v>44012</v>
      </c>
    </row>
    <row r="2447" spans="1:20" x14ac:dyDescent="0.45">
      <c r="A2447" s="2" t="s">
        <v>11</v>
      </c>
      <c r="B2447" s="2" t="s">
        <v>6042</v>
      </c>
      <c r="C2447" s="18" t="s">
        <v>6043</v>
      </c>
      <c r="D2447" s="2" t="s">
        <v>1026</v>
      </c>
      <c r="E2447" s="2" t="s">
        <v>1027</v>
      </c>
      <c r="F2447" s="29">
        <v>20200730</v>
      </c>
      <c r="G2447" s="2" t="s">
        <v>6592</v>
      </c>
      <c r="H2447" s="13" t="s">
        <v>2133</v>
      </c>
      <c r="I2447" s="2" t="s">
        <v>6593</v>
      </c>
      <c r="J2447" s="2" t="s">
        <v>238</v>
      </c>
      <c r="K2447" s="2" t="s">
        <v>6390</v>
      </c>
      <c r="R2447" s="31">
        <f t="shared" si="76"/>
        <v>44042</v>
      </c>
      <c r="T2447" s="31">
        <f t="shared" si="77"/>
        <v>44012</v>
      </c>
    </row>
    <row r="2448" spans="1:20" x14ac:dyDescent="0.45">
      <c r="A2448" s="2" t="s">
        <v>11</v>
      </c>
      <c r="B2448" s="2" t="s">
        <v>6330</v>
      </c>
      <c r="C2448" s="18" t="s">
        <v>6331</v>
      </c>
      <c r="D2448" s="2" t="s">
        <v>6332</v>
      </c>
      <c r="E2448" s="2" t="s">
        <v>6333</v>
      </c>
      <c r="F2448" s="29">
        <v>20200730</v>
      </c>
      <c r="G2448" s="2" t="s">
        <v>6594</v>
      </c>
      <c r="H2448" s="13" t="s">
        <v>6335</v>
      </c>
      <c r="I2448" s="2" t="s">
        <v>6595</v>
      </c>
      <c r="J2448" s="2" t="s">
        <v>6337</v>
      </c>
      <c r="K2448" s="2" t="s">
        <v>6363</v>
      </c>
      <c r="R2448" s="31">
        <f t="shared" si="76"/>
        <v>44042</v>
      </c>
      <c r="T2448" s="31">
        <f t="shared" si="77"/>
        <v>44012</v>
      </c>
    </row>
    <row r="2449" spans="1:20" x14ac:dyDescent="0.45">
      <c r="A2449" s="2" t="s">
        <v>11</v>
      </c>
      <c r="B2449" s="2" t="s">
        <v>4673</v>
      </c>
      <c r="C2449" s="18" t="s">
        <v>4674</v>
      </c>
      <c r="D2449" s="2" t="s">
        <v>4675</v>
      </c>
      <c r="E2449" s="2" t="s">
        <v>4676</v>
      </c>
      <c r="F2449" s="29">
        <v>20200729</v>
      </c>
      <c r="G2449" s="2" t="s">
        <v>6596</v>
      </c>
      <c r="H2449" s="13" t="s">
        <v>18</v>
      </c>
      <c r="I2449" s="2" t="s">
        <v>6597</v>
      </c>
      <c r="J2449" s="2" t="s">
        <v>4679</v>
      </c>
      <c r="K2449" s="2" t="s">
        <v>6363</v>
      </c>
      <c r="R2449" s="31">
        <f t="shared" si="76"/>
        <v>44041</v>
      </c>
      <c r="T2449" s="31">
        <f t="shared" si="77"/>
        <v>44011</v>
      </c>
    </row>
    <row r="2450" spans="1:20" x14ac:dyDescent="0.45">
      <c r="A2450" s="2" t="s">
        <v>11</v>
      </c>
      <c r="B2450" s="2" t="s">
        <v>5580</v>
      </c>
      <c r="C2450" s="18" t="s">
        <v>5581</v>
      </c>
      <c r="D2450" s="2" t="s">
        <v>5582</v>
      </c>
      <c r="E2450" s="2" t="s">
        <v>2335</v>
      </c>
      <c r="F2450" s="29">
        <v>20200729</v>
      </c>
      <c r="G2450" s="2" t="s">
        <v>6598</v>
      </c>
      <c r="H2450" s="13" t="s">
        <v>18</v>
      </c>
      <c r="I2450" s="2" t="s">
        <v>6599</v>
      </c>
      <c r="J2450" s="2" t="s">
        <v>4679</v>
      </c>
      <c r="K2450" s="2" t="s">
        <v>6363</v>
      </c>
      <c r="R2450" s="31">
        <f t="shared" si="76"/>
        <v>44041</v>
      </c>
      <c r="T2450" s="31">
        <f t="shared" si="77"/>
        <v>44011</v>
      </c>
    </row>
    <row r="2451" spans="1:20" x14ac:dyDescent="0.45">
      <c r="A2451" s="2" t="s">
        <v>11</v>
      </c>
      <c r="B2451" s="2" t="s">
        <v>4698</v>
      </c>
      <c r="C2451" s="18" t="s">
        <v>4699</v>
      </c>
      <c r="D2451" s="2" t="s">
        <v>4700</v>
      </c>
      <c r="E2451" s="2" t="s">
        <v>4701</v>
      </c>
      <c r="F2451" s="29">
        <v>20200729</v>
      </c>
      <c r="G2451" s="2" t="s">
        <v>6600</v>
      </c>
      <c r="H2451" s="13" t="s">
        <v>18</v>
      </c>
      <c r="I2451" s="2" t="s">
        <v>6601</v>
      </c>
      <c r="J2451" s="2" t="s">
        <v>4704</v>
      </c>
      <c r="K2451" s="2" t="s">
        <v>6363</v>
      </c>
      <c r="R2451" s="31">
        <f t="shared" si="76"/>
        <v>44041</v>
      </c>
      <c r="T2451" s="31">
        <f t="shared" si="77"/>
        <v>44011</v>
      </c>
    </row>
    <row r="2452" spans="1:20" x14ac:dyDescent="0.45">
      <c r="A2452" s="2" t="s">
        <v>11</v>
      </c>
      <c r="B2452" s="2" t="s">
        <v>5284</v>
      </c>
      <c r="C2452" s="18" t="s">
        <v>5285</v>
      </c>
      <c r="D2452" s="2" t="s">
        <v>5286</v>
      </c>
      <c r="E2452" s="2" t="s">
        <v>5287</v>
      </c>
      <c r="F2452" s="29">
        <v>20200729</v>
      </c>
      <c r="G2452" s="2" t="s">
        <v>6602</v>
      </c>
      <c r="H2452" s="13" t="s">
        <v>18</v>
      </c>
      <c r="I2452" s="2" t="s">
        <v>6603</v>
      </c>
      <c r="J2452" s="2" t="s">
        <v>5290</v>
      </c>
      <c r="K2452" s="2" t="s">
        <v>6363</v>
      </c>
      <c r="R2452" s="31">
        <f t="shared" si="76"/>
        <v>44041</v>
      </c>
      <c r="T2452" s="31">
        <f t="shared" si="77"/>
        <v>44011</v>
      </c>
    </row>
    <row r="2453" spans="1:20" x14ac:dyDescent="0.45">
      <c r="A2453" s="2" t="s">
        <v>11</v>
      </c>
      <c r="B2453" s="2" t="s">
        <v>3958</v>
      </c>
      <c r="C2453" s="18" t="s">
        <v>3959</v>
      </c>
      <c r="D2453" s="2" t="s">
        <v>1674</v>
      </c>
      <c r="E2453" s="2" t="s">
        <v>989</v>
      </c>
      <c r="F2453" s="29">
        <v>20200729</v>
      </c>
      <c r="G2453" s="2" t="s">
        <v>6604</v>
      </c>
      <c r="H2453" s="13" t="s">
        <v>874</v>
      </c>
      <c r="I2453" s="2" t="s">
        <v>6605</v>
      </c>
      <c r="J2453" s="2" t="s">
        <v>4477</v>
      </c>
      <c r="K2453" s="2" t="s">
        <v>6307</v>
      </c>
      <c r="R2453" s="31">
        <f t="shared" si="76"/>
        <v>44041</v>
      </c>
      <c r="T2453" s="31">
        <f t="shared" si="77"/>
        <v>44011</v>
      </c>
    </row>
    <row r="2454" spans="1:20" x14ac:dyDescent="0.45">
      <c r="A2454" s="2" t="s">
        <v>11</v>
      </c>
      <c r="B2454" s="2" t="s">
        <v>5605</v>
      </c>
      <c r="C2454" s="18" t="s">
        <v>5606</v>
      </c>
      <c r="D2454" s="2" t="s">
        <v>1504</v>
      </c>
      <c r="E2454" s="2" t="s">
        <v>3597</v>
      </c>
      <c r="F2454" s="29">
        <v>20200729</v>
      </c>
      <c r="G2454" s="2" t="s">
        <v>6606</v>
      </c>
      <c r="H2454" s="13" t="s">
        <v>1125</v>
      </c>
      <c r="I2454" s="2" t="s">
        <v>6607</v>
      </c>
      <c r="J2454" s="2" t="s">
        <v>5609</v>
      </c>
      <c r="K2454" s="2" t="s">
        <v>6363</v>
      </c>
      <c r="R2454" s="31">
        <f t="shared" si="76"/>
        <v>44041</v>
      </c>
      <c r="T2454" s="31">
        <f t="shared" si="77"/>
        <v>44011</v>
      </c>
    </row>
    <row r="2455" spans="1:20" x14ac:dyDescent="0.45">
      <c r="A2455" s="2" t="s">
        <v>11</v>
      </c>
      <c r="B2455" s="2" t="s">
        <v>4420</v>
      </c>
      <c r="C2455" s="18" t="s">
        <v>4421</v>
      </c>
      <c r="D2455" s="2" t="s">
        <v>4422</v>
      </c>
      <c r="E2455" s="2" t="s">
        <v>4423</v>
      </c>
      <c r="F2455" s="29">
        <v>20200729</v>
      </c>
      <c r="G2455" s="2" t="s">
        <v>4782</v>
      </c>
      <c r="H2455" s="13" t="s">
        <v>3890</v>
      </c>
      <c r="I2455" s="2" t="s">
        <v>4783</v>
      </c>
      <c r="J2455" s="2" t="s">
        <v>4426</v>
      </c>
      <c r="K2455" s="2" t="s">
        <v>6316</v>
      </c>
      <c r="R2455" s="31">
        <f t="shared" si="76"/>
        <v>44041</v>
      </c>
      <c r="T2455" s="31">
        <f t="shared" si="77"/>
        <v>44011</v>
      </c>
    </row>
    <row r="2456" spans="1:20" x14ac:dyDescent="0.45">
      <c r="A2456" s="2" t="s">
        <v>11</v>
      </c>
      <c r="B2456" s="2" t="s">
        <v>2368</v>
      </c>
      <c r="C2456" s="18" t="s">
        <v>2369</v>
      </c>
      <c r="D2456" s="2" t="s">
        <v>2370</v>
      </c>
      <c r="E2456" s="2" t="s">
        <v>2371</v>
      </c>
      <c r="F2456" s="29">
        <v>20200729</v>
      </c>
      <c r="G2456" s="2" t="s">
        <v>6608</v>
      </c>
      <c r="H2456" s="13" t="s">
        <v>1887</v>
      </c>
      <c r="I2456" s="2" t="s">
        <v>6609</v>
      </c>
      <c r="J2456" s="2" t="s">
        <v>2374</v>
      </c>
      <c r="K2456" s="2" t="s">
        <v>6325</v>
      </c>
      <c r="R2456" s="31">
        <f t="shared" si="76"/>
        <v>44041</v>
      </c>
      <c r="T2456" s="31">
        <f t="shared" si="77"/>
        <v>44011</v>
      </c>
    </row>
    <row r="2457" spans="1:20" x14ac:dyDescent="0.45">
      <c r="A2457" s="2" t="s">
        <v>11</v>
      </c>
      <c r="B2457" s="2" t="s">
        <v>5782</v>
      </c>
      <c r="C2457" s="18" t="s">
        <v>5783</v>
      </c>
      <c r="D2457" s="2" t="s">
        <v>5784</v>
      </c>
      <c r="E2457" s="2" t="s">
        <v>5785</v>
      </c>
      <c r="F2457" s="29">
        <v>20200729</v>
      </c>
      <c r="G2457" s="2" t="s">
        <v>6610</v>
      </c>
      <c r="H2457" s="13" t="s">
        <v>5787</v>
      </c>
      <c r="I2457" s="2" t="s">
        <v>6611</v>
      </c>
      <c r="J2457" s="2" t="s">
        <v>5788</v>
      </c>
      <c r="K2457" s="2" t="s">
        <v>6390</v>
      </c>
      <c r="R2457" s="31">
        <f t="shared" si="76"/>
        <v>44041</v>
      </c>
      <c r="T2457" s="31">
        <f t="shared" si="77"/>
        <v>44011</v>
      </c>
    </row>
    <row r="2458" spans="1:20" x14ac:dyDescent="0.45">
      <c r="A2458" s="2" t="s">
        <v>11</v>
      </c>
      <c r="B2458" s="2" t="s">
        <v>5029</v>
      </c>
      <c r="C2458" s="18" t="s">
        <v>5030</v>
      </c>
      <c r="D2458" s="2" t="s">
        <v>5031</v>
      </c>
      <c r="E2458" s="2" t="s">
        <v>5032</v>
      </c>
      <c r="F2458" s="29">
        <v>20200729</v>
      </c>
      <c r="G2458" s="2" t="s">
        <v>5334</v>
      </c>
      <c r="H2458" s="13" t="s">
        <v>3868</v>
      </c>
      <c r="I2458" s="2" t="s">
        <v>5335</v>
      </c>
      <c r="J2458" s="2" t="s">
        <v>3870</v>
      </c>
      <c r="K2458" s="2" t="s">
        <v>6412</v>
      </c>
      <c r="R2458" s="31">
        <f t="shared" si="76"/>
        <v>44041</v>
      </c>
      <c r="T2458" s="31">
        <f t="shared" si="77"/>
        <v>44011</v>
      </c>
    </row>
    <row r="2459" spans="1:20" x14ac:dyDescent="0.45">
      <c r="A2459" s="2" t="s">
        <v>11</v>
      </c>
      <c r="B2459" s="2" t="s">
        <v>6042</v>
      </c>
      <c r="C2459" s="18" t="s">
        <v>6043</v>
      </c>
      <c r="D2459" s="2" t="s">
        <v>1026</v>
      </c>
      <c r="E2459" s="2" t="s">
        <v>1027</v>
      </c>
      <c r="F2459" s="29">
        <v>20200729</v>
      </c>
      <c r="G2459" s="2" t="s">
        <v>6612</v>
      </c>
      <c r="H2459" s="13" t="s">
        <v>2133</v>
      </c>
      <c r="I2459" s="2" t="s">
        <v>4729</v>
      </c>
      <c r="J2459" s="2" t="s">
        <v>238</v>
      </c>
      <c r="K2459" s="2" t="s">
        <v>6390</v>
      </c>
      <c r="R2459" s="31">
        <f t="shared" si="76"/>
        <v>44041</v>
      </c>
      <c r="T2459" s="31">
        <f t="shared" si="77"/>
        <v>44011</v>
      </c>
    </row>
    <row r="2460" spans="1:20" x14ac:dyDescent="0.45">
      <c r="A2460" s="2" t="s">
        <v>11</v>
      </c>
      <c r="B2460" s="2" t="s">
        <v>6330</v>
      </c>
      <c r="C2460" s="18" t="s">
        <v>6331</v>
      </c>
      <c r="D2460" s="2" t="s">
        <v>6332</v>
      </c>
      <c r="E2460" s="2" t="s">
        <v>6333</v>
      </c>
      <c r="F2460" s="29">
        <v>20200729</v>
      </c>
      <c r="G2460" s="2" t="s">
        <v>6613</v>
      </c>
      <c r="H2460" s="13" t="s">
        <v>6335</v>
      </c>
      <c r="I2460" s="2" t="s">
        <v>6614</v>
      </c>
      <c r="J2460" s="2" t="s">
        <v>6337</v>
      </c>
      <c r="K2460" s="2" t="s">
        <v>6363</v>
      </c>
      <c r="R2460" s="31">
        <f t="shared" si="76"/>
        <v>44041</v>
      </c>
      <c r="T2460" s="31">
        <f t="shared" si="77"/>
        <v>44011</v>
      </c>
    </row>
    <row r="2461" spans="1:20" x14ac:dyDescent="0.45">
      <c r="A2461" s="2" t="s">
        <v>11</v>
      </c>
      <c r="B2461" s="2" t="s">
        <v>4673</v>
      </c>
      <c r="C2461" s="18" t="s">
        <v>4674</v>
      </c>
      <c r="D2461" s="2" t="s">
        <v>4675</v>
      </c>
      <c r="E2461" s="2" t="s">
        <v>4676</v>
      </c>
      <c r="F2461" s="29">
        <v>20200728</v>
      </c>
      <c r="G2461" s="2" t="s">
        <v>6616</v>
      </c>
      <c r="H2461" s="13" t="s">
        <v>18</v>
      </c>
      <c r="I2461" s="2" t="s">
        <v>6617</v>
      </c>
      <c r="J2461" s="2" t="s">
        <v>4679</v>
      </c>
      <c r="K2461" s="2" t="s">
        <v>6363</v>
      </c>
      <c r="R2461" s="31">
        <f t="shared" si="76"/>
        <v>44040</v>
      </c>
      <c r="T2461" s="31">
        <f t="shared" si="77"/>
        <v>44010</v>
      </c>
    </row>
    <row r="2462" spans="1:20" x14ac:dyDescent="0.45">
      <c r="A2462" s="2" t="s">
        <v>11</v>
      </c>
      <c r="B2462" s="2" t="s">
        <v>5580</v>
      </c>
      <c r="C2462" s="18" t="s">
        <v>5581</v>
      </c>
      <c r="D2462" s="2" t="s">
        <v>5582</v>
      </c>
      <c r="E2462" s="2" t="s">
        <v>2335</v>
      </c>
      <c r="F2462" s="29">
        <v>20200728</v>
      </c>
      <c r="G2462" s="2" t="s">
        <v>6618</v>
      </c>
      <c r="H2462" s="13" t="s">
        <v>18</v>
      </c>
      <c r="I2462" s="2" t="s">
        <v>6619</v>
      </c>
      <c r="J2462" s="2" t="s">
        <v>4679</v>
      </c>
      <c r="K2462" s="2" t="s">
        <v>6363</v>
      </c>
      <c r="R2462" s="31">
        <f t="shared" si="76"/>
        <v>44040</v>
      </c>
      <c r="T2462" s="31">
        <f t="shared" si="77"/>
        <v>44010</v>
      </c>
    </row>
    <row r="2463" spans="1:20" x14ac:dyDescent="0.45">
      <c r="A2463" s="2" t="s">
        <v>11</v>
      </c>
      <c r="B2463" s="2" t="s">
        <v>5605</v>
      </c>
      <c r="C2463" s="18" t="s">
        <v>5606</v>
      </c>
      <c r="D2463" s="2" t="s">
        <v>1504</v>
      </c>
      <c r="E2463" s="2" t="s">
        <v>3597</v>
      </c>
      <c r="F2463" s="29">
        <v>20200728</v>
      </c>
      <c r="G2463" s="2" t="s">
        <v>6620</v>
      </c>
      <c r="H2463" s="13" t="s">
        <v>1125</v>
      </c>
      <c r="I2463" s="2" t="s">
        <v>6621</v>
      </c>
      <c r="J2463" s="2" t="s">
        <v>5609</v>
      </c>
      <c r="K2463" s="2" t="s">
        <v>6363</v>
      </c>
      <c r="R2463" s="31">
        <f t="shared" si="76"/>
        <v>44040</v>
      </c>
      <c r="T2463" s="31">
        <f t="shared" si="77"/>
        <v>44010</v>
      </c>
    </row>
    <row r="2464" spans="1:20" x14ac:dyDescent="0.45">
      <c r="A2464" s="2" t="s">
        <v>11</v>
      </c>
      <c r="B2464" s="2" t="s">
        <v>5537</v>
      </c>
      <c r="C2464" s="18" t="s">
        <v>5538</v>
      </c>
      <c r="D2464" s="2" t="s">
        <v>1211</v>
      </c>
      <c r="E2464" s="2" t="s">
        <v>1212</v>
      </c>
      <c r="F2464" s="29">
        <v>20200728</v>
      </c>
      <c r="G2464" s="2" t="s">
        <v>4991</v>
      </c>
      <c r="H2464" s="13" t="s">
        <v>1119</v>
      </c>
      <c r="I2464" s="2" t="s">
        <v>6622</v>
      </c>
      <c r="J2464" s="2" t="s">
        <v>4445</v>
      </c>
      <c r="K2464" s="2" t="s">
        <v>1365</v>
      </c>
      <c r="R2464" s="31">
        <f t="shared" si="76"/>
        <v>44040</v>
      </c>
      <c r="T2464" s="31">
        <f t="shared" si="77"/>
        <v>44010</v>
      </c>
    </row>
    <row r="2465" spans="1:20" x14ac:dyDescent="0.45">
      <c r="A2465" s="2" t="s">
        <v>11</v>
      </c>
      <c r="B2465" s="2" t="s">
        <v>5345</v>
      </c>
      <c r="C2465" s="18" t="s">
        <v>5346</v>
      </c>
      <c r="D2465" s="2" t="s">
        <v>4247</v>
      </c>
      <c r="E2465" s="2" t="s">
        <v>5347</v>
      </c>
      <c r="F2465" s="29">
        <v>20200728</v>
      </c>
      <c r="G2465" s="2" t="s">
        <v>6623</v>
      </c>
      <c r="H2465" s="13" t="s">
        <v>5201</v>
      </c>
      <c r="I2465" s="2" t="s">
        <v>5948</v>
      </c>
      <c r="J2465" s="2" t="s">
        <v>5350</v>
      </c>
      <c r="K2465" s="2" t="s">
        <v>6363</v>
      </c>
      <c r="R2465" s="31">
        <f t="shared" si="76"/>
        <v>44040</v>
      </c>
      <c r="T2465" s="31">
        <f t="shared" si="77"/>
        <v>44010</v>
      </c>
    </row>
    <row r="2466" spans="1:20" x14ac:dyDescent="0.45">
      <c r="A2466" s="2" t="s">
        <v>11</v>
      </c>
      <c r="B2466" s="2" t="s">
        <v>3195</v>
      </c>
      <c r="C2466" s="18" t="s">
        <v>3196</v>
      </c>
      <c r="D2466" s="2" t="s">
        <v>3197</v>
      </c>
      <c r="E2466" s="2" t="s">
        <v>3198</v>
      </c>
      <c r="F2466" s="29">
        <v>20200728</v>
      </c>
      <c r="G2466" s="2" t="s">
        <v>6624</v>
      </c>
      <c r="H2466" s="13" t="s">
        <v>3200</v>
      </c>
      <c r="I2466" s="2" t="s">
        <v>6625</v>
      </c>
      <c r="J2466" s="2" t="s">
        <v>6457</v>
      </c>
      <c r="K2466" s="2" t="s">
        <v>6338</v>
      </c>
      <c r="R2466" s="31">
        <f t="shared" si="76"/>
        <v>44040</v>
      </c>
      <c r="T2466" s="31">
        <f t="shared" si="77"/>
        <v>44010</v>
      </c>
    </row>
    <row r="2467" spans="1:20" x14ac:dyDescent="0.45">
      <c r="A2467" s="2" t="s">
        <v>11</v>
      </c>
      <c r="B2467" s="2" t="s">
        <v>3783</v>
      </c>
      <c r="C2467" s="18" t="s">
        <v>3784</v>
      </c>
      <c r="D2467" s="2" t="s">
        <v>3785</v>
      </c>
      <c r="E2467" s="2" t="s">
        <v>3786</v>
      </c>
      <c r="F2467" s="29">
        <v>20200728</v>
      </c>
      <c r="G2467" s="2" t="s">
        <v>6626</v>
      </c>
      <c r="H2467" s="13" t="s">
        <v>3788</v>
      </c>
      <c r="I2467" s="2" t="s">
        <v>6627</v>
      </c>
      <c r="J2467" s="2" t="s">
        <v>3790</v>
      </c>
      <c r="K2467" s="2" t="s">
        <v>6363</v>
      </c>
      <c r="R2467" s="31">
        <f t="shared" si="76"/>
        <v>44040</v>
      </c>
      <c r="T2467" s="31">
        <f t="shared" si="77"/>
        <v>44010</v>
      </c>
    </row>
    <row r="2468" spans="1:20" x14ac:dyDescent="0.45">
      <c r="A2468" s="2" t="s">
        <v>11</v>
      </c>
      <c r="B2468" s="2" t="s">
        <v>6521</v>
      </c>
      <c r="C2468" s="18" t="s">
        <v>6522</v>
      </c>
      <c r="D2468" s="2" t="s">
        <v>1968</v>
      </c>
      <c r="E2468" s="2" t="s">
        <v>6523</v>
      </c>
      <c r="F2468" s="29">
        <v>20200728</v>
      </c>
      <c r="G2468" s="2" t="s">
        <v>2865</v>
      </c>
      <c r="H2468" s="13" t="s">
        <v>1257</v>
      </c>
      <c r="I2468" s="2" t="s">
        <v>6524</v>
      </c>
      <c r="J2468" s="2" t="s">
        <v>6525</v>
      </c>
      <c r="K2468" s="2" t="s">
        <v>6363</v>
      </c>
      <c r="R2468" s="31">
        <f t="shared" si="76"/>
        <v>44040</v>
      </c>
      <c r="T2468" s="31">
        <f t="shared" si="77"/>
        <v>44010</v>
      </c>
    </row>
    <row r="2469" spans="1:20" x14ac:dyDescent="0.45">
      <c r="A2469" s="2" t="s">
        <v>11</v>
      </c>
      <c r="B2469" s="2" t="s">
        <v>4589</v>
      </c>
      <c r="C2469" s="18" t="s">
        <v>4590</v>
      </c>
      <c r="D2469" s="2" t="s">
        <v>4591</v>
      </c>
      <c r="E2469" s="2" t="s">
        <v>4592</v>
      </c>
      <c r="F2469" s="29">
        <v>20200728</v>
      </c>
      <c r="G2469" s="2" t="s">
        <v>6628</v>
      </c>
      <c r="H2469" s="13" t="s">
        <v>4319</v>
      </c>
      <c r="I2469" s="2" t="s">
        <v>6629</v>
      </c>
      <c r="J2469" s="2" t="s">
        <v>4595</v>
      </c>
      <c r="K2469" s="2" t="s">
        <v>6338</v>
      </c>
      <c r="R2469" s="31">
        <f t="shared" si="76"/>
        <v>44040</v>
      </c>
      <c r="T2469" s="31">
        <f t="shared" si="77"/>
        <v>44010</v>
      </c>
    </row>
    <row r="2470" spans="1:20" x14ac:dyDescent="0.45">
      <c r="A2470" s="2" t="s">
        <v>11</v>
      </c>
      <c r="B2470" s="2" t="s">
        <v>6330</v>
      </c>
      <c r="C2470" s="18" t="s">
        <v>6331</v>
      </c>
      <c r="D2470" s="2" t="s">
        <v>6332</v>
      </c>
      <c r="E2470" s="2" t="s">
        <v>6333</v>
      </c>
      <c r="F2470" s="29">
        <v>20200728</v>
      </c>
      <c r="G2470" s="2" t="s">
        <v>6630</v>
      </c>
      <c r="H2470" s="13" t="s">
        <v>6335</v>
      </c>
      <c r="I2470" s="2" t="s">
        <v>6631</v>
      </c>
      <c r="J2470" s="2" t="s">
        <v>6337</v>
      </c>
      <c r="K2470" s="2" t="s">
        <v>6363</v>
      </c>
      <c r="R2470" s="31">
        <f t="shared" si="76"/>
        <v>44040</v>
      </c>
      <c r="T2470" s="31">
        <f t="shared" si="77"/>
        <v>44010</v>
      </c>
    </row>
    <row r="2471" spans="1:20" x14ac:dyDescent="0.45">
      <c r="A2471" s="2" t="s">
        <v>11</v>
      </c>
      <c r="B2471" s="2" t="s">
        <v>5284</v>
      </c>
      <c r="C2471" s="18" t="s">
        <v>5285</v>
      </c>
      <c r="D2471" s="2" t="s">
        <v>5286</v>
      </c>
      <c r="E2471" s="2" t="s">
        <v>5287</v>
      </c>
      <c r="F2471" s="29">
        <v>20200727</v>
      </c>
      <c r="G2471" s="2" t="s">
        <v>6633</v>
      </c>
      <c r="H2471" s="13" t="s">
        <v>18</v>
      </c>
      <c r="I2471" s="2" t="s">
        <v>6634</v>
      </c>
      <c r="J2471" s="2" t="s">
        <v>5290</v>
      </c>
      <c r="K2471" s="2" t="s">
        <v>6363</v>
      </c>
      <c r="R2471" s="31">
        <f t="shared" si="76"/>
        <v>44039</v>
      </c>
      <c r="T2471" s="31">
        <f t="shared" si="77"/>
        <v>44009</v>
      </c>
    </row>
    <row r="2472" spans="1:20" x14ac:dyDescent="0.45">
      <c r="A2472" s="2" t="s">
        <v>11</v>
      </c>
      <c r="B2472" s="2" t="s">
        <v>6636</v>
      </c>
      <c r="C2472" s="18" t="s">
        <v>6637</v>
      </c>
      <c r="D2472" s="2" t="s">
        <v>6638</v>
      </c>
      <c r="E2472" s="2" t="s">
        <v>6639</v>
      </c>
      <c r="F2472" s="29">
        <v>20200727</v>
      </c>
      <c r="G2472" s="2" t="s">
        <v>6640</v>
      </c>
      <c r="H2472" s="13" t="s">
        <v>6641</v>
      </c>
      <c r="I2472" s="2" t="s">
        <v>6642</v>
      </c>
      <c r="J2472" s="2" t="s">
        <v>6643</v>
      </c>
      <c r="K2472" s="2" t="s">
        <v>6316</v>
      </c>
      <c r="R2472" s="31">
        <f t="shared" si="76"/>
        <v>44039</v>
      </c>
      <c r="T2472" s="31">
        <f t="shared" si="77"/>
        <v>44009</v>
      </c>
    </row>
    <row r="2473" spans="1:20" x14ac:dyDescent="0.45">
      <c r="A2473" s="2" t="s">
        <v>11</v>
      </c>
      <c r="B2473" s="2" t="s">
        <v>6644</v>
      </c>
      <c r="C2473" s="18" t="s">
        <v>6645</v>
      </c>
      <c r="D2473" s="2" t="s">
        <v>6646</v>
      </c>
      <c r="E2473" s="2" t="s">
        <v>6647</v>
      </c>
      <c r="F2473" s="29">
        <v>20200727</v>
      </c>
      <c r="G2473" s="2" t="s">
        <v>6648</v>
      </c>
      <c r="H2473" s="13" t="s">
        <v>6649</v>
      </c>
      <c r="I2473" s="2" t="s">
        <v>6650</v>
      </c>
      <c r="J2473" s="2" t="s">
        <v>6651</v>
      </c>
      <c r="K2473" s="2" t="s">
        <v>6432</v>
      </c>
      <c r="R2473" s="31">
        <f t="shared" si="76"/>
        <v>44039</v>
      </c>
      <c r="T2473" s="31">
        <f t="shared" si="77"/>
        <v>44009</v>
      </c>
    </row>
    <row r="2474" spans="1:20" x14ac:dyDescent="0.45">
      <c r="A2474" s="2" t="s">
        <v>11</v>
      </c>
      <c r="B2474" s="2" t="s">
        <v>2823</v>
      </c>
      <c r="C2474" s="18" t="s">
        <v>2824</v>
      </c>
      <c r="D2474" s="2" t="s">
        <v>2825</v>
      </c>
      <c r="E2474" s="2" t="s">
        <v>2814</v>
      </c>
      <c r="F2474" s="29">
        <v>20200727</v>
      </c>
      <c r="G2474" s="2" t="s">
        <v>6652</v>
      </c>
      <c r="H2474" s="13" t="s">
        <v>2827</v>
      </c>
      <c r="I2474" s="2" t="s">
        <v>6653</v>
      </c>
      <c r="J2474" s="2" t="s">
        <v>6654</v>
      </c>
      <c r="K2474" s="2" t="s">
        <v>6432</v>
      </c>
      <c r="R2474" s="31">
        <f t="shared" si="76"/>
        <v>44039</v>
      </c>
      <c r="T2474" s="31">
        <f t="shared" si="77"/>
        <v>44009</v>
      </c>
    </row>
    <row r="2475" spans="1:20" x14ac:dyDescent="0.45">
      <c r="A2475" s="2" t="s">
        <v>11</v>
      </c>
      <c r="B2475" s="2" t="s">
        <v>6349</v>
      </c>
      <c r="C2475" s="18" t="s">
        <v>6350</v>
      </c>
      <c r="D2475" s="2" t="s">
        <v>6351</v>
      </c>
      <c r="E2475" s="2" t="s">
        <v>2610</v>
      </c>
      <c r="F2475" s="29">
        <v>20200727</v>
      </c>
      <c r="G2475" s="2" t="s">
        <v>6352</v>
      </c>
      <c r="H2475" s="13" t="s">
        <v>4273</v>
      </c>
      <c r="I2475" s="2" t="s">
        <v>6353</v>
      </c>
      <c r="J2475" s="2" t="s">
        <v>6354</v>
      </c>
      <c r="K2475" s="2" t="s">
        <v>6432</v>
      </c>
      <c r="R2475" s="31">
        <f t="shared" si="76"/>
        <v>44039</v>
      </c>
      <c r="T2475" s="31">
        <f t="shared" si="77"/>
        <v>44009</v>
      </c>
    </row>
    <row r="2476" spans="1:20" x14ac:dyDescent="0.45">
      <c r="A2476" s="2" t="s">
        <v>11</v>
      </c>
      <c r="B2476" s="2" t="s">
        <v>1598</v>
      </c>
      <c r="C2476" s="18" t="s">
        <v>1599</v>
      </c>
      <c r="D2476" s="2" t="s">
        <v>1600</v>
      </c>
      <c r="E2476" s="2" t="s">
        <v>1601</v>
      </c>
      <c r="F2476" s="29">
        <v>20200727</v>
      </c>
      <c r="G2476" s="2" t="s">
        <v>6655</v>
      </c>
      <c r="H2476" s="13" t="s">
        <v>1603</v>
      </c>
      <c r="I2476" s="2" t="s">
        <v>6656</v>
      </c>
      <c r="J2476" s="2" t="s">
        <v>1605</v>
      </c>
      <c r="K2476" s="2" t="s">
        <v>6450</v>
      </c>
      <c r="R2476" s="31">
        <f t="shared" si="76"/>
        <v>44039</v>
      </c>
      <c r="T2476" s="31">
        <f t="shared" si="77"/>
        <v>44009</v>
      </c>
    </row>
    <row r="2477" spans="1:20" x14ac:dyDescent="0.45">
      <c r="A2477" s="2" t="s">
        <v>11</v>
      </c>
      <c r="B2477" s="2" t="s">
        <v>3219</v>
      </c>
      <c r="C2477" s="18" t="s">
        <v>3220</v>
      </c>
      <c r="D2477" s="2" t="s">
        <v>3221</v>
      </c>
      <c r="E2477" s="2" t="s">
        <v>63</v>
      </c>
      <c r="F2477" s="29">
        <v>20200727</v>
      </c>
      <c r="G2477" s="2" t="s">
        <v>1418</v>
      </c>
      <c r="H2477" s="13" t="s">
        <v>1640</v>
      </c>
      <c r="I2477" s="2" t="s">
        <v>6657</v>
      </c>
      <c r="J2477" s="2" t="s">
        <v>4745</v>
      </c>
      <c r="K2477" s="2" t="s">
        <v>6432</v>
      </c>
      <c r="R2477" s="31">
        <f t="shared" si="76"/>
        <v>44039</v>
      </c>
      <c r="T2477" s="31">
        <f t="shared" si="77"/>
        <v>44009</v>
      </c>
    </row>
    <row r="2478" spans="1:20" x14ac:dyDescent="0.45">
      <c r="A2478" s="2" t="s">
        <v>11</v>
      </c>
      <c r="B2478" s="2" t="s">
        <v>6370</v>
      </c>
      <c r="C2478" s="18" t="s">
        <v>6371</v>
      </c>
      <c r="D2478" s="2" t="s">
        <v>290</v>
      </c>
      <c r="E2478" s="2" t="s">
        <v>6372</v>
      </c>
      <c r="F2478" s="29">
        <v>20200727</v>
      </c>
      <c r="G2478" s="2" t="s">
        <v>6658</v>
      </c>
      <c r="H2478" s="13" t="s">
        <v>756</v>
      </c>
      <c r="I2478" s="2" t="s">
        <v>6659</v>
      </c>
      <c r="J2478" s="2" t="s">
        <v>6375</v>
      </c>
      <c r="K2478" s="2" t="s">
        <v>1365</v>
      </c>
      <c r="R2478" s="31">
        <f t="shared" si="76"/>
        <v>44039</v>
      </c>
      <c r="T2478" s="31">
        <f t="shared" si="77"/>
        <v>44009</v>
      </c>
    </row>
    <row r="2479" spans="1:20" x14ac:dyDescent="0.45">
      <c r="A2479" s="2" t="s">
        <v>11</v>
      </c>
      <c r="B2479" s="2" t="s">
        <v>6042</v>
      </c>
      <c r="C2479" s="18" t="s">
        <v>6043</v>
      </c>
      <c r="D2479" s="2" t="s">
        <v>1026</v>
      </c>
      <c r="E2479" s="2" t="s">
        <v>1027</v>
      </c>
      <c r="F2479" s="29">
        <v>20200727</v>
      </c>
      <c r="G2479" s="2" t="s">
        <v>6660</v>
      </c>
      <c r="H2479" s="13" t="s">
        <v>2133</v>
      </c>
      <c r="I2479" s="2" t="s">
        <v>6661</v>
      </c>
      <c r="J2479" s="2" t="s">
        <v>238</v>
      </c>
      <c r="K2479" s="2" t="s">
        <v>6450</v>
      </c>
      <c r="R2479" s="31">
        <f t="shared" si="76"/>
        <v>44039</v>
      </c>
      <c r="T2479" s="31">
        <f t="shared" si="77"/>
        <v>44009</v>
      </c>
    </row>
    <row r="2480" spans="1:20" x14ac:dyDescent="0.45">
      <c r="A2480" s="2" t="s">
        <v>11</v>
      </c>
      <c r="B2480" s="2" t="s">
        <v>6330</v>
      </c>
      <c r="C2480" s="18" t="s">
        <v>6331</v>
      </c>
      <c r="D2480" s="2" t="s">
        <v>6332</v>
      </c>
      <c r="E2480" s="2" t="s">
        <v>6333</v>
      </c>
      <c r="F2480" s="29">
        <v>20200727</v>
      </c>
      <c r="G2480" s="2" t="s">
        <v>6662</v>
      </c>
      <c r="H2480" s="13" t="s">
        <v>6335</v>
      </c>
      <c r="I2480" s="2" t="s">
        <v>6663</v>
      </c>
      <c r="J2480" s="2" t="s">
        <v>6337</v>
      </c>
      <c r="K2480" s="2" t="s">
        <v>6363</v>
      </c>
      <c r="R2480" s="31">
        <f t="shared" si="76"/>
        <v>44039</v>
      </c>
      <c r="T2480" s="31">
        <f t="shared" si="77"/>
        <v>44009</v>
      </c>
    </row>
    <row r="2481" spans="1:20" x14ac:dyDescent="0.45">
      <c r="A2481" s="2" t="s">
        <v>11</v>
      </c>
      <c r="B2481" s="2" t="s">
        <v>6124</v>
      </c>
      <c r="C2481" s="18" t="s">
        <v>6125</v>
      </c>
      <c r="D2481" s="2" t="s">
        <v>6126</v>
      </c>
      <c r="E2481" s="2" t="s">
        <v>6127</v>
      </c>
      <c r="F2481" s="29">
        <v>20200724</v>
      </c>
      <c r="G2481" s="2" t="s">
        <v>6665</v>
      </c>
      <c r="H2481" s="13" t="s">
        <v>18</v>
      </c>
      <c r="I2481" s="2" t="s">
        <v>6666</v>
      </c>
      <c r="J2481" s="2" t="s">
        <v>6667</v>
      </c>
      <c r="K2481" s="2" t="s">
        <v>6450</v>
      </c>
      <c r="R2481" s="31">
        <f t="shared" si="76"/>
        <v>44036</v>
      </c>
      <c r="T2481" s="31">
        <f t="shared" si="77"/>
        <v>44006</v>
      </c>
    </row>
    <row r="2482" spans="1:20" x14ac:dyDescent="0.45">
      <c r="A2482" s="2" t="s">
        <v>11</v>
      </c>
      <c r="B2482" s="2" t="s">
        <v>5284</v>
      </c>
      <c r="C2482" s="18" t="s">
        <v>5285</v>
      </c>
      <c r="D2482" s="2" t="s">
        <v>5286</v>
      </c>
      <c r="E2482" s="2" t="s">
        <v>5287</v>
      </c>
      <c r="F2482" s="29">
        <v>20200724</v>
      </c>
      <c r="G2482" s="2" t="s">
        <v>6668</v>
      </c>
      <c r="H2482" s="13" t="s">
        <v>18</v>
      </c>
      <c r="I2482" s="2" t="s">
        <v>6669</v>
      </c>
      <c r="J2482" s="2" t="s">
        <v>6670</v>
      </c>
      <c r="K2482" s="2" t="s">
        <v>6450</v>
      </c>
      <c r="R2482" s="31">
        <f t="shared" si="76"/>
        <v>44036</v>
      </c>
      <c r="T2482" s="31">
        <f t="shared" si="77"/>
        <v>44006</v>
      </c>
    </row>
    <row r="2483" spans="1:20" x14ac:dyDescent="0.45">
      <c r="A2483" s="2" t="s">
        <v>11</v>
      </c>
      <c r="B2483" s="2" t="s">
        <v>6671</v>
      </c>
      <c r="C2483" s="18" t="s">
        <v>6672</v>
      </c>
      <c r="D2483" s="2" t="s">
        <v>6673</v>
      </c>
      <c r="E2483" s="2" t="s">
        <v>6674</v>
      </c>
      <c r="F2483" s="29">
        <v>20200724</v>
      </c>
      <c r="G2483" s="2" t="s">
        <v>6675</v>
      </c>
      <c r="H2483" s="13" t="s">
        <v>6676</v>
      </c>
      <c r="I2483" s="2" t="s">
        <v>6677</v>
      </c>
      <c r="J2483" s="2" t="s">
        <v>6678</v>
      </c>
      <c r="K2483" s="2" t="s">
        <v>6450</v>
      </c>
      <c r="R2483" s="31">
        <f t="shared" si="76"/>
        <v>44036</v>
      </c>
      <c r="T2483" s="31">
        <f t="shared" si="77"/>
        <v>44006</v>
      </c>
    </row>
    <row r="2484" spans="1:20" x14ac:dyDescent="0.45">
      <c r="A2484" s="2" t="s">
        <v>11</v>
      </c>
      <c r="B2484" s="2" t="s">
        <v>5750</v>
      </c>
      <c r="C2484" s="18" t="s">
        <v>5751</v>
      </c>
      <c r="D2484" s="2" t="s">
        <v>5752</v>
      </c>
      <c r="E2484" s="2" t="s">
        <v>879</v>
      </c>
      <c r="F2484" s="29">
        <v>20200724</v>
      </c>
      <c r="G2484" s="2" t="s">
        <v>6679</v>
      </c>
      <c r="H2484" s="13" t="s">
        <v>1982</v>
      </c>
      <c r="I2484" s="2" t="s">
        <v>6680</v>
      </c>
      <c r="J2484" s="2" t="s">
        <v>5755</v>
      </c>
      <c r="K2484" s="2" t="s">
        <v>6469</v>
      </c>
      <c r="R2484" s="31">
        <f t="shared" si="76"/>
        <v>44036</v>
      </c>
      <c r="T2484" s="31">
        <f t="shared" si="77"/>
        <v>44006</v>
      </c>
    </row>
    <row r="2485" spans="1:20" x14ac:dyDescent="0.45">
      <c r="A2485" s="2" t="s">
        <v>11</v>
      </c>
      <c r="B2485" s="2" t="s">
        <v>4560</v>
      </c>
      <c r="C2485" s="18" t="s">
        <v>4561</v>
      </c>
      <c r="D2485" s="2" t="s">
        <v>3713</v>
      </c>
      <c r="E2485" s="2" t="s">
        <v>3714</v>
      </c>
      <c r="F2485" s="29">
        <v>20200724</v>
      </c>
      <c r="G2485" s="2" t="s">
        <v>6681</v>
      </c>
      <c r="H2485" s="13" t="s">
        <v>4563</v>
      </c>
      <c r="I2485" s="2" t="s">
        <v>6682</v>
      </c>
      <c r="J2485" s="2" t="s">
        <v>4565</v>
      </c>
      <c r="K2485" s="2" t="s">
        <v>6412</v>
      </c>
      <c r="R2485" s="31">
        <f t="shared" si="76"/>
        <v>44036</v>
      </c>
      <c r="T2485" s="31">
        <f t="shared" si="77"/>
        <v>44006</v>
      </c>
    </row>
    <row r="2486" spans="1:20" x14ac:dyDescent="0.45">
      <c r="A2486" s="2" t="s">
        <v>11</v>
      </c>
      <c r="B2486" s="2" t="s">
        <v>915</v>
      </c>
      <c r="C2486" s="18" t="s">
        <v>916</v>
      </c>
      <c r="D2486" s="2" t="s">
        <v>917</v>
      </c>
      <c r="E2486" s="2" t="s">
        <v>918</v>
      </c>
      <c r="F2486" s="29">
        <v>20200724</v>
      </c>
      <c r="G2486" s="2" t="s">
        <v>6321</v>
      </c>
      <c r="H2486" s="13" t="s">
        <v>920</v>
      </c>
      <c r="I2486" s="2" t="s">
        <v>6322</v>
      </c>
      <c r="J2486" s="2" t="s">
        <v>922</v>
      </c>
      <c r="K2486" s="2" t="s">
        <v>6450</v>
      </c>
      <c r="R2486" s="31">
        <f t="shared" si="76"/>
        <v>44036</v>
      </c>
      <c r="T2486" s="31">
        <f t="shared" si="77"/>
        <v>44006</v>
      </c>
    </row>
    <row r="2487" spans="1:20" x14ac:dyDescent="0.45">
      <c r="A2487" s="2" t="s">
        <v>11</v>
      </c>
      <c r="B2487" s="2" t="s">
        <v>5701</v>
      </c>
      <c r="C2487" s="18" t="s">
        <v>5702</v>
      </c>
      <c r="D2487" s="2" t="s">
        <v>5461</v>
      </c>
      <c r="E2487" s="2" t="s">
        <v>5703</v>
      </c>
      <c r="F2487" s="29">
        <v>20200724</v>
      </c>
      <c r="G2487" s="2" t="s">
        <v>6683</v>
      </c>
      <c r="H2487" s="13" t="s">
        <v>2827</v>
      </c>
      <c r="I2487" s="2" t="s">
        <v>6684</v>
      </c>
      <c r="J2487" s="2" t="s">
        <v>5706</v>
      </c>
      <c r="K2487" s="2" t="s">
        <v>6432</v>
      </c>
      <c r="R2487" s="31">
        <f t="shared" si="76"/>
        <v>44036</v>
      </c>
      <c r="T2487" s="31">
        <f t="shared" si="77"/>
        <v>44006</v>
      </c>
    </row>
    <row r="2488" spans="1:20" x14ac:dyDescent="0.45">
      <c r="A2488" s="2" t="s">
        <v>11</v>
      </c>
      <c r="B2488" s="2" t="s">
        <v>5196</v>
      </c>
      <c r="C2488" s="18" t="s">
        <v>5197</v>
      </c>
      <c r="D2488" s="2" t="s">
        <v>5198</v>
      </c>
      <c r="E2488" s="2" t="s">
        <v>5199</v>
      </c>
      <c r="F2488" s="29">
        <v>20200724</v>
      </c>
      <c r="G2488" s="2" t="s">
        <v>5200</v>
      </c>
      <c r="H2488" s="13" t="s">
        <v>5201</v>
      </c>
      <c r="I2488" s="2" t="s">
        <v>5202</v>
      </c>
      <c r="J2488" s="2" t="s">
        <v>5203</v>
      </c>
      <c r="K2488" s="2" t="s">
        <v>6363</v>
      </c>
      <c r="R2488" s="31">
        <f t="shared" si="76"/>
        <v>44036</v>
      </c>
      <c r="T2488" s="31">
        <f t="shared" si="77"/>
        <v>44006</v>
      </c>
    </row>
    <row r="2489" spans="1:20" x14ac:dyDescent="0.45">
      <c r="A2489" s="2" t="s">
        <v>11</v>
      </c>
      <c r="B2489" s="2" t="s">
        <v>3219</v>
      </c>
      <c r="C2489" s="18" t="s">
        <v>3220</v>
      </c>
      <c r="D2489" s="2" t="s">
        <v>3221</v>
      </c>
      <c r="E2489" s="2" t="s">
        <v>63</v>
      </c>
      <c r="F2489" s="29">
        <v>20200724</v>
      </c>
      <c r="G2489" s="2" t="s">
        <v>6685</v>
      </c>
      <c r="H2489" s="13" t="s">
        <v>1640</v>
      </c>
      <c r="I2489" s="2" t="s">
        <v>6686</v>
      </c>
      <c r="J2489" s="2" t="s">
        <v>4745</v>
      </c>
      <c r="K2489" s="2" t="s">
        <v>6484</v>
      </c>
      <c r="R2489" s="31">
        <f t="shared" si="76"/>
        <v>44036</v>
      </c>
      <c r="T2489" s="31">
        <f t="shared" si="77"/>
        <v>44006</v>
      </c>
    </row>
    <row r="2490" spans="1:20" x14ac:dyDescent="0.45">
      <c r="A2490" s="2" t="s">
        <v>11</v>
      </c>
      <c r="B2490" s="2" t="s">
        <v>6687</v>
      </c>
      <c r="C2490" s="18" t="s">
        <v>6688</v>
      </c>
      <c r="D2490" s="2" t="s">
        <v>2110</v>
      </c>
      <c r="E2490" s="2" t="s">
        <v>3260</v>
      </c>
      <c r="F2490" s="29">
        <v>20200724</v>
      </c>
      <c r="G2490" s="2" t="s">
        <v>6689</v>
      </c>
      <c r="H2490" s="13" t="s">
        <v>4885</v>
      </c>
      <c r="I2490" s="2" t="s">
        <v>6690</v>
      </c>
      <c r="J2490" s="2" t="s">
        <v>6691</v>
      </c>
      <c r="K2490" s="2" t="s">
        <v>6450</v>
      </c>
      <c r="R2490" s="31">
        <f t="shared" si="76"/>
        <v>44036</v>
      </c>
      <c r="T2490" s="31">
        <f t="shared" si="77"/>
        <v>44006</v>
      </c>
    </row>
    <row r="2491" spans="1:20" x14ac:dyDescent="0.45">
      <c r="A2491" s="2" t="s">
        <v>11</v>
      </c>
      <c r="B2491" s="2" t="s">
        <v>4343</v>
      </c>
      <c r="C2491" s="18" t="s">
        <v>4344</v>
      </c>
      <c r="D2491" s="2" t="s">
        <v>4345</v>
      </c>
      <c r="E2491" s="2" t="s">
        <v>4346</v>
      </c>
      <c r="F2491" s="29">
        <v>20200724</v>
      </c>
      <c r="G2491" s="2" t="s">
        <v>6692</v>
      </c>
      <c r="H2491" s="13" t="s">
        <v>4125</v>
      </c>
      <c r="I2491" s="2" t="s">
        <v>6693</v>
      </c>
      <c r="J2491" s="2" t="s">
        <v>4349</v>
      </c>
      <c r="K2491" s="2" t="s">
        <v>6450</v>
      </c>
      <c r="R2491" s="31">
        <f t="shared" si="76"/>
        <v>44036</v>
      </c>
      <c r="T2491" s="31">
        <f t="shared" si="77"/>
        <v>44006</v>
      </c>
    </row>
    <row r="2492" spans="1:20" x14ac:dyDescent="0.45">
      <c r="A2492" s="2" t="s">
        <v>11</v>
      </c>
      <c r="B2492" s="2" t="s">
        <v>6521</v>
      </c>
      <c r="C2492" s="18" t="s">
        <v>6522</v>
      </c>
      <c r="D2492" s="2" t="s">
        <v>1968</v>
      </c>
      <c r="E2492" s="2" t="s">
        <v>6523</v>
      </c>
      <c r="F2492" s="29">
        <v>20200724</v>
      </c>
      <c r="G2492" s="2" t="s">
        <v>6694</v>
      </c>
      <c r="H2492" s="13" t="s">
        <v>1257</v>
      </c>
      <c r="I2492" s="2" t="s">
        <v>6695</v>
      </c>
      <c r="J2492" s="2" t="s">
        <v>6525</v>
      </c>
      <c r="K2492" s="2" t="s">
        <v>6484</v>
      </c>
      <c r="R2492" s="31">
        <f t="shared" si="76"/>
        <v>44036</v>
      </c>
      <c r="T2492" s="31">
        <f t="shared" si="77"/>
        <v>44006</v>
      </c>
    </row>
    <row r="2493" spans="1:20" x14ac:dyDescent="0.45">
      <c r="A2493" s="2" t="s">
        <v>11</v>
      </c>
      <c r="B2493" s="2" t="s">
        <v>6494</v>
      </c>
      <c r="C2493" s="18" t="s">
        <v>6495</v>
      </c>
      <c r="D2493" s="2" t="s">
        <v>6496</v>
      </c>
      <c r="E2493" s="2" t="s">
        <v>6497</v>
      </c>
      <c r="F2493" s="29">
        <v>20200724</v>
      </c>
      <c r="G2493" s="2" t="s">
        <v>6696</v>
      </c>
      <c r="H2493" s="13" t="s">
        <v>6499</v>
      </c>
      <c r="I2493" s="2" t="s">
        <v>6697</v>
      </c>
      <c r="J2493" s="2" t="s">
        <v>6501</v>
      </c>
      <c r="K2493" s="2" t="s">
        <v>6469</v>
      </c>
      <c r="R2493" s="31">
        <f t="shared" si="76"/>
        <v>44036</v>
      </c>
      <c r="T2493" s="31">
        <f t="shared" si="77"/>
        <v>44006</v>
      </c>
    </row>
    <row r="2494" spans="1:20" x14ac:dyDescent="0.45">
      <c r="A2494" s="2" t="s">
        <v>11</v>
      </c>
      <c r="B2494" s="2" t="s">
        <v>6330</v>
      </c>
      <c r="C2494" s="18" t="s">
        <v>6331</v>
      </c>
      <c r="D2494" s="2" t="s">
        <v>6332</v>
      </c>
      <c r="E2494" s="2" t="s">
        <v>6333</v>
      </c>
      <c r="F2494" s="29">
        <v>20200724</v>
      </c>
      <c r="G2494" s="2" t="s">
        <v>6698</v>
      </c>
      <c r="H2494" s="13" t="s">
        <v>6335</v>
      </c>
      <c r="I2494" s="2" t="s">
        <v>6699</v>
      </c>
      <c r="J2494" s="2" t="s">
        <v>6337</v>
      </c>
      <c r="K2494" s="2" t="s">
        <v>6363</v>
      </c>
      <c r="R2494" s="31">
        <f t="shared" si="76"/>
        <v>44036</v>
      </c>
      <c r="T2494" s="31">
        <f t="shared" si="77"/>
        <v>44006</v>
      </c>
    </row>
    <row r="2495" spans="1:20" x14ac:dyDescent="0.45">
      <c r="A2495" s="2" t="s">
        <v>11</v>
      </c>
      <c r="B2495" s="2" t="s">
        <v>4698</v>
      </c>
      <c r="C2495" s="18" t="s">
        <v>4699</v>
      </c>
      <c r="D2495" s="2" t="s">
        <v>4700</v>
      </c>
      <c r="E2495" s="2" t="s">
        <v>4701</v>
      </c>
      <c r="F2495" s="29">
        <v>20200723</v>
      </c>
      <c r="G2495" s="2" t="s">
        <v>6700</v>
      </c>
      <c r="H2495" s="13" t="s">
        <v>18</v>
      </c>
      <c r="I2495" s="2" t="s">
        <v>6701</v>
      </c>
      <c r="J2495" s="2" t="s">
        <v>6702</v>
      </c>
      <c r="K2495" s="2" t="s">
        <v>6450</v>
      </c>
      <c r="R2495" s="31">
        <f t="shared" si="76"/>
        <v>44035</v>
      </c>
      <c r="T2495" s="31">
        <f t="shared" si="77"/>
        <v>44005</v>
      </c>
    </row>
    <row r="2496" spans="1:20" x14ac:dyDescent="0.45">
      <c r="A2496" s="2" t="s">
        <v>11</v>
      </c>
      <c r="B2496" s="2" t="s">
        <v>6703</v>
      </c>
      <c r="C2496" s="18" t="s">
        <v>6704</v>
      </c>
      <c r="D2496" s="2" t="s">
        <v>2962</v>
      </c>
      <c r="E2496" s="2" t="s">
        <v>6705</v>
      </c>
      <c r="F2496" s="29">
        <v>20200723</v>
      </c>
      <c r="G2496" s="2" t="s">
        <v>6706</v>
      </c>
      <c r="H2496" s="13" t="s">
        <v>6707</v>
      </c>
      <c r="I2496" s="2" t="s">
        <v>6708</v>
      </c>
      <c r="J2496" s="2" t="s">
        <v>6709</v>
      </c>
      <c r="K2496" s="2" t="s">
        <v>6469</v>
      </c>
      <c r="R2496" s="31">
        <f t="shared" si="76"/>
        <v>44035</v>
      </c>
      <c r="T2496" s="31">
        <f t="shared" si="77"/>
        <v>44005</v>
      </c>
    </row>
    <row r="2497" spans="1:20" x14ac:dyDescent="0.45">
      <c r="A2497" s="2" t="s">
        <v>11</v>
      </c>
      <c r="B2497" s="2" t="s">
        <v>6710</v>
      </c>
      <c r="C2497" s="18" t="s">
        <v>6711</v>
      </c>
      <c r="D2497" s="2" t="s">
        <v>6712</v>
      </c>
      <c r="E2497" s="2" t="s">
        <v>6713</v>
      </c>
      <c r="F2497" s="29">
        <v>20200723</v>
      </c>
      <c r="G2497" s="2" t="s">
        <v>6714</v>
      </c>
      <c r="H2497" s="13" t="s">
        <v>6715</v>
      </c>
      <c r="I2497" s="2" t="s">
        <v>6716</v>
      </c>
      <c r="J2497" s="2" t="s">
        <v>811</v>
      </c>
      <c r="K2497" s="2" t="s">
        <v>6390</v>
      </c>
      <c r="R2497" s="31">
        <f t="shared" si="76"/>
        <v>44035</v>
      </c>
      <c r="T2497" s="31">
        <f t="shared" si="77"/>
        <v>44005</v>
      </c>
    </row>
    <row r="2498" spans="1:20" x14ac:dyDescent="0.45">
      <c r="A2498" s="2" t="s">
        <v>11</v>
      </c>
      <c r="B2498" s="2" t="s">
        <v>1200</v>
      </c>
      <c r="C2498" s="18" t="s">
        <v>1201</v>
      </c>
      <c r="D2498" s="2" t="s">
        <v>1202</v>
      </c>
      <c r="E2498" s="2" t="s">
        <v>1203</v>
      </c>
      <c r="F2498" s="29">
        <v>20200723</v>
      </c>
      <c r="G2498" s="2" t="s">
        <v>6717</v>
      </c>
      <c r="H2498" s="13" t="s">
        <v>748</v>
      </c>
      <c r="I2498" s="2" t="s">
        <v>6718</v>
      </c>
      <c r="J2498" s="2" t="s">
        <v>1206</v>
      </c>
      <c r="K2498" s="2" t="s">
        <v>6469</v>
      </c>
      <c r="R2498" s="31">
        <f t="shared" si="76"/>
        <v>44035</v>
      </c>
      <c r="T2498" s="31">
        <f t="shared" si="77"/>
        <v>44005</v>
      </c>
    </row>
    <row r="2499" spans="1:20" x14ac:dyDescent="0.45">
      <c r="A2499" s="2" t="s">
        <v>11</v>
      </c>
      <c r="B2499" s="2" t="s">
        <v>2224</v>
      </c>
      <c r="C2499" s="18" t="s">
        <v>2225</v>
      </c>
      <c r="D2499" s="2" t="s">
        <v>2226</v>
      </c>
      <c r="E2499" s="2" t="s">
        <v>2227</v>
      </c>
      <c r="F2499" s="29">
        <v>20200723</v>
      </c>
      <c r="G2499" s="2" t="s">
        <v>5228</v>
      </c>
      <c r="H2499" s="13" t="s">
        <v>2229</v>
      </c>
      <c r="I2499" s="2" t="s">
        <v>6719</v>
      </c>
      <c r="J2499" s="2" t="s">
        <v>2231</v>
      </c>
      <c r="K2499" s="2" t="s">
        <v>6412</v>
      </c>
      <c r="R2499" s="31">
        <f t="shared" ref="R2499:R2562" si="78">DATE(LEFT(F2499,4),MID(F2499,5,2),RIGHT(F2499,2))</f>
        <v>44035</v>
      </c>
      <c r="T2499" s="31">
        <f t="shared" ref="T2499:T2562" si="79">R2499-30</f>
        <v>44005</v>
      </c>
    </row>
    <row r="2500" spans="1:20" x14ac:dyDescent="0.45">
      <c r="A2500" s="2" t="s">
        <v>11</v>
      </c>
      <c r="B2500" s="2" t="s">
        <v>4343</v>
      </c>
      <c r="C2500" s="18" t="s">
        <v>4344</v>
      </c>
      <c r="D2500" s="2" t="s">
        <v>4345</v>
      </c>
      <c r="E2500" s="2" t="s">
        <v>4346</v>
      </c>
      <c r="F2500" s="29">
        <v>20200723</v>
      </c>
      <c r="G2500" s="2" t="s">
        <v>6720</v>
      </c>
      <c r="H2500" s="13" t="s">
        <v>4125</v>
      </c>
      <c r="I2500" s="2" t="s">
        <v>6721</v>
      </c>
      <c r="J2500" s="2" t="s">
        <v>4349</v>
      </c>
      <c r="K2500" s="2" t="s">
        <v>6450</v>
      </c>
      <c r="R2500" s="31">
        <f t="shared" si="78"/>
        <v>44035</v>
      </c>
      <c r="T2500" s="31">
        <f t="shared" si="79"/>
        <v>44005</v>
      </c>
    </row>
    <row r="2501" spans="1:20" x14ac:dyDescent="0.45">
      <c r="A2501" s="2" t="s">
        <v>11</v>
      </c>
      <c r="B2501" s="2" t="s">
        <v>5877</v>
      </c>
      <c r="C2501" s="18" t="s">
        <v>5878</v>
      </c>
      <c r="D2501" s="2" t="s">
        <v>1955</v>
      </c>
      <c r="E2501" s="2" t="s">
        <v>5879</v>
      </c>
      <c r="F2501" s="29">
        <v>20200723</v>
      </c>
      <c r="G2501" s="2" t="s">
        <v>6722</v>
      </c>
      <c r="H2501" s="13" t="s">
        <v>1776</v>
      </c>
      <c r="I2501" s="2" t="s">
        <v>6723</v>
      </c>
      <c r="J2501" s="2" t="s">
        <v>5882</v>
      </c>
      <c r="K2501" s="2" t="s">
        <v>6390</v>
      </c>
      <c r="R2501" s="31">
        <f t="shared" si="78"/>
        <v>44035</v>
      </c>
      <c r="T2501" s="31">
        <f t="shared" si="79"/>
        <v>44005</v>
      </c>
    </row>
    <row r="2502" spans="1:20" x14ac:dyDescent="0.45">
      <c r="A2502" s="2" t="s">
        <v>11</v>
      </c>
      <c r="B2502" s="2" t="s">
        <v>6330</v>
      </c>
      <c r="C2502" s="18" t="s">
        <v>6331</v>
      </c>
      <c r="D2502" s="2" t="s">
        <v>6332</v>
      </c>
      <c r="E2502" s="2" t="s">
        <v>6333</v>
      </c>
      <c r="F2502" s="29">
        <v>20200723</v>
      </c>
      <c r="G2502" s="2" t="s">
        <v>6724</v>
      </c>
      <c r="H2502" s="13" t="s">
        <v>6335</v>
      </c>
      <c r="I2502" s="2" t="s">
        <v>6725</v>
      </c>
      <c r="J2502" s="2" t="s">
        <v>6337</v>
      </c>
      <c r="K2502" s="2" t="s">
        <v>6363</v>
      </c>
      <c r="R2502" s="31">
        <f t="shared" si="78"/>
        <v>44035</v>
      </c>
      <c r="T2502" s="31">
        <f t="shared" si="79"/>
        <v>44005</v>
      </c>
    </row>
    <row r="2503" spans="1:20" x14ac:dyDescent="0.45">
      <c r="A2503" s="2" t="s">
        <v>11</v>
      </c>
      <c r="B2503" s="2" t="s">
        <v>4833</v>
      </c>
      <c r="C2503" s="18" t="s">
        <v>4834</v>
      </c>
      <c r="D2503" s="2" t="s">
        <v>4835</v>
      </c>
      <c r="E2503" s="2" t="s">
        <v>4836</v>
      </c>
      <c r="F2503" s="29">
        <v>20200722</v>
      </c>
      <c r="G2503" s="2" t="s">
        <v>6727</v>
      </c>
      <c r="H2503" s="13" t="s">
        <v>4838</v>
      </c>
      <c r="I2503" s="2" t="s">
        <v>6728</v>
      </c>
      <c r="J2503" s="2" t="s">
        <v>4840</v>
      </c>
      <c r="K2503" s="2" t="s">
        <v>6484</v>
      </c>
      <c r="R2503" s="31">
        <f t="shared" si="78"/>
        <v>44034</v>
      </c>
      <c r="T2503" s="31">
        <f t="shared" si="79"/>
        <v>44004</v>
      </c>
    </row>
    <row r="2504" spans="1:20" x14ac:dyDescent="0.45">
      <c r="A2504" s="2" t="s">
        <v>11</v>
      </c>
      <c r="B2504" s="2" t="s">
        <v>1977</v>
      </c>
      <c r="C2504" s="18" t="s">
        <v>1978</v>
      </c>
      <c r="D2504" s="2" t="s">
        <v>1979</v>
      </c>
      <c r="E2504" s="2" t="s">
        <v>1980</v>
      </c>
      <c r="F2504" s="29">
        <v>20200722</v>
      </c>
      <c r="G2504" s="2" t="s">
        <v>6729</v>
      </c>
      <c r="H2504" s="13" t="s">
        <v>1982</v>
      </c>
      <c r="I2504" s="2" t="s">
        <v>6730</v>
      </c>
      <c r="J2504" s="2" t="s">
        <v>1984</v>
      </c>
      <c r="K2504" s="2" t="s">
        <v>6504</v>
      </c>
      <c r="R2504" s="31">
        <f t="shared" si="78"/>
        <v>44034</v>
      </c>
      <c r="T2504" s="31">
        <f t="shared" si="79"/>
        <v>44004</v>
      </c>
    </row>
    <row r="2505" spans="1:20" x14ac:dyDescent="0.45">
      <c r="A2505" s="2" t="s">
        <v>11</v>
      </c>
      <c r="B2505" s="2" t="s">
        <v>4420</v>
      </c>
      <c r="C2505" s="18" t="s">
        <v>4421</v>
      </c>
      <c r="D2505" s="2" t="s">
        <v>4422</v>
      </c>
      <c r="E2505" s="2" t="s">
        <v>4423</v>
      </c>
      <c r="F2505" s="29">
        <v>20200722</v>
      </c>
      <c r="G2505" s="2" t="s">
        <v>6731</v>
      </c>
      <c r="H2505" s="13" t="s">
        <v>3890</v>
      </c>
      <c r="I2505" s="2" t="s">
        <v>6732</v>
      </c>
      <c r="J2505" s="2" t="s">
        <v>4426</v>
      </c>
      <c r="K2505" s="2" t="s">
        <v>6450</v>
      </c>
      <c r="R2505" s="31">
        <f t="shared" si="78"/>
        <v>44034</v>
      </c>
      <c r="T2505" s="31">
        <f t="shared" si="79"/>
        <v>44004</v>
      </c>
    </row>
    <row r="2506" spans="1:20" x14ac:dyDescent="0.45">
      <c r="A2506" s="2" t="s">
        <v>11</v>
      </c>
      <c r="B2506" s="2" t="s">
        <v>6733</v>
      </c>
      <c r="C2506" s="18" t="s">
        <v>6734</v>
      </c>
      <c r="D2506" s="2" t="s">
        <v>6735</v>
      </c>
      <c r="E2506" s="2" t="s">
        <v>6736</v>
      </c>
      <c r="F2506" s="29">
        <v>20200722</v>
      </c>
      <c r="G2506" s="2" t="s">
        <v>6737</v>
      </c>
      <c r="H2506" s="13" t="s">
        <v>6738</v>
      </c>
      <c r="I2506" s="2" t="s">
        <v>6739</v>
      </c>
      <c r="J2506" s="2" t="s">
        <v>6740</v>
      </c>
      <c r="K2506" s="2" t="s">
        <v>6469</v>
      </c>
      <c r="R2506" s="31">
        <f t="shared" si="78"/>
        <v>44034</v>
      </c>
      <c r="T2506" s="31">
        <f t="shared" si="79"/>
        <v>44004</v>
      </c>
    </row>
    <row r="2507" spans="1:20" x14ac:dyDescent="0.45">
      <c r="A2507" s="2" t="s">
        <v>11</v>
      </c>
      <c r="B2507" s="2" t="s">
        <v>6494</v>
      </c>
      <c r="C2507" s="18" t="s">
        <v>6495</v>
      </c>
      <c r="D2507" s="2" t="s">
        <v>6496</v>
      </c>
      <c r="E2507" s="2" t="s">
        <v>6497</v>
      </c>
      <c r="F2507" s="29">
        <v>20200722</v>
      </c>
      <c r="G2507" s="2" t="s">
        <v>6741</v>
      </c>
      <c r="H2507" s="13" t="s">
        <v>6499</v>
      </c>
      <c r="I2507" s="2" t="s">
        <v>6742</v>
      </c>
      <c r="J2507" s="2" t="s">
        <v>6501</v>
      </c>
      <c r="K2507" s="2" t="s">
        <v>6469</v>
      </c>
      <c r="R2507" s="31">
        <f t="shared" si="78"/>
        <v>44034</v>
      </c>
      <c r="T2507" s="31">
        <f t="shared" si="79"/>
        <v>44004</v>
      </c>
    </row>
    <row r="2508" spans="1:20" x14ac:dyDescent="0.45">
      <c r="A2508" s="2" t="s">
        <v>11</v>
      </c>
      <c r="B2508" s="2" t="s">
        <v>6330</v>
      </c>
      <c r="C2508" s="18" t="s">
        <v>6331</v>
      </c>
      <c r="D2508" s="2" t="s">
        <v>6332</v>
      </c>
      <c r="E2508" s="2" t="s">
        <v>6333</v>
      </c>
      <c r="F2508" s="29">
        <v>20200722</v>
      </c>
      <c r="G2508" s="2" t="s">
        <v>6743</v>
      </c>
      <c r="H2508" s="13" t="s">
        <v>6335</v>
      </c>
      <c r="I2508" s="2" t="s">
        <v>6744</v>
      </c>
      <c r="J2508" s="2" t="s">
        <v>6337</v>
      </c>
      <c r="K2508" s="2" t="s">
        <v>6363</v>
      </c>
      <c r="R2508" s="31">
        <f t="shared" si="78"/>
        <v>44034</v>
      </c>
      <c r="T2508" s="31">
        <f t="shared" si="79"/>
        <v>44004</v>
      </c>
    </row>
    <row r="2509" spans="1:20" x14ac:dyDescent="0.45">
      <c r="A2509" s="2" t="s">
        <v>11</v>
      </c>
      <c r="B2509" s="2" t="s">
        <v>6528</v>
      </c>
      <c r="C2509" s="18" t="s">
        <v>6529</v>
      </c>
      <c r="D2509" s="2" t="s">
        <v>4947</v>
      </c>
      <c r="E2509" s="2" t="s">
        <v>6530</v>
      </c>
      <c r="F2509" s="29">
        <v>20200721</v>
      </c>
      <c r="G2509" s="2" t="s">
        <v>6746</v>
      </c>
      <c r="H2509" s="13" t="s">
        <v>6532</v>
      </c>
      <c r="I2509" s="2" t="s">
        <v>6747</v>
      </c>
      <c r="J2509" s="2" t="s">
        <v>6534</v>
      </c>
      <c r="K2509" s="2" t="s">
        <v>5317</v>
      </c>
      <c r="R2509" s="31">
        <f t="shared" si="78"/>
        <v>44033</v>
      </c>
      <c r="T2509" s="31">
        <f t="shared" si="79"/>
        <v>44003</v>
      </c>
    </row>
    <row r="2510" spans="1:20" x14ac:dyDescent="0.45">
      <c r="A2510" s="2" t="s">
        <v>11</v>
      </c>
      <c r="B2510" s="2" t="s">
        <v>4833</v>
      </c>
      <c r="C2510" s="18" t="s">
        <v>4834</v>
      </c>
      <c r="D2510" s="2" t="s">
        <v>4835</v>
      </c>
      <c r="E2510" s="2" t="s">
        <v>4836</v>
      </c>
      <c r="F2510" s="29">
        <v>20200721</v>
      </c>
      <c r="G2510" s="2" t="s">
        <v>6748</v>
      </c>
      <c r="H2510" s="13" t="s">
        <v>4838</v>
      </c>
      <c r="I2510" s="2" t="s">
        <v>6749</v>
      </c>
      <c r="J2510" s="2" t="s">
        <v>4840</v>
      </c>
      <c r="K2510" s="2" t="s">
        <v>6484</v>
      </c>
      <c r="R2510" s="31">
        <f t="shared" si="78"/>
        <v>44033</v>
      </c>
      <c r="T2510" s="31">
        <f t="shared" si="79"/>
        <v>44003</v>
      </c>
    </row>
    <row r="2511" spans="1:20" x14ac:dyDescent="0.45">
      <c r="A2511" s="2" t="s">
        <v>11</v>
      </c>
      <c r="B2511" s="2" t="s">
        <v>6703</v>
      </c>
      <c r="C2511" s="18" t="s">
        <v>6704</v>
      </c>
      <c r="D2511" s="2" t="s">
        <v>2962</v>
      </c>
      <c r="E2511" s="2" t="s">
        <v>6705</v>
      </c>
      <c r="F2511" s="29">
        <v>20200721</v>
      </c>
      <c r="G2511" s="2" t="s">
        <v>6750</v>
      </c>
      <c r="H2511" s="13" t="s">
        <v>6707</v>
      </c>
      <c r="I2511" s="2" t="s">
        <v>6751</v>
      </c>
      <c r="J2511" s="2" t="s">
        <v>6709</v>
      </c>
      <c r="K2511" s="2" t="s">
        <v>6504</v>
      </c>
      <c r="R2511" s="31">
        <f t="shared" si="78"/>
        <v>44033</v>
      </c>
      <c r="T2511" s="31">
        <f t="shared" si="79"/>
        <v>44003</v>
      </c>
    </row>
    <row r="2512" spans="1:20" x14ac:dyDescent="0.45">
      <c r="A2512" s="2" t="s">
        <v>11</v>
      </c>
      <c r="B2512" s="2" t="s">
        <v>1977</v>
      </c>
      <c r="C2512" s="18" t="s">
        <v>1978</v>
      </c>
      <c r="D2512" s="2" t="s">
        <v>1979</v>
      </c>
      <c r="E2512" s="2" t="s">
        <v>1980</v>
      </c>
      <c r="F2512" s="29">
        <v>20200721</v>
      </c>
      <c r="G2512" s="2" t="s">
        <v>6752</v>
      </c>
      <c r="H2512" s="13" t="s">
        <v>1982</v>
      </c>
      <c r="I2512" s="2" t="s">
        <v>6753</v>
      </c>
      <c r="J2512" s="2" t="s">
        <v>1984</v>
      </c>
      <c r="K2512" s="2" t="s">
        <v>315</v>
      </c>
      <c r="R2512" s="31">
        <f t="shared" si="78"/>
        <v>44033</v>
      </c>
      <c r="T2512" s="31">
        <f t="shared" si="79"/>
        <v>44003</v>
      </c>
    </row>
    <row r="2513" spans="1:20" x14ac:dyDescent="0.45">
      <c r="A2513" s="2" t="s">
        <v>11</v>
      </c>
      <c r="B2513" s="2" t="s">
        <v>1200</v>
      </c>
      <c r="C2513" s="18" t="s">
        <v>1201</v>
      </c>
      <c r="D2513" s="2" t="s">
        <v>1202</v>
      </c>
      <c r="E2513" s="2" t="s">
        <v>1203</v>
      </c>
      <c r="F2513" s="29">
        <v>20200721</v>
      </c>
      <c r="G2513" s="2" t="s">
        <v>4765</v>
      </c>
      <c r="H2513" s="13" t="s">
        <v>748</v>
      </c>
      <c r="I2513" s="2" t="s">
        <v>4766</v>
      </c>
      <c r="J2513" s="2" t="s">
        <v>1206</v>
      </c>
      <c r="K2513" s="2" t="s">
        <v>6504</v>
      </c>
      <c r="R2513" s="31">
        <f t="shared" si="78"/>
        <v>44033</v>
      </c>
      <c r="T2513" s="31">
        <f t="shared" si="79"/>
        <v>44003</v>
      </c>
    </row>
    <row r="2514" spans="1:20" x14ac:dyDescent="0.45">
      <c r="A2514" s="2" t="s">
        <v>11</v>
      </c>
      <c r="B2514" s="2" t="s">
        <v>3219</v>
      </c>
      <c r="C2514" s="18" t="s">
        <v>3220</v>
      </c>
      <c r="D2514" s="2" t="s">
        <v>3221</v>
      </c>
      <c r="E2514" s="2" t="s">
        <v>63</v>
      </c>
      <c r="F2514" s="29">
        <v>20200721</v>
      </c>
      <c r="G2514" s="2" t="s">
        <v>6517</v>
      </c>
      <c r="H2514" s="13" t="s">
        <v>1640</v>
      </c>
      <c r="I2514" s="2" t="s">
        <v>6518</v>
      </c>
      <c r="J2514" s="2" t="s">
        <v>4745</v>
      </c>
      <c r="K2514" s="2" t="s">
        <v>6484</v>
      </c>
      <c r="R2514" s="31">
        <f t="shared" si="78"/>
        <v>44033</v>
      </c>
      <c r="T2514" s="31">
        <f t="shared" si="79"/>
        <v>44003</v>
      </c>
    </row>
    <row r="2515" spans="1:20" x14ac:dyDescent="0.45">
      <c r="A2515" s="2" t="s">
        <v>11</v>
      </c>
      <c r="B2515" s="2" t="s">
        <v>4343</v>
      </c>
      <c r="C2515" s="18" t="s">
        <v>4344</v>
      </c>
      <c r="D2515" s="2" t="s">
        <v>4345</v>
      </c>
      <c r="E2515" s="2" t="s">
        <v>4346</v>
      </c>
      <c r="F2515" s="29">
        <v>20200721</v>
      </c>
      <c r="G2515" s="2" t="s">
        <v>6357</v>
      </c>
      <c r="H2515" s="13" t="s">
        <v>4125</v>
      </c>
      <c r="I2515" s="2" t="s">
        <v>6358</v>
      </c>
      <c r="J2515" s="2" t="s">
        <v>4349</v>
      </c>
      <c r="K2515" s="2" t="s">
        <v>6450</v>
      </c>
      <c r="R2515" s="31">
        <f t="shared" si="78"/>
        <v>44033</v>
      </c>
      <c r="T2515" s="31">
        <f t="shared" si="79"/>
        <v>44003</v>
      </c>
    </row>
    <row r="2516" spans="1:20" x14ac:dyDescent="0.45">
      <c r="A2516" s="2" t="s">
        <v>11</v>
      </c>
      <c r="B2516" s="2" t="s">
        <v>6521</v>
      </c>
      <c r="C2516" s="18" t="s">
        <v>6522</v>
      </c>
      <c r="D2516" s="2" t="s">
        <v>1968</v>
      </c>
      <c r="E2516" s="2" t="s">
        <v>6523</v>
      </c>
      <c r="F2516" s="29">
        <v>20200721</v>
      </c>
      <c r="G2516" s="2" t="s">
        <v>2865</v>
      </c>
      <c r="H2516" s="13" t="s">
        <v>1257</v>
      </c>
      <c r="I2516" s="2" t="s">
        <v>6524</v>
      </c>
      <c r="J2516" s="2" t="s">
        <v>6525</v>
      </c>
      <c r="K2516" s="2" t="s">
        <v>6484</v>
      </c>
      <c r="R2516" s="31">
        <f t="shared" si="78"/>
        <v>44033</v>
      </c>
      <c r="T2516" s="31">
        <f t="shared" si="79"/>
        <v>44003</v>
      </c>
    </row>
    <row r="2517" spans="1:20" x14ac:dyDescent="0.45">
      <c r="A2517" s="2" t="s">
        <v>11</v>
      </c>
      <c r="B2517" s="2" t="s">
        <v>6042</v>
      </c>
      <c r="C2517" s="18" t="s">
        <v>6043</v>
      </c>
      <c r="D2517" s="2" t="s">
        <v>1026</v>
      </c>
      <c r="E2517" s="2" t="s">
        <v>1027</v>
      </c>
      <c r="F2517" s="29">
        <v>20200721</v>
      </c>
      <c r="G2517" s="2" t="s">
        <v>6754</v>
      </c>
      <c r="H2517" s="13" t="s">
        <v>2133</v>
      </c>
      <c r="I2517" s="2" t="s">
        <v>6755</v>
      </c>
      <c r="J2517" s="2" t="s">
        <v>238</v>
      </c>
      <c r="K2517" s="2" t="s">
        <v>315</v>
      </c>
      <c r="R2517" s="31">
        <f t="shared" si="78"/>
        <v>44033</v>
      </c>
      <c r="T2517" s="31">
        <f t="shared" si="79"/>
        <v>44003</v>
      </c>
    </row>
    <row r="2518" spans="1:20" x14ac:dyDescent="0.45">
      <c r="A2518" s="2" t="s">
        <v>11</v>
      </c>
      <c r="B2518" s="2" t="s">
        <v>6330</v>
      </c>
      <c r="C2518" s="18" t="s">
        <v>6331</v>
      </c>
      <c r="D2518" s="2" t="s">
        <v>6332</v>
      </c>
      <c r="E2518" s="2" t="s">
        <v>6333</v>
      </c>
      <c r="F2518" s="29">
        <v>20200721</v>
      </c>
      <c r="G2518" s="2" t="s">
        <v>6756</v>
      </c>
      <c r="H2518" s="13" t="s">
        <v>6335</v>
      </c>
      <c r="I2518" s="2" t="s">
        <v>6757</v>
      </c>
      <c r="J2518" s="2" t="s">
        <v>6337</v>
      </c>
      <c r="K2518" s="2" t="s">
        <v>6363</v>
      </c>
      <c r="R2518" s="31">
        <f t="shared" si="78"/>
        <v>44033</v>
      </c>
      <c r="T2518" s="31">
        <f t="shared" si="79"/>
        <v>44003</v>
      </c>
    </row>
    <row r="2519" spans="1:20" x14ac:dyDescent="0.45">
      <c r="A2519" s="2" t="s">
        <v>11</v>
      </c>
      <c r="B2519" s="2" t="s">
        <v>3836</v>
      </c>
      <c r="C2519" s="18" t="s">
        <v>3837</v>
      </c>
      <c r="D2519" s="2" t="s">
        <v>3838</v>
      </c>
      <c r="E2519" s="2" t="s">
        <v>3839</v>
      </c>
      <c r="F2519" s="29">
        <v>20200720</v>
      </c>
      <c r="G2519" s="2" t="s">
        <v>6758</v>
      </c>
      <c r="H2519" s="13" t="s">
        <v>3841</v>
      </c>
      <c r="I2519" s="2" t="s">
        <v>6759</v>
      </c>
      <c r="J2519" s="2" t="s">
        <v>3843</v>
      </c>
      <c r="K2519" s="2" t="s">
        <v>6484</v>
      </c>
      <c r="R2519" s="31">
        <f t="shared" si="78"/>
        <v>44032</v>
      </c>
      <c r="T2519" s="31">
        <f t="shared" si="79"/>
        <v>44002</v>
      </c>
    </row>
    <row r="2520" spans="1:20" x14ac:dyDescent="0.45">
      <c r="A2520" s="2" t="s">
        <v>11</v>
      </c>
      <c r="B2520" s="2" t="s">
        <v>1977</v>
      </c>
      <c r="C2520" s="18" t="s">
        <v>1978</v>
      </c>
      <c r="D2520" s="2" t="s">
        <v>1979</v>
      </c>
      <c r="E2520" s="2" t="s">
        <v>1980</v>
      </c>
      <c r="F2520" s="29">
        <v>20200720</v>
      </c>
      <c r="G2520" s="2" t="s">
        <v>6760</v>
      </c>
      <c r="H2520" s="13" t="s">
        <v>1982</v>
      </c>
      <c r="I2520" s="2" t="s">
        <v>6761</v>
      </c>
      <c r="J2520" s="2" t="s">
        <v>1984</v>
      </c>
      <c r="K2520" s="2" t="s">
        <v>315</v>
      </c>
      <c r="R2520" s="31">
        <f t="shared" si="78"/>
        <v>44032</v>
      </c>
      <c r="T2520" s="31">
        <f t="shared" si="79"/>
        <v>44002</v>
      </c>
    </row>
    <row r="2521" spans="1:20" x14ac:dyDescent="0.45">
      <c r="A2521" s="2" t="s">
        <v>11</v>
      </c>
      <c r="B2521" s="2" t="s">
        <v>2871</v>
      </c>
      <c r="C2521" s="18" t="s">
        <v>2872</v>
      </c>
      <c r="D2521" s="2" t="s">
        <v>1820</v>
      </c>
      <c r="E2521" s="2" t="s">
        <v>807</v>
      </c>
      <c r="F2521" s="29">
        <v>20200720</v>
      </c>
      <c r="G2521" s="2" t="s">
        <v>6479</v>
      </c>
      <c r="H2521" s="13" t="s">
        <v>2874</v>
      </c>
      <c r="I2521" s="2" t="s">
        <v>6480</v>
      </c>
      <c r="J2521" s="2" t="s">
        <v>2876</v>
      </c>
      <c r="K2521" s="2" t="s">
        <v>6569</v>
      </c>
      <c r="R2521" s="31">
        <f t="shared" si="78"/>
        <v>44032</v>
      </c>
      <c r="T2521" s="31">
        <f t="shared" si="79"/>
        <v>44002</v>
      </c>
    </row>
    <row r="2522" spans="1:20" x14ac:dyDescent="0.45">
      <c r="A2522" s="2" t="s">
        <v>11</v>
      </c>
      <c r="B2522" s="2" t="s">
        <v>3195</v>
      </c>
      <c r="C2522" s="18" t="s">
        <v>3196</v>
      </c>
      <c r="D2522" s="2" t="s">
        <v>3197</v>
      </c>
      <c r="E2522" s="2" t="s">
        <v>3198</v>
      </c>
      <c r="F2522" s="29">
        <v>20200720</v>
      </c>
      <c r="G2522" s="2" t="s">
        <v>6580</v>
      </c>
      <c r="H2522" s="13" t="s">
        <v>3200</v>
      </c>
      <c r="I2522" s="2" t="s">
        <v>6581</v>
      </c>
      <c r="J2522" s="2" t="s">
        <v>6457</v>
      </c>
      <c r="K2522" s="2" t="s">
        <v>6432</v>
      </c>
      <c r="R2522" s="31">
        <f t="shared" si="78"/>
        <v>44032</v>
      </c>
      <c r="T2522" s="31">
        <f t="shared" si="79"/>
        <v>44002</v>
      </c>
    </row>
    <row r="2523" spans="1:20" x14ac:dyDescent="0.45">
      <c r="A2523" s="2" t="s">
        <v>11</v>
      </c>
      <c r="B2523" s="2" t="s">
        <v>4589</v>
      </c>
      <c r="C2523" s="18" t="s">
        <v>4590</v>
      </c>
      <c r="D2523" s="2" t="s">
        <v>4591</v>
      </c>
      <c r="E2523" s="2" t="s">
        <v>4592</v>
      </c>
      <c r="F2523" s="29">
        <v>20200720</v>
      </c>
      <c r="G2523" s="2" t="s">
        <v>6762</v>
      </c>
      <c r="H2523" s="13" t="s">
        <v>4319</v>
      </c>
      <c r="I2523" s="2" t="s">
        <v>6763</v>
      </c>
      <c r="J2523" s="2" t="s">
        <v>4595</v>
      </c>
      <c r="K2523" s="2" t="s">
        <v>6469</v>
      </c>
      <c r="R2523" s="31">
        <f t="shared" si="78"/>
        <v>44032</v>
      </c>
      <c r="T2523" s="31">
        <f t="shared" si="79"/>
        <v>44002</v>
      </c>
    </row>
    <row r="2524" spans="1:20" x14ac:dyDescent="0.45">
      <c r="A2524" s="2" t="s">
        <v>11</v>
      </c>
      <c r="B2524" s="2" t="s">
        <v>6764</v>
      </c>
      <c r="C2524" s="18" t="s">
        <v>6765</v>
      </c>
      <c r="D2524" s="2" t="s">
        <v>6735</v>
      </c>
      <c r="E2524" s="2" t="s">
        <v>6766</v>
      </c>
      <c r="F2524" s="29">
        <v>20200720</v>
      </c>
      <c r="G2524" s="2" t="s">
        <v>6767</v>
      </c>
      <c r="H2524" s="13" t="s">
        <v>6768</v>
      </c>
      <c r="I2524" s="2" t="s">
        <v>6769</v>
      </c>
      <c r="J2524" s="2" t="s">
        <v>6770</v>
      </c>
      <c r="K2524" s="2" t="s">
        <v>5317</v>
      </c>
      <c r="R2524" s="31">
        <f t="shared" si="78"/>
        <v>44032</v>
      </c>
      <c r="T2524" s="31">
        <f t="shared" si="79"/>
        <v>44002</v>
      </c>
    </row>
    <row r="2525" spans="1:20" x14ac:dyDescent="0.45">
      <c r="A2525" s="2" t="s">
        <v>11</v>
      </c>
      <c r="B2525" s="2" t="s">
        <v>6330</v>
      </c>
      <c r="C2525" s="18" t="s">
        <v>6331</v>
      </c>
      <c r="D2525" s="2" t="s">
        <v>6332</v>
      </c>
      <c r="E2525" s="2" t="s">
        <v>6333</v>
      </c>
      <c r="F2525" s="29">
        <v>20200720</v>
      </c>
      <c r="G2525" s="2" t="s">
        <v>6771</v>
      </c>
      <c r="H2525" s="13" t="s">
        <v>6335</v>
      </c>
      <c r="I2525" s="2" t="s">
        <v>6772</v>
      </c>
      <c r="J2525" s="2" t="s">
        <v>6337</v>
      </c>
      <c r="K2525" s="2" t="s">
        <v>6363</v>
      </c>
      <c r="R2525" s="31">
        <f t="shared" si="78"/>
        <v>44032</v>
      </c>
      <c r="T2525" s="31">
        <f t="shared" si="79"/>
        <v>44002</v>
      </c>
    </row>
    <row r="2526" spans="1:20" x14ac:dyDescent="0.45">
      <c r="A2526" s="2" t="s">
        <v>11</v>
      </c>
      <c r="B2526" s="2" t="s">
        <v>5580</v>
      </c>
      <c r="C2526" s="18" t="s">
        <v>5581</v>
      </c>
      <c r="D2526" s="2" t="s">
        <v>5582</v>
      </c>
      <c r="E2526" s="2" t="s">
        <v>2335</v>
      </c>
      <c r="F2526" s="29">
        <v>20200717</v>
      </c>
      <c r="G2526" s="2" t="s">
        <v>6773</v>
      </c>
      <c r="H2526" s="13" t="s">
        <v>18</v>
      </c>
      <c r="I2526" s="2" t="s">
        <v>6774</v>
      </c>
      <c r="J2526" s="2" t="s">
        <v>6775</v>
      </c>
      <c r="K2526" s="2" t="s">
        <v>6450</v>
      </c>
      <c r="R2526" s="31">
        <f t="shared" si="78"/>
        <v>44029</v>
      </c>
      <c r="T2526" s="31">
        <f t="shared" si="79"/>
        <v>43999</v>
      </c>
    </row>
    <row r="2527" spans="1:20" x14ac:dyDescent="0.45">
      <c r="A2527" s="2" t="s">
        <v>11</v>
      </c>
      <c r="B2527" s="2" t="s">
        <v>4945</v>
      </c>
      <c r="C2527" s="18" t="s">
        <v>4946</v>
      </c>
      <c r="D2527" s="2" t="s">
        <v>4947</v>
      </c>
      <c r="E2527" s="2" t="s">
        <v>4948</v>
      </c>
      <c r="F2527" s="29">
        <v>20200717</v>
      </c>
      <c r="G2527" s="2" t="s">
        <v>4950</v>
      </c>
      <c r="H2527" s="13" t="s">
        <v>2021</v>
      </c>
      <c r="I2527" s="2" t="s">
        <v>4951</v>
      </c>
      <c r="J2527" s="2" t="s">
        <v>4952</v>
      </c>
      <c r="K2527" s="2" t="s">
        <v>5317</v>
      </c>
      <c r="R2527" s="31">
        <f t="shared" si="78"/>
        <v>44029</v>
      </c>
      <c r="T2527" s="31">
        <f t="shared" si="79"/>
        <v>43999</v>
      </c>
    </row>
    <row r="2528" spans="1:20" x14ac:dyDescent="0.45">
      <c r="A2528" s="2" t="s">
        <v>11</v>
      </c>
      <c r="B2528" s="2" t="s">
        <v>3836</v>
      </c>
      <c r="C2528" s="18" t="s">
        <v>3837</v>
      </c>
      <c r="D2528" s="2" t="s">
        <v>3838</v>
      </c>
      <c r="E2528" s="2" t="s">
        <v>3839</v>
      </c>
      <c r="F2528" s="29">
        <v>20200717</v>
      </c>
      <c r="G2528" s="2" t="s">
        <v>6776</v>
      </c>
      <c r="H2528" s="13" t="s">
        <v>3841</v>
      </c>
      <c r="I2528" s="2" t="s">
        <v>6777</v>
      </c>
      <c r="J2528" s="2" t="s">
        <v>3843</v>
      </c>
      <c r="K2528" s="2" t="s">
        <v>6484</v>
      </c>
      <c r="R2528" s="31">
        <f t="shared" si="78"/>
        <v>44029</v>
      </c>
      <c r="T2528" s="31">
        <f t="shared" si="79"/>
        <v>43999</v>
      </c>
    </row>
    <row r="2529" spans="1:20" x14ac:dyDescent="0.45">
      <c r="A2529" s="2" t="s">
        <v>11</v>
      </c>
      <c r="B2529" s="2" t="s">
        <v>6082</v>
      </c>
      <c r="C2529" s="18" t="s">
        <v>6083</v>
      </c>
      <c r="D2529" s="2" t="s">
        <v>3838</v>
      </c>
      <c r="E2529" s="2" t="s">
        <v>3839</v>
      </c>
      <c r="F2529" s="29">
        <v>20200717</v>
      </c>
      <c r="G2529" s="2" t="s">
        <v>6778</v>
      </c>
      <c r="H2529" s="13" t="s">
        <v>6085</v>
      </c>
      <c r="I2529" s="2" t="s">
        <v>6779</v>
      </c>
      <c r="J2529" s="2" t="s">
        <v>6087</v>
      </c>
      <c r="K2529" s="2" t="s">
        <v>315</v>
      </c>
      <c r="R2529" s="31">
        <f t="shared" si="78"/>
        <v>44029</v>
      </c>
      <c r="T2529" s="31">
        <f t="shared" si="79"/>
        <v>43999</v>
      </c>
    </row>
    <row r="2530" spans="1:20" x14ac:dyDescent="0.45">
      <c r="A2530" s="2" t="s">
        <v>11</v>
      </c>
      <c r="B2530" s="2" t="s">
        <v>2871</v>
      </c>
      <c r="C2530" s="18" t="s">
        <v>2872</v>
      </c>
      <c r="D2530" s="2" t="s">
        <v>1820</v>
      </c>
      <c r="E2530" s="2" t="s">
        <v>807</v>
      </c>
      <c r="F2530" s="29">
        <v>20200717</v>
      </c>
      <c r="G2530" s="2" t="s">
        <v>6479</v>
      </c>
      <c r="H2530" s="13" t="s">
        <v>2874</v>
      </c>
      <c r="I2530" s="2" t="s">
        <v>6480</v>
      </c>
      <c r="J2530" s="2" t="s">
        <v>2876</v>
      </c>
      <c r="K2530" s="2" t="s">
        <v>6569</v>
      </c>
      <c r="R2530" s="31">
        <f t="shared" si="78"/>
        <v>44029</v>
      </c>
      <c r="T2530" s="31">
        <f t="shared" si="79"/>
        <v>43999</v>
      </c>
    </row>
    <row r="2531" spans="1:20" x14ac:dyDescent="0.45">
      <c r="A2531" s="2" t="s">
        <v>11</v>
      </c>
      <c r="B2531" s="2" t="s">
        <v>2368</v>
      </c>
      <c r="C2531" s="18" t="s">
        <v>2369</v>
      </c>
      <c r="D2531" s="2" t="s">
        <v>2370</v>
      </c>
      <c r="E2531" s="2" t="s">
        <v>2371</v>
      </c>
      <c r="F2531" s="29">
        <v>20200717</v>
      </c>
      <c r="G2531" s="2" t="s">
        <v>6608</v>
      </c>
      <c r="H2531" s="13" t="s">
        <v>1887</v>
      </c>
      <c r="I2531" s="2" t="s">
        <v>6609</v>
      </c>
      <c r="J2531" s="2" t="s">
        <v>2374</v>
      </c>
      <c r="K2531" s="2" t="s">
        <v>6569</v>
      </c>
      <c r="R2531" s="31">
        <f t="shared" si="78"/>
        <v>44029</v>
      </c>
      <c r="T2531" s="31">
        <f t="shared" si="79"/>
        <v>43999</v>
      </c>
    </row>
    <row r="2532" spans="1:20" x14ac:dyDescent="0.45">
      <c r="A2532" s="2" t="s">
        <v>11</v>
      </c>
      <c r="B2532" s="2" t="s">
        <v>5196</v>
      </c>
      <c r="C2532" s="18" t="s">
        <v>5197</v>
      </c>
      <c r="D2532" s="2" t="s">
        <v>5198</v>
      </c>
      <c r="E2532" s="2" t="s">
        <v>5199</v>
      </c>
      <c r="F2532" s="29">
        <v>20200717</v>
      </c>
      <c r="G2532" s="2" t="s">
        <v>6780</v>
      </c>
      <c r="H2532" s="13" t="s">
        <v>5201</v>
      </c>
      <c r="I2532" s="2" t="s">
        <v>6781</v>
      </c>
      <c r="J2532" s="2" t="s">
        <v>5203</v>
      </c>
      <c r="K2532" s="2" t="s">
        <v>6450</v>
      </c>
      <c r="R2532" s="31">
        <f t="shared" si="78"/>
        <v>44029</v>
      </c>
      <c r="T2532" s="31">
        <f t="shared" si="79"/>
        <v>43999</v>
      </c>
    </row>
    <row r="2533" spans="1:20" x14ac:dyDescent="0.45">
      <c r="A2533" s="2" t="s">
        <v>11</v>
      </c>
      <c r="B2533" s="2" t="s">
        <v>6370</v>
      </c>
      <c r="C2533" s="18" t="s">
        <v>6371</v>
      </c>
      <c r="D2533" s="2" t="s">
        <v>290</v>
      </c>
      <c r="E2533" s="2" t="s">
        <v>6372</v>
      </c>
      <c r="F2533" s="29">
        <v>20200717</v>
      </c>
      <c r="G2533" s="2" t="s">
        <v>6782</v>
      </c>
      <c r="H2533" s="13" t="s">
        <v>756</v>
      </c>
      <c r="I2533" s="2" t="s">
        <v>6783</v>
      </c>
      <c r="J2533" s="2" t="s">
        <v>6375</v>
      </c>
      <c r="K2533" s="2" t="s">
        <v>315</v>
      </c>
      <c r="R2533" s="31">
        <f t="shared" si="78"/>
        <v>44029</v>
      </c>
      <c r="T2533" s="31">
        <f t="shared" si="79"/>
        <v>43999</v>
      </c>
    </row>
    <row r="2534" spans="1:20" x14ac:dyDescent="0.45">
      <c r="A2534" s="2" t="s">
        <v>11</v>
      </c>
      <c r="B2534" s="2" t="s">
        <v>5511</v>
      </c>
      <c r="C2534" s="18" t="s">
        <v>5512</v>
      </c>
      <c r="D2534" s="2" t="s">
        <v>2544</v>
      </c>
      <c r="E2534" s="2" t="s">
        <v>2545</v>
      </c>
      <c r="F2534" s="29">
        <v>20200717</v>
      </c>
      <c r="G2534" s="2" t="s">
        <v>6784</v>
      </c>
      <c r="H2534" s="13" t="s">
        <v>5514</v>
      </c>
      <c r="I2534" s="2" t="s">
        <v>6785</v>
      </c>
      <c r="J2534" s="2" t="s">
        <v>1461</v>
      </c>
      <c r="K2534" s="2" t="s">
        <v>6363</v>
      </c>
      <c r="R2534" s="31">
        <f t="shared" si="78"/>
        <v>44029</v>
      </c>
      <c r="T2534" s="31">
        <f t="shared" si="79"/>
        <v>43999</v>
      </c>
    </row>
    <row r="2535" spans="1:20" x14ac:dyDescent="0.45">
      <c r="A2535" s="2" t="s">
        <v>11</v>
      </c>
      <c r="B2535" s="2" t="s">
        <v>6521</v>
      </c>
      <c r="C2535" s="18" t="s">
        <v>6522</v>
      </c>
      <c r="D2535" s="2" t="s">
        <v>1968</v>
      </c>
      <c r="E2535" s="2" t="s">
        <v>6523</v>
      </c>
      <c r="F2535" s="29">
        <v>20200717</v>
      </c>
      <c r="G2535" s="2" t="s">
        <v>6786</v>
      </c>
      <c r="H2535" s="13" t="s">
        <v>1257</v>
      </c>
      <c r="I2535" s="2" t="s">
        <v>6787</v>
      </c>
      <c r="J2535" s="2" t="s">
        <v>6525</v>
      </c>
      <c r="K2535" s="2" t="s">
        <v>315</v>
      </c>
      <c r="R2535" s="31">
        <f t="shared" si="78"/>
        <v>44029</v>
      </c>
      <c r="T2535" s="31">
        <f t="shared" si="79"/>
        <v>43999</v>
      </c>
    </row>
    <row r="2536" spans="1:20" x14ac:dyDescent="0.45">
      <c r="A2536" s="2" t="s">
        <v>11</v>
      </c>
      <c r="B2536" s="2" t="s">
        <v>6042</v>
      </c>
      <c r="C2536" s="18" t="s">
        <v>6043</v>
      </c>
      <c r="D2536" s="2" t="s">
        <v>1026</v>
      </c>
      <c r="E2536" s="2" t="s">
        <v>1027</v>
      </c>
      <c r="F2536" s="29">
        <v>20200717</v>
      </c>
      <c r="G2536" s="2" t="s">
        <v>6788</v>
      </c>
      <c r="H2536" s="13" t="s">
        <v>2133</v>
      </c>
      <c r="I2536" s="2" t="s">
        <v>6789</v>
      </c>
      <c r="J2536" s="2" t="s">
        <v>238</v>
      </c>
      <c r="K2536" s="2" t="s">
        <v>315</v>
      </c>
      <c r="R2536" s="31">
        <f t="shared" si="78"/>
        <v>44029</v>
      </c>
      <c r="T2536" s="31">
        <f t="shared" si="79"/>
        <v>43999</v>
      </c>
    </row>
    <row r="2537" spans="1:20" x14ac:dyDescent="0.45">
      <c r="A2537" s="2" t="s">
        <v>11</v>
      </c>
      <c r="B2537" s="2" t="s">
        <v>6330</v>
      </c>
      <c r="C2537" s="18" t="s">
        <v>6331</v>
      </c>
      <c r="D2537" s="2" t="s">
        <v>6332</v>
      </c>
      <c r="E2537" s="2" t="s">
        <v>6333</v>
      </c>
      <c r="F2537" s="29">
        <v>20200717</v>
      </c>
      <c r="G2537" s="2" t="s">
        <v>6790</v>
      </c>
      <c r="H2537" s="13" t="s">
        <v>6335</v>
      </c>
      <c r="I2537" s="2" t="s">
        <v>6791</v>
      </c>
      <c r="J2537" s="2" t="s">
        <v>6337</v>
      </c>
      <c r="K2537" s="2" t="s">
        <v>6363</v>
      </c>
      <c r="R2537" s="31">
        <f t="shared" si="78"/>
        <v>44029</v>
      </c>
      <c r="T2537" s="31">
        <f t="shared" si="79"/>
        <v>43999</v>
      </c>
    </row>
    <row r="2538" spans="1:20" x14ac:dyDescent="0.45">
      <c r="A2538" s="2" t="s">
        <v>11</v>
      </c>
      <c r="B2538" s="2" t="s">
        <v>1977</v>
      </c>
      <c r="C2538" s="18" t="s">
        <v>1978</v>
      </c>
      <c r="D2538" s="2" t="s">
        <v>1979</v>
      </c>
      <c r="E2538" s="2" t="s">
        <v>1980</v>
      </c>
      <c r="F2538" s="29">
        <v>20200716</v>
      </c>
      <c r="G2538" s="2" t="s">
        <v>6760</v>
      </c>
      <c r="H2538" s="13" t="s">
        <v>1982</v>
      </c>
      <c r="I2538" s="2" t="s">
        <v>6761</v>
      </c>
      <c r="J2538" s="2" t="s">
        <v>1984</v>
      </c>
      <c r="K2538" s="2" t="s">
        <v>6615</v>
      </c>
      <c r="R2538" s="31">
        <f t="shared" si="78"/>
        <v>44028</v>
      </c>
      <c r="T2538" s="31">
        <f t="shared" si="79"/>
        <v>43998</v>
      </c>
    </row>
    <row r="2539" spans="1:20" x14ac:dyDescent="0.45">
      <c r="A2539" s="2" t="s">
        <v>11</v>
      </c>
      <c r="B2539" s="2" t="s">
        <v>6793</v>
      </c>
      <c r="C2539" s="18" t="s">
        <v>6794</v>
      </c>
      <c r="D2539" s="2" t="s">
        <v>1211</v>
      </c>
      <c r="E2539" s="2" t="s">
        <v>298</v>
      </c>
      <c r="F2539" s="29">
        <v>20200716</v>
      </c>
      <c r="G2539" s="2" t="s">
        <v>6795</v>
      </c>
      <c r="H2539" s="13" t="s">
        <v>6437</v>
      </c>
      <c r="I2539" s="2" t="s">
        <v>6796</v>
      </c>
      <c r="J2539" s="2" t="s">
        <v>6439</v>
      </c>
      <c r="K2539" s="2" t="s">
        <v>6569</v>
      </c>
      <c r="R2539" s="31">
        <f t="shared" si="78"/>
        <v>44028</v>
      </c>
      <c r="T2539" s="31">
        <f t="shared" si="79"/>
        <v>43998</v>
      </c>
    </row>
    <row r="2540" spans="1:20" x14ac:dyDescent="0.45">
      <c r="A2540" s="2" t="s">
        <v>11</v>
      </c>
      <c r="B2540" s="2" t="s">
        <v>5888</v>
      </c>
      <c r="C2540" s="18" t="s">
        <v>5889</v>
      </c>
      <c r="D2540" s="2" t="s">
        <v>5890</v>
      </c>
      <c r="E2540" s="2" t="s">
        <v>5891</v>
      </c>
      <c r="F2540" s="29">
        <v>20200716</v>
      </c>
      <c r="G2540" s="2" t="s">
        <v>6797</v>
      </c>
      <c r="H2540" s="13" t="s">
        <v>1573</v>
      </c>
      <c r="I2540" s="2" t="s">
        <v>6798</v>
      </c>
      <c r="J2540" s="2" t="s">
        <v>5894</v>
      </c>
      <c r="K2540" s="2" t="s">
        <v>6569</v>
      </c>
      <c r="R2540" s="31">
        <f t="shared" si="78"/>
        <v>44028</v>
      </c>
      <c r="T2540" s="31">
        <f t="shared" si="79"/>
        <v>43998</v>
      </c>
    </row>
    <row r="2541" spans="1:20" x14ac:dyDescent="0.45">
      <c r="A2541" s="2" t="s">
        <v>11</v>
      </c>
      <c r="B2541" s="2" t="s">
        <v>6082</v>
      </c>
      <c r="C2541" s="18" t="s">
        <v>6083</v>
      </c>
      <c r="D2541" s="2" t="s">
        <v>3838</v>
      </c>
      <c r="E2541" s="2" t="s">
        <v>3839</v>
      </c>
      <c r="F2541" s="29">
        <v>20200716</v>
      </c>
      <c r="G2541" s="2" t="s">
        <v>6799</v>
      </c>
      <c r="H2541" s="13" t="s">
        <v>6085</v>
      </c>
      <c r="I2541" s="2" t="s">
        <v>6800</v>
      </c>
      <c r="J2541" s="2" t="s">
        <v>6087</v>
      </c>
      <c r="K2541" s="2" t="s">
        <v>315</v>
      </c>
      <c r="R2541" s="31">
        <f t="shared" si="78"/>
        <v>44028</v>
      </c>
      <c r="T2541" s="31">
        <f t="shared" si="79"/>
        <v>43998</v>
      </c>
    </row>
    <row r="2542" spans="1:20" x14ac:dyDescent="0.45">
      <c r="A2542" s="2" t="s">
        <v>11</v>
      </c>
      <c r="B2542" s="2" t="s">
        <v>1523</v>
      </c>
      <c r="C2542" s="18" t="s">
        <v>1524</v>
      </c>
      <c r="D2542" s="2" t="s">
        <v>1525</v>
      </c>
      <c r="E2542" s="2" t="s">
        <v>1526</v>
      </c>
      <c r="F2542" s="29">
        <v>20200716</v>
      </c>
      <c r="G2542" s="2" t="s">
        <v>6801</v>
      </c>
      <c r="H2542" s="13" t="s">
        <v>1528</v>
      </c>
      <c r="I2542" s="2" t="s">
        <v>3943</v>
      </c>
      <c r="J2542" s="2" t="s">
        <v>1527</v>
      </c>
      <c r="K2542" s="2" t="s">
        <v>1365</v>
      </c>
      <c r="R2542" s="31">
        <f t="shared" si="78"/>
        <v>44028</v>
      </c>
      <c r="T2542" s="31">
        <f t="shared" si="79"/>
        <v>43998</v>
      </c>
    </row>
    <row r="2543" spans="1:20" x14ac:dyDescent="0.45">
      <c r="A2543" s="2" t="s">
        <v>11</v>
      </c>
      <c r="B2543" s="2" t="s">
        <v>4673</v>
      </c>
      <c r="C2543" s="18" t="s">
        <v>4674</v>
      </c>
      <c r="D2543" s="2" t="s">
        <v>4675</v>
      </c>
      <c r="E2543" s="2" t="s">
        <v>4676</v>
      </c>
      <c r="F2543" s="29">
        <v>20200715</v>
      </c>
      <c r="G2543" s="2" t="s">
        <v>6802</v>
      </c>
      <c r="H2543" s="13" t="s">
        <v>18</v>
      </c>
      <c r="I2543" s="2" t="s">
        <v>6803</v>
      </c>
      <c r="J2543" s="2" t="s">
        <v>6775</v>
      </c>
      <c r="K2543" s="2" t="s">
        <v>315</v>
      </c>
      <c r="R2543" s="31">
        <f t="shared" si="78"/>
        <v>44027</v>
      </c>
      <c r="T2543" s="31">
        <f t="shared" si="79"/>
        <v>43997</v>
      </c>
    </row>
    <row r="2544" spans="1:20" x14ac:dyDescent="0.45">
      <c r="A2544" s="2" t="s">
        <v>11</v>
      </c>
      <c r="B2544" s="2" t="s">
        <v>6124</v>
      </c>
      <c r="C2544" s="18" t="s">
        <v>6125</v>
      </c>
      <c r="D2544" s="2" t="s">
        <v>6126</v>
      </c>
      <c r="E2544" s="2" t="s">
        <v>6127</v>
      </c>
      <c r="F2544" s="29">
        <v>20200715</v>
      </c>
      <c r="G2544" s="2" t="s">
        <v>6665</v>
      </c>
      <c r="H2544" s="13" t="s">
        <v>18</v>
      </c>
      <c r="I2544" s="2" t="s">
        <v>6666</v>
      </c>
      <c r="J2544" s="2" t="s">
        <v>6667</v>
      </c>
      <c r="K2544" s="2" t="s">
        <v>315</v>
      </c>
      <c r="R2544" s="31">
        <f t="shared" si="78"/>
        <v>44027</v>
      </c>
      <c r="T2544" s="31">
        <f t="shared" si="79"/>
        <v>43997</v>
      </c>
    </row>
    <row r="2545" spans="1:20" x14ac:dyDescent="0.45">
      <c r="A2545" s="2" t="s">
        <v>11</v>
      </c>
      <c r="B2545" s="2" t="s">
        <v>4698</v>
      </c>
      <c r="C2545" s="18" t="s">
        <v>4699</v>
      </c>
      <c r="D2545" s="2" t="s">
        <v>4700</v>
      </c>
      <c r="E2545" s="2" t="s">
        <v>4701</v>
      </c>
      <c r="F2545" s="29">
        <v>20200715</v>
      </c>
      <c r="G2545" s="2" t="s">
        <v>6804</v>
      </c>
      <c r="H2545" s="13" t="s">
        <v>18</v>
      </c>
      <c r="I2545" s="2" t="s">
        <v>6805</v>
      </c>
      <c r="J2545" s="2" t="s">
        <v>6702</v>
      </c>
      <c r="K2545" s="2" t="s">
        <v>315</v>
      </c>
      <c r="R2545" s="31">
        <f t="shared" si="78"/>
        <v>44027</v>
      </c>
      <c r="T2545" s="31">
        <f t="shared" si="79"/>
        <v>43997</v>
      </c>
    </row>
    <row r="2546" spans="1:20" x14ac:dyDescent="0.45">
      <c r="A2546" s="2" t="s">
        <v>11</v>
      </c>
      <c r="B2546" s="2" t="s">
        <v>5284</v>
      </c>
      <c r="C2546" s="18" t="s">
        <v>5285</v>
      </c>
      <c r="D2546" s="2" t="s">
        <v>5286</v>
      </c>
      <c r="E2546" s="2" t="s">
        <v>5287</v>
      </c>
      <c r="F2546" s="29">
        <v>20200715</v>
      </c>
      <c r="G2546" s="2" t="s">
        <v>6806</v>
      </c>
      <c r="H2546" s="13" t="s">
        <v>18</v>
      </c>
      <c r="I2546" s="2" t="s">
        <v>6807</v>
      </c>
      <c r="J2546" s="2" t="s">
        <v>6670</v>
      </c>
      <c r="K2546" s="2" t="s">
        <v>315</v>
      </c>
      <c r="R2546" s="31">
        <f t="shared" si="78"/>
        <v>44027</v>
      </c>
      <c r="T2546" s="31">
        <f t="shared" si="79"/>
        <v>43997</v>
      </c>
    </row>
    <row r="2547" spans="1:20" x14ac:dyDescent="0.45">
      <c r="A2547" s="2" t="s">
        <v>11</v>
      </c>
      <c r="B2547" s="2" t="s">
        <v>3958</v>
      </c>
      <c r="C2547" s="18" t="s">
        <v>3959</v>
      </c>
      <c r="D2547" s="2" t="s">
        <v>1674</v>
      </c>
      <c r="E2547" s="2" t="s">
        <v>989</v>
      </c>
      <c r="F2547" s="29">
        <v>20200715</v>
      </c>
      <c r="G2547" s="2" t="s">
        <v>6808</v>
      </c>
      <c r="H2547" s="13" t="s">
        <v>874</v>
      </c>
      <c r="I2547" s="2" t="s">
        <v>6809</v>
      </c>
      <c r="J2547" s="2" t="s">
        <v>4477</v>
      </c>
      <c r="K2547" s="2" t="s">
        <v>315</v>
      </c>
      <c r="R2547" s="31">
        <f t="shared" si="78"/>
        <v>44027</v>
      </c>
      <c r="T2547" s="31">
        <f t="shared" si="79"/>
        <v>43997</v>
      </c>
    </row>
    <row r="2548" spans="1:20" x14ac:dyDescent="0.45">
      <c r="A2548" s="2" t="s">
        <v>11</v>
      </c>
      <c r="B2548" s="2" t="s">
        <v>5605</v>
      </c>
      <c r="C2548" s="18" t="s">
        <v>5606</v>
      </c>
      <c r="D2548" s="2" t="s">
        <v>1504</v>
      </c>
      <c r="E2548" s="2" t="s">
        <v>3597</v>
      </c>
      <c r="F2548" s="29">
        <v>20200715</v>
      </c>
      <c r="G2548" s="2" t="s">
        <v>6606</v>
      </c>
      <c r="H2548" s="13" t="s">
        <v>1125</v>
      </c>
      <c r="I2548" s="2" t="s">
        <v>6607</v>
      </c>
      <c r="J2548" s="2" t="s">
        <v>5609</v>
      </c>
      <c r="K2548" s="2" t="s">
        <v>315</v>
      </c>
      <c r="R2548" s="31">
        <f t="shared" si="78"/>
        <v>44027</v>
      </c>
      <c r="T2548" s="31">
        <f t="shared" si="79"/>
        <v>43997</v>
      </c>
    </row>
    <row r="2549" spans="1:20" x14ac:dyDescent="0.45">
      <c r="A2549" s="2" t="s">
        <v>11</v>
      </c>
      <c r="B2549" s="2" t="s">
        <v>6710</v>
      </c>
      <c r="C2549" s="18" t="s">
        <v>6711</v>
      </c>
      <c r="D2549" s="2" t="s">
        <v>6712</v>
      </c>
      <c r="E2549" s="2" t="s">
        <v>6713</v>
      </c>
      <c r="F2549" s="29">
        <v>20200715</v>
      </c>
      <c r="G2549" s="2" t="s">
        <v>6810</v>
      </c>
      <c r="H2549" s="13" t="s">
        <v>6715</v>
      </c>
      <c r="I2549" s="2" t="s">
        <v>6811</v>
      </c>
      <c r="J2549" s="2" t="s">
        <v>811</v>
      </c>
      <c r="K2549" s="2" t="s">
        <v>6504</v>
      </c>
      <c r="R2549" s="31">
        <f t="shared" si="78"/>
        <v>44027</v>
      </c>
      <c r="T2549" s="31">
        <f t="shared" si="79"/>
        <v>43997</v>
      </c>
    </row>
    <row r="2550" spans="1:20" x14ac:dyDescent="0.45">
      <c r="A2550" s="2" t="s">
        <v>11</v>
      </c>
      <c r="B2550" s="2" t="s">
        <v>4354</v>
      </c>
      <c r="C2550" s="18" t="s">
        <v>4355</v>
      </c>
      <c r="D2550" s="2" t="s">
        <v>1674</v>
      </c>
      <c r="E2550" s="2" t="s">
        <v>1675</v>
      </c>
      <c r="F2550" s="29">
        <v>20200715</v>
      </c>
      <c r="G2550" s="2" t="s">
        <v>6473</v>
      </c>
      <c r="H2550" s="13" t="s">
        <v>1982</v>
      </c>
      <c r="I2550" s="2" t="s">
        <v>6474</v>
      </c>
      <c r="J2550" s="2" t="s">
        <v>1984</v>
      </c>
      <c r="K2550" s="2" t="s">
        <v>6615</v>
      </c>
      <c r="R2550" s="31">
        <f t="shared" si="78"/>
        <v>44027</v>
      </c>
      <c r="T2550" s="31">
        <f t="shared" si="79"/>
        <v>43997</v>
      </c>
    </row>
    <row r="2551" spans="1:20" x14ac:dyDescent="0.45">
      <c r="A2551" s="2" t="s">
        <v>11</v>
      </c>
      <c r="B2551" s="2" t="s">
        <v>4560</v>
      </c>
      <c r="C2551" s="18" t="s">
        <v>4561</v>
      </c>
      <c r="D2551" s="2" t="s">
        <v>3713</v>
      </c>
      <c r="E2551" s="2" t="s">
        <v>3714</v>
      </c>
      <c r="F2551" s="29">
        <v>20200715</v>
      </c>
      <c r="G2551" s="2" t="s">
        <v>6812</v>
      </c>
      <c r="H2551" s="13" t="s">
        <v>4563</v>
      </c>
      <c r="I2551" s="2" t="s">
        <v>6813</v>
      </c>
      <c r="J2551" s="2" t="s">
        <v>4565</v>
      </c>
      <c r="K2551" s="2" t="s">
        <v>5317</v>
      </c>
      <c r="R2551" s="31">
        <f t="shared" si="78"/>
        <v>44027</v>
      </c>
      <c r="T2551" s="31">
        <f t="shared" si="79"/>
        <v>43997</v>
      </c>
    </row>
    <row r="2552" spans="1:20" x14ac:dyDescent="0.45">
      <c r="A2552" s="2" t="s">
        <v>11</v>
      </c>
      <c r="B2552" s="2" t="s">
        <v>2368</v>
      </c>
      <c r="C2552" s="18" t="s">
        <v>2369</v>
      </c>
      <c r="D2552" s="2" t="s">
        <v>2370</v>
      </c>
      <c r="E2552" s="2" t="s">
        <v>2371</v>
      </c>
      <c r="F2552" s="29">
        <v>20200715</v>
      </c>
      <c r="G2552" s="2" t="s">
        <v>6814</v>
      </c>
      <c r="H2552" s="13" t="s">
        <v>1887</v>
      </c>
      <c r="I2552" s="2" t="s">
        <v>6815</v>
      </c>
      <c r="J2552" s="2" t="s">
        <v>2374</v>
      </c>
      <c r="K2552" s="2" t="s">
        <v>6569</v>
      </c>
      <c r="R2552" s="31">
        <f t="shared" si="78"/>
        <v>44027</v>
      </c>
      <c r="T2552" s="31">
        <f t="shared" si="79"/>
        <v>43997</v>
      </c>
    </row>
    <row r="2553" spans="1:20" x14ac:dyDescent="0.45">
      <c r="A2553" s="2" t="s">
        <v>11</v>
      </c>
      <c r="B2553" s="2" t="s">
        <v>6124</v>
      </c>
      <c r="C2553" s="18" t="s">
        <v>6125</v>
      </c>
      <c r="D2553" s="2" t="s">
        <v>6126</v>
      </c>
      <c r="E2553" s="2" t="s">
        <v>6127</v>
      </c>
      <c r="F2553" s="29">
        <v>20200714</v>
      </c>
      <c r="G2553" s="2" t="s">
        <v>6818</v>
      </c>
      <c r="H2553" s="13" t="s">
        <v>18</v>
      </c>
      <c r="I2553" s="2" t="s">
        <v>6819</v>
      </c>
      <c r="J2553" s="2" t="s">
        <v>6667</v>
      </c>
      <c r="K2553" s="2" t="s">
        <v>315</v>
      </c>
      <c r="R2553" s="31">
        <f t="shared" si="78"/>
        <v>44026</v>
      </c>
      <c r="T2553" s="31">
        <f t="shared" si="79"/>
        <v>43996</v>
      </c>
    </row>
    <row r="2554" spans="1:20" x14ac:dyDescent="0.45">
      <c r="A2554" s="2" t="s">
        <v>11</v>
      </c>
      <c r="B2554" s="2" t="s">
        <v>4698</v>
      </c>
      <c r="C2554" s="18" t="s">
        <v>4699</v>
      </c>
      <c r="D2554" s="2" t="s">
        <v>4700</v>
      </c>
      <c r="E2554" s="2" t="s">
        <v>4701</v>
      </c>
      <c r="F2554" s="29">
        <v>20200714</v>
      </c>
      <c r="G2554" s="2" t="s">
        <v>6820</v>
      </c>
      <c r="H2554" s="13" t="s">
        <v>18</v>
      </c>
      <c r="I2554" s="2" t="s">
        <v>6821</v>
      </c>
      <c r="J2554" s="2" t="s">
        <v>6702</v>
      </c>
      <c r="K2554" s="2" t="s">
        <v>315</v>
      </c>
      <c r="R2554" s="31">
        <f t="shared" si="78"/>
        <v>44026</v>
      </c>
      <c r="T2554" s="31">
        <f t="shared" si="79"/>
        <v>43996</v>
      </c>
    </row>
    <row r="2555" spans="1:20" x14ac:dyDescent="0.45">
      <c r="A2555" s="2" t="s">
        <v>11</v>
      </c>
      <c r="B2555" s="2" t="s">
        <v>5284</v>
      </c>
      <c r="C2555" s="18" t="s">
        <v>5285</v>
      </c>
      <c r="D2555" s="2" t="s">
        <v>5286</v>
      </c>
      <c r="E2555" s="2" t="s">
        <v>5287</v>
      </c>
      <c r="F2555" s="29">
        <v>20200714</v>
      </c>
      <c r="G2555" s="2" t="s">
        <v>6822</v>
      </c>
      <c r="H2555" s="13" t="s">
        <v>18</v>
      </c>
      <c r="I2555" s="2" t="s">
        <v>6823</v>
      </c>
      <c r="J2555" s="2" t="s">
        <v>6670</v>
      </c>
      <c r="K2555" s="2" t="s">
        <v>315</v>
      </c>
      <c r="R2555" s="31">
        <f t="shared" si="78"/>
        <v>44026</v>
      </c>
      <c r="T2555" s="31">
        <f t="shared" si="79"/>
        <v>43996</v>
      </c>
    </row>
    <row r="2556" spans="1:20" x14ac:dyDescent="0.45">
      <c r="A2556" s="2" t="s">
        <v>11</v>
      </c>
      <c r="B2556" s="2" t="s">
        <v>3502</v>
      </c>
      <c r="C2556" s="18" t="s">
        <v>3503</v>
      </c>
      <c r="D2556" s="2" t="s">
        <v>3504</v>
      </c>
      <c r="E2556" s="2" t="s">
        <v>3505</v>
      </c>
      <c r="F2556" s="29">
        <v>20200714</v>
      </c>
      <c r="G2556" s="2" t="s">
        <v>4475</v>
      </c>
      <c r="H2556" s="13" t="s">
        <v>874</v>
      </c>
      <c r="I2556" s="2" t="s">
        <v>4476</v>
      </c>
      <c r="J2556" s="2" t="s">
        <v>4477</v>
      </c>
      <c r="K2556" s="2" t="s">
        <v>315</v>
      </c>
      <c r="R2556" s="31">
        <f t="shared" si="78"/>
        <v>44026</v>
      </c>
      <c r="T2556" s="31">
        <f t="shared" si="79"/>
        <v>43996</v>
      </c>
    </row>
    <row r="2557" spans="1:20" x14ac:dyDescent="0.45">
      <c r="A2557" s="2" t="s">
        <v>11</v>
      </c>
      <c r="B2557" s="2" t="s">
        <v>3958</v>
      </c>
      <c r="C2557" s="18" t="s">
        <v>3959</v>
      </c>
      <c r="D2557" s="2" t="s">
        <v>1674</v>
      </c>
      <c r="E2557" s="2" t="s">
        <v>989</v>
      </c>
      <c r="F2557" s="29">
        <v>20200714</v>
      </c>
      <c r="G2557" s="2" t="s">
        <v>6824</v>
      </c>
      <c r="H2557" s="13" t="s">
        <v>874</v>
      </c>
      <c r="I2557" s="2" t="s">
        <v>6825</v>
      </c>
      <c r="J2557" s="2" t="s">
        <v>4477</v>
      </c>
      <c r="K2557" s="2" t="s">
        <v>315</v>
      </c>
      <c r="R2557" s="31">
        <f t="shared" si="78"/>
        <v>44026</v>
      </c>
      <c r="T2557" s="31">
        <f t="shared" si="79"/>
        <v>43996</v>
      </c>
    </row>
    <row r="2558" spans="1:20" x14ac:dyDescent="0.45">
      <c r="A2558" s="2" t="s">
        <v>11</v>
      </c>
      <c r="B2558" s="2" t="s">
        <v>5232</v>
      </c>
      <c r="C2558" s="18" t="s">
        <v>5233</v>
      </c>
      <c r="D2558" s="2" t="s">
        <v>5234</v>
      </c>
      <c r="E2558" s="2" t="s">
        <v>799</v>
      </c>
      <c r="F2558" s="29">
        <v>20200714</v>
      </c>
      <c r="G2558" s="2" t="s">
        <v>6827</v>
      </c>
      <c r="H2558" s="13" t="s">
        <v>5237</v>
      </c>
      <c r="I2558" s="2" t="s">
        <v>6828</v>
      </c>
      <c r="J2558" s="2" t="s">
        <v>2549</v>
      </c>
      <c r="K2558" s="2" t="s">
        <v>6615</v>
      </c>
      <c r="R2558" s="31">
        <f t="shared" si="78"/>
        <v>44026</v>
      </c>
      <c r="T2558" s="31">
        <f t="shared" si="79"/>
        <v>43996</v>
      </c>
    </row>
    <row r="2559" spans="1:20" x14ac:dyDescent="0.45">
      <c r="A2559" s="2" t="s">
        <v>11</v>
      </c>
      <c r="B2559" s="2" t="s">
        <v>4560</v>
      </c>
      <c r="C2559" s="18" t="s">
        <v>4561</v>
      </c>
      <c r="D2559" s="2" t="s">
        <v>3713</v>
      </c>
      <c r="E2559" s="2" t="s">
        <v>3714</v>
      </c>
      <c r="F2559" s="29">
        <v>20200714</v>
      </c>
      <c r="G2559" s="2" t="s">
        <v>6829</v>
      </c>
      <c r="H2559" s="13" t="s">
        <v>4563</v>
      </c>
      <c r="I2559" s="2" t="s">
        <v>6830</v>
      </c>
      <c r="J2559" s="2" t="s">
        <v>4565</v>
      </c>
      <c r="K2559" s="2" t="s">
        <v>6569</v>
      </c>
      <c r="R2559" s="31">
        <f t="shared" si="78"/>
        <v>44026</v>
      </c>
      <c r="T2559" s="31">
        <f t="shared" si="79"/>
        <v>43996</v>
      </c>
    </row>
    <row r="2560" spans="1:20" x14ac:dyDescent="0.45">
      <c r="A2560" s="2" t="s">
        <v>11</v>
      </c>
      <c r="B2560" s="2" t="s">
        <v>504</v>
      </c>
      <c r="C2560" s="18" t="s">
        <v>505</v>
      </c>
      <c r="D2560" s="2" t="s">
        <v>506</v>
      </c>
      <c r="E2560" s="2" t="s">
        <v>507</v>
      </c>
      <c r="F2560" s="29">
        <v>20200714</v>
      </c>
      <c r="G2560" s="2" t="s">
        <v>6831</v>
      </c>
      <c r="H2560" s="13" t="s">
        <v>509</v>
      </c>
      <c r="I2560" s="2" t="s">
        <v>6832</v>
      </c>
      <c r="J2560" s="2" t="s">
        <v>5635</v>
      </c>
      <c r="K2560" s="2" t="s">
        <v>6412</v>
      </c>
      <c r="R2560" s="31">
        <f t="shared" si="78"/>
        <v>44026</v>
      </c>
      <c r="T2560" s="31">
        <f t="shared" si="79"/>
        <v>43996</v>
      </c>
    </row>
    <row r="2561" spans="1:20" x14ac:dyDescent="0.45">
      <c r="A2561" s="2" t="s">
        <v>11</v>
      </c>
      <c r="B2561" s="2" t="s">
        <v>2871</v>
      </c>
      <c r="C2561" s="18" t="s">
        <v>2872</v>
      </c>
      <c r="D2561" s="2" t="s">
        <v>1820</v>
      </c>
      <c r="E2561" s="2" t="s">
        <v>807</v>
      </c>
      <c r="F2561" s="29">
        <v>20200714</v>
      </c>
      <c r="G2561" s="2" t="s">
        <v>6833</v>
      </c>
      <c r="H2561" s="13" t="s">
        <v>2874</v>
      </c>
      <c r="I2561" s="2" t="s">
        <v>6834</v>
      </c>
      <c r="J2561" s="2" t="s">
        <v>2876</v>
      </c>
      <c r="K2561" s="2" t="s">
        <v>6632</v>
      </c>
      <c r="R2561" s="31">
        <f t="shared" si="78"/>
        <v>44026</v>
      </c>
      <c r="T2561" s="31">
        <f t="shared" si="79"/>
        <v>43996</v>
      </c>
    </row>
    <row r="2562" spans="1:20" x14ac:dyDescent="0.45">
      <c r="A2562" s="2" t="s">
        <v>11</v>
      </c>
      <c r="B2562" s="2" t="s">
        <v>6521</v>
      </c>
      <c r="C2562" s="18" t="s">
        <v>6522</v>
      </c>
      <c r="D2562" s="2" t="s">
        <v>1968</v>
      </c>
      <c r="E2562" s="2" t="s">
        <v>6523</v>
      </c>
      <c r="F2562" s="29">
        <v>20200714</v>
      </c>
      <c r="G2562" s="2" t="s">
        <v>873</v>
      </c>
      <c r="H2562" s="13" t="s">
        <v>1257</v>
      </c>
      <c r="I2562" s="2" t="s">
        <v>6835</v>
      </c>
      <c r="J2562" s="2" t="s">
        <v>6525</v>
      </c>
      <c r="K2562" s="2" t="s">
        <v>315</v>
      </c>
      <c r="R2562" s="31">
        <f t="shared" si="78"/>
        <v>44026</v>
      </c>
      <c r="T2562" s="31">
        <f t="shared" si="79"/>
        <v>43996</v>
      </c>
    </row>
    <row r="2563" spans="1:20" x14ac:dyDescent="0.45">
      <c r="A2563" s="2" t="s">
        <v>11</v>
      </c>
      <c r="B2563" s="2" t="s">
        <v>6460</v>
      </c>
      <c r="C2563" s="18" t="s">
        <v>6461</v>
      </c>
      <c r="D2563" s="2" t="s">
        <v>6126</v>
      </c>
      <c r="E2563" s="2" t="s">
        <v>6127</v>
      </c>
      <c r="F2563" s="29">
        <v>20200714</v>
      </c>
      <c r="G2563" s="2" t="s">
        <v>6836</v>
      </c>
      <c r="H2563" s="13" t="s">
        <v>2931</v>
      </c>
      <c r="I2563" s="2" t="s">
        <v>6837</v>
      </c>
      <c r="J2563" s="2" t="s">
        <v>6464</v>
      </c>
      <c r="K2563" s="2" t="s">
        <v>6615</v>
      </c>
      <c r="R2563" s="31">
        <f t="shared" ref="R2563:R2626" si="80">DATE(LEFT(F2563,4),MID(F2563,5,2),RIGHT(F2563,2))</f>
        <v>44026</v>
      </c>
      <c r="T2563" s="31">
        <f t="shared" ref="T2563:T2626" si="81">R2563-30</f>
        <v>43996</v>
      </c>
    </row>
    <row r="2564" spans="1:20" x14ac:dyDescent="0.45">
      <c r="A2564" s="2" t="s">
        <v>11</v>
      </c>
      <c r="B2564" s="2" t="s">
        <v>6838</v>
      </c>
      <c r="C2564" s="18" t="s">
        <v>6839</v>
      </c>
      <c r="D2564" s="2" t="s">
        <v>6840</v>
      </c>
      <c r="E2564" s="2" t="s">
        <v>6841</v>
      </c>
      <c r="F2564" s="29">
        <v>20200714</v>
      </c>
      <c r="G2564" s="2" t="s">
        <v>6842</v>
      </c>
      <c r="H2564" s="13" t="s">
        <v>1528</v>
      </c>
      <c r="I2564" s="2" t="s">
        <v>6843</v>
      </c>
      <c r="J2564" s="2" t="s">
        <v>6844</v>
      </c>
      <c r="K2564" s="2" t="s">
        <v>1365</v>
      </c>
      <c r="R2564" s="31">
        <f t="shared" si="80"/>
        <v>44026</v>
      </c>
      <c r="T2564" s="31">
        <f t="shared" si="81"/>
        <v>43996</v>
      </c>
    </row>
    <row r="2565" spans="1:20" x14ac:dyDescent="0.45">
      <c r="A2565" s="2" t="s">
        <v>11</v>
      </c>
      <c r="B2565" s="2" t="s">
        <v>3517</v>
      </c>
      <c r="C2565" s="18" t="s">
        <v>3518</v>
      </c>
      <c r="D2565" s="2" t="s">
        <v>3519</v>
      </c>
      <c r="E2565" s="2" t="s">
        <v>989</v>
      </c>
      <c r="F2565" s="29">
        <v>20200714</v>
      </c>
      <c r="G2565" s="2" t="s">
        <v>6845</v>
      </c>
      <c r="H2565" s="13" t="s">
        <v>3521</v>
      </c>
      <c r="I2565" s="2" t="s">
        <v>6846</v>
      </c>
      <c r="J2565" s="2" t="s">
        <v>224</v>
      </c>
      <c r="K2565" s="2" t="s">
        <v>6569</v>
      </c>
      <c r="R2565" s="31">
        <f t="shared" si="80"/>
        <v>44026</v>
      </c>
      <c r="T2565" s="31">
        <f t="shared" si="81"/>
        <v>43996</v>
      </c>
    </row>
    <row r="2566" spans="1:20" x14ac:dyDescent="0.45">
      <c r="A2566" s="2" t="s">
        <v>11</v>
      </c>
      <c r="B2566" s="2" t="s">
        <v>6042</v>
      </c>
      <c r="C2566" s="18" t="s">
        <v>6043</v>
      </c>
      <c r="D2566" s="2" t="s">
        <v>1026</v>
      </c>
      <c r="E2566" s="2" t="s">
        <v>1027</v>
      </c>
      <c r="F2566" s="29">
        <v>20200714</v>
      </c>
      <c r="G2566" s="2" t="s">
        <v>6847</v>
      </c>
      <c r="H2566" s="13" t="s">
        <v>2133</v>
      </c>
      <c r="I2566" s="2" t="s">
        <v>6848</v>
      </c>
      <c r="J2566" s="2" t="s">
        <v>238</v>
      </c>
      <c r="K2566" s="2" t="s">
        <v>6435</v>
      </c>
      <c r="R2566" s="31">
        <f t="shared" si="80"/>
        <v>44026</v>
      </c>
      <c r="T2566" s="31">
        <f t="shared" si="81"/>
        <v>43996</v>
      </c>
    </row>
    <row r="2567" spans="1:20" x14ac:dyDescent="0.45">
      <c r="A2567" s="2" t="s">
        <v>11</v>
      </c>
      <c r="B2567" s="2" t="s">
        <v>4673</v>
      </c>
      <c r="C2567" s="18" t="s">
        <v>4674</v>
      </c>
      <c r="D2567" s="2" t="s">
        <v>4675</v>
      </c>
      <c r="E2567" s="2" t="s">
        <v>4676</v>
      </c>
      <c r="F2567" s="29">
        <v>20200713</v>
      </c>
      <c r="G2567" s="2" t="s">
        <v>6850</v>
      </c>
      <c r="H2567" s="13" t="s">
        <v>18</v>
      </c>
      <c r="I2567" s="2" t="s">
        <v>6851</v>
      </c>
      <c r="J2567" s="2" t="s">
        <v>6775</v>
      </c>
      <c r="K2567" s="2" t="s">
        <v>315</v>
      </c>
      <c r="R2567" s="31">
        <f t="shared" si="80"/>
        <v>44025</v>
      </c>
      <c r="T2567" s="31">
        <f t="shared" si="81"/>
        <v>43995</v>
      </c>
    </row>
    <row r="2568" spans="1:20" x14ac:dyDescent="0.45">
      <c r="A2568" s="2" t="s">
        <v>11</v>
      </c>
      <c r="B2568" s="2" t="s">
        <v>6124</v>
      </c>
      <c r="C2568" s="18" t="s">
        <v>6125</v>
      </c>
      <c r="D2568" s="2" t="s">
        <v>6126</v>
      </c>
      <c r="E2568" s="2" t="s">
        <v>6127</v>
      </c>
      <c r="F2568" s="29">
        <v>20200713</v>
      </c>
      <c r="G2568" s="2" t="s">
        <v>6852</v>
      </c>
      <c r="H2568" s="13" t="s">
        <v>18</v>
      </c>
      <c r="I2568" s="2" t="s">
        <v>6853</v>
      </c>
      <c r="J2568" s="2" t="s">
        <v>6667</v>
      </c>
      <c r="K2568" s="2" t="s">
        <v>315</v>
      </c>
      <c r="R2568" s="31">
        <f t="shared" si="80"/>
        <v>44025</v>
      </c>
      <c r="T2568" s="31">
        <f t="shared" si="81"/>
        <v>43995</v>
      </c>
    </row>
    <row r="2569" spans="1:20" x14ac:dyDescent="0.45">
      <c r="A2569" s="2" t="s">
        <v>11</v>
      </c>
      <c r="B2569" s="2" t="s">
        <v>4698</v>
      </c>
      <c r="C2569" s="18" t="s">
        <v>4699</v>
      </c>
      <c r="D2569" s="2" t="s">
        <v>4700</v>
      </c>
      <c r="E2569" s="2" t="s">
        <v>4701</v>
      </c>
      <c r="F2569" s="29">
        <v>20200713</v>
      </c>
      <c r="G2569" s="2" t="s">
        <v>6820</v>
      </c>
      <c r="H2569" s="13" t="s">
        <v>18</v>
      </c>
      <c r="I2569" s="2" t="s">
        <v>6821</v>
      </c>
      <c r="J2569" s="2" t="s">
        <v>6702</v>
      </c>
      <c r="K2569" s="2" t="s">
        <v>315</v>
      </c>
      <c r="R2569" s="31">
        <f t="shared" si="80"/>
        <v>44025</v>
      </c>
      <c r="T2569" s="31">
        <f t="shared" si="81"/>
        <v>43995</v>
      </c>
    </row>
    <row r="2570" spans="1:20" x14ac:dyDescent="0.45">
      <c r="A2570" s="2" t="s">
        <v>11</v>
      </c>
      <c r="B2570" s="2" t="s">
        <v>5284</v>
      </c>
      <c r="C2570" s="18" t="s">
        <v>5285</v>
      </c>
      <c r="D2570" s="2" t="s">
        <v>5286</v>
      </c>
      <c r="E2570" s="2" t="s">
        <v>5287</v>
      </c>
      <c r="F2570" s="29">
        <v>20200713</v>
      </c>
      <c r="G2570" s="2" t="s">
        <v>6854</v>
      </c>
      <c r="H2570" s="13" t="s">
        <v>18</v>
      </c>
      <c r="I2570" s="2" t="s">
        <v>6855</v>
      </c>
      <c r="J2570" s="2" t="s">
        <v>6670</v>
      </c>
      <c r="K2570" s="2" t="s">
        <v>315</v>
      </c>
      <c r="R2570" s="31">
        <f t="shared" si="80"/>
        <v>44025</v>
      </c>
      <c r="T2570" s="31">
        <f t="shared" si="81"/>
        <v>43995</v>
      </c>
    </row>
    <row r="2571" spans="1:20" x14ac:dyDescent="0.45">
      <c r="A2571" s="2" t="s">
        <v>11</v>
      </c>
      <c r="B2571" s="2" t="s">
        <v>2383</v>
      </c>
      <c r="C2571" s="18" t="s">
        <v>2384</v>
      </c>
      <c r="D2571" s="2" t="s">
        <v>2385</v>
      </c>
      <c r="E2571" s="2" t="s">
        <v>2386</v>
      </c>
      <c r="F2571" s="29">
        <v>20200713</v>
      </c>
      <c r="G2571" s="2" t="s">
        <v>6856</v>
      </c>
      <c r="H2571" s="13" t="s">
        <v>827</v>
      </c>
      <c r="I2571" s="2" t="s">
        <v>6857</v>
      </c>
      <c r="J2571" s="2" t="s">
        <v>5800</v>
      </c>
      <c r="K2571" s="2" t="s">
        <v>6638</v>
      </c>
      <c r="R2571" s="31">
        <f t="shared" si="80"/>
        <v>44025</v>
      </c>
      <c r="T2571" s="31">
        <f t="shared" si="81"/>
        <v>43995</v>
      </c>
    </row>
    <row r="2572" spans="1:20" x14ac:dyDescent="0.45">
      <c r="A2572" s="2" t="s">
        <v>11</v>
      </c>
      <c r="B2572" s="2" t="s">
        <v>1977</v>
      </c>
      <c r="C2572" s="18" t="s">
        <v>1978</v>
      </c>
      <c r="D2572" s="2" t="s">
        <v>1979</v>
      </c>
      <c r="E2572" s="2" t="s">
        <v>1980</v>
      </c>
      <c r="F2572" s="29">
        <v>20200713</v>
      </c>
      <c r="G2572" s="2" t="s">
        <v>6380</v>
      </c>
      <c r="H2572" s="13" t="s">
        <v>1982</v>
      </c>
      <c r="I2572" s="2" t="s">
        <v>6381</v>
      </c>
      <c r="J2572" s="2" t="s">
        <v>1984</v>
      </c>
      <c r="K2572" s="2" t="s">
        <v>6435</v>
      </c>
      <c r="R2572" s="31">
        <f t="shared" si="80"/>
        <v>44025</v>
      </c>
      <c r="T2572" s="31">
        <f t="shared" si="81"/>
        <v>43995</v>
      </c>
    </row>
    <row r="2573" spans="1:20" x14ac:dyDescent="0.45">
      <c r="A2573" s="2" t="s">
        <v>11</v>
      </c>
      <c r="B2573" s="2" t="s">
        <v>4560</v>
      </c>
      <c r="C2573" s="18" t="s">
        <v>4561</v>
      </c>
      <c r="D2573" s="2" t="s">
        <v>3713</v>
      </c>
      <c r="E2573" s="2" t="s">
        <v>3714</v>
      </c>
      <c r="F2573" s="29">
        <v>20200713</v>
      </c>
      <c r="G2573" s="2" t="s">
        <v>4562</v>
      </c>
      <c r="H2573" s="13" t="s">
        <v>4563</v>
      </c>
      <c r="I2573" s="2" t="s">
        <v>4564</v>
      </c>
      <c r="J2573" s="2" t="s">
        <v>4565</v>
      </c>
      <c r="K2573" s="2" t="s">
        <v>6569</v>
      </c>
      <c r="R2573" s="31">
        <f t="shared" si="80"/>
        <v>44025</v>
      </c>
      <c r="T2573" s="31">
        <f t="shared" si="81"/>
        <v>43995</v>
      </c>
    </row>
    <row r="2574" spans="1:20" x14ac:dyDescent="0.45">
      <c r="A2574" s="2" t="s">
        <v>11</v>
      </c>
      <c r="B2574" s="2" t="s">
        <v>4420</v>
      </c>
      <c r="C2574" s="18" t="s">
        <v>4421</v>
      </c>
      <c r="D2574" s="2" t="s">
        <v>4422</v>
      </c>
      <c r="E2574" s="2" t="s">
        <v>4423</v>
      </c>
      <c r="F2574" s="29">
        <v>20200713</v>
      </c>
      <c r="G2574" s="2" t="s">
        <v>6535</v>
      </c>
      <c r="H2574" s="13" t="s">
        <v>3890</v>
      </c>
      <c r="I2574" s="2" t="s">
        <v>6536</v>
      </c>
      <c r="J2574" s="2" t="s">
        <v>4426</v>
      </c>
      <c r="K2574" s="2" t="s">
        <v>6450</v>
      </c>
      <c r="R2574" s="31">
        <f t="shared" si="80"/>
        <v>44025</v>
      </c>
      <c r="T2574" s="31">
        <f t="shared" si="81"/>
        <v>43995</v>
      </c>
    </row>
    <row r="2575" spans="1:20" x14ac:dyDescent="0.45">
      <c r="A2575" s="2" t="s">
        <v>11</v>
      </c>
      <c r="B2575" s="2" t="s">
        <v>504</v>
      </c>
      <c r="C2575" s="18" t="s">
        <v>505</v>
      </c>
      <c r="D2575" s="2" t="s">
        <v>506</v>
      </c>
      <c r="E2575" s="2" t="s">
        <v>507</v>
      </c>
      <c r="F2575" s="29">
        <v>20200713</v>
      </c>
      <c r="G2575" s="2" t="s">
        <v>6858</v>
      </c>
      <c r="H2575" s="13" t="s">
        <v>509</v>
      </c>
      <c r="I2575" s="2" t="s">
        <v>6859</v>
      </c>
      <c r="J2575" s="2" t="s">
        <v>5635</v>
      </c>
      <c r="K2575" s="2" t="s">
        <v>6435</v>
      </c>
      <c r="R2575" s="31">
        <f t="shared" si="80"/>
        <v>44025</v>
      </c>
      <c r="T2575" s="31">
        <f t="shared" si="81"/>
        <v>43995</v>
      </c>
    </row>
    <row r="2576" spans="1:20" x14ac:dyDescent="0.45">
      <c r="A2576" s="2" t="s">
        <v>11</v>
      </c>
      <c r="B2576" s="2" t="s">
        <v>2871</v>
      </c>
      <c r="C2576" s="18" t="s">
        <v>2872</v>
      </c>
      <c r="D2576" s="2" t="s">
        <v>1820</v>
      </c>
      <c r="E2576" s="2" t="s">
        <v>807</v>
      </c>
      <c r="F2576" s="29">
        <v>20200713</v>
      </c>
      <c r="G2576" s="2" t="s">
        <v>6860</v>
      </c>
      <c r="H2576" s="13" t="s">
        <v>2874</v>
      </c>
      <c r="I2576" s="2" t="s">
        <v>6861</v>
      </c>
      <c r="J2576" s="2" t="s">
        <v>2876</v>
      </c>
      <c r="K2576" s="2" t="s">
        <v>6632</v>
      </c>
      <c r="R2576" s="31">
        <f t="shared" si="80"/>
        <v>44025</v>
      </c>
      <c r="T2576" s="31">
        <f t="shared" si="81"/>
        <v>43995</v>
      </c>
    </row>
    <row r="2577" spans="1:20" x14ac:dyDescent="0.45">
      <c r="A2577" s="2" t="s">
        <v>11</v>
      </c>
      <c r="B2577" s="2" t="s">
        <v>6370</v>
      </c>
      <c r="C2577" s="18" t="s">
        <v>6371</v>
      </c>
      <c r="D2577" s="2" t="s">
        <v>290</v>
      </c>
      <c r="E2577" s="2" t="s">
        <v>6372</v>
      </c>
      <c r="F2577" s="29">
        <v>20200713</v>
      </c>
      <c r="G2577" s="2" t="s">
        <v>6862</v>
      </c>
      <c r="H2577" s="13" t="s">
        <v>756</v>
      </c>
      <c r="I2577" s="2" t="s">
        <v>6863</v>
      </c>
      <c r="J2577" s="2" t="s">
        <v>6375</v>
      </c>
      <c r="K2577" s="2" t="s">
        <v>315</v>
      </c>
      <c r="R2577" s="31">
        <f t="shared" si="80"/>
        <v>44025</v>
      </c>
      <c r="T2577" s="31">
        <f t="shared" si="81"/>
        <v>43995</v>
      </c>
    </row>
    <row r="2578" spans="1:20" x14ac:dyDescent="0.45">
      <c r="A2578" s="2" t="s">
        <v>11</v>
      </c>
      <c r="B2578" s="2" t="s">
        <v>6460</v>
      </c>
      <c r="C2578" s="18" t="s">
        <v>6461</v>
      </c>
      <c r="D2578" s="2" t="s">
        <v>6126</v>
      </c>
      <c r="E2578" s="2" t="s">
        <v>6127</v>
      </c>
      <c r="F2578" s="29">
        <v>20200713</v>
      </c>
      <c r="G2578" s="2" t="s">
        <v>6864</v>
      </c>
      <c r="H2578" s="13" t="s">
        <v>2931</v>
      </c>
      <c r="I2578" s="2" t="s">
        <v>6054</v>
      </c>
      <c r="J2578" s="2" t="s">
        <v>6464</v>
      </c>
      <c r="K2578" s="2" t="s">
        <v>6615</v>
      </c>
      <c r="R2578" s="31">
        <f t="shared" si="80"/>
        <v>44025</v>
      </c>
      <c r="T2578" s="31">
        <f t="shared" si="81"/>
        <v>43995</v>
      </c>
    </row>
    <row r="2579" spans="1:20" x14ac:dyDescent="0.45">
      <c r="A2579" s="2" t="s">
        <v>11</v>
      </c>
      <c r="B2579" s="2" t="s">
        <v>4673</v>
      </c>
      <c r="C2579" s="18" t="s">
        <v>4674</v>
      </c>
      <c r="D2579" s="2" t="s">
        <v>4675</v>
      </c>
      <c r="E2579" s="2" t="s">
        <v>4676</v>
      </c>
      <c r="F2579" s="29">
        <v>20200710</v>
      </c>
      <c r="G2579" s="2" t="s">
        <v>6866</v>
      </c>
      <c r="H2579" s="13" t="s">
        <v>18</v>
      </c>
      <c r="I2579" s="2" t="s">
        <v>6867</v>
      </c>
      <c r="J2579" s="2" t="s">
        <v>6775</v>
      </c>
      <c r="K2579" s="2" t="s">
        <v>315</v>
      </c>
      <c r="R2579" s="31">
        <f t="shared" si="80"/>
        <v>44022</v>
      </c>
      <c r="T2579" s="31">
        <f t="shared" si="81"/>
        <v>43992</v>
      </c>
    </row>
    <row r="2580" spans="1:20" x14ac:dyDescent="0.45">
      <c r="A2580" s="2" t="s">
        <v>11</v>
      </c>
      <c r="B2580" s="2" t="s">
        <v>5580</v>
      </c>
      <c r="C2580" s="18" t="s">
        <v>5581</v>
      </c>
      <c r="D2580" s="2" t="s">
        <v>5582</v>
      </c>
      <c r="E2580" s="2" t="s">
        <v>2335</v>
      </c>
      <c r="F2580" s="29">
        <v>20200710</v>
      </c>
      <c r="G2580" s="2" t="s">
        <v>6868</v>
      </c>
      <c r="H2580" s="13" t="s">
        <v>18</v>
      </c>
      <c r="I2580" s="2" t="s">
        <v>6869</v>
      </c>
      <c r="J2580" s="2" t="s">
        <v>6775</v>
      </c>
      <c r="K2580" s="2" t="s">
        <v>315</v>
      </c>
      <c r="R2580" s="31">
        <f t="shared" si="80"/>
        <v>44022</v>
      </c>
      <c r="T2580" s="31">
        <f t="shared" si="81"/>
        <v>43992</v>
      </c>
    </row>
    <row r="2581" spans="1:20" x14ac:dyDescent="0.45">
      <c r="A2581" s="2" t="s">
        <v>11</v>
      </c>
      <c r="B2581" s="2" t="s">
        <v>6124</v>
      </c>
      <c r="C2581" s="18" t="s">
        <v>6125</v>
      </c>
      <c r="D2581" s="2" t="s">
        <v>6126</v>
      </c>
      <c r="E2581" s="2" t="s">
        <v>6127</v>
      </c>
      <c r="F2581" s="29">
        <v>20200710</v>
      </c>
      <c r="G2581" s="2" t="s">
        <v>6870</v>
      </c>
      <c r="H2581" s="13" t="s">
        <v>18</v>
      </c>
      <c r="I2581" s="2" t="s">
        <v>6871</v>
      </c>
      <c r="J2581" s="2" t="s">
        <v>6667</v>
      </c>
      <c r="K2581" s="2" t="s">
        <v>315</v>
      </c>
      <c r="R2581" s="31">
        <f t="shared" si="80"/>
        <v>44022</v>
      </c>
      <c r="T2581" s="31">
        <f t="shared" si="81"/>
        <v>43992</v>
      </c>
    </row>
    <row r="2582" spans="1:20" x14ac:dyDescent="0.45">
      <c r="A2582" s="2" t="s">
        <v>11</v>
      </c>
      <c r="B2582" s="2" t="s">
        <v>4698</v>
      </c>
      <c r="C2582" s="18" t="s">
        <v>4699</v>
      </c>
      <c r="D2582" s="2" t="s">
        <v>4700</v>
      </c>
      <c r="E2582" s="2" t="s">
        <v>4701</v>
      </c>
      <c r="F2582" s="29">
        <v>20200710</v>
      </c>
      <c r="G2582" s="2" t="s">
        <v>6872</v>
      </c>
      <c r="H2582" s="13" t="s">
        <v>18</v>
      </c>
      <c r="I2582" s="2" t="s">
        <v>6873</v>
      </c>
      <c r="J2582" s="2" t="s">
        <v>6702</v>
      </c>
      <c r="K2582" s="2" t="s">
        <v>315</v>
      </c>
      <c r="R2582" s="31">
        <f t="shared" si="80"/>
        <v>44022</v>
      </c>
      <c r="T2582" s="31">
        <f t="shared" si="81"/>
        <v>43992</v>
      </c>
    </row>
    <row r="2583" spans="1:20" x14ac:dyDescent="0.45">
      <c r="A2583" s="2" t="s">
        <v>11</v>
      </c>
      <c r="B2583" s="2" t="s">
        <v>5284</v>
      </c>
      <c r="C2583" s="18" t="s">
        <v>5285</v>
      </c>
      <c r="D2583" s="2" t="s">
        <v>5286</v>
      </c>
      <c r="E2583" s="2" t="s">
        <v>5287</v>
      </c>
      <c r="F2583" s="29">
        <v>20200710</v>
      </c>
      <c r="G2583" s="2" t="s">
        <v>6874</v>
      </c>
      <c r="H2583" s="13" t="s">
        <v>18</v>
      </c>
      <c r="I2583" s="2" t="s">
        <v>6875</v>
      </c>
      <c r="J2583" s="2" t="s">
        <v>6670</v>
      </c>
      <c r="K2583" s="2" t="s">
        <v>315</v>
      </c>
      <c r="R2583" s="31">
        <f t="shared" si="80"/>
        <v>44022</v>
      </c>
      <c r="T2583" s="31">
        <f t="shared" si="81"/>
        <v>43992</v>
      </c>
    </row>
    <row r="2584" spans="1:20" x14ac:dyDescent="0.45">
      <c r="A2584" s="2" t="s">
        <v>11</v>
      </c>
      <c r="B2584" s="2" t="s">
        <v>1580</v>
      </c>
      <c r="C2584" s="18" t="s">
        <v>1581</v>
      </c>
      <c r="D2584" s="2" t="s">
        <v>1582</v>
      </c>
      <c r="E2584" s="2" t="s">
        <v>1583</v>
      </c>
      <c r="F2584" s="29">
        <v>20200710</v>
      </c>
      <c r="G2584" s="2" t="s">
        <v>6876</v>
      </c>
      <c r="H2584" s="13" t="s">
        <v>1585</v>
      </c>
      <c r="I2584" s="2" t="s">
        <v>6877</v>
      </c>
      <c r="J2584" s="2" t="s">
        <v>1587</v>
      </c>
      <c r="K2584" s="2" t="s">
        <v>6638</v>
      </c>
      <c r="R2584" s="31">
        <f t="shared" si="80"/>
        <v>44022</v>
      </c>
      <c r="T2584" s="31">
        <f t="shared" si="81"/>
        <v>43992</v>
      </c>
    </row>
    <row r="2585" spans="1:20" x14ac:dyDescent="0.45">
      <c r="A2585" s="2" t="s">
        <v>11</v>
      </c>
      <c r="B2585" s="2" t="s">
        <v>2383</v>
      </c>
      <c r="C2585" s="18" t="s">
        <v>2384</v>
      </c>
      <c r="D2585" s="2" t="s">
        <v>2385</v>
      </c>
      <c r="E2585" s="2" t="s">
        <v>2386</v>
      </c>
      <c r="F2585" s="29">
        <v>20200710</v>
      </c>
      <c r="G2585" s="2" t="s">
        <v>6878</v>
      </c>
      <c r="H2585" s="13" t="s">
        <v>827</v>
      </c>
      <c r="I2585" s="2" t="s">
        <v>6879</v>
      </c>
      <c r="J2585" s="2" t="s">
        <v>5800</v>
      </c>
      <c r="K2585" s="2" t="s">
        <v>6638</v>
      </c>
      <c r="R2585" s="31">
        <f t="shared" si="80"/>
        <v>44022</v>
      </c>
      <c r="T2585" s="31">
        <f t="shared" si="81"/>
        <v>43992</v>
      </c>
    </row>
    <row r="2586" spans="1:20" x14ac:dyDescent="0.45">
      <c r="A2586" s="2" t="s">
        <v>11</v>
      </c>
      <c r="B2586" s="2" t="s">
        <v>1977</v>
      </c>
      <c r="C2586" s="18" t="s">
        <v>1978</v>
      </c>
      <c r="D2586" s="2" t="s">
        <v>1979</v>
      </c>
      <c r="E2586" s="2" t="s">
        <v>1980</v>
      </c>
      <c r="F2586" s="29">
        <v>20200710</v>
      </c>
      <c r="G2586" s="2" t="s">
        <v>6880</v>
      </c>
      <c r="H2586" s="13" t="s">
        <v>1982</v>
      </c>
      <c r="I2586" s="2" t="s">
        <v>6881</v>
      </c>
      <c r="J2586" s="2" t="s">
        <v>1984</v>
      </c>
      <c r="K2586" s="2" t="s">
        <v>6435</v>
      </c>
      <c r="R2586" s="31">
        <f t="shared" si="80"/>
        <v>44022</v>
      </c>
      <c r="T2586" s="31">
        <f t="shared" si="81"/>
        <v>43992</v>
      </c>
    </row>
    <row r="2587" spans="1:20" x14ac:dyDescent="0.45">
      <c r="A2587" s="2" t="s">
        <v>11</v>
      </c>
      <c r="B2587" s="2" t="s">
        <v>4420</v>
      </c>
      <c r="C2587" s="18" t="s">
        <v>4421</v>
      </c>
      <c r="D2587" s="2" t="s">
        <v>4422</v>
      </c>
      <c r="E2587" s="2" t="s">
        <v>4423</v>
      </c>
      <c r="F2587" s="29">
        <v>20200710</v>
      </c>
      <c r="G2587" s="2" t="s">
        <v>5897</v>
      </c>
      <c r="H2587" s="13" t="s">
        <v>3890</v>
      </c>
      <c r="I2587" s="2" t="s">
        <v>5898</v>
      </c>
      <c r="J2587" s="2" t="s">
        <v>4426</v>
      </c>
      <c r="K2587" s="2" t="s">
        <v>6450</v>
      </c>
      <c r="R2587" s="31">
        <f t="shared" si="80"/>
        <v>44022</v>
      </c>
      <c r="T2587" s="31">
        <f t="shared" si="81"/>
        <v>43992</v>
      </c>
    </row>
    <row r="2588" spans="1:20" x14ac:dyDescent="0.45">
      <c r="A2588" s="2" t="s">
        <v>11</v>
      </c>
      <c r="B2588" s="2" t="s">
        <v>4904</v>
      </c>
      <c r="C2588" s="18" t="s">
        <v>4905</v>
      </c>
      <c r="D2588" s="2" t="s">
        <v>2385</v>
      </c>
      <c r="E2588" s="2" t="s">
        <v>2386</v>
      </c>
      <c r="F2588" s="29">
        <v>20200710</v>
      </c>
      <c r="G2588" s="2" t="s">
        <v>6882</v>
      </c>
      <c r="H2588" s="13" t="s">
        <v>1197</v>
      </c>
      <c r="I2588" s="2" t="s">
        <v>6883</v>
      </c>
      <c r="J2588" s="2" t="s">
        <v>4908</v>
      </c>
      <c r="K2588" s="2" t="s">
        <v>6435</v>
      </c>
      <c r="R2588" s="31">
        <f t="shared" si="80"/>
        <v>44022</v>
      </c>
      <c r="T2588" s="31">
        <f t="shared" si="81"/>
        <v>43992</v>
      </c>
    </row>
    <row r="2589" spans="1:20" x14ac:dyDescent="0.45">
      <c r="A2589" s="2" t="s">
        <v>11</v>
      </c>
      <c r="B2589" s="2" t="s">
        <v>5580</v>
      </c>
      <c r="C2589" s="18" t="s">
        <v>5581</v>
      </c>
      <c r="D2589" s="2" t="s">
        <v>5582</v>
      </c>
      <c r="E2589" s="2" t="s">
        <v>2335</v>
      </c>
      <c r="F2589" s="29">
        <v>20200709</v>
      </c>
      <c r="G2589" s="2" t="s">
        <v>6885</v>
      </c>
      <c r="H2589" s="13" t="s">
        <v>18</v>
      </c>
      <c r="I2589" s="2" t="s">
        <v>6886</v>
      </c>
      <c r="J2589" s="2" t="s">
        <v>6775</v>
      </c>
      <c r="K2589" s="2" t="s">
        <v>315</v>
      </c>
      <c r="R2589" s="31">
        <f t="shared" si="80"/>
        <v>44021</v>
      </c>
      <c r="T2589" s="31">
        <f t="shared" si="81"/>
        <v>43991</v>
      </c>
    </row>
    <row r="2590" spans="1:20" x14ac:dyDescent="0.45">
      <c r="A2590" s="2" t="s">
        <v>11</v>
      </c>
      <c r="B2590" s="2" t="s">
        <v>5284</v>
      </c>
      <c r="C2590" s="18" t="s">
        <v>5285</v>
      </c>
      <c r="D2590" s="2" t="s">
        <v>5286</v>
      </c>
      <c r="E2590" s="2" t="s">
        <v>5287</v>
      </c>
      <c r="F2590" s="29">
        <v>20200709</v>
      </c>
      <c r="G2590" s="2" t="s">
        <v>6317</v>
      </c>
      <c r="H2590" s="13" t="s">
        <v>18</v>
      </c>
      <c r="I2590" s="2" t="s">
        <v>6887</v>
      </c>
      <c r="J2590" s="2" t="s">
        <v>6670</v>
      </c>
      <c r="K2590" s="2" t="s">
        <v>315</v>
      </c>
      <c r="R2590" s="31">
        <f t="shared" si="80"/>
        <v>44021</v>
      </c>
      <c r="T2590" s="31">
        <f t="shared" si="81"/>
        <v>43991</v>
      </c>
    </row>
    <row r="2591" spans="1:20" x14ac:dyDescent="0.45">
      <c r="A2591" s="2" t="s">
        <v>11</v>
      </c>
      <c r="B2591" s="2" t="s">
        <v>3502</v>
      </c>
      <c r="C2591" s="18" t="s">
        <v>3503</v>
      </c>
      <c r="D2591" s="2" t="s">
        <v>3504</v>
      </c>
      <c r="E2591" s="2" t="s">
        <v>3505</v>
      </c>
      <c r="F2591" s="29">
        <v>20200709</v>
      </c>
      <c r="G2591" s="2" t="s">
        <v>6888</v>
      </c>
      <c r="H2591" s="13" t="s">
        <v>874</v>
      </c>
      <c r="I2591" s="2" t="s">
        <v>6889</v>
      </c>
      <c r="J2591" s="2" t="s">
        <v>4477</v>
      </c>
      <c r="K2591" s="2" t="s">
        <v>6435</v>
      </c>
      <c r="R2591" s="31">
        <f t="shared" si="80"/>
        <v>44021</v>
      </c>
      <c r="T2591" s="31">
        <f t="shared" si="81"/>
        <v>43991</v>
      </c>
    </row>
    <row r="2592" spans="1:20" x14ac:dyDescent="0.45">
      <c r="A2592" s="2" t="s">
        <v>11</v>
      </c>
      <c r="B2592" s="2" t="s">
        <v>1580</v>
      </c>
      <c r="C2592" s="18" t="s">
        <v>1581</v>
      </c>
      <c r="D2592" s="2" t="s">
        <v>1582</v>
      </c>
      <c r="E2592" s="2" t="s">
        <v>1583</v>
      </c>
      <c r="F2592" s="29">
        <v>20200709</v>
      </c>
      <c r="G2592" s="2" t="s">
        <v>6890</v>
      </c>
      <c r="H2592" s="13" t="s">
        <v>1585</v>
      </c>
      <c r="I2592" s="2" t="s">
        <v>6891</v>
      </c>
      <c r="J2592" s="2" t="s">
        <v>1587</v>
      </c>
      <c r="K2592" s="2" t="s">
        <v>6638</v>
      </c>
      <c r="R2592" s="31">
        <f t="shared" si="80"/>
        <v>44021</v>
      </c>
      <c r="T2592" s="31">
        <f t="shared" si="81"/>
        <v>43991</v>
      </c>
    </row>
    <row r="2593" spans="1:20" x14ac:dyDescent="0.45">
      <c r="A2593" s="2" t="s">
        <v>11</v>
      </c>
      <c r="B2593" s="2" t="s">
        <v>2383</v>
      </c>
      <c r="C2593" s="18" t="s">
        <v>2384</v>
      </c>
      <c r="D2593" s="2" t="s">
        <v>2385</v>
      </c>
      <c r="E2593" s="2" t="s">
        <v>2386</v>
      </c>
      <c r="F2593" s="29">
        <v>20200709</v>
      </c>
      <c r="G2593" s="2" t="s">
        <v>6892</v>
      </c>
      <c r="H2593" s="13" t="s">
        <v>827</v>
      </c>
      <c r="I2593" s="2" t="s">
        <v>6893</v>
      </c>
      <c r="J2593" s="2" t="s">
        <v>5800</v>
      </c>
      <c r="K2593" s="2" t="s">
        <v>6638</v>
      </c>
      <c r="R2593" s="31">
        <f t="shared" si="80"/>
        <v>44021</v>
      </c>
      <c r="T2593" s="31">
        <f t="shared" si="81"/>
        <v>43991</v>
      </c>
    </row>
    <row r="2594" spans="1:20" x14ac:dyDescent="0.45">
      <c r="A2594" s="2" t="s">
        <v>11</v>
      </c>
      <c r="B2594" s="2" t="s">
        <v>4382</v>
      </c>
      <c r="C2594" s="18" t="s">
        <v>4383</v>
      </c>
      <c r="D2594" s="2" t="s">
        <v>4384</v>
      </c>
      <c r="E2594" s="2" t="s">
        <v>4385</v>
      </c>
      <c r="F2594" s="29">
        <v>20200709</v>
      </c>
      <c r="G2594" s="2" t="s">
        <v>6894</v>
      </c>
      <c r="H2594" s="13" t="s">
        <v>4387</v>
      </c>
      <c r="I2594" s="2" t="s">
        <v>6895</v>
      </c>
      <c r="J2594" s="2" t="s">
        <v>4389</v>
      </c>
      <c r="K2594" s="2" t="s">
        <v>4576</v>
      </c>
      <c r="R2594" s="31">
        <f t="shared" si="80"/>
        <v>44021</v>
      </c>
      <c r="T2594" s="31">
        <f t="shared" si="81"/>
        <v>43991</v>
      </c>
    </row>
    <row r="2595" spans="1:20" x14ac:dyDescent="0.45">
      <c r="A2595" s="2" t="s">
        <v>11</v>
      </c>
      <c r="B2595" s="2" t="s">
        <v>1977</v>
      </c>
      <c r="C2595" s="18" t="s">
        <v>1978</v>
      </c>
      <c r="D2595" s="2" t="s">
        <v>1979</v>
      </c>
      <c r="E2595" s="2" t="s">
        <v>1980</v>
      </c>
      <c r="F2595" s="29">
        <v>20200709</v>
      </c>
      <c r="G2595" s="2" t="s">
        <v>6896</v>
      </c>
      <c r="H2595" s="13" t="s">
        <v>1982</v>
      </c>
      <c r="I2595" s="2" t="s">
        <v>6897</v>
      </c>
      <c r="J2595" s="2" t="s">
        <v>1984</v>
      </c>
      <c r="K2595" s="2" t="s">
        <v>6726</v>
      </c>
      <c r="R2595" s="31">
        <f t="shared" si="80"/>
        <v>44021</v>
      </c>
      <c r="T2595" s="31">
        <f t="shared" si="81"/>
        <v>43991</v>
      </c>
    </row>
    <row r="2596" spans="1:20" x14ac:dyDescent="0.45">
      <c r="A2596" s="2" t="s">
        <v>11</v>
      </c>
      <c r="B2596" s="2" t="s">
        <v>5610</v>
      </c>
      <c r="C2596" s="18" t="s">
        <v>5611</v>
      </c>
      <c r="D2596" s="2" t="s">
        <v>5612</v>
      </c>
      <c r="E2596" s="2" t="s">
        <v>3874</v>
      </c>
      <c r="F2596" s="29">
        <v>20200709</v>
      </c>
      <c r="G2596" s="2" t="s">
        <v>6898</v>
      </c>
      <c r="H2596" s="13" t="s">
        <v>5614</v>
      </c>
      <c r="I2596" s="2" t="s">
        <v>6899</v>
      </c>
      <c r="J2596" s="2" t="s">
        <v>5616</v>
      </c>
      <c r="K2596" s="2" t="s">
        <v>6632</v>
      </c>
      <c r="R2596" s="31">
        <f t="shared" si="80"/>
        <v>44021</v>
      </c>
      <c r="T2596" s="31">
        <f t="shared" si="81"/>
        <v>43991</v>
      </c>
    </row>
    <row r="2597" spans="1:20" x14ac:dyDescent="0.45">
      <c r="A2597" s="2" t="s">
        <v>11</v>
      </c>
      <c r="B2597" s="2" t="s">
        <v>5701</v>
      </c>
      <c r="C2597" s="18" t="s">
        <v>5702</v>
      </c>
      <c r="D2597" s="2" t="s">
        <v>5461</v>
      </c>
      <c r="E2597" s="2" t="s">
        <v>5703</v>
      </c>
      <c r="F2597" s="29">
        <v>20200709</v>
      </c>
      <c r="G2597" s="2" t="s">
        <v>6576</v>
      </c>
      <c r="H2597" s="13" t="s">
        <v>2827</v>
      </c>
      <c r="I2597" s="2" t="s">
        <v>6577</v>
      </c>
      <c r="J2597" s="2" t="s">
        <v>5706</v>
      </c>
      <c r="K2597" s="2" t="s">
        <v>6435</v>
      </c>
      <c r="R2597" s="31">
        <f t="shared" si="80"/>
        <v>44021</v>
      </c>
      <c r="T2597" s="31">
        <f t="shared" si="81"/>
        <v>43991</v>
      </c>
    </row>
    <row r="2598" spans="1:20" x14ac:dyDescent="0.45">
      <c r="A2598" s="2" t="s">
        <v>11</v>
      </c>
      <c r="B2598" s="2" t="s">
        <v>2224</v>
      </c>
      <c r="C2598" s="18" t="s">
        <v>2225</v>
      </c>
      <c r="D2598" s="2" t="s">
        <v>2226</v>
      </c>
      <c r="E2598" s="2" t="s">
        <v>2227</v>
      </c>
      <c r="F2598" s="29">
        <v>20200709</v>
      </c>
      <c r="G2598" s="2" t="s">
        <v>5811</v>
      </c>
      <c r="H2598" s="13" t="s">
        <v>2229</v>
      </c>
      <c r="I2598" s="2" t="s">
        <v>6900</v>
      </c>
      <c r="J2598" s="2" t="s">
        <v>2231</v>
      </c>
      <c r="K2598" s="2" t="s">
        <v>6726</v>
      </c>
      <c r="R2598" s="31">
        <f t="shared" si="80"/>
        <v>44021</v>
      </c>
      <c r="T2598" s="31">
        <f t="shared" si="81"/>
        <v>43991</v>
      </c>
    </row>
    <row r="2599" spans="1:20" x14ac:dyDescent="0.45">
      <c r="A2599" s="2" t="s">
        <v>11</v>
      </c>
      <c r="B2599" s="2" t="s">
        <v>6521</v>
      </c>
      <c r="C2599" s="18" t="s">
        <v>6522</v>
      </c>
      <c r="D2599" s="2" t="s">
        <v>1968</v>
      </c>
      <c r="E2599" s="2" t="s">
        <v>6523</v>
      </c>
      <c r="F2599" s="29">
        <v>20200709</v>
      </c>
      <c r="G2599" s="2" t="s">
        <v>2865</v>
      </c>
      <c r="H2599" s="13" t="s">
        <v>1257</v>
      </c>
      <c r="I2599" s="2" t="s">
        <v>6524</v>
      </c>
      <c r="J2599" s="2" t="s">
        <v>6525</v>
      </c>
      <c r="K2599" s="2" t="s">
        <v>6435</v>
      </c>
      <c r="R2599" s="31">
        <f t="shared" si="80"/>
        <v>44021</v>
      </c>
      <c r="T2599" s="31">
        <f t="shared" si="81"/>
        <v>43991</v>
      </c>
    </row>
    <row r="2600" spans="1:20" x14ac:dyDescent="0.45">
      <c r="A2600" s="2" t="s">
        <v>11</v>
      </c>
      <c r="B2600" s="2" t="s">
        <v>5309</v>
      </c>
      <c r="C2600" s="18" t="s">
        <v>5310</v>
      </c>
      <c r="D2600" s="2" t="s">
        <v>5311</v>
      </c>
      <c r="E2600" s="2" t="s">
        <v>5312</v>
      </c>
      <c r="F2600" s="29">
        <v>20200709</v>
      </c>
      <c r="G2600" s="2" t="s">
        <v>6234</v>
      </c>
      <c r="H2600" s="13" t="s">
        <v>5314</v>
      </c>
      <c r="I2600" s="2" t="s">
        <v>6235</v>
      </c>
      <c r="J2600" s="2" t="s">
        <v>5316</v>
      </c>
      <c r="K2600" s="2" t="s">
        <v>315</v>
      </c>
      <c r="R2600" s="31">
        <f t="shared" si="80"/>
        <v>44021</v>
      </c>
      <c r="T2600" s="31">
        <f t="shared" si="81"/>
        <v>43991</v>
      </c>
    </row>
    <row r="2601" spans="1:20" x14ac:dyDescent="0.45">
      <c r="A2601" s="2" t="s">
        <v>11</v>
      </c>
      <c r="B2601" s="2" t="s">
        <v>6042</v>
      </c>
      <c r="C2601" s="18" t="s">
        <v>6043</v>
      </c>
      <c r="D2601" s="2" t="s">
        <v>1026</v>
      </c>
      <c r="E2601" s="2" t="s">
        <v>1027</v>
      </c>
      <c r="F2601" s="29">
        <v>20200709</v>
      </c>
      <c r="G2601" s="2" t="s">
        <v>6901</v>
      </c>
      <c r="H2601" s="13" t="s">
        <v>2133</v>
      </c>
      <c r="I2601" s="2" t="s">
        <v>6902</v>
      </c>
      <c r="J2601" s="2" t="s">
        <v>238</v>
      </c>
      <c r="K2601" s="2" t="s">
        <v>6745</v>
      </c>
      <c r="R2601" s="31">
        <f t="shared" si="80"/>
        <v>44021</v>
      </c>
      <c r="T2601" s="31">
        <f t="shared" si="81"/>
        <v>43991</v>
      </c>
    </row>
    <row r="2602" spans="1:20" x14ac:dyDescent="0.45">
      <c r="A2602" s="2" t="s">
        <v>11</v>
      </c>
      <c r="B2602" s="2" t="s">
        <v>4820</v>
      </c>
      <c r="C2602" s="18" t="s">
        <v>4821</v>
      </c>
      <c r="D2602" s="2" t="s">
        <v>4822</v>
      </c>
      <c r="E2602" s="2" t="s">
        <v>4823</v>
      </c>
      <c r="F2602" s="29">
        <v>20200709</v>
      </c>
      <c r="G2602" s="2" t="s">
        <v>6903</v>
      </c>
      <c r="H2602" s="13" t="s">
        <v>4825</v>
      </c>
      <c r="I2602" s="2" t="s">
        <v>6904</v>
      </c>
      <c r="J2602" s="2" t="s">
        <v>4827</v>
      </c>
      <c r="K2602" s="2" t="s">
        <v>6632</v>
      </c>
      <c r="R2602" s="31">
        <f t="shared" si="80"/>
        <v>44021</v>
      </c>
      <c r="T2602" s="31">
        <f t="shared" si="81"/>
        <v>43991</v>
      </c>
    </row>
    <row r="2603" spans="1:20" x14ac:dyDescent="0.45">
      <c r="A2603" s="2" t="s">
        <v>11</v>
      </c>
      <c r="B2603" s="2" t="s">
        <v>5605</v>
      </c>
      <c r="C2603" s="18" t="s">
        <v>5606</v>
      </c>
      <c r="D2603" s="2" t="s">
        <v>1504</v>
      </c>
      <c r="E2603" s="2" t="s">
        <v>3597</v>
      </c>
      <c r="F2603" s="29">
        <v>20200708</v>
      </c>
      <c r="G2603" s="2" t="s">
        <v>6906</v>
      </c>
      <c r="H2603" s="13" t="s">
        <v>1125</v>
      </c>
      <c r="I2603" s="2" t="s">
        <v>6907</v>
      </c>
      <c r="J2603" s="2" t="s">
        <v>5609</v>
      </c>
      <c r="K2603" s="2" t="s">
        <v>6435</v>
      </c>
      <c r="R2603" s="31">
        <f t="shared" si="80"/>
        <v>44020</v>
      </c>
      <c r="T2603" s="31">
        <f t="shared" si="81"/>
        <v>43990</v>
      </c>
    </row>
    <row r="2604" spans="1:20" x14ac:dyDescent="0.45">
      <c r="A2604" s="2" t="s">
        <v>11</v>
      </c>
      <c r="B2604" s="2" t="s">
        <v>5750</v>
      </c>
      <c r="C2604" s="18" t="s">
        <v>5751</v>
      </c>
      <c r="D2604" s="2" t="s">
        <v>5752</v>
      </c>
      <c r="E2604" s="2" t="s">
        <v>879</v>
      </c>
      <c r="F2604" s="29">
        <v>20200708</v>
      </c>
      <c r="G2604" s="2" t="s">
        <v>6908</v>
      </c>
      <c r="H2604" s="13" t="s">
        <v>1982</v>
      </c>
      <c r="I2604" s="2" t="s">
        <v>6909</v>
      </c>
      <c r="J2604" s="2" t="s">
        <v>5755</v>
      </c>
      <c r="K2604" s="2" t="s">
        <v>6726</v>
      </c>
      <c r="R2604" s="31">
        <f t="shared" si="80"/>
        <v>44020</v>
      </c>
      <c r="T2604" s="31">
        <f t="shared" si="81"/>
        <v>43990</v>
      </c>
    </row>
    <row r="2605" spans="1:20" x14ac:dyDescent="0.45">
      <c r="A2605" s="2" t="s">
        <v>11</v>
      </c>
      <c r="B2605" s="2" t="s">
        <v>6793</v>
      </c>
      <c r="C2605" s="18" t="s">
        <v>6794</v>
      </c>
      <c r="D2605" s="2" t="s">
        <v>1211</v>
      </c>
      <c r="E2605" s="2" t="s">
        <v>298</v>
      </c>
      <c r="F2605" s="29">
        <v>20200708</v>
      </c>
      <c r="G2605" s="2" t="s">
        <v>6436</v>
      </c>
      <c r="H2605" s="13" t="s">
        <v>6437</v>
      </c>
      <c r="I2605" s="2" t="s">
        <v>6438</v>
      </c>
      <c r="J2605" s="2" t="s">
        <v>6439</v>
      </c>
      <c r="K2605" s="2" t="s">
        <v>6726</v>
      </c>
      <c r="R2605" s="31">
        <f t="shared" si="80"/>
        <v>44020</v>
      </c>
      <c r="T2605" s="31">
        <f t="shared" si="81"/>
        <v>43990</v>
      </c>
    </row>
    <row r="2606" spans="1:20" x14ac:dyDescent="0.45">
      <c r="A2606" s="2" t="s">
        <v>11</v>
      </c>
      <c r="B2606" s="2" t="s">
        <v>5610</v>
      </c>
      <c r="C2606" s="18" t="s">
        <v>5611</v>
      </c>
      <c r="D2606" s="2" t="s">
        <v>5612</v>
      </c>
      <c r="E2606" s="2" t="s">
        <v>3874</v>
      </c>
      <c r="F2606" s="29">
        <v>20200708</v>
      </c>
      <c r="G2606" s="2" t="s">
        <v>6910</v>
      </c>
      <c r="H2606" s="13" t="s">
        <v>5614</v>
      </c>
      <c r="I2606" s="2" t="s">
        <v>6911</v>
      </c>
      <c r="J2606" s="2" t="s">
        <v>5616</v>
      </c>
      <c r="K2606" s="2" t="s">
        <v>6632</v>
      </c>
      <c r="R2606" s="31">
        <f t="shared" si="80"/>
        <v>44020</v>
      </c>
      <c r="T2606" s="31">
        <f t="shared" si="81"/>
        <v>43990</v>
      </c>
    </row>
    <row r="2607" spans="1:20" x14ac:dyDescent="0.45">
      <c r="A2607" s="2" t="s">
        <v>11</v>
      </c>
      <c r="B2607" s="2" t="s">
        <v>5701</v>
      </c>
      <c r="C2607" s="18" t="s">
        <v>5702</v>
      </c>
      <c r="D2607" s="2" t="s">
        <v>5461</v>
      </c>
      <c r="E2607" s="2" t="s">
        <v>5703</v>
      </c>
      <c r="F2607" s="29">
        <v>20200708</v>
      </c>
      <c r="G2607" s="2" t="s">
        <v>6912</v>
      </c>
      <c r="H2607" s="13" t="s">
        <v>2827</v>
      </c>
      <c r="I2607" s="2" t="s">
        <v>6913</v>
      </c>
      <c r="J2607" s="2" t="s">
        <v>5706</v>
      </c>
      <c r="K2607" s="2" t="s">
        <v>6435</v>
      </c>
      <c r="R2607" s="31">
        <f t="shared" si="80"/>
        <v>44020</v>
      </c>
      <c r="T2607" s="31">
        <f t="shared" si="81"/>
        <v>43990</v>
      </c>
    </row>
    <row r="2608" spans="1:20" x14ac:dyDescent="0.45">
      <c r="A2608" s="2" t="s">
        <v>11</v>
      </c>
      <c r="B2608" s="2" t="s">
        <v>4466</v>
      </c>
      <c r="C2608" s="18" t="s">
        <v>4467</v>
      </c>
      <c r="D2608" s="2" t="s">
        <v>4422</v>
      </c>
      <c r="E2608" s="2" t="s">
        <v>4468</v>
      </c>
      <c r="F2608" s="29">
        <v>20200708</v>
      </c>
      <c r="G2608" s="2" t="s">
        <v>6914</v>
      </c>
      <c r="H2608" s="13" t="s">
        <v>4470</v>
      </c>
      <c r="I2608" s="2" t="s">
        <v>6915</v>
      </c>
      <c r="J2608" s="2" t="s">
        <v>4472</v>
      </c>
      <c r="K2608" s="2" t="s">
        <v>6504</v>
      </c>
      <c r="R2608" s="31">
        <f t="shared" si="80"/>
        <v>44020</v>
      </c>
      <c r="T2608" s="31">
        <f t="shared" si="81"/>
        <v>43990</v>
      </c>
    </row>
    <row r="2609" spans="1:20" x14ac:dyDescent="0.45">
      <c r="A2609" s="2" t="s">
        <v>11</v>
      </c>
      <c r="B2609" s="2" t="s">
        <v>2079</v>
      </c>
      <c r="C2609" s="18" t="s">
        <v>2080</v>
      </c>
      <c r="D2609" s="2" t="s">
        <v>2081</v>
      </c>
      <c r="E2609" s="2" t="s">
        <v>2082</v>
      </c>
      <c r="F2609" s="29">
        <v>20200707</v>
      </c>
      <c r="G2609" s="2" t="s">
        <v>6917</v>
      </c>
      <c r="H2609" s="13" t="s">
        <v>2085</v>
      </c>
      <c r="I2609" s="2" t="s">
        <v>6918</v>
      </c>
      <c r="J2609" s="2" t="s">
        <v>2087</v>
      </c>
      <c r="K2609" s="2" t="s">
        <v>6745</v>
      </c>
      <c r="R2609" s="31">
        <f t="shared" si="80"/>
        <v>44019</v>
      </c>
      <c r="T2609" s="31">
        <f t="shared" si="81"/>
        <v>43989</v>
      </c>
    </row>
    <row r="2610" spans="1:20" x14ac:dyDescent="0.45">
      <c r="A2610" s="2" t="s">
        <v>11</v>
      </c>
      <c r="B2610" s="2" t="s">
        <v>5232</v>
      </c>
      <c r="C2610" s="18" t="s">
        <v>5233</v>
      </c>
      <c r="D2610" s="2" t="s">
        <v>5234</v>
      </c>
      <c r="E2610" s="2" t="s">
        <v>799</v>
      </c>
      <c r="F2610" s="29">
        <v>20200707</v>
      </c>
      <c r="G2610" s="2" t="s">
        <v>6919</v>
      </c>
      <c r="H2610" s="13" t="s">
        <v>5237</v>
      </c>
      <c r="I2610" s="2" t="s">
        <v>6920</v>
      </c>
      <c r="J2610" s="2" t="s">
        <v>2549</v>
      </c>
      <c r="K2610" s="2" t="s">
        <v>6638</v>
      </c>
      <c r="R2610" s="31">
        <f t="shared" si="80"/>
        <v>44019</v>
      </c>
      <c r="T2610" s="31">
        <f t="shared" si="81"/>
        <v>43989</v>
      </c>
    </row>
    <row r="2611" spans="1:20" x14ac:dyDescent="0.45">
      <c r="A2611" s="2" t="s">
        <v>11</v>
      </c>
      <c r="B2611" s="2" t="s">
        <v>421</v>
      </c>
      <c r="C2611" s="18" t="s">
        <v>422</v>
      </c>
      <c r="D2611" s="2" t="s">
        <v>423</v>
      </c>
      <c r="E2611" s="2" t="s">
        <v>424</v>
      </c>
      <c r="F2611" s="29">
        <v>20200707</v>
      </c>
      <c r="G2611" s="2" t="s">
        <v>6921</v>
      </c>
      <c r="H2611" s="13" t="s">
        <v>426</v>
      </c>
      <c r="I2611" s="2" t="s">
        <v>6922</v>
      </c>
      <c r="J2611" s="2" t="s">
        <v>428</v>
      </c>
      <c r="K2611" s="2" t="s">
        <v>6435</v>
      </c>
      <c r="R2611" s="31">
        <f t="shared" si="80"/>
        <v>44019</v>
      </c>
      <c r="T2611" s="31">
        <f t="shared" si="81"/>
        <v>43989</v>
      </c>
    </row>
    <row r="2612" spans="1:20" x14ac:dyDescent="0.45">
      <c r="A2612" s="2" t="s">
        <v>11</v>
      </c>
      <c r="B2612" s="2" t="s">
        <v>4420</v>
      </c>
      <c r="C2612" s="18" t="s">
        <v>4421</v>
      </c>
      <c r="D2612" s="2" t="s">
        <v>4422</v>
      </c>
      <c r="E2612" s="2" t="s">
        <v>4423</v>
      </c>
      <c r="F2612" s="29">
        <v>20200707</v>
      </c>
      <c r="G2612" s="2" t="s">
        <v>4940</v>
      </c>
      <c r="H2612" s="13" t="s">
        <v>3890</v>
      </c>
      <c r="I2612" s="2" t="s">
        <v>4941</v>
      </c>
      <c r="J2612" s="2" t="s">
        <v>4426</v>
      </c>
      <c r="K2612" s="2" t="s">
        <v>4591</v>
      </c>
      <c r="R2612" s="31">
        <f t="shared" si="80"/>
        <v>44019</v>
      </c>
      <c r="T2612" s="31">
        <f t="shared" si="81"/>
        <v>43989</v>
      </c>
    </row>
    <row r="2613" spans="1:20" x14ac:dyDescent="0.45">
      <c r="A2613" s="2" t="s">
        <v>11</v>
      </c>
      <c r="B2613" s="2" t="s">
        <v>504</v>
      </c>
      <c r="C2613" s="18" t="s">
        <v>505</v>
      </c>
      <c r="D2613" s="2" t="s">
        <v>506</v>
      </c>
      <c r="E2613" s="2" t="s">
        <v>507</v>
      </c>
      <c r="F2613" s="29">
        <v>20200707</v>
      </c>
      <c r="G2613" s="2" t="s">
        <v>6923</v>
      </c>
      <c r="H2613" s="13" t="s">
        <v>509</v>
      </c>
      <c r="I2613" s="2" t="s">
        <v>6924</v>
      </c>
      <c r="J2613" s="2" t="s">
        <v>5635</v>
      </c>
      <c r="K2613" s="2" t="s">
        <v>6435</v>
      </c>
      <c r="R2613" s="31">
        <f t="shared" si="80"/>
        <v>44019</v>
      </c>
      <c r="T2613" s="31">
        <f t="shared" si="81"/>
        <v>43989</v>
      </c>
    </row>
    <row r="2614" spans="1:20" x14ac:dyDescent="0.45">
      <c r="A2614" s="2" t="s">
        <v>11</v>
      </c>
      <c r="B2614" s="2" t="s">
        <v>5610</v>
      </c>
      <c r="C2614" s="18" t="s">
        <v>5611</v>
      </c>
      <c r="D2614" s="2" t="s">
        <v>5612</v>
      </c>
      <c r="E2614" s="2" t="s">
        <v>3874</v>
      </c>
      <c r="F2614" s="29">
        <v>20200707</v>
      </c>
      <c r="G2614" s="2" t="s">
        <v>6925</v>
      </c>
      <c r="H2614" s="13" t="s">
        <v>5614</v>
      </c>
      <c r="I2614" s="2" t="s">
        <v>6926</v>
      </c>
      <c r="J2614" s="2" t="s">
        <v>5616</v>
      </c>
      <c r="K2614" s="2" t="s">
        <v>6632</v>
      </c>
      <c r="R2614" s="31">
        <f t="shared" si="80"/>
        <v>44019</v>
      </c>
      <c r="T2614" s="31">
        <f t="shared" si="81"/>
        <v>43989</v>
      </c>
    </row>
    <row r="2615" spans="1:20" x14ac:dyDescent="0.45">
      <c r="A2615" s="2" t="s">
        <v>11</v>
      </c>
      <c r="B2615" s="2" t="s">
        <v>2871</v>
      </c>
      <c r="C2615" s="18" t="s">
        <v>2872</v>
      </c>
      <c r="D2615" s="2" t="s">
        <v>1820</v>
      </c>
      <c r="E2615" s="2" t="s">
        <v>807</v>
      </c>
      <c r="F2615" s="29">
        <v>20200707</v>
      </c>
      <c r="G2615" s="2" t="s">
        <v>5517</v>
      </c>
      <c r="H2615" s="13" t="s">
        <v>2874</v>
      </c>
      <c r="I2615" s="2" t="s">
        <v>5518</v>
      </c>
      <c r="J2615" s="2" t="s">
        <v>2876</v>
      </c>
      <c r="K2615" s="2" t="s">
        <v>4591</v>
      </c>
      <c r="R2615" s="31">
        <f t="shared" si="80"/>
        <v>44019</v>
      </c>
      <c r="T2615" s="31">
        <f t="shared" si="81"/>
        <v>43989</v>
      </c>
    </row>
    <row r="2616" spans="1:20" x14ac:dyDescent="0.45">
      <c r="A2616" s="2" t="s">
        <v>11</v>
      </c>
      <c r="B2616" s="2" t="s">
        <v>4820</v>
      </c>
      <c r="C2616" s="18" t="s">
        <v>4821</v>
      </c>
      <c r="D2616" s="2" t="s">
        <v>4822</v>
      </c>
      <c r="E2616" s="2" t="s">
        <v>4823</v>
      </c>
      <c r="F2616" s="29">
        <v>20200707</v>
      </c>
      <c r="G2616" s="2" t="s">
        <v>6927</v>
      </c>
      <c r="H2616" s="13" t="s">
        <v>4825</v>
      </c>
      <c r="I2616" s="2" t="s">
        <v>6928</v>
      </c>
      <c r="J2616" s="2" t="s">
        <v>4827</v>
      </c>
      <c r="K2616" s="2" t="s">
        <v>6632</v>
      </c>
      <c r="R2616" s="31">
        <f t="shared" si="80"/>
        <v>44019</v>
      </c>
      <c r="T2616" s="31">
        <f t="shared" si="81"/>
        <v>43989</v>
      </c>
    </row>
    <row r="2617" spans="1:20" x14ac:dyDescent="0.45">
      <c r="A2617" s="2" t="s">
        <v>11</v>
      </c>
      <c r="B2617" s="2" t="s">
        <v>4698</v>
      </c>
      <c r="C2617" s="18" t="s">
        <v>4699</v>
      </c>
      <c r="D2617" s="2" t="s">
        <v>4700</v>
      </c>
      <c r="E2617" s="2" t="s">
        <v>4701</v>
      </c>
      <c r="F2617" s="29">
        <v>20200706</v>
      </c>
      <c r="G2617" s="2" t="s">
        <v>6820</v>
      </c>
      <c r="H2617" s="13" t="s">
        <v>18</v>
      </c>
      <c r="I2617" s="2" t="s">
        <v>6821</v>
      </c>
      <c r="J2617" s="2" t="s">
        <v>6702</v>
      </c>
      <c r="K2617" s="2" t="s">
        <v>315</v>
      </c>
      <c r="R2617" s="31">
        <f t="shared" si="80"/>
        <v>44018</v>
      </c>
      <c r="T2617" s="31">
        <f t="shared" si="81"/>
        <v>43988</v>
      </c>
    </row>
    <row r="2618" spans="1:20" x14ac:dyDescent="0.45">
      <c r="A2618" s="2" t="s">
        <v>11</v>
      </c>
      <c r="B2618" s="2" t="s">
        <v>6528</v>
      </c>
      <c r="C2618" s="18" t="s">
        <v>6529</v>
      </c>
      <c r="D2618" s="2" t="s">
        <v>4947</v>
      </c>
      <c r="E2618" s="2" t="s">
        <v>6530</v>
      </c>
      <c r="F2618" s="29">
        <v>20200706</v>
      </c>
      <c r="G2618" s="2" t="s">
        <v>6531</v>
      </c>
      <c r="H2618" s="13" t="s">
        <v>6532</v>
      </c>
      <c r="I2618" s="2" t="s">
        <v>6533</v>
      </c>
      <c r="J2618" s="2" t="s">
        <v>6534</v>
      </c>
      <c r="K2618" s="2" t="s">
        <v>6332</v>
      </c>
      <c r="R2618" s="31">
        <f t="shared" si="80"/>
        <v>44018</v>
      </c>
      <c r="T2618" s="31">
        <f t="shared" si="81"/>
        <v>43988</v>
      </c>
    </row>
    <row r="2619" spans="1:20" x14ac:dyDescent="0.45">
      <c r="A2619" s="2" t="s">
        <v>11</v>
      </c>
      <c r="B2619" s="2" t="s">
        <v>2224</v>
      </c>
      <c r="C2619" s="18" t="s">
        <v>2225</v>
      </c>
      <c r="D2619" s="2" t="s">
        <v>2226</v>
      </c>
      <c r="E2619" s="2" t="s">
        <v>2227</v>
      </c>
      <c r="F2619" s="29">
        <v>20200706</v>
      </c>
      <c r="G2619" s="2" t="s">
        <v>4074</v>
      </c>
      <c r="H2619" s="13" t="s">
        <v>2229</v>
      </c>
      <c r="I2619" s="2" t="s">
        <v>6930</v>
      </c>
      <c r="J2619" s="2" t="s">
        <v>2231</v>
      </c>
      <c r="K2619" s="2" t="s">
        <v>6726</v>
      </c>
      <c r="R2619" s="31">
        <f t="shared" si="80"/>
        <v>44018</v>
      </c>
      <c r="T2619" s="31">
        <f t="shared" si="81"/>
        <v>43988</v>
      </c>
    </row>
    <row r="2620" spans="1:20" x14ac:dyDescent="0.45">
      <c r="A2620" s="2" t="s">
        <v>11</v>
      </c>
      <c r="B2620" s="2" t="s">
        <v>3195</v>
      </c>
      <c r="C2620" s="18" t="s">
        <v>3196</v>
      </c>
      <c r="D2620" s="2" t="s">
        <v>3197</v>
      </c>
      <c r="E2620" s="2" t="s">
        <v>3198</v>
      </c>
      <c r="F2620" s="29">
        <v>20200706</v>
      </c>
      <c r="G2620" s="2" t="s">
        <v>6931</v>
      </c>
      <c r="H2620" s="13" t="s">
        <v>3200</v>
      </c>
      <c r="I2620" s="2" t="s">
        <v>6932</v>
      </c>
      <c r="J2620" s="2" t="s">
        <v>6457</v>
      </c>
      <c r="K2620" s="2" t="s">
        <v>6632</v>
      </c>
      <c r="R2620" s="31">
        <f t="shared" si="80"/>
        <v>44018</v>
      </c>
      <c r="T2620" s="31">
        <f t="shared" si="81"/>
        <v>43988</v>
      </c>
    </row>
    <row r="2621" spans="1:20" x14ac:dyDescent="0.45">
      <c r="A2621" s="2" t="s">
        <v>11</v>
      </c>
      <c r="B2621" s="2" t="s">
        <v>6345</v>
      </c>
      <c r="C2621" s="18" t="s">
        <v>6346</v>
      </c>
      <c r="D2621" s="2" t="s">
        <v>5467</v>
      </c>
      <c r="E2621" s="2" t="s">
        <v>1439</v>
      </c>
      <c r="F2621" s="29">
        <v>20200706</v>
      </c>
      <c r="G2621" s="2" t="s">
        <v>6933</v>
      </c>
      <c r="H2621" s="13" t="s">
        <v>6343</v>
      </c>
      <c r="I2621" s="2" t="s">
        <v>6934</v>
      </c>
      <c r="J2621" s="2" t="s">
        <v>6344</v>
      </c>
      <c r="K2621" s="2" t="s">
        <v>6745</v>
      </c>
      <c r="R2621" s="31">
        <f t="shared" si="80"/>
        <v>44018</v>
      </c>
      <c r="T2621" s="31">
        <f t="shared" si="81"/>
        <v>43988</v>
      </c>
    </row>
    <row r="2622" spans="1:20" x14ac:dyDescent="0.45">
      <c r="A2622" s="2" t="s">
        <v>11</v>
      </c>
      <c r="B2622" s="2" t="s">
        <v>5284</v>
      </c>
      <c r="C2622" s="18" t="s">
        <v>5285</v>
      </c>
      <c r="D2622" s="2" t="s">
        <v>5286</v>
      </c>
      <c r="E2622" s="2" t="s">
        <v>5287</v>
      </c>
      <c r="F2622" s="29">
        <v>20200703</v>
      </c>
      <c r="G2622" s="2" t="s">
        <v>6936</v>
      </c>
      <c r="H2622" s="13" t="s">
        <v>18</v>
      </c>
      <c r="I2622" s="2" t="s">
        <v>6937</v>
      </c>
      <c r="J2622" s="2" t="s">
        <v>6670</v>
      </c>
      <c r="K2622" s="2" t="s">
        <v>315</v>
      </c>
      <c r="R2622" s="31">
        <f t="shared" si="80"/>
        <v>44015</v>
      </c>
      <c r="T2622" s="31">
        <f t="shared" si="81"/>
        <v>43985</v>
      </c>
    </row>
    <row r="2623" spans="1:20" x14ac:dyDescent="0.45">
      <c r="A2623" s="2" t="s">
        <v>11</v>
      </c>
      <c r="B2623" s="2" t="s">
        <v>1580</v>
      </c>
      <c r="C2623" s="18" t="s">
        <v>1581</v>
      </c>
      <c r="D2623" s="2" t="s">
        <v>1582</v>
      </c>
      <c r="E2623" s="2" t="s">
        <v>1583</v>
      </c>
      <c r="F2623" s="29">
        <v>20200703</v>
      </c>
      <c r="G2623" s="2" t="s">
        <v>6938</v>
      </c>
      <c r="H2623" s="13" t="s">
        <v>1585</v>
      </c>
      <c r="I2623" s="2" t="s">
        <v>6939</v>
      </c>
      <c r="J2623" s="2" t="s">
        <v>1587</v>
      </c>
      <c r="K2623" s="2" t="s">
        <v>6332</v>
      </c>
      <c r="R2623" s="31">
        <f t="shared" si="80"/>
        <v>44015</v>
      </c>
      <c r="T2623" s="31">
        <f t="shared" si="81"/>
        <v>43985</v>
      </c>
    </row>
    <row r="2624" spans="1:20" x14ac:dyDescent="0.45">
      <c r="A2624" s="2" t="s">
        <v>11</v>
      </c>
      <c r="B2624" s="2" t="s">
        <v>6370</v>
      </c>
      <c r="C2624" s="18" t="s">
        <v>6371</v>
      </c>
      <c r="D2624" s="2" t="s">
        <v>290</v>
      </c>
      <c r="E2624" s="2" t="s">
        <v>6372</v>
      </c>
      <c r="F2624" s="29">
        <v>20200703</v>
      </c>
      <c r="G2624" s="2" t="s">
        <v>6940</v>
      </c>
      <c r="H2624" s="13" t="s">
        <v>756</v>
      </c>
      <c r="I2624" s="2" t="s">
        <v>6941</v>
      </c>
      <c r="J2624" s="2" t="s">
        <v>6375</v>
      </c>
      <c r="K2624" s="2" t="s">
        <v>6332</v>
      </c>
      <c r="R2624" s="31">
        <f t="shared" si="80"/>
        <v>44015</v>
      </c>
      <c r="T2624" s="31">
        <f t="shared" si="81"/>
        <v>43985</v>
      </c>
    </row>
    <row r="2625" spans="1:20" x14ac:dyDescent="0.45">
      <c r="A2625" s="2" t="s">
        <v>11</v>
      </c>
      <c r="B2625" s="2" t="s">
        <v>6703</v>
      </c>
      <c r="C2625" s="18" t="s">
        <v>6704</v>
      </c>
      <c r="D2625" s="2" t="s">
        <v>2962</v>
      </c>
      <c r="E2625" s="2" t="s">
        <v>6705</v>
      </c>
      <c r="F2625" s="29">
        <v>20200702</v>
      </c>
      <c r="G2625" s="2" t="s">
        <v>6943</v>
      </c>
      <c r="H2625" s="13" t="s">
        <v>6707</v>
      </c>
      <c r="I2625" s="2" t="s">
        <v>6944</v>
      </c>
      <c r="J2625" s="2" t="s">
        <v>6709</v>
      </c>
      <c r="K2625" s="2" t="s">
        <v>6792</v>
      </c>
      <c r="R2625" s="31">
        <f t="shared" si="80"/>
        <v>44014</v>
      </c>
      <c r="T2625" s="31">
        <f t="shared" si="81"/>
        <v>43984</v>
      </c>
    </row>
    <row r="2626" spans="1:20" x14ac:dyDescent="0.45">
      <c r="A2626" s="2" t="s">
        <v>11</v>
      </c>
      <c r="B2626" s="2" t="s">
        <v>6945</v>
      </c>
      <c r="C2626" s="18" t="s">
        <v>6946</v>
      </c>
      <c r="D2626" s="2" t="s">
        <v>3668</v>
      </c>
      <c r="E2626" s="2" t="s">
        <v>3669</v>
      </c>
      <c r="F2626" s="29">
        <v>20200702</v>
      </c>
      <c r="G2626" s="2" t="s">
        <v>6947</v>
      </c>
      <c r="H2626" s="13" t="s">
        <v>2434</v>
      </c>
      <c r="I2626" s="2" t="s">
        <v>6948</v>
      </c>
      <c r="J2626" s="2" t="s">
        <v>6949</v>
      </c>
      <c r="K2626" s="2" t="s">
        <v>6817</v>
      </c>
      <c r="R2626" s="31">
        <f t="shared" si="80"/>
        <v>44014</v>
      </c>
      <c r="T2626" s="31">
        <f t="shared" si="81"/>
        <v>43984</v>
      </c>
    </row>
    <row r="2627" spans="1:20" x14ac:dyDescent="0.45">
      <c r="A2627" s="2" t="s">
        <v>11</v>
      </c>
      <c r="B2627" s="2" t="s">
        <v>2224</v>
      </c>
      <c r="C2627" s="18" t="s">
        <v>2225</v>
      </c>
      <c r="D2627" s="2" t="s">
        <v>2226</v>
      </c>
      <c r="E2627" s="2" t="s">
        <v>2227</v>
      </c>
      <c r="F2627" s="29">
        <v>20200702</v>
      </c>
      <c r="G2627" s="2" t="s">
        <v>4816</v>
      </c>
      <c r="H2627" s="13" t="s">
        <v>2229</v>
      </c>
      <c r="I2627" s="2" t="s">
        <v>4817</v>
      </c>
      <c r="J2627" s="2" t="s">
        <v>2231</v>
      </c>
      <c r="K2627" s="2" t="s">
        <v>6726</v>
      </c>
      <c r="R2627" s="31">
        <f t="shared" ref="R2627:R2690" si="82">DATE(LEFT(F2627,4),MID(F2627,5,2),RIGHT(F2627,2))</f>
        <v>44014</v>
      </c>
      <c r="T2627" s="31">
        <f t="shared" ref="T2627:T2690" si="83">R2627-30</f>
        <v>43984</v>
      </c>
    </row>
    <row r="2628" spans="1:20" x14ac:dyDescent="0.45">
      <c r="A2628" s="2" t="s">
        <v>11</v>
      </c>
      <c r="B2628" s="2" t="s">
        <v>4276</v>
      </c>
      <c r="C2628" s="18" t="s">
        <v>4277</v>
      </c>
      <c r="D2628" s="2" t="s">
        <v>4278</v>
      </c>
      <c r="E2628" s="2" t="s">
        <v>4279</v>
      </c>
      <c r="F2628" s="29">
        <v>20200702</v>
      </c>
      <c r="G2628" s="2" t="s">
        <v>6950</v>
      </c>
      <c r="H2628" s="13" t="s">
        <v>4280</v>
      </c>
      <c r="I2628" s="2" t="s">
        <v>6951</v>
      </c>
      <c r="J2628" s="2" t="s">
        <v>4282</v>
      </c>
      <c r="K2628" s="2" t="s">
        <v>6638</v>
      </c>
      <c r="R2628" s="31">
        <f t="shared" si="82"/>
        <v>44014</v>
      </c>
      <c r="T2628" s="31">
        <f t="shared" si="83"/>
        <v>43984</v>
      </c>
    </row>
    <row r="2629" spans="1:20" x14ac:dyDescent="0.45">
      <c r="A2629" s="2" t="s">
        <v>11</v>
      </c>
      <c r="B2629" s="2" t="s">
        <v>6370</v>
      </c>
      <c r="C2629" s="18" t="s">
        <v>6371</v>
      </c>
      <c r="D2629" s="2" t="s">
        <v>290</v>
      </c>
      <c r="E2629" s="2" t="s">
        <v>6372</v>
      </c>
      <c r="F2629" s="29">
        <v>20200702</v>
      </c>
      <c r="G2629" s="2" t="s">
        <v>6952</v>
      </c>
      <c r="H2629" s="13" t="s">
        <v>756</v>
      </c>
      <c r="I2629" s="2" t="s">
        <v>6953</v>
      </c>
      <c r="J2629" s="2" t="s">
        <v>6375</v>
      </c>
      <c r="K2629" s="2" t="s">
        <v>6332</v>
      </c>
      <c r="R2629" s="31">
        <f t="shared" si="82"/>
        <v>44014</v>
      </c>
      <c r="T2629" s="31">
        <f t="shared" si="83"/>
        <v>43984</v>
      </c>
    </row>
    <row r="2630" spans="1:20" x14ac:dyDescent="0.45">
      <c r="A2630" s="2" t="s">
        <v>11</v>
      </c>
      <c r="B2630" s="2" t="s">
        <v>5782</v>
      </c>
      <c r="C2630" s="18" t="s">
        <v>5783</v>
      </c>
      <c r="D2630" s="2" t="s">
        <v>5784</v>
      </c>
      <c r="E2630" s="2" t="s">
        <v>5785</v>
      </c>
      <c r="F2630" s="29">
        <v>20200702</v>
      </c>
      <c r="G2630" s="2" t="s">
        <v>6954</v>
      </c>
      <c r="H2630" s="13" t="s">
        <v>5787</v>
      </c>
      <c r="I2630" s="2" t="s">
        <v>6955</v>
      </c>
      <c r="J2630" s="2" t="s">
        <v>5788</v>
      </c>
      <c r="K2630" s="2" t="s">
        <v>6332</v>
      </c>
      <c r="R2630" s="31">
        <f t="shared" si="82"/>
        <v>44014</v>
      </c>
      <c r="T2630" s="31">
        <f t="shared" si="83"/>
        <v>43984</v>
      </c>
    </row>
    <row r="2631" spans="1:20" x14ac:dyDescent="0.45">
      <c r="A2631" s="2" t="s">
        <v>11</v>
      </c>
      <c r="B2631" s="2" t="s">
        <v>6521</v>
      </c>
      <c r="C2631" s="18" t="s">
        <v>6522</v>
      </c>
      <c r="D2631" s="2" t="s">
        <v>1968</v>
      </c>
      <c r="E2631" s="2" t="s">
        <v>6523</v>
      </c>
      <c r="F2631" s="29">
        <v>20200702</v>
      </c>
      <c r="G2631" s="2" t="s">
        <v>2865</v>
      </c>
      <c r="H2631" s="13" t="s">
        <v>1257</v>
      </c>
      <c r="I2631" s="2" t="s">
        <v>6524</v>
      </c>
      <c r="J2631" s="2" t="s">
        <v>6525</v>
      </c>
      <c r="K2631" s="2" t="s">
        <v>3838</v>
      </c>
      <c r="R2631" s="31">
        <f t="shared" si="82"/>
        <v>44014</v>
      </c>
      <c r="T2631" s="31">
        <f t="shared" si="83"/>
        <v>43984</v>
      </c>
    </row>
    <row r="2632" spans="1:20" x14ac:dyDescent="0.45">
      <c r="A2632" s="2" t="s">
        <v>11</v>
      </c>
      <c r="B2632" s="2" t="s">
        <v>4698</v>
      </c>
      <c r="C2632" s="18" t="s">
        <v>4699</v>
      </c>
      <c r="D2632" s="2" t="s">
        <v>4700</v>
      </c>
      <c r="E2632" s="2" t="s">
        <v>4701</v>
      </c>
      <c r="F2632" s="29">
        <v>20200701</v>
      </c>
      <c r="G2632" s="2" t="s">
        <v>6804</v>
      </c>
      <c r="H2632" s="13" t="s">
        <v>18</v>
      </c>
      <c r="I2632" s="2" t="s">
        <v>6805</v>
      </c>
      <c r="J2632" s="2" t="s">
        <v>6702</v>
      </c>
      <c r="K2632" s="2" t="s">
        <v>315</v>
      </c>
      <c r="R2632" s="31">
        <f t="shared" si="82"/>
        <v>44013</v>
      </c>
      <c r="T2632" s="31">
        <f t="shared" si="83"/>
        <v>43983</v>
      </c>
    </row>
    <row r="2633" spans="1:20" x14ac:dyDescent="0.45">
      <c r="A2633" s="2" t="s">
        <v>11</v>
      </c>
      <c r="B2633" s="2" t="s">
        <v>2224</v>
      </c>
      <c r="C2633" s="18" t="s">
        <v>2225</v>
      </c>
      <c r="D2633" s="2" t="s">
        <v>2226</v>
      </c>
      <c r="E2633" s="2" t="s">
        <v>2227</v>
      </c>
      <c r="F2633" s="29">
        <v>20200701</v>
      </c>
      <c r="G2633" s="2" t="s">
        <v>103</v>
      </c>
      <c r="H2633" s="13" t="s">
        <v>2229</v>
      </c>
      <c r="I2633" s="2" t="s">
        <v>6956</v>
      </c>
      <c r="J2633" s="2" t="s">
        <v>2231</v>
      </c>
      <c r="K2633" s="2" t="s">
        <v>6726</v>
      </c>
      <c r="R2633" s="31">
        <f t="shared" si="82"/>
        <v>44013</v>
      </c>
      <c r="T2633" s="31">
        <f t="shared" si="83"/>
        <v>43983</v>
      </c>
    </row>
    <row r="2634" spans="1:20" x14ac:dyDescent="0.45">
      <c r="A2634" s="2" t="s">
        <v>11</v>
      </c>
      <c r="B2634" s="2" t="s">
        <v>6349</v>
      </c>
      <c r="C2634" s="18" t="s">
        <v>6350</v>
      </c>
      <c r="D2634" s="2" t="s">
        <v>6351</v>
      </c>
      <c r="E2634" s="2" t="s">
        <v>2610</v>
      </c>
      <c r="F2634" s="29">
        <v>20200701</v>
      </c>
      <c r="G2634" s="2" t="s">
        <v>6957</v>
      </c>
      <c r="H2634" s="13" t="s">
        <v>4273</v>
      </c>
      <c r="I2634" s="2" t="s">
        <v>6958</v>
      </c>
      <c r="J2634" s="2" t="s">
        <v>6354</v>
      </c>
      <c r="K2634" s="2" t="s">
        <v>3838</v>
      </c>
      <c r="R2634" s="31">
        <f t="shared" si="82"/>
        <v>44013</v>
      </c>
      <c r="T2634" s="31">
        <f t="shared" si="83"/>
        <v>43983</v>
      </c>
    </row>
    <row r="2635" spans="1:20" x14ac:dyDescent="0.45">
      <c r="A2635" s="2" t="s">
        <v>11</v>
      </c>
      <c r="B2635" s="2" t="s">
        <v>6370</v>
      </c>
      <c r="C2635" s="18" t="s">
        <v>6371</v>
      </c>
      <c r="D2635" s="2" t="s">
        <v>290</v>
      </c>
      <c r="E2635" s="2" t="s">
        <v>6372</v>
      </c>
      <c r="F2635" s="29">
        <v>20200701</v>
      </c>
      <c r="G2635" s="2" t="s">
        <v>6959</v>
      </c>
      <c r="H2635" s="13" t="s">
        <v>756</v>
      </c>
      <c r="I2635" s="2" t="s">
        <v>6960</v>
      </c>
      <c r="J2635" s="2" t="s">
        <v>6375</v>
      </c>
      <c r="K2635" s="2" t="s">
        <v>6332</v>
      </c>
      <c r="R2635" s="31">
        <f t="shared" si="82"/>
        <v>44013</v>
      </c>
      <c r="T2635" s="31">
        <f t="shared" si="83"/>
        <v>43983</v>
      </c>
    </row>
    <row r="2636" spans="1:20" x14ac:dyDescent="0.45">
      <c r="A2636" s="2" t="s">
        <v>11</v>
      </c>
      <c r="B2636" s="2" t="s">
        <v>6521</v>
      </c>
      <c r="C2636" s="18" t="s">
        <v>6522</v>
      </c>
      <c r="D2636" s="2" t="s">
        <v>1968</v>
      </c>
      <c r="E2636" s="2" t="s">
        <v>6523</v>
      </c>
      <c r="F2636" s="29">
        <v>20200701</v>
      </c>
      <c r="G2636" s="2" t="s">
        <v>873</v>
      </c>
      <c r="H2636" s="13" t="s">
        <v>1257</v>
      </c>
      <c r="I2636" s="2" t="s">
        <v>6835</v>
      </c>
      <c r="J2636" s="2" t="s">
        <v>6525</v>
      </c>
      <c r="K2636" s="2" t="s">
        <v>3838</v>
      </c>
      <c r="R2636" s="31">
        <f t="shared" si="82"/>
        <v>44013</v>
      </c>
      <c r="T2636" s="31">
        <f t="shared" si="83"/>
        <v>43983</v>
      </c>
    </row>
    <row r="2637" spans="1:20" x14ac:dyDescent="0.45">
      <c r="A2637" s="2" t="s">
        <v>11</v>
      </c>
      <c r="B2637" s="2" t="s">
        <v>4673</v>
      </c>
      <c r="C2637" s="18" t="s">
        <v>4674</v>
      </c>
      <c r="D2637" s="2" t="s">
        <v>4675</v>
      </c>
      <c r="E2637" s="2" t="s">
        <v>4676</v>
      </c>
      <c r="F2637" s="29">
        <v>20200630</v>
      </c>
      <c r="G2637" s="2" t="s">
        <v>6962</v>
      </c>
      <c r="H2637" s="13" t="s">
        <v>18</v>
      </c>
      <c r="I2637" s="2" t="s">
        <v>6963</v>
      </c>
      <c r="J2637" s="2" t="s">
        <v>6775</v>
      </c>
      <c r="K2637" s="2" t="s">
        <v>3838</v>
      </c>
      <c r="R2637" s="31">
        <f t="shared" si="82"/>
        <v>44012</v>
      </c>
      <c r="T2637" s="31">
        <f t="shared" si="83"/>
        <v>43982</v>
      </c>
    </row>
    <row r="2638" spans="1:20" x14ac:dyDescent="0.45">
      <c r="A2638" s="2" t="s">
        <v>11</v>
      </c>
      <c r="B2638" s="2" t="s">
        <v>5580</v>
      </c>
      <c r="C2638" s="18" t="s">
        <v>5581</v>
      </c>
      <c r="D2638" s="2" t="s">
        <v>5582</v>
      </c>
      <c r="E2638" s="2" t="s">
        <v>2335</v>
      </c>
      <c r="F2638" s="29">
        <v>20200630</v>
      </c>
      <c r="G2638" s="2" t="s">
        <v>6964</v>
      </c>
      <c r="H2638" s="13" t="s">
        <v>18</v>
      </c>
      <c r="I2638" s="2" t="s">
        <v>6965</v>
      </c>
      <c r="J2638" s="2" t="s">
        <v>6775</v>
      </c>
      <c r="K2638" s="2" t="s">
        <v>3838</v>
      </c>
      <c r="R2638" s="31">
        <f t="shared" si="82"/>
        <v>44012</v>
      </c>
      <c r="T2638" s="31">
        <f t="shared" si="83"/>
        <v>43982</v>
      </c>
    </row>
    <row r="2639" spans="1:20" x14ac:dyDescent="0.45">
      <c r="A2639" s="2" t="s">
        <v>11</v>
      </c>
      <c r="B2639" s="2" t="s">
        <v>6124</v>
      </c>
      <c r="C2639" s="18" t="s">
        <v>6125</v>
      </c>
      <c r="D2639" s="2" t="s">
        <v>6126</v>
      </c>
      <c r="E2639" s="2" t="s">
        <v>6127</v>
      </c>
      <c r="F2639" s="29">
        <v>20200630</v>
      </c>
      <c r="G2639" s="2" t="s">
        <v>6966</v>
      </c>
      <c r="H2639" s="13" t="s">
        <v>18</v>
      </c>
      <c r="I2639" s="2" t="s">
        <v>6967</v>
      </c>
      <c r="J2639" s="2" t="s">
        <v>6667</v>
      </c>
      <c r="K2639" s="2" t="s">
        <v>3838</v>
      </c>
      <c r="R2639" s="31">
        <f t="shared" si="82"/>
        <v>44012</v>
      </c>
      <c r="T2639" s="31">
        <f t="shared" si="83"/>
        <v>43982</v>
      </c>
    </row>
    <row r="2640" spans="1:20" x14ac:dyDescent="0.45">
      <c r="A2640" s="2" t="s">
        <v>11</v>
      </c>
      <c r="B2640" s="2" t="s">
        <v>5284</v>
      </c>
      <c r="C2640" s="18" t="s">
        <v>5285</v>
      </c>
      <c r="D2640" s="2" t="s">
        <v>5286</v>
      </c>
      <c r="E2640" s="2" t="s">
        <v>5287</v>
      </c>
      <c r="F2640" s="29">
        <v>20200630</v>
      </c>
      <c r="G2640" s="2" t="s">
        <v>6968</v>
      </c>
      <c r="H2640" s="13" t="s">
        <v>18</v>
      </c>
      <c r="I2640" s="2" t="s">
        <v>6969</v>
      </c>
      <c r="J2640" s="2" t="s">
        <v>6670</v>
      </c>
      <c r="K2640" s="2" t="s">
        <v>3838</v>
      </c>
      <c r="R2640" s="31">
        <f t="shared" si="82"/>
        <v>44012</v>
      </c>
      <c r="T2640" s="31">
        <f t="shared" si="83"/>
        <v>43982</v>
      </c>
    </row>
    <row r="2641" spans="1:20" x14ac:dyDescent="0.45">
      <c r="A2641" s="2" t="s">
        <v>11</v>
      </c>
      <c r="B2641" s="2" t="s">
        <v>6710</v>
      </c>
      <c r="C2641" s="18" t="s">
        <v>6711</v>
      </c>
      <c r="D2641" s="2" t="s">
        <v>6712</v>
      </c>
      <c r="E2641" s="2" t="s">
        <v>6713</v>
      </c>
      <c r="F2641" s="29">
        <v>20200630</v>
      </c>
      <c r="G2641" s="2" t="s">
        <v>6970</v>
      </c>
      <c r="H2641" s="13" t="s">
        <v>6715</v>
      </c>
      <c r="I2641" s="2" t="s">
        <v>6971</v>
      </c>
      <c r="J2641" s="2" t="s">
        <v>811</v>
      </c>
      <c r="K2641" s="2" t="s">
        <v>4591</v>
      </c>
      <c r="R2641" s="31">
        <f t="shared" si="82"/>
        <v>44012</v>
      </c>
      <c r="T2641" s="31">
        <f t="shared" si="83"/>
        <v>43982</v>
      </c>
    </row>
    <row r="2642" spans="1:20" x14ac:dyDescent="0.45">
      <c r="A2642" s="2" t="s">
        <v>11</v>
      </c>
      <c r="B2642" s="2" t="s">
        <v>2871</v>
      </c>
      <c r="C2642" s="18" t="s">
        <v>2872</v>
      </c>
      <c r="D2642" s="2" t="s">
        <v>1820</v>
      </c>
      <c r="E2642" s="2" t="s">
        <v>807</v>
      </c>
      <c r="F2642" s="29">
        <v>20200630</v>
      </c>
      <c r="G2642" s="2" t="s">
        <v>6972</v>
      </c>
      <c r="H2642" s="13" t="s">
        <v>2874</v>
      </c>
      <c r="I2642" s="2" t="s">
        <v>6973</v>
      </c>
      <c r="J2642" s="2" t="s">
        <v>2876</v>
      </c>
      <c r="K2642" s="2" t="s">
        <v>3838</v>
      </c>
      <c r="R2642" s="31">
        <f t="shared" si="82"/>
        <v>44012</v>
      </c>
      <c r="T2642" s="31">
        <f t="shared" si="83"/>
        <v>43982</v>
      </c>
    </row>
    <row r="2643" spans="1:20" x14ac:dyDescent="0.45">
      <c r="A2643" s="2" t="s">
        <v>11</v>
      </c>
      <c r="B2643" s="2" t="s">
        <v>2368</v>
      </c>
      <c r="C2643" s="18" t="s">
        <v>2369</v>
      </c>
      <c r="D2643" s="2" t="s">
        <v>2370</v>
      </c>
      <c r="E2643" s="2" t="s">
        <v>2371</v>
      </c>
      <c r="F2643" s="29">
        <v>20200630</v>
      </c>
      <c r="G2643" s="2" t="s">
        <v>6974</v>
      </c>
      <c r="H2643" s="13" t="s">
        <v>1887</v>
      </c>
      <c r="I2643" s="2" t="s">
        <v>6975</v>
      </c>
      <c r="J2643" s="2" t="s">
        <v>2374</v>
      </c>
      <c r="K2643" s="2" t="s">
        <v>6792</v>
      </c>
      <c r="R2643" s="31">
        <f t="shared" si="82"/>
        <v>44012</v>
      </c>
      <c r="T2643" s="31">
        <f t="shared" si="83"/>
        <v>43982</v>
      </c>
    </row>
    <row r="2644" spans="1:20" x14ac:dyDescent="0.45">
      <c r="A2644" s="2" t="s">
        <v>11</v>
      </c>
      <c r="B2644" s="2" t="s">
        <v>5196</v>
      </c>
      <c r="C2644" s="18" t="s">
        <v>5197</v>
      </c>
      <c r="D2644" s="2" t="s">
        <v>5198</v>
      </c>
      <c r="E2644" s="2" t="s">
        <v>5199</v>
      </c>
      <c r="F2644" s="29">
        <v>20200630</v>
      </c>
      <c r="G2644" s="2" t="s">
        <v>6976</v>
      </c>
      <c r="H2644" s="13" t="s">
        <v>5201</v>
      </c>
      <c r="I2644" s="2" t="s">
        <v>6977</v>
      </c>
      <c r="J2644" s="2" t="s">
        <v>5203</v>
      </c>
      <c r="K2644" s="2" t="s">
        <v>4591</v>
      </c>
      <c r="R2644" s="31">
        <f t="shared" si="82"/>
        <v>44012</v>
      </c>
      <c r="T2644" s="31">
        <f t="shared" si="83"/>
        <v>43982</v>
      </c>
    </row>
    <row r="2645" spans="1:20" x14ac:dyDescent="0.45">
      <c r="A2645" s="2" t="s">
        <v>11</v>
      </c>
      <c r="B2645" s="2" t="s">
        <v>4715</v>
      </c>
      <c r="C2645" s="18" t="s">
        <v>4716</v>
      </c>
      <c r="D2645" s="2" t="s">
        <v>4717</v>
      </c>
      <c r="E2645" s="2" t="s">
        <v>4718</v>
      </c>
      <c r="F2645" s="29">
        <v>20200630</v>
      </c>
      <c r="G2645" s="2" t="s">
        <v>6978</v>
      </c>
      <c r="H2645" s="13" t="s">
        <v>4720</v>
      </c>
      <c r="I2645" s="2" t="s">
        <v>6979</v>
      </c>
      <c r="J2645" s="2" t="s">
        <v>5975</v>
      </c>
      <c r="K2645" s="2" t="s">
        <v>4591</v>
      </c>
      <c r="R2645" s="31">
        <f t="shared" si="82"/>
        <v>44012</v>
      </c>
      <c r="T2645" s="31">
        <f t="shared" si="83"/>
        <v>43982</v>
      </c>
    </row>
    <row r="2646" spans="1:20" x14ac:dyDescent="0.45">
      <c r="A2646" s="2" t="s">
        <v>11</v>
      </c>
      <c r="B2646" s="2" t="s">
        <v>6733</v>
      </c>
      <c r="C2646" s="18" t="s">
        <v>6734</v>
      </c>
      <c r="D2646" s="2" t="s">
        <v>6735</v>
      </c>
      <c r="E2646" s="2" t="s">
        <v>6736</v>
      </c>
      <c r="F2646" s="29">
        <v>20200630</v>
      </c>
      <c r="G2646" s="2" t="s">
        <v>6980</v>
      </c>
      <c r="H2646" s="13" t="s">
        <v>6738</v>
      </c>
      <c r="I2646" s="2" t="s">
        <v>6981</v>
      </c>
      <c r="J2646" s="2" t="s">
        <v>6740</v>
      </c>
      <c r="K2646" s="2" t="s">
        <v>6817</v>
      </c>
      <c r="R2646" s="31">
        <f t="shared" si="82"/>
        <v>44012</v>
      </c>
      <c r="T2646" s="31">
        <f t="shared" si="83"/>
        <v>43982</v>
      </c>
    </row>
    <row r="2647" spans="1:20" x14ac:dyDescent="0.45">
      <c r="A2647" s="2" t="s">
        <v>11</v>
      </c>
      <c r="B2647" s="2" t="s">
        <v>6460</v>
      </c>
      <c r="C2647" s="18" t="s">
        <v>6461</v>
      </c>
      <c r="D2647" s="2" t="s">
        <v>6126</v>
      </c>
      <c r="E2647" s="2" t="s">
        <v>6127</v>
      </c>
      <c r="F2647" s="29">
        <v>20200630</v>
      </c>
      <c r="G2647" s="2" t="s">
        <v>6982</v>
      </c>
      <c r="H2647" s="13" t="s">
        <v>2931</v>
      </c>
      <c r="I2647" s="2" t="s">
        <v>6983</v>
      </c>
      <c r="J2647" s="2" t="s">
        <v>6464</v>
      </c>
      <c r="K2647" s="2" t="s">
        <v>3838</v>
      </c>
      <c r="R2647" s="31">
        <f t="shared" si="82"/>
        <v>44012</v>
      </c>
      <c r="T2647" s="31">
        <f t="shared" si="83"/>
        <v>43982</v>
      </c>
    </row>
    <row r="2648" spans="1:20" x14ac:dyDescent="0.45">
      <c r="A2648" s="2" t="s">
        <v>11</v>
      </c>
      <c r="B2648" s="2" t="s">
        <v>5284</v>
      </c>
      <c r="C2648" s="18" t="s">
        <v>5285</v>
      </c>
      <c r="D2648" s="2" t="s">
        <v>5286</v>
      </c>
      <c r="E2648" s="2" t="s">
        <v>5287</v>
      </c>
      <c r="F2648" s="29">
        <v>20200629</v>
      </c>
      <c r="G2648" s="2" t="s">
        <v>6822</v>
      </c>
      <c r="H2648" s="13" t="s">
        <v>18</v>
      </c>
      <c r="I2648" s="2" t="s">
        <v>6823</v>
      </c>
      <c r="J2648" s="2" t="s">
        <v>6670</v>
      </c>
      <c r="K2648" s="2" t="s">
        <v>3838</v>
      </c>
      <c r="R2648" s="31">
        <f t="shared" si="82"/>
        <v>44011</v>
      </c>
      <c r="T2648" s="31">
        <f t="shared" si="83"/>
        <v>43981</v>
      </c>
    </row>
    <row r="2649" spans="1:20" x14ac:dyDescent="0.45">
      <c r="A2649" s="2" t="s">
        <v>11</v>
      </c>
      <c r="B2649" s="2" t="s">
        <v>5605</v>
      </c>
      <c r="C2649" s="18" t="s">
        <v>5606</v>
      </c>
      <c r="D2649" s="2" t="s">
        <v>1504</v>
      </c>
      <c r="E2649" s="2" t="s">
        <v>3597</v>
      </c>
      <c r="F2649" s="29">
        <v>20200629</v>
      </c>
      <c r="G2649" s="2" t="s">
        <v>6985</v>
      </c>
      <c r="H2649" s="13" t="s">
        <v>1125</v>
      </c>
      <c r="I2649" s="2" t="s">
        <v>6986</v>
      </c>
      <c r="J2649" s="2" t="s">
        <v>5609</v>
      </c>
      <c r="K2649" s="2" t="s">
        <v>6332</v>
      </c>
      <c r="R2649" s="31">
        <f t="shared" si="82"/>
        <v>44011</v>
      </c>
      <c r="T2649" s="31">
        <f t="shared" si="83"/>
        <v>43981</v>
      </c>
    </row>
    <row r="2650" spans="1:20" x14ac:dyDescent="0.45">
      <c r="A2650" s="2" t="s">
        <v>11</v>
      </c>
      <c r="B2650" s="2" t="s">
        <v>4420</v>
      </c>
      <c r="C2650" s="18" t="s">
        <v>4421</v>
      </c>
      <c r="D2650" s="2" t="s">
        <v>4422</v>
      </c>
      <c r="E2650" s="2" t="s">
        <v>4423</v>
      </c>
      <c r="F2650" s="29">
        <v>20200629</v>
      </c>
      <c r="G2650" s="2" t="s">
        <v>6987</v>
      </c>
      <c r="H2650" s="13" t="s">
        <v>3890</v>
      </c>
      <c r="I2650" s="2" t="s">
        <v>6988</v>
      </c>
      <c r="J2650" s="2" t="s">
        <v>4426</v>
      </c>
      <c r="K2650" s="2" t="s">
        <v>4591</v>
      </c>
      <c r="R2650" s="31">
        <f t="shared" si="82"/>
        <v>44011</v>
      </c>
      <c r="T2650" s="31">
        <f t="shared" si="83"/>
        <v>43981</v>
      </c>
    </row>
    <row r="2651" spans="1:20" x14ac:dyDescent="0.45">
      <c r="A2651" s="2" t="s">
        <v>11</v>
      </c>
      <c r="B2651" s="2" t="s">
        <v>2871</v>
      </c>
      <c r="C2651" s="18" t="s">
        <v>2872</v>
      </c>
      <c r="D2651" s="2" t="s">
        <v>1820</v>
      </c>
      <c r="E2651" s="2" t="s">
        <v>807</v>
      </c>
      <c r="F2651" s="29">
        <v>20200629</v>
      </c>
      <c r="G2651" s="2" t="s">
        <v>6860</v>
      </c>
      <c r="H2651" s="13" t="s">
        <v>2874</v>
      </c>
      <c r="I2651" s="2" t="s">
        <v>6861</v>
      </c>
      <c r="J2651" s="2" t="s">
        <v>2876</v>
      </c>
      <c r="K2651" s="2" t="s">
        <v>3838</v>
      </c>
      <c r="R2651" s="31">
        <f t="shared" si="82"/>
        <v>44011</v>
      </c>
      <c r="T2651" s="31">
        <f t="shared" si="83"/>
        <v>43981</v>
      </c>
    </row>
    <row r="2652" spans="1:20" x14ac:dyDescent="0.45">
      <c r="A2652" s="2" t="s">
        <v>11</v>
      </c>
      <c r="B2652" s="2" t="s">
        <v>2368</v>
      </c>
      <c r="C2652" s="18" t="s">
        <v>2369</v>
      </c>
      <c r="D2652" s="2" t="s">
        <v>2370</v>
      </c>
      <c r="E2652" s="2" t="s">
        <v>2371</v>
      </c>
      <c r="F2652" s="29">
        <v>20200629</v>
      </c>
      <c r="G2652" s="2" t="s">
        <v>6814</v>
      </c>
      <c r="H2652" s="13" t="s">
        <v>1887</v>
      </c>
      <c r="I2652" s="2" t="s">
        <v>6815</v>
      </c>
      <c r="J2652" s="2" t="s">
        <v>2374</v>
      </c>
      <c r="K2652" s="2" t="s">
        <v>6792</v>
      </c>
      <c r="R2652" s="31">
        <f t="shared" si="82"/>
        <v>44011</v>
      </c>
      <c r="T2652" s="31">
        <f t="shared" si="83"/>
        <v>43981</v>
      </c>
    </row>
    <row r="2653" spans="1:20" x14ac:dyDescent="0.45">
      <c r="A2653" s="2" t="s">
        <v>11</v>
      </c>
      <c r="B2653" s="2" t="s">
        <v>5782</v>
      </c>
      <c r="C2653" s="18" t="s">
        <v>5783</v>
      </c>
      <c r="D2653" s="2" t="s">
        <v>5784</v>
      </c>
      <c r="E2653" s="2" t="s">
        <v>5785</v>
      </c>
      <c r="F2653" s="29">
        <v>20200629</v>
      </c>
      <c r="G2653" s="2" t="s">
        <v>6989</v>
      </c>
      <c r="H2653" s="13" t="s">
        <v>5787</v>
      </c>
      <c r="I2653" s="2" t="s">
        <v>6990</v>
      </c>
      <c r="J2653" s="2" t="s">
        <v>5788</v>
      </c>
      <c r="K2653" s="2" t="s">
        <v>6849</v>
      </c>
      <c r="R2653" s="31">
        <f t="shared" si="82"/>
        <v>44011</v>
      </c>
      <c r="T2653" s="31">
        <f t="shared" si="83"/>
        <v>43981</v>
      </c>
    </row>
    <row r="2654" spans="1:20" x14ac:dyDescent="0.45">
      <c r="A2654" s="2" t="s">
        <v>11</v>
      </c>
      <c r="B2654" s="2" t="s">
        <v>4673</v>
      </c>
      <c r="C2654" s="18" t="s">
        <v>4674</v>
      </c>
      <c r="D2654" s="2" t="s">
        <v>4675</v>
      </c>
      <c r="E2654" s="2" t="s">
        <v>4676</v>
      </c>
      <c r="F2654" s="29">
        <v>20200626</v>
      </c>
      <c r="G2654" s="2" t="s">
        <v>6991</v>
      </c>
      <c r="H2654" s="13" t="s">
        <v>18</v>
      </c>
      <c r="I2654" s="2" t="s">
        <v>6992</v>
      </c>
      <c r="J2654" s="2" t="s">
        <v>6775</v>
      </c>
      <c r="K2654" s="2" t="s">
        <v>3838</v>
      </c>
      <c r="R2654" s="31">
        <f t="shared" si="82"/>
        <v>44008</v>
      </c>
      <c r="T2654" s="31">
        <f t="shared" si="83"/>
        <v>43978</v>
      </c>
    </row>
    <row r="2655" spans="1:20" x14ac:dyDescent="0.45">
      <c r="A2655" s="2" t="s">
        <v>11</v>
      </c>
      <c r="B2655" s="2" t="s">
        <v>3502</v>
      </c>
      <c r="C2655" s="18" t="s">
        <v>3503</v>
      </c>
      <c r="D2655" s="2" t="s">
        <v>3504</v>
      </c>
      <c r="E2655" s="2" t="s">
        <v>3505</v>
      </c>
      <c r="F2655" s="29">
        <v>20200626</v>
      </c>
      <c r="G2655" s="2" t="s">
        <v>6993</v>
      </c>
      <c r="H2655" s="13" t="s">
        <v>874</v>
      </c>
      <c r="I2655" s="2" t="s">
        <v>6994</v>
      </c>
      <c r="J2655" s="2" t="s">
        <v>4477</v>
      </c>
      <c r="K2655" s="2" t="s">
        <v>1183</v>
      </c>
      <c r="R2655" s="31">
        <f t="shared" si="82"/>
        <v>44008</v>
      </c>
      <c r="T2655" s="31">
        <f t="shared" si="83"/>
        <v>43978</v>
      </c>
    </row>
    <row r="2656" spans="1:20" x14ac:dyDescent="0.45">
      <c r="A2656" s="2" t="s">
        <v>11</v>
      </c>
      <c r="B2656" s="2" t="s">
        <v>5088</v>
      </c>
      <c r="C2656" s="18" t="s">
        <v>5089</v>
      </c>
      <c r="D2656" s="2" t="s">
        <v>5090</v>
      </c>
      <c r="E2656" s="2" t="s">
        <v>5091</v>
      </c>
      <c r="F2656" s="29">
        <v>20200626</v>
      </c>
      <c r="G2656" s="2" t="s">
        <v>6995</v>
      </c>
      <c r="H2656" s="13" t="s">
        <v>5072</v>
      </c>
      <c r="I2656" s="2" t="s">
        <v>6996</v>
      </c>
      <c r="J2656" s="2" t="s">
        <v>5094</v>
      </c>
      <c r="K2656" s="2" t="s">
        <v>6817</v>
      </c>
      <c r="R2656" s="31">
        <f t="shared" si="82"/>
        <v>44008</v>
      </c>
      <c r="T2656" s="31">
        <f t="shared" si="83"/>
        <v>43978</v>
      </c>
    </row>
    <row r="2657" spans="1:20" x14ac:dyDescent="0.45">
      <c r="A2657" s="2" t="s">
        <v>11</v>
      </c>
      <c r="B2657" s="2" t="s">
        <v>1818</v>
      </c>
      <c r="C2657" s="18" t="s">
        <v>1819</v>
      </c>
      <c r="D2657" s="2" t="s">
        <v>1820</v>
      </c>
      <c r="E2657" s="2" t="s">
        <v>807</v>
      </c>
      <c r="F2657" s="29">
        <v>20200626</v>
      </c>
      <c r="G2657" s="2" t="s">
        <v>6997</v>
      </c>
      <c r="H2657" s="13" t="s">
        <v>1822</v>
      </c>
      <c r="I2657" s="2" t="s">
        <v>6998</v>
      </c>
      <c r="J2657" s="2" t="s">
        <v>3941</v>
      </c>
      <c r="K2657" s="2" t="s">
        <v>1979</v>
      </c>
      <c r="R2657" s="31">
        <f t="shared" si="82"/>
        <v>44008</v>
      </c>
      <c r="T2657" s="31">
        <f t="shared" si="83"/>
        <v>43978</v>
      </c>
    </row>
    <row r="2658" spans="1:20" x14ac:dyDescent="0.45">
      <c r="A2658" s="2" t="s">
        <v>11</v>
      </c>
      <c r="B2658" s="2" t="s">
        <v>2871</v>
      </c>
      <c r="C2658" s="18" t="s">
        <v>2872</v>
      </c>
      <c r="D2658" s="2" t="s">
        <v>1820</v>
      </c>
      <c r="E2658" s="2" t="s">
        <v>807</v>
      </c>
      <c r="F2658" s="29">
        <v>20200626</v>
      </c>
      <c r="G2658" s="2" t="s">
        <v>6999</v>
      </c>
      <c r="H2658" s="13" t="s">
        <v>2874</v>
      </c>
      <c r="I2658" s="2" t="s">
        <v>7000</v>
      </c>
      <c r="J2658" s="2" t="s">
        <v>2876</v>
      </c>
      <c r="K2658" s="2" t="s">
        <v>3838</v>
      </c>
      <c r="R2658" s="31">
        <f t="shared" si="82"/>
        <v>44008</v>
      </c>
      <c r="T2658" s="31">
        <f t="shared" si="83"/>
        <v>43978</v>
      </c>
    </row>
    <row r="2659" spans="1:20" x14ac:dyDescent="0.45">
      <c r="A2659" s="2" t="s">
        <v>11</v>
      </c>
      <c r="B2659" s="2" t="s">
        <v>6945</v>
      </c>
      <c r="C2659" s="18" t="s">
        <v>6946</v>
      </c>
      <c r="D2659" s="2" t="s">
        <v>3668</v>
      </c>
      <c r="E2659" s="2" t="s">
        <v>3669</v>
      </c>
      <c r="F2659" s="29">
        <v>20200626</v>
      </c>
      <c r="G2659" s="2" t="s">
        <v>7001</v>
      </c>
      <c r="H2659" s="13" t="s">
        <v>2434</v>
      </c>
      <c r="I2659" s="2" t="s">
        <v>7002</v>
      </c>
      <c r="J2659" s="2" t="s">
        <v>7003</v>
      </c>
      <c r="K2659" s="2" t="s">
        <v>1026</v>
      </c>
      <c r="R2659" s="31">
        <f t="shared" si="82"/>
        <v>44008</v>
      </c>
      <c r="T2659" s="31">
        <f t="shared" si="83"/>
        <v>43978</v>
      </c>
    </row>
    <row r="2660" spans="1:20" x14ac:dyDescent="0.45">
      <c r="A2660" s="2" t="s">
        <v>11</v>
      </c>
      <c r="B2660" s="2" t="s">
        <v>4904</v>
      </c>
      <c r="C2660" s="18" t="s">
        <v>4905</v>
      </c>
      <c r="D2660" s="2" t="s">
        <v>2385</v>
      </c>
      <c r="E2660" s="2" t="s">
        <v>2386</v>
      </c>
      <c r="F2660" s="29">
        <v>20200626</v>
      </c>
      <c r="G2660" s="2" t="s">
        <v>7004</v>
      </c>
      <c r="H2660" s="13" t="s">
        <v>1197</v>
      </c>
      <c r="I2660" s="2" t="s">
        <v>7005</v>
      </c>
      <c r="J2660" s="2" t="s">
        <v>4908</v>
      </c>
      <c r="K2660" s="2" t="s">
        <v>1979</v>
      </c>
      <c r="R2660" s="31">
        <f t="shared" si="82"/>
        <v>44008</v>
      </c>
      <c r="T2660" s="31">
        <f t="shared" si="83"/>
        <v>43978</v>
      </c>
    </row>
    <row r="2661" spans="1:20" x14ac:dyDescent="0.45">
      <c r="A2661" s="2" t="s">
        <v>11</v>
      </c>
      <c r="B2661" s="2" t="s">
        <v>1200</v>
      </c>
      <c r="C2661" s="18" t="s">
        <v>1201</v>
      </c>
      <c r="D2661" s="2" t="s">
        <v>1202</v>
      </c>
      <c r="E2661" s="2" t="s">
        <v>1203</v>
      </c>
      <c r="F2661" s="29">
        <v>20200626</v>
      </c>
      <c r="G2661" s="2" t="s">
        <v>7006</v>
      </c>
      <c r="H2661" s="13" t="s">
        <v>748</v>
      </c>
      <c r="I2661" s="2" t="s">
        <v>7007</v>
      </c>
      <c r="J2661" s="2" t="s">
        <v>1206</v>
      </c>
      <c r="K2661" s="2" t="s">
        <v>6849</v>
      </c>
      <c r="R2661" s="31">
        <f t="shared" si="82"/>
        <v>44008</v>
      </c>
      <c r="T2661" s="31">
        <f t="shared" si="83"/>
        <v>43978</v>
      </c>
    </row>
    <row r="2662" spans="1:20" x14ac:dyDescent="0.45">
      <c r="A2662" s="2" t="s">
        <v>11</v>
      </c>
      <c r="B2662" s="2" t="s">
        <v>6171</v>
      </c>
      <c r="C2662" s="18" t="s">
        <v>6172</v>
      </c>
      <c r="D2662" s="2" t="s">
        <v>6173</v>
      </c>
      <c r="E2662" s="2" t="s">
        <v>6174</v>
      </c>
      <c r="F2662" s="29">
        <v>20200626</v>
      </c>
      <c r="G2662" s="2" t="s">
        <v>6541</v>
      </c>
      <c r="H2662" s="13" t="s">
        <v>6176</v>
      </c>
      <c r="I2662" s="2" t="s">
        <v>6542</v>
      </c>
      <c r="J2662" s="2" t="s">
        <v>6543</v>
      </c>
      <c r="K2662" s="2" t="s">
        <v>1979</v>
      </c>
      <c r="R2662" s="31">
        <f t="shared" si="82"/>
        <v>44008</v>
      </c>
      <c r="T2662" s="31">
        <f t="shared" si="83"/>
        <v>43978</v>
      </c>
    </row>
    <row r="2663" spans="1:20" x14ac:dyDescent="0.45">
      <c r="A2663" s="2" t="s">
        <v>11</v>
      </c>
      <c r="B2663" s="2" t="s">
        <v>4343</v>
      </c>
      <c r="C2663" s="18" t="s">
        <v>4344</v>
      </c>
      <c r="D2663" s="2" t="s">
        <v>4345</v>
      </c>
      <c r="E2663" s="2" t="s">
        <v>4346</v>
      </c>
      <c r="F2663" s="29">
        <v>20200626</v>
      </c>
      <c r="G2663" s="2" t="s">
        <v>7008</v>
      </c>
      <c r="H2663" s="13" t="s">
        <v>4125</v>
      </c>
      <c r="I2663" s="2" t="s">
        <v>7009</v>
      </c>
      <c r="J2663" s="2" t="s">
        <v>4349</v>
      </c>
      <c r="K2663" s="2" t="s">
        <v>6849</v>
      </c>
      <c r="R2663" s="31">
        <f t="shared" si="82"/>
        <v>44008</v>
      </c>
      <c r="T2663" s="31">
        <f t="shared" si="83"/>
        <v>43978</v>
      </c>
    </row>
    <row r="2664" spans="1:20" x14ac:dyDescent="0.45">
      <c r="A2664" s="2" t="s">
        <v>11</v>
      </c>
      <c r="B2664" s="2" t="s">
        <v>5877</v>
      </c>
      <c r="C2664" s="18" t="s">
        <v>5878</v>
      </c>
      <c r="D2664" s="2" t="s">
        <v>1955</v>
      </c>
      <c r="E2664" s="2" t="s">
        <v>5879</v>
      </c>
      <c r="F2664" s="29">
        <v>20200626</v>
      </c>
      <c r="G2664" s="2" t="s">
        <v>7010</v>
      </c>
      <c r="H2664" s="13" t="s">
        <v>1776</v>
      </c>
      <c r="I2664" s="2" t="s">
        <v>7011</v>
      </c>
      <c r="J2664" s="2" t="s">
        <v>5882</v>
      </c>
      <c r="K2664" s="2" t="s">
        <v>3838</v>
      </c>
      <c r="R2664" s="31">
        <f t="shared" si="82"/>
        <v>44008</v>
      </c>
      <c r="T2664" s="31">
        <f t="shared" si="83"/>
        <v>43978</v>
      </c>
    </row>
    <row r="2665" spans="1:20" x14ac:dyDescent="0.45">
      <c r="A2665" s="2" t="s">
        <v>11</v>
      </c>
      <c r="B2665" s="2" t="s">
        <v>4715</v>
      </c>
      <c r="C2665" s="18" t="s">
        <v>4716</v>
      </c>
      <c r="D2665" s="2" t="s">
        <v>4717</v>
      </c>
      <c r="E2665" s="2" t="s">
        <v>4718</v>
      </c>
      <c r="F2665" s="29">
        <v>20200626</v>
      </c>
      <c r="G2665" s="2" t="s">
        <v>7012</v>
      </c>
      <c r="H2665" s="13" t="s">
        <v>4720</v>
      </c>
      <c r="I2665" s="2" t="s">
        <v>7013</v>
      </c>
      <c r="J2665" s="2" t="s">
        <v>5975</v>
      </c>
      <c r="K2665" s="2" t="s">
        <v>4591</v>
      </c>
      <c r="R2665" s="31">
        <f t="shared" si="82"/>
        <v>44008</v>
      </c>
      <c r="T2665" s="31">
        <f t="shared" si="83"/>
        <v>43978</v>
      </c>
    </row>
    <row r="2666" spans="1:20" x14ac:dyDescent="0.45">
      <c r="A2666" s="2" t="s">
        <v>11</v>
      </c>
      <c r="B2666" s="2" t="s">
        <v>6124</v>
      </c>
      <c r="C2666" s="18" t="s">
        <v>6125</v>
      </c>
      <c r="D2666" s="2" t="s">
        <v>6126</v>
      </c>
      <c r="E2666" s="2" t="s">
        <v>6127</v>
      </c>
      <c r="F2666" s="29">
        <v>20200625</v>
      </c>
      <c r="G2666" s="2" t="s">
        <v>7015</v>
      </c>
      <c r="H2666" s="13" t="s">
        <v>18</v>
      </c>
      <c r="I2666" s="2" t="s">
        <v>7016</v>
      </c>
      <c r="J2666" s="2" t="s">
        <v>6667</v>
      </c>
      <c r="K2666" s="2" t="s">
        <v>3838</v>
      </c>
      <c r="R2666" s="31">
        <f t="shared" si="82"/>
        <v>44007</v>
      </c>
      <c r="T2666" s="31">
        <f t="shared" si="83"/>
        <v>43977</v>
      </c>
    </row>
    <row r="2667" spans="1:20" x14ac:dyDescent="0.45">
      <c r="A2667" s="2" t="s">
        <v>11</v>
      </c>
      <c r="B2667" s="2" t="s">
        <v>3502</v>
      </c>
      <c r="C2667" s="18" t="s">
        <v>3503</v>
      </c>
      <c r="D2667" s="2" t="s">
        <v>3504</v>
      </c>
      <c r="E2667" s="2" t="s">
        <v>3505</v>
      </c>
      <c r="F2667" s="29">
        <v>20200625</v>
      </c>
      <c r="G2667" s="2" t="s">
        <v>7017</v>
      </c>
      <c r="H2667" s="13" t="s">
        <v>874</v>
      </c>
      <c r="I2667" s="2" t="s">
        <v>7018</v>
      </c>
      <c r="J2667" s="2" t="s">
        <v>4477</v>
      </c>
      <c r="K2667" s="2" t="s">
        <v>1183</v>
      </c>
      <c r="R2667" s="31">
        <f t="shared" si="82"/>
        <v>44007</v>
      </c>
      <c r="T2667" s="31">
        <f t="shared" si="83"/>
        <v>43977</v>
      </c>
    </row>
    <row r="2668" spans="1:20" x14ac:dyDescent="0.45">
      <c r="A2668" s="2" t="s">
        <v>11</v>
      </c>
      <c r="B2668" s="2" t="s">
        <v>2383</v>
      </c>
      <c r="C2668" s="18" t="s">
        <v>2384</v>
      </c>
      <c r="D2668" s="2" t="s">
        <v>2385</v>
      </c>
      <c r="E2668" s="2" t="s">
        <v>2386</v>
      </c>
      <c r="F2668" s="29">
        <v>20200625</v>
      </c>
      <c r="G2668" s="2" t="s">
        <v>7019</v>
      </c>
      <c r="H2668" s="13" t="s">
        <v>827</v>
      </c>
      <c r="I2668" s="2" t="s">
        <v>7020</v>
      </c>
      <c r="J2668" s="2" t="s">
        <v>5800</v>
      </c>
      <c r="K2668" s="2" t="s">
        <v>1183</v>
      </c>
      <c r="R2668" s="31">
        <f t="shared" si="82"/>
        <v>44007</v>
      </c>
      <c r="T2668" s="31">
        <f t="shared" si="83"/>
        <v>43977</v>
      </c>
    </row>
    <row r="2669" spans="1:20" x14ac:dyDescent="0.45">
      <c r="A2669" s="2" t="s">
        <v>11</v>
      </c>
      <c r="B2669" s="2" t="s">
        <v>5267</v>
      </c>
      <c r="C2669" s="18" t="s">
        <v>5268</v>
      </c>
      <c r="D2669" s="2" t="s">
        <v>5269</v>
      </c>
      <c r="E2669" s="2" t="s">
        <v>126</v>
      </c>
      <c r="F2669" s="29">
        <v>20200625</v>
      </c>
      <c r="G2669" s="2" t="s">
        <v>7021</v>
      </c>
      <c r="H2669" s="13" t="s">
        <v>5271</v>
      </c>
      <c r="I2669" s="2" t="s">
        <v>7022</v>
      </c>
      <c r="J2669" s="2" t="s">
        <v>5273</v>
      </c>
      <c r="K2669" s="2" t="s">
        <v>1979</v>
      </c>
      <c r="R2669" s="31">
        <f t="shared" si="82"/>
        <v>44007</v>
      </c>
      <c r="T2669" s="31">
        <f t="shared" si="83"/>
        <v>43977</v>
      </c>
    </row>
    <row r="2670" spans="1:20" x14ac:dyDescent="0.45">
      <c r="A2670" s="2" t="s">
        <v>11</v>
      </c>
      <c r="B2670" s="2" t="s">
        <v>504</v>
      </c>
      <c r="C2670" s="18" t="s">
        <v>505</v>
      </c>
      <c r="D2670" s="2" t="s">
        <v>506</v>
      </c>
      <c r="E2670" s="2" t="s">
        <v>507</v>
      </c>
      <c r="F2670" s="29">
        <v>20200625</v>
      </c>
      <c r="G2670" s="2" t="s">
        <v>7023</v>
      </c>
      <c r="H2670" s="13" t="s">
        <v>509</v>
      </c>
      <c r="I2670" s="2" t="s">
        <v>4115</v>
      </c>
      <c r="J2670" s="2" t="s">
        <v>5635</v>
      </c>
      <c r="K2670" s="2" t="s">
        <v>1183</v>
      </c>
      <c r="R2670" s="31">
        <f t="shared" si="82"/>
        <v>44007</v>
      </c>
      <c r="T2670" s="31">
        <f t="shared" si="83"/>
        <v>43977</v>
      </c>
    </row>
    <row r="2671" spans="1:20" x14ac:dyDescent="0.45">
      <c r="A2671" s="2" t="s">
        <v>11</v>
      </c>
      <c r="B2671" s="2" t="s">
        <v>512</v>
      </c>
      <c r="C2671" s="18" t="s">
        <v>513</v>
      </c>
      <c r="D2671" s="2" t="s">
        <v>506</v>
      </c>
      <c r="E2671" s="2" t="s">
        <v>507</v>
      </c>
      <c r="F2671" s="29">
        <v>20200625</v>
      </c>
      <c r="G2671" s="2" t="s">
        <v>7024</v>
      </c>
      <c r="H2671" s="13" t="s">
        <v>509</v>
      </c>
      <c r="I2671" s="2" t="s">
        <v>7025</v>
      </c>
      <c r="J2671" s="2" t="s">
        <v>5635</v>
      </c>
      <c r="K2671" s="2" t="s">
        <v>1183</v>
      </c>
      <c r="R2671" s="31">
        <f t="shared" si="82"/>
        <v>44007</v>
      </c>
      <c r="T2671" s="31">
        <f t="shared" si="83"/>
        <v>43977</v>
      </c>
    </row>
    <row r="2672" spans="1:20" x14ac:dyDescent="0.45">
      <c r="A2672" s="2" t="s">
        <v>11</v>
      </c>
      <c r="B2672" s="2" t="s">
        <v>4394</v>
      </c>
      <c r="C2672" s="18" t="s">
        <v>4395</v>
      </c>
      <c r="D2672" s="2" t="s">
        <v>4396</v>
      </c>
      <c r="E2672" s="2" t="s">
        <v>4397</v>
      </c>
      <c r="F2672" s="29">
        <v>20200625</v>
      </c>
      <c r="G2672" s="2" t="s">
        <v>7026</v>
      </c>
      <c r="H2672" s="13" t="s">
        <v>4398</v>
      </c>
      <c r="I2672" s="2" t="s">
        <v>7027</v>
      </c>
      <c r="J2672" s="2" t="s">
        <v>4002</v>
      </c>
      <c r="K2672" s="2" t="s">
        <v>6849</v>
      </c>
      <c r="R2672" s="31">
        <f t="shared" si="82"/>
        <v>44007</v>
      </c>
      <c r="T2672" s="31">
        <f t="shared" si="83"/>
        <v>43977</v>
      </c>
    </row>
    <row r="2673" spans="1:20" x14ac:dyDescent="0.45">
      <c r="A2673" s="2" t="s">
        <v>11</v>
      </c>
      <c r="B2673" s="2" t="s">
        <v>2583</v>
      </c>
      <c r="C2673" s="18" t="s">
        <v>2584</v>
      </c>
      <c r="D2673" s="2" t="s">
        <v>411</v>
      </c>
      <c r="E2673" s="2" t="s">
        <v>2585</v>
      </c>
      <c r="F2673" s="29">
        <v>20200625</v>
      </c>
      <c r="G2673" s="2" t="s">
        <v>873</v>
      </c>
      <c r="H2673" s="13" t="s">
        <v>236</v>
      </c>
      <c r="I2673" s="2" t="s">
        <v>6076</v>
      </c>
      <c r="J2673" s="2" t="s">
        <v>2587</v>
      </c>
      <c r="K2673" s="2" t="s">
        <v>6817</v>
      </c>
      <c r="R2673" s="31">
        <f t="shared" si="82"/>
        <v>44007</v>
      </c>
      <c r="T2673" s="31">
        <f t="shared" si="83"/>
        <v>43977</v>
      </c>
    </row>
    <row r="2674" spans="1:20" x14ac:dyDescent="0.45">
      <c r="A2674" s="2" t="s">
        <v>11</v>
      </c>
      <c r="B2674" s="2" t="s">
        <v>5877</v>
      </c>
      <c r="C2674" s="18" t="s">
        <v>5878</v>
      </c>
      <c r="D2674" s="2" t="s">
        <v>1955</v>
      </c>
      <c r="E2674" s="2" t="s">
        <v>5879</v>
      </c>
      <c r="F2674" s="29">
        <v>20200625</v>
      </c>
      <c r="G2674" s="2" t="s">
        <v>7028</v>
      </c>
      <c r="H2674" s="13" t="s">
        <v>1776</v>
      </c>
      <c r="I2674" s="2" t="s">
        <v>7029</v>
      </c>
      <c r="J2674" s="2" t="s">
        <v>5882</v>
      </c>
      <c r="K2674" s="2" t="s">
        <v>3838</v>
      </c>
      <c r="R2674" s="31">
        <f t="shared" si="82"/>
        <v>44007</v>
      </c>
      <c r="T2674" s="31">
        <f t="shared" si="83"/>
        <v>43977</v>
      </c>
    </row>
    <row r="2675" spans="1:20" x14ac:dyDescent="0.45">
      <c r="A2675" s="2" t="s">
        <v>11</v>
      </c>
      <c r="B2675" s="2" t="s">
        <v>5267</v>
      </c>
      <c r="C2675" s="18" t="s">
        <v>5268</v>
      </c>
      <c r="D2675" s="2" t="s">
        <v>5269</v>
      </c>
      <c r="E2675" s="2" t="s">
        <v>126</v>
      </c>
      <c r="F2675" s="29">
        <v>20200624</v>
      </c>
      <c r="G2675" s="2" t="s">
        <v>7030</v>
      </c>
      <c r="H2675" s="13" t="s">
        <v>5271</v>
      </c>
      <c r="I2675" s="2" t="s">
        <v>7031</v>
      </c>
      <c r="J2675" s="2" t="s">
        <v>5273</v>
      </c>
      <c r="K2675" s="2" t="s">
        <v>1979</v>
      </c>
      <c r="R2675" s="31">
        <f t="shared" si="82"/>
        <v>44006</v>
      </c>
      <c r="T2675" s="31">
        <f t="shared" si="83"/>
        <v>43976</v>
      </c>
    </row>
    <row r="2676" spans="1:20" x14ac:dyDescent="0.45">
      <c r="A2676" s="2" t="s">
        <v>11</v>
      </c>
      <c r="B2676" s="2" t="s">
        <v>4420</v>
      </c>
      <c r="C2676" s="18" t="s">
        <v>4421</v>
      </c>
      <c r="D2676" s="2" t="s">
        <v>4422</v>
      </c>
      <c r="E2676" s="2" t="s">
        <v>4423</v>
      </c>
      <c r="F2676" s="29">
        <v>20200624</v>
      </c>
      <c r="G2676" s="2" t="s">
        <v>4626</v>
      </c>
      <c r="H2676" s="13" t="s">
        <v>3890</v>
      </c>
      <c r="I2676" s="2" t="s">
        <v>7032</v>
      </c>
      <c r="J2676" s="2" t="s">
        <v>4426</v>
      </c>
      <c r="K2676" s="2" t="s">
        <v>4591</v>
      </c>
      <c r="R2676" s="31">
        <f t="shared" si="82"/>
        <v>44006</v>
      </c>
      <c r="T2676" s="31">
        <f t="shared" si="83"/>
        <v>43976</v>
      </c>
    </row>
    <row r="2677" spans="1:20" x14ac:dyDescent="0.45">
      <c r="A2677" s="2" t="s">
        <v>11</v>
      </c>
      <c r="B2677" s="2" t="s">
        <v>504</v>
      </c>
      <c r="C2677" s="18" t="s">
        <v>505</v>
      </c>
      <c r="D2677" s="2" t="s">
        <v>506</v>
      </c>
      <c r="E2677" s="2" t="s">
        <v>507</v>
      </c>
      <c r="F2677" s="29">
        <v>20200624</v>
      </c>
      <c r="G2677" s="2" t="s">
        <v>7033</v>
      </c>
      <c r="H2677" s="13" t="s">
        <v>509</v>
      </c>
      <c r="I2677" s="2" t="s">
        <v>7034</v>
      </c>
      <c r="J2677" s="2" t="s">
        <v>5635</v>
      </c>
      <c r="K2677" s="2" t="s">
        <v>1183</v>
      </c>
      <c r="R2677" s="31">
        <f t="shared" si="82"/>
        <v>44006</v>
      </c>
      <c r="T2677" s="31">
        <f t="shared" si="83"/>
        <v>43976</v>
      </c>
    </row>
    <row r="2678" spans="1:20" x14ac:dyDescent="0.45">
      <c r="A2678" s="2" t="s">
        <v>11</v>
      </c>
      <c r="B2678" s="2" t="s">
        <v>6733</v>
      </c>
      <c r="C2678" s="18" t="s">
        <v>6734</v>
      </c>
      <c r="D2678" s="2" t="s">
        <v>6735</v>
      </c>
      <c r="E2678" s="2" t="s">
        <v>6736</v>
      </c>
      <c r="F2678" s="29">
        <v>20200624</v>
      </c>
      <c r="G2678" s="2" t="s">
        <v>7035</v>
      </c>
      <c r="H2678" s="13" t="s">
        <v>6738</v>
      </c>
      <c r="I2678" s="2" t="s">
        <v>7036</v>
      </c>
      <c r="J2678" s="2" t="s">
        <v>6740</v>
      </c>
      <c r="K2678" s="2" t="s">
        <v>6817</v>
      </c>
      <c r="R2678" s="31">
        <f t="shared" si="82"/>
        <v>44006</v>
      </c>
      <c r="T2678" s="31">
        <f t="shared" si="83"/>
        <v>43976</v>
      </c>
    </row>
    <row r="2679" spans="1:20" x14ac:dyDescent="0.45">
      <c r="A2679" s="2" t="s">
        <v>11</v>
      </c>
      <c r="B2679" s="2" t="s">
        <v>4698</v>
      </c>
      <c r="C2679" s="18" t="s">
        <v>4699</v>
      </c>
      <c r="D2679" s="2" t="s">
        <v>4700</v>
      </c>
      <c r="E2679" s="2" t="s">
        <v>4701</v>
      </c>
      <c r="F2679" s="29">
        <v>20200623</v>
      </c>
      <c r="G2679" s="2" t="s">
        <v>6700</v>
      </c>
      <c r="H2679" s="13" t="s">
        <v>18</v>
      </c>
      <c r="I2679" s="2" t="s">
        <v>6701</v>
      </c>
      <c r="J2679" s="2" t="s">
        <v>6702</v>
      </c>
      <c r="K2679" s="2" t="s">
        <v>3838</v>
      </c>
      <c r="R2679" s="31">
        <f t="shared" si="82"/>
        <v>44005</v>
      </c>
      <c r="T2679" s="31">
        <f t="shared" si="83"/>
        <v>43975</v>
      </c>
    </row>
    <row r="2680" spans="1:20" x14ac:dyDescent="0.45">
      <c r="A2680" s="2" t="s">
        <v>11</v>
      </c>
      <c r="B2680" s="2" t="s">
        <v>3502</v>
      </c>
      <c r="C2680" s="18" t="s">
        <v>3503</v>
      </c>
      <c r="D2680" s="2" t="s">
        <v>3504</v>
      </c>
      <c r="E2680" s="2" t="s">
        <v>3505</v>
      </c>
      <c r="F2680" s="29">
        <v>20200623</v>
      </c>
      <c r="G2680" s="2" t="s">
        <v>7038</v>
      </c>
      <c r="H2680" s="13" t="s">
        <v>874</v>
      </c>
      <c r="I2680" s="2" t="s">
        <v>7039</v>
      </c>
      <c r="J2680" s="2" t="s">
        <v>4477</v>
      </c>
      <c r="K2680" s="2" t="s">
        <v>1183</v>
      </c>
      <c r="R2680" s="31">
        <f t="shared" si="82"/>
        <v>44005</v>
      </c>
      <c r="T2680" s="31">
        <f t="shared" si="83"/>
        <v>43975</v>
      </c>
    </row>
    <row r="2681" spans="1:20" x14ac:dyDescent="0.45">
      <c r="A2681" s="2" t="s">
        <v>11</v>
      </c>
      <c r="B2681" s="2" t="s">
        <v>2759</v>
      </c>
      <c r="C2681" s="18" t="s">
        <v>2760</v>
      </c>
      <c r="D2681" s="2" t="s">
        <v>2761</v>
      </c>
      <c r="E2681" s="2" t="s">
        <v>2762</v>
      </c>
      <c r="F2681" s="29">
        <v>20200623</v>
      </c>
      <c r="G2681" s="2" t="s">
        <v>7040</v>
      </c>
      <c r="H2681" s="13" t="s">
        <v>2764</v>
      </c>
      <c r="I2681" s="2" t="s">
        <v>7041</v>
      </c>
      <c r="J2681" s="2" t="s">
        <v>7042</v>
      </c>
      <c r="K2681" s="2" t="s">
        <v>6916</v>
      </c>
      <c r="R2681" s="31">
        <f t="shared" si="82"/>
        <v>44005</v>
      </c>
      <c r="T2681" s="31">
        <f t="shared" si="83"/>
        <v>43975</v>
      </c>
    </row>
    <row r="2682" spans="1:20" x14ac:dyDescent="0.45">
      <c r="A2682" s="2" t="s">
        <v>11</v>
      </c>
      <c r="B2682" s="2" t="s">
        <v>504</v>
      </c>
      <c r="C2682" s="18" t="s">
        <v>505</v>
      </c>
      <c r="D2682" s="2" t="s">
        <v>506</v>
      </c>
      <c r="E2682" s="2" t="s">
        <v>507</v>
      </c>
      <c r="F2682" s="29">
        <v>20200623</v>
      </c>
      <c r="G2682" s="2" t="s">
        <v>7043</v>
      </c>
      <c r="H2682" s="13" t="s">
        <v>509</v>
      </c>
      <c r="I2682" s="2" t="s">
        <v>7044</v>
      </c>
      <c r="J2682" s="2" t="s">
        <v>5635</v>
      </c>
      <c r="K2682" s="2" t="s">
        <v>1183</v>
      </c>
      <c r="R2682" s="31">
        <f t="shared" si="82"/>
        <v>44005</v>
      </c>
      <c r="T2682" s="31">
        <f t="shared" si="83"/>
        <v>43975</v>
      </c>
    </row>
    <row r="2683" spans="1:20" x14ac:dyDescent="0.45">
      <c r="A2683" s="2" t="s">
        <v>11</v>
      </c>
      <c r="B2683" s="2" t="s">
        <v>6687</v>
      </c>
      <c r="C2683" s="18" t="s">
        <v>6688</v>
      </c>
      <c r="D2683" s="2" t="s">
        <v>2110</v>
      </c>
      <c r="E2683" s="2" t="s">
        <v>3260</v>
      </c>
      <c r="F2683" s="29">
        <v>20200623</v>
      </c>
      <c r="G2683" s="2" t="s">
        <v>7045</v>
      </c>
      <c r="H2683" s="13" t="s">
        <v>4885</v>
      </c>
      <c r="I2683" s="2" t="s">
        <v>7046</v>
      </c>
      <c r="J2683" s="2" t="s">
        <v>6691</v>
      </c>
      <c r="K2683" s="2" t="s">
        <v>6916</v>
      </c>
      <c r="R2683" s="31">
        <f t="shared" si="82"/>
        <v>44005</v>
      </c>
      <c r="T2683" s="31">
        <f t="shared" si="83"/>
        <v>43975</v>
      </c>
    </row>
    <row r="2684" spans="1:20" x14ac:dyDescent="0.45">
      <c r="A2684" s="2" t="s">
        <v>11</v>
      </c>
      <c r="B2684" s="2" t="s">
        <v>6124</v>
      </c>
      <c r="C2684" s="18" t="s">
        <v>6125</v>
      </c>
      <c r="D2684" s="2" t="s">
        <v>6126</v>
      </c>
      <c r="E2684" s="2" t="s">
        <v>6127</v>
      </c>
      <c r="F2684" s="29">
        <v>20200622</v>
      </c>
      <c r="G2684" s="2" t="s">
        <v>7048</v>
      </c>
      <c r="H2684" s="13" t="s">
        <v>18</v>
      </c>
      <c r="I2684" s="2" t="s">
        <v>7049</v>
      </c>
      <c r="J2684" s="2" t="s">
        <v>6667</v>
      </c>
      <c r="K2684" s="2" t="s">
        <v>3838</v>
      </c>
      <c r="R2684" s="31">
        <f t="shared" si="82"/>
        <v>44004</v>
      </c>
      <c r="T2684" s="31">
        <f t="shared" si="83"/>
        <v>43974</v>
      </c>
    </row>
    <row r="2685" spans="1:20" x14ac:dyDescent="0.45">
      <c r="A2685" s="2" t="s">
        <v>11</v>
      </c>
      <c r="B2685" s="2" t="s">
        <v>504</v>
      </c>
      <c r="C2685" s="18" t="s">
        <v>505</v>
      </c>
      <c r="D2685" s="2" t="s">
        <v>506</v>
      </c>
      <c r="E2685" s="2" t="s">
        <v>507</v>
      </c>
      <c r="F2685" s="29">
        <v>20200622</v>
      </c>
      <c r="G2685" s="2" t="s">
        <v>6923</v>
      </c>
      <c r="H2685" s="13" t="s">
        <v>509</v>
      </c>
      <c r="I2685" s="2" t="s">
        <v>6924</v>
      </c>
      <c r="J2685" s="2" t="s">
        <v>5635</v>
      </c>
      <c r="K2685" s="2" t="s">
        <v>1183</v>
      </c>
      <c r="R2685" s="31">
        <f t="shared" si="82"/>
        <v>44004</v>
      </c>
      <c r="T2685" s="31">
        <f t="shared" si="83"/>
        <v>43974</v>
      </c>
    </row>
    <row r="2686" spans="1:20" x14ac:dyDescent="0.45">
      <c r="A2686" s="2" t="s">
        <v>11</v>
      </c>
      <c r="B2686" s="2" t="s">
        <v>3649</v>
      </c>
      <c r="C2686" s="18" t="s">
        <v>3650</v>
      </c>
      <c r="D2686" s="2" t="s">
        <v>3651</v>
      </c>
      <c r="E2686" s="2" t="s">
        <v>1131</v>
      </c>
      <c r="F2686" s="29">
        <v>20200622</v>
      </c>
      <c r="G2686" s="2" t="s">
        <v>7050</v>
      </c>
      <c r="H2686" s="13" t="s">
        <v>3653</v>
      </c>
      <c r="I2686" s="2" t="s">
        <v>7051</v>
      </c>
      <c r="J2686" s="2" t="s">
        <v>7052</v>
      </c>
      <c r="K2686" s="2" t="s">
        <v>1183</v>
      </c>
      <c r="R2686" s="31">
        <f t="shared" si="82"/>
        <v>44004</v>
      </c>
      <c r="T2686" s="31">
        <f t="shared" si="83"/>
        <v>43974</v>
      </c>
    </row>
    <row r="2687" spans="1:20" x14ac:dyDescent="0.45">
      <c r="A2687" s="2" t="s">
        <v>11</v>
      </c>
      <c r="B2687" s="2" t="s">
        <v>1200</v>
      </c>
      <c r="C2687" s="18" t="s">
        <v>1201</v>
      </c>
      <c r="D2687" s="2" t="s">
        <v>1202</v>
      </c>
      <c r="E2687" s="2" t="s">
        <v>1203</v>
      </c>
      <c r="F2687" s="29">
        <v>20200622</v>
      </c>
      <c r="G2687" s="2" t="s">
        <v>7006</v>
      </c>
      <c r="H2687" s="13" t="s">
        <v>748</v>
      </c>
      <c r="I2687" s="2" t="s">
        <v>7007</v>
      </c>
      <c r="J2687" s="2" t="s">
        <v>1206</v>
      </c>
      <c r="K2687" s="2" t="s">
        <v>1026</v>
      </c>
      <c r="R2687" s="31">
        <f t="shared" si="82"/>
        <v>44004</v>
      </c>
      <c r="T2687" s="31">
        <f t="shared" si="83"/>
        <v>43974</v>
      </c>
    </row>
    <row r="2688" spans="1:20" x14ac:dyDescent="0.45">
      <c r="A2688" s="2" t="s">
        <v>11</v>
      </c>
      <c r="B2688" s="2" t="s">
        <v>5877</v>
      </c>
      <c r="C2688" s="18" t="s">
        <v>5878</v>
      </c>
      <c r="D2688" s="2" t="s">
        <v>1955</v>
      </c>
      <c r="E2688" s="2" t="s">
        <v>5879</v>
      </c>
      <c r="F2688" s="29">
        <v>20200622</v>
      </c>
      <c r="G2688" s="2" t="s">
        <v>7053</v>
      </c>
      <c r="H2688" s="13" t="s">
        <v>1776</v>
      </c>
      <c r="I2688" s="2" t="s">
        <v>7054</v>
      </c>
      <c r="J2688" s="2" t="s">
        <v>5882</v>
      </c>
      <c r="K2688" s="2" t="s">
        <v>3838</v>
      </c>
      <c r="R2688" s="31">
        <f t="shared" si="82"/>
        <v>44004</v>
      </c>
      <c r="T2688" s="31">
        <f t="shared" si="83"/>
        <v>43974</v>
      </c>
    </row>
    <row r="2689" spans="1:20" x14ac:dyDescent="0.45">
      <c r="A2689" s="2" t="s">
        <v>11</v>
      </c>
      <c r="B2689" s="2" t="s">
        <v>1862</v>
      </c>
      <c r="C2689" s="18" t="s">
        <v>1863</v>
      </c>
      <c r="D2689" s="2" t="s">
        <v>1864</v>
      </c>
      <c r="E2689" s="2" t="s">
        <v>1865</v>
      </c>
      <c r="F2689" s="29">
        <v>20200622</v>
      </c>
      <c r="G2689" s="2" t="s">
        <v>7055</v>
      </c>
      <c r="H2689" s="13" t="s">
        <v>1867</v>
      </c>
      <c r="I2689" s="2" t="s">
        <v>7056</v>
      </c>
      <c r="J2689" s="2" t="s">
        <v>1869</v>
      </c>
      <c r="K2689" s="2" t="s">
        <v>6849</v>
      </c>
      <c r="R2689" s="31">
        <f t="shared" si="82"/>
        <v>44004</v>
      </c>
      <c r="T2689" s="31">
        <f t="shared" si="83"/>
        <v>43974</v>
      </c>
    </row>
    <row r="2690" spans="1:20" x14ac:dyDescent="0.45">
      <c r="A2690" s="2" t="s">
        <v>11</v>
      </c>
      <c r="B2690" s="2" t="s">
        <v>1892</v>
      </c>
      <c r="C2690" s="18" t="s">
        <v>1893</v>
      </c>
      <c r="D2690" s="2" t="s">
        <v>1894</v>
      </c>
      <c r="E2690" s="2" t="s">
        <v>1895</v>
      </c>
      <c r="F2690" s="29">
        <v>20200622</v>
      </c>
      <c r="G2690" s="2" t="s">
        <v>7057</v>
      </c>
      <c r="H2690" s="13" t="s">
        <v>1867</v>
      </c>
      <c r="I2690" s="2" t="s">
        <v>7058</v>
      </c>
      <c r="J2690" s="2" t="s">
        <v>1869</v>
      </c>
      <c r="K2690" s="2" t="s">
        <v>6849</v>
      </c>
      <c r="R2690" s="31">
        <f t="shared" si="82"/>
        <v>44004</v>
      </c>
      <c r="T2690" s="31">
        <f t="shared" si="83"/>
        <v>43974</v>
      </c>
    </row>
    <row r="2691" spans="1:20" x14ac:dyDescent="0.45">
      <c r="A2691" s="2" t="s">
        <v>11</v>
      </c>
      <c r="B2691" s="2" t="s">
        <v>4466</v>
      </c>
      <c r="C2691" s="18" t="s">
        <v>4467</v>
      </c>
      <c r="D2691" s="2" t="s">
        <v>4422</v>
      </c>
      <c r="E2691" s="2" t="s">
        <v>4468</v>
      </c>
      <c r="F2691" s="29">
        <v>20200622</v>
      </c>
      <c r="G2691" s="2" t="s">
        <v>7059</v>
      </c>
      <c r="H2691" s="13" t="s">
        <v>4470</v>
      </c>
      <c r="I2691" s="2" t="s">
        <v>7060</v>
      </c>
      <c r="J2691" s="2" t="s">
        <v>7061</v>
      </c>
      <c r="K2691" s="2" t="s">
        <v>4591</v>
      </c>
      <c r="R2691" s="31">
        <f t="shared" ref="R2691:R2754" si="84">DATE(LEFT(F2691,4),MID(F2691,5,2),RIGHT(F2691,2))</f>
        <v>44004</v>
      </c>
      <c r="T2691" s="31">
        <f t="shared" ref="T2691:T2754" si="85">R2691-30</f>
        <v>43974</v>
      </c>
    </row>
    <row r="2692" spans="1:20" x14ac:dyDescent="0.45">
      <c r="A2692" s="2" t="s">
        <v>11</v>
      </c>
      <c r="B2692" s="2" t="s">
        <v>4673</v>
      </c>
      <c r="C2692" s="18" t="s">
        <v>4674</v>
      </c>
      <c r="D2692" s="2" t="s">
        <v>4675</v>
      </c>
      <c r="E2692" s="2" t="s">
        <v>4676</v>
      </c>
      <c r="F2692" s="29">
        <v>20200619</v>
      </c>
      <c r="G2692" s="2" t="s">
        <v>6802</v>
      </c>
      <c r="H2692" s="13" t="s">
        <v>18</v>
      </c>
      <c r="I2692" s="2" t="s">
        <v>6803</v>
      </c>
      <c r="J2692" s="2" t="s">
        <v>6775</v>
      </c>
      <c r="K2692" s="2" t="s">
        <v>3838</v>
      </c>
      <c r="R2692" s="31">
        <f t="shared" si="84"/>
        <v>44001</v>
      </c>
      <c r="T2692" s="31">
        <f t="shared" si="85"/>
        <v>43971</v>
      </c>
    </row>
    <row r="2693" spans="1:20" x14ac:dyDescent="0.45">
      <c r="A2693" s="2" t="s">
        <v>11</v>
      </c>
      <c r="B2693" s="2" t="s">
        <v>5088</v>
      </c>
      <c r="C2693" s="18" t="s">
        <v>5089</v>
      </c>
      <c r="D2693" s="2" t="s">
        <v>5090</v>
      </c>
      <c r="E2693" s="2" t="s">
        <v>5091</v>
      </c>
      <c r="F2693" s="29">
        <v>20200619</v>
      </c>
      <c r="G2693" s="2" t="s">
        <v>7063</v>
      </c>
      <c r="H2693" s="13" t="s">
        <v>5072</v>
      </c>
      <c r="I2693" s="2" t="s">
        <v>7064</v>
      </c>
      <c r="J2693" s="2" t="s">
        <v>5094</v>
      </c>
      <c r="K2693" s="2" t="s">
        <v>6916</v>
      </c>
      <c r="R2693" s="31">
        <f t="shared" si="84"/>
        <v>44001</v>
      </c>
      <c r="T2693" s="31">
        <f t="shared" si="85"/>
        <v>43971</v>
      </c>
    </row>
    <row r="2694" spans="1:20" x14ac:dyDescent="0.45">
      <c r="A2694" s="2" t="s">
        <v>11</v>
      </c>
      <c r="B2694" s="2" t="s">
        <v>3069</v>
      </c>
      <c r="C2694" s="18" t="s">
        <v>3070</v>
      </c>
      <c r="D2694" s="2" t="s">
        <v>1799</v>
      </c>
      <c r="E2694" s="2" t="s">
        <v>1800</v>
      </c>
      <c r="F2694" s="29">
        <v>20200619</v>
      </c>
      <c r="G2694" s="2" t="s">
        <v>7065</v>
      </c>
      <c r="H2694" s="13" t="s">
        <v>3072</v>
      </c>
      <c r="I2694" s="2" t="s">
        <v>7066</v>
      </c>
      <c r="J2694" s="2" t="s">
        <v>3074</v>
      </c>
      <c r="K2694" s="2" t="s">
        <v>290</v>
      </c>
      <c r="R2694" s="31">
        <f t="shared" si="84"/>
        <v>44001</v>
      </c>
      <c r="T2694" s="31">
        <f t="shared" si="85"/>
        <v>43971</v>
      </c>
    </row>
    <row r="2695" spans="1:20" x14ac:dyDescent="0.45">
      <c r="A2695" s="2" t="s">
        <v>11</v>
      </c>
      <c r="B2695" s="2" t="s">
        <v>1200</v>
      </c>
      <c r="C2695" s="18" t="s">
        <v>1201</v>
      </c>
      <c r="D2695" s="2" t="s">
        <v>1202</v>
      </c>
      <c r="E2695" s="2" t="s">
        <v>1203</v>
      </c>
      <c r="F2695" s="29">
        <v>20200619</v>
      </c>
      <c r="G2695" s="2" t="s">
        <v>5505</v>
      </c>
      <c r="H2695" s="13" t="s">
        <v>748</v>
      </c>
      <c r="I2695" s="2" t="s">
        <v>5506</v>
      </c>
      <c r="J2695" s="2" t="s">
        <v>1206</v>
      </c>
      <c r="K2695" s="2" t="s">
        <v>290</v>
      </c>
      <c r="R2695" s="31">
        <f t="shared" si="84"/>
        <v>44001</v>
      </c>
      <c r="T2695" s="31">
        <f t="shared" si="85"/>
        <v>43971</v>
      </c>
    </row>
    <row r="2696" spans="1:20" x14ac:dyDescent="0.45">
      <c r="A2696" s="2" t="s">
        <v>11</v>
      </c>
      <c r="B2696" s="2" t="s">
        <v>4343</v>
      </c>
      <c r="C2696" s="18" t="s">
        <v>4344</v>
      </c>
      <c r="D2696" s="2" t="s">
        <v>4345</v>
      </c>
      <c r="E2696" s="2" t="s">
        <v>4346</v>
      </c>
      <c r="F2696" s="29">
        <v>20200619</v>
      </c>
      <c r="G2696" s="2" t="s">
        <v>6692</v>
      </c>
      <c r="H2696" s="13" t="s">
        <v>4125</v>
      </c>
      <c r="I2696" s="2" t="s">
        <v>6693</v>
      </c>
      <c r="J2696" s="2" t="s">
        <v>4349</v>
      </c>
      <c r="K2696" s="2" t="s">
        <v>290</v>
      </c>
      <c r="R2696" s="31">
        <f t="shared" si="84"/>
        <v>44001</v>
      </c>
      <c r="T2696" s="31">
        <f t="shared" si="85"/>
        <v>43971</v>
      </c>
    </row>
    <row r="2697" spans="1:20" x14ac:dyDescent="0.45">
      <c r="A2697" s="2" t="s">
        <v>11</v>
      </c>
      <c r="B2697" s="2" t="s">
        <v>4466</v>
      </c>
      <c r="C2697" s="18" t="s">
        <v>4467</v>
      </c>
      <c r="D2697" s="2" t="s">
        <v>4422</v>
      </c>
      <c r="E2697" s="2" t="s">
        <v>4468</v>
      </c>
      <c r="F2697" s="29">
        <v>20200619</v>
      </c>
      <c r="G2697" s="2" t="s">
        <v>7067</v>
      </c>
      <c r="H2697" s="13" t="s">
        <v>4470</v>
      </c>
      <c r="I2697" s="2" t="s">
        <v>7068</v>
      </c>
      <c r="J2697" s="2" t="s">
        <v>7061</v>
      </c>
      <c r="K2697" s="2" t="s">
        <v>4591</v>
      </c>
      <c r="R2697" s="31">
        <f t="shared" si="84"/>
        <v>44001</v>
      </c>
      <c r="T2697" s="31">
        <f t="shared" si="85"/>
        <v>43971</v>
      </c>
    </row>
    <row r="2698" spans="1:20" x14ac:dyDescent="0.45">
      <c r="A2698" s="2" t="s">
        <v>11</v>
      </c>
      <c r="B2698" s="2" t="s">
        <v>7069</v>
      </c>
      <c r="C2698" s="18" t="s">
        <v>7070</v>
      </c>
      <c r="D2698" s="2" t="s">
        <v>6552</v>
      </c>
      <c r="E2698" s="2" t="s">
        <v>6553</v>
      </c>
      <c r="F2698" s="29">
        <v>20200619</v>
      </c>
      <c r="G2698" s="2" t="s">
        <v>7071</v>
      </c>
      <c r="H2698" s="13" t="s">
        <v>7072</v>
      </c>
      <c r="I2698" s="2" t="s">
        <v>7073</v>
      </c>
      <c r="J2698" s="2" t="s">
        <v>7074</v>
      </c>
      <c r="K2698" s="2" t="s">
        <v>6942</v>
      </c>
      <c r="R2698" s="31">
        <f t="shared" si="84"/>
        <v>44001</v>
      </c>
      <c r="T2698" s="31">
        <f t="shared" si="85"/>
        <v>43971</v>
      </c>
    </row>
    <row r="2699" spans="1:20" x14ac:dyDescent="0.45">
      <c r="A2699" s="2" t="s">
        <v>11</v>
      </c>
      <c r="B2699" s="2" t="s">
        <v>2383</v>
      </c>
      <c r="C2699" s="18" t="s">
        <v>2384</v>
      </c>
      <c r="D2699" s="2" t="s">
        <v>2385</v>
      </c>
      <c r="E2699" s="2" t="s">
        <v>2386</v>
      </c>
      <c r="F2699" s="29">
        <v>20200618</v>
      </c>
      <c r="G2699" s="2" t="s">
        <v>7076</v>
      </c>
      <c r="H2699" s="13" t="s">
        <v>827</v>
      </c>
      <c r="I2699" s="2" t="s">
        <v>7077</v>
      </c>
      <c r="J2699" s="2" t="s">
        <v>5800</v>
      </c>
      <c r="K2699" s="2" t="s">
        <v>6984</v>
      </c>
      <c r="R2699" s="31">
        <f t="shared" si="84"/>
        <v>44000</v>
      </c>
      <c r="T2699" s="31">
        <f t="shared" si="85"/>
        <v>43970</v>
      </c>
    </row>
    <row r="2700" spans="1:20" x14ac:dyDescent="0.45">
      <c r="A2700" s="2" t="s">
        <v>11</v>
      </c>
      <c r="B2700" s="2" t="s">
        <v>4343</v>
      </c>
      <c r="C2700" s="18" t="s">
        <v>4344</v>
      </c>
      <c r="D2700" s="2" t="s">
        <v>4345</v>
      </c>
      <c r="E2700" s="2" t="s">
        <v>4346</v>
      </c>
      <c r="F2700" s="29">
        <v>20200618</v>
      </c>
      <c r="G2700" s="2" t="s">
        <v>6357</v>
      </c>
      <c r="H2700" s="13" t="s">
        <v>4125</v>
      </c>
      <c r="I2700" s="2" t="s">
        <v>6358</v>
      </c>
      <c r="J2700" s="2" t="s">
        <v>4349</v>
      </c>
      <c r="K2700" s="2" t="s">
        <v>290</v>
      </c>
      <c r="R2700" s="31">
        <f t="shared" si="84"/>
        <v>44000</v>
      </c>
      <c r="T2700" s="31">
        <f t="shared" si="85"/>
        <v>43970</v>
      </c>
    </row>
    <row r="2701" spans="1:20" x14ac:dyDescent="0.45">
      <c r="A2701" s="2" t="s">
        <v>11</v>
      </c>
      <c r="B2701" s="2" t="s">
        <v>6764</v>
      </c>
      <c r="C2701" s="18" t="s">
        <v>6765</v>
      </c>
      <c r="D2701" s="2" t="s">
        <v>6735</v>
      </c>
      <c r="E2701" s="2" t="s">
        <v>6766</v>
      </c>
      <c r="F2701" s="29">
        <v>20200618</v>
      </c>
      <c r="G2701" s="2" t="s">
        <v>7078</v>
      </c>
      <c r="H2701" s="13" t="s">
        <v>6768</v>
      </c>
      <c r="I2701" s="2" t="s">
        <v>7079</v>
      </c>
      <c r="J2701" s="2" t="s">
        <v>6770</v>
      </c>
      <c r="K2701" s="2" t="s">
        <v>6935</v>
      </c>
      <c r="R2701" s="31">
        <f t="shared" si="84"/>
        <v>44000</v>
      </c>
      <c r="T2701" s="31">
        <f t="shared" si="85"/>
        <v>43970</v>
      </c>
    </row>
    <row r="2702" spans="1:20" x14ac:dyDescent="0.45">
      <c r="A2702" s="2" t="s">
        <v>11</v>
      </c>
      <c r="B2702" s="2" t="s">
        <v>7069</v>
      </c>
      <c r="C2702" s="18" t="s">
        <v>7070</v>
      </c>
      <c r="D2702" s="2" t="s">
        <v>6552</v>
      </c>
      <c r="E2702" s="2" t="s">
        <v>6553</v>
      </c>
      <c r="F2702" s="29">
        <v>20200618</v>
      </c>
      <c r="G2702" s="2" t="s">
        <v>7080</v>
      </c>
      <c r="H2702" s="13" t="s">
        <v>7072</v>
      </c>
      <c r="I2702" s="2" t="s">
        <v>7081</v>
      </c>
      <c r="J2702" s="2" t="s">
        <v>7074</v>
      </c>
      <c r="K2702" s="2" t="s">
        <v>6942</v>
      </c>
      <c r="R2702" s="31">
        <f t="shared" si="84"/>
        <v>44000</v>
      </c>
      <c r="T2702" s="31">
        <f t="shared" si="85"/>
        <v>43970</v>
      </c>
    </row>
    <row r="2703" spans="1:20" x14ac:dyDescent="0.45">
      <c r="A2703" s="2" t="s">
        <v>11</v>
      </c>
      <c r="B2703" s="2" t="s">
        <v>6710</v>
      </c>
      <c r="C2703" s="18" t="s">
        <v>6711</v>
      </c>
      <c r="D2703" s="2" t="s">
        <v>6712</v>
      </c>
      <c r="E2703" s="2" t="s">
        <v>6713</v>
      </c>
      <c r="F2703" s="29">
        <v>20200617</v>
      </c>
      <c r="G2703" s="2" t="s">
        <v>6714</v>
      </c>
      <c r="H2703" s="13" t="s">
        <v>6715</v>
      </c>
      <c r="I2703" s="2" t="s">
        <v>6716</v>
      </c>
      <c r="J2703" s="2" t="s">
        <v>811</v>
      </c>
      <c r="K2703" s="2" t="s">
        <v>6916</v>
      </c>
      <c r="R2703" s="31">
        <f t="shared" si="84"/>
        <v>43999</v>
      </c>
      <c r="T2703" s="31">
        <f t="shared" si="85"/>
        <v>43969</v>
      </c>
    </row>
    <row r="2704" spans="1:20" x14ac:dyDescent="0.45">
      <c r="A2704" s="2" t="s">
        <v>11</v>
      </c>
      <c r="B2704" s="2" t="s">
        <v>4245</v>
      </c>
      <c r="C2704" s="18" t="s">
        <v>4246</v>
      </c>
      <c r="D2704" s="2" t="s">
        <v>4247</v>
      </c>
      <c r="E2704" s="2" t="s">
        <v>4248</v>
      </c>
      <c r="F2704" s="29">
        <v>20200617</v>
      </c>
      <c r="G2704" s="2" t="s">
        <v>7082</v>
      </c>
      <c r="H2704" s="13" t="s">
        <v>4250</v>
      </c>
      <c r="I2704" s="2" t="s">
        <v>7083</v>
      </c>
      <c r="J2704" s="2" t="s">
        <v>6071</v>
      </c>
      <c r="K2704" s="2" t="s">
        <v>6929</v>
      </c>
      <c r="R2704" s="31">
        <f t="shared" si="84"/>
        <v>43999</v>
      </c>
      <c r="T2704" s="31">
        <f t="shared" si="85"/>
        <v>43969</v>
      </c>
    </row>
    <row r="2705" spans="1:20" x14ac:dyDescent="0.45">
      <c r="A2705" s="2" t="s">
        <v>11</v>
      </c>
      <c r="B2705" s="2" t="s">
        <v>4904</v>
      </c>
      <c r="C2705" s="18" t="s">
        <v>4905</v>
      </c>
      <c r="D2705" s="2" t="s">
        <v>2385</v>
      </c>
      <c r="E2705" s="2" t="s">
        <v>2386</v>
      </c>
      <c r="F2705" s="29">
        <v>20200617</v>
      </c>
      <c r="G2705" s="2" t="s">
        <v>7084</v>
      </c>
      <c r="H2705" s="13" t="s">
        <v>1197</v>
      </c>
      <c r="I2705" s="2" t="s">
        <v>7085</v>
      </c>
      <c r="J2705" s="2" t="s">
        <v>4908</v>
      </c>
      <c r="K2705" s="2" t="s">
        <v>6961</v>
      </c>
      <c r="R2705" s="31">
        <f t="shared" si="84"/>
        <v>43999</v>
      </c>
      <c r="T2705" s="31">
        <f t="shared" si="85"/>
        <v>43969</v>
      </c>
    </row>
    <row r="2706" spans="1:20" x14ac:dyDescent="0.45">
      <c r="A2706" s="2" t="s">
        <v>11</v>
      </c>
      <c r="B2706" s="2" t="s">
        <v>6521</v>
      </c>
      <c r="C2706" s="18" t="s">
        <v>6522</v>
      </c>
      <c r="D2706" s="2" t="s">
        <v>1968</v>
      </c>
      <c r="E2706" s="2" t="s">
        <v>6523</v>
      </c>
      <c r="F2706" s="29">
        <v>20200617</v>
      </c>
      <c r="G2706" s="2" t="s">
        <v>3685</v>
      </c>
      <c r="H2706" s="13" t="s">
        <v>1257</v>
      </c>
      <c r="I2706" s="2" t="s">
        <v>7086</v>
      </c>
      <c r="J2706" s="2" t="s">
        <v>6525</v>
      </c>
      <c r="K2706" s="2" t="s">
        <v>6935</v>
      </c>
      <c r="R2706" s="31">
        <f t="shared" si="84"/>
        <v>43999</v>
      </c>
      <c r="T2706" s="31">
        <f t="shared" si="85"/>
        <v>43969</v>
      </c>
    </row>
    <row r="2707" spans="1:20" x14ac:dyDescent="0.45">
      <c r="A2707" s="2" t="s">
        <v>11</v>
      </c>
      <c r="B2707" s="2" t="s">
        <v>7087</v>
      </c>
      <c r="C2707" s="18" t="s">
        <v>7088</v>
      </c>
      <c r="D2707" s="2" t="s">
        <v>7089</v>
      </c>
      <c r="E2707" s="2" t="s">
        <v>7090</v>
      </c>
      <c r="F2707" s="29">
        <v>20200617</v>
      </c>
      <c r="G2707" s="2" t="s">
        <v>7091</v>
      </c>
      <c r="H2707" s="13" t="s">
        <v>7092</v>
      </c>
      <c r="I2707" s="2" t="s">
        <v>1535</v>
      </c>
      <c r="J2707" s="2" t="s">
        <v>7093</v>
      </c>
      <c r="K2707" s="2" t="s">
        <v>6916</v>
      </c>
      <c r="R2707" s="31">
        <f t="shared" si="84"/>
        <v>43999</v>
      </c>
      <c r="T2707" s="31">
        <f t="shared" si="85"/>
        <v>43969</v>
      </c>
    </row>
    <row r="2708" spans="1:20" x14ac:dyDescent="0.45">
      <c r="A2708" s="2" t="s">
        <v>11</v>
      </c>
      <c r="B2708" s="2" t="s">
        <v>4673</v>
      </c>
      <c r="C2708" s="18" t="s">
        <v>4674</v>
      </c>
      <c r="D2708" s="2" t="s">
        <v>4675</v>
      </c>
      <c r="E2708" s="2" t="s">
        <v>4676</v>
      </c>
      <c r="F2708" s="29">
        <v>20200616</v>
      </c>
      <c r="G2708" s="2" t="s">
        <v>7095</v>
      </c>
      <c r="H2708" s="13" t="s">
        <v>18</v>
      </c>
      <c r="I2708" s="2" t="s">
        <v>7096</v>
      </c>
      <c r="J2708" s="2" t="s">
        <v>6775</v>
      </c>
      <c r="K2708" s="2" t="s">
        <v>3838</v>
      </c>
      <c r="R2708" s="31">
        <f t="shared" si="84"/>
        <v>43998</v>
      </c>
      <c r="T2708" s="31">
        <f t="shared" si="85"/>
        <v>43968</v>
      </c>
    </row>
    <row r="2709" spans="1:20" x14ac:dyDescent="0.45">
      <c r="A2709" s="2" t="s">
        <v>11</v>
      </c>
      <c r="B2709" s="2" t="s">
        <v>5580</v>
      </c>
      <c r="C2709" s="18" t="s">
        <v>5581</v>
      </c>
      <c r="D2709" s="2" t="s">
        <v>5582</v>
      </c>
      <c r="E2709" s="2" t="s">
        <v>2335</v>
      </c>
      <c r="F2709" s="29">
        <v>20200616</v>
      </c>
      <c r="G2709" s="2" t="s">
        <v>7097</v>
      </c>
      <c r="H2709" s="13" t="s">
        <v>18</v>
      </c>
      <c r="I2709" s="2" t="s">
        <v>7098</v>
      </c>
      <c r="J2709" s="2" t="s">
        <v>6775</v>
      </c>
      <c r="K2709" s="2" t="s">
        <v>3838</v>
      </c>
      <c r="R2709" s="31">
        <f t="shared" si="84"/>
        <v>43998</v>
      </c>
      <c r="T2709" s="31">
        <f t="shared" si="85"/>
        <v>43968</v>
      </c>
    </row>
    <row r="2710" spans="1:20" x14ac:dyDescent="0.45">
      <c r="A2710" s="2" t="s">
        <v>11</v>
      </c>
      <c r="B2710" s="2" t="s">
        <v>4698</v>
      </c>
      <c r="C2710" s="18" t="s">
        <v>4699</v>
      </c>
      <c r="D2710" s="2" t="s">
        <v>4700</v>
      </c>
      <c r="E2710" s="2" t="s">
        <v>4701</v>
      </c>
      <c r="F2710" s="29">
        <v>20200616</v>
      </c>
      <c r="G2710" s="2" t="s">
        <v>7099</v>
      </c>
      <c r="H2710" s="13" t="s">
        <v>18</v>
      </c>
      <c r="I2710" s="2" t="s">
        <v>7100</v>
      </c>
      <c r="J2710" s="2" t="s">
        <v>6702</v>
      </c>
      <c r="K2710" s="2" t="s">
        <v>3838</v>
      </c>
      <c r="R2710" s="31">
        <f t="shared" si="84"/>
        <v>43998</v>
      </c>
      <c r="T2710" s="31">
        <f t="shared" si="85"/>
        <v>43968</v>
      </c>
    </row>
    <row r="2711" spans="1:20" x14ac:dyDescent="0.45">
      <c r="A2711" s="2" t="s">
        <v>11</v>
      </c>
      <c r="B2711" s="2" t="s">
        <v>2383</v>
      </c>
      <c r="C2711" s="18" t="s">
        <v>2384</v>
      </c>
      <c r="D2711" s="2" t="s">
        <v>2385</v>
      </c>
      <c r="E2711" s="2" t="s">
        <v>2386</v>
      </c>
      <c r="F2711" s="29">
        <v>20200616</v>
      </c>
      <c r="G2711" s="2" t="s">
        <v>7101</v>
      </c>
      <c r="H2711" s="13" t="s">
        <v>827</v>
      </c>
      <c r="I2711" s="2" t="s">
        <v>7102</v>
      </c>
      <c r="J2711" s="2" t="s">
        <v>5800</v>
      </c>
      <c r="K2711" s="2" t="s">
        <v>6984</v>
      </c>
      <c r="R2711" s="31">
        <f t="shared" si="84"/>
        <v>43998</v>
      </c>
      <c r="T2711" s="31">
        <f t="shared" si="85"/>
        <v>43968</v>
      </c>
    </row>
    <row r="2712" spans="1:20" x14ac:dyDescent="0.45">
      <c r="A2712" s="2" t="s">
        <v>11</v>
      </c>
      <c r="B2712" s="2" t="s">
        <v>4904</v>
      </c>
      <c r="C2712" s="18" t="s">
        <v>4905</v>
      </c>
      <c r="D2712" s="2" t="s">
        <v>2385</v>
      </c>
      <c r="E2712" s="2" t="s">
        <v>2386</v>
      </c>
      <c r="F2712" s="29">
        <v>20200616</v>
      </c>
      <c r="G2712" s="2" t="s">
        <v>7103</v>
      </c>
      <c r="H2712" s="13" t="s">
        <v>1197</v>
      </c>
      <c r="I2712" s="2" t="s">
        <v>7104</v>
      </c>
      <c r="J2712" s="2" t="s">
        <v>4908</v>
      </c>
      <c r="K2712" s="2" t="s">
        <v>1820</v>
      </c>
      <c r="R2712" s="31">
        <f t="shared" si="84"/>
        <v>43998</v>
      </c>
      <c r="T2712" s="31">
        <f t="shared" si="85"/>
        <v>43968</v>
      </c>
    </row>
    <row r="2713" spans="1:20" x14ac:dyDescent="0.45">
      <c r="A2713" s="2" t="s">
        <v>11</v>
      </c>
      <c r="B2713" s="2" t="s">
        <v>6733</v>
      </c>
      <c r="C2713" s="18" t="s">
        <v>6734</v>
      </c>
      <c r="D2713" s="2" t="s">
        <v>6735</v>
      </c>
      <c r="E2713" s="2" t="s">
        <v>6736</v>
      </c>
      <c r="F2713" s="29">
        <v>20200616</v>
      </c>
      <c r="G2713" s="2" t="s">
        <v>7105</v>
      </c>
      <c r="H2713" s="13" t="s">
        <v>6738</v>
      </c>
      <c r="I2713" s="2" t="s">
        <v>7106</v>
      </c>
      <c r="J2713" s="2" t="s">
        <v>6740</v>
      </c>
      <c r="K2713" s="2" t="s">
        <v>6817</v>
      </c>
      <c r="R2713" s="31">
        <f t="shared" si="84"/>
        <v>43998</v>
      </c>
      <c r="T2713" s="31">
        <f t="shared" si="85"/>
        <v>43968</v>
      </c>
    </row>
    <row r="2714" spans="1:20" x14ac:dyDescent="0.45">
      <c r="A2714" s="2" t="s">
        <v>11</v>
      </c>
      <c r="B2714" s="2" t="s">
        <v>5580</v>
      </c>
      <c r="C2714" s="18" t="s">
        <v>5581</v>
      </c>
      <c r="D2714" s="2" t="s">
        <v>5582</v>
      </c>
      <c r="E2714" s="2" t="s">
        <v>2335</v>
      </c>
      <c r="F2714" s="29">
        <v>20200615</v>
      </c>
      <c r="G2714" s="2" t="s">
        <v>7107</v>
      </c>
      <c r="H2714" s="13" t="s">
        <v>18</v>
      </c>
      <c r="I2714" s="2" t="s">
        <v>7108</v>
      </c>
      <c r="J2714" s="2" t="s">
        <v>6775</v>
      </c>
      <c r="K2714" s="2" t="s">
        <v>6961</v>
      </c>
      <c r="R2714" s="31">
        <f t="shared" si="84"/>
        <v>43997</v>
      </c>
      <c r="T2714" s="31">
        <f t="shared" si="85"/>
        <v>43967</v>
      </c>
    </row>
    <row r="2715" spans="1:20" x14ac:dyDescent="0.45">
      <c r="A2715" s="2" t="s">
        <v>11</v>
      </c>
      <c r="B2715" s="2" t="s">
        <v>6124</v>
      </c>
      <c r="C2715" s="18" t="s">
        <v>6125</v>
      </c>
      <c r="D2715" s="2" t="s">
        <v>6126</v>
      </c>
      <c r="E2715" s="2" t="s">
        <v>6127</v>
      </c>
      <c r="F2715" s="29">
        <v>20200615</v>
      </c>
      <c r="G2715" s="2" t="s">
        <v>7109</v>
      </c>
      <c r="H2715" s="13" t="s">
        <v>18</v>
      </c>
      <c r="I2715" s="2" t="s">
        <v>7110</v>
      </c>
      <c r="J2715" s="2" t="s">
        <v>6667</v>
      </c>
      <c r="K2715" s="2" t="s">
        <v>6961</v>
      </c>
      <c r="R2715" s="31">
        <f t="shared" si="84"/>
        <v>43997</v>
      </c>
      <c r="T2715" s="31">
        <f t="shared" si="85"/>
        <v>43967</v>
      </c>
    </row>
    <row r="2716" spans="1:20" x14ac:dyDescent="0.45">
      <c r="A2716" s="2" t="s">
        <v>11</v>
      </c>
      <c r="B2716" s="2" t="s">
        <v>4698</v>
      </c>
      <c r="C2716" s="18" t="s">
        <v>4699</v>
      </c>
      <c r="D2716" s="2" t="s">
        <v>4700</v>
      </c>
      <c r="E2716" s="2" t="s">
        <v>4701</v>
      </c>
      <c r="F2716" s="29">
        <v>20200615</v>
      </c>
      <c r="G2716" s="2" t="s">
        <v>7111</v>
      </c>
      <c r="H2716" s="13" t="s">
        <v>18</v>
      </c>
      <c r="I2716" s="2" t="s">
        <v>7112</v>
      </c>
      <c r="J2716" s="2" t="s">
        <v>6702</v>
      </c>
      <c r="K2716" s="2" t="s">
        <v>6961</v>
      </c>
      <c r="R2716" s="31">
        <f t="shared" si="84"/>
        <v>43997</v>
      </c>
      <c r="T2716" s="31">
        <f t="shared" si="85"/>
        <v>43967</v>
      </c>
    </row>
    <row r="2717" spans="1:20" x14ac:dyDescent="0.45">
      <c r="A2717" s="2" t="s">
        <v>11</v>
      </c>
      <c r="B2717" s="2" t="s">
        <v>5284</v>
      </c>
      <c r="C2717" s="18" t="s">
        <v>5285</v>
      </c>
      <c r="D2717" s="2" t="s">
        <v>5286</v>
      </c>
      <c r="E2717" s="2" t="s">
        <v>5287</v>
      </c>
      <c r="F2717" s="29">
        <v>20200615</v>
      </c>
      <c r="G2717" s="2" t="s">
        <v>7113</v>
      </c>
      <c r="H2717" s="13" t="s">
        <v>18</v>
      </c>
      <c r="I2717" s="2" t="s">
        <v>7114</v>
      </c>
      <c r="J2717" s="2" t="s">
        <v>6670</v>
      </c>
      <c r="K2717" s="2" t="s">
        <v>6961</v>
      </c>
      <c r="R2717" s="31">
        <f t="shared" si="84"/>
        <v>43997</v>
      </c>
      <c r="T2717" s="31">
        <f t="shared" si="85"/>
        <v>43967</v>
      </c>
    </row>
    <row r="2718" spans="1:20" x14ac:dyDescent="0.45">
      <c r="A2718" s="2" t="s">
        <v>11</v>
      </c>
      <c r="B2718" s="2" t="s">
        <v>2383</v>
      </c>
      <c r="C2718" s="18" t="s">
        <v>2384</v>
      </c>
      <c r="D2718" s="2" t="s">
        <v>2385</v>
      </c>
      <c r="E2718" s="2" t="s">
        <v>2386</v>
      </c>
      <c r="F2718" s="29">
        <v>20200615</v>
      </c>
      <c r="G2718" s="2" t="s">
        <v>7115</v>
      </c>
      <c r="H2718" s="13" t="s">
        <v>827</v>
      </c>
      <c r="I2718" s="2" t="s">
        <v>7116</v>
      </c>
      <c r="J2718" s="2" t="s">
        <v>5800</v>
      </c>
      <c r="K2718" s="2" t="s">
        <v>6984</v>
      </c>
      <c r="R2718" s="31">
        <f t="shared" si="84"/>
        <v>43997</v>
      </c>
      <c r="T2718" s="31">
        <f t="shared" si="85"/>
        <v>43967</v>
      </c>
    </row>
    <row r="2719" spans="1:20" x14ac:dyDescent="0.45">
      <c r="A2719" s="2" t="s">
        <v>11</v>
      </c>
      <c r="B2719" s="2" t="s">
        <v>2759</v>
      </c>
      <c r="C2719" s="18" t="s">
        <v>2760</v>
      </c>
      <c r="D2719" s="2" t="s">
        <v>2761</v>
      </c>
      <c r="E2719" s="2" t="s">
        <v>2762</v>
      </c>
      <c r="F2719" s="29">
        <v>20200615</v>
      </c>
      <c r="G2719" s="2" t="s">
        <v>7117</v>
      </c>
      <c r="H2719" s="13" t="s">
        <v>2764</v>
      </c>
      <c r="I2719" s="2" t="s">
        <v>7118</v>
      </c>
      <c r="J2719" s="2" t="s">
        <v>7042</v>
      </c>
      <c r="K2719" s="2" t="s">
        <v>6984</v>
      </c>
      <c r="R2719" s="31">
        <f t="shared" si="84"/>
        <v>43997</v>
      </c>
      <c r="T2719" s="31">
        <f t="shared" si="85"/>
        <v>43967</v>
      </c>
    </row>
    <row r="2720" spans="1:20" x14ac:dyDescent="0.45">
      <c r="A2720" s="2" t="s">
        <v>11</v>
      </c>
      <c r="B2720" s="2" t="s">
        <v>4904</v>
      </c>
      <c r="C2720" s="18" t="s">
        <v>4905</v>
      </c>
      <c r="D2720" s="2" t="s">
        <v>2385</v>
      </c>
      <c r="E2720" s="2" t="s">
        <v>2386</v>
      </c>
      <c r="F2720" s="29">
        <v>20200615</v>
      </c>
      <c r="G2720" s="2" t="s">
        <v>7119</v>
      </c>
      <c r="H2720" s="13" t="s">
        <v>1197</v>
      </c>
      <c r="I2720" s="2" t="s">
        <v>7120</v>
      </c>
      <c r="J2720" s="2" t="s">
        <v>4908</v>
      </c>
      <c r="K2720" s="2" t="s">
        <v>1820</v>
      </c>
      <c r="R2720" s="31">
        <f t="shared" si="84"/>
        <v>43997</v>
      </c>
      <c r="T2720" s="31">
        <f t="shared" si="85"/>
        <v>43967</v>
      </c>
    </row>
    <row r="2721" spans="1:20" x14ac:dyDescent="0.45">
      <c r="A2721" s="2" t="s">
        <v>11</v>
      </c>
      <c r="B2721" s="2" t="s">
        <v>7121</v>
      </c>
      <c r="C2721" s="18" t="s">
        <v>7122</v>
      </c>
      <c r="D2721" s="2" t="s">
        <v>7123</v>
      </c>
      <c r="E2721" s="2" t="s">
        <v>7124</v>
      </c>
      <c r="F2721" s="29">
        <v>20200615</v>
      </c>
      <c r="G2721" s="2" t="s">
        <v>7125</v>
      </c>
      <c r="H2721" s="13" t="s">
        <v>1747</v>
      </c>
      <c r="I2721" s="2" t="s">
        <v>7126</v>
      </c>
      <c r="J2721" s="2" t="s">
        <v>7127</v>
      </c>
      <c r="K2721" s="2" t="s">
        <v>6984</v>
      </c>
      <c r="R2721" s="31">
        <f t="shared" si="84"/>
        <v>43997</v>
      </c>
      <c r="T2721" s="31">
        <f t="shared" si="85"/>
        <v>43967</v>
      </c>
    </row>
    <row r="2722" spans="1:20" x14ac:dyDescent="0.45">
      <c r="A2722" s="2" t="s">
        <v>11</v>
      </c>
      <c r="B2722" s="2" t="s">
        <v>5782</v>
      </c>
      <c r="C2722" s="18" t="s">
        <v>5783</v>
      </c>
      <c r="D2722" s="2" t="s">
        <v>5784</v>
      </c>
      <c r="E2722" s="2" t="s">
        <v>5785</v>
      </c>
      <c r="F2722" s="29">
        <v>20200615</v>
      </c>
      <c r="G2722" s="2" t="s">
        <v>4555</v>
      </c>
      <c r="H2722" s="13" t="s">
        <v>5787</v>
      </c>
      <c r="I2722" s="2" t="s">
        <v>5048</v>
      </c>
      <c r="J2722" s="2" t="s">
        <v>5788</v>
      </c>
      <c r="K2722" s="2" t="s">
        <v>6984</v>
      </c>
      <c r="R2722" s="31">
        <f t="shared" si="84"/>
        <v>43997</v>
      </c>
      <c r="T2722" s="31">
        <f t="shared" si="85"/>
        <v>43967</v>
      </c>
    </row>
    <row r="2723" spans="1:20" x14ac:dyDescent="0.45">
      <c r="A2723" s="2" t="s">
        <v>11</v>
      </c>
      <c r="B2723" s="2" t="s">
        <v>4343</v>
      </c>
      <c r="C2723" s="18" t="s">
        <v>4344</v>
      </c>
      <c r="D2723" s="2" t="s">
        <v>4345</v>
      </c>
      <c r="E2723" s="2" t="s">
        <v>4346</v>
      </c>
      <c r="F2723" s="29">
        <v>20200615</v>
      </c>
      <c r="G2723" s="2" t="s">
        <v>7128</v>
      </c>
      <c r="H2723" s="13" t="s">
        <v>4125</v>
      </c>
      <c r="I2723" s="2" t="s">
        <v>7129</v>
      </c>
      <c r="J2723" s="2" t="s">
        <v>4349</v>
      </c>
      <c r="K2723" s="2" t="s">
        <v>1820</v>
      </c>
      <c r="R2723" s="31">
        <f t="shared" si="84"/>
        <v>43997</v>
      </c>
      <c r="T2723" s="31">
        <f t="shared" si="85"/>
        <v>43967</v>
      </c>
    </row>
    <row r="2724" spans="1:20" x14ac:dyDescent="0.45">
      <c r="A2724" s="2" t="s">
        <v>11</v>
      </c>
      <c r="B2724" s="2" t="s">
        <v>7087</v>
      </c>
      <c r="C2724" s="18" t="s">
        <v>7088</v>
      </c>
      <c r="D2724" s="2" t="s">
        <v>7089</v>
      </c>
      <c r="E2724" s="2" t="s">
        <v>7090</v>
      </c>
      <c r="F2724" s="29">
        <v>20200615</v>
      </c>
      <c r="G2724" s="2" t="s">
        <v>7130</v>
      </c>
      <c r="H2724" s="13" t="s">
        <v>7092</v>
      </c>
      <c r="I2724" s="2" t="s">
        <v>7131</v>
      </c>
      <c r="J2724" s="2" t="s">
        <v>7093</v>
      </c>
      <c r="K2724" s="2" t="s">
        <v>6984</v>
      </c>
      <c r="R2724" s="31">
        <f t="shared" si="84"/>
        <v>43997</v>
      </c>
      <c r="T2724" s="31">
        <f t="shared" si="85"/>
        <v>43967</v>
      </c>
    </row>
    <row r="2725" spans="1:20" x14ac:dyDescent="0.45">
      <c r="A2725" s="2" t="s">
        <v>11</v>
      </c>
      <c r="B2725" s="2" t="s">
        <v>6733</v>
      </c>
      <c r="C2725" s="18" t="s">
        <v>6734</v>
      </c>
      <c r="D2725" s="2" t="s">
        <v>6735</v>
      </c>
      <c r="E2725" s="2" t="s">
        <v>6736</v>
      </c>
      <c r="F2725" s="29">
        <v>20200615</v>
      </c>
      <c r="G2725" s="2" t="s">
        <v>7132</v>
      </c>
      <c r="H2725" s="13" t="s">
        <v>6738</v>
      </c>
      <c r="I2725" s="2" t="s">
        <v>7133</v>
      </c>
      <c r="J2725" s="2" t="s">
        <v>6740</v>
      </c>
      <c r="K2725" s="2" t="s">
        <v>1820</v>
      </c>
      <c r="R2725" s="31">
        <f t="shared" si="84"/>
        <v>43997</v>
      </c>
      <c r="T2725" s="31">
        <f t="shared" si="85"/>
        <v>43967</v>
      </c>
    </row>
    <row r="2726" spans="1:20" x14ac:dyDescent="0.45">
      <c r="A2726" s="2" t="s">
        <v>11</v>
      </c>
      <c r="B2726" s="2" t="s">
        <v>6764</v>
      </c>
      <c r="C2726" s="18" t="s">
        <v>6765</v>
      </c>
      <c r="D2726" s="2" t="s">
        <v>6735</v>
      </c>
      <c r="E2726" s="2" t="s">
        <v>6766</v>
      </c>
      <c r="F2726" s="29">
        <v>20200615</v>
      </c>
      <c r="G2726" s="2" t="s">
        <v>7134</v>
      </c>
      <c r="H2726" s="13" t="s">
        <v>6768</v>
      </c>
      <c r="I2726" s="2" t="s">
        <v>7135</v>
      </c>
      <c r="J2726" s="2" t="s">
        <v>6770</v>
      </c>
      <c r="K2726" s="2" t="s">
        <v>290</v>
      </c>
      <c r="R2726" s="31">
        <f t="shared" si="84"/>
        <v>43997</v>
      </c>
      <c r="T2726" s="31">
        <f t="shared" si="85"/>
        <v>43967</v>
      </c>
    </row>
    <row r="2727" spans="1:20" x14ac:dyDescent="0.45">
      <c r="A2727" s="2" t="s">
        <v>11</v>
      </c>
      <c r="B2727" s="2" t="s">
        <v>5580</v>
      </c>
      <c r="C2727" s="18" t="s">
        <v>5581</v>
      </c>
      <c r="D2727" s="2" t="s">
        <v>5582</v>
      </c>
      <c r="E2727" s="2" t="s">
        <v>2335</v>
      </c>
      <c r="F2727" s="29">
        <v>20200612</v>
      </c>
      <c r="G2727" s="2" t="s">
        <v>7136</v>
      </c>
      <c r="H2727" s="13" t="s">
        <v>18</v>
      </c>
      <c r="I2727" s="2" t="s">
        <v>7137</v>
      </c>
      <c r="J2727" s="2" t="s">
        <v>6775</v>
      </c>
      <c r="K2727" s="2" t="s">
        <v>6961</v>
      </c>
      <c r="R2727" s="31">
        <f t="shared" si="84"/>
        <v>43994</v>
      </c>
      <c r="T2727" s="31">
        <f t="shared" si="85"/>
        <v>43964</v>
      </c>
    </row>
    <row r="2728" spans="1:20" x14ac:dyDescent="0.45">
      <c r="A2728" s="2" t="s">
        <v>11</v>
      </c>
      <c r="B2728" s="2" t="s">
        <v>6124</v>
      </c>
      <c r="C2728" s="18" t="s">
        <v>6125</v>
      </c>
      <c r="D2728" s="2" t="s">
        <v>6126</v>
      </c>
      <c r="E2728" s="2" t="s">
        <v>6127</v>
      </c>
      <c r="F2728" s="29">
        <v>20200612</v>
      </c>
      <c r="G2728" s="2" t="s">
        <v>7138</v>
      </c>
      <c r="H2728" s="13" t="s">
        <v>18</v>
      </c>
      <c r="I2728" s="2" t="s">
        <v>7139</v>
      </c>
      <c r="J2728" s="2" t="s">
        <v>6667</v>
      </c>
      <c r="K2728" s="2" t="s">
        <v>6961</v>
      </c>
      <c r="R2728" s="31">
        <f t="shared" si="84"/>
        <v>43994</v>
      </c>
      <c r="T2728" s="31">
        <f t="shared" si="85"/>
        <v>43964</v>
      </c>
    </row>
    <row r="2729" spans="1:20" x14ac:dyDescent="0.45">
      <c r="A2729" s="2" t="s">
        <v>11</v>
      </c>
      <c r="B2729" s="2" t="s">
        <v>4698</v>
      </c>
      <c r="C2729" s="18" t="s">
        <v>4699</v>
      </c>
      <c r="D2729" s="2" t="s">
        <v>4700</v>
      </c>
      <c r="E2729" s="2" t="s">
        <v>4701</v>
      </c>
      <c r="F2729" s="29">
        <v>20200612</v>
      </c>
      <c r="G2729" s="2" t="s">
        <v>6804</v>
      </c>
      <c r="H2729" s="13" t="s">
        <v>18</v>
      </c>
      <c r="I2729" s="2" t="s">
        <v>6805</v>
      </c>
      <c r="J2729" s="2" t="s">
        <v>6702</v>
      </c>
      <c r="K2729" s="2" t="s">
        <v>6961</v>
      </c>
      <c r="R2729" s="31">
        <f t="shared" si="84"/>
        <v>43994</v>
      </c>
      <c r="T2729" s="31">
        <f t="shared" si="85"/>
        <v>43964</v>
      </c>
    </row>
    <row r="2730" spans="1:20" x14ac:dyDescent="0.45">
      <c r="A2730" s="2" t="s">
        <v>11</v>
      </c>
      <c r="B2730" s="2" t="s">
        <v>5284</v>
      </c>
      <c r="C2730" s="18" t="s">
        <v>5285</v>
      </c>
      <c r="D2730" s="2" t="s">
        <v>5286</v>
      </c>
      <c r="E2730" s="2" t="s">
        <v>5287</v>
      </c>
      <c r="F2730" s="29">
        <v>20200612</v>
      </c>
      <c r="G2730" s="2" t="s">
        <v>7140</v>
      </c>
      <c r="H2730" s="13" t="s">
        <v>18</v>
      </c>
      <c r="I2730" s="2" t="s">
        <v>7141</v>
      </c>
      <c r="J2730" s="2" t="s">
        <v>6670</v>
      </c>
      <c r="K2730" s="2" t="s">
        <v>6961</v>
      </c>
      <c r="R2730" s="31">
        <f t="shared" si="84"/>
        <v>43994</v>
      </c>
      <c r="T2730" s="31">
        <f t="shared" si="85"/>
        <v>43964</v>
      </c>
    </row>
    <row r="2731" spans="1:20" x14ac:dyDescent="0.45">
      <c r="A2731" s="2" t="s">
        <v>11</v>
      </c>
      <c r="B2731" s="2" t="s">
        <v>2759</v>
      </c>
      <c r="C2731" s="18" t="s">
        <v>2760</v>
      </c>
      <c r="D2731" s="2" t="s">
        <v>2761</v>
      </c>
      <c r="E2731" s="2" t="s">
        <v>2762</v>
      </c>
      <c r="F2731" s="29">
        <v>20200612</v>
      </c>
      <c r="G2731" s="2" t="s">
        <v>7142</v>
      </c>
      <c r="H2731" s="13" t="s">
        <v>2764</v>
      </c>
      <c r="I2731" s="2" t="s">
        <v>7143</v>
      </c>
      <c r="J2731" s="2" t="s">
        <v>7042</v>
      </c>
      <c r="K2731" s="2" t="s">
        <v>7014</v>
      </c>
      <c r="R2731" s="31">
        <f t="shared" si="84"/>
        <v>43994</v>
      </c>
      <c r="T2731" s="31">
        <f t="shared" si="85"/>
        <v>43964</v>
      </c>
    </row>
    <row r="2732" spans="1:20" x14ac:dyDescent="0.45">
      <c r="A2732" s="2" t="s">
        <v>11</v>
      </c>
      <c r="B2732" s="2" t="s">
        <v>4420</v>
      </c>
      <c r="C2732" s="18" t="s">
        <v>4421</v>
      </c>
      <c r="D2732" s="2" t="s">
        <v>4422</v>
      </c>
      <c r="E2732" s="2" t="s">
        <v>4423</v>
      </c>
      <c r="F2732" s="29">
        <v>20200612</v>
      </c>
      <c r="G2732" s="2" t="s">
        <v>4782</v>
      </c>
      <c r="H2732" s="13" t="s">
        <v>3890</v>
      </c>
      <c r="I2732" s="2" t="s">
        <v>4783</v>
      </c>
      <c r="J2732" s="2" t="s">
        <v>4426</v>
      </c>
      <c r="K2732" s="2" t="s">
        <v>6984</v>
      </c>
      <c r="R2732" s="31">
        <f t="shared" si="84"/>
        <v>43994</v>
      </c>
      <c r="T2732" s="31">
        <f t="shared" si="85"/>
        <v>43964</v>
      </c>
    </row>
    <row r="2733" spans="1:20" x14ac:dyDescent="0.45">
      <c r="A2733" s="2" t="s">
        <v>11</v>
      </c>
      <c r="B2733" s="2" t="s">
        <v>504</v>
      </c>
      <c r="C2733" s="18" t="s">
        <v>505</v>
      </c>
      <c r="D2733" s="2" t="s">
        <v>506</v>
      </c>
      <c r="E2733" s="2" t="s">
        <v>507</v>
      </c>
      <c r="F2733" s="29">
        <v>20200612</v>
      </c>
      <c r="G2733" s="2" t="s">
        <v>5899</v>
      </c>
      <c r="H2733" s="13" t="s">
        <v>509</v>
      </c>
      <c r="I2733" s="2" t="s">
        <v>5900</v>
      </c>
      <c r="J2733" s="2" t="s">
        <v>5635</v>
      </c>
      <c r="K2733" s="2" t="s">
        <v>6961</v>
      </c>
      <c r="R2733" s="31">
        <f t="shared" si="84"/>
        <v>43994</v>
      </c>
      <c r="T2733" s="31">
        <f t="shared" si="85"/>
        <v>43964</v>
      </c>
    </row>
    <row r="2734" spans="1:20" x14ac:dyDescent="0.45">
      <c r="A2734" s="2" t="s">
        <v>11</v>
      </c>
      <c r="B2734" s="2" t="s">
        <v>1200</v>
      </c>
      <c r="C2734" s="18" t="s">
        <v>1201</v>
      </c>
      <c r="D2734" s="2" t="s">
        <v>1202</v>
      </c>
      <c r="E2734" s="2" t="s">
        <v>1203</v>
      </c>
      <c r="F2734" s="29">
        <v>20200612</v>
      </c>
      <c r="G2734" s="2" t="s">
        <v>7144</v>
      </c>
      <c r="H2734" s="13" t="s">
        <v>748</v>
      </c>
      <c r="I2734" s="2" t="s">
        <v>7145</v>
      </c>
      <c r="J2734" s="2" t="s">
        <v>1206</v>
      </c>
      <c r="K2734" s="2" t="s">
        <v>6961</v>
      </c>
      <c r="R2734" s="31">
        <f t="shared" si="84"/>
        <v>43994</v>
      </c>
      <c r="T2734" s="31">
        <f t="shared" si="85"/>
        <v>43964</v>
      </c>
    </row>
    <row r="2735" spans="1:20" x14ac:dyDescent="0.45">
      <c r="A2735" s="2" t="s">
        <v>11</v>
      </c>
      <c r="B2735" s="2" t="s">
        <v>2368</v>
      </c>
      <c r="C2735" s="18" t="s">
        <v>2369</v>
      </c>
      <c r="D2735" s="2" t="s">
        <v>2370</v>
      </c>
      <c r="E2735" s="2" t="s">
        <v>2371</v>
      </c>
      <c r="F2735" s="29">
        <v>20200612</v>
      </c>
      <c r="G2735" s="2" t="s">
        <v>7146</v>
      </c>
      <c r="H2735" s="13" t="s">
        <v>1887</v>
      </c>
      <c r="I2735" s="2" t="s">
        <v>5602</v>
      </c>
      <c r="J2735" s="2" t="s">
        <v>2374</v>
      </c>
      <c r="K2735" s="2" t="s">
        <v>6961</v>
      </c>
      <c r="R2735" s="31">
        <f t="shared" si="84"/>
        <v>43994</v>
      </c>
      <c r="T2735" s="31">
        <f t="shared" si="85"/>
        <v>43964</v>
      </c>
    </row>
    <row r="2736" spans="1:20" x14ac:dyDescent="0.45">
      <c r="A2736" s="2" t="s">
        <v>11</v>
      </c>
      <c r="B2736" s="2" t="s">
        <v>7147</v>
      </c>
      <c r="C2736" s="18" t="s">
        <v>7148</v>
      </c>
      <c r="D2736" s="2" t="s">
        <v>1600</v>
      </c>
      <c r="E2736" s="2" t="s">
        <v>1601</v>
      </c>
      <c r="F2736" s="29">
        <v>20200612</v>
      </c>
      <c r="G2736" s="2" t="s">
        <v>7149</v>
      </c>
      <c r="H2736" s="13" t="s">
        <v>4885</v>
      </c>
      <c r="I2736" s="2" t="s">
        <v>7150</v>
      </c>
      <c r="J2736" s="2" t="s">
        <v>2975</v>
      </c>
      <c r="K2736" s="2" t="s">
        <v>1820</v>
      </c>
      <c r="R2736" s="31">
        <f t="shared" si="84"/>
        <v>43994</v>
      </c>
      <c r="T2736" s="31">
        <f t="shared" si="85"/>
        <v>43964</v>
      </c>
    </row>
    <row r="2737" spans="1:20" x14ac:dyDescent="0.45">
      <c r="A2737" s="2" t="s">
        <v>11</v>
      </c>
      <c r="B2737" s="2" t="s">
        <v>4343</v>
      </c>
      <c r="C2737" s="18" t="s">
        <v>4344</v>
      </c>
      <c r="D2737" s="2" t="s">
        <v>4345</v>
      </c>
      <c r="E2737" s="2" t="s">
        <v>4346</v>
      </c>
      <c r="F2737" s="29">
        <v>20200612</v>
      </c>
      <c r="G2737" s="2" t="s">
        <v>7151</v>
      </c>
      <c r="H2737" s="13" t="s">
        <v>4125</v>
      </c>
      <c r="I2737" s="2" t="s">
        <v>7152</v>
      </c>
      <c r="J2737" s="2" t="s">
        <v>4349</v>
      </c>
      <c r="K2737" s="2" t="s">
        <v>1820</v>
      </c>
      <c r="R2737" s="31">
        <f t="shared" si="84"/>
        <v>43994</v>
      </c>
      <c r="T2737" s="31">
        <f t="shared" si="85"/>
        <v>43964</v>
      </c>
    </row>
    <row r="2738" spans="1:20" x14ac:dyDescent="0.45">
      <c r="A2738" s="2" t="s">
        <v>11</v>
      </c>
      <c r="B2738" s="2" t="s">
        <v>3467</v>
      </c>
      <c r="C2738" s="18" t="s">
        <v>3468</v>
      </c>
      <c r="D2738" s="2" t="s">
        <v>3112</v>
      </c>
      <c r="E2738" s="2" t="s">
        <v>3469</v>
      </c>
      <c r="F2738" s="29">
        <v>20200612</v>
      </c>
      <c r="G2738" s="2" t="s">
        <v>7153</v>
      </c>
      <c r="H2738" s="13" t="s">
        <v>3471</v>
      </c>
      <c r="I2738" s="2" t="s">
        <v>7154</v>
      </c>
      <c r="J2738" s="2" t="s">
        <v>3473</v>
      </c>
      <c r="K2738" s="2" t="s">
        <v>1820</v>
      </c>
      <c r="R2738" s="31">
        <f t="shared" si="84"/>
        <v>43994</v>
      </c>
      <c r="T2738" s="31">
        <f t="shared" si="85"/>
        <v>43964</v>
      </c>
    </row>
    <row r="2739" spans="1:20" x14ac:dyDescent="0.45">
      <c r="A2739" s="2" t="s">
        <v>11</v>
      </c>
      <c r="B2739" s="2" t="s">
        <v>4715</v>
      </c>
      <c r="C2739" s="18" t="s">
        <v>4716</v>
      </c>
      <c r="D2739" s="2" t="s">
        <v>4717</v>
      </c>
      <c r="E2739" s="2" t="s">
        <v>4718</v>
      </c>
      <c r="F2739" s="29">
        <v>20200612</v>
      </c>
      <c r="G2739" s="2" t="s">
        <v>6065</v>
      </c>
      <c r="H2739" s="13" t="s">
        <v>4720</v>
      </c>
      <c r="I2739" s="2" t="s">
        <v>6066</v>
      </c>
      <c r="J2739" s="2" t="s">
        <v>5975</v>
      </c>
      <c r="K2739" s="2" t="s">
        <v>6935</v>
      </c>
      <c r="R2739" s="31">
        <f t="shared" si="84"/>
        <v>43994</v>
      </c>
      <c r="T2739" s="31">
        <f t="shared" si="85"/>
        <v>43964</v>
      </c>
    </row>
    <row r="2740" spans="1:20" x14ac:dyDescent="0.45">
      <c r="A2740" s="2" t="s">
        <v>11</v>
      </c>
      <c r="B2740" s="2" t="s">
        <v>6733</v>
      </c>
      <c r="C2740" s="18" t="s">
        <v>6734</v>
      </c>
      <c r="D2740" s="2" t="s">
        <v>6735</v>
      </c>
      <c r="E2740" s="2" t="s">
        <v>6736</v>
      </c>
      <c r="F2740" s="29">
        <v>20200612</v>
      </c>
      <c r="G2740" s="2" t="s">
        <v>7155</v>
      </c>
      <c r="H2740" s="13" t="s">
        <v>6738</v>
      </c>
      <c r="I2740" s="2" t="s">
        <v>7156</v>
      </c>
      <c r="J2740" s="2" t="s">
        <v>6740</v>
      </c>
      <c r="K2740" s="2" t="s">
        <v>1820</v>
      </c>
      <c r="R2740" s="31">
        <f t="shared" si="84"/>
        <v>43994</v>
      </c>
      <c r="T2740" s="31">
        <f t="shared" si="85"/>
        <v>43964</v>
      </c>
    </row>
    <row r="2741" spans="1:20" x14ac:dyDescent="0.45">
      <c r="A2741" s="2" t="s">
        <v>11</v>
      </c>
      <c r="B2741" s="2" t="s">
        <v>5580</v>
      </c>
      <c r="C2741" s="18" t="s">
        <v>5581</v>
      </c>
      <c r="D2741" s="2" t="s">
        <v>5582</v>
      </c>
      <c r="E2741" s="2" t="s">
        <v>2335</v>
      </c>
      <c r="F2741" s="29">
        <v>20200611</v>
      </c>
      <c r="G2741" s="2" t="s">
        <v>7157</v>
      </c>
      <c r="H2741" s="13" t="s">
        <v>18</v>
      </c>
      <c r="I2741" s="2" t="s">
        <v>7158</v>
      </c>
      <c r="J2741" s="2" t="s">
        <v>6775</v>
      </c>
      <c r="K2741" s="2" t="s">
        <v>6961</v>
      </c>
      <c r="R2741" s="31">
        <f t="shared" si="84"/>
        <v>43993</v>
      </c>
      <c r="T2741" s="31">
        <f t="shared" si="85"/>
        <v>43963</v>
      </c>
    </row>
    <row r="2742" spans="1:20" x14ac:dyDescent="0.45">
      <c r="A2742" s="2" t="s">
        <v>11</v>
      </c>
      <c r="B2742" s="2" t="s">
        <v>6124</v>
      </c>
      <c r="C2742" s="18" t="s">
        <v>6125</v>
      </c>
      <c r="D2742" s="2" t="s">
        <v>6126</v>
      </c>
      <c r="E2742" s="2" t="s">
        <v>6127</v>
      </c>
      <c r="F2742" s="29">
        <v>20200611</v>
      </c>
      <c r="G2742" s="2" t="s">
        <v>7159</v>
      </c>
      <c r="H2742" s="13" t="s">
        <v>18</v>
      </c>
      <c r="I2742" s="2" t="s">
        <v>7160</v>
      </c>
      <c r="J2742" s="2" t="s">
        <v>6667</v>
      </c>
      <c r="K2742" s="2" t="s">
        <v>6961</v>
      </c>
      <c r="R2742" s="31">
        <f t="shared" si="84"/>
        <v>43993</v>
      </c>
      <c r="T2742" s="31">
        <f t="shared" si="85"/>
        <v>43963</v>
      </c>
    </row>
    <row r="2743" spans="1:20" x14ac:dyDescent="0.45">
      <c r="A2743" s="2" t="s">
        <v>11</v>
      </c>
      <c r="B2743" s="2" t="s">
        <v>4698</v>
      </c>
      <c r="C2743" s="18" t="s">
        <v>4699</v>
      </c>
      <c r="D2743" s="2" t="s">
        <v>4700</v>
      </c>
      <c r="E2743" s="2" t="s">
        <v>4701</v>
      </c>
      <c r="F2743" s="29">
        <v>20200611</v>
      </c>
      <c r="G2743" s="2" t="s">
        <v>7161</v>
      </c>
      <c r="H2743" s="13" t="s">
        <v>18</v>
      </c>
      <c r="I2743" s="2" t="s">
        <v>7162</v>
      </c>
      <c r="J2743" s="2" t="s">
        <v>6702</v>
      </c>
      <c r="K2743" s="2" t="s">
        <v>6961</v>
      </c>
      <c r="R2743" s="31">
        <f t="shared" si="84"/>
        <v>43993</v>
      </c>
      <c r="T2743" s="31">
        <f t="shared" si="85"/>
        <v>43963</v>
      </c>
    </row>
    <row r="2744" spans="1:20" x14ac:dyDescent="0.45">
      <c r="A2744" s="2" t="s">
        <v>11</v>
      </c>
      <c r="B2744" s="2" t="s">
        <v>5284</v>
      </c>
      <c r="C2744" s="18" t="s">
        <v>5285</v>
      </c>
      <c r="D2744" s="2" t="s">
        <v>5286</v>
      </c>
      <c r="E2744" s="2" t="s">
        <v>5287</v>
      </c>
      <c r="F2744" s="29">
        <v>20200611</v>
      </c>
      <c r="G2744" s="2" t="s">
        <v>7163</v>
      </c>
      <c r="H2744" s="13" t="s">
        <v>18</v>
      </c>
      <c r="I2744" s="2" t="s">
        <v>7164</v>
      </c>
      <c r="J2744" s="2" t="s">
        <v>6670</v>
      </c>
      <c r="K2744" s="2" t="s">
        <v>6961</v>
      </c>
      <c r="R2744" s="31">
        <f t="shared" si="84"/>
        <v>43993</v>
      </c>
      <c r="T2744" s="31">
        <f t="shared" si="85"/>
        <v>43963</v>
      </c>
    </row>
    <row r="2745" spans="1:20" x14ac:dyDescent="0.45">
      <c r="A2745" s="2" t="s">
        <v>11</v>
      </c>
      <c r="B2745" s="2" t="s">
        <v>1580</v>
      </c>
      <c r="C2745" s="18" t="s">
        <v>1581</v>
      </c>
      <c r="D2745" s="2" t="s">
        <v>1582</v>
      </c>
      <c r="E2745" s="2" t="s">
        <v>1583</v>
      </c>
      <c r="F2745" s="29">
        <v>20200611</v>
      </c>
      <c r="G2745" s="2" t="s">
        <v>7165</v>
      </c>
      <c r="H2745" s="13" t="s">
        <v>1585</v>
      </c>
      <c r="I2745" s="2" t="s">
        <v>7166</v>
      </c>
      <c r="J2745" s="2" t="s">
        <v>1587</v>
      </c>
      <c r="K2745" s="2" t="s">
        <v>3575</v>
      </c>
      <c r="R2745" s="31">
        <f t="shared" si="84"/>
        <v>43993</v>
      </c>
      <c r="T2745" s="31">
        <f t="shared" si="85"/>
        <v>43963</v>
      </c>
    </row>
    <row r="2746" spans="1:20" x14ac:dyDescent="0.45">
      <c r="A2746" s="2" t="s">
        <v>11</v>
      </c>
      <c r="B2746" s="2" t="s">
        <v>2024</v>
      </c>
      <c r="C2746" s="18" t="s">
        <v>2025</v>
      </c>
      <c r="D2746" s="2" t="s">
        <v>2026</v>
      </c>
      <c r="E2746" s="2" t="s">
        <v>2027</v>
      </c>
      <c r="F2746" s="29">
        <v>20200611</v>
      </c>
      <c r="G2746" s="2" t="s">
        <v>7167</v>
      </c>
      <c r="H2746" s="13" t="s">
        <v>2029</v>
      </c>
      <c r="I2746" s="2" t="s">
        <v>7168</v>
      </c>
      <c r="J2746" s="2" t="s">
        <v>2031</v>
      </c>
      <c r="K2746" s="2" t="s">
        <v>7014</v>
      </c>
      <c r="R2746" s="31">
        <f t="shared" si="84"/>
        <v>43993</v>
      </c>
      <c r="T2746" s="31">
        <f t="shared" si="85"/>
        <v>43963</v>
      </c>
    </row>
    <row r="2747" spans="1:20" x14ac:dyDescent="0.45">
      <c r="A2747" s="2" t="s">
        <v>11</v>
      </c>
      <c r="B2747" s="2" t="s">
        <v>5605</v>
      </c>
      <c r="C2747" s="18" t="s">
        <v>5606</v>
      </c>
      <c r="D2747" s="2" t="s">
        <v>1504</v>
      </c>
      <c r="E2747" s="2" t="s">
        <v>3597</v>
      </c>
      <c r="F2747" s="29">
        <v>20200611</v>
      </c>
      <c r="G2747" s="2" t="s">
        <v>7169</v>
      </c>
      <c r="H2747" s="13" t="s">
        <v>1125</v>
      </c>
      <c r="I2747" s="2" t="s">
        <v>4403</v>
      </c>
      <c r="J2747" s="2" t="s">
        <v>5609</v>
      </c>
      <c r="K2747" s="2" t="s">
        <v>1820</v>
      </c>
      <c r="R2747" s="31">
        <f t="shared" si="84"/>
        <v>43993</v>
      </c>
      <c r="T2747" s="31">
        <f t="shared" si="85"/>
        <v>43963</v>
      </c>
    </row>
    <row r="2748" spans="1:20" x14ac:dyDescent="0.45">
      <c r="A2748" s="2" t="s">
        <v>11</v>
      </c>
      <c r="B2748" s="2" t="s">
        <v>4874</v>
      </c>
      <c r="C2748" s="18" t="s">
        <v>4875</v>
      </c>
      <c r="D2748" s="2" t="s">
        <v>4876</v>
      </c>
      <c r="E2748" s="2" t="s">
        <v>4877</v>
      </c>
      <c r="F2748" s="29">
        <v>20200611</v>
      </c>
      <c r="G2748" s="2" t="s">
        <v>7170</v>
      </c>
      <c r="H2748" s="13" t="s">
        <v>4879</v>
      </c>
      <c r="I2748" s="2" t="s">
        <v>7171</v>
      </c>
      <c r="J2748" s="2" t="s">
        <v>2818</v>
      </c>
      <c r="K2748" s="2" t="s">
        <v>7014</v>
      </c>
      <c r="R2748" s="31">
        <f t="shared" si="84"/>
        <v>43993</v>
      </c>
      <c r="T2748" s="31">
        <f t="shared" si="85"/>
        <v>43963</v>
      </c>
    </row>
    <row r="2749" spans="1:20" x14ac:dyDescent="0.45">
      <c r="A2749" s="2" t="s">
        <v>11</v>
      </c>
      <c r="B2749" s="2" t="s">
        <v>5088</v>
      </c>
      <c r="C2749" s="18" t="s">
        <v>5089</v>
      </c>
      <c r="D2749" s="2" t="s">
        <v>5090</v>
      </c>
      <c r="E2749" s="2" t="s">
        <v>5091</v>
      </c>
      <c r="F2749" s="29">
        <v>20200611</v>
      </c>
      <c r="G2749" s="2" t="s">
        <v>7172</v>
      </c>
      <c r="H2749" s="13" t="s">
        <v>5072</v>
      </c>
      <c r="I2749" s="2" t="s">
        <v>7173</v>
      </c>
      <c r="J2749" s="2" t="s">
        <v>5094</v>
      </c>
      <c r="K2749" s="2" t="s">
        <v>6984</v>
      </c>
      <c r="R2749" s="31">
        <f t="shared" si="84"/>
        <v>43993</v>
      </c>
      <c r="T2749" s="31">
        <f t="shared" si="85"/>
        <v>43963</v>
      </c>
    </row>
    <row r="2750" spans="1:20" x14ac:dyDescent="0.45">
      <c r="A2750" s="2" t="s">
        <v>11</v>
      </c>
      <c r="B2750" s="2" t="s">
        <v>2759</v>
      </c>
      <c r="C2750" s="18" t="s">
        <v>2760</v>
      </c>
      <c r="D2750" s="2" t="s">
        <v>2761</v>
      </c>
      <c r="E2750" s="2" t="s">
        <v>2762</v>
      </c>
      <c r="F2750" s="29">
        <v>20200611</v>
      </c>
      <c r="G2750" s="2" t="s">
        <v>7174</v>
      </c>
      <c r="H2750" s="13" t="s">
        <v>2764</v>
      </c>
      <c r="I2750" s="2" t="s">
        <v>7175</v>
      </c>
      <c r="J2750" s="2" t="s">
        <v>7042</v>
      </c>
      <c r="K2750" s="2" t="s">
        <v>7014</v>
      </c>
      <c r="R2750" s="31">
        <f t="shared" si="84"/>
        <v>43993</v>
      </c>
      <c r="T2750" s="31">
        <f t="shared" si="85"/>
        <v>43963</v>
      </c>
    </row>
    <row r="2751" spans="1:20" x14ac:dyDescent="0.45">
      <c r="A2751" s="2" t="s">
        <v>11</v>
      </c>
      <c r="B2751" s="2" t="s">
        <v>4420</v>
      </c>
      <c r="C2751" s="18" t="s">
        <v>4421</v>
      </c>
      <c r="D2751" s="2" t="s">
        <v>4422</v>
      </c>
      <c r="E2751" s="2" t="s">
        <v>4423</v>
      </c>
      <c r="F2751" s="29">
        <v>20200611</v>
      </c>
      <c r="G2751" s="2" t="s">
        <v>7176</v>
      </c>
      <c r="H2751" s="13" t="s">
        <v>3890</v>
      </c>
      <c r="I2751" s="2" t="s">
        <v>7177</v>
      </c>
      <c r="J2751" s="2" t="s">
        <v>4426</v>
      </c>
      <c r="K2751" s="2" t="s">
        <v>6984</v>
      </c>
      <c r="R2751" s="31">
        <f t="shared" si="84"/>
        <v>43993</v>
      </c>
      <c r="T2751" s="31">
        <f t="shared" si="85"/>
        <v>43963</v>
      </c>
    </row>
    <row r="2752" spans="1:20" x14ac:dyDescent="0.45">
      <c r="A2752" s="2" t="s">
        <v>11</v>
      </c>
      <c r="B2752" s="2" t="s">
        <v>3649</v>
      </c>
      <c r="C2752" s="18" t="s">
        <v>3650</v>
      </c>
      <c r="D2752" s="2" t="s">
        <v>3651</v>
      </c>
      <c r="E2752" s="2" t="s">
        <v>1131</v>
      </c>
      <c r="F2752" s="29">
        <v>20200611</v>
      </c>
      <c r="G2752" s="2" t="s">
        <v>7178</v>
      </c>
      <c r="H2752" s="13" t="s">
        <v>3653</v>
      </c>
      <c r="I2752" s="2" t="s">
        <v>7179</v>
      </c>
      <c r="J2752" s="2" t="s">
        <v>7052</v>
      </c>
      <c r="K2752" s="2" t="s">
        <v>290</v>
      </c>
      <c r="R2752" s="31">
        <f t="shared" si="84"/>
        <v>43993</v>
      </c>
      <c r="T2752" s="31">
        <f t="shared" si="85"/>
        <v>43963</v>
      </c>
    </row>
    <row r="2753" spans="1:20" x14ac:dyDescent="0.45">
      <c r="A2753" s="2" t="s">
        <v>11</v>
      </c>
      <c r="B2753" s="2" t="s">
        <v>2583</v>
      </c>
      <c r="C2753" s="18" t="s">
        <v>2584</v>
      </c>
      <c r="D2753" s="2" t="s">
        <v>411</v>
      </c>
      <c r="E2753" s="2" t="s">
        <v>2585</v>
      </c>
      <c r="F2753" s="29">
        <v>20200611</v>
      </c>
      <c r="G2753" s="2" t="s">
        <v>251</v>
      </c>
      <c r="H2753" s="13" t="s">
        <v>236</v>
      </c>
      <c r="I2753" s="2" t="s">
        <v>5446</v>
      </c>
      <c r="J2753" s="2" t="s">
        <v>2587</v>
      </c>
      <c r="K2753" s="2" t="s">
        <v>290</v>
      </c>
      <c r="R2753" s="31">
        <f t="shared" si="84"/>
        <v>43993</v>
      </c>
      <c r="T2753" s="31">
        <f t="shared" si="85"/>
        <v>43963</v>
      </c>
    </row>
    <row r="2754" spans="1:20" x14ac:dyDescent="0.45">
      <c r="A2754" s="2" t="s">
        <v>11</v>
      </c>
      <c r="B2754" s="2" t="s">
        <v>4343</v>
      </c>
      <c r="C2754" s="18" t="s">
        <v>4344</v>
      </c>
      <c r="D2754" s="2" t="s">
        <v>4345</v>
      </c>
      <c r="E2754" s="2" t="s">
        <v>4346</v>
      </c>
      <c r="F2754" s="29">
        <v>20200611</v>
      </c>
      <c r="G2754" s="2" t="s">
        <v>7128</v>
      </c>
      <c r="H2754" s="13" t="s">
        <v>4125</v>
      </c>
      <c r="I2754" s="2" t="s">
        <v>7129</v>
      </c>
      <c r="J2754" s="2" t="s">
        <v>4349</v>
      </c>
      <c r="K2754" s="2" t="s">
        <v>1820</v>
      </c>
      <c r="R2754" s="31">
        <f t="shared" si="84"/>
        <v>43993</v>
      </c>
      <c r="T2754" s="31">
        <f t="shared" si="85"/>
        <v>43963</v>
      </c>
    </row>
    <row r="2755" spans="1:20" x14ac:dyDescent="0.45">
      <c r="A2755" s="2" t="s">
        <v>11</v>
      </c>
      <c r="B2755" s="2" t="s">
        <v>5999</v>
      </c>
      <c r="C2755" s="18" t="s">
        <v>6000</v>
      </c>
      <c r="D2755" s="2" t="s">
        <v>6001</v>
      </c>
      <c r="E2755" s="2" t="s">
        <v>6002</v>
      </c>
      <c r="F2755" s="29">
        <v>20200611</v>
      </c>
      <c r="G2755" s="2" t="s">
        <v>7182</v>
      </c>
      <c r="H2755" s="13" t="s">
        <v>6004</v>
      </c>
      <c r="I2755" s="2" t="s">
        <v>1258</v>
      </c>
      <c r="J2755" s="2" t="s">
        <v>6006</v>
      </c>
      <c r="K2755" s="2" t="s">
        <v>3575</v>
      </c>
      <c r="R2755" s="31">
        <f t="shared" ref="R2755:R2818" si="86">DATE(LEFT(F2755,4),MID(F2755,5,2),RIGHT(F2755,2))</f>
        <v>43993</v>
      </c>
      <c r="T2755" s="31">
        <f t="shared" ref="T2755:T2818" si="87">R2755-30</f>
        <v>43963</v>
      </c>
    </row>
    <row r="2756" spans="1:20" x14ac:dyDescent="0.45">
      <c r="A2756" s="2" t="s">
        <v>11</v>
      </c>
      <c r="B2756" s="2" t="s">
        <v>409</v>
      </c>
      <c r="C2756" s="18" t="s">
        <v>410</v>
      </c>
      <c r="D2756" s="2" t="s">
        <v>411</v>
      </c>
      <c r="E2756" s="2" t="s">
        <v>412</v>
      </c>
      <c r="F2756" s="29">
        <v>20200611</v>
      </c>
      <c r="G2756" s="2" t="s">
        <v>5863</v>
      </c>
      <c r="H2756" s="13" t="s">
        <v>414</v>
      </c>
      <c r="I2756" s="2" t="s">
        <v>5864</v>
      </c>
      <c r="J2756" s="2" t="s">
        <v>416</v>
      </c>
      <c r="K2756" s="2" t="s">
        <v>3575</v>
      </c>
      <c r="R2756" s="31">
        <f t="shared" si="86"/>
        <v>43993</v>
      </c>
      <c r="T2756" s="31">
        <f t="shared" si="87"/>
        <v>43963</v>
      </c>
    </row>
    <row r="2757" spans="1:20" x14ac:dyDescent="0.45">
      <c r="A2757" s="2" t="s">
        <v>11</v>
      </c>
      <c r="B2757" s="2" t="s">
        <v>5580</v>
      </c>
      <c r="C2757" s="18" t="s">
        <v>5581</v>
      </c>
      <c r="D2757" s="2" t="s">
        <v>5582</v>
      </c>
      <c r="E2757" s="2" t="s">
        <v>2335</v>
      </c>
      <c r="F2757" s="29">
        <v>20200610</v>
      </c>
      <c r="G2757" s="2" t="s">
        <v>7183</v>
      </c>
      <c r="H2757" s="13" t="s">
        <v>18</v>
      </c>
      <c r="I2757" s="2" t="s">
        <v>7184</v>
      </c>
      <c r="J2757" s="2" t="s">
        <v>6775</v>
      </c>
      <c r="K2757" s="2" t="s">
        <v>6961</v>
      </c>
      <c r="R2757" s="31">
        <f t="shared" si="86"/>
        <v>43992</v>
      </c>
      <c r="T2757" s="31">
        <f t="shared" si="87"/>
        <v>43962</v>
      </c>
    </row>
    <row r="2758" spans="1:20" x14ac:dyDescent="0.45">
      <c r="A2758" s="2" t="s">
        <v>11</v>
      </c>
      <c r="B2758" s="2" t="s">
        <v>6124</v>
      </c>
      <c r="C2758" s="18" t="s">
        <v>6125</v>
      </c>
      <c r="D2758" s="2" t="s">
        <v>6126</v>
      </c>
      <c r="E2758" s="2" t="s">
        <v>6127</v>
      </c>
      <c r="F2758" s="29">
        <v>20200610</v>
      </c>
      <c r="G2758" s="2" t="s">
        <v>7185</v>
      </c>
      <c r="H2758" s="13" t="s">
        <v>18</v>
      </c>
      <c r="I2758" s="2" t="s">
        <v>7186</v>
      </c>
      <c r="J2758" s="2" t="s">
        <v>6667</v>
      </c>
      <c r="K2758" s="2" t="s">
        <v>6961</v>
      </c>
      <c r="R2758" s="31">
        <f t="shared" si="86"/>
        <v>43992</v>
      </c>
      <c r="T2758" s="31">
        <f t="shared" si="87"/>
        <v>43962</v>
      </c>
    </row>
    <row r="2759" spans="1:20" x14ac:dyDescent="0.45">
      <c r="A2759" s="2" t="s">
        <v>11</v>
      </c>
      <c r="B2759" s="2" t="s">
        <v>4698</v>
      </c>
      <c r="C2759" s="18" t="s">
        <v>4699</v>
      </c>
      <c r="D2759" s="2" t="s">
        <v>4700</v>
      </c>
      <c r="E2759" s="2" t="s">
        <v>4701</v>
      </c>
      <c r="F2759" s="29">
        <v>20200610</v>
      </c>
      <c r="G2759" s="2" t="s">
        <v>7187</v>
      </c>
      <c r="H2759" s="13" t="s">
        <v>18</v>
      </c>
      <c r="I2759" s="2" t="s">
        <v>7188</v>
      </c>
      <c r="J2759" s="2" t="s">
        <v>6702</v>
      </c>
      <c r="K2759" s="2" t="s">
        <v>6961</v>
      </c>
      <c r="R2759" s="31">
        <f t="shared" si="86"/>
        <v>43992</v>
      </c>
      <c r="T2759" s="31">
        <f t="shared" si="87"/>
        <v>43962</v>
      </c>
    </row>
    <row r="2760" spans="1:20" x14ac:dyDescent="0.45">
      <c r="A2760" s="2" t="s">
        <v>11</v>
      </c>
      <c r="B2760" s="2" t="s">
        <v>5284</v>
      </c>
      <c r="C2760" s="18" t="s">
        <v>5285</v>
      </c>
      <c r="D2760" s="2" t="s">
        <v>5286</v>
      </c>
      <c r="E2760" s="2" t="s">
        <v>5287</v>
      </c>
      <c r="F2760" s="29">
        <v>20200610</v>
      </c>
      <c r="G2760" s="2" t="s">
        <v>6317</v>
      </c>
      <c r="H2760" s="13" t="s">
        <v>18</v>
      </c>
      <c r="I2760" s="2" t="s">
        <v>6887</v>
      </c>
      <c r="J2760" s="2" t="s">
        <v>6670</v>
      </c>
      <c r="K2760" s="2" t="s">
        <v>6961</v>
      </c>
      <c r="R2760" s="31">
        <f t="shared" si="86"/>
        <v>43992</v>
      </c>
      <c r="T2760" s="31">
        <f t="shared" si="87"/>
        <v>43962</v>
      </c>
    </row>
    <row r="2761" spans="1:20" x14ac:dyDescent="0.45">
      <c r="A2761" s="2" t="s">
        <v>11</v>
      </c>
      <c r="B2761" s="2" t="s">
        <v>1580</v>
      </c>
      <c r="C2761" s="18" t="s">
        <v>1581</v>
      </c>
      <c r="D2761" s="2" t="s">
        <v>1582</v>
      </c>
      <c r="E2761" s="2" t="s">
        <v>1583</v>
      </c>
      <c r="F2761" s="29">
        <v>20200610</v>
      </c>
      <c r="G2761" s="2" t="s">
        <v>7189</v>
      </c>
      <c r="H2761" s="13" t="s">
        <v>1585</v>
      </c>
      <c r="I2761" s="2" t="s">
        <v>7190</v>
      </c>
      <c r="J2761" s="2" t="s">
        <v>1587</v>
      </c>
      <c r="K2761" s="2" t="s">
        <v>3575</v>
      </c>
      <c r="R2761" s="31">
        <f t="shared" si="86"/>
        <v>43992</v>
      </c>
      <c r="T2761" s="31">
        <f t="shared" si="87"/>
        <v>43962</v>
      </c>
    </row>
    <row r="2762" spans="1:20" x14ac:dyDescent="0.45">
      <c r="A2762" s="2" t="s">
        <v>11</v>
      </c>
      <c r="B2762" s="2" t="s">
        <v>5232</v>
      </c>
      <c r="C2762" s="18" t="s">
        <v>5233</v>
      </c>
      <c r="D2762" s="2" t="s">
        <v>5234</v>
      </c>
      <c r="E2762" s="2" t="s">
        <v>799</v>
      </c>
      <c r="F2762" s="29">
        <v>20200610</v>
      </c>
      <c r="G2762" s="2" t="s">
        <v>6827</v>
      </c>
      <c r="H2762" s="13" t="s">
        <v>5237</v>
      </c>
      <c r="I2762" s="2" t="s">
        <v>6828</v>
      </c>
      <c r="J2762" s="2" t="s">
        <v>2549</v>
      </c>
      <c r="K2762" s="2" t="s">
        <v>1820</v>
      </c>
      <c r="R2762" s="31">
        <f t="shared" si="86"/>
        <v>43992</v>
      </c>
      <c r="T2762" s="31">
        <f t="shared" si="87"/>
        <v>43962</v>
      </c>
    </row>
    <row r="2763" spans="1:20" x14ac:dyDescent="0.45">
      <c r="A2763" s="2" t="s">
        <v>11</v>
      </c>
      <c r="B2763" s="2" t="s">
        <v>5088</v>
      </c>
      <c r="C2763" s="18" t="s">
        <v>5089</v>
      </c>
      <c r="D2763" s="2" t="s">
        <v>5090</v>
      </c>
      <c r="E2763" s="2" t="s">
        <v>5091</v>
      </c>
      <c r="F2763" s="29">
        <v>20200610</v>
      </c>
      <c r="G2763" s="2" t="s">
        <v>7191</v>
      </c>
      <c r="H2763" s="13" t="s">
        <v>5072</v>
      </c>
      <c r="I2763" s="2" t="s">
        <v>7192</v>
      </c>
      <c r="J2763" s="2" t="s">
        <v>5094</v>
      </c>
      <c r="K2763" s="2" t="s">
        <v>6984</v>
      </c>
      <c r="R2763" s="31">
        <f t="shared" si="86"/>
        <v>43992</v>
      </c>
      <c r="T2763" s="31">
        <f t="shared" si="87"/>
        <v>43962</v>
      </c>
    </row>
    <row r="2764" spans="1:20" x14ac:dyDescent="0.45">
      <c r="A2764" s="2" t="s">
        <v>11</v>
      </c>
      <c r="B2764" s="2" t="s">
        <v>504</v>
      </c>
      <c r="C2764" s="18" t="s">
        <v>505</v>
      </c>
      <c r="D2764" s="2" t="s">
        <v>506</v>
      </c>
      <c r="E2764" s="2" t="s">
        <v>507</v>
      </c>
      <c r="F2764" s="29">
        <v>20200610</v>
      </c>
      <c r="G2764" s="2" t="s">
        <v>7193</v>
      </c>
      <c r="H2764" s="13" t="s">
        <v>509</v>
      </c>
      <c r="I2764" s="2" t="s">
        <v>7194</v>
      </c>
      <c r="J2764" s="2" t="s">
        <v>5635</v>
      </c>
      <c r="K2764" s="2" t="s">
        <v>6961</v>
      </c>
      <c r="R2764" s="31">
        <f t="shared" si="86"/>
        <v>43992</v>
      </c>
      <c r="T2764" s="31">
        <f t="shared" si="87"/>
        <v>43962</v>
      </c>
    </row>
    <row r="2765" spans="1:20" x14ac:dyDescent="0.45">
      <c r="A2765" s="2" t="s">
        <v>11</v>
      </c>
      <c r="B2765" s="2" t="s">
        <v>3649</v>
      </c>
      <c r="C2765" s="18" t="s">
        <v>3650</v>
      </c>
      <c r="D2765" s="2" t="s">
        <v>3651</v>
      </c>
      <c r="E2765" s="2" t="s">
        <v>1131</v>
      </c>
      <c r="F2765" s="29">
        <v>20200610</v>
      </c>
      <c r="G2765" s="2" t="s">
        <v>7195</v>
      </c>
      <c r="H2765" s="13" t="s">
        <v>3653</v>
      </c>
      <c r="I2765" s="2" t="s">
        <v>7196</v>
      </c>
      <c r="J2765" s="2" t="s">
        <v>7052</v>
      </c>
      <c r="K2765" s="2" t="s">
        <v>290</v>
      </c>
      <c r="R2765" s="31">
        <f t="shared" si="86"/>
        <v>43992</v>
      </c>
      <c r="T2765" s="31">
        <f t="shared" si="87"/>
        <v>43962</v>
      </c>
    </row>
    <row r="2766" spans="1:20" x14ac:dyDescent="0.45">
      <c r="A2766" s="2" t="s">
        <v>11</v>
      </c>
      <c r="B2766" s="2" t="s">
        <v>2368</v>
      </c>
      <c r="C2766" s="18" t="s">
        <v>2369</v>
      </c>
      <c r="D2766" s="2" t="s">
        <v>2370</v>
      </c>
      <c r="E2766" s="2" t="s">
        <v>2371</v>
      </c>
      <c r="F2766" s="29">
        <v>20200610</v>
      </c>
      <c r="G2766" s="2" t="s">
        <v>6608</v>
      </c>
      <c r="H2766" s="13" t="s">
        <v>1887</v>
      </c>
      <c r="I2766" s="2" t="s">
        <v>6609</v>
      </c>
      <c r="J2766" s="2" t="s">
        <v>2374</v>
      </c>
      <c r="K2766" s="2" t="s">
        <v>6961</v>
      </c>
      <c r="R2766" s="31">
        <f t="shared" si="86"/>
        <v>43992</v>
      </c>
      <c r="T2766" s="31">
        <f t="shared" si="87"/>
        <v>43962</v>
      </c>
    </row>
    <row r="2767" spans="1:20" x14ac:dyDescent="0.45">
      <c r="A2767" s="2" t="s">
        <v>11</v>
      </c>
      <c r="B2767" s="2" t="s">
        <v>3783</v>
      </c>
      <c r="C2767" s="18" t="s">
        <v>3784</v>
      </c>
      <c r="D2767" s="2" t="s">
        <v>3785</v>
      </c>
      <c r="E2767" s="2" t="s">
        <v>3786</v>
      </c>
      <c r="F2767" s="29">
        <v>20200610</v>
      </c>
      <c r="G2767" s="2" t="s">
        <v>7197</v>
      </c>
      <c r="H2767" s="13" t="s">
        <v>3788</v>
      </c>
      <c r="I2767" s="2" t="s">
        <v>7198</v>
      </c>
      <c r="J2767" s="2" t="s">
        <v>3790</v>
      </c>
      <c r="K2767" s="2" t="s">
        <v>6961</v>
      </c>
      <c r="R2767" s="31">
        <f t="shared" si="86"/>
        <v>43992</v>
      </c>
      <c r="T2767" s="31">
        <f t="shared" si="87"/>
        <v>43962</v>
      </c>
    </row>
    <row r="2768" spans="1:20" x14ac:dyDescent="0.45">
      <c r="A2768" s="2" t="s">
        <v>11</v>
      </c>
      <c r="B2768" s="2" t="s">
        <v>4343</v>
      </c>
      <c r="C2768" s="18" t="s">
        <v>4344</v>
      </c>
      <c r="D2768" s="2" t="s">
        <v>4345</v>
      </c>
      <c r="E2768" s="2" t="s">
        <v>4346</v>
      </c>
      <c r="F2768" s="29">
        <v>20200610</v>
      </c>
      <c r="G2768" s="2" t="s">
        <v>7199</v>
      </c>
      <c r="H2768" s="13" t="s">
        <v>4125</v>
      </c>
      <c r="I2768" s="2" t="s">
        <v>7200</v>
      </c>
      <c r="J2768" s="2" t="s">
        <v>4349</v>
      </c>
      <c r="K2768" s="2" t="s">
        <v>7047</v>
      </c>
      <c r="R2768" s="31">
        <f t="shared" si="86"/>
        <v>43992</v>
      </c>
      <c r="T2768" s="31">
        <f t="shared" si="87"/>
        <v>43962</v>
      </c>
    </row>
    <row r="2769" spans="1:20" x14ac:dyDescent="0.45">
      <c r="A2769" s="2" t="s">
        <v>11</v>
      </c>
      <c r="B2769" s="2" t="s">
        <v>6521</v>
      </c>
      <c r="C2769" s="18" t="s">
        <v>6522</v>
      </c>
      <c r="D2769" s="2" t="s">
        <v>1968</v>
      </c>
      <c r="E2769" s="2" t="s">
        <v>6523</v>
      </c>
      <c r="F2769" s="29">
        <v>20200610</v>
      </c>
      <c r="G2769" s="2" t="s">
        <v>873</v>
      </c>
      <c r="H2769" s="13" t="s">
        <v>1257</v>
      </c>
      <c r="I2769" s="2" t="s">
        <v>6835</v>
      </c>
      <c r="J2769" s="2" t="s">
        <v>6525</v>
      </c>
      <c r="K2769" s="2" t="s">
        <v>1820</v>
      </c>
      <c r="R2769" s="31">
        <f t="shared" si="86"/>
        <v>43992</v>
      </c>
      <c r="T2769" s="31">
        <f t="shared" si="87"/>
        <v>43962</v>
      </c>
    </row>
    <row r="2770" spans="1:20" x14ac:dyDescent="0.45">
      <c r="A2770" s="2" t="s">
        <v>11</v>
      </c>
      <c r="B2770" s="2" t="s">
        <v>4673</v>
      </c>
      <c r="C2770" s="18" t="s">
        <v>4674</v>
      </c>
      <c r="D2770" s="2" t="s">
        <v>4675</v>
      </c>
      <c r="E2770" s="2" t="s">
        <v>4676</v>
      </c>
      <c r="F2770" s="29">
        <v>20200609</v>
      </c>
      <c r="G2770" s="2" t="s">
        <v>7206</v>
      </c>
      <c r="H2770" s="13" t="s">
        <v>18</v>
      </c>
      <c r="I2770" s="2" t="s">
        <v>7207</v>
      </c>
      <c r="J2770" s="2" t="s">
        <v>6775</v>
      </c>
      <c r="K2770" s="2" t="s">
        <v>6961</v>
      </c>
      <c r="R2770" s="31">
        <f t="shared" si="86"/>
        <v>43991</v>
      </c>
      <c r="T2770" s="31">
        <f t="shared" si="87"/>
        <v>43961</v>
      </c>
    </row>
    <row r="2771" spans="1:20" x14ac:dyDescent="0.45">
      <c r="A2771" s="2" t="s">
        <v>11</v>
      </c>
      <c r="B2771" s="2" t="s">
        <v>5580</v>
      </c>
      <c r="C2771" s="18" t="s">
        <v>5581</v>
      </c>
      <c r="D2771" s="2" t="s">
        <v>5582</v>
      </c>
      <c r="E2771" s="2" t="s">
        <v>2335</v>
      </c>
      <c r="F2771" s="29">
        <v>20200609</v>
      </c>
      <c r="G2771" s="2" t="s">
        <v>7208</v>
      </c>
      <c r="H2771" s="13" t="s">
        <v>18</v>
      </c>
      <c r="I2771" s="2" t="s">
        <v>7209</v>
      </c>
      <c r="J2771" s="2" t="s">
        <v>6775</v>
      </c>
      <c r="K2771" s="2" t="s">
        <v>6961</v>
      </c>
      <c r="R2771" s="31">
        <f t="shared" si="86"/>
        <v>43991</v>
      </c>
      <c r="T2771" s="31">
        <f t="shared" si="87"/>
        <v>43961</v>
      </c>
    </row>
    <row r="2772" spans="1:20" x14ac:dyDescent="0.45">
      <c r="A2772" s="2" t="s">
        <v>11</v>
      </c>
      <c r="B2772" s="2" t="s">
        <v>6124</v>
      </c>
      <c r="C2772" s="18" t="s">
        <v>6125</v>
      </c>
      <c r="D2772" s="2" t="s">
        <v>6126</v>
      </c>
      <c r="E2772" s="2" t="s">
        <v>6127</v>
      </c>
      <c r="F2772" s="29">
        <v>20200609</v>
      </c>
      <c r="G2772" s="2" t="s">
        <v>7210</v>
      </c>
      <c r="H2772" s="13" t="s">
        <v>18</v>
      </c>
      <c r="I2772" s="2" t="s">
        <v>7211</v>
      </c>
      <c r="J2772" s="2" t="s">
        <v>6667</v>
      </c>
      <c r="K2772" s="2" t="s">
        <v>6961</v>
      </c>
      <c r="R2772" s="31">
        <f t="shared" si="86"/>
        <v>43991</v>
      </c>
      <c r="T2772" s="31">
        <f t="shared" si="87"/>
        <v>43961</v>
      </c>
    </row>
    <row r="2773" spans="1:20" x14ac:dyDescent="0.45">
      <c r="A2773" s="2" t="s">
        <v>11</v>
      </c>
      <c r="B2773" s="2" t="s">
        <v>4698</v>
      </c>
      <c r="C2773" s="18" t="s">
        <v>4699</v>
      </c>
      <c r="D2773" s="2" t="s">
        <v>4700</v>
      </c>
      <c r="E2773" s="2" t="s">
        <v>4701</v>
      </c>
      <c r="F2773" s="29">
        <v>20200609</v>
      </c>
      <c r="G2773" s="2" t="s">
        <v>7099</v>
      </c>
      <c r="H2773" s="13" t="s">
        <v>18</v>
      </c>
      <c r="I2773" s="2" t="s">
        <v>7100</v>
      </c>
      <c r="J2773" s="2" t="s">
        <v>6702</v>
      </c>
      <c r="K2773" s="2" t="s">
        <v>6961</v>
      </c>
      <c r="R2773" s="31">
        <f t="shared" si="86"/>
        <v>43991</v>
      </c>
      <c r="T2773" s="31">
        <f t="shared" si="87"/>
        <v>43961</v>
      </c>
    </row>
    <row r="2774" spans="1:20" x14ac:dyDescent="0.45">
      <c r="A2774" s="2" t="s">
        <v>11</v>
      </c>
      <c r="B2774" s="2" t="s">
        <v>5284</v>
      </c>
      <c r="C2774" s="18" t="s">
        <v>5285</v>
      </c>
      <c r="D2774" s="2" t="s">
        <v>5286</v>
      </c>
      <c r="E2774" s="2" t="s">
        <v>5287</v>
      </c>
      <c r="F2774" s="29">
        <v>20200609</v>
      </c>
      <c r="G2774" s="2" t="s">
        <v>7212</v>
      </c>
      <c r="H2774" s="13" t="s">
        <v>18</v>
      </c>
      <c r="I2774" s="2" t="s">
        <v>7213</v>
      </c>
      <c r="J2774" s="2" t="s">
        <v>6670</v>
      </c>
      <c r="K2774" s="2" t="s">
        <v>6961</v>
      </c>
      <c r="R2774" s="31">
        <f t="shared" si="86"/>
        <v>43991</v>
      </c>
      <c r="T2774" s="31">
        <f t="shared" si="87"/>
        <v>43961</v>
      </c>
    </row>
    <row r="2775" spans="1:20" x14ac:dyDescent="0.45">
      <c r="A2775" s="2" t="s">
        <v>11</v>
      </c>
      <c r="B2775" s="2" t="s">
        <v>5537</v>
      </c>
      <c r="C2775" s="18" t="s">
        <v>5538</v>
      </c>
      <c r="D2775" s="2" t="s">
        <v>1211</v>
      </c>
      <c r="E2775" s="2" t="s">
        <v>1212</v>
      </c>
      <c r="F2775" s="29">
        <v>20200609</v>
      </c>
      <c r="G2775" s="2" t="s">
        <v>7214</v>
      </c>
      <c r="H2775" s="13" t="s">
        <v>1119</v>
      </c>
      <c r="I2775" s="2" t="s">
        <v>7215</v>
      </c>
      <c r="J2775" s="2" t="s">
        <v>4445</v>
      </c>
      <c r="K2775" s="2" t="s">
        <v>7047</v>
      </c>
      <c r="R2775" s="31">
        <f t="shared" si="86"/>
        <v>43991</v>
      </c>
      <c r="T2775" s="31">
        <f t="shared" si="87"/>
        <v>43961</v>
      </c>
    </row>
    <row r="2776" spans="1:20" x14ac:dyDescent="0.45">
      <c r="A2776" s="2" t="s">
        <v>11</v>
      </c>
      <c r="B2776" s="2" t="s">
        <v>4420</v>
      </c>
      <c r="C2776" s="18" t="s">
        <v>4421</v>
      </c>
      <c r="D2776" s="2" t="s">
        <v>4422</v>
      </c>
      <c r="E2776" s="2" t="s">
        <v>4423</v>
      </c>
      <c r="F2776" s="29">
        <v>20200609</v>
      </c>
      <c r="G2776" s="2" t="s">
        <v>7216</v>
      </c>
      <c r="H2776" s="13" t="s">
        <v>3890</v>
      </c>
      <c r="I2776" s="2" t="s">
        <v>7217</v>
      </c>
      <c r="J2776" s="2" t="s">
        <v>4426</v>
      </c>
      <c r="K2776" s="2" t="s">
        <v>6984</v>
      </c>
      <c r="R2776" s="31">
        <f t="shared" si="86"/>
        <v>43991</v>
      </c>
      <c r="T2776" s="31">
        <f t="shared" si="87"/>
        <v>43961</v>
      </c>
    </row>
    <row r="2777" spans="1:20" x14ac:dyDescent="0.45">
      <c r="A2777" s="2" t="s">
        <v>11</v>
      </c>
      <c r="B2777" s="2" t="s">
        <v>2368</v>
      </c>
      <c r="C2777" s="18" t="s">
        <v>2369</v>
      </c>
      <c r="D2777" s="2" t="s">
        <v>2370</v>
      </c>
      <c r="E2777" s="2" t="s">
        <v>2371</v>
      </c>
      <c r="F2777" s="29">
        <v>20200609</v>
      </c>
      <c r="G2777" s="2" t="s">
        <v>7218</v>
      </c>
      <c r="H2777" s="13" t="s">
        <v>1887</v>
      </c>
      <c r="I2777" s="2" t="s">
        <v>7219</v>
      </c>
      <c r="J2777" s="2" t="s">
        <v>2374</v>
      </c>
      <c r="K2777" s="2" t="s">
        <v>7047</v>
      </c>
      <c r="R2777" s="31">
        <f t="shared" si="86"/>
        <v>43991</v>
      </c>
      <c r="T2777" s="31">
        <f t="shared" si="87"/>
        <v>43961</v>
      </c>
    </row>
    <row r="2778" spans="1:20" x14ac:dyDescent="0.45">
      <c r="A2778" s="2" t="s">
        <v>11</v>
      </c>
      <c r="B2778" s="2" t="s">
        <v>4394</v>
      </c>
      <c r="C2778" s="18" t="s">
        <v>4395</v>
      </c>
      <c r="D2778" s="2" t="s">
        <v>4396</v>
      </c>
      <c r="E2778" s="2" t="s">
        <v>4397</v>
      </c>
      <c r="F2778" s="29">
        <v>20200609</v>
      </c>
      <c r="G2778" s="2" t="s">
        <v>5059</v>
      </c>
      <c r="H2778" s="13" t="s">
        <v>4398</v>
      </c>
      <c r="I2778" s="2" t="s">
        <v>7220</v>
      </c>
      <c r="J2778" s="2" t="s">
        <v>4002</v>
      </c>
      <c r="K2778" s="2" t="s">
        <v>6984</v>
      </c>
      <c r="R2778" s="31">
        <f t="shared" si="86"/>
        <v>43991</v>
      </c>
      <c r="T2778" s="31">
        <f t="shared" si="87"/>
        <v>43961</v>
      </c>
    </row>
    <row r="2779" spans="1:20" x14ac:dyDescent="0.45">
      <c r="A2779" s="2" t="s">
        <v>11</v>
      </c>
      <c r="B2779" s="2" t="s">
        <v>3467</v>
      </c>
      <c r="C2779" s="18" t="s">
        <v>3468</v>
      </c>
      <c r="D2779" s="2" t="s">
        <v>3112</v>
      </c>
      <c r="E2779" s="2" t="s">
        <v>3469</v>
      </c>
      <c r="F2779" s="29">
        <v>20200609</v>
      </c>
      <c r="G2779" s="2" t="s">
        <v>7221</v>
      </c>
      <c r="H2779" s="13" t="s">
        <v>3471</v>
      </c>
      <c r="I2779" s="2" t="s">
        <v>7222</v>
      </c>
      <c r="J2779" s="2" t="s">
        <v>3473</v>
      </c>
      <c r="K2779" s="2" t="s">
        <v>7037</v>
      </c>
      <c r="R2779" s="31">
        <f t="shared" si="86"/>
        <v>43991</v>
      </c>
      <c r="T2779" s="31">
        <f t="shared" si="87"/>
        <v>43961</v>
      </c>
    </row>
    <row r="2780" spans="1:20" x14ac:dyDescent="0.45">
      <c r="A2780" s="2" t="s">
        <v>11</v>
      </c>
      <c r="B2780" s="2" t="s">
        <v>6521</v>
      </c>
      <c r="C2780" s="18" t="s">
        <v>6522</v>
      </c>
      <c r="D2780" s="2" t="s">
        <v>1968</v>
      </c>
      <c r="E2780" s="2" t="s">
        <v>6523</v>
      </c>
      <c r="F2780" s="29">
        <v>20200609</v>
      </c>
      <c r="G2780" s="2" t="s">
        <v>7223</v>
      </c>
      <c r="H2780" s="13" t="s">
        <v>1257</v>
      </c>
      <c r="I2780" s="2" t="s">
        <v>7224</v>
      </c>
      <c r="J2780" s="2" t="s">
        <v>6525</v>
      </c>
      <c r="K2780" s="2" t="s">
        <v>1820</v>
      </c>
      <c r="R2780" s="31">
        <f t="shared" si="86"/>
        <v>43991</v>
      </c>
      <c r="T2780" s="31">
        <f t="shared" si="87"/>
        <v>43961</v>
      </c>
    </row>
    <row r="2781" spans="1:20" x14ac:dyDescent="0.45">
      <c r="A2781" s="2" t="s">
        <v>11</v>
      </c>
      <c r="B2781" s="2" t="s">
        <v>4820</v>
      </c>
      <c r="C2781" s="18" t="s">
        <v>4821</v>
      </c>
      <c r="D2781" s="2" t="s">
        <v>4822</v>
      </c>
      <c r="E2781" s="2" t="s">
        <v>4823</v>
      </c>
      <c r="F2781" s="29">
        <v>20200609</v>
      </c>
      <c r="G2781" s="2" t="s">
        <v>7225</v>
      </c>
      <c r="H2781" s="13" t="s">
        <v>4825</v>
      </c>
      <c r="I2781" s="2" t="s">
        <v>7226</v>
      </c>
      <c r="J2781" s="2" t="s">
        <v>4827</v>
      </c>
      <c r="K2781" s="2" t="s">
        <v>6984</v>
      </c>
      <c r="R2781" s="31">
        <f t="shared" si="86"/>
        <v>43991</v>
      </c>
      <c r="T2781" s="31">
        <f t="shared" si="87"/>
        <v>43961</v>
      </c>
    </row>
    <row r="2782" spans="1:20" x14ac:dyDescent="0.45">
      <c r="A2782" s="2" t="s">
        <v>11</v>
      </c>
      <c r="B2782" s="2" t="s">
        <v>1966</v>
      </c>
      <c r="C2782" s="18" t="s">
        <v>1967</v>
      </c>
      <c r="D2782" s="2" t="s">
        <v>1968</v>
      </c>
      <c r="E2782" s="2" t="s">
        <v>1969</v>
      </c>
      <c r="F2782" s="29">
        <v>20200608</v>
      </c>
      <c r="G2782" s="2" t="s">
        <v>7228</v>
      </c>
      <c r="H2782" s="13" t="s">
        <v>697</v>
      </c>
      <c r="I2782" s="2" t="s">
        <v>7229</v>
      </c>
      <c r="J2782" s="2" t="s">
        <v>1972</v>
      </c>
      <c r="K2782" s="2" t="s">
        <v>7014</v>
      </c>
      <c r="R2782" s="31">
        <f t="shared" si="86"/>
        <v>43990</v>
      </c>
      <c r="T2782" s="31">
        <f t="shared" si="87"/>
        <v>43960</v>
      </c>
    </row>
    <row r="2783" spans="1:20" x14ac:dyDescent="0.45">
      <c r="A2783" s="2" t="s">
        <v>11</v>
      </c>
      <c r="B2783" s="2" t="s">
        <v>5750</v>
      </c>
      <c r="C2783" s="18" t="s">
        <v>5751</v>
      </c>
      <c r="D2783" s="2" t="s">
        <v>5752</v>
      </c>
      <c r="E2783" s="2" t="s">
        <v>879</v>
      </c>
      <c r="F2783" s="29">
        <v>20200608</v>
      </c>
      <c r="G2783" s="2" t="s">
        <v>7230</v>
      </c>
      <c r="H2783" s="13" t="s">
        <v>1982</v>
      </c>
      <c r="I2783" s="2" t="s">
        <v>7231</v>
      </c>
      <c r="J2783" s="2" t="s">
        <v>5755</v>
      </c>
      <c r="K2783" s="2" t="s">
        <v>7062</v>
      </c>
      <c r="R2783" s="31">
        <f t="shared" si="86"/>
        <v>43990</v>
      </c>
      <c r="T2783" s="31">
        <f t="shared" si="87"/>
        <v>43960</v>
      </c>
    </row>
    <row r="2784" spans="1:20" x14ac:dyDescent="0.45">
      <c r="A2784" s="2" t="s">
        <v>11</v>
      </c>
      <c r="B2784" s="2" t="s">
        <v>4245</v>
      </c>
      <c r="C2784" s="18" t="s">
        <v>4246</v>
      </c>
      <c r="D2784" s="2" t="s">
        <v>4247</v>
      </c>
      <c r="E2784" s="2" t="s">
        <v>4248</v>
      </c>
      <c r="F2784" s="29">
        <v>20200608</v>
      </c>
      <c r="G2784" s="2" t="s">
        <v>7232</v>
      </c>
      <c r="H2784" s="13" t="s">
        <v>4250</v>
      </c>
      <c r="I2784" s="2" t="s">
        <v>7233</v>
      </c>
      <c r="J2784" s="2" t="s">
        <v>6071</v>
      </c>
      <c r="K2784" s="2" t="s">
        <v>7014</v>
      </c>
      <c r="R2784" s="31">
        <f t="shared" si="86"/>
        <v>43990</v>
      </c>
      <c r="T2784" s="31">
        <f t="shared" si="87"/>
        <v>43960</v>
      </c>
    </row>
    <row r="2785" spans="1:20" x14ac:dyDescent="0.45">
      <c r="A2785" s="2" t="s">
        <v>11</v>
      </c>
      <c r="B2785" s="2" t="s">
        <v>5465</v>
      </c>
      <c r="C2785" s="18" t="s">
        <v>5466</v>
      </c>
      <c r="D2785" s="2" t="s">
        <v>5467</v>
      </c>
      <c r="E2785" s="2" t="s">
        <v>5305</v>
      </c>
      <c r="F2785" s="29">
        <v>20200608</v>
      </c>
      <c r="G2785" s="2" t="s">
        <v>7234</v>
      </c>
      <c r="H2785" s="13" t="s">
        <v>236</v>
      </c>
      <c r="I2785" s="2" t="s">
        <v>7235</v>
      </c>
      <c r="J2785" s="2" t="s">
        <v>2912</v>
      </c>
      <c r="K2785" s="2" t="s">
        <v>7037</v>
      </c>
      <c r="R2785" s="31">
        <f t="shared" si="86"/>
        <v>43990</v>
      </c>
      <c r="T2785" s="31">
        <f t="shared" si="87"/>
        <v>43960</v>
      </c>
    </row>
    <row r="2786" spans="1:20" x14ac:dyDescent="0.45">
      <c r="A2786" s="2" t="s">
        <v>11</v>
      </c>
      <c r="B2786" s="2" t="s">
        <v>3783</v>
      </c>
      <c r="C2786" s="18" t="s">
        <v>3784</v>
      </c>
      <c r="D2786" s="2" t="s">
        <v>3785</v>
      </c>
      <c r="E2786" s="2" t="s">
        <v>3786</v>
      </c>
      <c r="F2786" s="29">
        <v>20200608</v>
      </c>
      <c r="G2786" s="2" t="s">
        <v>7197</v>
      </c>
      <c r="H2786" s="13" t="s">
        <v>3788</v>
      </c>
      <c r="I2786" s="2" t="s">
        <v>7198</v>
      </c>
      <c r="J2786" s="2" t="s">
        <v>3790</v>
      </c>
      <c r="K2786" s="2" t="s">
        <v>7062</v>
      </c>
      <c r="R2786" s="31">
        <f t="shared" si="86"/>
        <v>43990</v>
      </c>
      <c r="T2786" s="31">
        <f t="shared" si="87"/>
        <v>43960</v>
      </c>
    </row>
    <row r="2787" spans="1:20" x14ac:dyDescent="0.45">
      <c r="A2787" s="2" t="s">
        <v>11</v>
      </c>
      <c r="B2787" s="2" t="s">
        <v>7121</v>
      </c>
      <c r="C2787" s="18" t="s">
        <v>7122</v>
      </c>
      <c r="D2787" s="2" t="s">
        <v>7123</v>
      </c>
      <c r="E2787" s="2" t="s">
        <v>7124</v>
      </c>
      <c r="F2787" s="29">
        <v>20200608</v>
      </c>
      <c r="G2787" s="2" t="s">
        <v>7236</v>
      </c>
      <c r="H2787" s="13" t="s">
        <v>1747</v>
      </c>
      <c r="I2787" s="2" t="s">
        <v>7237</v>
      </c>
      <c r="J2787" s="2" t="s">
        <v>7127</v>
      </c>
      <c r="K2787" s="2" t="s">
        <v>7047</v>
      </c>
      <c r="R2787" s="31">
        <f t="shared" si="86"/>
        <v>43990</v>
      </c>
      <c r="T2787" s="31">
        <f t="shared" si="87"/>
        <v>43960</v>
      </c>
    </row>
    <row r="2788" spans="1:20" x14ac:dyDescent="0.45">
      <c r="A2788" s="2" t="s">
        <v>11</v>
      </c>
      <c r="B2788" s="2" t="s">
        <v>4343</v>
      </c>
      <c r="C2788" s="18" t="s">
        <v>4344</v>
      </c>
      <c r="D2788" s="2" t="s">
        <v>4345</v>
      </c>
      <c r="E2788" s="2" t="s">
        <v>4346</v>
      </c>
      <c r="F2788" s="29">
        <v>20200608</v>
      </c>
      <c r="G2788" s="2" t="s">
        <v>7238</v>
      </c>
      <c r="H2788" s="13" t="s">
        <v>4125</v>
      </c>
      <c r="I2788" s="2" t="s">
        <v>7239</v>
      </c>
      <c r="J2788" s="2" t="s">
        <v>4349</v>
      </c>
      <c r="K2788" s="2" t="s">
        <v>7075</v>
      </c>
      <c r="R2788" s="31">
        <f t="shared" si="86"/>
        <v>43990</v>
      </c>
      <c r="T2788" s="31">
        <f t="shared" si="87"/>
        <v>43960</v>
      </c>
    </row>
    <row r="2789" spans="1:20" x14ac:dyDescent="0.45">
      <c r="A2789" s="2" t="s">
        <v>11</v>
      </c>
      <c r="B2789" s="2" t="s">
        <v>4420</v>
      </c>
      <c r="C2789" s="18" t="s">
        <v>4421</v>
      </c>
      <c r="D2789" s="2" t="s">
        <v>4422</v>
      </c>
      <c r="E2789" s="2" t="s">
        <v>4423</v>
      </c>
      <c r="F2789" s="29">
        <v>20200605</v>
      </c>
      <c r="G2789" s="2" t="s">
        <v>7216</v>
      </c>
      <c r="H2789" s="13" t="s">
        <v>3890</v>
      </c>
      <c r="I2789" s="2" t="s">
        <v>7217</v>
      </c>
      <c r="J2789" s="2" t="s">
        <v>4426</v>
      </c>
      <c r="K2789" s="2" t="s">
        <v>7075</v>
      </c>
      <c r="R2789" s="31">
        <f t="shared" si="86"/>
        <v>43987</v>
      </c>
      <c r="T2789" s="31">
        <f t="shared" si="87"/>
        <v>43957</v>
      </c>
    </row>
    <row r="2790" spans="1:20" x14ac:dyDescent="0.45">
      <c r="A2790" s="2" t="s">
        <v>11</v>
      </c>
      <c r="B2790" s="2" t="s">
        <v>1200</v>
      </c>
      <c r="C2790" s="18" t="s">
        <v>1201</v>
      </c>
      <c r="D2790" s="2" t="s">
        <v>1202</v>
      </c>
      <c r="E2790" s="2" t="s">
        <v>1203</v>
      </c>
      <c r="F2790" s="29">
        <v>20200605</v>
      </c>
      <c r="G2790" s="2" t="s">
        <v>7240</v>
      </c>
      <c r="H2790" s="13" t="s">
        <v>748</v>
      </c>
      <c r="I2790" s="2" t="s">
        <v>7241</v>
      </c>
      <c r="J2790" s="2" t="s">
        <v>1206</v>
      </c>
      <c r="K2790" s="2" t="s">
        <v>7075</v>
      </c>
      <c r="R2790" s="31">
        <f t="shared" si="86"/>
        <v>43987</v>
      </c>
      <c r="T2790" s="31">
        <f t="shared" si="87"/>
        <v>43957</v>
      </c>
    </row>
    <row r="2791" spans="1:20" x14ac:dyDescent="0.45">
      <c r="A2791" s="2" t="s">
        <v>11</v>
      </c>
      <c r="B2791" s="2" t="s">
        <v>2368</v>
      </c>
      <c r="C2791" s="18" t="s">
        <v>2369</v>
      </c>
      <c r="D2791" s="2" t="s">
        <v>2370</v>
      </c>
      <c r="E2791" s="2" t="s">
        <v>2371</v>
      </c>
      <c r="F2791" s="29">
        <v>20200605</v>
      </c>
      <c r="G2791" s="2" t="s">
        <v>7242</v>
      </c>
      <c r="H2791" s="13" t="s">
        <v>1887</v>
      </c>
      <c r="I2791" s="2" t="s">
        <v>7243</v>
      </c>
      <c r="J2791" s="2" t="s">
        <v>2374</v>
      </c>
      <c r="K2791" s="2" t="s">
        <v>7047</v>
      </c>
      <c r="R2791" s="31">
        <f t="shared" si="86"/>
        <v>43987</v>
      </c>
      <c r="T2791" s="31">
        <f t="shared" si="87"/>
        <v>43957</v>
      </c>
    </row>
    <row r="2792" spans="1:20" x14ac:dyDescent="0.45">
      <c r="A2792" s="2" t="s">
        <v>11</v>
      </c>
      <c r="B2792" s="2" t="s">
        <v>3610</v>
      </c>
      <c r="C2792" s="18" t="s">
        <v>3611</v>
      </c>
      <c r="D2792" s="2" t="s">
        <v>3612</v>
      </c>
      <c r="E2792" s="2" t="s">
        <v>3613</v>
      </c>
      <c r="F2792" s="29">
        <v>20200605</v>
      </c>
      <c r="G2792" s="2" t="s">
        <v>7244</v>
      </c>
      <c r="H2792" s="13" t="s">
        <v>3615</v>
      </c>
      <c r="I2792" s="2" t="s">
        <v>7245</v>
      </c>
      <c r="J2792" s="2" t="s">
        <v>3617</v>
      </c>
      <c r="K2792" s="2" t="s">
        <v>7075</v>
      </c>
      <c r="R2792" s="31">
        <f t="shared" si="86"/>
        <v>43987</v>
      </c>
      <c r="T2792" s="31">
        <f t="shared" si="87"/>
        <v>43957</v>
      </c>
    </row>
    <row r="2793" spans="1:20" x14ac:dyDescent="0.45">
      <c r="A2793" s="2" t="s">
        <v>11</v>
      </c>
      <c r="B2793" s="2" t="s">
        <v>4343</v>
      </c>
      <c r="C2793" s="18" t="s">
        <v>4344</v>
      </c>
      <c r="D2793" s="2" t="s">
        <v>4345</v>
      </c>
      <c r="E2793" s="2" t="s">
        <v>4346</v>
      </c>
      <c r="F2793" s="29">
        <v>20200605</v>
      </c>
      <c r="G2793" s="2" t="s">
        <v>7246</v>
      </c>
      <c r="H2793" s="13" t="s">
        <v>4125</v>
      </c>
      <c r="I2793" s="2" t="s">
        <v>7247</v>
      </c>
      <c r="J2793" s="2" t="s">
        <v>4349</v>
      </c>
      <c r="K2793" s="2" t="s">
        <v>7075</v>
      </c>
      <c r="R2793" s="31">
        <f t="shared" si="86"/>
        <v>43987</v>
      </c>
      <c r="T2793" s="31">
        <f t="shared" si="87"/>
        <v>43957</v>
      </c>
    </row>
    <row r="2794" spans="1:20" x14ac:dyDescent="0.45">
      <c r="A2794" s="2" t="s">
        <v>11</v>
      </c>
      <c r="B2794" s="2" t="s">
        <v>6521</v>
      </c>
      <c r="C2794" s="18" t="s">
        <v>6522</v>
      </c>
      <c r="D2794" s="2" t="s">
        <v>1968</v>
      </c>
      <c r="E2794" s="2" t="s">
        <v>6523</v>
      </c>
      <c r="F2794" s="29">
        <v>20200605</v>
      </c>
      <c r="G2794" s="2" t="s">
        <v>103</v>
      </c>
      <c r="H2794" s="13" t="s">
        <v>1257</v>
      </c>
      <c r="I2794" s="2" t="s">
        <v>7248</v>
      </c>
      <c r="J2794" s="2" t="s">
        <v>6525</v>
      </c>
      <c r="K2794" s="2" t="s">
        <v>7037</v>
      </c>
      <c r="R2794" s="31">
        <f t="shared" si="86"/>
        <v>43987</v>
      </c>
      <c r="T2794" s="31">
        <f t="shared" si="87"/>
        <v>43957</v>
      </c>
    </row>
    <row r="2795" spans="1:20" x14ac:dyDescent="0.45">
      <c r="A2795" s="2" t="s">
        <v>11</v>
      </c>
      <c r="B2795" s="2" t="s">
        <v>6644</v>
      </c>
      <c r="C2795" s="18" t="s">
        <v>6645</v>
      </c>
      <c r="D2795" s="2" t="s">
        <v>6646</v>
      </c>
      <c r="E2795" s="2" t="s">
        <v>6647</v>
      </c>
      <c r="F2795" s="29">
        <v>20200604</v>
      </c>
      <c r="G2795" s="2" t="s">
        <v>7249</v>
      </c>
      <c r="H2795" s="13" t="s">
        <v>6649</v>
      </c>
      <c r="I2795" s="2" t="s">
        <v>7250</v>
      </c>
      <c r="J2795" s="2" t="s">
        <v>6651</v>
      </c>
      <c r="K2795" s="2" t="s">
        <v>7075</v>
      </c>
      <c r="R2795" s="31">
        <f t="shared" si="86"/>
        <v>43986</v>
      </c>
      <c r="T2795" s="31">
        <f t="shared" si="87"/>
        <v>43956</v>
      </c>
    </row>
    <row r="2796" spans="1:20" x14ac:dyDescent="0.45">
      <c r="A2796" s="2" t="s">
        <v>11</v>
      </c>
      <c r="B2796" s="2" t="s">
        <v>5537</v>
      </c>
      <c r="C2796" s="18" t="s">
        <v>5538</v>
      </c>
      <c r="D2796" s="2" t="s">
        <v>1211</v>
      </c>
      <c r="E2796" s="2" t="s">
        <v>1212</v>
      </c>
      <c r="F2796" s="29">
        <v>20200604</v>
      </c>
      <c r="G2796" s="2" t="s">
        <v>7251</v>
      </c>
      <c r="H2796" s="13" t="s">
        <v>1119</v>
      </c>
      <c r="I2796" s="2" t="s">
        <v>7252</v>
      </c>
      <c r="J2796" s="2" t="s">
        <v>4445</v>
      </c>
      <c r="K2796" s="2" t="s">
        <v>7047</v>
      </c>
      <c r="R2796" s="31">
        <f t="shared" si="86"/>
        <v>43986</v>
      </c>
      <c r="T2796" s="31">
        <f t="shared" si="87"/>
        <v>43956</v>
      </c>
    </row>
    <row r="2797" spans="1:20" x14ac:dyDescent="0.45">
      <c r="A2797" s="2" t="s">
        <v>11</v>
      </c>
      <c r="B2797" s="2" t="s">
        <v>4874</v>
      </c>
      <c r="C2797" s="18" t="s">
        <v>4875</v>
      </c>
      <c r="D2797" s="2" t="s">
        <v>4876</v>
      </c>
      <c r="E2797" s="2" t="s">
        <v>4877</v>
      </c>
      <c r="F2797" s="29">
        <v>20200604</v>
      </c>
      <c r="G2797" s="2" t="s">
        <v>7253</v>
      </c>
      <c r="H2797" s="13" t="s">
        <v>4879</v>
      </c>
      <c r="I2797" s="2" t="s">
        <v>4434</v>
      </c>
      <c r="J2797" s="2" t="s">
        <v>2818</v>
      </c>
      <c r="K2797" s="2" t="s">
        <v>7075</v>
      </c>
      <c r="R2797" s="31">
        <f t="shared" si="86"/>
        <v>43986</v>
      </c>
      <c r="T2797" s="31">
        <f t="shared" si="87"/>
        <v>43956</v>
      </c>
    </row>
    <row r="2798" spans="1:20" x14ac:dyDescent="0.45">
      <c r="A2798" s="2" t="s">
        <v>11</v>
      </c>
      <c r="B2798" s="2" t="s">
        <v>2583</v>
      </c>
      <c r="C2798" s="18" t="s">
        <v>2584</v>
      </c>
      <c r="D2798" s="2" t="s">
        <v>411</v>
      </c>
      <c r="E2798" s="2" t="s">
        <v>2585</v>
      </c>
      <c r="F2798" s="29">
        <v>20200604</v>
      </c>
      <c r="G2798" s="2" t="s">
        <v>4816</v>
      </c>
      <c r="H2798" s="13" t="s">
        <v>236</v>
      </c>
      <c r="I2798" s="2" t="s">
        <v>7254</v>
      </c>
      <c r="J2798" s="2" t="s">
        <v>2587</v>
      </c>
      <c r="K2798" s="2" t="s">
        <v>7075</v>
      </c>
      <c r="R2798" s="31">
        <f t="shared" si="86"/>
        <v>43986</v>
      </c>
      <c r="T2798" s="31">
        <f t="shared" si="87"/>
        <v>43956</v>
      </c>
    </row>
    <row r="2799" spans="1:20" x14ac:dyDescent="0.45">
      <c r="A2799" s="2" t="s">
        <v>11</v>
      </c>
      <c r="B2799" s="2" t="s">
        <v>1621</v>
      </c>
      <c r="C2799" s="18" t="s">
        <v>1622</v>
      </c>
      <c r="D2799" s="2" t="s">
        <v>1623</v>
      </c>
      <c r="E2799" s="2" t="s">
        <v>220</v>
      </c>
      <c r="F2799" s="29">
        <v>20200604</v>
      </c>
      <c r="G2799" s="2" t="s">
        <v>7255</v>
      </c>
      <c r="H2799" s="13" t="s">
        <v>1625</v>
      </c>
      <c r="I2799" s="2" t="s">
        <v>7256</v>
      </c>
      <c r="J2799" s="2" t="s">
        <v>1627</v>
      </c>
      <c r="K2799" s="2" t="s">
        <v>7075</v>
      </c>
      <c r="R2799" s="31">
        <f t="shared" si="86"/>
        <v>43986</v>
      </c>
      <c r="T2799" s="31">
        <f t="shared" si="87"/>
        <v>43956</v>
      </c>
    </row>
    <row r="2800" spans="1:20" x14ac:dyDescent="0.45">
      <c r="A2800" s="2" t="s">
        <v>11</v>
      </c>
      <c r="B2800" s="2" t="s">
        <v>7121</v>
      </c>
      <c r="C2800" s="18" t="s">
        <v>7122</v>
      </c>
      <c r="D2800" s="2" t="s">
        <v>7123</v>
      </c>
      <c r="E2800" s="2" t="s">
        <v>7124</v>
      </c>
      <c r="F2800" s="29">
        <v>20200604</v>
      </c>
      <c r="G2800" s="2" t="s">
        <v>7125</v>
      </c>
      <c r="H2800" s="13" t="s">
        <v>1747</v>
      </c>
      <c r="I2800" s="2" t="s">
        <v>7126</v>
      </c>
      <c r="J2800" s="2" t="s">
        <v>7127</v>
      </c>
      <c r="K2800" s="2" t="s">
        <v>7047</v>
      </c>
      <c r="R2800" s="31">
        <f t="shared" si="86"/>
        <v>43986</v>
      </c>
      <c r="T2800" s="31">
        <f t="shared" si="87"/>
        <v>43956</v>
      </c>
    </row>
    <row r="2801" spans="1:20" x14ac:dyDescent="0.45">
      <c r="A2801" s="2" t="s">
        <v>11</v>
      </c>
      <c r="B2801" s="2" t="s">
        <v>6521</v>
      </c>
      <c r="C2801" s="18" t="s">
        <v>6522</v>
      </c>
      <c r="D2801" s="2" t="s">
        <v>1968</v>
      </c>
      <c r="E2801" s="2" t="s">
        <v>6523</v>
      </c>
      <c r="F2801" s="29">
        <v>20200604</v>
      </c>
      <c r="G2801" s="2" t="s">
        <v>103</v>
      </c>
      <c r="H2801" s="13" t="s">
        <v>1257</v>
      </c>
      <c r="I2801" s="2" t="s">
        <v>7248</v>
      </c>
      <c r="J2801" s="2" t="s">
        <v>6525</v>
      </c>
      <c r="K2801" s="2" t="s">
        <v>7037</v>
      </c>
      <c r="R2801" s="31">
        <f t="shared" si="86"/>
        <v>43986</v>
      </c>
      <c r="T2801" s="31">
        <f t="shared" si="87"/>
        <v>43956</v>
      </c>
    </row>
    <row r="2802" spans="1:20" x14ac:dyDescent="0.45">
      <c r="A2802" s="2" t="s">
        <v>11</v>
      </c>
      <c r="B2802" s="2" t="s">
        <v>7257</v>
      </c>
      <c r="C2802" s="18" t="s">
        <v>7258</v>
      </c>
      <c r="D2802" s="2" t="s">
        <v>7259</v>
      </c>
      <c r="E2802" s="2" t="s">
        <v>7260</v>
      </c>
      <c r="F2802" s="29">
        <v>20200603</v>
      </c>
      <c r="G2802" s="2" t="s">
        <v>7261</v>
      </c>
      <c r="H2802" s="13" t="s">
        <v>5072</v>
      </c>
      <c r="I2802" s="2" t="s">
        <v>7262</v>
      </c>
      <c r="J2802" s="2" t="s">
        <v>7263</v>
      </c>
      <c r="K2802" s="2" t="s">
        <v>1820</v>
      </c>
      <c r="R2802" s="31">
        <f t="shared" si="86"/>
        <v>43985</v>
      </c>
      <c r="T2802" s="31">
        <f t="shared" si="87"/>
        <v>43955</v>
      </c>
    </row>
    <row r="2803" spans="1:20" x14ac:dyDescent="0.45">
      <c r="A2803" s="2" t="s">
        <v>11</v>
      </c>
      <c r="B2803" s="2" t="s">
        <v>4245</v>
      </c>
      <c r="C2803" s="18" t="s">
        <v>4246</v>
      </c>
      <c r="D2803" s="2" t="s">
        <v>4247</v>
      </c>
      <c r="E2803" s="2" t="s">
        <v>4248</v>
      </c>
      <c r="F2803" s="29">
        <v>20200603</v>
      </c>
      <c r="G2803" s="2" t="s">
        <v>7264</v>
      </c>
      <c r="H2803" s="13" t="s">
        <v>4250</v>
      </c>
      <c r="I2803" s="2" t="s">
        <v>7265</v>
      </c>
      <c r="J2803" s="2" t="s">
        <v>6071</v>
      </c>
      <c r="K2803" s="2" t="s">
        <v>7062</v>
      </c>
      <c r="R2803" s="31">
        <f t="shared" si="86"/>
        <v>43985</v>
      </c>
      <c r="T2803" s="31">
        <f t="shared" si="87"/>
        <v>43955</v>
      </c>
    </row>
    <row r="2804" spans="1:20" x14ac:dyDescent="0.45">
      <c r="A2804" s="2" t="s">
        <v>11</v>
      </c>
      <c r="B2804" s="2" t="s">
        <v>1200</v>
      </c>
      <c r="C2804" s="18" t="s">
        <v>1201</v>
      </c>
      <c r="D2804" s="2" t="s">
        <v>1202</v>
      </c>
      <c r="E2804" s="2" t="s">
        <v>1203</v>
      </c>
      <c r="F2804" s="29">
        <v>20200603</v>
      </c>
      <c r="G2804" s="2" t="s">
        <v>5505</v>
      </c>
      <c r="H2804" s="13" t="s">
        <v>748</v>
      </c>
      <c r="I2804" s="2" t="s">
        <v>5506</v>
      </c>
      <c r="J2804" s="2" t="s">
        <v>1206</v>
      </c>
      <c r="K2804" s="2" t="s">
        <v>7075</v>
      </c>
      <c r="R2804" s="31">
        <f t="shared" si="86"/>
        <v>43985</v>
      </c>
      <c r="T2804" s="31">
        <f t="shared" si="87"/>
        <v>43955</v>
      </c>
    </row>
    <row r="2805" spans="1:20" x14ac:dyDescent="0.45">
      <c r="A2805" s="2" t="s">
        <v>11</v>
      </c>
      <c r="B2805" s="2" t="s">
        <v>6349</v>
      </c>
      <c r="C2805" s="18" t="s">
        <v>6350</v>
      </c>
      <c r="D2805" s="2" t="s">
        <v>6351</v>
      </c>
      <c r="E2805" s="2" t="s">
        <v>2610</v>
      </c>
      <c r="F2805" s="29">
        <v>20200603</v>
      </c>
      <c r="G2805" s="2" t="s">
        <v>7266</v>
      </c>
      <c r="H2805" s="13" t="s">
        <v>4273</v>
      </c>
      <c r="I2805" s="2" t="s">
        <v>7267</v>
      </c>
      <c r="J2805" s="2" t="s">
        <v>6354</v>
      </c>
      <c r="K2805" s="2" t="s">
        <v>7094</v>
      </c>
      <c r="R2805" s="31">
        <f t="shared" si="86"/>
        <v>43985</v>
      </c>
      <c r="T2805" s="31">
        <f t="shared" si="87"/>
        <v>43955</v>
      </c>
    </row>
    <row r="2806" spans="1:20" x14ac:dyDescent="0.45">
      <c r="A2806" s="2" t="s">
        <v>11</v>
      </c>
      <c r="B2806" s="2" t="s">
        <v>1621</v>
      </c>
      <c r="C2806" s="18" t="s">
        <v>1622</v>
      </c>
      <c r="D2806" s="2" t="s">
        <v>1623</v>
      </c>
      <c r="E2806" s="2" t="s">
        <v>220</v>
      </c>
      <c r="F2806" s="29">
        <v>20200603</v>
      </c>
      <c r="G2806" s="2" t="s">
        <v>7268</v>
      </c>
      <c r="H2806" s="13" t="s">
        <v>1625</v>
      </c>
      <c r="I2806" s="2" t="s">
        <v>7269</v>
      </c>
      <c r="J2806" s="2" t="s">
        <v>1627</v>
      </c>
      <c r="K2806" s="2" t="s">
        <v>7075</v>
      </c>
      <c r="R2806" s="31">
        <f t="shared" si="86"/>
        <v>43985</v>
      </c>
      <c r="T2806" s="31">
        <f t="shared" si="87"/>
        <v>43955</v>
      </c>
    </row>
    <row r="2807" spans="1:20" x14ac:dyDescent="0.45">
      <c r="A2807" s="2" t="s">
        <v>11</v>
      </c>
      <c r="B2807" s="2" t="s">
        <v>6171</v>
      </c>
      <c r="C2807" s="18" t="s">
        <v>6172</v>
      </c>
      <c r="D2807" s="2" t="s">
        <v>6173</v>
      </c>
      <c r="E2807" s="2" t="s">
        <v>6174</v>
      </c>
      <c r="F2807" s="29">
        <v>20200603</v>
      </c>
      <c r="G2807" s="2" t="s">
        <v>7270</v>
      </c>
      <c r="H2807" s="13" t="s">
        <v>6176</v>
      </c>
      <c r="I2807" s="2" t="s">
        <v>7271</v>
      </c>
      <c r="J2807" s="2" t="s">
        <v>6543</v>
      </c>
      <c r="K2807" s="2" t="s">
        <v>7094</v>
      </c>
      <c r="R2807" s="31">
        <f t="shared" si="86"/>
        <v>43985</v>
      </c>
      <c r="T2807" s="31">
        <f t="shared" si="87"/>
        <v>43955</v>
      </c>
    </row>
    <row r="2808" spans="1:20" x14ac:dyDescent="0.45">
      <c r="A2808" s="2" t="s">
        <v>11</v>
      </c>
      <c r="B2808" s="2" t="s">
        <v>7121</v>
      </c>
      <c r="C2808" s="18" t="s">
        <v>7122</v>
      </c>
      <c r="D2808" s="2" t="s">
        <v>7123</v>
      </c>
      <c r="E2808" s="2" t="s">
        <v>7124</v>
      </c>
      <c r="F2808" s="29">
        <v>20200603</v>
      </c>
      <c r="G2808" s="2" t="s">
        <v>7236</v>
      </c>
      <c r="H2808" s="13" t="s">
        <v>1747</v>
      </c>
      <c r="I2808" s="2" t="s">
        <v>7237</v>
      </c>
      <c r="J2808" s="2" t="s">
        <v>7127</v>
      </c>
      <c r="K2808" s="2" t="s">
        <v>7047</v>
      </c>
      <c r="R2808" s="31">
        <f t="shared" si="86"/>
        <v>43985</v>
      </c>
      <c r="T2808" s="31">
        <f t="shared" si="87"/>
        <v>43955</v>
      </c>
    </row>
    <row r="2809" spans="1:20" x14ac:dyDescent="0.45">
      <c r="A2809" s="2" t="s">
        <v>11</v>
      </c>
      <c r="B2809" s="2" t="s">
        <v>4343</v>
      </c>
      <c r="C2809" s="18" t="s">
        <v>4344</v>
      </c>
      <c r="D2809" s="2" t="s">
        <v>4345</v>
      </c>
      <c r="E2809" s="2" t="s">
        <v>4346</v>
      </c>
      <c r="F2809" s="29">
        <v>20200603</v>
      </c>
      <c r="G2809" s="2" t="s">
        <v>6720</v>
      </c>
      <c r="H2809" s="13" t="s">
        <v>4125</v>
      </c>
      <c r="I2809" s="2" t="s">
        <v>6721</v>
      </c>
      <c r="J2809" s="2" t="s">
        <v>4349</v>
      </c>
      <c r="K2809" s="2" t="s">
        <v>1850</v>
      </c>
      <c r="R2809" s="31">
        <f t="shared" si="86"/>
        <v>43985</v>
      </c>
      <c r="T2809" s="31">
        <f t="shared" si="87"/>
        <v>43955</v>
      </c>
    </row>
    <row r="2810" spans="1:20" x14ac:dyDescent="0.45">
      <c r="A2810" s="2" t="s">
        <v>11</v>
      </c>
      <c r="B2810" s="2" t="s">
        <v>3051</v>
      </c>
      <c r="C2810" s="18" t="s">
        <v>3052</v>
      </c>
      <c r="D2810" s="2" t="s">
        <v>3053</v>
      </c>
      <c r="E2810" s="2" t="s">
        <v>3054</v>
      </c>
      <c r="F2810" s="29">
        <v>20200603</v>
      </c>
      <c r="G2810" s="2" t="s">
        <v>7272</v>
      </c>
      <c r="H2810" s="13" t="s">
        <v>3055</v>
      </c>
      <c r="I2810" s="2" t="s">
        <v>7273</v>
      </c>
      <c r="J2810" s="2" t="s">
        <v>3057</v>
      </c>
      <c r="K2810" s="2" t="s">
        <v>290</v>
      </c>
      <c r="R2810" s="31">
        <f t="shared" si="86"/>
        <v>43985</v>
      </c>
      <c r="T2810" s="31">
        <f t="shared" si="87"/>
        <v>43955</v>
      </c>
    </row>
    <row r="2811" spans="1:20" x14ac:dyDescent="0.45">
      <c r="A2811" s="2" t="s">
        <v>11</v>
      </c>
      <c r="B2811" s="2" t="s">
        <v>3798</v>
      </c>
      <c r="C2811" s="18" t="s">
        <v>3799</v>
      </c>
      <c r="D2811" s="2" t="s">
        <v>3800</v>
      </c>
      <c r="E2811" s="2" t="s">
        <v>3801</v>
      </c>
      <c r="F2811" s="29">
        <v>20200602</v>
      </c>
      <c r="G2811" s="2" t="s">
        <v>4478</v>
      </c>
      <c r="H2811" s="13" t="s">
        <v>3803</v>
      </c>
      <c r="I2811" s="2" t="s">
        <v>4479</v>
      </c>
      <c r="J2811" s="2" t="s">
        <v>3805</v>
      </c>
      <c r="K2811" s="2" t="s">
        <v>7094</v>
      </c>
      <c r="R2811" s="31">
        <f t="shared" si="86"/>
        <v>43984</v>
      </c>
      <c r="T2811" s="31">
        <f t="shared" si="87"/>
        <v>43954</v>
      </c>
    </row>
    <row r="2812" spans="1:20" x14ac:dyDescent="0.45">
      <c r="A2812" s="2" t="s">
        <v>11</v>
      </c>
      <c r="B2812" s="2" t="s">
        <v>4420</v>
      </c>
      <c r="C2812" s="18" t="s">
        <v>4421</v>
      </c>
      <c r="D2812" s="2" t="s">
        <v>4422</v>
      </c>
      <c r="E2812" s="2" t="s">
        <v>4423</v>
      </c>
      <c r="F2812" s="29">
        <v>20200602</v>
      </c>
      <c r="G2812" s="2" t="s">
        <v>7275</v>
      </c>
      <c r="H2812" s="13" t="s">
        <v>3890</v>
      </c>
      <c r="I2812" s="2" t="s">
        <v>7276</v>
      </c>
      <c r="J2812" s="2" t="s">
        <v>4426</v>
      </c>
      <c r="K2812" s="2" t="s">
        <v>7075</v>
      </c>
      <c r="R2812" s="31">
        <f t="shared" si="86"/>
        <v>43984</v>
      </c>
      <c r="T2812" s="31">
        <f t="shared" si="87"/>
        <v>43954</v>
      </c>
    </row>
    <row r="2813" spans="1:20" x14ac:dyDescent="0.45">
      <c r="A2813" s="2" t="s">
        <v>11</v>
      </c>
      <c r="B2813" s="2" t="s">
        <v>2368</v>
      </c>
      <c r="C2813" s="18" t="s">
        <v>2369</v>
      </c>
      <c r="D2813" s="2" t="s">
        <v>2370</v>
      </c>
      <c r="E2813" s="2" t="s">
        <v>2371</v>
      </c>
      <c r="F2813" s="29">
        <v>20200602</v>
      </c>
      <c r="G2813" s="2" t="s">
        <v>2372</v>
      </c>
      <c r="H2813" s="13" t="s">
        <v>1887</v>
      </c>
      <c r="I2813" s="2" t="s">
        <v>2373</v>
      </c>
      <c r="J2813" s="2" t="s">
        <v>2374</v>
      </c>
      <c r="K2813" s="2" t="s">
        <v>7047</v>
      </c>
      <c r="R2813" s="31">
        <f t="shared" si="86"/>
        <v>43984</v>
      </c>
      <c r="T2813" s="31">
        <f t="shared" si="87"/>
        <v>43954</v>
      </c>
    </row>
    <row r="2814" spans="1:20" x14ac:dyDescent="0.45">
      <c r="A2814" s="2" t="s">
        <v>11</v>
      </c>
      <c r="B2814" s="2" t="s">
        <v>2224</v>
      </c>
      <c r="C2814" s="18" t="s">
        <v>2225</v>
      </c>
      <c r="D2814" s="2" t="s">
        <v>2226</v>
      </c>
      <c r="E2814" s="2" t="s">
        <v>2227</v>
      </c>
      <c r="F2814" s="29">
        <v>20200602</v>
      </c>
      <c r="G2814" s="2" t="s">
        <v>5811</v>
      </c>
      <c r="H2814" s="13" t="s">
        <v>2229</v>
      </c>
      <c r="I2814" s="2" t="s">
        <v>6900</v>
      </c>
      <c r="J2814" s="2" t="s">
        <v>2231</v>
      </c>
      <c r="K2814" s="2" t="s">
        <v>7047</v>
      </c>
      <c r="R2814" s="31">
        <f t="shared" si="86"/>
        <v>43984</v>
      </c>
      <c r="T2814" s="31">
        <f t="shared" si="87"/>
        <v>43954</v>
      </c>
    </row>
    <row r="2815" spans="1:20" x14ac:dyDescent="0.45">
      <c r="A2815" s="2" t="s">
        <v>11</v>
      </c>
      <c r="B2815" s="2" t="s">
        <v>2583</v>
      </c>
      <c r="C2815" s="18" t="s">
        <v>2584</v>
      </c>
      <c r="D2815" s="2" t="s">
        <v>411</v>
      </c>
      <c r="E2815" s="2" t="s">
        <v>2585</v>
      </c>
      <c r="F2815" s="29">
        <v>20200602</v>
      </c>
      <c r="G2815" s="2" t="s">
        <v>3685</v>
      </c>
      <c r="H2815" s="13" t="s">
        <v>236</v>
      </c>
      <c r="I2815" s="2" t="s">
        <v>7277</v>
      </c>
      <c r="J2815" s="2" t="s">
        <v>2587</v>
      </c>
      <c r="K2815" s="2" t="s">
        <v>7075</v>
      </c>
      <c r="R2815" s="31">
        <f t="shared" si="86"/>
        <v>43984</v>
      </c>
      <c r="T2815" s="31">
        <f t="shared" si="87"/>
        <v>43954</v>
      </c>
    </row>
    <row r="2816" spans="1:20" x14ac:dyDescent="0.45">
      <c r="A2816" s="2" t="s">
        <v>11</v>
      </c>
      <c r="B2816" s="2" t="s">
        <v>3783</v>
      </c>
      <c r="C2816" s="18" t="s">
        <v>3784</v>
      </c>
      <c r="D2816" s="2" t="s">
        <v>3785</v>
      </c>
      <c r="E2816" s="2" t="s">
        <v>3786</v>
      </c>
      <c r="F2816" s="29">
        <v>20200602</v>
      </c>
      <c r="G2816" s="2" t="s">
        <v>7278</v>
      </c>
      <c r="H2816" s="13" t="s">
        <v>3788</v>
      </c>
      <c r="I2816" s="2" t="s">
        <v>7279</v>
      </c>
      <c r="J2816" s="2" t="s">
        <v>3790</v>
      </c>
      <c r="K2816" s="2" t="s">
        <v>7062</v>
      </c>
      <c r="R2816" s="31">
        <f t="shared" si="86"/>
        <v>43984</v>
      </c>
      <c r="T2816" s="31">
        <f t="shared" si="87"/>
        <v>43954</v>
      </c>
    </row>
    <row r="2817" spans="1:20" x14ac:dyDescent="0.45">
      <c r="A2817" s="2" t="s">
        <v>11</v>
      </c>
      <c r="B2817" s="2" t="s">
        <v>6171</v>
      </c>
      <c r="C2817" s="18" t="s">
        <v>6172</v>
      </c>
      <c r="D2817" s="2" t="s">
        <v>6173</v>
      </c>
      <c r="E2817" s="2" t="s">
        <v>6174</v>
      </c>
      <c r="F2817" s="29">
        <v>20200602</v>
      </c>
      <c r="G2817" s="2" t="s">
        <v>6541</v>
      </c>
      <c r="H2817" s="13" t="s">
        <v>6176</v>
      </c>
      <c r="I2817" s="2" t="s">
        <v>6542</v>
      </c>
      <c r="J2817" s="2" t="s">
        <v>6543</v>
      </c>
      <c r="K2817" s="2" t="s">
        <v>7094</v>
      </c>
      <c r="R2817" s="31">
        <f t="shared" si="86"/>
        <v>43984</v>
      </c>
      <c r="T2817" s="31">
        <f t="shared" si="87"/>
        <v>43954</v>
      </c>
    </row>
    <row r="2818" spans="1:20" x14ac:dyDescent="0.45">
      <c r="A2818" s="2" t="s">
        <v>11</v>
      </c>
      <c r="B2818" s="2" t="s">
        <v>6521</v>
      </c>
      <c r="C2818" s="18" t="s">
        <v>6522</v>
      </c>
      <c r="D2818" s="2" t="s">
        <v>1968</v>
      </c>
      <c r="E2818" s="2" t="s">
        <v>6523</v>
      </c>
      <c r="F2818" s="29">
        <v>20200602</v>
      </c>
      <c r="G2818" s="2" t="s">
        <v>584</v>
      </c>
      <c r="H2818" s="13" t="s">
        <v>1257</v>
      </c>
      <c r="I2818" s="2" t="s">
        <v>7280</v>
      </c>
      <c r="J2818" s="2" t="s">
        <v>6525</v>
      </c>
      <c r="K2818" s="2" t="s">
        <v>7037</v>
      </c>
      <c r="R2818" s="31">
        <f t="shared" si="86"/>
        <v>43984</v>
      </c>
      <c r="T2818" s="31">
        <f t="shared" si="87"/>
        <v>43954</v>
      </c>
    </row>
    <row r="2819" spans="1:20" x14ac:dyDescent="0.45">
      <c r="A2819" s="2" t="s">
        <v>11</v>
      </c>
      <c r="B2819" s="2" t="s">
        <v>4673</v>
      </c>
      <c r="C2819" s="18" t="s">
        <v>4674</v>
      </c>
      <c r="D2819" s="2" t="s">
        <v>4675</v>
      </c>
      <c r="E2819" s="2" t="s">
        <v>4676</v>
      </c>
      <c r="F2819" s="29">
        <v>20200601</v>
      </c>
      <c r="G2819" s="2" t="s">
        <v>7282</v>
      </c>
      <c r="H2819" s="13" t="s">
        <v>18</v>
      </c>
      <c r="I2819" s="2" t="s">
        <v>7283</v>
      </c>
      <c r="J2819" s="2" t="s">
        <v>6775</v>
      </c>
      <c r="K2819" s="2" t="s">
        <v>6961</v>
      </c>
      <c r="R2819" s="31">
        <f t="shared" ref="R2819:R2882" si="88">DATE(LEFT(F2819,4),MID(F2819,5,2),RIGHT(F2819,2))</f>
        <v>43983</v>
      </c>
      <c r="T2819" s="31">
        <f t="shared" ref="T2819:T2882" si="89">R2819-30</f>
        <v>43953</v>
      </c>
    </row>
    <row r="2820" spans="1:20" x14ac:dyDescent="0.45">
      <c r="A2820" s="2" t="s">
        <v>11</v>
      </c>
      <c r="B2820" s="2" t="s">
        <v>5088</v>
      </c>
      <c r="C2820" s="18" t="s">
        <v>5089</v>
      </c>
      <c r="D2820" s="2" t="s">
        <v>5090</v>
      </c>
      <c r="E2820" s="2" t="s">
        <v>5091</v>
      </c>
      <c r="F2820" s="29">
        <v>20200601</v>
      </c>
      <c r="G2820" s="2" t="s">
        <v>7284</v>
      </c>
      <c r="H2820" s="13" t="s">
        <v>5072</v>
      </c>
      <c r="I2820" s="2" t="s">
        <v>7285</v>
      </c>
      <c r="J2820" s="2" t="s">
        <v>7286</v>
      </c>
      <c r="K2820" s="2" t="s">
        <v>7062</v>
      </c>
      <c r="R2820" s="31">
        <f t="shared" si="88"/>
        <v>43983</v>
      </c>
      <c r="T2820" s="31">
        <f t="shared" si="89"/>
        <v>43953</v>
      </c>
    </row>
    <row r="2821" spans="1:20" x14ac:dyDescent="0.45">
      <c r="A2821" s="2" t="s">
        <v>11</v>
      </c>
      <c r="B2821" s="2" t="s">
        <v>2583</v>
      </c>
      <c r="C2821" s="18" t="s">
        <v>2584</v>
      </c>
      <c r="D2821" s="2" t="s">
        <v>411</v>
      </c>
      <c r="E2821" s="2" t="s">
        <v>2585</v>
      </c>
      <c r="F2821" s="29">
        <v>20200601</v>
      </c>
      <c r="G2821" s="2" t="s">
        <v>7287</v>
      </c>
      <c r="H2821" s="13" t="s">
        <v>236</v>
      </c>
      <c r="I2821" s="2" t="s">
        <v>7288</v>
      </c>
      <c r="J2821" s="2" t="s">
        <v>2587</v>
      </c>
      <c r="K2821" s="2" t="s">
        <v>7075</v>
      </c>
      <c r="R2821" s="31">
        <f t="shared" si="88"/>
        <v>43983</v>
      </c>
      <c r="T2821" s="31">
        <f t="shared" si="89"/>
        <v>43953</v>
      </c>
    </row>
    <row r="2822" spans="1:20" x14ac:dyDescent="0.45">
      <c r="A2822" s="2" t="s">
        <v>11</v>
      </c>
      <c r="B2822" s="2" t="s">
        <v>1621</v>
      </c>
      <c r="C2822" s="18" t="s">
        <v>1622</v>
      </c>
      <c r="D2822" s="2" t="s">
        <v>1623</v>
      </c>
      <c r="E2822" s="2" t="s">
        <v>220</v>
      </c>
      <c r="F2822" s="29">
        <v>20200601</v>
      </c>
      <c r="G2822" s="2" t="s">
        <v>7289</v>
      </c>
      <c r="H2822" s="13" t="s">
        <v>1625</v>
      </c>
      <c r="I2822" s="2" t="s">
        <v>7290</v>
      </c>
      <c r="J2822" s="2" t="s">
        <v>1627</v>
      </c>
      <c r="K2822" s="2" t="s">
        <v>7075</v>
      </c>
      <c r="R2822" s="31">
        <f t="shared" si="88"/>
        <v>43983</v>
      </c>
      <c r="T2822" s="31">
        <f t="shared" si="89"/>
        <v>43953</v>
      </c>
    </row>
    <row r="2823" spans="1:20" x14ac:dyDescent="0.45">
      <c r="A2823" s="2" t="s">
        <v>11</v>
      </c>
      <c r="B2823" s="2" t="s">
        <v>2108</v>
      </c>
      <c r="C2823" s="18" t="s">
        <v>2109</v>
      </c>
      <c r="D2823" s="2" t="s">
        <v>2110</v>
      </c>
      <c r="E2823" s="2" t="s">
        <v>2111</v>
      </c>
      <c r="F2823" s="29">
        <v>20200529</v>
      </c>
      <c r="G2823" s="2" t="s">
        <v>7291</v>
      </c>
      <c r="H2823" s="13" t="s">
        <v>258</v>
      </c>
      <c r="I2823" s="2" t="s">
        <v>7292</v>
      </c>
      <c r="J2823" s="2" t="s">
        <v>7293</v>
      </c>
      <c r="K2823" s="2" t="s">
        <v>6735</v>
      </c>
      <c r="R2823" s="31">
        <f t="shared" si="88"/>
        <v>43980</v>
      </c>
      <c r="T2823" s="31">
        <f t="shared" si="89"/>
        <v>43950</v>
      </c>
    </row>
    <row r="2824" spans="1:20" x14ac:dyDescent="0.45">
      <c r="A2824" s="2" t="s">
        <v>11</v>
      </c>
      <c r="B2824" s="2" t="s">
        <v>5605</v>
      </c>
      <c r="C2824" s="18" t="s">
        <v>5606</v>
      </c>
      <c r="D2824" s="2" t="s">
        <v>1504</v>
      </c>
      <c r="E2824" s="2" t="s">
        <v>3597</v>
      </c>
      <c r="F2824" s="29">
        <v>20200529</v>
      </c>
      <c r="G2824" s="2" t="s">
        <v>7294</v>
      </c>
      <c r="H2824" s="13" t="s">
        <v>1125</v>
      </c>
      <c r="I2824" s="2" t="s">
        <v>7295</v>
      </c>
      <c r="J2824" s="2" t="s">
        <v>5609</v>
      </c>
      <c r="K2824" s="2" t="s">
        <v>6735</v>
      </c>
      <c r="R2824" s="31">
        <f t="shared" si="88"/>
        <v>43980</v>
      </c>
      <c r="T2824" s="31">
        <f t="shared" si="89"/>
        <v>43950</v>
      </c>
    </row>
    <row r="2825" spans="1:20" x14ac:dyDescent="0.45">
      <c r="A2825" s="2" t="s">
        <v>11</v>
      </c>
      <c r="B2825" s="2" t="s">
        <v>4245</v>
      </c>
      <c r="C2825" s="18" t="s">
        <v>4246</v>
      </c>
      <c r="D2825" s="2" t="s">
        <v>4247</v>
      </c>
      <c r="E2825" s="2" t="s">
        <v>4248</v>
      </c>
      <c r="F2825" s="29">
        <v>20200529</v>
      </c>
      <c r="G2825" s="2" t="s">
        <v>7296</v>
      </c>
      <c r="H2825" s="13" t="s">
        <v>4250</v>
      </c>
      <c r="I2825" s="2" t="s">
        <v>7297</v>
      </c>
      <c r="J2825" s="2" t="s">
        <v>6071</v>
      </c>
      <c r="K2825" s="2" t="s">
        <v>6735</v>
      </c>
      <c r="R2825" s="31">
        <f t="shared" si="88"/>
        <v>43980</v>
      </c>
      <c r="T2825" s="31">
        <f t="shared" si="89"/>
        <v>43950</v>
      </c>
    </row>
    <row r="2826" spans="1:20" x14ac:dyDescent="0.45">
      <c r="A2826" s="2" t="s">
        <v>11</v>
      </c>
      <c r="B2826" s="2" t="s">
        <v>4734</v>
      </c>
      <c r="C2826" s="18" t="s">
        <v>4735</v>
      </c>
      <c r="D2826" s="2" t="s">
        <v>2110</v>
      </c>
      <c r="E2826" s="2" t="s">
        <v>1480</v>
      </c>
      <c r="F2826" s="29">
        <v>20200529</v>
      </c>
      <c r="G2826" s="2" t="s">
        <v>4035</v>
      </c>
      <c r="H2826" s="13" t="s">
        <v>2153</v>
      </c>
      <c r="I2826" s="2" t="s">
        <v>6487</v>
      </c>
      <c r="J2826" s="2" t="s">
        <v>287</v>
      </c>
      <c r="K2826" s="2" t="s">
        <v>1850</v>
      </c>
      <c r="R2826" s="31">
        <f t="shared" si="88"/>
        <v>43980</v>
      </c>
      <c r="T2826" s="31">
        <f t="shared" si="89"/>
        <v>43950</v>
      </c>
    </row>
    <row r="2827" spans="1:20" x14ac:dyDescent="0.45">
      <c r="A2827" s="2" t="s">
        <v>11</v>
      </c>
      <c r="B2827" s="2" t="s">
        <v>2368</v>
      </c>
      <c r="C2827" s="18" t="s">
        <v>2369</v>
      </c>
      <c r="D2827" s="2" t="s">
        <v>2370</v>
      </c>
      <c r="E2827" s="2" t="s">
        <v>2371</v>
      </c>
      <c r="F2827" s="29">
        <v>20200529</v>
      </c>
      <c r="G2827" s="2" t="s">
        <v>7146</v>
      </c>
      <c r="H2827" s="13" t="s">
        <v>1887</v>
      </c>
      <c r="I2827" s="2" t="s">
        <v>5602</v>
      </c>
      <c r="J2827" s="2" t="s">
        <v>2374</v>
      </c>
      <c r="K2827" s="2" t="s">
        <v>6735</v>
      </c>
      <c r="R2827" s="31">
        <f t="shared" si="88"/>
        <v>43980</v>
      </c>
      <c r="T2827" s="31">
        <f t="shared" si="89"/>
        <v>43950</v>
      </c>
    </row>
    <row r="2828" spans="1:20" x14ac:dyDescent="0.45">
      <c r="A2828" s="2" t="s">
        <v>11</v>
      </c>
      <c r="B2828" s="2" t="s">
        <v>2224</v>
      </c>
      <c r="C2828" s="18" t="s">
        <v>2225</v>
      </c>
      <c r="D2828" s="2" t="s">
        <v>2226</v>
      </c>
      <c r="E2828" s="2" t="s">
        <v>2227</v>
      </c>
      <c r="F2828" s="29">
        <v>20200529</v>
      </c>
      <c r="G2828" s="2" t="s">
        <v>251</v>
      </c>
      <c r="H2828" s="13" t="s">
        <v>2229</v>
      </c>
      <c r="I2828" s="2" t="s">
        <v>7298</v>
      </c>
      <c r="J2828" s="2" t="s">
        <v>2231</v>
      </c>
      <c r="K2828" s="2" t="s">
        <v>7047</v>
      </c>
      <c r="R2828" s="31">
        <f t="shared" si="88"/>
        <v>43980</v>
      </c>
      <c r="T2828" s="31">
        <f t="shared" si="89"/>
        <v>43950</v>
      </c>
    </row>
    <row r="2829" spans="1:20" x14ac:dyDescent="0.45">
      <c r="A2829" s="2" t="s">
        <v>11</v>
      </c>
      <c r="B2829" s="2" t="s">
        <v>409</v>
      </c>
      <c r="C2829" s="18" t="s">
        <v>410</v>
      </c>
      <c r="D2829" s="2" t="s">
        <v>411</v>
      </c>
      <c r="E2829" s="2" t="s">
        <v>412</v>
      </c>
      <c r="F2829" s="29">
        <v>20200529</v>
      </c>
      <c r="G2829" s="2" t="s">
        <v>7299</v>
      </c>
      <c r="H2829" s="13" t="s">
        <v>414</v>
      </c>
      <c r="I2829" s="2" t="s">
        <v>7300</v>
      </c>
      <c r="J2829" s="2" t="s">
        <v>416</v>
      </c>
      <c r="K2829" s="2" t="s">
        <v>6735</v>
      </c>
      <c r="R2829" s="31">
        <f t="shared" si="88"/>
        <v>43980</v>
      </c>
      <c r="T2829" s="31">
        <f t="shared" si="89"/>
        <v>43950</v>
      </c>
    </row>
    <row r="2830" spans="1:20" x14ac:dyDescent="0.45">
      <c r="A2830" s="2" t="s">
        <v>11</v>
      </c>
      <c r="B2830" s="2" t="s">
        <v>5605</v>
      </c>
      <c r="C2830" s="18" t="s">
        <v>5606</v>
      </c>
      <c r="D2830" s="2" t="s">
        <v>1504</v>
      </c>
      <c r="E2830" s="2" t="s">
        <v>3597</v>
      </c>
      <c r="F2830" s="29">
        <v>20200528</v>
      </c>
      <c r="G2830" s="2" t="s">
        <v>7303</v>
      </c>
      <c r="H2830" s="13" t="s">
        <v>1125</v>
      </c>
      <c r="I2830" s="2" t="s">
        <v>7304</v>
      </c>
      <c r="J2830" s="2" t="s">
        <v>5609</v>
      </c>
      <c r="K2830" s="2" t="s">
        <v>6735</v>
      </c>
      <c r="R2830" s="31">
        <f t="shared" si="88"/>
        <v>43979</v>
      </c>
      <c r="T2830" s="31">
        <f t="shared" si="89"/>
        <v>43949</v>
      </c>
    </row>
    <row r="2831" spans="1:20" x14ac:dyDescent="0.45">
      <c r="A2831" s="2" t="s">
        <v>11</v>
      </c>
      <c r="B2831" s="2" t="s">
        <v>4245</v>
      </c>
      <c r="C2831" s="18" t="s">
        <v>4246</v>
      </c>
      <c r="D2831" s="2" t="s">
        <v>4247</v>
      </c>
      <c r="E2831" s="2" t="s">
        <v>4248</v>
      </c>
      <c r="F2831" s="29">
        <v>20200528</v>
      </c>
      <c r="G2831" s="2" t="s">
        <v>7305</v>
      </c>
      <c r="H2831" s="13" t="s">
        <v>4250</v>
      </c>
      <c r="I2831" s="2" t="s">
        <v>7306</v>
      </c>
      <c r="J2831" s="2" t="s">
        <v>6071</v>
      </c>
      <c r="K2831" s="2" t="s">
        <v>6735</v>
      </c>
      <c r="R2831" s="31">
        <f t="shared" si="88"/>
        <v>43979</v>
      </c>
      <c r="T2831" s="31">
        <f t="shared" si="89"/>
        <v>43949</v>
      </c>
    </row>
    <row r="2832" spans="1:20" x14ac:dyDescent="0.45">
      <c r="A2832" s="2" t="s">
        <v>11</v>
      </c>
      <c r="B2832" s="2" t="s">
        <v>2224</v>
      </c>
      <c r="C2832" s="18" t="s">
        <v>2225</v>
      </c>
      <c r="D2832" s="2" t="s">
        <v>2226</v>
      </c>
      <c r="E2832" s="2" t="s">
        <v>2227</v>
      </c>
      <c r="F2832" s="29">
        <v>20200528</v>
      </c>
      <c r="G2832" s="2" t="s">
        <v>7307</v>
      </c>
      <c r="H2832" s="13" t="s">
        <v>2229</v>
      </c>
      <c r="I2832" s="2" t="s">
        <v>7308</v>
      </c>
      <c r="J2832" s="2" t="s">
        <v>2231</v>
      </c>
      <c r="K2832" s="2" t="s">
        <v>7047</v>
      </c>
      <c r="R2832" s="31">
        <f t="shared" si="88"/>
        <v>43979</v>
      </c>
      <c r="T2832" s="31">
        <f t="shared" si="89"/>
        <v>43949</v>
      </c>
    </row>
    <row r="2833" spans="1:20" x14ac:dyDescent="0.45">
      <c r="A2833" s="2" t="s">
        <v>11</v>
      </c>
      <c r="B2833" s="2" t="s">
        <v>4343</v>
      </c>
      <c r="C2833" s="18" t="s">
        <v>4344</v>
      </c>
      <c r="D2833" s="2" t="s">
        <v>4345</v>
      </c>
      <c r="E2833" s="2" t="s">
        <v>4346</v>
      </c>
      <c r="F2833" s="29">
        <v>20200528</v>
      </c>
      <c r="G2833" s="2" t="s">
        <v>6519</v>
      </c>
      <c r="H2833" s="13" t="s">
        <v>4125</v>
      </c>
      <c r="I2833" s="2" t="s">
        <v>6520</v>
      </c>
      <c r="J2833" s="2" t="s">
        <v>4349</v>
      </c>
      <c r="K2833" s="2" t="s">
        <v>7205</v>
      </c>
      <c r="R2833" s="31">
        <f t="shared" si="88"/>
        <v>43979</v>
      </c>
      <c r="T2833" s="31">
        <f t="shared" si="89"/>
        <v>43949</v>
      </c>
    </row>
    <row r="2834" spans="1:20" x14ac:dyDescent="0.45">
      <c r="A2834" s="2" t="s">
        <v>11</v>
      </c>
      <c r="B2834" s="2" t="s">
        <v>3467</v>
      </c>
      <c r="C2834" s="18" t="s">
        <v>3468</v>
      </c>
      <c r="D2834" s="2" t="s">
        <v>3112</v>
      </c>
      <c r="E2834" s="2" t="s">
        <v>3469</v>
      </c>
      <c r="F2834" s="29">
        <v>20200528</v>
      </c>
      <c r="G2834" s="2" t="s">
        <v>7309</v>
      </c>
      <c r="H2834" s="13" t="s">
        <v>3471</v>
      </c>
      <c r="I2834" s="2" t="s">
        <v>7310</v>
      </c>
      <c r="J2834" s="2" t="s">
        <v>3473</v>
      </c>
      <c r="K2834" s="2" t="s">
        <v>719</v>
      </c>
      <c r="R2834" s="31">
        <f t="shared" si="88"/>
        <v>43979</v>
      </c>
      <c r="T2834" s="31">
        <f t="shared" si="89"/>
        <v>43949</v>
      </c>
    </row>
    <row r="2835" spans="1:20" x14ac:dyDescent="0.45">
      <c r="A2835" s="2" t="s">
        <v>11</v>
      </c>
      <c r="B2835" s="2" t="s">
        <v>5580</v>
      </c>
      <c r="C2835" s="18" t="s">
        <v>5581</v>
      </c>
      <c r="D2835" s="2" t="s">
        <v>5582</v>
      </c>
      <c r="E2835" s="2" t="s">
        <v>2335</v>
      </c>
      <c r="F2835" s="29">
        <v>20200527</v>
      </c>
      <c r="G2835" s="2" t="s">
        <v>6850</v>
      </c>
      <c r="H2835" s="13" t="s">
        <v>18</v>
      </c>
      <c r="I2835" s="2" t="s">
        <v>6851</v>
      </c>
      <c r="J2835" s="2" t="s">
        <v>6775</v>
      </c>
      <c r="K2835" s="2" t="s">
        <v>6270</v>
      </c>
      <c r="R2835" s="31">
        <f t="shared" si="88"/>
        <v>43978</v>
      </c>
      <c r="T2835" s="31">
        <f t="shared" si="89"/>
        <v>43948</v>
      </c>
    </row>
    <row r="2836" spans="1:20" x14ac:dyDescent="0.45">
      <c r="A2836" s="2" t="s">
        <v>11</v>
      </c>
      <c r="B2836" s="2" t="s">
        <v>5605</v>
      </c>
      <c r="C2836" s="18" t="s">
        <v>5606</v>
      </c>
      <c r="D2836" s="2" t="s">
        <v>1504</v>
      </c>
      <c r="E2836" s="2" t="s">
        <v>3597</v>
      </c>
      <c r="F2836" s="29">
        <v>20200527</v>
      </c>
      <c r="G2836" s="2" t="s">
        <v>7312</v>
      </c>
      <c r="H2836" s="13" t="s">
        <v>1125</v>
      </c>
      <c r="I2836" s="2" t="s">
        <v>7313</v>
      </c>
      <c r="J2836" s="2" t="s">
        <v>5609</v>
      </c>
      <c r="K2836" s="2" t="s">
        <v>6735</v>
      </c>
      <c r="R2836" s="31">
        <f t="shared" si="88"/>
        <v>43978</v>
      </c>
      <c r="T2836" s="31">
        <f t="shared" si="89"/>
        <v>43948</v>
      </c>
    </row>
    <row r="2837" spans="1:20" x14ac:dyDescent="0.45">
      <c r="A2837" s="2" t="s">
        <v>11</v>
      </c>
      <c r="B2837" s="2" t="s">
        <v>1491</v>
      </c>
      <c r="C2837" s="18" t="s">
        <v>1492</v>
      </c>
      <c r="D2837" s="2" t="s">
        <v>1493</v>
      </c>
      <c r="E2837" s="2" t="s">
        <v>263</v>
      </c>
      <c r="F2837" s="29">
        <v>20200527</v>
      </c>
      <c r="G2837" s="2" t="s">
        <v>7314</v>
      </c>
      <c r="H2837" s="13" t="s">
        <v>1495</v>
      </c>
      <c r="I2837" s="2" t="s">
        <v>7315</v>
      </c>
      <c r="J2837" s="2" t="s">
        <v>7316</v>
      </c>
      <c r="K2837" s="2" t="s">
        <v>7227</v>
      </c>
      <c r="R2837" s="31">
        <f t="shared" si="88"/>
        <v>43978</v>
      </c>
      <c r="T2837" s="31">
        <f t="shared" si="89"/>
        <v>43948</v>
      </c>
    </row>
    <row r="2838" spans="1:20" x14ac:dyDescent="0.45">
      <c r="A2838" s="2" t="s">
        <v>11</v>
      </c>
      <c r="B2838" s="2" t="s">
        <v>2759</v>
      </c>
      <c r="C2838" s="18" t="s">
        <v>2760</v>
      </c>
      <c r="D2838" s="2" t="s">
        <v>2761</v>
      </c>
      <c r="E2838" s="2" t="s">
        <v>2762</v>
      </c>
      <c r="F2838" s="29">
        <v>20200527</v>
      </c>
      <c r="G2838" s="2" t="s">
        <v>7317</v>
      </c>
      <c r="H2838" s="13" t="s">
        <v>2764</v>
      </c>
      <c r="I2838" s="2" t="s">
        <v>7318</v>
      </c>
      <c r="J2838" s="2" t="s">
        <v>7042</v>
      </c>
      <c r="K2838" s="2" t="s">
        <v>1582</v>
      </c>
      <c r="R2838" s="31">
        <f t="shared" si="88"/>
        <v>43978</v>
      </c>
      <c r="T2838" s="31">
        <f t="shared" si="89"/>
        <v>43948</v>
      </c>
    </row>
    <row r="2839" spans="1:20" x14ac:dyDescent="0.45">
      <c r="A2839" s="2" t="s">
        <v>11</v>
      </c>
      <c r="B2839" s="2" t="s">
        <v>1200</v>
      </c>
      <c r="C2839" s="18" t="s">
        <v>1201</v>
      </c>
      <c r="D2839" s="2" t="s">
        <v>1202</v>
      </c>
      <c r="E2839" s="2" t="s">
        <v>1203</v>
      </c>
      <c r="F2839" s="29">
        <v>20200527</v>
      </c>
      <c r="G2839" s="2" t="s">
        <v>7240</v>
      </c>
      <c r="H2839" s="13" t="s">
        <v>748</v>
      </c>
      <c r="I2839" s="2" t="s">
        <v>7241</v>
      </c>
      <c r="J2839" s="2" t="s">
        <v>1206</v>
      </c>
      <c r="K2839" s="2" t="s">
        <v>6270</v>
      </c>
      <c r="R2839" s="31">
        <f t="shared" si="88"/>
        <v>43978</v>
      </c>
      <c r="T2839" s="31">
        <f t="shared" si="89"/>
        <v>43948</v>
      </c>
    </row>
    <row r="2840" spans="1:20" x14ac:dyDescent="0.45">
      <c r="A2840" s="2" t="s">
        <v>11</v>
      </c>
      <c r="B2840" s="2" t="s">
        <v>2368</v>
      </c>
      <c r="C2840" s="18" t="s">
        <v>2369</v>
      </c>
      <c r="D2840" s="2" t="s">
        <v>2370</v>
      </c>
      <c r="E2840" s="2" t="s">
        <v>2371</v>
      </c>
      <c r="F2840" s="29">
        <v>20200527</v>
      </c>
      <c r="G2840" s="2" t="s">
        <v>7319</v>
      </c>
      <c r="H2840" s="13" t="s">
        <v>1887</v>
      </c>
      <c r="I2840" s="2" t="s">
        <v>7320</v>
      </c>
      <c r="J2840" s="2" t="s">
        <v>2374</v>
      </c>
      <c r="K2840" s="2" t="s">
        <v>7205</v>
      </c>
      <c r="R2840" s="31">
        <f t="shared" si="88"/>
        <v>43978</v>
      </c>
      <c r="T2840" s="31">
        <f t="shared" si="89"/>
        <v>43948</v>
      </c>
    </row>
    <row r="2841" spans="1:20" x14ac:dyDescent="0.45">
      <c r="A2841" s="2" t="s">
        <v>11</v>
      </c>
      <c r="B2841" s="2" t="s">
        <v>7321</v>
      </c>
      <c r="C2841" s="18" t="s">
        <v>7322</v>
      </c>
      <c r="D2841" s="2" t="s">
        <v>1493</v>
      </c>
      <c r="E2841" s="2" t="s">
        <v>1699</v>
      </c>
      <c r="F2841" s="29">
        <v>20200527</v>
      </c>
      <c r="G2841" s="2" t="s">
        <v>1775</v>
      </c>
      <c r="H2841" s="13" t="s">
        <v>7323</v>
      </c>
      <c r="I2841" s="2" t="s">
        <v>1777</v>
      </c>
      <c r="J2841" s="2" t="s">
        <v>1778</v>
      </c>
      <c r="K2841" s="2" t="s">
        <v>719</v>
      </c>
      <c r="R2841" s="31">
        <f t="shared" si="88"/>
        <v>43978</v>
      </c>
      <c r="T2841" s="31">
        <f t="shared" si="89"/>
        <v>43948</v>
      </c>
    </row>
    <row r="2842" spans="1:20" x14ac:dyDescent="0.45">
      <c r="A2842" s="2" t="s">
        <v>11</v>
      </c>
      <c r="B2842" s="2" t="s">
        <v>1209</v>
      </c>
      <c r="C2842" s="18" t="s">
        <v>1210</v>
      </c>
      <c r="D2842" s="2" t="s">
        <v>1211</v>
      </c>
      <c r="E2842" s="2" t="s">
        <v>1212</v>
      </c>
      <c r="F2842" s="29">
        <v>20200527</v>
      </c>
      <c r="G2842" s="2" t="s">
        <v>7325</v>
      </c>
      <c r="H2842" s="13" t="s">
        <v>1214</v>
      </c>
      <c r="I2842" s="2" t="s">
        <v>7326</v>
      </c>
      <c r="J2842" s="2" t="s">
        <v>1216</v>
      </c>
      <c r="K2842" s="2" t="s">
        <v>6735</v>
      </c>
      <c r="R2842" s="31">
        <f t="shared" si="88"/>
        <v>43978</v>
      </c>
      <c r="T2842" s="31">
        <f t="shared" si="89"/>
        <v>43948</v>
      </c>
    </row>
    <row r="2843" spans="1:20" x14ac:dyDescent="0.45">
      <c r="A2843" s="2" t="s">
        <v>11</v>
      </c>
      <c r="B2843" s="2" t="s">
        <v>4094</v>
      </c>
      <c r="C2843" s="18" t="s">
        <v>4095</v>
      </c>
      <c r="D2843" s="2" t="s">
        <v>4096</v>
      </c>
      <c r="E2843" s="2" t="s">
        <v>4097</v>
      </c>
      <c r="F2843" s="29">
        <v>20200527</v>
      </c>
      <c r="G2843" s="2" t="s">
        <v>7327</v>
      </c>
      <c r="H2843" s="13" t="s">
        <v>4099</v>
      </c>
      <c r="I2843" s="2" t="s">
        <v>7328</v>
      </c>
      <c r="J2843" s="2" t="s">
        <v>4101</v>
      </c>
      <c r="K2843" s="2" t="s">
        <v>6735</v>
      </c>
      <c r="R2843" s="31">
        <f t="shared" si="88"/>
        <v>43978</v>
      </c>
      <c r="T2843" s="31">
        <f t="shared" si="89"/>
        <v>43948</v>
      </c>
    </row>
    <row r="2844" spans="1:20" x14ac:dyDescent="0.45">
      <c r="A2844" s="2" t="s">
        <v>11</v>
      </c>
      <c r="B2844" s="2" t="s">
        <v>5068</v>
      </c>
      <c r="C2844" s="18" t="s">
        <v>5069</v>
      </c>
      <c r="D2844" s="2" t="s">
        <v>4345</v>
      </c>
      <c r="E2844" s="2" t="s">
        <v>5070</v>
      </c>
      <c r="F2844" s="29">
        <v>20200526</v>
      </c>
      <c r="G2844" s="2" t="s">
        <v>7330</v>
      </c>
      <c r="H2844" s="13" t="s">
        <v>5072</v>
      </c>
      <c r="I2844" s="2" t="s">
        <v>7331</v>
      </c>
      <c r="J2844" s="2" t="s">
        <v>7332</v>
      </c>
      <c r="K2844" s="2" t="s">
        <v>6735</v>
      </c>
      <c r="R2844" s="31">
        <f t="shared" si="88"/>
        <v>43977</v>
      </c>
      <c r="T2844" s="31">
        <f t="shared" si="89"/>
        <v>43947</v>
      </c>
    </row>
    <row r="2845" spans="1:20" x14ac:dyDescent="0.45">
      <c r="A2845" s="2" t="s">
        <v>11</v>
      </c>
      <c r="B2845" s="2" t="s">
        <v>5088</v>
      </c>
      <c r="C2845" s="18" t="s">
        <v>5089</v>
      </c>
      <c r="D2845" s="2" t="s">
        <v>5090</v>
      </c>
      <c r="E2845" s="2" t="s">
        <v>5091</v>
      </c>
      <c r="F2845" s="29">
        <v>20200526</v>
      </c>
      <c r="G2845" s="2" t="s">
        <v>7333</v>
      </c>
      <c r="H2845" s="13" t="s">
        <v>5072</v>
      </c>
      <c r="I2845" s="2" t="s">
        <v>7334</v>
      </c>
      <c r="J2845" s="2" t="s">
        <v>7286</v>
      </c>
      <c r="K2845" s="2" t="s">
        <v>6735</v>
      </c>
      <c r="R2845" s="31">
        <f t="shared" si="88"/>
        <v>43977</v>
      </c>
      <c r="T2845" s="31">
        <f t="shared" si="89"/>
        <v>43947</v>
      </c>
    </row>
    <row r="2846" spans="1:20" x14ac:dyDescent="0.45">
      <c r="A2846" s="2" t="s">
        <v>11</v>
      </c>
      <c r="B2846" s="2" t="s">
        <v>1491</v>
      </c>
      <c r="C2846" s="18" t="s">
        <v>1492</v>
      </c>
      <c r="D2846" s="2" t="s">
        <v>1493</v>
      </c>
      <c r="E2846" s="2" t="s">
        <v>263</v>
      </c>
      <c r="F2846" s="29">
        <v>20200526</v>
      </c>
      <c r="G2846" s="2" t="s">
        <v>7336</v>
      </c>
      <c r="H2846" s="13" t="s">
        <v>1495</v>
      </c>
      <c r="I2846" s="2" t="s">
        <v>7337</v>
      </c>
      <c r="J2846" s="2" t="s">
        <v>7316</v>
      </c>
      <c r="K2846" s="2" t="s">
        <v>7227</v>
      </c>
      <c r="R2846" s="31">
        <f t="shared" si="88"/>
        <v>43977</v>
      </c>
      <c r="T2846" s="31">
        <f t="shared" si="89"/>
        <v>43947</v>
      </c>
    </row>
    <row r="2847" spans="1:20" x14ac:dyDescent="0.45">
      <c r="A2847" s="2" t="s">
        <v>11</v>
      </c>
      <c r="B2847" s="2" t="s">
        <v>2368</v>
      </c>
      <c r="C2847" s="18" t="s">
        <v>2369</v>
      </c>
      <c r="D2847" s="2" t="s">
        <v>2370</v>
      </c>
      <c r="E2847" s="2" t="s">
        <v>2371</v>
      </c>
      <c r="F2847" s="29">
        <v>20200526</v>
      </c>
      <c r="G2847" s="2" t="s">
        <v>7338</v>
      </c>
      <c r="H2847" s="13" t="s">
        <v>1887</v>
      </c>
      <c r="I2847" s="2" t="s">
        <v>7339</v>
      </c>
      <c r="J2847" s="2" t="s">
        <v>2374</v>
      </c>
      <c r="K2847" s="2" t="s">
        <v>2742</v>
      </c>
      <c r="R2847" s="31">
        <f t="shared" si="88"/>
        <v>43977</v>
      </c>
      <c r="T2847" s="31">
        <f t="shared" si="89"/>
        <v>43947</v>
      </c>
    </row>
    <row r="2848" spans="1:20" x14ac:dyDescent="0.45">
      <c r="A2848" s="2" t="s">
        <v>11</v>
      </c>
      <c r="B2848" s="2" t="s">
        <v>6442</v>
      </c>
      <c r="C2848" s="18" t="s">
        <v>6443</v>
      </c>
      <c r="D2848" s="2" t="s">
        <v>6444</v>
      </c>
      <c r="E2848" s="2" t="s">
        <v>6445</v>
      </c>
      <c r="F2848" s="29">
        <v>20200526</v>
      </c>
      <c r="G2848" s="2" t="s">
        <v>873</v>
      </c>
      <c r="H2848" s="13" t="s">
        <v>363</v>
      </c>
      <c r="I2848" s="2" t="s">
        <v>6446</v>
      </c>
      <c r="J2848" s="2" t="s">
        <v>6447</v>
      </c>
      <c r="K2848" s="2" t="s">
        <v>6270</v>
      </c>
      <c r="R2848" s="31">
        <f t="shared" si="88"/>
        <v>43977</v>
      </c>
      <c r="T2848" s="31">
        <f t="shared" si="89"/>
        <v>43947</v>
      </c>
    </row>
    <row r="2849" spans="1:20" x14ac:dyDescent="0.45">
      <c r="A2849" s="2" t="s">
        <v>11</v>
      </c>
      <c r="B2849" s="2" t="s">
        <v>2224</v>
      </c>
      <c r="C2849" s="18" t="s">
        <v>2225</v>
      </c>
      <c r="D2849" s="2" t="s">
        <v>2226</v>
      </c>
      <c r="E2849" s="2" t="s">
        <v>2227</v>
      </c>
      <c r="F2849" s="29">
        <v>20200526</v>
      </c>
      <c r="G2849" s="2" t="s">
        <v>2865</v>
      </c>
      <c r="H2849" s="13" t="s">
        <v>2229</v>
      </c>
      <c r="I2849" s="2" t="s">
        <v>4744</v>
      </c>
      <c r="J2849" s="2" t="s">
        <v>2231</v>
      </c>
      <c r="K2849" s="2" t="s">
        <v>7047</v>
      </c>
      <c r="R2849" s="31">
        <f t="shared" si="88"/>
        <v>43977</v>
      </c>
      <c r="T2849" s="31">
        <f t="shared" si="89"/>
        <v>43947</v>
      </c>
    </row>
    <row r="2850" spans="1:20" x14ac:dyDescent="0.45">
      <c r="A2850" s="2" t="s">
        <v>11</v>
      </c>
      <c r="B2850" s="2" t="s">
        <v>5345</v>
      </c>
      <c r="C2850" s="18" t="s">
        <v>5346</v>
      </c>
      <c r="D2850" s="2" t="s">
        <v>4247</v>
      </c>
      <c r="E2850" s="2" t="s">
        <v>5347</v>
      </c>
      <c r="F2850" s="29">
        <v>20200526</v>
      </c>
      <c r="G2850" s="2" t="s">
        <v>7340</v>
      </c>
      <c r="H2850" s="13" t="s">
        <v>5201</v>
      </c>
      <c r="I2850" s="2" t="s">
        <v>7341</v>
      </c>
      <c r="J2850" s="2" t="s">
        <v>5350</v>
      </c>
      <c r="K2850" s="2" t="s">
        <v>7094</v>
      </c>
      <c r="R2850" s="31">
        <f t="shared" si="88"/>
        <v>43977</v>
      </c>
      <c r="T2850" s="31">
        <f t="shared" si="89"/>
        <v>43947</v>
      </c>
    </row>
    <row r="2851" spans="1:20" x14ac:dyDescent="0.45">
      <c r="A2851" s="2" t="s">
        <v>11</v>
      </c>
      <c r="B2851" s="2" t="s">
        <v>6171</v>
      </c>
      <c r="C2851" s="18" t="s">
        <v>6172</v>
      </c>
      <c r="D2851" s="2" t="s">
        <v>6173</v>
      </c>
      <c r="E2851" s="2" t="s">
        <v>6174</v>
      </c>
      <c r="F2851" s="29">
        <v>20200526</v>
      </c>
      <c r="G2851" s="2" t="s">
        <v>6541</v>
      </c>
      <c r="H2851" s="13" t="s">
        <v>6176</v>
      </c>
      <c r="I2851" s="2" t="s">
        <v>6542</v>
      </c>
      <c r="J2851" s="2" t="s">
        <v>6543</v>
      </c>
      <c r="K2851" s="2" t="s">
        <v>7227</v>
      </c>
      <c r="R2851" s="31">
        <f t="shared" si="88"/>
        <v>43977</v>
      </c>
      <c r="T2851" s="31">
        <f t="shared" si="89"/>
        <v>43947</v>
      </c>
    </row>
    <row r="2852" spans="1:20" x14ac:dyDescent="0.45">
      <c r="A2852" s="2" t="s">
        <v>11</v>
      </c>
      <c r="B2852" s="2" t="s">
        <v>4343</v>
      </c>
      <c r="C2852" s="18" t="s">
        <v>4344</v>
      </c>
      <c r="D2852" s="2" t="s">
        <v>4345</v>
      </c>
      <c r="E2852" s="2" t="s">
        <v>4346</v>
      </c>
      <c r="F2852" s="29">
        <v>20200526</v>
      </c>
      <c r="G2852" s="2" t="s">
        <v>7128</v>
      </c>
      <c r="H2852" s="13" t="s">
        <v>4125</v>
      </c>
      <c r="I2852" s="2" t="s">
        <v>7129</v>
      </c>
      <c r="J2852" s="2" t="s">
        <v>4349</v>
      </c>
      <c r="K2852" s="2" t="s">
        <v>7205</v>
      </c>
      <c r="R2852" s="31">
        <f t="shared" si="88"/>
        <v>43977</v>
      </c>
      <c r="T2852" s="31">
        <f t="shared" si="89"/>
        <v>43947</v>
      </c>
    </row>
    <row r="2853" spans="1:20" x14ac:dyDescent="0.45">
      <c r="A2853" s="2" t="s">
        <v>11</v>
      </c>
      <c r="B2853" s="2" t="s">
        <v>7344</v>
      </c>
      <c r="C2853" s="18" t="s">
        <v>7345</v>
      </c>
      <c r="D2853" s="2" t="s">
        <v>3744</v>
      </c>
      <c r="E2853" s="2" t="s">
        <v>1255</v>
      </c>
      <c r="F2853" s="29">
        <v>20200526</v>
      </c>
      <c r="G2853" s="2" t="s">
        <v>7346</v>
      </c>
      <c r="H2853" s="13" t="s">
        <v>7347</v>
      </c>
      <c r="I2853" s="2" t="s">
        <v>7348</v>
      </c>
      <c r="J2853" s="2" t="s">
        <v>7349</v>
      </c>
      <c r="K2853" s="2" t="s">
        <v>1582</v>
      </c>
      <c r="R2853" s="31">
        <f t="shared" si="88"/>
        <v>43977</v>
      </c>
      <c r="T2853" s="31">
        <f t="shared" si="89"/>
        <v>43947</v>
      </c>
    </row>
    <row r="2854" spans="1:20" x14ac:dyDescent="0.45">
      <c r="A2854" s="2" t="s">
        <v>11</v>
      </c>
      <c r="B2854" s="2" t="s">
        <v>5537</v>
      </c>
      <c r="C2854" s="18" t="s">
        <v>5538</v>
      </c>
      <c r="D2854" s="2" t="s">
        <v>1211</v>
      </c>
      <c r="E2854" s="2" t="s">
        <v>1212</v>
      </c>
      <c r="F2854" s="29">
        <v>20200525</v>
      </c>
      <c r="G2854" s="2" t="s">
        <v>5822</v>
      </c>
      <c r="H2854" s="13" t="s">
        <v>1119</v>
      </c>
      <c r="I2854" s="2" t="s">
        <v>5823</v>
      </c>
      <c r="J2854" s="2" t="s">
        <v>4445</v>
      </c>
      <c r="K2854" s="2" t="s">
        <v>7227</v>
      </c>
      <c r="R2854" s="31">
        <f t="shared" si="88"/>
        <v>43976</v>
      </c>
      <c r="T2854" s="31">
        <f t="shared" si="89"/>
        <v>43946</v>
      </c>
    </row>
    <row r="2855" spans="1:20" x14ac:dyDescent="0.45">
      <c r="A2855" s="2" t="s">
        <v>11</v>
      </c>
      <c r="B2855" s="2" t="s">
        <v>5750</v>
      </c>
      <c r="C2855" s="18" t="s">
        <v>5751</v>
      </c>
      <c r="D2855" s="2" t="s">
        <v>5752</v>
      </c>
      <c r="E2855" s="2" t="s">
        <v>879</v>
      </c>
      <c r="F2855" s="29">
        <v>20200525</v>
      </c>
      <c r="G2855" s="2" t="s">
        <v>7350</v>
      </c>
      <c r="H2855" s="13" t="s">
        <v>1982</v>
      </c>
      <c r="I2855" s="2" t="s">
        <v>7351</v>
      </c>
      <c r="J2855" s="2" t="s">
        <v>5755</v>
      </c>
      <c r="K2855" s="2" t="s">
        <v>2742</v>
      </c>
      <c r="R2855" s="31">
        <f t="shared" si="88"/>
        <v>43976</v>
      </c>
      <c r="T2855" s="31">
        <f t="shared" si="89"/>
        <v>43946</v>
      </c>
    </row>
    <row r="2856" spans="1:20" x14ac:dyDescent="0.45">
      <c r="A2856" s="2" t="s">
        <v>11</v>
      </c>
      <c r="B2856" s="2" t="s">
        <v>2759</v>
      </c>
      <c r="C2856" s="18" t="s">
        <v>2760</v>
      </c>
      <c r="D2856" s="2" t="s">
        <v>2761</v>
      </c>
      <c r="E2856" s="2" t="s">
        <v>2762</v>
      </c>
      <c r="F2856" s="29">
        <v>20200525</v>
      </c>
      <c r="G2856" s="2" t="s">
        <v>7352</v>
      </c>
      <c r="H2856" s="13" t="s">
        <v>2764</v>
      </c>
      <c r="I2856" s="2" t="s">
        <v>7353</v>
      </c>
      <c r="J2856" s="2" t="s">
        <v>7042</v>
      </c>
      <c r="K2856" s="2" t="s">
        <v>7227</v>
      </c>
      <c r="R2856" s="31">
        <f t="shared" si="88"/>
        <v>43976</v>
      </c>
      <c r="T2856" s="31">
        <f t="shared" si="89"/>
        <v>43946</v>
      </c>
    </row>
    <row r="2857" spans="1:20" x14ac:dyDescent="0.45">
      <c r="A2857" s="2" t="s">
        <v>11</v>
      </c>
      <c r="B2857" s="2" t="s">
        <v>1209</v>
      </c>
      <c r="C2857" s="18" t="s">
        <v>1210</v>
      </c>
      <c r="D2857" s="2" t="s">
        <v>1211</v>
      </c>
      <c r="E2857" s="2" t="s">
        <v>1212</v>
      </c>
      <c r="F2857" s="29">
        <v>20200525</v>
      </c>
      <c r="G2857" s="2" t="s">
        <v>7354</v>
      </c>
      <c r="H2857" s="13" t="s">
        <v>1214</v>
      </c>
      <c r="I2857" s="2" t="s">
        <v>7355</v>
      </c>
      <c r="J2857" s="2" t="s">
        <v>1216</v>
      </c>
      <c r="K2857" s="2" t="s">
        <v>6735</v>
      </c>
      <c r="R2857" s="31">
        <f t="shared" si="88"/>
        <v>43976</v>
      </c>
      <c r="T2857" s="31">
        <f t="shared" si="89"/>
        <v>43946</v>
      </c>
    </row>
    <row r="2858" spans="1:20" x14ac:dyDescent="0.45">
      <c r="A2858" s="2" t="s">
        <v>11</v>
      </c>
      <c r="B2858" s="2" t="s">
        <v>1966</v>
      </c>
      <c r="C2858" s="18" t="s">
        <v>1967</v>
      </c>
      <c r="D2858" s="2" t="s">
        <v>1968</v>
      </c>
      <c r="E2858" s="2" t="s">
        <v>1969</v>
      </c>
      <c r="F2858" s="29">
        <v>20200522</v>
      </c>
      <c r="G2858" s="2" t="s">
        <v>6612</v>
      </c>
      <c r="H2858" s="13" t="s">
        <v>697</v>
      </c>
      <c r="I2858" s="2" t="s">
        <v>4210</v>
      </c>
      <c r="J2858" s="2" t="s">
        <v>1972</v>
      </c>
      <c r="K2858" s="2" t="s">
        <v>6735</v>
      </c>
      <c r="R2858" s="31">
        <f t="shared" si="88"/>
        <v>43973</v>
      </c>
      <c r="T2858" s="31">
        <f t="shared" si="89"/>
        <v>43943</v>
      </c>
    </row>
    <row r="2859" spans="1:20" x14ac:dyDescent="0.45">
      <c r="A2859" s="2" t="s">
        <v>11</v>
      </c>
      <c r="B2859" s="2" t="s">
        <v>4680</v>
      </c>
      <c r="C2859" s="18" t="s">
        <v>4681</v>
      </c>
      <c r="D2859" s="2" t="s">
        <v>4682</v>
      </c>
      <c r="E2859" s="2" t="s">
        <v>4683</v>
      </c>
      <c r="F2859" s="29">
        <v>20200522</v>
      </c>
      <c r="G2859" s="2" t="s">
        <v>5865</v>
      </c>
      <c r="H2859" s="13" t="s">
        <v>4685</v>
      </c>
      <c r="I2859" s="2" t="s">
        <v>5866</v>
      </c>
      <c r="J2859" s="2" t="s">
        <v>4687</v>
      </c>
      <c r="K2859" s="2" t="s">
        <v>4966</v>
      </c>
      <c r="R2859" s="31">
        <f t="shared" si="88"/>
        <v>43973</v>
      </c>
      <c r="T2859" s="31">
        <f t="shared" si="89"/>
        <v>43943</v>
      </c>
    </row>
    <row r="2860" spans="1:20" x14ac:dyDescent="0.45">
      <c r="A2860" s="2" t="s">
        <v>11</v>
      </c>
      <c r="B2860" s="2" t="s">
        <v>5537</v>
      </c>
      <c r="C2860" s="18" t="s">
        <v>5538</v>
      </c>
      <c r="D2860" s="2" t="s">
        <v>1211</v>
      </c>
      <c r="E2860" s="2" t="s">
        <v>1212</v>
      </c>
      <c r="F2860" s="29">
        <v>20200522</v>
      </c>
      <c r="G2860" s="2" t="s">
        <v>7251</v>
      </c>
      <c r="H2860" s="13" t="s">
        <v>1119</v>
      </c>
      <c r="I2860" s="2" t="s">
        <v>7252</v>
      </c>
      <c r="J2860" s="2" t="s">
        <v>4445</v>
      </c>
      <c r="K2860" s="2" t="s">
        <v>7227</v>
      </c>
      <c r="R2860" s="31">
        <f t="shared" si="88"/>
        <v>43973</v>
      </c>
      <c r="T2860" s="31">
        <f t="shared" si="89"/>
        <v>43943</v>
      </c>
    </row>
    <row r="2861" spans="1:20" x14ac:dyDescent="0.45">
      <c r="A2861" s="2" t="s">
        <v>11</v>
      </c>
      <c r="B2861" s="2" t="s">
        <v>7356</v>
      </c>
      <c r="C2861" s="18" t="s">
        <v>7357</v>
      </c>
      <c r="D2861" s="2" t="s">
        <v>1504</v>
      </c>
      <c r="E2861" s="2" t="s">
        <v>3597</v>
      </c>
      <c r="F2861" s="29">
        <v>20200522</v>
      </c>
      <c r="G2861" s="2" t="s">
        <v>7358</v>
      </c>
      <c r="H2861" s="13" t="s">
        <v>1125</v>
      </c>
      <c r="I2861" s="2" t="s">
        <v>7359</v>
      </c>
      <c r="J2861" s="2" t="s">
        <v>5609</v>
      </c>
      <c r="K2861" s="2" t="s">
        <v>7227</v>
      </c>
      <c r="R2861" s="31">
        <f t="shared" si="88"/>
        <v>43973</v>
      </c>
      <c r="T2861" s="31">
        <f t="shared" si="89"/>
        <v>43943</v>
      </c>
    </row>
    <row r="2862" spans="1:20" x14ac:dyDescent="0.45">
      <c r="A2862" s="2" t="s">
        <v>11</v>
      </c>
      <c r="B2862" s="2" t="s">
        <v>5750</v>
      </c>
      <c r="C2862" s="18" t="s">
        <v>5751</v>
      </c>
      <c r="D2862" s="2" t="s">
        <v>5752</v>
      </c>
      <c r="E2862" s="2" t="s">
        <v>879</v>
      </c>
      <c r="F2862" s="29">
        <v>20200522</v>
      </c>
      <c r="G2862" s="2" t="s">
        <v>7360</v>
      </c>
      <c r="H2862" s="13" t="s">
        <v>1982</v>
      </c>
      <c r="I2862" s="2" t="s">
        <v>7361</v>
      </c>
      <c r="J2862" s="2" t="s">
        <v>5755</v>
      </c>
      <c r="K2862" s="2" t="s">
        <v>6351</v>
      </c>
      <c r="R2862" s="31">
        <f t="shared" si="88"/>
        <v>43973</v>
      </c>
      <c r="T2862" s="31">
        <f t="shared" si="89"/>
        <v>43943</v>
      </c>
    </row>
    <row r="2863" spans="1:20" x14ac:dyDescent="0.45">
      <c r="A2863" s="2" t="s">
        <v>11</v>
      </c>
      <c r="B2863" s="2" t="s">
        <v>2759</v>
      </c>
      <c r="C2863" s="18" t="s">
        <v>2760</v>
      </c>
      <c r="D2863" s="2" t="s">
        <v>2761</v>
      </c>
      <c r="E2863" s="2" t="s">
        <v>2762</v>
      </c>
      <c r="F2863" s="29">
        <v>20200522</v>
      </c>
      <c r="G2863" s="2" t="s">
        <v>7363</v>
      </c>
      <c r="H2863" s="13" t="s">
        <v>2764</v>
      </c>
      <c r="I2863" s="2" t="s">
        <v>7364</v>
      </c>
      <c r="J2863" s="2" t="s">
        <v>7042</v>
      </c>
      <c r="K2863" s="2" t="s">
        <v>4966</v>
      </c>
      <c r="R2863" s="31">
        <f t="shared" si="88"/>
        <v>43973</v>
      </c>
      <c r="T2863" s="31">
        <f t="shared" si="89"/>
        <v>43943</v>
      </c>
    </row>
    <row r="2864" spans="1:20" x14ac:dyDescent="0.45">
      <c r="A2864" s="2" t="s">
        <v>11</v>
      </c>
      <c r="B2864" s="2" t="s">
        <v>1200</v>
      </c>
      <c r="C2864" s="18" t="s">
        <v>1201</v>
      </c>
      <c r="D2864" s="2" t="s">
        <v>1202</v>
      </c>
      <c r="E2864" s="2" t="s">
        <v>1203</v>
      </c>
      <c r="F2864" s="29">
        <v>20200522</v>
      </c>
      <c r="G2864" s="2" t="s">
        <v>5505</v>
      </c>
      <c r="H2864" s="13" t="s">
        <v>748</v>
      </c>
      <c r="I2864" s="2" t="s">
        <v>5506</v>
      </c>
      <c r="J2864" s="2" t="s">
        <v>1206</v>
      </c>
      <c r="K2864" s="2" t="s">
        <v>1582</v>
      </c>
      <c r="R2864" s="31">
        <f t="shared" si="88"/>
        <v>43973</v>
      </c>
      <c r="T2864" s="31">
        <f t="shared" si="89"/>
        <v>43943</v>
      </c>
    </row>
    <row r="2865" spans="1:20" x14ac:dyDescent="0.45">
      <c r="A2865" s="2" t="s">
        <v>11</v>
      </c>
      <c r="B2865" s="2" t="s">
        <v>1621</v>
      </c>
      <c r="C2865" s="18" t="s">
        <v>1622</v>
      </c>
      <c r="D2865" s="2" t="s">
        <v>1623</v>
      </c>
      <c r="E2865" s="2" t="s">
        <v>220</v>
      </c>
      <c r="F2865" s="29">
        <v>20200522</v>
      </c>
      <c r="G2865" s="2" t="s">
        <v>7365</v>
      </c>
      <c r="H2865" s="13" t="s">
        <v>1625</v>
      </c>
      <c r="I2865" s="2" t="s">
        <v>7366</v>
      </c>
      <c r="J2865" s="2" t="s">
        <v>1627</v>
      </c>
      <c r="K2865" s="2" t="s">
        <v>1582</v>
      </c>
      <c r="R2865" s="31">
        <f t="shared" si="88"/>
        <v>43973</v>
      </c>
      <c r="T2865" s="31">
        <f t="shared" si="89"/>
        <v>43943</v>
      </c>
    </row>
    <row r="2866" spans="1:20" x14ac:dyDescent="0.45">
      <c r="A2866" s="2" t="s">
        <v>11</v>
      </c>
      <c r="B2866" s="2" t="s">
        <v>1209</v>
      </c>
      <c r="C2866" s="18" t="s">
        <v>1210</v>
      </c>
      <c r="D2866" s="2" t="s">
        <v>1211</v>
      </c>
      <c r="E2866" s="2" t="s">
        <v>1212</v>
      </c>
      <c r="F2866" s="29">
        <v>20200522</v>
      </c>
      <c r="G2866" s="2" t="s">
        <v>7367</v>
      </c>
      <c r="H2866" s="13" t="s">
        <v>1214</v>
      </c>
      <c r="I2866" s="2" t="s">
        <v>7368</v>
      </c>
      <c r="J2866" s="2" t="s">
        <v>1216</v>
      </c>
      <c r="K2866" s="2" t="s">
        <v>6735</v>
      </c>
      <c r="R2866" s="31">
        <f t="shared" si="88"/>
        <v>43973</v>
      </c>
      <c r="T2866" s="31">
        <f t="shared" si="89"/>
        <v>43943</v>
      </c>
    </row>
    <row r="2867" spans="1:20" x14ac:dyDescent="0.45">
      <c r="A2867" s="2" t="s">
        <v>11</v>
      </c>
      <c r="B2867" s="2" t="s">
        <v>3666</v>
      </c>
      <c r="C2867" s="18" t="s">
        <v>3667</v>
      </c>
      <c r="D2867" s="2" t="s">
        <v>3668</v>
      </c>
      <c r="E2867" s="2" t="s">
        <v>3669</v>
      </c>
      <c r="F2867" s="29">
        <v>20200522</v>
      </c>
      <c r="G2867" s="2" t="s">
        <v>7369</v>
      </c>
      <c r="H2867" s="13" t="s">
        <v>3671</v>
      </c>
      <c r="I2867" s="2" t="s">
        <v>7370</v>
      </c>
      <c r="J2867" s="2" t="s">
        <v>3673</v>
      </c>
      <c r="K2867" s="2" t="s">
        <v>719</v>
      </c>
      <c r="R2867" s="31">
        <f t="shared" si="88"/>
        <v>43973</v>
      </c>
      <c r="T2867" s="31">
        <f t="shared" si="89"/>
        <v>43943</v>
      </c>
    </row>
    <row r="2868" spans="1:20" x14ac:dyDescent="0.45">
      <c r="A2868" s="2" t="s">
        <v>11</v>
      </c>
      <c r="B2868" s="2" t="s">
        <v>5750</v>
      </c>
      <c r="C2868" s="18" t="s">
        <v>5751</v>
      </c>
      <c r="D2868" s="2" t="s">
        <v>5752</v>
      </c>
      <c r="E2868" s="2" t="s">
        <v>879</v>
      </c>
      <c r="F2868" s="29">
        <v>20200521</v>
      </c>
      <c r="G2868" s="2" t="s">
        <v>7371</v>
      </c>
      <c r="H2868" s="13" t="s">
        <v>1982</v>
      </c>
      <c r="I2868" s="2" t="s">
        <v>7372</v>
      </c>
      <c r="J2868" s="2" t="s">
        <v>5755</v>
      </c>
      <c r="K2868" s="2" t="s">
        <v>6351</v>
      </c>
      <c r="R2868" s="31">
        <f t="shared" si="88"/>
        <v>43972</v>
      </c>
      <c r="T2868" s="31">
        <f t="shared" si="89"/>
        <v>43942</v>
      </c>
    </row>
    <row r="2869" spans="1:20" x14ac:dyDescent="0.45">
      <c r="A2869" s="2" t="s">
        <v>11</v>
      </c>
      <c r="B2869" s="2" t="s">
        <v>4560</v>
      </c>
      <c r="C2869" s="18" t="s">
        <v>4561</v>
      </c>
      <c r="D2869" s="2" t="s">
        <v>3713</v>
      </c>
      <c r="E2869" s="2" t="s">
        <v>3714</v>
      </c>
      <c r="F2869" s="29">
        <v>20200521</v>
      </c>
      <c r="G2869" s="2" t="s">
        <v>4562</v>
      </c>
      <c r="H2869" s="13" t="s">
        <v>4563</v>
      </c>
      <c r="I2869" s="2" t="s">
        <v>4564</v>
      </c>
      <c r="J2869" s="2" t="s">
        <v>4565</v>
      </c>
      <c r="K2869" s="2" t="s">
        <v>7227</v>
      </c>
      <c r="R2869" s="31">
        <f t="shared" si="88"/>
        <v>43972</v>
      </c>
      <c r="T2869" s="31">
        <f t="shared" si="89"/>
        <v>43942</v>
      </c>
    </row>
    <row r="2870" spans="1:20" x14ac:dyDescent="0.45">
      <c r="A2870" s="2" t="s">
        <v>11</v>
      </c>
      <c r="B2870" s="2" t="s">
        <v>2759</v>
      </c>
      <c r="C2870" s="18" t="s">
        <v>2760</v>
      </c>
      <c r="D2870" s="2" t="s">
        <v>2761</v>
      </c>
      <c r="E2870" s="2" t="s">
        <v>2762</v>
      </c>
      <c r="F2870" s="29">
        <v>20200521</v>
      </c>
      <c r="G2870" s="2" t="s">
        <v>7373</v>
      </c>
      <c r="H2870" s="13" t="s">
        <v>2764</v>
      </c>
      <c r="I2870" s="2" t="s">
        <v>7374</v>
      </c>
      <c r="J2870" s="2" t="s">
        <v>7042</v>
      </c>
      <c r="K2870" s="2" t="s">
        <v>4966</v>
      </c>
      <c r="R2870" s="31">
        <f t="shared" si="88"/>
        <v>43972</v>
      </c>
      <c r="T2870" s="31">
        <f t="shared" si="89"/>
        <v>43942</v>
      </c>
    </row>
    <row r="2871" spans="1:20" x14ac:dyDescent="0.45">
      <c r="A2871" s="2" t="s">
        <v>11</v>
      </c>
      <c r="B2871" s="2" t="s">
        <v>4734</v>
      </c>
      <c r="C2871" s="18" t="s">
        <v>4735</v>
      </c>
      <c r="D2871" s="2" t="s">
        <v>2110</v>
      </c>
      <c r="E2871" s="2" t="s">
        <v>1480</v>
      </c>
      <c r="F2871" s="29">
        <v>20200521</v>
      </c>
      <c r="G2871" s="2" t="s">
        <v>7375</v>
      </c>
      <c r="H2871" s="13" t="s">
        <v>2153</v>
      </c>
      <c r="I2871" s="2" t="s">
        <v>1694</v>
      </c>
      <c r="J2871" s="2" t="s">
        <v>287</v>
      </c>
      <c r="K2871" s="2" t="s">
        <v>7227</v>
      </c>
      <c r="R2871" s="31">
        <f t="shared" si="88"/>
        <v>43972</v>
      </c>
      <c r="T2871" s="31">
        <f t="shared" si="89"/>
        <v>43942</v>
      </c>
    </row>
    <row r="2872" spans="1:20" x14ac:dyDescent="0.45">
      <c r="A2872" s="2" t="s">
        <v>11</v>
      </c>
      <c r="B2872" s="2" t="s">
        <v>1621</v>
      </c>
      <c r="C2872" s="18" t="s">
        <v>1622</v>
      </c>
      <c r="D2872" s="2" t="s">
        <v>1623</v>
      </c>
      <c r="E2872" s="2" t="s">
        <v>220</v>
      </c>
      <c r="F2872" s="29">
        <v>20200521</v>
      </c>
      <c r="G2872" s="2" t="s">
        <v>7376</v>
      </c>
      <c r="H2872" s="13" t="s">
        <v>1625</v>
      </c>
      <c r="I2872" s="2" t="s">
        <v>7377</v>
      </c>
      <c r="J2872" s="2" t="s">
        <v>1627</v>
      </c>
      <c r="K2872" s="2" t="s">
        <v>6351</v>
      </c>
      <c r="R2872" s="31">
        <f t="shared" si="88"/>
        <v>43972</v>
      </c>
      <c r="T2872" s="31">
        <f t="shared" si="89"/>
        <v>43942</v>
      </c>
    </row>
    <row r="2873" spans="1:20" x14ac:dyDescent="0.45">
      <c r="A2873" s="2" t="s">
        <v>11</v>
      </c>
      <c r="B2873" s="2" t="s">
        <v>7147</v>
      </c>
      <c r="C2873" s="18" t="s">
        <v>7148</v>
      </c>
      <c r="D2873" s="2" t="s">
        <v>1600</v>
      </c>
      <c r="E2873" s="2" t="s">
        <v>1601</v>
      </c>
      <c r="F2873" s="29">
        <v>20200521</v>
      </c>
      <c r="G2873" s="2" t="s">
        <v>7378</v>
      </c>
      <c r="H2873" s="13" t="s">
        <v>4885</v>
      </c>
      <c r="I2873" s="2" t="s">
        <v>7379</v>
      </c>
      <c r="J2873" s="2" t="s">
        <v>2975</v>
      </c>
      <c r="K2873" s="2" t="s">
        <v>2742</v>
      </c>
      <c r="R2873" s="31">
        <f t="shared" si="88"/>
        <v>43972</v>
      </c>
      <c r="T2873" s="31">
        <f t="shared" si="89"/>
        <v>43942</v>
      </c>
    </row>
    <row r="2874" spans="1:20" x14ac:dyDescent="0.45">
      <c r="A2874" s="2" t="s">
        <v>11</v>
      </c>
      <c r="B2874" s="2" t="s">
        <v>4343</v>
      </c>
      <c r="C2874" s="18" t="s">
        <v>4344</v>
      </c>
      <c r="D2874" s="2" t="s">
        <v>4345</v>
      </c>
      <c r="E2874" s="2" t="s">
        <v>4346</v>
      </c>
      <c r="F2874" s="29">
        <v>20200521</v>
      </c>
      <c r="G2874" s="2" t="s">
        <v>7380</v>
      </c>
      <c r="H2874" s="13" t="s">
        <v>4125</v>
      </c>
      <c r="I2874" s="2" t="s">
        <v>7381</v>
      </c>
      <c r="J2874" s="2" t="s">
        <v>4349</v>
      </c>
      <c r="K2874" s="2" t="s">
        <v>7281</v>
      </c>
      <c r="R2874" s="31">
        <f t="shared" si="88"/>
        <v>43972</v>
      </c>
      <c r="T2874" s="31">
        <f t="shared" si="89"/>
        <v>43942</v>
      </c>
    </row>
    <row r="2875" spans="1:20" x14ac:dyDescent="0.45">
      <c r="A2875" s="2" t="s">
        <v>11</v>
      </c>
      <c r="B2875" s="2" t="s">
        <v>1209</v>
      </c>
      <c r="C2875" s="18" t="s">
        <v>1210</v>
      </c>
      <c r="D2875" s="2" t="s">
        <v>1211</v>
      </c>
      <c r="E2875" s="2" t="s">
        <v>1212</v>
      </c>
      <c r="F2875" s="29">
        <v>20200521</v>
      </c>
      <c r="G2875" s="2" t="s">
        <v>7382</v>
      </c>
      <c r="H2875" s="13" t="s">
        <v>1214</v>
      </c>
      <c r="I2875" s="2" t="s">
        <v>7383</v>
      </c>
      <c r="J2875" s="2" t="s">
        <v>1216</v>
      </c>
      <c r="K2875" s="2" t="s">
        <v>6735</v>
      </c>
      <c r="R2875" s="31">
        <f t="shared" si="88"/>
        <v>43972</v>
      </c>
      <c r="T2875" s="31">
        <f t="shared" si="89"/>
        <v>43942</v>
      </c>
    </row>
    <row r="2876" spans="1:20" x14ac:dyDescent="0.45">
      <c r="A2876" s="2" t="s">
        <v>11</v>
      </c>
      <c r="B2876" s="2" t="s">
        <v>6521</v>
      </c>
      <c r="C2876" s="18" t="s">
        <v>6522</v>
      </c>
      <c r="D2876" s="2" t="s">
        <v>1968</v>
      </c>
      <c r="E2876" s="2" t="s">
        <v>6523</v>
      </c>
      <c r="F2876" s="29">
        <v>20200521</v>
      </c>
      <c r="G2876" s="2" t="s">
        <v>2865</v>
      </c>
      <c r="H2876" s="13" t="s">
        <v>1257</v>
      </c>
      <c r="I2876" s="2" t="s">
        <v>6524</v>
      </c>
      <c r="J2876" s="2" t="s">
        <v>6525</v>
      </c>
      <c r="K2876" s="2" t="s">
        <v>2742</v>
      </c>
      <c r="R2876" s="31">
        <f t="shared" si="88"/>
        <v>43972</v>
      </c>
      <c r="T2876" s="31">
        <f t="shared" si="89"/>
        <v>43942</v>
      </c>
    </row>
    <row r="2877" spans="1:20" x14ac:dyDescent="0.45">
      <c r="A2877" s="2" t="s">
        <v>11</v>
      </c>
      <c r="B2877" s="2" t="s">
        <v>7384</v>
      </c>
      <c r="C2877" s="18" t="s">
        <v>7385</v>
      </c>
      <c r="D2877" s="2" t="s">
        <v>7386</v>
      </c>
      <c r="E2877" s="2" t="s">
        <v>7387</v>
      </c>
      <c r="F2877" s="29">
        <v>20200520</v>
      </c>
      <c r="G2877" s="2" t="s">
        <v>6541</v>
      </c>
      <c r="H2877" s="13" t="s">
        <v>450</v>
      </c>
      <c r="I2877" s="2" t="s">
        <v>7388</v>
      </c>
      <c r="J2877" s="2" t="s">
        <v>7389</v>
      </c>
      <c r="K2877" s="2" t="s">
        <v>6270</v>
      </c>
      <c r="R2877" s="31">
        <f t="shared" si="88"/>
        <v>43971</v>
      </c>
      <c r="T2877" s="31">
        <f t="shared" si="89"/>
        <v>43941</v>
      </c>
    </row>
    <row r="2878" spans="1:20" x14ac:dyDescent="0.45">
      <c r="A2878" s="2" t="s">
        <v>11</v>
      </c>
      <c r="B2878" s="2" t="s">
        <v>6703</v>
      </c>
      <c r="C2878" s="18" t="s">
        <v>6704</v>
      </c>
      <c r="D2878" s="2" t="s">
        <v>2962</v>
      </c>
      <c r="E2878" s="2" t="s">
        <v>6705</v>
      </c>
      <c r="F2878" s="29">
        <v>20200520</v>
      </c>
      <c r="G2878" s="2" t="s">
        <v>7390</v>
      </c>
      <c r="H2878" s="13" t="s">
        <v>6707</v>
      </c>
      <c r="I2878" s="2" t="s">
        <v>7391</v>
      </c>
      <c r="J2878" s="2" t="s">
        <v>7392</v>
      </c>
      <c r="K2878" s="2" t="s">
        <v>411</v>
      </c>
      <c r="R2878" s="31">
        <f t="shared" si="88"/>
        <v>43971</v>
      </c>
      <c r="T2878" s="31">
        <f t="shared" si="89"/>
        <v>43941</v>
      </c>
    </row>
    <row r="2879" spans="1:20" x14ac:dyDescent="0.45">
      <c r="A2879" s="2" t="s">
        <v>11</v>
      </c>
      <c r="B2879" s="2" t="s">
        <v>5537</v>
      </c>
      <c r="C2879" s="18" t="s">
        <v>5538</v>
      </c>
      <c r="D2879" s="2" t="s">
        <v>1211</v>
      </c>
      <c r="E2879" s="2" t="s">
        <v>1212</v>
      </c>
      <c r="F2879" s="29">
        <v>20200520</v>
      </c>
      <c r="G2879" s="2" t="s">
        <v>5444</v>
      </c>
      <c r="H2879" s="13" t="s">
        <v>1119</v>
      </c>
      <c r="I2879" s="2" t="s">
        <v>7393</v>
      </c>
      <c r="J2879" s="2" t="s">
        <v>4445</v>
      </c>
      <c r="K2879" s="2" t="s">
        <v>7227</v>
      </c>
      <c r="R2879" s="31">
        <f t="shared" si="88"/>
        <v>43971</v>
      </c>
      <c r="T2879" s="31">
        <f t="shared" si="89"/>
        <v>43941</v>
      </c>
    </row>
    <row r="2880" spans="1:20" x14ac:dyDescent="0.45">
      <c r="A2880" s="2" t="s">
        <v>11</v>
      </c>
      <c r="B2880" s="2" t="s">
        <v>4734</v>
      </c>
      <c r="C2880" s="18" t="s">
        <v>4735</v>
      </c>
      <c r="D2880" s="2" t="s">
        <v>2110</v>
      </c>
      <c r="E2880" s="2" t="s">
        <v>1480</v>
      </c>
      <c r="F2880" s="29">
        <v>20200520</v>
      </c>
      <c r="G2880" s="2" t="s">
        <v>5519</v>
      </c>
      <c r="H2880" s="13" t="s">
        <v>2153</v>
      </c>
      <c r="I2880" s="2" t="s">
        <v>5520</v>
      </c>
      <c r="J2880" s="2" t="s">
        <v>287</v>
      </c>
      <c r="K2880" s="2" t="s">
        <v>7227</v>
      </c>
      <c r="R2880" s="31">
        <f t="shared" si="88"/>
        <v>43971</v>
      </c>
      <c r="T2880" s="31">
        <f t="shared" si="89"/>
        <v>43941</v>
      </c>
    </row>
    <row r="2881" spans="1:20" x14ac:dyDescent="0.45">
      <c r="A2881" s="2" t="s">
        <v>11</v>
      </c>
      <c r="B2881" s="2" t="s">
        <v>1598</v>
      </c>
      <c r="C2881" s="18" t="s">
        <v>1599</v>
      </c>
      <c r="D2881" s="2" t="s">
        <v>1600</v>
      </c>
      <c r="E2881" s="2" t="s">
        <v>1601</v>
      </c>
      <c r="F2881" s="29">
        <v>20200520</v>
      </c>
      <c r="G2881" s="2" t="s">
        <v>7394</v>
      </c>
      <c r="H2881" s="13" t="s">
        <v>1603</v>
      </c>
      <c r="I2881" s="2" t="s">
        <v>7395</v>
      </c>
      <c r="J2881" s="2" t="s">
        <v>1605</v>
      </c>
      <c r="K2881" s="2" t="s">
        <v>7274</v>
      </c>
      <c r="R2881" s="31">
        <f t="shared" si="88"/>
        <v>43971</v>
      </c>
      <c r="T2881" s="31">
        <f t="shared" si="89"/>
        <v>43941</v>
      </c>
    </row>
    <row r="2882" spans="1:20" x14ac:dyDescent="0.45">
      <c r="A2882" s="2" t="s">
        <v>11</v>
      </c>
      <c r="B2882" s="2" t="s">
        <v>1621</v>
      </c>
      <c r="C2882" s="18" t="s">
        <v>1622</v>
      </c>
      <c r="D2882" s="2" t="s">
        <v>1623</v>
      </c>
      <c r="E2882" s="2" t="s">
        <v>220</v>
      </c>
      <c r="F2882" s="29">
        <v>20200520</v>
      </c>
      <c r="G2882" s="2" t="s">
        <v>7396</v>
      </c>
      <c r="H2882" s="13" t="s">
        <v>1625</v>
      </c>
      <c r="I2882" s="2" t="s">
        <v>7397</v>
      </c>
      <c r="J2882" s="2" t="s">
        <v>1627</v>
      </c>
      <c r="K2882" s="2" t="s">
        <v>6351</v>
      </c>
      <c r="R2882" s="31">
        <f t="shared" si="88"/>
        <v>43971</v>
      </c>
      <c r="T2882" s="31">
        <f t="shared" si="89"/>
        <v>43941</v>
      </c>
    </row>
    <row r="2883" spans="1:20" x14ac:dyDescent="0.45">
      <c r="A2883" s="2" t="s">
        <v>11</v>
      </c>
      <c r="B2883" s="2" t="s">
        <v>6687</v>
      </c>
      <c r="C2883" s="18" t="s">
        <v>6688</v>
      </c>
      <c r="D2883" s="2" t="s">
        <v>2110</v>
      </c>
      <c r="E2883" s="2" t="s">
        <v>3260</v>
      </c>
      <c r="F2883" s="29">
        <v>20200520</v>
      </c>
      <c r="G2883" s="2" t="s">
        <v>7398</v>
      </c>
      <c r="H2883" s="13" t="s">
        <v>4885</v>
      </c>
      <c r="I2883" s="2" t="s">
        <v>7399</v>
      </c>
      <c r="J2883" s="2" t="s">
        <v>6691</v>
      </c>
      <c r="K2883" s="2" t="s">
        <v>2742</v>
      </c>
      <c r="R2883" s="31">
        <f t="shared" ref="R2883:R2946" si="90">DATE(LEFT(F2883,4),MID(F2883,5,2),RIGHT(F2883,2))</f>
        <v>43971</v>
      </c>
      <c r="T2883" s="31">
        <f t="shared" ref="T2883:T2946" si="91">R2883-30</f>
        <v>43941</v>
      </c>
    </row>
    <row r="2884" spans="1:20" x14ac:dyDescent="0.45">
      <c r="A2884" s="2" t="s">
        <v>11</v>
      </c>
      <c r="B2884" s="2" t="s">
        <v>4343</v>
      </c>
      <c r="C2884" s="18" t="s">
        <v>4344</v>
      </c>
      <c r="D2884" s="2" t="s">
        <v>4345</v>
      </c>
      <c r="E2884" s="2" t="s">
        <v>4346</v>
      </c>
      <c r="F2884" s="29">
        <v>20200520</v>
      </c>
      <c r="G2884" s="2" t="s">
        <v>6357</v>
      </c>
      <c r="H2884" s="13" t="s">
        <v>4125</v>
      </c>
      <c r="I2884" s="2" t="s">
        <v>6358</v>
      </c>
      <c r="J2884" s="2" t="s">
        <v>4349</v>
      </c>
      <c r="K2884" s="2" t="s">
        <v>7281</v>
      </c>
      <c r="R2884" s="31">
        <f t="shared" si="90"/>
        <v>43971</v>
      </c>
      <c r="T2884" s="31">
        <f t="shared" si="91"/>
        <v>43941</v>
      </c>
    </row>
    <row r="2885" spans="1:20" x14ac:dyDescent="0.45">
      <c r="A2885" s="2" t="s">
        <v>11</v>
      </c>
      <c r="B2885" s="2" t="s">
        <v>1209</v>
      </c>
      <c r="C2885" s="18" t="s">
        <v>1210</v>
      </c>
      <c r="D2885" s="2" t="s">
        <v>1211</v>
      </c>
      <c r="E2885" s="2" t="s">
        <v>1212</v>
      </c>
      <c r="F2885" s="29">
        <v>20200520</v>
      </c>
      <c r="G2885" s="2" t="s">
        <v>7400</v>
      </c>
      <c r="H2885" s="13" t="s">
        <v>1214</v>
      </c>
      <c r="I2885" s="2" t="s">
        <v>7401</v>
      </c>
      <c r="J2885" s="2" t="s">
        <v>1216</v>
      </c>
      <c r="K2885" s="2" t="s">
        <v>6735</v>
      </c>
      <c r="R2885" s="31">
        <f t="shared" si="90"/>
        <v>43971</v>
      </c>
      <c r="T2885" s="31">
        <f t="shared" si="91"/>
        <v>43941</v>
      </c>
    </row>
    <row r="2886" spans="1:20" x14ac:dyDescent="0.45">
      <c r="A2886" s="2" t="s">
        <v>11</v>
      </c>
      <c r="B2886" s="2" t="s">
        <v>6521</v>
      </c>
      <c r="C2886" s="18" t="s">
        <v>6522</v>
      </c>
      <c r="D2886" s="2" t="s">
        <v>1968</v>
      </c>
      <c r="E2886" s="2" t="s">
        <v>6523</v>
      </c>
      <c r="F2886" s="29">
        <v>20200520</v>
      </c>
      <c r="G2886" s="2" t="s">
        <v>103</v>
      </c>
      <c r="H2886" s="13" t="s">
        <v>1257</v>
      </c>
      <c r="I2886" s="2" t="s">
        <v>7248</v>
      </c>
      <c r="J2886" s="2" t="s">
        <v>6525</v>
      </c>
      <c r="K2886" s="2" t="s">
        <v>2742</v>
      </c>
      <c r="R2886" s="31">
        <f t="shared" si="90"/>
        <v>43971</v>
      </c>
      <c r="T2886" s="31">
        <f t="shared" si="91"/>
        <v>43941</v>
      </c>
    </row>
    <row r="2887" spans="1:20" x14ac:dyDescent="0.45">
      <c r="A2887" s="2" t="s">
        <v>11</v>
      </c>
      <c r="B2887" s="2" t="s">
        <v>4820</v>
      </c>
      <c r="C2887" s="18" t="s">
        <v>4821</v>
      </c>
      <c r="D2887" s="2" t="s">
        <v>4822</v>
      </c>
      <c r="E2887" s="2" t="s">
        <v>4823</v>
      </c>
      <c r="F2887" s="29">
        <v>20200520</v>
      </c>
      <c r="G2887" s="2" t="s">
        <v>7402</v>
      </c>
      <c r="H2887" s="13" t="s">
        <v>4825</v>
      </c>
      <c r="I2887" s="2" t="s">
        <v>7403</v>
      </c>
      <c r="J2887" s="2" t="s">
        <v>4827</v>
      </c>
      <c r="K2887" s="2" t="s">
        <v>7227</v>
      </c>
      <c r="R2887" s="31">
        <f t="shared" si="90"/>
        <v>43971</v>
      </c>
      <c r="T2887" s="31">
        <f t="shared" si="91"/>
        <v>43941</v>
      </c>
    </row>
    <row r="2888" spans="1:20" x14ac:dyDescent="0.45">
      <c r="A2888" s="2" t="s">
        <v>11</v>
      </c>
      <c r="B2888" s="2" t="s">
        <v>1966</v>
      </c>
      <c r="C2888" s="18" t="s">
        <v>1967</v>
      </c>
      <c r="D2888" s="2" t="s">
        <v>1968</v>
      </c>
      <c r="E2888" s="2" t="s">
        <v>1969</v>
      </c>
      <c r="F2888" s="29">
        <v>20200519</v>
      </c>
      <c r="G2888" s="2" t="s">
        <v>7405</v>
      </c>
      <c r="H2888" s="13" t="s">
        <v>697</v>
      </c>
      <c r="I2888" s="2" t="s">
        <v>7406</v>
      </c>
      <c r="J2888" s="2" t="s">
        <v>1972</v>
      </c>
      <c r="K2888" s="2" t="s">
        <v>411</v>
      </c>
      <c r="R2888" s="31">
        <f t="shared" si="90"/>
        <v>43970</v>
      </c>
      <c r="T2888" s="31">
        <f t="shared" si="91"/>
        <v>43940</v>
      </c>
    </row>
    <row r="2889" spans="1:20" x14ac:dyDescent="0.45">
      <c r="A2889" s="2" t="s">
        <v>11</v>
      </c>
      <c r="B2889" s="2" t="s">
        <v>6703</v>
      </c>
      <c r="C2889" s="18" t="s">
        <v>6704</v>
      </c>
      <c r="D2889" s="2" t="s">
        <v>2962</v>
      </c>
      <c r="E2889" s="2" t="s">
        <v>6705</v>
      </c>
      <c r="F2889" s="29">
        <v>20200519</v>
      </c>
      <c r="G2889" s="2" t="s">
        <v>7407</v>
      </c>
      <c r="H2889" s="13" t="s">
        <v>6707</v>
      </c>
      <c r="I2889" s="2" t="s">
        <v>7408</v>
      </c>
      <c r="J2889" s="2" t="s">
        <v>7392</v>
      </c>
      <c r="K2889" s="2" t="s">
        <v>411</v>
      </c>
      <c r="R2889" s="31">
        <f t="shared" si="90"/>
        <v>43970</v>
      </c>
      <c r="T2889" s="31">
        <f t="shared" si="91"/>
        <v>43940</v>
      </c>
    </row>
    <row r="2890" spans="1:20" x14ac:dyDescent="0.45">
      <c r="A2890" s="2" t="s">
        <v>11</v>
      </c>
      <c r="B2890" s="2" t="s">
        <v>4874</v>
      </c>
      <c r="C2890" s="18" t="s">
        <v>4875</v>
      </c>
      <c r="D2890" s="2" t="s">
        <v>4876</v>
      </c>
      <c r="E2890" s="2" t="s">
        <v>4877</v>
      </c>
      <c r="F2890" s="29">
        <v>20200519</v>
      </c>
      <c r="G2890" s="2" t="s">
        <v>7409</v>
      </c>
      <c r="H2890" s="13" t="s">
        <v>4879</v>
      </c>
      <c r="I2890" s="2" t="s">
        <v>7410</v>
      </c>
      <c r="J2890" s="2" t="s">
        <v>2818</v>
      </c>
      <c r="K2890" s="2" t="s">
        <v>7274</v>
      </c>
      <c r="R2890" s="31">
        <f t="shared" si="90"/>
        <v>43970</v>
      </c>
      <c r="T2890" s="31">
        <f t="shared" si="91"/>
        <v>43940</v>
      </c>
    </row>
    <row r="2891" spans="1:20" x14ac:dyDescent="0.45">
      <c r="A2891" s="2" t="s">
        <v>11</v>
      </c>
      <c r="B2891" s="2" t="s">
        <v>421</v>
      </c>
      <c r="C2891" s="18" t="s">
        <v>422</v>
      </c>
      <c r="D2891" s="2" t="s">
        <v>423</v>
      </c>
      <c r="E2891" s="2" t="s">
        <v>424</v>
      </c>
      <c r="F2891" s="29">
        <v>20200519</v>
      </c>
      <c r="G2891" s="2" t="s">
        <v>7411</v>
      </c>
      <c r="H2891" s="13" t="s">
        <v>426</v>
      </c>
      <c r="I2891" s="2" t="s">
        <v>7412</v>
      </c>
      <c r="J2891" s="2" t="s">
        <v>428</v>
      </c>
      <c r="K2891" s="2" t="s">
        <v>7227</v>
      </c>
      <c r="R2891" s="31">
        <f t="shared" si="90"/>
        <v>43970</v>
      </c>
      <c r="T2891" s="31">
        <f t="shared" si="91"/>
        <v>43940</v>
      </c>
    </row>
    <row r="2892" spans="1:20" x14ac:dyDescent="0.45">
      <c r="A2892" s="2" t="s">
        <v>11</v>
      </c>
      <c r="B2892" s="2" t="s">
        <v>6164</v>
      </c>
      <c r="C2892" s="18" t="s">
        <v>6165</v>
      </c>
      <c r="D2892" s="2" t="s">
        <v>6166</v>
      </c>
      <c r="E2892" s="2" t="s">
        <v>3898</v>
      </c>
      <c r="F2892" s="29">
        <v>20200519</v>
      </c>
      <c r="G2892" s="2" t="s">
        <v>6167</v>
      </c>
      <c r="H2892" s="13" t="s">
        <v>6168</v>
      </c>
      <c r="I2892" s="2" t="s">
        <v>6169</v>
      </c>
      <c r="J2892" s="2" t="s">
        <v>6170</v>
      </c>
      <c r="K2892" s="2" t="s">
        <v>6351</v>
      </c>
      <c r="R2892" s="31">
        <f t="shared" si="90"/>
        <v>43970</v>
      </c>
      <c r="T2892" s="31">
        <f t="shared" si="91"/>
        <v>43940</v>
      </c>
    </row>
    <row r="2893" spans="1:20" x14ac:dyDescent="0.45">
      <c r="A2893" s="2" t="s">
        <v>11</v>
      </c>
      <c r="B2893" s="2" t="s">
        <v>7413</v>
      </c>
      <c r="C2893" s="18" t="s">
        <v>7414</v>
      </c>
      <c r="D2893" s="2" t="s">
        <v>7415</v>
      </c>
      <c r="E2893" s="2" t="s">
        <v>7416</v>
      </c>
      <c r="F2893" s="29">
        <v>20200519</v>
      </c>
      <c r="G2893" s="2" t="s">
        <v>7417</v>
      </c>
      <c r="H2893" s="13" t="s">
        <v>7418</v>
      </c>
      <c r="I2893" s="2" t="s">
        <v>7419</v>
      </c>
      <c r="J2893" s="2" t="s">
        <v>7420</v>
      </c>
      <c r="K2893" s="2" t="s">
        <v>7281</v>
      </c>
      <c r="R2893" s="31">
        <f t="shared" si="90"/>
        <v>43970</v>
      </c>
      <c r="T2893" s="31">
        <f t="shared" si="91"/>
        <v>43940</v>
      </c>
    </row>
    <row r="2894" spans="1:20" x14ac:dyDescent="0.45">
      <c r="A2894" s="2" t="s">
        <v>11</v>
      </c>
      <c r="B2894" s="2" t="s">
        <v>4343</v>
      </c>
      <c r="C2894" s="18" t="s">
        <v>4344</v>
      </c>
      <c r="D2894" s="2" t="s">
        <v>4345</v>
      </c>
      <c r="E2894" s="2" t="s">
        <v>4346</v>
      </c>
      <c r="F2894" s="29">
        <v>20200519</v>
      </c>
      <c r="G2894" s="2" t="s">
        <v>7421</v>
      </c>
      <c r="H2894" s="13" t="s">
        <v>4125</v>
      </c>
      <c r="I2894" s="2" t="s">
        <v>7422</v>
      </c>
      <c r="J2894" s="2" t="s">
        <v>4349</v>
      </c>
      <c r="K2894" s="2" t="s">
        <v>7281</v>
      </c>
      <c r="R2894" s="31">
        <f t="shared" si="90"/>
        <v>43970</v>
      </c>
      <c r="T2894" s="31">
        <f t="shared" si="91"/>
        <v>43940</v>
      </c>
    </row>
    <row r="2895" spans="1:20" x14ac:dyDescent="0.45">
      <c r="A2895" s="2" t="s">
        <v>11</v>
      </c>
      <c r="B2895" s="2" t="s">
        <v>7423</v>
      </c>
      <c r="C2895" s="18" t="s">
        <v>7424</v>
      </c>
      <c r="D2895" s="2" t="s">
        <v>7201</v>
      </c>
      <c r="E2895" s="2" t="s">
        <v>7202</v>
      </c>
      <c r="F2895" s="29">
        <v>20200519</v>
      </c>
      <c r="G2895" s="2" t="s">
        <v>6706</v>
      </c>
      <c r="H2895" s="13" t="s">
        <v>7203</v>
      </c>
      <c r="I2895" s="2" t="s">
        <v>7425</v>
      </c>
      <c r="J2895" s="2" t="s">
        <v>7204</v>
      </c>
      <c r="K2895" s="2" t="s">
        <v>7281</v>
      </c>
      <c r="R2895" s="31">
        <f t="shared" si="90"/>
        <v>43970</v>
      </c>
      <c r="T2895" s="31">
        <f t="shared" si="91"/>
        <v>43940</v>
      </c>
    </row>
    <row r="2896" spans="1:20" x14ac:dyDescent="0.45">
      <c r="A2896" s="2" t="s">
        <v>11</v>
      </c>
      <c r="B2896" s="2" t="s">
        <v>6644</v>
      </c>
      <c r="C2896" s="18" t="s">
        <v>6645</v>
      </c>
      <c r="D2896" s="2" t="s">
        <v>6646</v>
      </c>
      <c r="E2896" s="2" t="s">
        <v>6647</v>
      </c>
      <c r="F2896" s="29">
        <v>20200518</v>
      </c>
      <c r="G2896" s="2" t="s">
        <v>7427</v>
      </c>
      <c r="H2896" s="13" t="s">
        <v>6649</v>
      </c>
      <c r="I2896" s="2" t="s">
        <v>7428</v>
      </c>
      <c r="J2896" s="2" t="s">
        <v>6651</v>
      </c>
      <c r="K2896" s="2" t="s">
        <v>411</v>
      </c>
      <c r="R2896" s="31">
        <f t="shared" si="90"/>
        <v>43969</v>
      </c>
      <c r="T2896" s="31">
        <f t="shared" si="91"/>
        <v>43939</v>
      </c>
    </row>
    <row r="2897" spans="1:20" x14ac:dyDescent="0.45">
      <c r="A2897" s="2" t="s">
        <v>11</v>
      </c>
      <c r="B2897" s="2" t="s">
        <v>6703</v>
      </c>
      <c r="C2897" s="18" t="s">
        <v>6704</v>
      </c>
      <c r="D2897" s="2" t="s">
        <v>2962</v>
      </c>
      <c r="E2897" s="2" t="s">
        <v>6705</v>
      </c>
      <c r="F2897" s="29">
        <v>20200518</v>
      </c>
      <c r="G2897" s="2" t="s">
        <v>7429</v>
      </c>
      <c r="H2897" s="13" t="s">
        <v>6707</v>
      </c>
      <c r="I2897" s="2" t="s">
        <v>7430</v>
      </c>
      <c r="J2897" s="2" t="s">
        <v>7392</v>
      </c>
      <c r="K2897" s="2" t="s">
        <v>411</v>
      </c>
      <c r="R2897" s="31">
        <f t="shared" si="90"/>
        <v>43969</v>
      </c>
      <c r="T2897" s="31">
        <f t="shared" si="91"/>
        <v>43939</v>
      </c>
    </row>
    <row r="2898" spans="1:20" x14ac:dyDescent="0.45">
      <c r="A2898" s="2" t="s">
        <v>11</v>
      </c>
      <c r="B2898" s="2" t="s">
        <v>4874</v>
      </c>
      <c r="C2898" s="18" t="s">
        <v>4875</v>
      </c>
      <c r="D2898" s="2" t="s">
        <v>4876</v>
      </c>
      <c r="E2898" s="2" t="s">
        <v>4877</v>
      </c>
      <c r="F2898" s="29">
        <v>20200518</v>
      </c>
      <c r="G2898" s="2" t="s">
        <v>7431</v>
      </c>
      <c r="H2898" s="13" t="s">
        <v>4879</v>
      </c>
      <c r="I2898" s="2" t="s">
        <v>7432</v>
      </c>
      <c r="J2898" s="2" t="s">
        <v>2818</v>
      </c>
      <c r="K2898" s="2" t="s">
        <v>7274</v>
      </c>
      <c r="R2898" s="31">
        <f t="shared" si="90"/>
        <v>43969</v>
      </c>
      <c r="T2898" s="31">
        <f t="shared" si="91"/>
        <v>43939</v>
      </c>
    </row>
    <row r="2899" spans="1:20" x14ac:dyDescent="0.45">
      <c r="A2899" s="2" t="s">
        <v>11</v>
      </c>
      <c r="B2899" s="2" t="s">
        <v>4245</v>
      </c>
      <c r="C2899" s="18" t="s">
        <v>4246</v>
      </c>
      <c r="D2899" s="2" t="s">
        <v>4247</v>
      </c>
      <c r="E2899" s="2" t="s">
        <v>4248</v>
      </c>
      <c r="F2899" s="29">
        <v>20200518</v>
      </c>
      <c r="G2899" s="2" t="s">
        <v>7433</v>
      </c>
      <c r="H2899" s="13" t="s">
        <v>4250</v>
      </c>
      <c r="I2899" s="2" t="s">
        <v>7434</v>
      </c>
      <c r="J2899" s="2" t="s">
        <v>6071</v>
      </c>
      <c r="K2899" s="2" t="s">
        <v>7274</v>
      </c>
      <c r="R2899" s="31">
        <f t="shared" si="90"/>
        <v>43969</v>
      </c>
      <c r="T2899" s="31">
        <f t="shared" si="91"/>
        <v>43939</v>
      </c>
    </row>
    <row r="2900" spans="1:20" x14ac:dyDescent="0.45">
      <c r="A2900" s="2" t="s">
        <v>11</v>
      </c>
      <c r="B2900" s="2" t="s">
        <v>4734</v>
      </c>
      <c r="C2900" s="18" t="s">
        <v>4735</v>
      </c>
      <c r="D2900" s="2" t="s">
        <v>2110</v>
      </c>
      <c r="E2900" s="2" t="s">
        <v>1480</v>
      </c>
      <c r="F2900" s="29">
        <v>20200518</v>
      </c>
      <c r="G2900" s="2" t="s">
        <v>6476</v>
      </c>
      <c r="H2900" s="13" t="s">
        <v>2153</v>
      </c>
      <c r="I2900" s="2" t="s">
        <v>7435</v>
      </c>
      <c r="J2900" s="2" t="s">
        <v>287</v>
      </c>
      <c r="K2900" s="2" t="s">
        <v>7227</v>
      </c>
      <c r="R2900" s="31">
        <f t="shared" si="90"/>
        <v>43969</v>
      </c>
      <c r="T2900" s="31">
        <f t="shared" si="91"/>
        <v>43939</v>
      </c>
    </row>
    <row r="2901" spans="1:20" x14ac:dyDescent="0.45">
      <c r="A2901" s="2" t="s">
        <v>11</v>
      </c>
      <c r="B2901" s="2" t="s">
        <v>7413</v>
      </c>
      <c r="C2901" s="18" t="s">
        <v>7414</v>
      </c>
      <c r="D2901" s="2" t="s">
        <v>7415</v>
      </c>
      <c r="E2901" s="2" t="s">
        <v>7416</v>
      </c>
      <c r="F2901" s="29">
        <v>20200518</v>
      </c>
      <c r="G2901" s="2" t="s">
        <v>7436</v>
      </c>
      <c r="H2901" s="13" t="s">
        <v>7418</v>
      </c>
      <c r="I2901" s="2" t="s">
        <v>7437</v>
      </c>
      <c r="J2901" s="2" t="s">
        <v>7420</v>
      </c>
      <c r="K2901" s="2" t="s">
        <v>7281</v>
      </c>
      <c r="R2901" s="31">
        <f t="shared" si="90"/>
        <v>43969</v>
      </c>
      <c r="T2901" s="31">
        <f t="shared" si="91"/>
        <v>43939</v>
      </c>
    </row>
    <row r="2902" spans="1:20" x14ac:dyDescent="0.45">
      <c r="A2902" s="2" t="s">
        <v>11</v>
      </c>
      <c r="B2902" s="2" t="s">
        <v>3666</v>
      </c>
      <c r="C2902" s="18" t="s">
        <v>3667</v>
      </c>
      <c r="D2902" s="2" t="s">
        <v>3668</v>
      </c>
      <c r="E2902" s="2" t="s">
        <v>3669</v>
      </c>
      <c r="F2902" s="29">
        <v>20200518</v>
      </c>
      <c r="G2902" s="2" t="s">
        <v>7438</v>
      </c>
      <c r="H2902" s="13" t="s">
        <v>3671</v>
      </c>
      <c r="I2902" s="2" t="s">
        <v>7439</v>
      </c>
      <c r="J2902" s="2" t="s">
        <v>3673</v>
      </c>
      <c r="K2902" s="2" t="s">
        <v>6351</v>
      </c>
      <c r="R2902" s="31">
        <f t="shared" si="90"/>
        <v>43969</v>
      </c>
      <c r="T2902" s="31">
        <f t="shared" si="91"/>
        <v>43939</v>
      </c>
    </row>
    <row r="2903" spans="1:20" x14ac:dyDescent="0.45">
      <c r="A2903" s="2" t="s">
        <v>11</v>
      </c>
      <c r="B2903" s="2" t="s">
        <v>2108</v>
      </c>
      <c r="C2903" s="18" t="s">
        <v>2109</v>
      </c>
      <c r="D2903" s="2" t="s">
        <v>2110</v>
      </c>
      <c r="E2903" s="2" t="s">
        <v>2111</v>
      </c>
      <c r="F2903" s="29">
        <v>20200515</v>
      </c>
      <c r="G2903" s="2" t="s">
        <v>7441</v>
      </c>
      <c r="H2903" s="13" t="s">
        <v>258</v>
      </c>
      <c r="I2903" s="2" t="s">
        <v>7442</v>
      </c>
      <c r="J2903" s="2" t="s">
        <v>7293</v>
      </c>
      <c r="K2903" s="2" t="s">
        <v>411</v>
      </c>
      <c r="R2903" s="31">
        <f t="shared" si="90"/>
        <v>43966</v>
      </c>
      <c r="T2903" s="31">
        <f t="shared" si="91"/>
        <v>43936</v>
      </c>
    </row>
    <row r="2904" spans="1:20" x14ac:dyDescent="0.45">
      <c r="A2904" s="2" t="s">
        <v>11</v>
      </c>
      <c r="B2904" s="2" t="s">
        <v>5605</v>
      </c>
      <c r="C2904" s="18" t="s">
        <v>5606</v>
      </c>
      <c r="D2904" s="2" t="s">
        <v>1504</v>
      </c>
      <c r="E2904" s="2" t="s">
        <v>3597</v>
      </c>
      <c r="F2904" s="29">
        <v>20200515</v>
      </c>
      <c r="G2904" s="2" t="s">
        <v>7312</v>
      </c>
      <c r="H2904" s="13" t="s">
        <v>1125</v>
      </c>
      <c r="I2904" s="2" t="s">
        <v>7313</v>
      </c>
      <c r="J2904" s="2" t="s">
        <v>5609</v>
      </c>
      <c r="K2904" s="2" t="s">
        <v>7281</v>
      </c>
      <c r="R2904" s="31">
        <f t="shared" si="90"/>
        <v>43966</v>
      </c>
      <c r="T2904" s="31">
        <f t="shared" si="91"/>
        <v>43936</v>
      </c>
    </row>
    <row r="2905" spans="1:20" x14ac:dyDescent="0.45">
      <c r="A2905" s="2" t="s">
        <v>11</v>
      </c>
      <c r="B2905" s="2" t="s">
        <v>7257</v>
      </c>
      <c r="C2905" s="18" t="s">
        <v>7258</v>
      </c>
      <c r="D2905" s="2" t="s">
        <v>7259</v>
      </c>
      <c r="E2905" s="2" t="s">
        <v>7260</v>
      </c>
      <c r="F2905" s="29">
        <v>20200515</v>
      </c>
      <c r="G2905" s="2" t="s">
        <v>7443</v>
      </c>
      <c r="H2905" s="13" t="s">
        <v>5072</v>
      </c>
      <c r="I2905" s="2" t="s">
        <v>7444</v>
      </c>
      <c r="J2905" s="2" t="s">
        <v>7445</v>
      </c>
      <c r="K2905" s="2" t="s">
        <v>7301</v>
      </c>
      <c r="R2905" s="31">
        <f t="shared" si="90"/>
        <v>43966</v>
      </c>
      <c r="T2905" s="31">
        <f t="shared" si="91"/>
        <v>43936</v>
      </c>
    </row>
    <row r="2906" spans="1:20" x14ac:dyDescent="0.45">
      <c r="A2906" s="2" t="s">
        <v>11</v>
      </c>
      <c r="B2906" s="2" t="s">
        <v>1200</v>
      </c>
      <c r="C2906" s="18" t="s">
        <v>1201</v>
      </c>
      <c r="D2906" s="2" t="s">
        <v>1202</v>
      </c>
      <c r="E2906" s="2" t="s">
        <v>1203</v>
      </c>
      <c r="F2906" s="29">
        <v>20200515</v>
      </c>
      <c r="G2906" s="2" t="s">
        <v>7446</v>
      </c>
      <c r="H2906" s="13" t="s">
        <v>748</v>
      </c>
      <c r="I2906" s="2" t="s">
        <v>7447</v>
      </c>
      <c r="J2906" s="2" t="s">
        <v>1206</v>
      </c>
      <c r="K2906" s="2" t="s">
        <v>7311</v>
      </c>
      <c r="R2906" s="31">
        <f t="shared" si="90"/>
        <v>43966</v>
      </c>
      <c r="T2906" s="31">
        <f t="shared" si="91"/>
        <v>43936</v>
      </c>
    </row>
    <row r="2907" spans="1:20" x14ac:dyDescent="0.45">
      <c r="A2907" s="2" t="s">
        <v>11</v>
      </c>
      <c r="B2907" s="2" t="s">
        <v>6171</v>
      </c>
      <c r="C2907" s="18" t="s">
        <v>6172</v>
      </c>
      <c r="D2907" s="2" t="s">
        <v>6173</v>
      </c>
      <c r="E2907" s="2" t="s">
        <v>6174</v>
      </c>
      <c r="F2907" s="29">
        <v>20200515</v>
      </c>
      <c r="G2907" s="2" t="s">
        <v>6541</v>
      </c>
      <c r="H2907" s="13" t="s">
        <v>6176</v>
      </c>
      <c r="I2907" s="2" t="s">
        <v>6542</v>
      </c>
      <c r="J2907" s="2" t="s">
        <v>6543</v>
      </c>
      <c r="K2907" s="2" t="s">
        <v>7301</v>
      </c>
      <c r="R2907" s="31">
        <f t="shared" si="90"/>
        <v>43966</v>
      </c>
      <c r="T2907" s="31">
        <f t="shared" si="91"/>
        <v>43936</v>
      </c>
    </row>
    <row r="2908" spans="1:20" x14ac:dyDescent="0.45">
      <c r="A2908" s="2" t="s">
        <v>11</v>
      </c>
      <c r="B2908" s="2" t="s">
        <v>7121</v>
      </c>
      <c r="C2908" s="18" t="s">
        <v>7122</v>
      </c>
      <c r="D2908" s="2" t="s">
        <v>7123</v>
      </c>
      <c r="E2908" s="2" t="s">
        <v>7124</v>
      </c>
      <c r="F2908" s="29">
        <v>20200515</v>
      </c>
      <c r="G2908" s="2" t="s">
        <v>7448</v>
      </c>
      <c r="H2908" s="13" t="s">
        <v>1747</v>
      </c>
      <c r="I2908" s="2" t="s">
        <v>7388</v>
      </c>
      <c r="J2908" s="2" t="s">
        <v>7127</v>
      </c>
      <c r="K2908" s="2" t="s">
        <v>411</v>
      </c>
      <c r="R2908" s="31">
        <f t="shared" si="90"/>
        <v>43966</v>
      </c>
      <c r="T2908" s="31">
        <f t="shared" si="91"/>
        <v>43936</v>
      </c>
    </row>
    <row r="2909" spans="1:20" x14ac:dyDescent="0.45">
      <c r="A2909" s="2" t="s">
        <v>11</v>
      </c>
      <c r="B2909" s="2" t="s">
        <v>3666</v>
      </c>
      <c r="C2909" s="18" t="s">
        <v>3667</v>
      </c>
      <c r="D2909" s="2" t="s">
        <v>3668</v>
      </c>
      <c r="E2909" s="2" t="s">
        <v>3669</v>
      </c>
      <c r="F2909" s="29">
        <v>20200515</v>
      </c>
      <c r="G2909" s="2" t="s">
        <v>7450</v>
      </c>
      <c r="H2909" s="13" t="s">
        <v>3671</v>
      </c>
      <c r="I2909" s="2" t="s">
        <v>7451</v>
      </c>
      <c r="J2909" s="2" t="s">
        <v>3673</v>
      </c>
      <c r="K2909" s="2" t="s">
        <v>6351</v>
      </c>
      <c r="R2909" s="31">
        <f t="shared" si="90"/>
        <v>43966</v>
      </c>
      <c r="T2909" s="31">
        <f t="shared" si="91"/>
        <v>43936</v>
      </c>
    </row>
    <row r="2910" spans="1:20" x14ac:dyDescent="0.45">
      <c r="A2910" s="2" t="s">
        <v>11</v>
      </c>
      <c r="B2910" s="2" t="s">
        <v>1966</v>
      </c>
      <c r="C2910" s="18" t="s">
        <v>1967</v>
      </c>
      <c r="D2910" s="2" t="s">
        <v>1968</v>
      </c>
      <c r="E2910" s="2" t="s">
        <v>1969</v>
      </c>
      <c r="F2910" s="29">
        <v>20200514</v>
      </c>
      <c r="G2910" s="2" t="s">
        <v>7228</v>
      </c>
      <c r="H2910" s="13" t="s">
        <v>697</v>
      </c>
      <c r="I2910" s="2" t="s">
        <v>7229</v>
      </c>
      <c r="J2910" s="2" t="s">
        <v>1972</v>
      </c>
      <c r="K2910" s="2" t="s">
        <v>411</v>
      </c>
      <c r="R2910" s="31">
        <f t="shared" si="90"/>
        <v>43965</v>
      </c>
      <c r="T2910" s="31">
        <f t="shared" si="91"/>
        <v>43935</v>
      </c>
    </row>
    <row r="2911" spans="1:20" x14ac:dyDescent="0.45">
      <c r="A2911" s="2" t="s">
        <v>11</v>
      </c>
      <c r="B2911" s="2" t="s">
        <v>5750</v>
      </c>
      <c r="C2911" s="18" t="s">
        <v>5751</v>
      </c>
      <c r="D2911" s="2" t="s">
        <v>5752</v>
      </c>
      <c r="E2911" s="2" t="s">
        <v>879</v>
      </c>
      <c r="F2911" s="29">
        <v>20200514</v>
      </c>
      <c r="G2911" s="2" t="s">
        <v>6508</v>
      </c>
      <c r="H2911" s="13" t="s">
        <v>1982</v>
      </c>
      <c r="I2911" s="2" t="s">
        <v>6509</v>
      </c>
      <c r="J2911" s="2" t="s">
        <v>5755</v>
      </c>
      <c r="K2911" s="2" t="s">
        <v>7311</v>
      </c>
      <c r="R2911" s="31">
        <f t="shared" si="90"/>
        <v>43965</v>
      </c>
      <c r="T2911" s="31">
        <f t="shared" si="91"/>
        <v>43935</v>
      </c>
    </row>
    <row r="2912" spans="1:20" x14ac:dyDescent="0.45">
      <c r="A2912" s="2" t="s">
        <v>11</v>
      </c>
      <c r="B2912" s="2" t="s">
        <v>4245</v>
      </c>
      <c r="C2912" s="18" t="s">
        <v>4246</v>
      </c>
      <c r="D2912" s="2" t="s">
        <v>4247</v>
      </c>
      <c r="E2912" s="2" t="s">
        <v>4248</v>
      </c>
      <c r="F2912" s="29">
        <v>20200514</v>
      </c>
      <c r="G2912" s="2" t="s">
        <v>7452</v>
      </c>
      <c r="H2912" s="13" t="s">
        <v>4250</v>
      </c>
      <c r="I2912" s="2" t="s">
        <v>7453</v>
      </c>
      <c r="J2912" s="2" t="s">
        <v>6071</v>
      </c>
      <c r="K2912" s="2" t="s">
        <v>7274</v>
      </c>
      <c r="R2912" s="31">
        <f t="shared" si="90"/>
        <v>43965</v>
      </c>
      <c r="T2912" s="31">
        <f t="shared" si="91"/>
        <v>43935</v>
      </c>
    </row>
    <row r="2913" spans="1:20" x14ac:dyDescent="0.45">
      <c r="A2913" s="2" t="s">
        <v>11</v>
      </c>
      <c r="B2913" s="2" t="s">
        <v>1966</v>
      </c>
      <c r="C2913" s="18" t="s">
        <v>1967</v>
      </c>
      <c r="D2913" s="2" t="s">
        <v>1968</v>
      </c>
      <c r="E2913" s="2" t="s">
        <v>1969</v>
      </c>
      <c r="F2913" s="29">
        <v>20200513</v>
      </c>
      <c r="G2913" s="2" t="s">
        <v>7455</v>
      </c>
      <c r="H2913" s="13" t="s">
        <v>697</v>
      </c>
      <c r="I2913" s="2" t="s">
        <v>7456</v>
      </c>
      <c r="J2913" s="2" t="s">
        <v>1972</v>
      </c>
      <c r="K2913" s="2" t="s">
        <v>411</v>
      </c>
      <c r="R2913" s="31">
        <f t="shared" si="90"/>
        <v>43964</v>
      </c>
      <c r="T2913" s="31">
        <f t="shared" si="91"/>
        <v>43934</v>
      </c>
    </row>
    <row r="2914" spans="1:20" x14ac:dyDescent="0.45">
      <c r="A2914" s="2" t="s">
        <v>11</v>
      </c>
      <c r="B2914" s="2" t="s">
        <v>6644</v>
      </c>
      <c r="C2914" s="18" t="s">
        <v>6645</v>
      </c>
      <c r="D2914" s="2" t="s">
        <v>6646</v>
      </c>
      <c r="E2914" s="2" t="s">
        <v>6647</v>
      </c>
      <c r="F2914" s="29">
        <v>20200513</v>
      </c>
      <c r="G2914" s="2" t="s">
        <v>7457</v>
      </c>
      <c r="H2914" s="13" t="s">
        <v>6649</v>
      </c>
      <c r="I2914" s="2" t="s">
        <v>7458</v>
      </c>
      <c r="J2914" s="2" t="s">
        <v>6651</v>
      </c>
      <c r="K2914" s="2" t="s">
        <v>2370</v>
      </c>
      <c r="R2914" s="31">
        <f t="shared" si="90"/>
        <v>43964</v>
      </c>
      <c r="T2914" s="31">
        <f t="shared" si="91"/>
        <v>43934</v>
      </c>
    </row>
    <row r="2915" spans="1:20" x14ac:dyDescent="0.45">
      <c r="A2915" s="2" t="s">
        <v>11</v>
      </c>
      <c r="B2915" s="2" t="s">
        <v>5605</v>
      </c>
      <c r="C2915" s="18" t="s">
        <v>5606</v>
      </c>
      <c r="D2915" s="2" t="s">
        <v>1504</v>
      </c>
      <c r="E2915" s="2" t="s">
        <v>3597</v>
      </c>
      <c r="F2915" s="29">
        <v>20200513</v>
      </c>
      <c r="G2915" s="2" t="s">
        <v>7459</v>
      </c>
      <c r="H2915" s="13" t="s">
        <v>1125</v>
      </c>
      <c r="I2915" s="2" t="s">
        <v>7460</v>
      </c>
      <c r="J2915" s="2" t="s">
        <v>5609</v>
      </c>
      <c r="K2915" s="2" t="s">
        <v>7281</v>
      </c>
      <c r="R2915" s="31">
        <f t="shared" si="90"/>
        <v>43964</v>
      </c>
      <c r="T2915" s="31">
        <f t="shared" si="91"/>
        <v>43934</v>
      </c>
    </row>
    <row r="2916" spans="1:20" x14ac:dyDescent="0.45">
      <c r="A2916" s="2" t="s">
        <v>11</v>
      </c>
      <c r="B2916" s="2" t="s">
        <v>5196</v>
      </c>
      <c r="C2916" s="18" t="s">
        <v>5197</v>
      </c>
      <c r="D2916" s="2" t="s">
        <v>5198</v>
      </c>
      <c r="E2916" s="2" t="s">
        <v>5199</v>
      </c>
      <c r="F2916" s="29">
        <v>20200513</v>
      </c>
      <c r="G2916" s="2" t="s">
        <v>7461</v>
      </c>
      <c r="H2916" s="13" t="s">
        <v>5201</v>
      </c>
      <c r="I2916" s="2" t="s">
        <v>7462</v>
      </c>
      <c r="J2916" s="2" t="s">
        <v>5203</v>
      </c>
      <c r="K2916" s="2" t="s">
        <v>6351</v>
      </c>
      <c r="R2916" s="31">
        <f t="shared" si="90"/>
        <v>43964</v>
      </c>
      <c r="T2916" s="31">
        <f t="shared" si="91"/>
        <v>43934</v>
      </c>
    </row>
    <row r="2917" spans="1:20" x14ac:dyDescent="0.45">
      <c r="A2917" s="2" t="s">
        <v>11</v>
      </c>
      <c r="B2917" s="2" t="s">
        <v>4343</v>
      </c>
      <c r="C2917" s="18" t="s">
        <v>4344</v>
      </c>
      <c r="D2917" s="2" t="s">
        <v>4345</v>
      </c>
      <c r="E2917" s="2" t="s">
        <v>4346</v>
      </c>
      <c r="F2917" s="29">
        <v>20200513</v>
      </c>
      <c r="G2917" s="2" t="s">
        <v>7463</v>
      </c>
      <c r="H2917" s="13" t="s">
        <v>4125</v>
      </c>
      <c r="I2917" s="2" t="s">
        <v>7464</v>
      </c>
      <c r="J2917" s="2" t="s">
        <v>4349</v>
      </c>
      <c r="K2917" s="2" t="s">
        <v>7301</v>
      </c>
      <c r="R2917" s="31">
        <f t="shared" si="90"/>
        <v>43964</v>
      </c>
      <c r="T2917" s="31">
        <f t="shared" si="91"/>
        <v>43934</v>
      </c>
    </row>
    <row r="2918" spans="1:20" x14ac:dyDescent="0.45">
      <c r="A2918" s="2" t="s">
        <v>11</v>
      </c>
      <c r="B2918" s="2" t="s">
        <v>5999</v>
      </c>
      <c r="C2918" s="18" t="s">
        <v>6000</v>
      </c>
      <c r="D2918" s="2" t="s">
        <v>6001</v>
      </c>
      <c r="E2918" s="2" t="s">
        <v>6002</v>
      </c>
      <c r="F2918" s="29">
        <v>20200513</v>
      </c>
      <c r="G2918" s="2" t="s">
        <v>7465</v>
      </c>
      <c r="H2918" s="13" t="s">
        <v>6004</v>
      </c>
      <c r="I2918" s="2" t="s">
        <v>7466</v>
      </c>
      <c r="J2918" s="2" t="s">
        <v>6006</v>
      </c>
      <c r="K2918" s="2" t="s">
        <v>7329</v>
      </c>
      <c r="R2918" s="31">
        <f t="shared" si="90"/>
        <v>43964</v>
      </c>
      <c r="T2918" s="31">
        <f t="shared" si="91"/>
        <v>43934</v>
      </c>
    </row>
    <row r="2919" spans="1:20" x14ac:dyDescent="0.45">
      <c r="A2919" s="2" t="s">
        <v>11</v>
      </c>
      <c r="B2919" s="2" t="s">
        <v>5537</v>
      </c>
      <c r="C2919" s="18" t="s">
        <v>5538</v>
      </c>
      <c r="D2919" s="2" t="s">
        <v>1211</v>
      </c>
      <c r="E2919" s="2" t="s">
        <v>1212</v>
      </c>
      <c r="F2919" s="29">
        <v>20200512</v>
      </c>
      <c r="G2919" s="2" t="s">
        <v>3757</v>
      </c>
      <c r="H2919" s="13" t="s">
        <v>1119</v>
      </c>
      <c r="I2919" s="2" t="s">
        <v>7470</v>
      </c>
      <c r="J2919" s="2" t="s">
        <v>4445</v>
      </c>
      <c r="K2919" s="2" t="s">
        <v>411</v>
      </c>
      <c r="R2919" s="31">
        <f t="shared" si="90"/>
        <v>43963</v>
      </c>
      <c r="T2919" s="31">
        <f t="shared" si="91"/>
        <v>43933</v>
      </c>
    </row>
    <row r="2920" spans="1:20" x14ac:dyDescent="0.45">
      <c r="A2920" s="2" t="s">
        <v>11</v>
      </c>
      <c r="B2920" s="2" t="s">
        <v>5068</v>
      </c>
      <c r="C2920" s="18" t="s">
        <v>5069</v>
      </c>
      <c r="D2920" s="2" t="s">
        <v>4345</v>
      </c>
      <c r="E2920" s="2" t="s">
        <v>5070</v>
      </c>
      <c r="F2920" s="29">
        <v>20200512</v>
      </c>
      <c r="G2920" s="2" t="s">
        <v>7471</v>
      </c>
      <c r="H2920" s="13" t="s">
        <v>5072</v>
      </c>
      <c r="I2920" s="2" t="s">
        <v>7472</v>
      </c>
      <c r="J2920" s="2" t="s">
        <v>7332</v>
      </c>
      <c r="K2920" s="2" t="s">
        <v>7329</v>
      </c>
      <c r="R2920" s="31">
        <f t="shared" si="90"/>
        <v>43963</v>
      </c>
      <c r="T2920" s="31">
        <f t="shared" si="91"/>
        <v>43933</v>
      </c>
    </row>
    <row r="2921" spans="1:20" x14ac:dyDescent="0.45">
      <c r="A2921" s="2" t="s">
        <v>11</v>
      </c>
      <c r="B2921" s="2" t="s">
        <v>5088</v>
      </c>
      <c r="C2921" s="18" t="s">
        <v>5089</v>
      </c>
      <c r="D2921" s="2" t="s">
        <v>5090</v>
      </c>
      <c r="E2921" s="2" t="s">
        <v>5091</v>
      </c>
      <c r="F2921" s="29">
        <v>20200512</v>
      </c>
      <c r="G2921" s="2" t="s">
        <v>7473</v>
      </c>
      <c r="H2921" s="13" t="s">
        <v>5072</v>
      </c>
      <c r="I2921" s="2" t="s">
        <v>7474</v>
      </c>
      <c r="J2921" s="2" t="s">
        <v>7286</v>
      </c>
      <c r="K2921" s="2" t="s">
        <v>7329</v>
      </c>
      <c r="R2921" s="31">
        <f t="shared" si="90"/>
        <v>43963</v>
      </c>
      <c r="T2921" s="31">
        <f t="shared" si="91"/>
        <v>43933</v>
      </c>
    </row>
    <row r="2922" spans="1:20" x14ac:dyDescent="0.45">
      <c r="A2922" s="2" t="s">
        <v>11</v>
      </c>
      <c r="B2922" s="2" t="s">
        <v>1491</v>
      </c>
      <c r="C2922" s="18" t="s">
        <v>1492</v>
      </c>
      <c r="D2922" s="2" t="s">
        <v>1493</v>
      </c>
      <c r="E2922" s="2" t="s">
        <v>263</v>
      </c>
      <c r="F2922" s="29">
        <v>20200512</v>
      </c>
      <c r="G2922" s="2" t="s">
        <v>7475</v>
      </c>
      <c r="H2922" s="13" t="s">
        <v>1495</v>
      </c>
      <c r="I2922" s="2" t="s">
        <v>7476</v>
      </c>
      <c r="J2922" s="2" t="s">
        <v>7477</v>
      </c>
      <c r="K2922" s="2" t="s">
        <v>7329</v>
      </c>
      <c r="R2922" s="31">
        <f t="shared" si="90"/>
        <v>43963</v>
      </c>
      <c r="T2922" s="31">
        <f t="shared" si="91"/>
        <v>43933</v>
      </c>
    </row>
    <row r="2923" spans="1:20" x14ac:dyDescent="0.45">
      <c r="A2923" s="2" t="s">
        <v>11</v>
      </c>
      <c r="B2923" s="2" t="s">
        <v>4245</v>
      </c>
      <c r="C2923" s="18" t="s">
        <v>4246</v>
      </c>
      <c r="D2923" s="2" t="s">
        <v>4247</v>
      </c>
      <c r="E2923" s="2" t="s">
        <v>4248</v>
      </c>
      <c r="F2923" s="29">
        <v>20200512</v>
      </c>
      <c r="G2923" s="2" t="s">
        <v>7478</v>
      </c>
      <c r="H2923" s="13" t="s">
        <v>4250</v>
      </c>
      <c r="I2923" s="2" t="s">
        <v>7479</v>
      </c>
      <c r="J2923" s="2" t="s">
        <v>6071</v>
      </c>
      <c r="K2923" s="2" t="s">
        <v>7311</v>
      </c>
      <c r="R2923" s="31">
        <f t="shared" si="90"/>
        <v>43963</v>
      </c>
      <c r="T2923" s="31">
        <f t="shared" si="91"/>
        <v>43933</v>
      </c>
    </row>
    <row r="2924" spans="1:20" x14ac:dyDescent="0.45">
      <c r="A2924" s="2" t="s">
        <v>11</v>
      </c>
      <c r="B2924" s="2" t="s">
        <v>1200</v>
      </c>
      <c r="C2924" s="18" t="s">
        <v>1201</v>
      </c>
      <c r="D2924" s="2" t="s">
        <v>1202</v>
      </c>
      <c r="E2924" s="2" t="s">
        <v>1203</v>
      </c>
      <c r="F2924" s="29">
        <v>20200512</v>
      </c>
      <c r="G2924" s="2" t="s">
        <v>7480</v>
      </c>
      <c r="H2924" s="13" t="s">
        <v>748</v>
      </c>
      <c r="I2924" s="2" t="s">
        <v>7481</v>
      </c>
      <c r="J2924" s="2" t="s">
        <v>1206</v>
      </c>
      <c r="K2924" s="2" t="s">
        <v>7311</v>
      </c>
      <c r="R2924" s="31">
        <f t="shared" si="90"/>
        <v>43963</v>
      </c>
      <c r="T2924" s="31">
        <f t="shared" si="91"/>
        <v>43933</v>
      </c>
    </row>
    <row r="2925" spans="1:20" x14ac:dyDescent="0.45">
      <c r="A2925" s="2" t="s">
        <v>11</v>
      </c>
      <c r="B2925" s="2" t="s">
        <v>2224</v>
      </c>
      <c r="C2925" s="18" t="s">
        <v>2225</v>
      </c>
      <c r="D2925" s="2" t="s">
        <v>2226</v>
      </c>
      <c r="E2925" s="2" t="s">
        <v>2227</v>
      </c>
      <c r="F2925" s="29">
        <v>20200512</v>
      </c>
      <c r="G2925" s="2" t="s">
        <v>7482</v>
      </c>
      <c r="H2925" s="13" t="s">
        <v>2229</v>
      </c>
      <c r="I2925" s="2" t="s">
        <v>7483</v>
      </c>
      <c r="J2925" s="2" t="s">
        <v>2231</v>
      </c>
      <c r="K2925" s="2" t="s">
        <v>7301</v>
      </c>
      <c r="R2925" s="31">
        <f t="shared" si="90"/>
        <v>43963</v>
      </c>
      <c r="T2925" s="31">
        <f t="shared" si="91"/>
        <v>43933</v>
      </c>
    </row>
    <row r="2926" spans="1:20" x14ac:dyDescent="0.45">
      <c r="A2926" s="2" t="s">
        <v>11</v>
      </c>
      <c r="B2926" s="2" t="s">
        <v>5782</v>
      </c>
      <c r="C2926" s="18" t="s">
        <v>5783</v>
      </c>
      <c r="D2926" s="2" t="s">
        <v>5784</v>
      </c>
      <c r="E2926" s="2" t="s">
        <v>5785</v>
      </c>
      <c r="F2926" s="29">
        <v>20200512</v>
      </c>
      <c r="G2926" s="2" t="s">
        <v>7487</v>
      </c>
      <c r="H2926" s="13" t="s">
        <v>5787</v>
      </c>
      <c r="I2926" s="2" t="s">
        <v>7488</v>
      </c>
      <c r="J2926" s="2" t="s">
        <v>5788</v>
      </c>
      <c r="K2926" s="2" t="s">
        <v>7329</v>
      </c>
      <c r="R2926" s="31">
        <f t="shared" si="90"/>
        <v>43963</v>
      </c>
      <c r="T2926" s="31">
        <f t="shared" si="91"/>
        <v>43933</v>
      </c>
    </row>
    <row r="2927" spans="1:20" x14ac:dyDescent="0.45">
      <c r="A2927" s="2" t="s">
        <v>11</v>
      </c>
      <c r="B2927" s="2" t="s">
        <v>2542</v>
      </c>
      <c r="C2927" s="18" t="s">
        <v>2543</v>
      </c>
      <c r="D2927" s="2" t="s">
        <v>2544</v>
      </c>
      <c r="E2927" s="2" t="s">
        <v>2545</v>
      </c>
      <c r="F2927" s="29">
        <v>20200512</v>
      </c>
      <c r="G2927" s="2" t="s">
        <v>7489</v>
      </c>
      <c r="H2927" s="13" t="s">
        <v>2547</v>
      </c>
      <c r="I2927" s="2" t="s">
        <v>7490</v>
      </c>
      <c r="J2927" s="2" t="s">
        <v>5423</v>
      </c>
      <c r="K2927" s="2" t="s">
        <v>7311</v>
      </c>
      <c r="R2927" s="31">
        <f t="shared" si="90"/>
        <v>43963</v>
      </c>
      <c r="T2927" s="31">
        <f t="shared" si="91"/>
        <v>43933</v>
      </c>
    </row>
    <row r="2928" spans="1:20" x14ac:dyDescent="0.45">
      <c r="A2928" s="2" t="s">
        <v>11</v>
      </c>
      <c r="B2928" s="2" t="s">
        <v>4343</v>
      </c>
      <c r="C2928" s="18" t="s">
        <v>4344</v>
      </c>
      <c r="D2928" s="2" t="s">
        <v>4345</v>
      </c>
      <c r="E2928" s="2" t="s">
        <v>4346</v>
      </c>
      <c r="F2928" s="29">
        <v>20200512</v>
      </c>
      <c r="G2928" s="2" t="s">
        <v>7491</v>
      </c>
      <c r="H2928" s="13" t="s">
        <v>4125</v>
      </c>
      <c r="I2928" s="2" t="s">
        <v>7492</v>
      </c>
      <c r="J2928" s="2" t="s">
        <v>4349</v>
      </c>
      <c r="K2928" s="2" t="s">
        <v>2370</v>
      </c>
      <c r="R2928" s="31">
        <f t="shared" si="90"/>
        <v>43963</v>
      </c>
      <c r="T2928" s="31">
        <f t="shared" si="91"/>
        <v>43933</v>
      </c>
    </row>
    <row r="2929" spans="1:20" x14ac:dyDescent="0.45">
      <c r="A2929" s="2" t="s">
        <v>11</v>
      </c>
      <c r="B2929" s="2" t="s">
        <v>431</v>
      </c>
      <c r="C2929" s="18" t="s">
        <v>432</v>
      </c>
      <c r="D2929" s="2" t="s">
        <v>433</v>
      </c>
      <c r="E2929" s="2" t="s">
        <v>434</v>
      </c>
      <c r="F2929" s="29">
        <v>20200512</v>
      </c>
      <c r="G2929" s="2" t="s">
        <v>7493</v>
      </c>
      <c r="H2929" s="13" t="s">
        <v>436</v>
      </c>
      <c r="I2929" s="2" t="s">
        <v>7494</v>
      </c>
      <c r="J2929" s="2" t="s">
        <v>438</v>
      </c>
      <c r="K2929" s="2" t="s">
        <v>5642</v>
      </c>
      <c r="R2929" s="31">
        <f t="shared" si="90"/>
        <v>43963</v>
      </c>
      <c r="T2929" s="31">
        <f t="shared" si="91"/>
        <v>43933</v>
      </c>
    </row>
    <row r="2930" spans="1:20" x14ac:dyDescent="0.45">
      <c r="A2930" s="2" t="s">
        <v>11</v>
      </c>
      <c r="B2930" s="2" t="s">
        <v>5999</v>
      </c>
      <c r="C2930" s="18" t="s">
        <v>6000</v>
      </c>
      <c r="D2930" s="2" t="s">
        <v>6001</v>
      </c>
      <c r="E2930" s="2" t="s">
        <v>6002</v>
      </c>
      <c r="F2930" s="29">
        <v>20200512</v>
      </c>
      <c r="G2930" s="2" t="s">
        <v>584</v>
      </c>
      <c r="H2930" s="13" t="s">
        <v>6004</v>
      </c>
      <c r="I2930" s="2" t="s">
        <v>7495</v>
      </c>
      <c r="J2930" s="2" t="s">
        <v>6006</v>
      </c>
      <c r="K2930" s="2" t="s">
        <v>7329</v>
      </c>
      <c r="R2930" s="31">
        <f t="shared" si="90"/>
        <v>43963</v>
      </c>
      <c r="T2930" s="31">
        <f t="shared" si="91"/>
        <v>43933</v>
      </c>
    </row>
    <row r="2931" spans="1:20" x14ac:dyDescent="0.45">
      <c r="A2931" s="2" t="s">
        <v>11</v>
      </c>
      <c r="B2931" s="2" t="s">
        <v>2024</v>
      </c>
      <c r="C2931" s="18" t="s">
        <v>2025</v>
      </c>
      <c r="D2931" s="2" t="s">
        <v>2026</v>
      </c>
      <c r="E2931" s="2" t="s">
        <v>2027</v>
      </c>
      <c r="F2931" s="29">
        <v>20200511</v>
      </c>
      <c r="G2931" s="2" t="s">
        <v>7497</v>
      </c>
      <c r="H2931" s="13" t="s">
        <v>2029</v>
      </c>
      <c r="I2931" s="2" t="s">
        <v>7498</v>
      </c>
      <c r="J2931" s="2" t="s">
        <v>2031</v>
      </c>
      <c r="K2931" s="2" t="s">
        <v>7311</v>
      </c>
      <c r="R2931" s="31">
        <f t="shared" si="90"/>
        <v>43962</v>
      </c>
      <c r="T2931" s="31">
        <f t="shared" si="91"/>
        <v>43932</v>
      </c>
    </row>
    <row r="2932" spans="1:20" x14ac:dyDescent="0.45">
      <c r="A2932" s="2" t="s">
        <v>11</v>
      </c>
      <c r="B2932" s="2" t="s">
        <v>5088</v>
      </c>
      <c r="C2932" s="18" t="s">
        <v>5089</v>
      </c>
      <c r="D2932" s="2" t="s">
        <v>5090</v>
      </c>
      <c r="E2932" s="2" t="s">
        <v>5091</v>
      </c>
      <c r="F2932" s="29">
        <v>20200511</v>
      </c>
      <c r="G2932" s="2" t="s">
        <v>7499</v>
      </c>
      <c r="H2932" s="13" t="s">
        <v>5072</v>
      </c>
      <c r="I2932" s="2" t="s">
        <v>7500</v>
      </c>
      <c r="J2932" s="2" t="s">
        <v>7286</v>
      </c>
      <c r="K2932" s="2" t="s">
        <v>7329</v>
      </c>
      <c r="R2932" s="31">
        <f t="shared" si="90"/>
        <v>43962</v>
      </c>
      <c r="T2932" s="31">
        <f t="shared" si="91"/>
        <v>43932</v>
      </c>
    </row>
    <row r="2933" spans="1:20" x14ac:dyDescent="0.45">
      <c r="A2933" s="2" t="s">
        <v>11</v>
      </c>
      <c r="B2933" s="2" t="s">
        <v>4343</v>
      </c>
      <c r="C2933" s="18" t="s">
        <v>4344</v>
      </c>
      <c r="D2933" s="2" t="s">
        <v>4345</v>
      </c>
      <c r="E2933" s="2" t="s">
        <v>4346</v>
      </c>
      <c r="F2933" s="29">
        <v>20200511</v>
      </c>
      <c r="G2933" s="2" t="s">
        <v>7463</v>
      </c>
      <c r="H2933" s="13" t="s">
        <v>4125</v>
      </c>
      <c r="I2933" s="2" t="s">
        <v>7464</v>
      </c>
      <c r="J2933" s="2" t="s">
        <v>4349</v>
      </c>
      <c r="K2933" s="2" t="s">
        <v>2370</v>
      </c>
      <c r="R2933" s="31">
        <f t="shared" si="90"/>
        <v>43962</v>
      </c>
      <c r="T2933" s="31">
        <f t="shared" si="91"/>
        <v>43932</v>
      </c>
    </row>
    <row r="2934" spans="1:20" x14ac:dyDescent="0.45">
      <c r="A2934" s="2" t="s">
        <v>11</v>
      </c>
      <c r="B2934" s="2" t="s">
        <v>2804</v>
      </c>
      <c r="C2934" s="18" t="s">
        <v>2805</v>
      </c>
      <c r="D2934" s="2" t="s">
        <v>2806</v>
      </c>
      <c r="E2934" s="2" t="s">
        <v>2807</v>
      </c>
      <c r="F2934" s="29">
        <v>20200511</v>
      </c>
      <c r="G2934" s="2" t="s">
        <v>7501</v>
      </c>
      <c r="H2934" s="13" t="s">
        <v>2725</v>
      </c>
      <c r="I2934" s="2" t="s">
        <v>7502</v>
      </c>
      <c r="J2934" s="2" t="s">
        <v>2810</v>
      </c>
      <c r="K2934" s="2" t="s">
        <v>2370</v>
      </c>
      <c r="R2934" s="31">
        <f t="shared" si="90"/>
        <v>43962</v>
      </c>
      <c r="T2934" s="31">
        <f t="shared" si="91"/>
        <v>43932</v>
      </c>
    </row>
    <row r="2935" spans="1:20" x14ac:dyDescent="0.45">
      <c r="A2935" s="2" t="s">
        <v>11</v>
      </c>
      <c r="B2935" s="2" t="s">
        <v>2024</v>
      </c>
      <c r="C2935" s="18" t="s">
        <v>2025</v>
      </c>
      <c r="D2935" s="2" t="s">
        <v>2026</v>
      </c>
      <c r="E2935" s="2" t="s">
        <v>2027</v>
      </c>
      <c r="F2935" s="29">
        <v>20200508</v>
      </c>
      <c r="G2935" s="2" t="s">
        <v>7504</v>
      </c>
      <c r="H2935" s="13" t="s">
        <v>2029</v>
      </c>
      <c r="I2935" s="2" t="s">
        <v>7505</v>
      </c>
      <c r="J2935" s="2" t="s">
        <v>2031</v>
      </c>
      <c r="K2935" s="2" t="s">
        <v>7311</v>
      </c>
      <c r="R2935" s="31">
        <f t="shared" si="90"/>
        <v>43959</v>
      </c>
      <c r="T2935" s="31">
        <f t="shared" si="91"/>
        <v>43929</v>
      </c>
    </row>
    <row r="2936" spans="1:20" x14ac:dyDescent="0.45">
      <c r="A2936" s="2" t="s">
        <v>11</v>
      </c>
      <c r="B2936" s="2" t="s">
        <v>1491</v>
      </c>
      <c r="C2936" s="18" t="s">
        <v>1492</v>
      </c>
      <c r="D2936" s="2" t="s">
        <v>1493</v>
      </c>
      <c r="E2936" s="2" t="s">
        <v>263</v>
      </c>
      <c r="F2936" s="29">
        <v>20200508</v>
      </c>
      <c r="G2936" s="2" t="s">
        <v>7506</v>
      </c>
      <c r="H2936" s="13" t="s">
        <v>1495</v>
      </c>
      <c r="I2936" s="2" t="s">
        <v>7507</v>
      </c>
      <c r="J2936" s="2" t="s">
        <v>7477</v>
      </c>
      <c r="K2936" s="2" t="s">
        <v>7329</v>
      </c>
      <c r="R2936" s="31">
        <f t="shared" si="90"/>
        <v>43959</v>
      </c>
      <c r="T2936" s="31">
        <f t="shared" si="91"/>
        <v>43929</v>
      </c>
    </row>
    <row r="2937" spans="1:20" x14ac:dyDescent="0.45">
      <c r="A2937" s="2" t="s">
        <v>11</v>
      </c>
      <c r="B2937" s="2" t="s">
        <v>1200</v>
      </c>
      <c r="C2937" s="18" t="s">
        <v>1201</v>
      </c>
      <c r="D2937" s="2" t="s">
        <v>1202</v>
      </c>
      <c r="E2937" s="2" t="s">
        <v>1203</v>
      </c>
      <c r="F2937" s="29">
        <v>20200508</v>
      </c>
      <c r="G2937" s="2" t="s">
        <v>7144</v>
      </c>
      <c r="H2937" s="13" t="s">
        <v>748</v>
      </c>
      <c r="I2937" s="2" t="s">
        <v>7145</v>
      </c>
      <c r="J2937" s="2" t="s">
        <v>1206</v>
      </c>
      <c r="K2937" s="2" t="s">
        <v>7329</v>
      </c>
      <c r="R2937" s="31">
        <f t="shared" si="90"/>
        <v>43959</v>
      </c>
      <c r="T2937" s="31">
        <f t="shared" si="91"/>
        <v>43929</v>
      </c>
    </row>
    <row r="2938" spans="1:20" x14ac:dyDescent="0.45">
      <c r="A2938" s="2" t="s">
        <v>11</v>
      </c>
      <c r="B2938" s="2" t="s">
        <v>2224</v>
      </c>
      <c r="C2938" s="18" t="s">
        <v>2225</v>
      </c>
      <c r="D2938" s="2" t="s">
        <v>2226</v>
      </c>
      <c r="E2938" s="2" t="s">
        <v>2227</v>
      </c>
      <c r="F2938" s="29">
        <v>20200508</v>
      </c>
      <c r="G2938" s="2" t="s">
        <v>5811</v>
      </c>
      <c r="H2938" s="13" t="s">
        <v>2229</v>
      </c>
      <c r="I2938" s="2" t="s">
        <v>6900</v>
      </c>
      <c r="J2938" s="2" t="s">
        <v>2231</v>
      </c>
      <c r="K2938" s="2" t="s">
        <v>2370</v>
      </c>
      <c r="R2938" s="31">
        <f t="shared" si="90"/>
        <v>43959</v>
      </c>
      <c r="T2938" s="31">
        <f t="shared" si="91"/>
        <v>43929</v>
      </c>
    </row>
    <row r="2939" spans="1:20" x14ac:dyDescent="0.45">
      <c r="A2939" s="2" t="s">
        <v>11</v>
      </c>
      <c r="B2939" s="2" t="s">
        <v>7147</v>
      </c>
      <c r="C2939" s="18" t="s">
        <v>7148</v>
      </c>
      <c r="D2939" s="2" t="s">
        <v>1600</v>
      </c>
      <c r="E2939" s="2" t="s">
        <v>1601</v>
      </c>
      <c r="F2939" s="29">
        <v>20200508</v>
      </c>
      <c r="G2939" s="2" t="s">
        <v>3685</v>
      </c>
      <c r="H2939" s="13" t="s">
        <v>4885</v>
      </c>
      <c r="I2939" s="2" t="s">
        <v>7510</v>
      </c>
      <c r="J2939" s="2" t="s">
        <v>2975</v>
      </c>
      <c r="K2939" s="2" t="s">
        <v>7311</v>
      </c>
      <c r="R2939" s="31">
        <f t="shared" si="90"/>
        <v>43959</v>
      </c>
      <c r="T2939" s="31">
        <f t="shared" si="91"/>
        <v>43929</v>
      </c>
    </row>
    <row r="2940" spans="1:20" x14ac:dyDescent="0.45">
      <c r="A2940" s="2" t="s">
        <v>11</v>
      </c>
      <c r="B2940" s="2" t="s">
        <v>4343</v>
      </c>
      <c r="C2940" s="18" t="s">
        <v>4344</v>
      </c>
      <c r="D2940" s="2" t="s">
        <v>4345</v>
      </c>
      <c r="E2940" s="2" t="s">
        <v>4346</v>
      </c>
      <c r="F2940" s="29">
        <v>20200508</v>
      </c>
      <c r="G2940" s="2" t="s">
        <v>7511</v>
      </c>
      <c r="H2940" s="13" t="s">
        <v>4125</v>
      </c>
      <c r="I2940" s="2" t="s">
        <v>7512</v>
      </c>
      <c r="J2940" s="2" t="s">
        <v>4349</v>
      </c>
      <c r="K2940" s="2" t="s">
        <v>4682</v>
      </c>
      <c r="R2940" s="31">
        <f t="shared" si="90"/>
        <v>43959</v>
      </c>
      <c r="T2940" s="31">
        <f t="shared" si="91"/>
        <v>43929</v>
      </c>
    </row>
    <row r="2941" spans="1:20" x14ac:dyDescent="0.45">
      <c r="A2941" s="2" t="s">
        <v>11</v>
      </c>
      <c r="B2941" s="2" t="s">
        <v>6521</v>
      </c>
      <c r="C2941" s="18" t="s">
        <v>6522</v>
      </c>
      <c r="D2941" s="2" t="s">
        <v>1968</v>
      </c>
      <c r="E2941" s="2" t="s">
        <v>6523</v>
      </c>
      <c r="F2941" s="29">
        <v>20200508</v>
      </c>
      <c r="G2941" s="2" t="s">
        <v>2865</v>
      </c>
      <c r="H2941" s="13" t="s">
        <v>1257</v>
      </c>
      <c r="I2941" s="2" t="s">
        <v>6524</v>
      </c>
      <c r="J2941" s="2" t="s">
        <v>6525</v>
      </c>
      <c r="K2941" s="2" t="s">
        <v>5642</v>
      </c>
      <c r="R2941" s="31">
        <f t="shared" si="90"/>
        <v>43959</v>
      </c>
      <c r="T2941" s="31">
        <f t="shared" si="91"/>
        <v>43929</v>
      </c>
    </row>
    <row r="2942" spans="1:20" x14ac:dyDescent="0.45">
      <c r="A2942" s="2" t="s">
        <v>11</v>
      </c>
      <c r="B2942" s="2" t="s">
        <v>1892</v>
      </c>
      <c r="C2942" s="18" t="s">
        <v>1893</v>
      </c>
      <c r="D2942" s="2" t="s">
        <v>1894</v>
      </c>
      <c r="E2942" s="2" t="s">
        <v>1895</v>
      </c>
      <c r="F2942" s="29">
        <v>20200508</v>
      </c>
      <c r="G2942" s="2" t="s">
        <v>7513</v>
      </c>
      <c r="H2942" s="13" t="s">
        <v>1867</v>
      </c>
      <c r="I2942" s="2" t="s">
        <v>7514</v>
      </c>
      <c r="J2942" s="2" t="s">
        <v>1869</v>
      </c>
      <c r="K2942" s="2" t="s">
        <v>7311</v>
      </c>
      <c r="R2942" s="31">
        <f t="shared" si="90"/>
        <v>43959</v>
      </c>
      <c r="T2942" s="31">
        <f t="shared" si="91"/>
        <v>43929</v>
      </c>
    </row>
    <row r="2943" spans="1:20" x14ac:dyDescent="0.45">
      <c r="A2943" s="2" t="s">
        <v>11</v>
      </c>
      <c r="B2943" s="2" t="s">
        <v>5232</v>
      </c>
      <c r="C2943" s="18" t="s">
        <v>5233</v>
      </c>
      <c r="D2943" s="2" t="s">
        <v>5234</v>
      </c>
      <c r="E2943" s="2" t="s">
        <v>799</v>
      </c>
      <c r="F2943" s="29">
        <v>20200507</v>
      </c>
      <c r="G2943" s="2" t="s">
        <v>7516</v>
      </c>
      <c r="H2943" s="13" t="s">
        <v>5237</v>
      </c>
      <c r="I2943" s="2" t="s">
        <v>7517</v>
      </c>
      <c r="J2943" s="2" t="s">
        <v>2549</v>
      </c>
      <c r="K2943" s="2" t="s">
        <v>2761</v>
      </c>
      <c r="R2943" s="31">
        <f t="shared" si="90"/>
        <v>43958</v>
      </c>
      <c r="T2943" s="31">
        <f t="shared" si="91"/>
        <v>43928</v>
      </c>
    </row>
    <row r="2944" spans="1:20" x14ac:dyDescent="0.45">
      <c r="A2944" s="2" t="s">
        <v>11</v>
      </c>
      <c r="B2944" s="2" t="s">
        <v>5537</v>
      </c>
      <c r="C2944" s="18" t="s">
        <v>5538</v>
      </c>
      <c r="D2944" s="2" t="s">
        <v>1211</v>
      </c>
      <c r="E2944" s="2" t="s">
        <v>1212</v>
      </c>
      <c r="F2944" s="29">
        <v>20200507</v>
      </c>
      <c r="G2944" s="2" t="s">
        <v>7518</v>
      </c>
      <c r="H2944" s="13" t="s">
        <v>1119</v>
      </c>
      <c r="I2944" s="2" t="s">
        <v>7519</v>
      </c>
      <c r="J2944" s="2" t="s">
        <v>4445</v>
      </c>
      <c r="K2944" s="2" t="s">
        <v>2370</v>
      </c>
      <c r="R2944" s="31">
        <f t="shared" si="90"/>
        <v>43958</v>
      </c>
      <c r="T2944" s="31">
        <f t="shared" si="91"/>
        <v>43928</v>
      </c>
    </row>
    <row r="2945" spans="1:20" x14ac:dyDescent="0.45">
      <c r="A2945" s="2" t="s">
        <v>11</v>
      </c>
      <c r="B2945" s="2" t="s">
        <v>7257</v>
      </c>
      <c r="C2945" s="18" t="s">
        <v>7258</v>
      </c>
      <c r="D2945" s="2" t="s">
        <v>7259</v>
      </c>
      <c r="E2945" s="2" t="s">
        <v>7260</v>
      </c>
      <c r="F2945" s="29">
        <v>20200507</v>
      </c>
      <c r="G2945" s="2" t="s">
        <v>7520</v>
      </c>
      <c r="H2945" s="13" t="s">
        <v>5072</v>
      </c>
      <c r="I2945" s="2" t="s">
        <v>7521</v>
      </c>
      <c r="J2945" s="2" t="s">
        <v>7445</v>
      </c>
      <c r="K2945" s="2" t="s">
        <v>5642</v>
      </c>
      <c r="R2945" s="31">
        <f t="shared" si="90"/>
        <v>43958</v>
      </c>
      <c r="T2945" s="31">
        <f t="shared" si="91"/>
        <v>43928</v>
      </c>
    </row>
    <row r="2946" spans="1:20" x14ac:dyDescent="0.45">
      <c r="A2946" s="2" t="s">
        <v>11</v>
      </c>
      <c r="B2946" s="2" t="s">
        <v>1491</v>
      </c>
      <c r="C2946" s="18" t="s">
        <v>1492</v>
      </c>
      <c r="D2946" s="2" t="s">
        <v>1493</v>
      </c>
      <c r="E2946" s="2" t="s">
        <v>263</v>
      </c>
      <c r="F2946" s="29">
        <v>20200507</v>
      </c>
      <c r="G2946" s="2" t="s">
        <v>7522</v>
      </c>
      <c r="H2946" s="13" t="s">
        <v>1495</v>
      </c>
      <c r="I2946" s="2" t="s">
        <v>7523</v>
      </c>
      <c r="J2946" s="2" t="s">
        <v>7477</v>
      </c>
      <c r="K2946" s="2" t="s">
        <v>7329</v>
      </c>
      <c r="R2946" s="31">
        <f t="shared" si="90"/>
        <v>43958</v>
      </c>
      <c r="T2946" s="31">
        <f t="shared" si="91"/>
        <v>43928</v>
      </c>
    </row>
    <row r="2947" spans="1:20" x14ac:dyDescent="0.45">
      <c r="A2947" s="2" t="s">
        <v>11</v>
      </c>
      <c r="B2947" s="2" t="s">
        <v>2224</v>
      </c>
      <c r="C2947" s="18" t="s">
        <v>2225</v>
      </c>
      <c r="D2947" s="2" t="s">
        <v>2226</v>
      </c>
      <c r="E2947" s="2" t="s">
        <v>2227</v>
      </c>
      <c r="F2947" s="29">
        <v>20200507</v>
      </c>
      <c r="G2947" s="2" t="s">
        <v>72</v>
      </c>
      <c r="H2947" s="13" t="s">
        <v>2229</v>
      </c>
      <c r="I2947" s="2" t="s">
        <v>7510</v>
      </c>
      <c r="J2947" s="2" t="s">
        <v>2231</v>
      </c>
      <c r="K2947" s="2" t="s">
        <v>2370</v>
      </c>
      <c r="R2947" s="31">
        <f t="shared" ref="R2947:R3010" si="92">DATE(LEFT(F2947,4),MID(F2947,5,2),RIGHT(F2947,2))</f>
        <v>43958</v>
      </c>
      <c r="T2947" s="31">
        <f t="shared" ref="T2947:T3010" si="93">R2947-30</f>
        <v>43928</v>
      </c>
    </row>
    <row r="2948" spans="1:20" x14ac:dyDescent="0.45">
      <c r="A2948" s="2" t="s">
        <v>11</v>
      </c>
      <c r="B2948" s="2" t="s">
        <v>4343</v>
      </c>
      <c r="C2948" s="18" t="s">
        <v>4344</v>
      </c>
      <c r="D2948" s="2" t="s">
        <v>4345</v>
      </c>
      <c r="E2948" s="2" t="s">
        <v>4346</v>
      </c>
      <c r="F2948" s="29">
        <v>20200507</v>
      </c>
      <c r="G2948" s="2" t="s">
        <v>7524</v>
      </c>
      <c r="H2948" s="13" t="s">
        <v>4125</v>
      </c>
      <c r="I2948" s="2" t="s">
        <v>7525</v>
      </c>
      <c r="J2948" s="2" t="s">
        <v>4349</v>
      </c>
      <c r="K2948" s="2" t="s">
        <v>4682</v>
      </c>
      <c r="R2948" s="31">
        <f t="shared" si="92"/>
        <v>43958</v>
      </c>
      <c r="T2948" s="31">
        <f t="shared" si="93"/>
        <v>43928</v>
      </c>
    </row>
    <row r="2949" spans="1:20" x14ac:dyDescent="0.45">
      <c r="A2949" s="2" t="s">
        <v>11</v>
      </c>
      <c r="B2949" s="2" t="s">
        <v>6521</v>
      </c>
      <c r="C2949" s="18" t="s">
        <v>6522</v>
      </c>
      <c r="D2949" s="2" t="s">
        <v>1968</v>
      </c>
      <c r="E2949" s="2" t="s">
        <v>6523</v>
      </c>
      <c r="F2949" s="29">
        <v>20200507</v>
      </c>
      <c r="G2949" s="2" t="s">
        <v>103</v>
      </c>
      <c r="H2949" s="13" t="s">
        <v>1257</v>
      </c>
      <c r="I2949" s="2" t="s">
        <v>7248</v>
      </c>
      <c r="J2949" s="2" t="s">
        <v>6525</v>
      </c>
      <c r="K2949" s="2" t="s">
        <v>5642</v>
      </c>
      <c r="R2949" s="31">
        <f t="shared" si="92"/>
        <v>43958</v>
      </c>
      <c r="T2949" s="31">
        <f t="shared" si="93"/>
        <v>43928</v>
      </c>
    </row>
    <row r="2950" spans="1:20" x14ac:dyDescent="0.45">
      <c r="A2950" s="2" t="s">
        <v>11</v>
      </c>
      <c r="B2950" s="2" t="s">
        <v>5068</v>
      </c>
      <c r="C2950" s="18" t="s">
        <v>5069</v>
      </c>
      <c r="D2950" s="2" t="s">
        <v>4345</v>
      </c>
      <c r="E2950" s="2" t="s">
        <v>5070</v>
      </c>
      <c r="F2950" s="29">
        <v>20200506</v>
      </c>
      <c r="G2950" s="2" t="s">
        <v>7527</v>
      </c>
      <c r="H2950" s="13" t="s">
        <v>5072</v>
      </c>
      <c r="I2950" s="2" t="s">
        <v>7528</v>
      </c>
      <c r="J2950" s="2" t="s">
        <v>7332</v>
      </c>
      <c r="K2950" s="2" t="s">
        <v>5642</v>
      </c>
      <c r="R2950" s="31">
        <f t="shared" si="92"/>
        <v>43957</v>
      </c>
      <c r="T2950" s="31">
        <f t="shared" si="93"/>
        <v>43927</v>
      </c>
    </row>
    <row r="2951" spans="1:20" x14ac:dyDescent="0.45">
      <c r="A2951" s="2" t="s">
        <v>11</v>
      </c>
      <c r="B2951" s="2" t="s">
        <v>2224</v>
      </c>
      <c r="C2951" s="18" t="s">
        <v>2225</v>
      </c>
      <c r="D2951" s="2" t="s">
        <v>2226</v>
      </c>
      <c r="E2951" s="2" t="s">
        <v>2227</v>
      </c>
      <c r="F2951" s="29">
        <v>20200506</v>
      </c>
      <c r="G2951" s="2" t="s">
        <v>7529</v>
      </c>
      <c r="H2951" s="13" t="s">
        <v>2229</v>
      </c>
      <c r="I2951" s="2" t="s">
        <v>7530</v>
      </c>
      <c r="J2951" s="2" t="s">
        <v>2231</v>
      </c>
      <c r="K2951" s="2" t="s">
        <v>2370</v>
      </c>
      <c r="R2951" s="31">
        <f t="shared" si="92"/>
        <v>43957</v>
      </c>
      <c r="T2951" s="31">
        <f t="shared" si="93"/>
        <v>43927</v>
      </c>
    </row>
    <row r="2952" spans="1:20" x14ac:dyDescent="0.45">
      <c r="A2952" s="2" t="s">
        <v>11</v>
      </c>
      <c r="B2952" s="2" t="s">
        <v>4276</v>
      </c>
      <c r="C2952" s="18" t="s">
        <v>4277</v>
      </c>
      <c r="D2952" s="2" t="s">
        <v>4278</v>
      </c>
      <c r="E2952" s="2" t="s">
        <v>4279</v>
      </c>
      <c r="F2952" s="29">
        <v>20200506</v>
      </c>
      <c r="G2952" s="2" t="s">
        <v>7531</v>
      </c>
      <c r="H2952" s="13" t="s">
        <v>4280</v>
      </c>
      <c r="I2952" s="2" t="s">
        <v>7532</v>
      </c>
      <c r="J2952" s="2" t="s">
        <v>4282</v>
      </c>
      <c r="K2952" s="2" t="s">
        <v>7311</v>
      </c>
      <c r="R2952" s="31">
        <f t="shared" si="92"/>
        <v>43957</v>
      </c>
      <c r="T2952" s="31">
        <f t="shared" si="93"/>
        <v>43927</v>
      </c>
    </row>
    <row r="2953" spans="1:20" x14ac:dyDescent="0.45">
      <c r="A2953" s="2" t="s">
        <v>11</v>
      </c>
      <c r="B2953" s="2" t="s">
        <v>2542</v>
      </c>
      <c r="C2953" s="18" t="s">
        <v>2543</v>
      </c>
      <c r="D2953" s="2" t="s">
        <v>2544</v>
      </c>
      <c r="E2953" s="2" t="s">
        <v>2545</v>
      </c>
      <c r="F2953" s="29">
        <v>20200506</v>
      </c>
      <c r="G2953" s="2" t="s">
        <v>7533</v>
      </c>
      <c r="H2953" s="13" t="s">
        <v>2547</v>
      </c>
      <c r="I2953" s="2" t="s">
        <v>7534</v>
      </c>
      <c r="J2953" s="2" t="s">
        <v>5423</v>
      </c>
      <c r="K2953" s="2" t="s">
        <v>2761</v>
      </c>
      <c r="R2953" s="31">
        <f t="shared" si="92"/>
        <v>43957</v>
      </c>
      <c r="T2953" s="31">
        <f t="shared" si="93"/>
        <v>43927</v>
      </c>
    </row>
    <row r="2954" spans="1:20" x14ac:dyDescent="0.45">
      <c r="A2954" s="2" t="s">
        <v>11</v>
      </c>
      <c r="B2954" s="2" t="s">
        <v>1862</v>
      </c>
      <c r="C2954" s="18" t="s">
        <v>1863</v>
      </c>
      <c r="D2954" s="2" t="s">
        <v>1864</v>
      </c>
      <c r="E2954" s="2" t="s">
        <v>1865</v>
      </c>
      <c r="F2954" s="29">
        <v>20200506</v>
      </c>
      <c r="G2954" s="2" t="s">
        <v>7535</v>
      </c>
      <c r="H2954" s="13" t="s">
        <v>1867</v>
      </c>
      <c r="I2954" s="2" t="s">
        <v>7536</v>
      </c>
      <c r="J2954" s="2" t="s">
        <v>1869</v>
      </c>
      <c r="K2954" s="2" t="s">
        <v>2370</v>
      </c>
      <c r="R2954" s="31">
        <f t="shared" si="92"/>
        <v>43957</v>
      </c>
      <c r="T2954" s="31">
        <f t="shared" si="93"/>
        <v>43927</v>
      </c>
    </row>
    <row r="2955" spans="1:20" x14ac:dyDescent="0.45">
      <c r="A2955" s="2" t="s">
        <v>11</v>
      </c>
      <c r="B2955" s="2" t="s">
        <v>1892</v>
      </c>
      <c r="C2955" s="18" t="s">
        <v>1893</v>
      </c>
      <c r="D2955" s="2" t="s">
        <v>1894</v>
      </c>
      <c r="E2955" s="2" t="s">
        <v>1895</v>
      </c>
      <c r="F2955" s="29">
        <v>20200506</v>
      </c>
      <c r="G2955" s="2" t="s">
        <v>7537</v>
      </c>
      <c r="H2955" s="13" t="s">
        <v>1867</v>
      </c>
      <c r="I2955" s="2" t="s">
        <v>7538</v>
      </c>
      <c r="J2955" s="2" t="s">
        <v>1869</v>
      </c>
      <c r="K2955" s="2" t="s">
        <v>2370</v>
      </c>
      <c r="R2955" s="31">
        <f t="shared" si="92"/>
        <v>43957</v>
      </c>
      <c r="T2955" s="31">
        <f t="shared" si="93"/>
        <v>43927</v>
      </c>
    </row>
    <row r="2956" spans="1:20" x14ac:dyDescent="0.45">
      <c r="A2956" s="2" t="s">
        <v>11</v>
      </c>
      <c r="B2956" s="2" t="s">
        <v>3666</v>
      </c>
      <c r="C2956" s="18" t="s">
        <v>3667</v>
      </c>
      <c r="D2956" s="2" t="s">
        <v>3668</v>
      </c>
      <c r="E2956" s="2" t="s">
        <v>3669</v>
      </c>
      <c r="F2956" s="29">
        <v>20200506</v>
      </c>
      <c r="G2956" s="2" t="s">
        <v>7539</v>
      </c>
      <c r="H2956" s="13" t="s">
        <v>3671</v>
      </c>
      <c r="I2956" s="2" t="s">
        <v>7540</v>
      </c>
      <c r="J2956" s="2" t="s">
        <v>3673</v>
      </c>
      <c r="K2956" s="2" t="s">
        <v>5642</v>
      </c>
      <c r="R2956" s="31">
        <f t="shared" si="92"/>
        <v>43957</v>
      </c>
      <c r="T2956" s="31">
        <f t="shared" si="93"/>
        <v>43927</v>
      </c>
    </row>
    <row r="2957" spans="1:20" x14ac:dyDescent="0.45">
      <c r="A2957" s="2" t="s">
        <v>11</v>
      </c>
      <c r="B2957" s="2" t="s">
        <v>7257</v>
      </c>
      <c r="C2957" s="18" t="s">
        <v>7258</v>
      </c>
      <c r="D2957" s="2" t="s">
        <v>7259</v>
      </c>
      <c r="E2957" s="2" t="s">
        <v>7260</v>
      </c>
      <c r="F2957" s="29">
        <v>20200504</v>
      </c>
      <c r="G2957" s="2" t="s">
        <v>7542</v>
      </c>
      <c r="H2957" s="13" t="s">
        <v>5072</v>
      </c>
      <c r="I2957" s="2" t="s">
        <v>7543</v>
      </c>
      <c r="J2957" s="2" t="s">
        <v>7445</v>
      </c>
      <c r="K2957" s="2" t="s">
        <v>4682</v>
      </c>
      <c r="R2957" s="31">
        <f t="shared" si="92"/>
        <v>43955</v>
      </c>
      <c r="T2957" s="31">
        <f t="shared" si="93"/>
        <v>43925</v>
      </c>
    </row>
    <row r="2958" spans="1:20" x14ac:dyDescent="0.45">
      <c r="A2958" s="2" t="s">
        <v>11</v>
      </c>
      <c r="B2958" s="2" t="s">
        <v>1491</v>
      </c>
      <c r="C2958" s="18" t="s">
        <v>1492</v>
      </c>
      <c r="D2958" s="2" t="s">
        <v>1493</v>
      </c>
      <c r="E2958" s="2" t="s">
        <v>263</v>
      </c>
      <c r="F2958" s="29">
        <v>20200504</v>
      </c>
      <c r="G2958" s="2" t="s">
        <v>7544</v>
      </c>
      <c r="H2958" s="13" t="s">
        <v>1495</v>
      </c>
      <c r="I2958" s="2" t="s">
        <v>7545</v>
      </c>
      <c r="J2958" s="2" t="s">
        <v>7477</v>
      </c>
      <c r="K2958" s="2" t="s">
        <v>7329</v>
      </c>
      <c r="R2958" s="31">
        <f t="shared" si="92"/>
        <v>43955</v>
      </c>
      <c r="T2958" s="31">
        <f t="shared" si="93"/>
        <v>43925</v>
      </c>
    </row>
    <row r="2959" spans="1:20" x14ac:dyDescent="0.45">
      <c r="A2959" s="2" t="s">
        <v>11</v>
      </c>
      <c r="B2959" s="2" t="s">
        <v>7546</v>
      </c>
      <c r="C2959" s="18" t="s">
        <v>7547</v>
      </c>
      <c r="D2959" s="2" t="s">
        <v>2110</v>
      </c>
      <c r="E2959" s="2" t="s">
        <v>1245</v>
      </c>
      <c r="F2959" s="29">
        <v>20200504</v>
      </c>
      <c r="G2959" s="2" t="s">
        <v>6329</v>
      </c>
      <c r="H2959" s="13" t="s">
        <v>7548</v>
      </c>
      <c r="I2959" s="2" t="s">
        <v>7375</v>
      </c>
      <c r="J2959" s="2" t="s">
        <v>3490</v>
      </c>
      <c r="K2959" s="2"/>
      <c r="R2959" s="31">
        <f t="shared" si="92"/>
        <v>43955</v>
      </c>
      <c r="T2959" s="31">
        <f t="shared" si="93"/>
        <v>43925</v>
      </c>
    </row>
    <row r="2960" spans="1:20" x14ac:dyDescent="0.45">
      <c r="A2960" s="2" t="s">
        <v>11</v>
      </c>
      <c r="B2960" s="2" t="s">
        <v>7121</v>
      </c>
      <c r="C2960" s="18" t="s">
        <v>7122</v>
      </c>
      <c r="D2960" s="2" t="s">
        <v>7123</v>
      </c>
      <c r="E2960" s="2" t="s">
        <v>7124</v>
      </c>
      <c r="F2960" s="29">
        <v>20200504</v>
      </c>
      <c r="G2960" s="2" t="s">
        <v>7549</v>
      </c>
      <c r="H2960" s="13" t="s">
        <v>1747</v>
      </c>
      <c r="I2960" s="2" t="s">
        <v>7550</v>
      </c>
      <c r="J2960" s="2" t="s">
        <v>7127</v>
      </c>
      <c r="K2960" s="2" t="s">
        <v>411</v>
      </c>
      <c r="R2960" s="31">
        <f t="shared" si="92"/>
        <v>43955</v>
      </c>
      <c r="T2960" s="31">
        <f t="shared" si="93"/>
        <v>43925</v>
      </c>
    </row>
    <row r="2961" spans="1:20" x14ac:dyDescent="0.45">
      <c r="A2961" s="2" t="s">
        <v>11</v>
      </c>
      <c r="B2961" s="2" t="s">
        <v>1892</v>
      </c>
      <c r="C2961" s="18" t="s">
        <v>1893</v>
      </c>
      <c r="D2961" s="2" t="s">
        <v>1894</v>
      </c>
      <c r="E2961" s="2" t="s">
        <v>1895</v>
      </c>
      <c r="F2961" s="29">
        <v>20200504</v>
      </c>
      <c r="G2961" s="2" t="s">
        <v>7551</v>
      </c>
      <c r="H2961" s="13" t="s">
        <v>1867</v>
      </c>
      <c r="I2961" s="2" t="s">
        <v>7552</v>
      </c>
      <c r="J2961" s="2" t="s">
        <v>1869</v>
      </c>
      <c r="K2961" s="2" t="s">
        <v>2370</v>
      </c>
      <c r="R2961" s="31">
        <f t="shared" si="92"/>
        <v>43955</v>
      </c>
      <c r="T2961" s="31">
        <f t="shared" si="93"/>
        <v>43925</v>
      </c>
    </row>
    <row r="2962" spans="1:20" x14ac:dyDescent="0.45">
      <c r="A2962" s="2" t="s">
        <v>11</v>
      </c>
      <c r="B2962" s="2" t="s">
        <v>3666</v>
      </c>
      <c r="C2962" s="18" t="s">
        <v>3667</v>
      </c>
      <c r="D2962" s="2" t="s">
        <v>3668</v>
      </c>
      <c r="E2962" s="2" t="s">
        <v>3669</v>
      </c>
      <c r="F2962" s="29">
        <v>20200504</v>
      </c>
      <c r="G2962" s="2" t="s">
        <v>7553</v>
      </c>
      <c r="H2962" s="13" t="s">
        <v>3671</v>
      </c>
      <c r="I2962" s="2" t="s">
        <v>7554</v>
      </c>
      <c r="J2962" s="2" t="s">
        <v>3673</v>
      </c>
      <c r="K2962" s="2" t="s">
        <v>2370</v>
      </c>
      <c r="R2962" s="31">
        <f t="shared" si="92"/>
        <v>43955</v>
      </c>
      <c r="T2962" s="31">
        <f t="shared" si="93"/>
        <v>43925</v>
      </c>
    </row>
    <row r="2963" spans="1:20" x14ac:dyDescent="0.45">
      <c r="A2963" s="2" t="s">
        <v>11</v>
      </c>
      <c r="B2963" s="2" t="s">
        <v>7384</v>
      </c>
      <c r="C2963" s="18" t="s">
        <v>7385</v>
      </c>
      <c r="D2963" s="2" t="s">
        <v>7386</v>
      </c>
      <c r="E2963" s="2" t="s">
        <v>7387</v>
      </c>
      <c r="F2963" s="29">
        <v>20200429</v>
      </c>
      <c r="G2963" s="2" t="s">
        <v>6541</v>
      </c>
      <c r="H2963" s="13" t="s">
        <v>450</v>
      </c>
      <c r="I2963" s="2" t="s">
        <v>7388</v>
      </c>
      <c r="J2963" s="2" t="s">
        <v>7389</v>
      </c>
      <c r="K2963" s="2" t="s">
        <v>2761</v>
      </c>
      <c r="R2963" s="31">
        <f t="shared" si="92"/>
        <v>43950</v>
      </c>
      <c r="T2963" s="31">
        <f t="shared" si="93"/>
        <v>43920</v>
      </c>
    </row>
    <row r="2964" spans="1:20" x14ac:dyDescent="0.45">
      <c r="A2964" s="2" t="s">
        <v>11</v>
      </c>
      <c r="B2964" s="2" t="s">
        <v>5605</v>
      </c>
      <c r="C2964" s="18" t="s">
        <v>5606</v>
      </c>
      <c r="D2964" s="2" t="s">
        <v>1504</v>
      </c>
      <c r="E2964" s="2" t="s">
        <v>3597</v>
      </c>
      <c r="F2964" s="29">
        <v>20200429</v>
      </c>
      <c r="G2964" s="2" t="s">
        <v>7555</v>
      </c>
      <c r="H2964" s="13" t="s">
        <v>1125</v>
      </c>
      <c r="I2964" s="2" t="s">
        <v>7556</v>
      </c>
      <c r="J2964" s="2" t="s">
        <v>5609</v>
      </c>
      <c r="K2964" s="2" t="s">
        <v>7440</v>
      </c>
      <c r="R2964" s="31">
        <f t="shared" si="92"/>
        <v>43950</v>
      </c>
      <c r="T2964" s="31">
        <f t="shared" si="93"/>
        <v>43920</v>
      </c>
    </row>
    <row r="2965" spans="1:20" x14ac:dyDescent="0.45">
      <c r="A2965" s="2" t="s">
        <v>11</v>
      </c>
      <c r="B2965" s="2" t="s">
        <v>1491</v>
      </c>
      <c r="C2965" s="18" t="s">
        <v>1492</v>
      </c>
      <c r="D2965" s="2" t="s">
        <v>1493</v>
      </c>
      <c r="E2965" s="2" t="s">
        <v>263</v>
      </c>
      <c r="F2965" s="29">
        <v>20200429</v>
      </c>
      <c r="G2965" s="2" t="s">
        <v>7558</v>
      </c>
      <c r="H2965" s="13" t="s">
        <v>1495</v>
      </c>
      <c r="I2965" s="2" t="s">
        <v>7559</v>
      </c>
      <c r="J2965" s="2" t="s">
        <v>7477</v>
      </c>
      <c r="K2965" s="2" t="s">
        <v>4682</v>
      </c>
      <c r="R2965" s="31">
        <f t="shared" si="92"/>
        <v>43950</v>
      </c>
      <c r="T2965" s="31">
        <f t="shared" si="93"/>
        <v>43920</v>
      </c>
    </row>
    <row r="2966" spans="1:20" x14ac:dyDescent="0.45">
      <c r="A2966" s="2" t="s">
        <v>11</v>
      </c>
      <c r="B2966" s="2" t="s">
        <v>4245</v>
      </c>
      <c r="C2966" s="18" t="s">
        <v>4246</v>
      </c>
      <c r="D2966" s="2" t="s">
        <v>4247</v>
      </c>
      <c r="E2966" s="2" t="s">
        <v>4248</v>
      </c>
      <c r="F2966" s="29">
        <v>20200429</v>
      </c>
      <c r="G2966" s="2" t="s">
        <v>7452</v>
      </c>
      <c r="H2966" s="13" t="s">
        <v>4250</v>
      </c>
      <c r="I2966" s="2" t="s">
        <v>7453</v>
      </c>
      <c r="J2966" s="2" t="s">
        <v>6071</v>
      </c>
      <c r="K2966" s="2" t="s">
        <v>7440</v>
      </c>
      <c r="R2966" s="31">
        <f t="shared" si="92"/>
        <v>43950</v>
      </c>
      <c r="T2966" s="31">
        <f t="shared" si="93"/>
        <v>43920</v>
      </c>
    </row>
    <row r="2967" spans="1:20" x14ac:dyDescent="0.45">
      <c r="A2967" s="2" t="s">
        <v>11</v>
      </c>
      <c r="B2967" s="2" t="s">
        <v>4343</v>
      </c>
      <c r="C2967" s="18" t="s">
        <v>4344</v>
      </c>
      <c r="D2967" s="2" t="s">
        <v>4345</v>
      </c>
      <c r="E2967" s="2" t="s">
        <v>4346</v>
      </c>
      <c r="F2967" s="29">
        <v>20200429</v>
      </c>
      <c r="G2967" s="2" t="s">
        <v>7560</v>
      </c>
      <c r="H2967" s="13" t="s">
        <v>4125</v>
      </c>
      <c r="I2967" s="2" t="s">
        <v>7561</v>
      </c>
      <c r="J2967" s="2" t="s">
        <v>4349</v>
      </c>
      <c r="K2967" s="2" t="s">
        <v>2825</v>
      </c>
      <c r="R2967" s="31">
        <f t="shared" si="92"/>
        <v>43950</v>
      </c>
      <c r="T2967" s="31">
        <f t="shared" si="93"/>
        <v>43920</v>
      </c>
    </row>
    <row r="2968" spans="1:20" x14ac:dyDescent="0.45">
      <c r="A2968" s="2" t="s">
        <v>11</v>
      </c>
      <c r="B2968" s="2" t="s">
        <v>5355</v>
      </c>
      <c r="C2968" s="18" t="s">
        <v>5356</v>
      </c>
      <c r="D2968" s="2" t="s">
        <v>5357</v>
      </c>
      <c r="E2968" s="2" t="s">
        <v>5358</v>
      </c>
      <c r="F2968" s="29">
        <v>20200429</v>
      </c>
      <c r="G2968" s="2" t="s">
        <v>7562</v>
      </c>
      <c r="H2968" s="13" t="s">
        <v>3244</v>
      </c>
      <c r="I2968" s="2" t="s">
        <v>7563</v>
      </c>
      <c r="J2968" s="2" t="s">
        <v>5361</v>
      </c>
      <c r="K2968" s="2" t="s">
        <v>7404</v>
      </c>
      <c r="R2968" s="31">
        <f t="shared" si="92"/>
        <v>43950</v>
      </c>
      <c r="T2968" s="31">
        <f t="shared" si="93"/>
        <v>43920</v>
      </c>
    </row>
    <row r="2969" spans="1:20" x14ac:dyDescent="0.45">
      <c r="A2969" s="2" t="s">
        <v>11</v>
      </c>
      <c r="B2969" s="2" t="s">
        <v>3666</v>
      </c>
      <c r="C2969" s="18" t="s">
        <v>3667</v>
      </c>
      <c r="D2969" s="2" t="s">
        <v>3668</v>
      </c>
      <c r="E2969" s="2" t="s">
        <v>3669</v>
      </c>
      <c r="F2969" s="29">
        <v>20200429</v>
      </c>
      <c r="G2969" s="2" t="s">
        <v>7564</v>
      </c>
      <c r="H2969" s="13" t="s">
        <v>3671</v>
      </c>
      <c r="I2969" s="2" t="s">
        <v>7565</v>
      </c>
      <c r="J2969" s="2" t="s">
        <v>3673</v>
      </c>
      <c r="K2969" s="2" t="s">
        <v>7426</v>
      </c>
      <c r="R2969" s="31">
        <f t="shared" si="92"/>
        <v>43950</v>
      </c>
      <c r="T2969" s="31">
        <f t="shared" si="93"/>
        <v>43920</v>
      </c>
    </row>
    <row r="2970" spans="1:20" x14ac:dyDescent="0.45">
      <c r="A2970" s="2" t="s">
        <v>11</v>
      </c>
      <c r="B2970" s="2" t="s">
        <v>3986</v>
      </c>
      <c r="C2970" s="18" t="s">
        <v>3987</v>
      </c>
      <c r="D2970" s="2" t="s">
        <v>3988</v>
      </c>
      <c r="E2970" s="2" t="s">
        <v>3989</v>
      </c>
      <c r="F2970" s="29">
        <v>20200429</v>
      </c>
      <c r="G2970" s="2" t="s">
        <v>7566</v>
      </c>
      <c r="H2970" s="13" t="s">
        <v>3991</v>
      </c>
      <c r="I2970" s="2" t="s">
        <v>7567</v>
      </c>
      <c r="J2970" s="2" t="s">
        <v>3993</v>
      </c>
      <c r="K2970" s="2" t="s">
        <v>7454</v>
      </c>
      <c r="R2970" s="31">
        <f t="shared" si="92"/>
        <v>43950</v>
      </c>
      <c r="T2970" s="31">
        <f t="shared" si="93"/>
        <v>43920</v>
      </c>
    </row>
    <row r="2971" spans="1:20" x14ac:dyDescent="0.45">
      <c r="A2971" s="2" t="s">
        <v>11</v>
      </c>
      <c r="B2971" s="2" t="s">
        <v>5232</v>
      </c>
      <c r="C2971" s="18" t="s">
        <v>5233</v>
      </c>
      <c r="D2971" s="2" t="s">
        <v>5234</v>
      </c>
      <c r="E2971" s="2" t="s">
        <v>799</v>
      </c>
      <c r="F2971" s="29">
        <v>20200428</v>
      </c>
      <c r="G2971" s="2" t="s">
        <v>6827</v>
      </c>
      <c r="H2971" s="13" t="s">
        <v>5237</v>
      </c>
      <c r="I2971" s="2" t="s">
        <v>6828</v>
      </c>
      <c r="J2971" s="2" t="s">
        <v>2549</v>
      </c>
      <c r="K2971" s="2" t="s">
        <v>7440</v>
      </c>
      <c r="R2971" s="31">
        <f t="shared" si="92"/>
        <v>43949</v>
      </c>
      <c r="T2971" s="31">
        <f t="shared" si="93"/>
        <v>43919</v>
      </c>
    </row>
    <row r="2972" spans="1:20" x14ac:dyDescent="0.45">
      <c r="A2972" s="2" t="s">
        <v>11</v>
      </c>
      <c r="B2972" s="2" t="s">
        <v>5605</v>
      </c>
      <c r="C2972" s="18" t="s">
        <v>5606</v>
      </c>
      <c r="D2972" s="2" t="s">
        <v>1504</v>
      </c>
      <c r="E2972" s="2" t="s">
        <v>3597</v>
      </c>
      <c r="F2972" s="29">
        <v>20200428</v>
      </c>
      <c r="G2972" s="2" t="s">
        <v>7569</v>
      </c>
      <c r="H2972" s="13" t="s">
        <v>1125</v>
      </c>
      <c r="I2972" s="2" t="s">
        <v>7570</v>
      </c>
      <c r="J2972" s="2" t="s">
        <v>5609</v>
      </c>
      <c r="K2972" s="2" t="s">
        <v>7440</v>
      </c>
      <c r="R2972" s="31">
        <f t="shared" si="92"/>
        <v>43949</v>
      </c>
      <c r="T2972" s="31">
        <f t="shared" si="93"/>
        <v>43919</v>
      </c>
    </row>
    <row r="2973" spans="1:20" x14ac:dyDescent="0.45">
      <c r="A2973" s="2" t="s">
        <v>11</v>
      </c>
      <c r="B2973" s="2" t="s">
        <v>7356</v>
      </c>
      <c r="C2973" s="18" t="s">
        <v>7357</v>
      </c>
      <c r="D2973" s="2" t="s">
        <v>1504</v>
      </c>
      <c r="E2973" s="2" t="s">
        <v>3597</v>
      </c>
      <c r="F2973" s="29">
        <v>20200428</v>
      </c>
      <c r="G2973" s="2" t="s">
        <v>7571</v>
      </c>
      <c r="H2973" s="13" t="s">
        <v>1125</v>
      </c>
      <c r="I2973" s="2" t="s">
        <v>7572</v>
      </c>
      <c r="J2973" s="2" t="s">
        <v>5609</v>
      </c>
      <c r="K2973" s="2" t="s">
        <v>7440</v>
      </c>
      <c r="R2973" s="31">
        <f t="shared" si="92"/>
        <v>43949</v>
      </c>
      <c r="T2973" s="31">
        <f t="shared" si="93"/>
        <v>43919</v>
      </c>
    </row>
    <row r="2974" spans="1:20" x14ac:dyDescent="0.45">
      <c r="A2974" s="2" t="s">
        <v>11</v>
      </c>
      <c r="B2974" s="2" t="s">
        <v>4245</v>
      </c>
      <c r="C2974" s="18" t="s">
        <v>4246</v>
      </c>
      <c r="D2974" s="2" t="s">
        <v>4247</v>
      </c>
      <c r="E2974" s="2" t="s">
        <v>4248</v>
      </c>
      <c r="F2974" s="29">
        <v>20200428</v>
      </c>
      <c r="G2974" s="2" t="s">
        <v>7573</v>
      </c>
      <c r="H2974" s="13" t="s">
        <v>4250</v>
      </c>
      <c r="I2974" s="2" t="s">
        <v>7574</v>
      </c>
      <c r="J2974" s="2" t="s">
        <v>6071</v>
      </c>
      <c r="K2974" s="2" t="s">
        <v>7440</v>
      </c>
      <c r="R2974" s="31">
        <f t="shared" si="92"/>
        <v>43949</v>
      </c>
      <c r="T2974" s="31">
        <f t="shared" si="93"/>
        <v>43919</v>
      </c>
    </row>
    <row r="2975" spans="1:20" x14ac:dyDescent="0.45">
      <c r="A2975" s="2" t="s">
        <v>11</v>
      </c>
      <c r="B2975" s="2" t="s">
        <v>7121</v>
      </c>
      <c r="C2975" s="18" t="s">
        <v>7122</v>
      </c>
      <c r="D2975" s="2" t="s">
        <v>7123</v>
      </c>
      <c r="E2975" s="2" t="s">
        <v>7124</v>
      </c>
      <c r="F2975" s="29">
        <v>20200428</v>
      </c>
      <c r="G2975" s="2" t="s">
        <v>7575</v>
      </c>
      <c r="H2975" s="13" t="s">
        <v>1747</v>
      </c>
      <c r="I2975" s="2" t="s">
        <v>7576</v>
      </c>
      <c r="J2975" s="2" t="s">
        <v>7127</v>
      </c>
      <c r="K2975" s="2" t="s">
        <v>4682</v>
      </c>
      <c r="R2975" s="31">
        <f t="shared" si="92"/>
        <v>43949</v>
      </c>
      <c r="T2975" s="31">
        <f t="shared" si="93"/>
        <v>43919</v>
      </c>
    </row>
    <row r="2976" spans="1:20" x14ac:dyDescent="0.45">
      <c r="A2976" s="2" t="s">
        <v>11</v>
      </c>
      <c r="B2976" s="2" t="s">
        <v>4343</v>
      </c>
      <c r="C2976" s="18" t="s">
        <v>4344</v>
      </c>
      <c r="D2976" s="2" t="s">
        <v>4345</v>
      </c>
      <c r="E2976" s="2" t="s">
        <v>4346</v>
      </c>
      <c r="F2976" s="29">
        <v>20200428</v>
      </c>
      <c r="G2976" s="2" t="s">
        <v>7577</v>
      </c>
      <c r="H2976" s="13" t="s">
        <v>4125</v>
      </c>
      <c r="I2976" s="2" t="s">
        <v>7578</v>
      </c>
      <c r="J2976" s="2" t="s">
        <v>4349</v>
      </c>
      <c r="K2976" s="2" t="s">
        <v>2825</v>
      </c>
      <c r="R2976" s="31">
        <f t="shared" si="92"/>
        <v>43949</v>
      </c>
      <c r="T2976" s="31">
        <f t="shared" si="93"/>
        <v>43919</v>
      </c>
    </row>
    <row r="2977" spans="1:20" x14ac:dyDescent="0.45">
      <c r="A2977" s="2" t="s">
        <v>11</v>
      </c>
      <c r="B2977" s="2" t="s">
        <v>3467</v>
      </c>
      <c r="C2977" s="18" t="s">
        <v>3468</v>
      </c>
      <c r="D2977" s="2" t="s">
        <v>3112</v>
      </c>
      <c r="E2977" s="2" t="s">
        <v>3469</v>
      </c>
      <c r="F2977" s="29">
        <v>20200428</v>
      </c>
      <c r="G2977" s="2" t="s">
        <v>7309</v>
      </c>
      <c r="H2977" s="13" t="s">
        <v>3471</v>
      </c>
      <c r="I2977" s="2" t="s">
        <v>7310</v>
      </c>
      <c r="J2977" s="2" t="s">
        <v>3473</v>
      </c>
      <c r="K2977" s="2" t="s">
        <v>2825</v>
      </c>
      <c r="R2977" s="31">
        <f t="shared" si="92"/>
        <v>43949</v>
      </c>
      <c r="T2977" s="31">
        <f t="shared" si="93"/>
        <v>43919</v>
      </c>
    </row>
    <row r="2978" spans="1:20" x14ac:dyDescent="0.45">
      <c r="A2978" s="2" t="s">
        <v>11</v>
      </c>
      <c r="B2978" s="2" t="s">
        <v>5309</v>
      </c>
      <c r="C2978" s="18" t="s">
        <v>5310</v>
      </c>
      <c r="D2978" s="2" t="s">
        <v>5311</v>
      </c>
      <c r="E2978" s="2" t="s">
        <v>5312</v>
      </c>
      <c r="F2978" s="29">
        <v>20200428</v>
      </c>
      <c r="G2978" s="2" t="s">
        <v>7579</v>
      </c>
      <c r="H2978" s="13" t="s">
        <v>5314</v>
      </c>
      <c r="I2978" s="2" t="s">
        <v>7580</v>
      </c>
      <c r="J2978" s="2" t="s">
        <v>5316</v>
      </c>
      <c r="K2978" s="2" t="s">
        <v>7404</v>
      </c>
      <c r="R2978" s="31">
        <f t="shared" si="92"/>
        <v>43949</v>
      </c>
      <c r="T2978" s="31">
        <f t="shared" si="93"/>
        <v>43919</v>
      </c>
    </row>
    <row r="2979" spans="1:20" x14ac:dyDescent="0.45">
      <c r="A2979" s="2" t="s">
        <v>11</v>
      </c>
      <c r="B2979" s="2" t="s">
        <v>7344</v>
      </c>
      <c r="C2979" s="18" t="s">
        <v>7345</v>
      </c>
      <c r="D2979" s="2" t="s">
        <v>3744</v>
      </c>
      <c r="E2979" s="2" t="s">
        <v>1255</v>
      </c>
      <c r="F2979" s="29">
        <v>20200428</v>
      </c>
      <c r="G2979" s="2" t="s">
        <v>7581</v>
      </c>
      <c r="H2979" s="13" t="s">
        <v>7347</v>
      </c>
      <c r="I2979" s="2" t="s">
        <v>7582</v>
      </c>
      <c r="J2979" s="2" t="s">
        <v>7349</v>
      </c>
      <c r="K2979" s="2" t="s">
        <v>7440</v>
      </c>
      <c r="R2979" s="31">
        <f t="shared" si="92"/>
        <v>43949</v>
      </c>
      <c r="T2979" s="31">
        <f t="shared" si="93"/>
        <v>43919</v>
      </c>
    </row>
    <row r="2980" spans="1:20" x14ac:dyDescent="0.45">
      <c r="A2980" s="2" t="s">
        <v>11</v>
      </c>
      <c r="B2980" s="2" t="s">
        <v>5068</v>
      </c>
      <c r="C2980" s="18" t="s">
        <v>5069</v>
      </c>
      <c r="D2980" s="2" t="s">
        <v>4345</v>
      </c>
      <c r="E2980" s="2" t="s">
        <v>5070</v>
      </c>
      <c r="F2980" s="29">
        <v>20200427</v>
      </c>
      <c r="G2980" s="2" t="s">
        <v>7584</v>
      </c>
      <c r="H2980" s="13" t="s">
        <v>5072</v>
      </c>
      <c r="I2980" s="2" t="s">
        <v>7585</v>
      </c>
      <c r="J2980" s="2" t="s">
        <v>7332</v>
      </c>
      <c r="K2980" s="2" t="s">
        <v>7426</v>
      </c>
      <c r="R2980" s="31">
        <f t="shared" si="92"/>
        <v>43948</v>
      </c>
      <c r="T2980" s="31">
        <f t="shared" si="93"/>
        <v>43918</v>
      </c>
    </row>
    <row r="2981" spans="1:20" x14ac:dyDescent="0.45">
      <c r="A2981" s="2" t="s">
        <v>11</v>
      </c>
      <c r="B2981" s="2" t="s">
        <v>1491</v>
      </c>
      <c r="C2981" s="18" t="s">
        <v>1492</v>
      </c>
      <c r="D2981" s="2" t="s">
        <v>1493</v>
      </c>
      <c r="E2981" s="2" t="s">
        <v>263</v>
      </c>
      <c r="F2981" s="29">
        <v>20200427</v>
      </c>
      <c r="G2981" s="2" t="s">
        <v>7586</v>
      </c>
      <c r="H2981" s="13" t="s">
        <v>1495</v>
      </c>
      <c r="I2981" s="2" t="s">
        <v>7587</v>
      </c>
      <c r="J2981" s="2" t="s">
        <v>7477</v>
      </c>
      <c r="K2981" s="2" t="s">
        <v>4682</v>
      </c>
      <c r="R2981" s="31">
        <f t="shared" si="92"/>
        <v>43948</v>
      </c>
      <c r="T2981" s="31">
        <f t="shared" si="93"/>
        <v>43918</v>
      </c>
    </row>
    <row r="2982" spans="1:20" x14ac:dyDescent="0.45">
      <c r="A2982" s="2" t="s">
        <v>11</v>
      </c>
      <c r="B2982" s="2" t="s">
        <v>7588</v>
      </c>
      <c r="C2982" s="18" t="s">
        <v>7589</v>
      </c>
      <c r="D2982" s="2" t="s">
        <v>7590</v>
      </c>
      <c r="E2982" s="2" t="s">
        <v>7591</v>
      </c>
      <c r="F2982" s="29">
        <v>20200427</v>
      </c>
      <c r="G2982" s="2" t="s">
        <v>7592</v>
      </c>
      <c r="H2982" s="13" t="s">
        <v>1667</v>
      </c>
      <c r="I2982" s="2" t="s">
        <v>7593</v>
      </c>
      <c r="J2982" s="2" t="s">
        <v>7594</v>
      </c>
      <c r="K2982" s="2" t="s">
        <v>7440</v>
      </c>
      <c r="R2982" s="31">
        <f t="shared" si="92"/>
        <v>43948</v>
      </c>
      <c r="T2982" s="31">
        <f t="shared" si="93"/>
        <v>43918</v>
      </c>
    </row>
    <row r="2983" spans="1:20" x14ac:dyDescent="0.45">
      <c r="A2983" s="2" t="s">
        <v>11</v>
      </c>
      <c r="B2983" s="2" t="s">
        <v>1621</v>
      </c>
      <c r="C2983" s="18" t="s">
        <v>1622</v>
      </c>
      <c r="D2983" s="2" t="s">
        <v>1623</v>
      </c>
      <c r="E2983" s="2" t="s">
        <v>220</v>
      </c>
      <c r="F2983" s="29">
        <v>20200427</v>
      </c>
      <c r="G2983" s="2" t="s">
        <v>7595</v>
      </c>
      <c r="H2983" s="13" t="s">
        <v>1625</v>
      </c>
      <c r="I2983" s="2" t="s">
        <v>7596</v>
      </c>
      <c r="J2983" s="2" t="s">
        <v>1627</v>
      </c>
      <c r="K2983" s="2" t="s">
        <v>2825</v>
      </c>
      <c r="R2983" s="31">
        <f t="shared" si="92"/>
        <v>43948</v>
      </c>
      <c r="T2983" s="31">
        <f t="shared" si="93"/>
        <v>43918</v>
      </c>
    </row>
    <row r="2984" spans="1:20" x14ac:dyDescent="0.45">
      <c r="A2984" s="2" t="s">
        <v>11</v>
      </c>
      <c r="B2984" s="2" t="s">
        <v>2542</v>
      </c>
      <c r="C2984" s="18" t="s">
        <v>2543</v>
      </c>
      <c r="D2984" s="2" t="s">
        <v>2544</v>
      </c>
      <c r="E2984" s="2" t="s">
        <v>2545</v>
      </c>
      <c r="F2984" s="29">
        <v>20200427</v>
      </c>
      <c r="G2984" s="2" t="s">
        <v>7597</v>
      </c>
      <c r="H2984" s="13" t="s">
        <v>2547</v>
      </c>
      <c r="I2984" s="2" t="s">
        <v>7598</v>
      </c>
      <c r="J2984" s="2" t="s">
        <v>5423</v>
      </c>
      <c r="K2984" s="2" t="s">
        <v>7426</v>
      </c>
      <c r="R2984" s="31">
        <f t="shared" si="92"/>
        <v>43948</v>
      </c>
      <c r="T2984" s="31">
        <f t="shared" si="93"/>
        <v>43918</v>
      </c>
    </row>
    <row r="2985" spans="1:20" x14ac:dyDescent="0.45">
      <c r="A2985" s="2" t="s">
        <v>11</v>
      </c>
      <c r="B2985" s="2" t="s">
        <v>6521</v>
      </c>
      <c r="C2985" s="18" t="s">
        <v>6522</v>
      </c>
      <c r="D2985" s="2" t="s">
        <v>1968</v>
      </c>
      <c r="E2985" s="2" t="s">
        <v>6523</v>
      </c>
      <c r="F2985" s="29">
        <v>20200427</v>
      </c>
      <c r="G2985" s="2" t="s">
        <v>72</v>
      </c>
      <c r="H2985" s="13" t="s">
        <v>1257</v>
      </c>
      <c r="I2985" s="2" t="s">
        <v>7599</v>
      </c>
      <c r="J2985" s="2" t="s">
        <v>6525</v>
      </c>
      <c r="K2985" s="2" t="s">
        <v>7440</v>
      </c>
      <c r="R2985" s="31">
        <f t="shared" si="92"/>
        <v>43948</v>
      </c>
      <c r="T2985" s="31">
        <f t="shared" si="93"/>
        <v>43918</v>
      </c>
    </row>
    <row r="2986" spans="1:20" x14ac:dyDescent="0.45">
      <c r="A2986" s="2" t="s">
        <v>11</v>
      </c>
      <c r="B2986" s="2" t="s">
        <v>5309</v>
      </c>
      <c r="C2986" s="18" t="s">
        <v>5310</v>
      </c>
      <c r="D2986" s="2" t="s">
        <v>5311</v>
      </c>
      <c r="E2986" s="2" t="s">
        <v>5312</v>
      </c>
      <c r="F2986" s="29">
        <v>20200427</v>
      </c>
      <c r="G2986" s="2" t="s">
        <v>7602</v>
      </c>
      <c r="H2986" s="13" t="s">
        <v>5314</v>
      </c>
      <c r="I2986" s="2" t="s">
        <v>7603</v>
      </c>
      <c r="J2986" s="2" t="s">
        <v>5316</v>
      </c>
      <c r="K2986" s="2" t="s">
        <v>7404</v>
      </c>
      <c r="R2986" s="31">
        <f t="shared" si="92"/>
        <v>43948</v>
      </c>
      <c r="T2986" s="31">
        <f t="shared" si="93"/>
        <v>43918</v>
      </c>
    </row>
    <row r="2987" spans="1:20" x14ac:dyDescent="0.45">
      <c r="A2987" s="2" t="s">
        <v>11</v>
      </c>
      <c r="B2987" s="2" t="s">
        <v>1966</v>
      </c>
      <c r="C2987" s="18" t="s">
        <v>1967</v>
      </c>
      <c r="D2987" s="2" t="s">
        <v>1968</v>
      </c>
      <c r="E2987" s="2" t="s">
        <v>1969</v>
      </c>
      <c r="F2987" s="29">
        <v>20200424</v>
      </c>
      <c r="G2987" s="2" t="s">
        <v>7604</v>
      </c>
      <c r="H2987" s="13" t="s">
        <v>697</v>
      </c>
      <c r="I2987" s="2" t="s">
        <v>7605</v>
      </c>
      <c r="J2987" s="2" t="s">
        <v>1972</v>
      </c>
      <c r="K2987" s="2" t="s">
        <v>7454</v>
      </c>
      <c r="R2987" s="31">
        <f t="shared" si="92"/>
        <v>43945</v>
      </c>
      <c r="T2987" s="31">
        <f t="shared" si="93"/>
        <v>43915</v>
      </c>
    </row>
    <row r="2988" spans="1:20" x14ac:dyDescent="0.45">
      <c r="A2988" s="2" t="s">
        <v>11</v>
      </c>
      <c r="B2988" s="2" t="s">
        <v>2108</v>
      </c>
      <c r="C2988" s="18" t="s">
        <v>2109</v>
      </c>
      <c r="D2988" s="2" t="s">
        <v>2110</v>
      </c>
      <c r="E2988" s="2" t="s">
        <v>2111</v>
      </c>
      <c r="F2988" s="29">
        <v>20200424</v>
      </c>
      <c r="G2988" s="2" t="s">
        <v>7606</v>
      </c>
      <c r="H2988" s="13" t="s">
        <v>258</v>
      </c>
      <c r="I2988" s="2" t="s">
        <v>7607</v>
      </c>
      <c r="J2988" s="2" t="s">
        <v>7293</v>
      </c>
      <c r="K2988" s="2" t="s">
        <v>7454</v>
      </c>
      <c r="R2988" s="31">
        <f t="shared" si="92"/>
        <v>43945</v>
      </c>
      <c r="T2988" s="31">
        <f t="shared" si="93"/>
        <v>43915</v>
      </c>
    </row>
    <row r="2989" spans="1:20" x14ac:dyDescent="0.45">
      <c r="A2989" s="2" t="s">
        <v>11</v>
      </c>
      <c r="B2989" s="2" t="s">
        <v>5537</v>
      </c>
      <c r="C2989" s="18" t="s">
        <v>5538</v>
      </c>
      <c r="D2989" s="2" t="s">
        <v>1211</v>
      </c>
      <c r="E2989" s="2" t="s">
        <v>1212</v>
      </c>
      <c r="F2989" s="29">
        <v>20200424</v>
      </c>
      <c r="G2989" s="2" t="s">
        <v>4540</v>
      </c>
      <c r="H2989" s="13" t="s">
        <v>1119</v>
      </c>
      <c r="I2989" s="2" t="s">
        <v>7608</v>
      </c>
      <c r="J2989" s="2" t="s">
        <v>4445</v>
      </c>
      <c r="K2989" s="2" t="s">
        <v>7454</v>
      </c>
      <c r="R2989" s="31">
        <f t="shared" si="92"/>
        <v>43945</v>
      </c>
      <c r="T2989" s="31">
        <f t="shared" si="93"/>
        <v>43915</v>
      </c>
    </row>
    <row r="2990" spans="1:20" x14ac:dyDescent="0.45">
      <c r="A2990" s="2" t="s">
        <v>11</v>
      </c>
      <c r="B2990" s="2" t="s">
        <v>7257</v>
      </c>
      <c r="C2990" s="18" t="s">
        <v>7258</v>
      </c>
      <c r="D2990" s="2" t="s">
        <v>7259</v>
      </c>
      <c r="E2990" s="2" t="s">
        <v>7260</v>
      </c>
      <c r="F2990" s="29">
        <v>20200424</v>
      </c>
      <c r="G2990" s="2" t="s">
        <v>7609</v>
      </c>
      <c r="H2990" s="13" t="s">
        <v>5072</v>
      </c>
      <c r="I2990" s="2" t="s">
        <v>7610</v>
      </c>
      <c r="J2990" s="2" t="s">
        <v>7445</v>
      </c>
      <c r="K2990" s="2" t="s">
        <v>7440</v>
      </c>
      <c r="R2990" s="31">
        <f t="shared" si="92"/>
        <v>43945</v>
      </c>
      <c r="T2990" s="31">
        <f t="shared" si="93"/>
        <v>43915</v>
      </c>
    </row>
    <row r="2991" spans="1:20" x14ac:dyDescent="0.45">
      <c r="A2991" s="2" t="s">
        <v>11</v>
      </c>
      <c r="B2991" s="2" t="s">
        <v>1491</v>
      </c>
      <c r="C2991" s="18" t="s">
        <v>1492</v>
      </c>
      <c r="D2991" s="2" t="s">
        <v>1493</v>
      </c>
      <c r="E2991" s="2" t="s">
        <v>263</v>
      </c>
      <c r="F2991" s="29">
        <v>20200424</v>
      </c>
      <c r="G2991" s="2" t="s">
        <v>7611</v>
      </c>
      <c r="H2991" s="13" t="s">
        <v>1495</v>
      </c>
      <c r="I2991" s="2" t="s">
        <v>7612</v>
      </c>
      <c r="J2991" s="2" t="s">
        <v>7477</v>
      </c>
      <c r="K2991" s="2" t="s">
        <v>4682</v>
      </c>
      <c r="R2991" s="31">
        <f t="shared" si="92"/>
        <v>43945</v>
      </c>
      <c r="T2991" s="31">
        <f t="shared" si="93"/>
        <v>43915</v>
      </c>
    </row>
    <row r="2992" spans="1:20" x14ac:dyDescent="0.45">
      <c r="A2992" s="2" t="s">
        <v>11</v>
      </c>
      <c r="B2992" s="2" t="s">
        <v>7588</v>
      </c>
      <c r="C2992" s="18" t="s">
        <v>7589</v>
      </c>
      <c r="D2992" s="2" t="s">
        <v>7590</v>
      </c>
      <c r="E2992" s="2" t="s">
        <v>7591</v>
      </c>
      <c r="F2992" s="29">
        <v>20200424</v>
      </c>
      <c r="G2992" s="2" t="s">
        <v>7613</v>
      </c>
      <c r="H2992" s="13" t="s">
        <v>1667</v>
      </c>
      <c r="I2992" s="2" t="s">
        <v>7614</v>
      </c>
      <c r="J2992" s="2" t="s">
        <v>7594</v>
      </c>
      <c r="K2992" s="2" t="s">
        <v>7440</v>
      </c>
      <c r="R2992" s="31">
        <f t="shared" si="92"/>
        <v>43945</v>
      </c>
      <c r="T2992" s="31">
        <f t="shared" si="93"/>
        <v>43915</v>
      </c>
    </row>
    <row r="2993" spans="1:20" x14ac:dyDescent="0.45">
      <c r="A2993" s="2" t="s">
        <v>11</v>
      </c>
      <c r="B2993" s="2" t="s">
        <v>1621</v>
      </c>
      <c r="C2993" s="18" t="s">
        <v>1622</v>
      </c>
      <c r="D2993" s="2" t="s">
        <v>1623</v>
      </c>
      <c r="E2993" s="2" t="s">
        <v>220</v>
      </c>
      <c r="F2993" s="29">
        <v>20200424</v>
      </c>
      <c r="G2993" s="2" t="s">
        <v>7615</v>
      </c>
      <c r="H2993" s="13" t="s">
        <v>1625</v>
      </c>
      <c r="I2993" s="2" t="s">
        <v>7616</v>
      </c>
      <c r="J2993" s="2" t="s">
        <v>1627</v>
      </c>
      <c r="K2993" s="2" t="s">
        <v>2825</v>
      </c>
      <c r="R2993" s="31">
        <f t="shared" si="92"/>
        <v>43945</v>
      </c>
      <c r="T2993" s="31">
        <f t="shared" si="93"/>
        <v>43915</v>
      </c>
    </row>
    <row r="2994" spans="1:20" x14ac:dyDescent="0.45">
      <c r="A2994" s="2" t="s">
        <v>11</v>
      </c>
      <c r="B2994" s="2" t="s">
        <v>5999</v>
      </c>
      <c r="C2994" s="18" t="s">
        <v>6000</v>
      </c>
      <c r="D2994" s="2" t="s">
        <v>6001</v>
      </c>
      <c r="E2994" s="2" t="s">
        <v>6002</v>
      </c>
      <c r="F2994" s="29">
        <v>20200424</v>
      </c>
      <c r="G2994" s="2" t="s">
        <v>7617</v>
      </c>
      <c r="H2994" s="13" t="s">
        <v>6004</v>
      </c>
      <c r="I2994" s="2" t="s">
        <v>7618</v>
      </c>
      <c r="J2994" s="2" t="s">
        <v>6006</v>
      </c>
      <c r="K2994" s="2" t="s">
        <v>7469</v>
      </c>
      <c r="R2994" s="31">
        <f t="shared" si="92"/>
        <v>43945</v>
      </c>
      <c r="T2994" s="31">
        <f t="shared" si="93"/>
        <v>43915</v>
      </c>
    </row>
    <row r="2995" spans="1:20" x14ac:dyDescent="0.45">
      <c r="A2995" s="2" t="s">
        <v>11</v>
      </c>
      <c r="B2995" s="2" t="s">
        <v>7619</v>
      </c>
      <c r="C2995" s="18" t="s">
        <v>7620</v>
      </c>
      <c r="D2995" s="2" t="s">
        <v>7621</v>
      </c>
      <c r="E2995" s="2" t="s">
        <v>6271</v>
      </c>
      <c r="F2995" s="29">
        <v>20200424</v>
      </c>
      <c r="G2995" s="2" t="s">
        <v>7622</v>
      </c>
      <c r="H2995" s="13" t="s">
        <v>7623</v>
      </c>
      <c r="I2995" s="2" t="s">
        <v>7624</v>
      </c>
      <c r="J2995" s="2" t="s">
        <v>7625</v>
      </c>
      <c r="K2995" s="2" t="s">
        <v>2825</v>
      </c>
      <c r="R2995" s="31">
        <f t="shared" si="92"/>
        <v>43945</v>
      </c>
      <c r="T2995" s="31">
        <f t="shared" si="93"/>
        <v>43915</v>
      </c>
    </row>
    <row r="2996" spans="1:20" x14ac:dyDescent="0.45">
      <c r="A2996" s="2" t="s">
        <v>11</v>
      </c>
      <c r="B2996" s="2" t="s">
        <v>5309</v>
      </c>
      <c r="C2996" s="18" t="s">
        <v>5310</v>
      </c>
      <c r="D2996" s="2" t="s">
        <v>5311</v>
      </c>
      <c r="E2996" s="2" t="s">
        <v>5312</v>
      </c>
      <c r="F2996" s="29">
        <v>20200424</v>
      </c>
      <c r="G2996" s="2" t="s">
        <v>6234</v>
      </c>
      <c r="H2996" s="13" t="s">
        <v>5314</v>
      </c>
      <c r="I2996" s="2" t="s">
        <v>6235</v>
      </c>
      <c r="J2996" s="2" t="s">
        <v>5316</v>
      </c>
      <c r="K2996" s="2" t="s">
        <v>7404</v>
      </c>
      <c r="R2996" s="31">
        <f t="shared" si="92"/>
        <v>43945</v>
      </c>
      <c r="T2996" s="31">
        <f t="shared" si="93"/>
        <v>43915</v>
      </c>
    </row>
    <row r="2997" spans="1:20" x14ac:dyDescent="0.45">
      <c r="A2997" s="2" t="s">
        <v>11</v>
      </c>
      <c r="B2997" s="2" t="s">
        <v>7344</v>
      </c>
      <c r="C2997" s="18" t="s">
        <v>7345</v>
      </c>
      <c r="D2997" s="2" t="s">
        <v>3744</v>
      </c>
      <c r="E2997" s="2" t="s">
        <v>1255</v>
      </c>
      <c r="F2997" s="29">
        <v>20200424</v>
      </c>
      <c r="G2997" s="2" t="s">
        <v>7626</v>
      </c>
      <c r="H2997" s="13" t="s">
        <v>7347</v>
      </c>
      <c r="I2997" s="2" t="s">
        <v>7627</v>
      </c>
      <c r="J2997" s="2" t="s">
        <v>7349</v>
      </c>
      <c r="K2997" s="2" t="s">
        <v>7469</v>
      </c>
      <c r="R2997" s="31">
        <f t="shared" si="92"/>
        <v>43945</v>
      </c>
      <c r="T2997" s="31">
        <f t="shared" si="93"/>
        <v>43915</v>
      </c>
    </row>
    <row r="2998" spans="1:20" x14ac:dyDescent="0.45">
      <c r="A2998" s="2" t="s">
        <v>11</v>
      </c>
      <c r="B2998" s="2" t="s">
        <v>1966</v>
      </c>
      <c r="C2998" s="18" t="s">
        <v>1967</v>
      </c>
      <c r="D2998" s="2" t="s">
        <v>1968</v>
      </c>
      <c r="E2998" s="2" t="s">
        <v>1969</v>
      </c>
      <c r="F2998" s="29">
        <v>20200423</v>
      </c>
      <c r="G2998" s="2" t="s">
        <v>7628</v>
      </c>
      <c r="H2998" s="13" t="s">
        <v>697</v>
      </c>
      <c r="I2998" s="2" t="s">
        <v>7629</v>
      </c>
      <c r="J2998" s="2" t="s">
        <v>1972</v>
      </c>
      <c r="K2998" s="2" t="s">
        <v>7454</v>
      </c>
      <c r="R2998" s="31">
        <f t="shared" si="92"/>
        <v>43944</v>
      </c>
      <c r="T2998" s="31">
        <f t="shared" si="93"/>
        <v>43914</v>
      </c>
    </row>
    <row r="2999" spans="1:20" x14ac:dyDescent="0.45">
      <c r="A2999" s="2" t="s">
        <v>11</v>
      </c>
      <c r="B2999" s="2" t="s">
        <v>2108</v>
      </c>
      <c r="C2999" s="18" t="s">
        <v>2109</v>
      </c>
      <c r="D2999" s="2" t="s">
        <v>2110</v>
      </c>
      <c r="E2999" s="2" t="s">
        <v>2111</v>
      </c>
      <c r="F2999" s="29">
        <v>20200423</v>
      </c>
      <c r="G2999" s="2" t="s">
        <v>7630</v>
      </c>
      <c r="H2999" s="13" t="s">
        <v>258</v>
      </c>
      <c r="I2999" s="2" t="s">
        <v>7631</v>
      </c>
      <c r="J2999" s="2" t="s">
        <v>7293</v>
      </c>
      <c r="K2999" s="2" t="s">
        <v>7454</v>
      </c>
      <c r="R2999" s="31">
        <f t="shared" si="92"/>
        <v>43944</v>
      </c>
      <c r="T2999" s="31">
        <f t="shared" si="93"/>
        <v>43914</v>
      </c>
    </row>
    <row r="3000" spans="1:20" x14ac:dyDescent="0.45">
      <c r="A3000" s="2" t="s">
        <v>11</v>
      </c>
      <c r="B3000" s="2" t="s">
        <v>1491</v>
      </c>
      <c r="C3000" s="18" t="s">
        <v>1492</v>
      </c>
      <c r="D3000" s="2" t="s">
        <v>1493</v>
      </c>
      <c r="E3000" s="2" t="s">
        <v>263</v>
      </c>
      <c r="F3000" s="29">
        <v>20200423</v>
      </c>
      <c r="G3000" s="2" t="s">
        <v>7475</v>
      </c>
      <c r="H3000" s="13" t="s">
        <v>1495</v>
      </c>
      <c r="I3000" s="2" t="s">
        <v>7476</v>
      </c>
      <c r="J3000" s="2" t="s">
        <v>7477</v>
      </c>
      <c r="K3000" s="2" t="s">
        <v>4682</v>
      </c>
      <c r="R3000" s="31">
        <f t="shared" si="92"/>
        <v>43944</v>
      </c>
      <c r="T3000" s="31">
        <f t="shared" si="93"/>
        <v>43914</v>
      </c>
    </row>
    <row r="3001" spans="1:20" x14ac:dyDescent="0.45">
      <c r="A3001" s="2" t="s">
        <v>11</v>
      </c>
      <c r="B3001" s="2" t="s">
        <v>1621</v>
      </c>
      <c r="C3001" s="18" t="s">
        <v>1622</v>
      </c>
      <c r="D3001" s="2" t="s">
        <v>1623</v>
      </c>
      <c r="E3001" s="2" t="s">
        <v>220</v>
      </c>
      <c r="F3001" s="29">
        <v>20200423</v>
      </c>
      <c r="G3001" s="2" t="s">
        <v>7632</v>
      </c>
      <c r="H3001" s="13" t="s">
        <v>1625</v>
      </c>
      <c r="I3001" s="2" t="s">
        <v>7633</v>
      </c>
      <c r="J3001" s="2" t="s">
        <v>1627</v>
      </c>
      <c r="K3001" s="2" t="s">
        <v>7454</v>
      </c>
      <c r="R3001" s="31">
        <f t="shared" si="92"/>
        <v>43944</v>
      </c>
      <c r="T3001" s="31">
        <f t="shared" si="93"/>
        <v>43914</v>
      </c>
    </row>
    <row r="3002" spans="1:20" x14ac:dyDescent="0.45">
      <c r="A3002" s="2" t="s">
        <v>11</v>
      </c>
      <c r="B3002" s="2" t="s">
        <v>6521</v>
      </c>
      <c r="C3002" s="18" t="s">
        <v>6522</v>
      </c>
      <c r="D3002" s="2" t="s">
        <v>1968</v>
      </c>
      <c r="E3002" s="2" t="s">
        <v>6523</v>
      </c>
      <c r="F3002" s="29">
        <v>20200423</v>
      </c>
      <c r="G3002" s="2" t="s">
        <v>103</v>
      </c>
      <c r="H3002" s="13" t="s">
        <v>1257</v>
      </c>
      <c r="I3002" s="2" t="s">
        <v>7248</v>
      </c>
      <c r="J3002" s="2" t="s">
        <v>6525</v>
      </c>
      <c r="K3002" s="2" t="s">
        <v>7440</v>
      </c>
      <c r="R3002" s="31">
        <f t="shared" si="92"/>
        <v>43944</v>
      </c>
      <c r="T3002" s="31">
        <f t="shared" si="93"/>
        <v>43914</v>
      </c>
    </row>
    <row r="3003" spans="1:20" x14ac:dyDescent="0.45">
      <c r="A3003" s="2" t="s">
        <v>11</v>
      </c>
      <c r="B3003" s="2" t="s">
        <v>5999</v>
      </c>
      <c r="C3003" s="18" t="s">
        <v>6000</v>
      </c>
      <c r="D3003" s="2" t="s">
        <v>6001</v>
      </c>
      <c r="E3003" s="2" t="s">
        <v>6002</v>
      </c>
      <c r="F3003" s="29">
        <v>20200423</v>
      </c>
      <c r="G3003" s="2" t="s">
        <v>7634</v>
      </c>
      <c r="H3003" s="13" t="s">
        <v>6004</v>
      </c>
      <c r="I3003" s="2" t="s">
        <v>7635</v>
      </c>
      <c r="J3003" s="2" t="s">
        <v>6006</v>
      </c>
      <c r="K3003" s="2" t="s">
        <v>7469</v>
      </c>
      <c r="R3003" s="31">
        <f t="shared" si="92"/>
        <v>43944</v>
      </c>
      <c r="T3003" s="31">
        <f t="shared" si="93"/>
        <v>43914</v>
      </c>
    </row>
    <row r="3004" spans="1:20" x14ac:dyDescent="0.45">
      <c r="A3004" s="2" t="s">
        <v>11</v>
      </c>
      <c r="B3004" s="2" t="s">
        <v>1966</v>
      </c>
      <c r="C3004" s="18" t="s">
        <v>1967</v>
      </c>
      <c r="D3004" s="2" t="s">
        <v>1968</v>
      </c>
      <c r="E3004" s="2" t="s">
        <v>1969</v>
      </c>
      <c r="F3004" s="29">
        <v>20200422</v>
      </c>
      <c r="G3004" s="2" t="s">
        <v>7228</v>
      </c>
      <c r="H3004" s="13" t="s">
        <v>697</v>
      </c>
      <c r="I3004" s="2" t="s">
        <v>7229</v>
      </c>
      <c r="J3004" s="2" t="s">
        <v>1972</v>
      </c>
      <c r="K3004" s="2" t="s">
        <v>7454</v>
      </c>
      <c r="R3004" s="31">
        <f t="shared" si="92"/>
        <v>43943</v>
      </c>
      <c r="T3004" s="31">
        <f t="shared" si="93"/>
        <v>43913</v>
      </c>
    </row>
    <row r="3005" spans="1:20" x14ac:dyDescent="0.45">
      <c r="A3005" s="2" t="s">
        <v>11</v>
      </c>
      <c r="B3005" s="2" t="s">
        <v>4276</v>
      </c>
      <c r="C3005" s="18" t="s">
        <v>4277</v>
      </c>
      <c r="D3005" s="2" t="s">
        <v>4278</v>
      </c>
      <c r="E3005" s="2" t="s">
        <v>4279</v>
      </c>
      <c r="F3005" s="29">
        <v>20200422</v>
      </c>
      <c r="G3005" s="2" t="s">
        <v>7636</v>
      </c>
      <c r="H3005" s="13" t="s">
        <v>4280</v>
      </c>
      <c r="I3005" s="2" t="s">
        <v>7637</v>
      </c>
      <c r="J3005" s="2" t="s">
        <v>4282</v>
      </c>
      <c r="K3005" s="2" t="s">
        <v>7440</v>
      </c>
      <c r="R3005" s="31">
        <f t="shared" si="92"/>
        <v>43943</v>
      </c>
      <c r="T3005" s="31">
        <f t="shared" si="93"/>
        <v>43913</v>
      </c>
    </row>
    <row r="3006" spans="1:20" x14ac:dyDescent="0.45">
      <c r="A3006" s="2" t="s">
        <v>11</v>
      </c>
      <c r="B3006" s="2" t="s">
        <v>7121</v>
      </c>
      <c r="C3006" s="18" t="s">
        <v>7122</v>
      </c>
      <c r="D3006" s="2" t="s">
        <v>7123</v>
      </c>
      <c r="E3006" s="2" t="s">
        <v>7124</v>
      </c>
      <c r="F3006" s="29">
        <v>20200422</v>
      </c>
      <c r="G3006" s="2" t="s">
        <v>7638</v>
      </c>
      <c r="H3006" s="13" t="s">
        <v>1747</v>
      </c>
      <c r="I3006" s="2" t="s">
        <v>7639</v>
      </c>
      <c r="J3006" s="2" t="s">
        <v>7127</v>
      </c>
      <c r="K3006" s="2" t="s">
        <v>7454</v>
      </c>
      <c r="R3006" s="31">
        <f t="shared" si="92"/>
        <v>43943</v>
      </c>
      <c r="T3006" s="31">
        <f t="shared" si="93"/>
        <v>43913</v>
      </c>
    </row>
    <row r="3007" spans="1:20" x14ac:dyDescent="0.45">
      <c r="A3007" s="2" t="s">
        <v>11</v>
      </c>
      <c r="B3007" s="2" t="s">
        <v>4715</v>
      </c>
      <c r="C3007" s="18" t="s">
        <v>4716</v>
      </c>
      <c r="D3007" s="2" t="s">
        <v>4717</v>
      </c>
      <c r="E3007" s="2" t="s">
        <v>4718</v>
      </c>
      <c r="F3007" s="29">
        <v>20200422</v>
      </c>
      <c r="G3007" s="2" t="s">
        <v>6065</v>
      </c>
      <c r="H3007" s="13" t="s">
        <v>4720</v>
      </c>
      <c r="I3007" s="2" t="s">
        <v>6066</v>
      </c>
      <c r="J3007" s="2" t="s">
        <v>5975</v>
      </c>
      <c r="K3007" s="2" t="s">
        <v>7426</v>
      </c>
      <c r="R3007" s="31">
        <f t="shared" si="92"/>
        <v>43943</v>
      </c>
      <c r="T3007" s="31">
        <f t="shared" si="93"/>
        <v>43913</v>
      </c>
    </row>
    <row r="3008" spans="1:20" x14ac:dyDescent="0.45">
      <c r="A3008" s="2" t="s">
        <v>11</v>
      </c>
      <c r="B3008" s="2" t="s">
        <v>3666</v>
      </c>
      <c r="C3008" s="18" t="s">
        <v>3667</v>
      </c>
      <c r="D3008" s="2" t="s">
        <v>3668</v>
      </c>
      <c r="E3008" s="2" t="s">
        <v>3669</v>
      </c>
      <c r="F3008" s="29">
        <v>20200422</v>
      </c>
      <c r="G3008" s="2" t="s">
        <v>7539</v>
      </c>
      <c r="H3008" s="13" t="s">
        <v>3671</v>
      </c>
      <c r="I3008" s="2" t="s">
        <v>7540</v>
      </c>
      <c r="J3008" s="2" t="s">
        <v>3673</v>
      </c>
      <c r="K3008" s="2" t="s">
        <v>7469</v>
      </c>
      <c r="R3008" s="31">
        <f t="shared" si="92"/>
        <v>43943</v>
      </c>
      <c r="T3008" s="31">
        <f t="shared" si="93"/>
        <v>43913</v>
      </c>
    </row>
    <row r="3009" spans="1:20" x14ac:dyDescent="0.45">
      <c r="A3009" s="2" t="s">
        <v>11</v>
      </c>
      <c r="B3009" s="2" t="s">
        <v>1966</v>
      </c>
      <c r="C3009" s="18" t="s">
        <v>1967</v>
      </c>
      <c r="D3009" s="2" t="s">
        <v>1968</v>
      </c>
      <c r="E3009" s="2" t="s">
        <v>1969</v>
      </c>
      <c r="F3009" s="29">
        <v>20200421</v>
      </c>
      <c r="G3009" s="2" t="s">
        <v>7641</v>
      </c>
      <c r="H3009" s="13" t="s">
        <v>697</v>
      </c>
      <c r="I3009" s="2" t="s">
        <v>7642</v>
      </c>
      <c r="J3009" s="2" t="s">
        <v>1972</v>
      </c>
      <c r="K3009" s="2" t="s">
        <v>7454</v>
      </c>
      <c r="R3009" s="31">
        <f t="shared" si="92"/>
        <v>43942</v>
      </c>
      <c r="T3009" s="31">
        <f t="shared" si="93"/>
        <v>43912</v>
      </c>
    </row>
    <row r="3010" spans="1:20" x14ac:dyDescent="0.45">
      <c r="A3010" s="2" t="s">
        <v>11</v>
      </c>
      <c r="B3010" s="2" t="s">
        <v>5068</v>
      </c>
      <c r="C3010" s="18" t="s">
        <v>5069</v>
      </c>
      <c r="D3010" s="2" t="s">
        <v>4345</v>
      </c>
      <c r="E3010" s="2" t="s">
        <v>5070</v>
      </c>
      <c r="F3010" s="29">
        <v>20200421</v>
      </c>
      <c r="G3010" s="2" t="s">
        <v>7643</v>
      </c>
      <c r="H3010" s="13" t="s">
        <v>5072</v>
      </c>
      <c r="I3010" s="2" t="s">
        <v>7644</v>
      </c>
      <c r="J3010" s="2" t="s">
        <v>7332</v>
      </c>
      <c r="K3010" s="2" t="s">
        <v>7503</v>
      </c>
      <c r="R3010" s="31">
        <f t="shared" si="92"/>
        <v>43942</v>
      </c>
      <c r="T3010" s="31">
        <f t="shared" si="93"/>
        <v>43912</v>
      </c>
    </row>
    <row r="3011" spans="1:20" x14ac:dyDescent="0.45">
      <c r="A3011" s="2" t="s">
        <v>11</v>
      </c>
      <c r="B3011" s="2" t="s">
        <v>3649</v>
      </c>
      <c r="C3011" s="18" t="s">
        <v>3650</v>
      </c>
      <c r="D3011" s="2" t="s">
        <v>3651</v>
      </c>
      <c r="E3011" s="2" t="s">
        <v>1131</v>
      </c>
      <c r="F3011" s="29">
        <v>20200421</v>
      </c>
      <c r="G3011" s="2" t="s">
        <v>7645</v>
      </c>
      <c r="H3011" s="13" t="s">
        <v>3653</v>
      </c>
      <c r="I3011" s="2" t="s">
        <v>7646</v>
      </c>
      <c r="J3011" s="2" t="s">
        <v>7052</v>
      </c>
      <c r="K3011" s="2" t="s">
        <v>2825</v>
      </c>
      <c r="R3011" s="31">
        <f t="shared" ref="R3011:R3074" si="94">DATE(LEFT(F3011,4),MID(F3011,5,2),RIGHT(F3011,2))</f>
        <v>43942</v>
      </c>
      <c r="T3011" s="31">
        <f t="shared" ref="T3011:T3074" si="95">R3011-30</f>
        <v>43912</v>
      </c>
    </row>
    <row r="3012" spans="1:20" x14ac:dyDescent="0.45">
      <c r="A3012" s="2" t="s">
        <v>11</v>
      </c>
      <c r="B3012" s="2" t="s">
        <v>4276</v>
      </c>
      <c r="C3012" s="18" t="s">
        <v>4277</v>
      </c>
      <c r="D3012" s="2" t="s">
        <v>4278</v>
      </c>
      <c r="E3012" s="2" t="s">
        <v>4279</v>
      </c>
      <c r="F3012" s="29">
        <v>20200421</v>
      </c>
      <c r="G3012" s="2" t="s">
        <v>7647</v>
      </c>
      <c r="H3012" s="13" t="s">
        <v>4280</v>
      </c>
      <c r="I3012" s="2" t="s">
        <v>7648</v>
      </c>
      <c r="J3012" s="2" t="s">
        <v>4282</v>
      </c>
      <c r="K3012" s="2" t="s">
        <v>7440</v>
      </c>
      <c r="R3012" s="31">
        <f t="shared" si="94"/>
        <v>43942</v>
      </c>
      <c r="T3012" s="31">
        <f t="shared" si="95"/>
        <v>43912</v>
      </c>
    </row>
    <row r="3013" spans="1:20" x14ac:dyDescent="0.45">
      <c r="A3013" s="2" t="s">
        <v>11</v>
      </c>
      <c r="B3013" s="2" t="s">
        <v>3666</v>
      </c>
      <c r="C3013" s="18" t="s">
        <v>3667</v>
      </c>
      <c r="D3013" s="2" t="s">
        <v>3668</v>
      </c>
      <c r="E3013" s="2" t="s">
        <v>3669</v>
      </c>
      <c r="F3013" s="29">
        <v>20200421</v>
      </c>
      <c r="G3013" s="2" t="s">
        <v>7649</v>
      </c>
      <c r="H3013" s="13" t="s">
        <v>3671</v>
      </c>
      <c r="I3013" s="2" t="s">
        <v>7650</v>
      </c>
      <c r="J3013" s="2" t="s">
        <v>3673</v>
      </c>
      <c r="K3013" s="2" t="s">
        <v>7469</v>
      </c>
      <c r="R3013" s="31">
        <f t="shared" si="94"/>
        <v>43942</v>
      </c>
      <c r="T3013" s="31">
        <f t="shared" si="95"/>
        <v>43912</v>
      </c>
    </row>
    <row r="3014" spans="1:20" x14ac:dyDescent="0.45">
      <c r="A3014" s="2" t="s">
        <v>11</v>
      </c>
      <c r="B3014" s="2" t="s">
        <v>1966</v>
      </c>
      <c r="C3014" s="18" t="s">
        <v>1967</v>
      </c>
      <c r="D3014" s="2" t="s">
        <v>1968</v>
      </c>
      <c r="E3014" s="2" t="s">
        <v>1969</v>
      </c>
      <c r="F3014" s="29">
        <v>20200420</v>
      </c>
      <c r="G3014" s="2" t="s">
        <v>7228</v>
      </c>
      <c r="H3014" s="13" t="s">
        <v>697</v>
      </c>
      <c r="I3014" s="2" t="s">
        <v>7229</v>
      </c>
      <c r="J3014" s="2" t="s">
        <v>1972</v>
      </c>
      <c r="K3014" s="2" t="s">
        <v>7454</v>
      </c>
      <c r="R3014" s="31">
        <f t="shared" si="94"/>
        <v>43941</v>
      </c>
      <c r="T3014" s="31">
        <f t="shared" si="95"/>
        <v>43911</v>
      </c>
    </row>
    <row r="3015" spans="1:20" x14ac:dyDescent="0.45">
      <c r="A3015" s="2" t="s">
        <v>11</v>
      </c>
      <c r="B3015" s="2" t="s">
        <v>1491</v>
      </c>
      <c r="C3015" s="18" t="s">
        <v>1492</v>
      </c>
      <c r="D3015" s="2" t="s">
        <v>1493</v>
      </c>
      <c r="E3015" s="2" t="s">
        <v>263</v>
      </c>
      <c r="F3015" s="29">
        <v>20200420</v>
      </c>
      <c r="G3015" s="2" t="s">
        <v>7586</v>
      </c>
      <c r="H3015" s="13" t="s">
        <v>1495</v>
      </c>
      <c r="I3015" s="2" t="s">
        <v>7587</v>
      </c>
      <c r="J3015" s="2" t="s">
        <v>7477</v>
      </c>
      <c r="K3015" s="2" t="s">
        <v>4682</v>
      </c>
      <c r="R3015" s="31">
        <f t="shared" si="94"/>
        <v>43941</v>
      </c>
      <c r="T3015" s="31">
        <f t="shared" si="95"/>
        <v>43911</v>
      </c>
    </row>
    <row r="3016" spans="1:20" x14ac:dyDescent="0.45">
      <c r="A3016" s="2" t="s">
        <v>11</v>
      </c>
      <c r="B3016" s="2" t="s">
        <v>1621</v>
      </c>
      <c r="C3016" s="18" t="s">
        <v>1622</v>
      </c>
      <c r="D3016" s="2" t="s">
        <v>1623</v>
      </c>
      <c r="E3016" s="2" t="s">
        <v>220</v>
      </c>
      <c r="F3016" s="29">
        <v>20200420</v>
      </c>
      <c r="G3016" s="2" t="s">
        <v>7289</v>
      </c>
      <c r="H3016" s="13" t="s">
        <v>1625</v>
      </c>
      <c r="I3016" s="2" t="s">
        <v>7290</v>
      </c>
      <c r="J3016" s="2" t="s">
        <v>1627</v>
      </c>
      <c r="K3016" s="2" t="s">
        <v>7454</v>
      </c>
      <c r="R3016" s="31">
        <f t="shared" si="94"/>
        <v>43941</v>
      </c>
      <c r="T3016" s="31">
        <f t="shared" si="95"/>
        <v>43911</v>
      </c>
    </row>
    <row r="3017" spans="1:20" x14ac:dyDescent="0.45">
      <c r="A3017" s="2" t="s">
        <v>11</v>
      </c>
      <c r="B3017" s="2" t="s">
        <v>4343</v>
      </c>
      <c r="C3017" s="18" t="s">
        <v>4344</v>
      </c>
      <c r="D3017" s="2" t="s">
        <v>4345</v>
      </c>
      <c r="E3017" s="2" t="s">
        <v>4346</v>
      </c>
      <c r="F3017" s="29">
        <v>20200420</v>
      </c>
      <c r="G3017" s="2" t="s">
        <v>6357</v>
      </c>
      <c r="H3017" s="13" t="s">
        <v>4125</v>
      </c>
      <c r="I3017" s="2" t="s">
        <v>6358</v>
      </c>
      <c r="J3017" s="2" t="s">
        <v>4349</v>
      </c>
      <c r="K3017" s="2" t="s">
        <v>7515</v>
      </c>
      <c r="R3017" s="31">
        <f t="shared" si="94"/>
        <v>43941</v>
      </c>
      <c r="T3017" s="31">
        <f t="shared" si="95"/>
        <v>43911</v>
      </c>
    </row>
    <row r="3018" spans="1:20" x14ac:dyDescent="0.45">
      <c r="A3018" s="2" t="s">
        <v>11</v>
      </c>
      <c r="B3018" s="2" t="s">
        <v>3467</v>
      </c>
      <c r="C3018" s="18" t="s">
        <v>3468</v>
      </c>
      <c r="D3018" s="2" t="s">
        <v>3112</v>
      </c>
      <c r="E3018" s="2" t="s">
        <v>3469</v>
      </c>
      <c r="F3018" s="29">
        <v>20200420</v>
      </c>
      <c r="G3018" s="2" t="s">
        <v>7309</v>
      </c>
      <c r="H3018" s="13" t="s">
        <v>3471</v>
      </c>
      <c r="I3018" s="2" t="s">
        <v>7310</v>
      </c>
      <c r="J3018" s="2" t="s">
        <v>3473</v>
      </c>
      <c r="K3018" s="2" t="s">
        <v>7526</v>
      </c>
      <c r="R3018" s="31">
        <f t="shared" si="94"/>
        <v>43941</v>
      </c>
      <c r="T3018" s="31">
        <f t="shared" si="95"/>
        <v>43911</v>
      </c>
    </row>
    <row r="3019" spans="1:20" x14ac:dyDescent="0.45">
      <c r="A3019" s="2" t="s">
        <v>11</v>
      </c>
      <c r="B3019" s="2" t="s">
        <v>5999</v>
      </c>
      <c r="C3019" s="18" t="s">
        <v>6000</v>
      </c>
      <c r="D3019" s="2" t="s">
        <v>6001</v>
      </c>
      <c r="E3019" s="2" t="s">
        <v>6002</v>
      </c>
      <c r="F3019" s="29">
        <v>20200420</v>
      </c>
      <c r="G3019" s="2" t="s">
        <v>7652</v>
      </c>
      <c r="H3019" s="13" t="s">
        <v>6004</v>
      </c>
      <c r="I3019" s="2" t="s">
        <v>7653</v>
      </c>
      <c r="J3019" s="2" t="s">
        <v>6006</v>
      </c>
      <c r="K3019" s="2" t="s">
        <v>7515</v>
      </c>
      <c r="R3019" s="31">
        <f t="shared" si="94"/>
        <v>43941</v>
      </c>
      <c r="T3019" s="31">
        <f t="shared" si="95"/>
        <v>43911</v>
      </c>
    </row>
    <row r="3020" spans="1:20" x14ac:dyDescent="0.45">
      <c r="A3020" s="2" t="s">
        <v>11</v>
      </c>
      <c r="B3020" s="2" t="s">
        <v>1491</v>
      </c>
      <c r="C3020" s="18" t="s">
        <v>1492</v>
      </c>
      <c r="D3020" s="2" t="s">
        <v>1493</v>
      </c>
      <c r="E3020" s="2" t="s">
        <v>263</v>
      </c>
      <c r="F3020" s="29">
        <v>20200417</v>
      </c>
      <c r="G3020" s="2" t="s">
        <v>7475</v>
      </c>
      <c r="H3020" s="13" t="s">
        <v>1495</v>
      </c>
      <c r="I3020" s="2" t="s">
        <v>7476</v>
      </c>
      <c r="J3020" s="2" t="s">
        <v>7477</v>
      </c>
      <c r="K3020" s="2" t="s">
        <v>4682</v>
      </c>
      <c r="R3020" s="31">
        <f t="shared" si="94"/>
        <v>43938</v>
      </c>
      <c r="T3020" s="31">
        <f t="shared" si="95"/>
        <v>43908</v>
      </c>
    </row>
    <row r="3021" spans="1:20" x14ac:dyDescent="0.45">
      <c r="A3021" s="2" t="s">
        <v>11</v>
      </c>
      <c r="B3021" s="2" t="s">
        <v>7121</v>
      </c>
      <c r="C3021" s="18" t="s">
        <v>7122</v>
      </c>
      <c r="D3021" s="2" t="s">
        <v>7123</v>
      </c>
      <c r="E3021" s="2" t="s">
        <v>7124</v>
      </c>
      <c r="F3021" s="29">
        <v>20200417</v>
      </c>
      <c r="G3021" s="2" t="s">
        <v>7655</v>
      </c>
      <c r="H3021" s="13" t="s">
        <v>1747</v>
      </c>
      <c r="I3021" s="2" t="s">
        <v>7656</v>
      </c>
      <c r="J3021" s="2" t="s">
        <v>7127</v>
      </c>
      <c r="K3021" s="2" t="s">
        <v>7454</v>
      </c>
      <c r="R3021" s="31">
        <f t="shared" si="94"/>
        <v>43938</v>
      </c>
      <c r="T3021" s="31">
        <f t="shared" si="95"/>
        <v>43908</v>
      </c>
    </row>
    <row r="3022" spans="1:20" x14ac:dyDescent="0.45">
      <c r="A3022" s="2" t="s">
        <v>11</v>
      </c>
      <c r="B3022" s="2" t="s">
        <v>4343</v>
      </c>
      <c r="C3022" s="18" t="s">
        <v>4344</v>
      </c>
      <c r="D3022" s="2" t="s">
        <v>4345</v>
      </c>
      <c r="E3022" s="2" t="s">
        <v>4346</v>
      </c>
      <c r="F3022" s="29">
        <v>20200417</v>
      </c>
      <c r="G3022" s="2" t="s">
        <v>7657</v>
      </c>
      <c r="H3022" s="13" t="s">
        <v>4125</v>
      </c>
      <c r="I3022" s="2" t="s">
        <v>7658</v>
      </c>
      <c r="J3022" s="2" t="s">
        <v>4349</v>
      </c>
      <c r="K3022" s="2" t="s">
        <v>7515</v>
      </c>
      <c r="R3022" s="31">
        <f t="shared" si="94"/>
        <v>43938</v>
      </c>
      <c r="T3022" s="31">
        <f t="shared" si="95"/>
        <v>43908</v>
      </c>
    </row>
    <row r="3023" spans="1:20" x14ac:dyDescent="0.45">
      <c r="A3023" s="2" t="s">
        <v>11</v>
      </c>
      <c r="B3023" s="2" t="s">
        <v>6521</v>
      </c>
      <c r="C3023" s="18" t="s">
        <v>6522</v>
      </c>
      <c r="D3023" s="2" t="s">
        <v>1968</v>
      </c>
      <c r="E3023" s="2" t="s">
        <v>6523</v>
      </c>
      <c r="F3023" s="29">
        <v>20200417</v>
      </c>
      <c r="G3023" s="2" t="s">
        <v>2865</v>
      </c>
      <c r="H3023" s="13" t="s">
        <v>1257</v>
      </c>
      <c r="I3023" s="2" t="s">
        <v>6524</v>
      </c>
      <c r="J3023" s="2" t="s">
        <v>6525</v>
      </c>
      <c r="K3023" s="2" t="s">
        <v>7503</v>
      </c>
      <c r="R3023" s="31">
        <f t="shared" si="94"/>
        <v>43938</v>
      </c>
      <c r="T3023" s="31">
        <f t="shared" si="95"/>
        <v>43908</v>
      </c>
    </row>
    <row r="3024" spans="1:20" x14ac:dyDescent="0.45">
      <c r="A3024" s="2" t="s">
        <v>11</v>
      </c>
      <c r="B3024" s="2" t="s">
        <v>5232</v>
      </c>
      <c r="C3024" s="18" t="s">
        <v>5233</v>
      </c>
      <c r="D3024" s="2" t="s">
        <v>5234</v>
      </c>
      <c r="E3024" s="2" t="s">
        <v>799</v>
      </c>
      <c r="F3024" s="29">
        <v>20200416</v>
      </c>
      <c r="G3024" s="2" t="s">
        <v>7660</v>
      </c>
      <c r="H3024" s="13" t="s">
        <v>5237</v>
      </c>
      <c r="I3024" s="2" t="s">
        <v>7661</v>
      </c>
      <c r="J3024" s="2" t="s">
        <v>2549</v>
      </c>
      <c r="K3024" s="2" t="s">
        <v>7503</v>
      </c>
      <c r="R3024" s="31">
        <f t="shared" si="94"/>
        <v>43937</v>
      </c>
      <c r="T3024" s="31">
        <f t="shared" si="95"/>
        <v>43907</v>
      </c>
    </row>
    <row r="3025" spans="1:20" x14ac:dyDescent="0.45">
      <c r="A3025" s="2" t="s">
        <v>11</v>
      </c>
      <c r="B3025" s="2" t="s">
        <v>1491</v>
      </c>
      <c r="C3025" s="18" t="s">
        <v>1492</v>
      </c>
      <c r="D3025" s="2" t="s">
        <v>1493</v>
      </c>
      <c r="E3025" s="2" t="s">
        <v>263</v>
      </c>
      <c r="F3025" s="29">
        <v>20200416</v>
      </c>
      <c r="G3025" s="2" t="s">
        <v>7662</v>
      </c>
      <c r="H3025" s="13" t="s">
        <v>1495</v>
      </c>
      <c r="I3025" s="2" t="s">
        <v>7663</v>
      </c>
      <c r="J3025" s="2" t="s">
        <v>7477</v>
      </c>
      <c r="K3025" s="2" t="s">
        <v>4682</v>
      </c>
      <c r="R3025" s="31">
        <f t="shared" si="94"/>
        <v>43937</v>
      </c>
      <c r="T3025" s="31">
        <f t="shared" si="95"/>
        <v>43907</v>
      </c>
    </row>
    <row r="3026" spans="1:20" x14ac:dyDescent="0.45">
      <c r="A3026" s="2" t="s">
        <v>11</v>
      </c>
      <c r="B3026" s="2" t="s">
        <v>7413</v>
      </c>
      <c r="C3026" s="18" t="s">
        <v>7414</v>
      </c>
      <c r="D3026" s="2" t="s">
        <v>7415</v>
      </c>
      <c r="E3026" s="2" t="s">
        <v>7416</v>
      </c>
      <c r="F3026" s="29">
        <v>20200416</v>
      </c>
      <c r="G3026" s="2" t="s">
        <v>7665</v>
      </c>
      <c r="H3026" s="13" t="s">
        <v>7418</v>
      </c>
      <c r="I3026" s="2" t="s">
        <v>7666</v>
      </c>
      <c r="J3026" s="2" t="s">
        <v>7420</v>
      </c>
      <c r="K3026" s="2" t="s">
        <v>7541</v>
      </c>
      <c r="R3026" s="31">
        <f t="shared" si="94"/>
        <v>43937</v>
      </c>
      <c r="T3026" s="31">
        <f t="shared" si="95"/>
        <v>43907</v>
      </c>
    </row>
    <row r="3027" spans="1:20" x14ac:dyDescent="0.45">
      <c r="A3027" s="2" t="s">
        <v>11</v>
      </c>
      <c r="B3027" s="2" t="s">
        <v>7668</v>
      </c>
      <c r="C3027" s="18" t="s">
        <v>7669</v>
      </c>
      <c r="D3027" s="2" t="s">
        <v>7670</v>
      </c>
      <c r="E3027" s="2" t="s">
        <v>7671</v>
      </c>
      <c r="F3027" s="29">
        <v>20200414</v>
      </c>
      <c r="G3027" s="2" t="s">
        <v>7672</v>
      </c>
      <c r="H3027" s="13" t="s">
        <v>1756</v>
      </c>
      <c r="I3027" s="2" t="s">
        <v>7673</v>
      </c>
      <c r="J3027" s="2" t="s">
        <v>7674</v>
      </c>
      <c r="K3027" s="2" t="s">
        <v>5357</v>
      </c>
      <c r="R3027" s="31">
        <f t="shared" si="94"/>
        <v>43935</v>
      </c>
      <c r="T3027" s="31">
        <f t="shared" si="95"/>
        <v>43905</v>
      </c>
    </row>
    <row r="3028" spans="1:20" x14ac:dyDescent="0.45">
      <c r="A3028" s="2" t="s">
        <v>11</v>
      </c>
      <c r="B3028" s="2" t="s">
        <v>7344</v>
      </c>
      <c r="C3028" s="18" t="s">
        <v>7345</v>
      </c>
      <c r="D3028" s="2" t="s">
        <v>3744</v>
      </c>
      <c r="E3028" s="2" t="s">
        <v>1255</v>
      </c>
      <c r="F3028" s="29">
        <v>20200414</v>
      </c>
      <c r="G3028" s="2" t="s">
        <v>7675</v>
      </c>
      <c r="H3028" s="13" t="s">
        <v>7347</v>
      </c>
      <c r="I3028" s="2" t="s">
        <v>7676</v>
      </c>
      <c r="J3028" s="2" t="s">
        <v>7349</v>
      </c>
      <c r="K3028" s="2" t="s">
        <v>5357</v>
      </c>
      <c r="R3028" s="31">
        <f t="shared" si="94"/>
        <v>43935</v>
      </c>
      <c r="T3028" s="31">
        <f t="shared" si="95"/>
        <v>43905</v>
      </c>
    </row>
    <row r="3029" spans="1:20" x14ac:dyDescent="0.45">
      <c r="A3029" s="2" t="s">
        <v>11</v>
      </c>
      <c r="B3029" s="2" t="s">
        <v>5999</v>
      </c>
      <c r="C3029" s="18" t="s">
        <v>6000</v>
      </c>
      <c r="D3029" s="2" t="s">
        <v>6001</v>
      </c>
      <c r="E3029" s="2" t="s">
        <v>6002</v>
      </c>
      <c r="F3029" s="29">
        <v>20200413</v>
      </c>
      <c r="G3029" s="2" t="s">
        <v>7678</v>
      </c>
      <c r="H3029" s="13" t="s">
        <v>6004</v>
      </c>
      <c r="I3029" s="2" t="s">
        <v>7679</v>
      </c>
      <c r="J3029" s="2" t="s">
        <v>6006</v>
      </c>
      <c r="K3029" s="2" t="s">
        <v>7568</v>
      </c>
      <c r="R3029" s="31">
        <f t="shared" si="94"/>
        <v>43934</v>
      </c>
      <c r="T3029" s="31">
        <f t="shared" si="95"/>
        <v>43904</v>
      </c>
    </row>
    <row r="3030" spans="1:20" x14ac:dyDescent="0.45">
      <c r="A3030" s="2" t="s">
        <v>11</v>
      </c>
      <c r="B3030" s="2" t="s">
        <v>5232</v>
      </c>
      <c r="C3030" s="18" t="s">
        <v>5233</v>
      </c>
      <c r="D3030" s="2" t="s">
        <v>5234</v>
      </c>
      <c r="E3030" s="2" t="s">
        <v>799</v>
      </c>
      <c r="F3030" s="29">
        <v>20200410</v>
      </c>
      <c r="G3030" s="2" t="s">
        <v>6827</v>
      </c>
      <c r="H3030" s="13" t="s">
        <v>5237</v>
      </c>
      <c r="I3030" s="2" t="s">
        <v>6828</v>
      </c>
      <c r="J3030" s="2" t="s">
        <v>2549</v>
      </c>
      <c r="K3030" s="2" t="s">
        <v>5357</v>
      </c>
      <c r="R3030" s="31">
        <f t="shared" si="94"/>
        <v>43931</v>
      </c>
      <c r="T3030" s="31">
        <f t="shared" si="95"/>
        <v>43901</v>
      </c>
    </row>
    <row r="3031" spans="1:20" x14ac:dyDescent="0.45">
      <c r="A3031" s="2" t="s">
        <v>11</v>
      </c>
      <c r="B3031" s="2" t="s">
        <v>6644</v>
      </c>
      <c r="C3031" s="18" t="s">
        <v>6645</v>
      </c>
      <c r="D3031" s="2" t="s">
        <v>6646</v>
      </c>
      <c r="E3031" s="2" t="s">
        <v>6647</v>
      </c>
      <c r="F3031" s="29">
        <v>20200410</v>
      </c>
      <c r="G3031" s="2" t="s">
        <v>7681</v>
      </c>
      <c r="H3031" s="13" t="s">
        <v>6649</v>
      </c>
      <c r="I3031" s="2" t="s">
        <v>7682</v>
      </c>
      <c r="J3031" s="2" t="s">
        <v>6651</v>
      </c>
      <c r="K3031" s="2" t="s">
        <v>3713</v>
      </c>
      <c r="R3031" s="31">
        <f t="shared" si="94"/>
        <v>43931</v>
      </c>
      <c r="T3031" s="31">
        <f t="shared" si="95"/>
        <v>43901</v>
      </c>
    </row>
    <row r="3032" spans="1:20" x14ac:dyDescent="0.45">
      <c r="A3032" s="2" t="s">
        <v>11</v>
      </c>
      <c r="B3032" s="2" t="s">
        <v>5537</v>
      </c>
      <c r="C3032" s="18" t="s">
        <v>5538</v>
      </c>
      <c r="D3032" s="2" t="s">
        <v>1211</v>
      </c>
      <c r="E3032" s="2" t="s">
        <v>1212</v>
      </c>
      <c r="F3032" s="29">
        <v>20200410</v>
      </c>
      <c r="G3032" s="2" t="s">
        <v>7518</v>
      </c>
      <c r="H3032" s="13" t="s">
        <v>1119</v>
      </c>
      <c r="I3032" s="2" t="s">
        <v>7519</v>
      </c>
      <c r="J3032" s="2" t="s">
        <v>4445</v>
      </c>
      <c r="K3032" s="2" t="s">
        <v>7541</v>
      </c>
      <c r="R3032" s="31">
        <f t="shared" si="94"/>
        <v>43931</v>
      </c>
      <c r="T3032" s="31">
        <f t="shared" si="95"/>
        <v>43901</v>
      </c>
    </row>
    <row r="3033" spans="1:20" x14ac:dyDescent="0.45">
      <c r="A3033" s="2" t="s">
        <v>11</v>
      </c>
      <c r="B3033" s="2" t="s">
        <v>7683</v>
      </c>
      <c r="C3033" s="18" t="s">
        <v>7684</v>
      </c>
      <c r="D3033" s="2" t="s">
        <v>4345</v>
      </c>
      <c r="E3033" s="2" t="s">
        <v>4346</v>
      </c>
      <c r="F3033" s="29">
        <v>20200410</v>
      </c>
      <c r="G3033" s="2" t="s">
        <v>7685</v>
      </c>
      <c r="H3033" s="13" t="s">
        <v>3890</v>
      </c>
      <c r="I3033" s="2" t="s">
        <v>7686</v>
      </c>
      <c r="J3033" s="2" t="s">
        <v>2270</v>
      </c>
      <c r="K3033" s="2" t="s">
        <v>3713</v>
      </c>
      <c r="R3033" s="31">
        <f t="shared" si="94"/>
        <v>43931</v>
      </c>
      <c r="T3033" s="31">
        <f t="shared" si="95"/>
        <v>43901</v>
      </c>
    </row>
    <row r="3034" spans="1:20" x14ac:dyDescent="0.45">
      <c r="A3034" s="2" t="s">
        <v>11</v>
      </c>
      <c r="B3034" s="2" t="s">
        <v>4343</v>
      </c>
      <c r="C3034" s="18" t="s">
        <v>4344</v>
      </c>
      <c r="D3034" s="2" t="s">
        <v>4345</v>
      </c>
      <c r="E3034" s="2" t="s">
        <v>4346</v>
      </c>
      <c r="F3034" s="29">
        <v>20200410</v>
      </c>
      <c r="G3034" s="2" t="s">
        <v>6490</v>
      </c>
      <c r="H3034" s="13" t="s">
        <v>4125</v>
      </c>
      <c r="I3034" s="2" t="s">
        <v>6491</v>
      </c>
      <c r="J3034" s="2" t="s">
        <v>4349</v>
      </c>
      <c r="K3034" s="2" t="s">
        <v>7568</v>
      </c>
      <c r="R3034" s="31">
        <f t="shared" si="94"/>
        <v>43931</v>
      </c>
      <c r="T3034" s="31">
        <f t="shared" si="95"/>
        <v>43901</v>
      </c>
    </row>
    <row r="3035" spans="1:20" x14ac:dyDescent="0.45">
      <c r="A3035" s="2" t="s">
        <v>11</v>
      </c>
      <c r="B3035" s="2" t="s">
        <v>1966</v>
      </c>
      <c r="C3035" s="18" t="s">
        <v>1967</v>
      </c>
      <c r="D3035" s="2" t="s">
        <v>1968</v>
      </c>
      <c r="E3035" s="2" t="s">
        <v>1969</v>
      </c>
      <c r="F3035" s="29">
        <v>20200409</v>
      </c>
      <c r="G3035" s="2" t="s">
        <v>7228</v>
      </c>
      <c r="H3035" s="13" t="s">
        <v>697</v>
      </c>
      <c r="I3035" s="2" t="s">
        <v>7229</v>
      </c>
      <c r="J3035" s="2" t="s">
        <v>1972</v>
      </c>
      <c r="K3035" s="2" t="s">
        <v>2110</v>
      </c>
      <c r="R3035" s="31">
        <f t="shared" si="94"/>
        <v>43930</v>
      </c>
      <c r="T3035" s="31">
        <f t="shared" si="95"/>
        <v>43900</v>
      </c>
    </row>
    <row r="3036" spans="1:20" x14ac:dyDescent="0.45">
      <c r="A3036" s="2" t="s">
        <v>11</v>
      </c>
      <c r="B3036" s="2" t="s">
        <v>6644</v>
      </c>
      <c r="C3036" s="18" t="s">
        <v>6645</v>
      </c>
      <c r="D3036" s="2" t="s">
        <v>6646</v>
      </c>
      <c r="E3036" s="2" t="s">
        <v>6647</v>
      </c>
      <c r="F3036" s="29">
        <v>20200409</v>
      </c>
      <c r="G3036" s="2" t="s">
        <v>7689</v>
      </c>
      <c r="H3036" s="13" t="s">
        <v>6649</v>
      </c>
      <c r="I3036" s="2" t="s">
        <v>7690</v>
      </c>
      <c r="J3036" s="2" t="s">
        <v>6651</v>
      </c>
      <c r="K3036" s="2" t="s">
        <v>3713</v>
      </c>
      <c r="R3036" s="31">
        <f t="shared" si="94"/>
        <v>43930</v>
      </c>
      <c r="T3036" s="31">
        <f t="shared" si="95"/>
        <v>43900</v>
      </c>
    </row>
    <row r="3037" spans="1:20" x14ac:dyDescent="0.45">
      <c r="A3037" s="2" t="s">
        <v>11</v>
      </c>
      <c r="B3037" s="2" t="s">
        <v>7121</v>
      </c>
      <c r="C3037" s="18" t="s">
        <v>7122</v>
      </c>
      <c r="D3037" s="2" t="s">
        <v>7123</v>
      </c>
      <c r="E3037" s="2" t="s">
        <v>7124</v>
      </c>
      <c r="F3037" s="29">
        <v>20200409</v>
      </c>
      <c r="G3037" s="2" t="s">
        <v>7691</v>
      </c>
      <c r="H3037" s="13" t="s">
        <v>1747</v>
      </c>
      <c r="I3037" s="2" t="s">
        <v>7692</v>
      </c>
      <c r="J3037" s="2" t="s">
        <v>7127</v>
      </c>
      <c r="K3037" s="2" t="s">
        <v>7583</v>
      </c>
      <c r="R3037" s="31">
        <f t="shared" si="94"/>
        <v>43930</v>
      </c>
      <c r="T3037" s="31">
        <f t="shared" si="95"/>
        <v>43900</v>
      </c>
    </row>
    <row r="3038" spans="1:20" x14ac:dyDescent="0.45">
      <c r="A3038" s="2" t="s">
        <v>11</v>
      </c>
      <c r="B3038" s="2" t="s">
        <v>2024</v>
      </c>
      <c r="C3038" s="18" t="s">
        <v>2025</v>
      </c>
      <c r="D3038" s="2" t="s">
        <v>2026</v>
      </c>
      <c r="E3038" s="2" t="s">
        <v>2027</v>
      </c>
      <c r="F3038" s="29">
        <v>20200408</v>
      </c>
      <c r="G3038" s="2" t="s">
        <v>7693</v>
      </c>
      <c r="H3038" s="13" t="s">
        <v>2029</v>
      </c>
      <c r="I3038" s="2" t="s">
        <v>7694</v>
      </c>
      <c r="J3038" s="2" t="s">
        <v>2031</v>
      </c>
      <c r="K3038" s="2" t="s">
        <v>3713</v>
      </c>
      <c r="R3038" s="31">
        <f t="shared" si="94"/>
        <v>43929</v>
      </c>
      <c r="T3038" s="31">
        <f t="shared" si="95"/>
        <v>43899</v>
      </c>
    </row>
    <row r="3039" spans="1:20" x14ac:dyDescent="0.45">
      <c r="A3039" s="2" t="s">
        <v>11</v>
      </c>
      <c r="B3039" s="2" t="s">
        <v>6945</v>
      </c>
      <c r="C3039" s="18" t="s">
        <v>6946</v>
      </c>
      <c r="D3039" s="2" t="s">
        <v>3668</v>
      </c>
      <c r="E3039" s="2" t="s">
        <v>3669</v>
      </c>
      <c r="F3039" s="29">
        <v>20200408</v>
      </c>
      <c r="G3039" s="2" t="s">
        <v>7695</v>
      </c>
      <c r="H3039" s="13" t="s">
        <v>2434</v>
      </c>
      <c r="I3039" s="2" t="s">
        <v>7696</v>
      </c>
      <c r="J3039" s="2" t="s">
        <v>7003</v>
      </c>
      <c r="K3039" s="2" t="s">
        <v>4017</v>
      </c>
      <c r="R3039" s="31">
        <f t="shared" si="94"/>
        <v>43929</v>
      </c>
      <c r="T3039" s="31">
        <f t="shared" si="95"/>
        <v>43899</v>
      </c>
    </row>
    <row r="3040" spans="1:20" x14ac:dyDescent="0.45">
      <c r="A3040" s="2" t="s">
        <v>11</v>
      </c>
      <c r="B3040" s="2" t="s">
        <v>6460</v>
      </c>
      <c r="C3040" s="18" t="s">
        <v>6461</v>
      </c>
      <c r="D3040" s="2" t="s">
        <v>6126</v>
      </c>
      <c r="E3040" s="2" t="s">
        <v>6127</v>
      </c>
      <c r="F3040" s="29">
        <v>20200408</v>
      </c>
      <c r="G3040" s="2" t="s">
        <v>7697</v>
      </c>
      <c r="H3040" s="13" t="s">
        <v>2931</v>
      </c>
      <c r="I3040" s="2" t="s">
        <v>7698</v>
      </c>
      <c r="J3040" s="2" t="s">
        <v>6464</v>
      </c>
      <c r="K3040" s="2" t="s">
        <v>7568</v>
      </c>
      <c r="R3040" s="31">
        <f t="shared" si="94"/>
        <v>43929</v>
      </c>
      <c r="T3040" s="31">
        <f t="shared" si="95"/>
        <v>43899</v>
      </c>
    </row>
    <row r="3041" spans="1:20" x14ac:dyDescent="0.45">
      <c r="A3041" s="2" t="s">
        <v>11</v>
      </c>
      <c r="B3041" s="2" t="s">
        <v>4820</v>
      </c>
      <c r="C3041" s="18" t="s">
        <v>4821</v>
      </c>
      <c r="D3041" s="2" t="s">
        <v>4822</v>
      </c>
      <c r="E3041" s="2" t="s">
        <v>4823</v>
      </c>
      <c r="F3041" s="29">
        <v>20200408</v>
      </c>
      <c r="G3041" s="2" t="s">
        <v>7699</v>
      </c>
      <c r="H3041" s="13" t="s">
        <v>4825</v>
      </c>
      <c r="I3041" s="2" t="s">
        <v>7700</v>
      </c>
      <c r="J3041" s="2" t="s">
        <v>4827</v>
      </c>
      <c r="K3041" s="2" t="s">
        <v>7568</v>
      </c>
      <c r="R3041" s="31">
        <f t="shared" si="94"/>
        <v>43929</v>
      </c>
      <c r="T3041" s="31">
        <f t="shared" si="95"/>
        <v>43899</v>
      </c>
    </row>
    <row r="3042" spans="1:20" x14ac:dyDescent="0.45">
      <c r="A3042" s="2" t="s">
        <v>11</v>
      </c>
      <c r="B3042" s="2" t="s">
        <v>5537</v>
      </c>
      <c r="C3042" s="18" t="s">
        <v>5538</v>
      </c>
      <c r="D3042" s="2" t="s">
        <v>1211</v>
      </c>
      <c r="E3042" s="2" t="s">
        <v>1212</v>
      </c>
      <c r="F3042" s="29">
        <v>20200407</v>
      </c>
      <c r="G3042" s="2" t="s">
        <v>7702</v>
      </c>
      <c r="H3042" s="13" t="s">
        <v>1119</v>
      </c>
      <c r="I3042" s="2" t="s">
        <v>7703</v>
      </c>
      <c r="J3042" s="2" t="s">
        <v>4445</v>
      </c>
      <c r="K3042" s="2" t="s">
        <v>2110</v>
      </c>
      <c r="R3042" s="31">
        <f t="shared" si="94"/>
        <v>43928</v>
      </c>
      <c r="T3042" s="31">
        <f t="shared" si="95"/>
        <v>43898</v>
      </c>
    </row>
    <row r="3043" spans="1:20" x14ac:dyDescent="0.45">
      <c r="A3043" s="2" t="s">
        <v>11</v>
      </c>
      <c r="B3043" s="2" t="s">
        <v>7147</v>
      </c>
      <c r="C3043" s="18" t="s">
        <v>7148</v>
      </c>
      <c r="D3043" s="2" t="s">
        <v>1600</v>
      </c>
      <c r="E3043" s="2" t="s">
        <v>1601</v>
      </c>
      <c r="F3043" s="29">
        <v>20200407</v>
      </c>
      <c r="G3043" s="2" t="s">
        <v>7704</v>
      </c>
      <c r="H3043" s="13" t="s">
        <v>4885</v>
      </c>
      <c r="I3043" s="2" t="s">
        <v>7705</v>
      </c>
      <c r="J3043" s="2" t="s">
        <v>2975</v>
      </c>
      <c r="K3043" s="2" t="s">
        <v>3713</v>
      </c>
      <c r="R3043" s="31">
        <f t="shared" si="94"/>
        <v>43928</v>
      </c>
      <c r="T3043" s="31">
        <f t="shared" si="95"/>
        <v>43898</v>
      </c>
    </row>
    <row r="3044" spans="1:20" x14ac:dyDescent="0.45">
      <c r="A3044" s="2" t="s">
        <v>11</v>
      </c>
      <c r="B3044" s="2" t="s">
        <v>6521</v>
      </c>
      <c r="C3044" s="18" t="s">
        <v>6522</v>
      </c>
      <c r="D3044" s="2" t="s">
        <v>1968</v>
      </c>
      <c r="E3044" s="2" t="s">
        <v>6523</v>
      </c>
      <c r="F3044" s="29">
        <v>20200407</v>
      </c>
      <c r="G3044" s="2" t="s">
        <v>103</v>
      </c>
      <c r="H3044" s="13" t="s">
        <v>1257</v>
      </c>
      <c r="I3044" s="2" t="s">
        <v>7248</v>
      </c>
      <c r="J3044" s="2" t="s">
        <v>6525</v>
      </c>
      <c r="K3044" s="2" t="s">
        <v>7640</v>
      </c>
      <c r="R3044" s="31">
        <f t="shared" si="94"/>
        <v>43928</v>
      </c>
      <c r="T3044" s="31">
        <f t="shared" si="95"/>
        <v>43898</v>
      </c>
    </row>
    <row r="3045" spans="1:20" x14ac:dyDescent="0.45">
      <c r="A3045" s="2" t="s">
        <v>11</v>
      </c>
      <c r="B3045" s="2" t="s">
        <v>4221</v>
      </c>
      <c r="C3045" s="18" t="s">
        <v>4222</v>
      </c>
      <c r="D3045" s="2" t="s">
        <v>4223</v>
      </c>
      <c r="E3045" s="2" t="s">
        <v>4224</v>
      </c>
      <c r="F3045" s="29">
        <v>20200407</v>
      </c>
      <c r="G3045" s="2" t="s">
        <v>7706</v>
      </c>
      <c r="H3045" s="13" t="s">
        <v>4226</v>
      </c>
      <c r="I3045" s="2" t="s">
        <v>7707</v>
      </c>
      <c r="J3045" s="2" t="s">
        <v>4228</v>
      </c>
      <c r="K3045" s="2" t="s">
        <v>7640</v>
      </c>
      <c r="R3045" s="31">
        <f t="shared" si="94"/>
        <v>43928</v>
      </c>
      <c r="T3045" s="31">
        <f t="shared" si="95"/>
        <v>43898</v>
      </c>
    </row>
    <row r="3046" spans="1:20" x14ac:dyDescent="0.45">
      <c r="A3046" s="2" t="s">
        <v>11</v>
      </c>
      <c r="B3046" s="2" t="s">
        <v>7413</v>
      </c>
      <c r="C3046" s="18" t="s">
        <v>7414</v>
      </c>
      <c r="D3046" s="2" t="s">
        <v>7415</v>
      </c>
      <c r="E3046" s="2" t="s">
        <v>7416</v>
      </c>
      <c r="F3046" s="29">
        <v>20200406</v>
      </c>
      <c r="G3046" s="2" t="s">
        <v>7709</v>
      </c>
      <c r="H3046" s="13" t="s">
        <v>7418</v>
      </c>
      <c r="I3046" s="2" t="s">
        <v>7710</v>
      </c>
      <c r="J3046" s="2" t="s">
        <v>7420</v>
      </c>
      <c r="K3046" s="2" t="s">
        <v>7651</v>
      </c>
      <c r="R3046" s="31">
        <f t="shared" si="94"/>
        <v>43927</v>
      </c>
      <c r="T3046" s="31">
        <f t="shared" si="95"/>
        <v>43897</v>
      </c>
    </row>
    <row r="3047" spans="1:20" x14ac:dyDescent="0.45">
      <c r="A3047" s="2" t="s">
        <v>11</v>
      </c>
      <c r="B3047" s="2" t="s">
        <v>7711</v>
      </c>
      <c r="C3047" s="18" t="s">
        <v>7712</v>
      </c>
      <c r="D3047" s="2" t="s">
        <v>7713</v>
      </c>
      <c r="E3047" s="2" t="s">
        <v>7714</v>
      </c>
      <c r="F3047" s="29">
        <v>20200406</v>
      </c>
      <c r="G3047" s="2" t="s">
        <v>3089</v>
      </c>
      <c r="H3047" s="13" t="s">
        <v>7715</v>
      </c>
      <c r="I3047" s="2" t="s">
        <v>7716</v>
      </c>
      <c r="J3047" s="2" t="s">
        <v>7717</v>
      </c>
      <c r="K3047" s="2" t="s">
        <v>7651</v>
      </c>
      <c r="R3047" s="31">
        <f t="shared" si="94"/>
        <v>43927</v>
      </c>
      <c r="T3047" s="31">
        <f t="shared" si="95"/>
        <v>43897</v>
      </c>
    </row>
    <row r="3048" spans="1:20" x14ac:dyDescent="0.45">
      <c r="A3048" s="2" t="s">
        <v>11</v>
      </c>
      <c r="B3048" s="2" t="s">
        <v>5068</v>
      </c>
      <c r="C3048" s="18" t="s">
        <v>5069</v>
      </c>
      <c r="D3048" s="2" t="s">
        <v>4345</v>
      </c>
      <c r="E3048" s="2" t="s">
        <v>5070</v>
      </c>
      <c r="F3048" s="29">
        <v>20200403</v>
      </c>
      <c r="G3048" s="2" t="s">
        <v>7719</v>
      </c>
      <c r="H3048" s="13" t="s">
        <v>5072</v>
      </c>
      <c r="I3048" s="2" t="s">
        <v>7720</v>
      </c>
      <c r="J3048" s="2" t="s">
        <v>7332</v>
      </c>
      <c r="K3048" s="2" t="s">
        <v>7651</v>
      </c>
      <c r="R3048" s="31">
        <f t="shared" si="94"/>
        <v>43924</v>
      </c>
      <c r="T3048" s="31">
        <f t="shared" si="95"/>
        <v>43894</v>
      </c>
    </row>
    <row r="3049" spans="1:20" x14ac:dyDescent="0.45">
      <c r="A3049" s="2" t="s">
        <v>11</v>
      </c>
      <c r="B3049" s="2" t="s">
        <v>4715</v>
      </c>
      <c r="C3049" s="18" t="s">
        <v>4716</v>
      </c>
      <c r="D3049" s="2" t="s">
        <v>4717</v>
      </c>
      <c r="E3049" s="2" t="s">
        <v>4718</v>
      </c>
      <c r="F3049" s="29">
        <v>20200403</v>
      </c>
      <c r="G3049" s="2" t="s">
        <v>6079</v>
      </c>
      <c r="H3049" s="13" t="s">
        <v>4720</v>
      </c>
      <c r="I3049" s="2" t="s">
        <v>6080</v>
      </c>
      <c r="J3049" s="2" t="s">
        <v>5975</v>
      </c>
      <c r="K3049" s="2" t="s">
        <v>7583</v>
      </c>
      <c r="R3049" s="31">
        <f t="shared" si="94"/>
        <v>43924</v>
      </c>
      <c r="T3049" s="31">
        <f t="shared" si="95"/>
        <v>43894</v>
      </c>
    </row>
    <row r="3050" spans="1:20" x14ac:dyDescent="0.45">
      <c r="A3050" s="2" t="s">
        <v>11</v>
      </c>
      <c r="B3050" s="2" t="s">
        <v>7668</v>
      </c>
      <c r="C3050" s="18" t="s">
        <v>7669</v>
      </c>
      <c r="D3050" s="2" t="s">
        <v>7670</v>
      </c>
      <c r="E3050" s="2" t="s">
        <v>7671</v>
      </c>
      <c r="F3050" s="29">
        <v>20200402</v>
      </c>
      <c r="G3050" s="2" t="s">
        <v>7672</v>
      </c>
      <c r="H3050" s="13" t="s">
        <v>1756</v>
      </c>
      <c r="I3050" s="2" t="s">
        <v>7673</v>
      </c>
      <c r="J3050" s="2" t="s">
        <v>7674</v>
      </c>
      <c r="K3050" s="2" t="s">
        <v>7651</v>
      </c>
      <c r="R3050" s="31">
        <f t="shared" si="94"/>
        <v>43923</v>
      </c>
      <c r="T3050" s="31">
        <f t="shared" si="95"/>
        <v>43893</v>
      </c>
    </row>
    <row r="3051" spans="1:20" x14ac:dyDescent="0.45">
      <c r="A3051" s="2" t="s">
        <v>11</v>
      </c>
      <c r="B3051" s="2" t="s">
        <v>1966</v>
      </c>
      <c r="C3051" s="18" t="s">
        <v>1967</v>
      </c>
      <c r="D3051" s="2" t="s">
        <v>1968</v>
      </c>
      <c r="E3051" s="2" t="s">
        <v>1969</v>
      </c>
      <c r="F3051" s="29">
        <v>20200401</v>
      </c>
      <c r="G3051" s="2" t="s">
        <v>7724</v>
      </c>
      <c r="H3051" s="13" t="s">
        <v>697</v>
      </c>
      <c r="I3051" s="2" t="s">
        <v>7725</v>
      </c>
      <c r="J3051" s="2" t="s">
        <v>1972</v>
      </c>
      <c r="K3051" s="2" t="s">
        <v>7654</v>
      </c>
      <c r="R3051" s="31">
        <f t="shared" si="94"/>
        <v>43922</v>
      </c>
      <c r="T3051" s="31">
        <f t="shared" si="95"/>
        <v>43892</v>
      </c>
    </row>
    <row r="3052" spans="1:20" x14ac:dyDescent="0.45">
      <c r="A3052" s="2" t="s">
        <v>11</v>
      </c>
      <c r="B3052" s="2" t="s">
        <v>3666</v>
      </c>
      <c r="C3052" s="18" t="s">
        <v>3667</v>
      </c>
      <c r="D3052" s="2" t="s">
        <v>3668</v>
      </c>
      <c r="E3052" s="2" t="s">
        <v>3669</v>
      </c>
      <c r="F3052" s="29">
        <v>20200401</v>
      </c>
      <c r="G3052" s="2" t="s">
        <v>7726</v>
      </c>
      <c r="H3052" s="13" t="s">
        <v>3671</v>
      </c>
      <c r="I3052" s="2" t="s">
        <v>7727</v>
      </c>
      <c r="J3052" s="2" t="s">
        <v>3673</v>
      </c>
      <c r="K3052" s="2" t="s">
        <v>4017</v>
      </c>
      <c r="R3052" s="31">
        <f t="shared" si="94"/>
        <v>43922</v>
      </c>
      <c r="T3052" s="31">
        <f t="shared" si="95"/>
        <v>43892</v>
      </c>
    </row>
    <row r="3053" spans="1:20" x14ac:dyDescent="0.45">
      <c r="A3053" s="2" t="s">
        <v>11</v>
      </c>
      <c r="B3053" s="2" t="s">
        <v>6164</v>
      </c>
      <c r="C3053" s="18" t="s">
        <v>6165</v>
      </c>
      <c r="D3053" s="2" t="s">
        <v>6166</v>
      </c>
      <c r="E3053" s="2" t="s">
        <v>3898</v>
      </c>
      <c r="F3053" s="29">
        <v>20200331</v>
      </c>
      <c r="G3053" s="2" t="s">
        <v>7729</v>
      </c>
      <c r="H3053" s="13" t="s">
        <v>6168</v>
      </c>
      <c r="I3053" s="2" t="s">
        <v>7730</v>
      </c>
      <c r="J3053" s="2" t="s">
        <v>6170</v>
      </c>
      <c r="K3053" s="2" t="s">
        <v>7659</v>
      </c>
      <c r="R3053" s="31">
        <f t="shared" si="94"/>
        <v>43921</v>
      </c>
      <c r="T3053" s="31">
        <f t="shared" si="95"/>
        <v>43891</v>
      </c>
    </row>
    <row r="3054" spans="1:20" x14ac:dyDescent="0.45">
      <c r="A3054" s="2" t="s">
        <v>11</v>
      </c>
      <c r="B3054" s="2" t="s">
        <v>7121</v>
      </c>
      <c r="C3054" s="18" t="s">
        <v>7122</v>
      </c>
      <c r="D3054" s="2" t="s">
        <v>7123</v>
      </c>
      <c r="E3054" s="2" t="s">
        <v>7124</v>
      </c>
      <c r="F3054" s="29">
        <v>20200331</v>
      </c>
      <c r="G3054" s="2" t="s">
        <v>7655</v>
      </c>
      <c r="H3054" s="13" t="s">
        <v>1747</v>
      </c>
      <c r="I3054" s="2" t="s">
        <v>7656</v>
      </c>
      <c r="J3054" s="2" t="s">
        <v>7127</v>
      </c>
      <c r="K3054" s="2" t="s">
        <v>7651</v>
      </c>
      <c r="R3054" s="31">
        <f t="shared" si="94"/>
        <v>43921</v>
      </c>
      <c r="T3054" s="31">
        <f t="shared" si="95"/>
        <v>43891</v>
      </c>
    </row>
    <row r="3055" spans="1:20" x14ac:dyDescent="0.45">
      <c r="A3055" s="2" t="s">
        <v>11</v>
      </c>
      <c r="B3055" s="2" t="s">
        <v>4715</v>
      </c>
      <c r="C3055" s="18" t="s">
        <v>4716</v>
      </c>
      <c r="D3055" s="2" t="s">
        <v>4717</v>
      </c>
      <c r="E3055" s="2" t="s">
        <v>4718</v>
      </c>
      <c r="F3055" s="29">
        <v>20200327</v>
      </c>
      <c r="G3055" s="2" t="s">
        <v>6065</v>
      </c>
      <c r="H3055" s="13" t="s">
        <v>4720</v>
      </c>
      <c r="I3055" s="2" t="s">
        <v>6066</v>
      </c>
      <c r="J3055" s="2" t="s">
        <v>5975</v>
      </c>
      <c r="K3055" s="2" t="s">
        <v>7654</v>
      </c>
      <c r="R3055" s="31">
        <f t="shared" si="94"/>
        <v>43917</v>
      </c>
      <c r="T3055" s="31">
        <f t="shared" si="95"/>
        <v>43887</v>
      </c>
    </row>
    <row r="3056" spans="1:20" x14ac:dyDescent="0.45">
      <c r="A3056" s="2" t="s">
        <v>11</v>
      </c>
      <c r="B3056" s="2" t="s">
        <v>5537</v>
      </c>
      <c r="C3056" s="18" t="s">
        <v>5538</v>
      </c>
      <c r="D3056" s="2" t="s">
        <v>1211</v>
      </c>
      <c r="E3056" s="2" t="s">
        <v>1212</v>
      </c>
      <c r="F3056" s="29">
        <v>20200326</v>
      </c>
      <c r="G3056" s="2" t="s">
        <v>7734</v>
      </c>
      <c r="H3056" s="13" t="s">
        <v>1119</v>
      </c>
      <c r="I3056" s="2" t="s">
        <v>7735</v>
      </c>
      <c r="J3056" s="2" t="s">
        <v>4445</v>
      </c>
      <c r="K3056" s="2" t="s">
        <v>7667</v>
      </c>
      <c r="R3056" s="31">
        <f t="shared" si="94"/>
        <v>43916</v>
      </c>
      <c r="T3056" s="31">
        <f t="shared" si="95"/>
        <v>43886</v>
      </c>
    </row>
    <row r="3057" spans="1:20" x14ac:dyDescent="0.45">
      <c r="A3057" s="2" t="s">
        <v>11</v>
      </c>
      <c r="B3057" s="2" t="s">
        <v>2542</v>
      </c>
      <c r="C3057" s="18" t="s">
        <v>2543</v>
      </c>
      <c r="D3057" s="2" t="s">
        <v>2544</v>
      </c>
      <c r="E3057" s="2" t="s">
        <v>2545</v>
      </c>
      <c r="F3057" s="29">
        <v>20200326</v>
      </c>
      <c r="G3057" s="2" t="s">
        <v>7533</v>
      </c>
      <c r="H3057" s="13" t="s">
        <v>2547</v>
      </c>
      <c r="I3057" s="2" t="s">
        <v>7534</v>
      </c>
      <c r="J3057" s="2" t="s">
        <v>5423</v>
      </c>
      <c r="K3057" s="2" t="s">
        <v>7688</v>
      </c>
      <c r="R3057" s="31">
        <f t="shared" si="94"/>
        <v>43916</v>
      </c>
      <c r="T3057" s="31">
        <f t="shared" si="95"/>
        <v>43886</v>
      </c>
    </row>
    <row r="3058" spans="1:20" x14ac:dyDescent="0.45">
      <c r="A3058" s="2" t="s">
        <v>11</v>
      </c>
      <c r="B3058" s="2" t="s">
        <v>7344</v>
      </c>
      <c r="C3058" s="18" t="s">
        <v>7345</v>
      </c>
      <c r="D3058" s="2" t="s">
        <v>3744</v>
      </c>
      <c r="E3058" s="2" t="s">
        <v>1255</v>
      </c>
      <c r="F3058" s="29">
        <v>20200326</v>
      </c>
      <c r="G3058" s="2" t="s">
        <v>7736</v>
      </c>
      <c r="H3058" s="13" t="s">
        <v>7347</v>
      </c>
      <c r="I3058" s="2" t="s">
        <v>7737</v>
      </c>
      <c r="J3058" s="2" t="s">
        <v>7349</v>
      </c>
      <c r="K3058" s="2" t="s">
        <v>7688</v>
      </c>
      <c r="R3058" s="31">
        <f t="shared" si="94"/>
        <v>43916</v>
      </c>
      <c r="T3058" s="31">
        <f t="shared" si="95"/>
        <v>43886</v>
      </c>
    </row>
    <row r="3059" spans="1:20" x14ac:dyDescent="0.45">
      <c r="A3059" s="2" t="s">
        <v>11</v>
      </c>
      <c r="B3059" s="2" t="s">
        <v>7344</v>
      </c>
      <c r="C3059" s="18" t="s">
        <v>7345</v>
      </c>
      <c r="D3059" s="2" t="s">
        <v>3744</v>
      </c>
      <c r="E3059" s="2" t="s">
        <v>1255</v>
      </c>
      <c r="F3059" s="29">
        <v>20200320</v>
      </c>
      <c r="G3059" s="2" t="s">
        <v>7739</v>
      </c>
      <c r="H3059" s="13" t="s">
        <v>7347</v>
      </c>
      <c r="I3059" s="2" t="s">
        <v>7740</v>
      </c>
      <c r="J3059" s="2" t="s">
        <v>7349</v>
      </c>
      <c r="K3059" s="2" t="s">
        <v>7708</v>
      </c>
      <c r="R3059" s="31">
        <f t="shared" si="94"/>
        <v>43910</v>
      </c>
      <c r="T3059" s="31">
        <f t="shared" si="95"/>
        <v>43880</v>
      </c>
    </row>
    <row r="3060" spans="1:20" x14ac:dyDescent="0.45">
      <c r="A3060" s="2" t="s">
        <v>11</v>
      </c>
      <c r="B3060" s="2" t="s">
        <v>7668</v>
      </c>
      <c r="C3060" s="18" t="s">
        <v>7669</v>
      </c>
      <c r="D3060" s="2" t="s">
        <v>7670</v>
      </c>
      <c r="E3060" s="2" t="s">
        <v>7671</v>
      </c>
      <c r="F3060" s="29">
        <v>20200317</v>
      </c>
      <c r="G3060" s="2" t="s">
        <v>7672</v>
      </c>
      <c r="H3060" s="13" t="s">
        <v>1756</v>
      </c>
      <c r="I3060" s="2" t="s">
        <v>7673</v>
      </c>
      <c r="J3060" s="2" t="s">
        <v>7674</v>
      </c>
      <c r="K3060" s="2" t="s">
        <v>7718</v>
      </c>
      <c r="R3060" s="31">
        <f t="shared" si="94"/>
        <v>43907</v>
      </c>
      <c r="T3060" s="31">
        <f t="shared" si="95"/>
        <v>43877</v>
      </c>
    </row>
    <row r="3061" spans="1:20" x14ac:dyDescent="0.45">
      <c r="A3061" s="2" t="s">
        <v>11</v>
      </c>
      <c r="B3061" s="2" t="s">
        <v>3649</v>
      </c>
      <c r="C3061" s="18" t="s">
        <v>3650</v>
      </c>
      <c r="D3061" s="2" t="s">
        <v>3651</v>
      </c>
      <c r="E3061" s="2" t="s">
        <v>1131</v>
      </c>
      <c r="F3061" s="29">
        <v>20200313</v>
      </c>
      <c r="G3061" s="2" t="s">
        <v>7743</v>
      </c>
      <c r="H3061" s="13" t="s">
        <v>3653</v>
      </c>
      <c r="I3061" s="2" t="s">
        <v>7744</v>
      </c>
      <c r="J3061" s="2" t="s">
        <v>7052</v>
      </c>
      <c r="K3061" s="2" t="s">
        <v>1968</v>
      </c>
      <c r="R3061" s="31">
        <f t="shared" si="94"/>
        <v>43903</v>
      </c>
      <c r="T3061" s="31">
        <f t="shared" si="95"/>
        <v>43873</v>
      </c>
    </row>
    <row r="3062" spans="1:20" x14ac:dyDescent="0.45">
      <c r="A3062" s="2" t="s">
        <v>11</v>
      </c>
      <c r="B3062" s="2" t="s">
        <v>7344</v>
      </c>
      <c r="C3062" s="18" t="s">
        <v>7345</v>
      </c>
      <c r="D3062" s="2" t="s">
        <v>3744</v>
      </c>
      <c r="E3062" s="2" t="s">
        <v>1255</v>
      </c>
      <c r="F3062" s="29">
        <v>20200313</v>
      </c>
      <c r="G3062" s="2" t="s">
        <v>7745</v>
      </c>
      <c r="H3062" s="13" t="s">
        <v>7347</v>
      </c>
      <c r="I3062" s="2" t="s">
        <v>7746</v>
      </c>
      <c r="J3062" s="2" t="s">
        <v>7349</v>
      </c>
      <c r="K3062" s="2" t="s">
        <v>7733</v>
      </c>
      <c r="R3062" s="31">
        <f t="shared" si="94"/>
        <v>43903</v>
      </c>
      <c r="T3062" s="31">
        <f t="shared" si="95"/>
        <v>43873</v>
      </c>
    </row>
    <row r="3063" spans="1:20" x14ac:dyDescent="0.45">
      <c r="A3063" s="2" t="s">
        <v>11</v>
      </c>
      <c r="B3063" s="2" t="s">
        <v>7711</v>
      </c>
      <c r="C3063" s="18" t="s">
        <v>7712</v>
      </c>
      <c r="D3063" s="2" t="s">
        <v>7713</v>
      </c>
      <c r="E3063" s="2" t="s">
        <v>7714</v>
      </c>
      <c r="F3063" s="29">
        <v>20200312</v>
      </c>
      <c r="G3063" s="2" t="s">
        <v>7747</v>
      </c>
      <c r="H3063" s="13" t="s">
        <v>7715</v>
      </c>
      <c r="I3063" s="2" t="s">
        <v>7748</v>
      </c>
      <c r="J3063" s="2" t="s">
        <v>7717</v>
      </c>
      <c r="K3063" s="2" t="s">
        <v>7733</v>
      </c>
      <c r="R3063" s="31">
        <f t="shared" si="94"/>
        <v>43902</v>
      </c>
      <c r="T3063" s="31">
        <f t="shared" si="95"/>
        <v>43872</v>
      </c>
    </row>
    <row r="3064" spans="1:20" x14ac:dyDescent="0.45">
      <c r="A3064" s="2" t="s">
        <v>11</v>
      </c>
      <c r="B3064" s="2" t="s">
        <v>7344</v>
      </c>
      <c r="C3064" s="18" t="s">
        <v>7345</v>
      </c>
      <c r="D3064" s="2" t="s">
        <v>3744</v>
      </c>
      <c r="E3064" s="2" t="s">
        <v>1255</v>
      </c>
      <c r="F3064" s="29">
        <v>20200312</v>
      </c>
      <c r="G3064" s="2" t="s">
        <v>7749</v>
      </c>
      <c r="H3064" s="13" t="s">
        <v>7347</v>
      </c>
      <c r="I3064" s="2" t="s">
        <v>7750</v>
      </c>
      <c r="J3064" s="2" t="s">
        <v>7349</v>
      </c>
      <c r="K3064" s="2" t="s">
        <v>7733</v>
      </c>
      <c r="R3064" s="31">
        <f t="shared" si="94"/>
        <v>43902</v>
      </c>
      <c r="T3064" s="31">
        <f t="shared" si="95"/>
        <v>43872</v>
      </c>
    </row>
    <row r="3065" spans="1:20" x14ac:dyDescent="0.45">
      <c r="A3065" s="2" t="s">
        <v>11</v>
      </c>
      <c r="B3065" s="2" t="s">
        <v>5537</v>
      </c>
      <c r="C3065" s="18" t="s">
        <v>5538</v>
      </c>
      <c r="D3065" s="2" t="s">
        <v>1211</v>
      </c>
      <c r="E3065" s="2" t="s">
        <v>1212</v>
      </c>
      <c r="F3065" s="29">
        <v>20200311</v>
      </c>
      <c r="G3065" s="2" t="s">
        <v>7751</v>
      </c>
      <c r="H3065" s="13" t="s">
        <v>1119</v>
      </c>
      <c r="I3065" s="2" t="s">
        <v>7752</v>
      </c>
      <c r="J3065" s="2" t="s">
        <v>4445</v>
      </c>
      <c r="K3065" s="2" t="s">
        <v>7753</v>
      </c>
      <c r="R3065" s="31">
        <f t="shared" si="94"/>
        <v>43901</v>
      </c>
      <c r="T3065" s="31">
        <f t="shared" si="95"/>
        <v>43871</v>
      </c>
    </row>
    <row r="3066" spans="1:20" x14ac:dyDescent="0.45">
      <c r="A3066" s="2" t="s">
        <v>11</v>
      </c>
      <c r="B3066" s="2" t="s">
        <v>683</v>
      </c>
      <c r="C3066" s="18" t="s">
        <v>684</v>
      </c>
      <c r="D3066" s="2" t="s">
        <v>685</v>
      </c>
      <c r="E3066" s="2" t="s">
        <v>686</v>
      </c>
      <c r="F3066" s="29">
        <v>20200310</v>
      </c>
      <c r="G3066" s="2" t="s">
        <v>4289</v>
      </c>
      <c r="H3066" s="13" t="s">
        <v>688</v>
      </c>
      <c r="I3066" s="2" t="s">
        <v>698</v>
      </c>
      <c r="J3066" s="2" t="s">
        <v>7755</v>
      </c>
      <c r="K3066" s="2" t="s">
        <v>7701</v>
      </c>
      <c r="R3066" s="31">
        <f t="shared" si="94"/>
        <v>43900</v>
      </c>
      <c r="T3066" s="31">
        <f t="shared" si="95"/>
        <v>43870</v>
      </c>
    </row>
    <row r="3067" spans="1:20" x14ac:dyDescent="0.45">
      <c r="A3067" s="2" t="s">
        <v>11</v>
      </c>
      <c r="B3067" s="2" t="s">
        <v>7757</v>
      </c>
      <c r="C3067" s="18" t="s">
        <v>7758</v>
      </c>
      <c r="D3067" s="2" t="s">
        <v>7759</v>
      </c>
      <c r="E3067" s="2" t="s">
        <v>283</v>
      </c>
      <c r="F3067" s="29">
        <v>20200309</v>
      </c>
      <c r="G3067" s="2" t="s">
        <v>7760</v>
      </c>
      <c r="H3067" s="13" t="s">
        <v>4838</v>
      </c>
      <c r="I3067" s="2" t="s">
        <v>7761</v>
      </c>
      <c r="J3067" s="2" t="s">
        <v>7762</v>
      </c>
      <c r="K3067" s="2" t="s">
        <v>5924</v>
      </c>
      <c r="R3067" s="31">
        <f t="shared" si="94"/>
        <v>43899</v>
      </c>
      <c r="T3067" s="31">
        <f t="shared" si="95"/>
        <v>43869</v>
      </c>
    </row>
    <row r="3068" spans="1:20" x14ac:dyDescent="0.45">
      <c r="A3068" s="2" t="s">
        <v>11</v>
      </c>
      <c r="B3068" s="2" t="s">
        <v>4833</v>
      </c>
      <c r="C3068" s="18" t="s">
        <v>4834</v>
      </c>
      <c r="D3068" s="2" t="s">
        <v>4835</v>
      </c>
      <c r="E3068" s="2" t="s">
        <v>4836</v>
      </c>
      <c r="F3068" s="29">
        <v>20200309</v>
      </c>
      <c r="G3068" s="2" t="s">
        <v>7763</v>
      </c>
      <c r="H3068" s="13" t="s">
        <v>4838</v>
      </c>
      <c r="I3068" s="2" t="s">
        <v>7764</v>
      </c>
      <c r="J3068" s="2" t="s">
        <v>4840</v>
      </c>
      <c r="K3068" s="2" t="s">
        <v>5924</v>
      </c>
      <c r="R3068" s="31">
        <f t="shared" si="94"/>
        <v>43899</v>
      </c>
      <c r="T3068" s="31">
        <f t="shared" si="95"/>
        <v>43869</v>
      </c>
    </row>
    <row r="3069" spans="1:20" x14ac:dyDescent="0.45">
      <c r="A3069" s="2" t="s">
        <v>11</v>
      </c>
      <c r="B3069" s="2" t="s">
        <v>4343</v>
      </c>
      <c r="C3069" s="18" t="s">
        <v>4344</v>
      </c>
      <c r="D3069" s="2" t="s">
        <v>4345</v>
      </c>
      <c r="E3069" s="2" t="s">
        <v>4346</v>
      </c>
      <c r="F3069" s="29">
        <v>20200309</v>
      </c>
      <c r="G3069" s="2" t="s">
        <v>6490</v>
      </c>
      <c r="H3069" s="13" t="s">
        <v>4125</v>
      </c>
      <c r="I3069" s="2" t="s">
        <v>6491</v>
      </c>
      <c r="J3069" s="2" t="s">
        <v>4349</v>
      </c>
      <c r="K3069" s="2" t="s">
        <v>7738</v>
      </c>
      <c r="R3069" s="31">
        <f t="shared" si="94"/>
        <v>43899</v>
      </c>
      <c r="T3069" s="31">
        <f t="shared" si="95"/>
        <v>43869</v>
      </c>
    </row>
    <row r="3070" spans="1:20" x14ac:dyDescent="0.45">
      <c r="A3070" s="2" t="s">
        <v>11</v>
      </c>
      <c r="B3070" s="2" t="s">
        <v>3649</v>
      </c>
      <c r="C3070" s="18" t="s">
        <v>3650</v>
      </c>
      <c r="D3070" s="2" t="s">
        <v>3651</v>
      </c>
      <c r="E3070" s="2" t="s">
        <v>1131</v>
      </c>
      <c r="F3070" s="29">
        <v>20200306</v>
      </c>
      <c r="G3070" s="2" t="s">
        <v>7766</v>
      </c>
      <c r="H3070" s="13" t="s">
        <v>3653</v>
      </c>
      <c r="I3070" s="2" t="s">
        <v>7767</v>
      </c>
      <c r="J3070" s="2" t="s">
        <v>7052</v>
      </c>
      <c r="K3070" s="2" t="s">
        <v>1968</v>
      </c>
      <c r="R3070" s="31">
        <f t="shared" si="94"/>
        <v>43896</v>
      </c>
      <c r="T3070" s="31">
        <f t="shared" si="95"/>
        <v>43866</v>
      </c>
    </row>
    <row r="3071" spans="1:20" x14ac:dyDescent="0.45">
      <c r="A3071" s="2" t="s">
        <v>11</v>
      </c>
      <c r="B3071" s="2" t="s">
        <v>1200</v>
      </c>
      <c r="C3071" s="18" t="s">
        <v>1201</v>
      </c>
      <c r="D3071" s="2" t="s">
        <v>1202</v>
      </c>
      <c r="E3071" s="2" t="s">
        <v>1203</v>
      </c>
      <c r="F3071" s="29">
        <v>20200306</v>
      </c>
      <c r="G3071" s="2" t="s">
        <v>7768</v>
      </c>
      <c r="H3071" s="13" t="s">
        <v>748</v>
      </c>
      <c r="I3071" s="2" t="s">
        <v>7769</v>
      </c>
      <c r="J3071" s="2" t="s">
        <v>1206</v>
      </c>
      <c r="K3071" s="2" t="s">
        <v>7738</v>
      </c>
      <c r="R3071" s="31">
        <f t="shared" si="94"/>
        <v>43896</v>
      </c>
      <c r="T3071" s="31">
        <f t="shared" si="95"/>
        <v>43866</v>
      </c>
    </row>
    <row r="3072" spans="1:20" x14ac:dyDescent="0.45">
      <c r="A3072" s="2" t="s">
        <v>11</v>
      </c>
      <c r="B3072" s="2" t="s">
        <v>1209</v>
      </c>
      <c r="C3072" s="18" t="s">
        <v>1210</v>
      </c>
      <c r="D3072" s="2" t="s">
        <v>1211</v>
      </c>
      <c r="E3072" s="2" t="s">
        <v>1212</v>
      </c>
      <c r="F3072" s="29">
        <v>20200306</v>
      </c>
      <c r="G3072" s="2" t="s">
        <v>7770</v>
      </c>
      <c r="H3072" s="13" t="s">
        <v>1214</v>
      </c>
      <c r="I3072" s="2" t="s">
        <v>7771</v>
      </c>
      <c r="J3072" s="2" t="s">
        <v>1216</v>
      </c>
      <c r="K3072" s="2" t="s">
        <v>7680</v>
      </c>
      <c r="R3072" s="31">
        <f t="shared" si="94"/>
        <v>43896</v>
      </c>
      <c r="T3072" s="31">
        <f t="shared" si="95"/>
        <v>43866</v>
      </c>
    </row>
    <row r="3073" spans="1:20" x14ac:dyDescent="0.45">
      <c r="A3073" s="2" t="s">
        <v>11</v>
      </c>
      <c r="B3073" s="2" t="s">
        <v>3666</v>
      </c>
      <c r="C3073" s="18" t="s">
        <v>3667</v>
      </c>
      <c r="D3073" s="2" t="s">
        <v>3668</v>
      </c>
      <c r="E3073" s="2" t="s">
        <v>3669</v>
      </c>
      <c r="F3073" s="29">
        <v>20200306</v>
      </c>
      <c r="G3073" s="2" t="s">
        <v>7772</v>
      </c>
      <c r="H3073" s="13" t="s">
        <v>3671</v>
      </c>
      <c r="I3073" s="2" t="s">
        <v>6054</v>
      </c>
      <c r="J3073" s="2" t="s">
        <v>3673</v>
      </c>
      <c r="K3073" s="2" t="s">
        <v>5924</v>
      </c>
      <c r="R3073" s="31">
        <f t="shared" si="94"/>
        <v>43896</v>
      </c>
      <c r="T3073" s="31">
        <f t="shared" si="95"/>
        <v>43866</v>
      </c>
    </row>
    <row r="3074" spans="1:20" x14ac:dyDescent="0.45">
      <c r="A3074" s="2" t="s">
        <v>11</v>
      </c>
      <c r="B3074" s="2" t="s">
        <v>5537</v>
      </c>
      <c r="C3074" s="18" t="s">
        <v>5538</v>
      </c>
      <c r="D3074" s="2" t="s">
        <v>1211</v>
      </c>
      <c r="E3074" s="2" t="s">
        <v>1212</v>
      </c>
      <c r="F3074" s="29">
        <v>20200305</v>
      </c>
      <c r="G3074" s="2" t="s">
        <v>7773</v>
      </c>
      <c r="H3074" s="13" t="s">
        <v>1119</v>
      </c>
      <c r="I3074" s="2" t="s">
        <v>7774</v>
      </c>
      <c r="J3074" s="2" t="s">
        <v>4445</v>
      </c>
      <c r="K3074" s="2" t="s">
        <v>7753</v>
      </c>
      <c r="R3074" s="31">
        <f t="shared" si="94"/>
        <v>43895</v>
      </c>
      <c r="T3074" s="31">
        <f t="shared" si="95"/>
        <v>43865</v>
      </c>
    </row>
    <row r="3075" spans="1:20" x14ac:dyDescent="0.45">
      <c r="A3075" s="2" t="s">
        <v>11</v>
      </c>
      <c r="B3075" s="2" t="s">
        <v>3649</v>
      </c>
      <c r="C3075" s="18" t="s">
        <v>3650</v>
      </c>
      <c r="D3075" s="2" t="s">
        <v>3651</v>
      </c>
      <c r="E3075" s="2" t="s">
        <v>1131</v>
      </c>
      <c r="F3075" s="29">
        <v>20200305</v>
      </c>
      <c r="G3075" s="2" t="s">
        <v>7775</v>
      </c>
      <c r="H3075" s="13" t="s">
        <v>3653</v>
      </c>
      <c r="I3075" s="2" t="s">
        <v>7776</v>
      </c>
      <c r="J3075" s="2" t="s">
        <v>7052</v>
      </c>
      <c r="K3075" s="2" t="s">
        <v>3785</v>
      </c>
      <c r="R3075" s="31">
        <f t="shared" ref="R3075:R3138" si="96">DATE(LEFT(F3075,4),MID(F3075,5,2),RIGHT(F3075,2))</f>
        <v>43895</v>
      </c>
      <c r="T3075" s="31">
        <f t="shared" ref="T3075:T3138" si="97">R3075-30</f>
        <v>43865</v>
      </c>
    </row>
    <row r="3076" spans="1:20" x14ac:dyDescent="0.45">
      <c r="A3076" s="2" t="s">
        <v>11</v>
      </c>
      <c r="B3076" s="2" t="s">
        <v>2542</v>
      </c>
      <c r="C3076" s="18" t="s">
        <v>2543</v>
      </c>
      <c r="D3076" s="2" t="s">
        <v>2544</v>
      </c>
      <c r="E3076" s="2" t="s">
        <v>2545</v>
      </c>
      <c r="F3076" s="29">
        <v>20200305</v>
      </c>
      <c r="G3076" s="2" t="s">
        <v>7777</v>
      </c>
      <c r="H3076" s="13" t="s">
        <v>2547</v>
      </c>
      <c r="I3076" s="2" t="s">
        <v>7778</v>
      </c>
      <c r="J3076" s="2" t="s">
        <v>5423</v>
      </c>
      <c r="K3076" s="2" t="s">
        <v>7779</v>
      </c>
      <c r="R3076" s="31">
        <f t="shared" si="96"/>
        <v>43895</v>
      </c>
      <c r="T3076" s="31">
        <f t="shared" si="97"/>
        <v>43865</v>
      </c>
    </row>
    <row r="3077" spans="1:20" x14ac:dyDescent="0.45">
      <c r="A3077" s="2" t="s">
        <v>11</v>
      </c>
      <c r="B3077" s="2" t="s">
        <v>3986</v>
      </c>
      <c r="C3077" s="18" t="s">
        <v>3987</v>
      </c>
      <c r="D3077" s="2" t="s">
        <v>3988</v>
      </c>
      <c r="E3077" s="2" t="s">
        <v>3989</v>
      </c>
      <c r="F3077" s="29">
        <v>20200305</v>
      </c>
      <c r="G3077" s="2" t="s">
        <v>7780</v>
      </c>
      <c r="H3077" s="13" t="s">
        <v>3991</v>
      </c>
      <c r="I3077" s="2" t="s">
        <v>7781</v>
      </c>
      <c r="J3077" s="2" t="s">
        <v>3993</v>
      </c>
      <c r="K3077" s="2" t="s">
        <v>3785</v>
      </c>
      <c r="R3077" s="31">
        <f t="shared" si="96"/>
        <v>43895</v>
      </c>
      <c r="T3077" s="31">
        <f t="shared" si="97"/>
        <v>43865</v>
      </c>
    </row>
    <row r="3078" spans="1:20" x14ac:dyDescent="0.45">
      <c r="A3078" s="2" t="s">
        <v>11</v>
      </c>
      <c r="B3078" s="2" t="s">
        <v>3649</v>
      </c>
      <c r="C3078" s="18" t="s">
        <v>3650</v>
      </c>
      <c r="D3078" s="2" t="s">
        <v>3651</v>
      </c>
      <c r="E3078" s="2" t="s">
        <v>1131</v>
      </c>
      <c r="F3078" s="29">
        <v>20200304</v>
      </c>
      <c r="G3078" s="2" t="s">
        <v>7783</v>
      </c>
      <c r="H3078" s="13" t="s">
        <v>3653</v>
      </c>
      <c r="I3078" s="2" t="s">
        <v>7784</v>
      </c>
      <c r="J3078" s="2" t="s">
        <v>7052</v>
      </c>
      <c r="K3078" s="2" t="s">
        <v>3785</v>
      </c>
      <c r="R3078" s="31">
        <f t="shared" si="96"/>
        <v>43894</v>
      </c>
      <c r="T3078" s="31">
        <f t="shared" si="97"/>
        <v>43864</v>
      </c>
    </row>
    <row r="3079" spans="1:20" x14ac:dyDescent="0.45">
      <c r="A3079" s="2" t="s">
        <v>11</v>
      </c>
      <c r="B3079" s="2" t="s">
        <v>3649</v>
      </c>
      <c r="C3079" s="18" t="s">
        <v>3650</v>
      </c>
      <c r="D3079" s="2" t="s">
        <v>3651</v>
      </c>
      <c r="E3079" s="2" t="s">
        <v>1131</v>
      </c>
      <c r="F3079" s="29">
        <v>20200303</v>
      </c>
      <c r="G3079" s="2" t="s">
        <v>7787</v>
      </c>
      <c r="H3079" s="13" t="s">
        <v>3653</v>
      </c>
      <c r="I3079" s="2" t="s">
        <v>7788</v>
      </c>
      <c r="J3079" s="2" t="s">
        <v>7052</v>
      </c>
      <c r="K3079" s="2" t="s">
        <v>3785</v>
      </c>
      <c r="R3079" s="31">
        <f t="shared" si="96"/>
        <v>43893</v>
      </c>
      <c r="T3079" s="31">
        <f t="shared" si="97"/>
        <v>43863</v>
      </c>
    </row>
    <row r="3080" spans="1:20" x14ac:dyDescent="0.45">
      <c r="A3080" s="2" t="s">
        <v>11</v>
      </c>
      <c r="B3080" s="2" t="s">
        <v>7789</v>
      </c>
      <c r="C3080" s="18" t="s">
        <v>7790</v>
      </c>
      <c r="D3080" s="2" t="s">
        <v>7791</v>
      </c>
      <c r="E3080" s="2" t="s">
        <v>7792</v>
      </c>
      <c r="F3080" s="29">
        <v>20200303</v>
      </c>
      <c r="G3080" s="2" t="s">
        <v>7793</v>
      </c>
      <c r="H3080" s="13" t="s">
        <v>7509</v>
      </c>
      <c r="I3080" s="2" t="s">
        <v>7794</v>
      </c>
      <c r="J3080" s="2" t="s">
        <v>7795</v>
      </c>
      <c r="K3080" s="2" t="s">
        <v>7796</v>
      </c>
      <c r="R3080" s="31">
        <f t="shared" si="96"/>
        <v>43893</v>
      </c>
      <c r="T3080" s="31">
        <f t="shared" si="97"/>
        <v>43863</v>
      </c>
    </row>
    <row r="3081" spans="1:20" x14ac:dyDescent="0.45">
      <c r="A3081" s="2" t="s">
        <v>11</v>
      </c>
      <c r="B3081" s="2" t="s">
        <v>2542</v>
      </c>
      <c r="C3081" s="18" t="s">
        <v>2543</v>
      </c>
      <c r="D3081" s="2" t="s">
        <v>2544</v>
      </c>
      <c r="E3081" s="2" t="s">
        <v>2545</v>
      </c>
      <c r="F3081" s="29">
        <v>20200303</v>
      </c>
      <c r="G3081" s="2" t="s">
        <v>7797</v>
      </c>
      <c r="H3081" s="13" t="s">
        <v>2547</v>
      </c>
      <c r="I3081" s="2" t="s">
        <v>7798</v>
      </c>
      <c r="J3081" s="2" t="s">
        <v>5423</v>
      </c>
      <c r="K3081" s="2" t="s">
        <v>7779</v>
      </c>
      <c r="R3081" s="31">
        <f t="shared" si="96"/>
        <v>43893</v>
      </c>
      <c r="T3081" s="31">
        <f t="shared" si="97"/>
        <v>43863</v>
      </c>
    </row>
    <row r="3082" spans="1:20" x14ac:dyDescent="0.45">
      <c r="A3082" s="2" t="s">
        <v>11</v>
      </c>
      <c r="B3082" s="2" t="s">
        <v>1209</v>
      </c>
      <c r="C3082" s="18" t="s">
        <v>1210</v>
      </c>
      <c r="D3082" s="2" t="s">
        <v>1211</v>
      </c>
      <c r="E3082" s="2" t="s">
        <v>1212</v>
      </c>
      <c r="F3082" s="29">
        <v>20200303</v>
      </c>
      <c r="G3082" s="2" t="s">
        <v>7800</v>
      </c>
      <c r="H3082" s="13" t="s">
        <v>1214</v>
      </c>
      <c r="I3082" s="2" t="s">
        <v>7801</v>
      </c>
      <c r="J3082" s="2" t="s">
        <v>1216</v>
      </c>
      <c r="K3082" s="2" t="s">
        <v>7680</v>
      </c>
      <c r="R3082" s="31">
        <f t="shared" si="96"/>
        <v>43893</v>
      </c>
      <c r="T3082" s="31">
        <f t="shared" si="97"/>
        <v>43863</v>
      </c>
    </row>
    <row r="3083" spans="1:20" x14ac:dyDescent="0.45">
      <c r="A3083" s="2" t="s">
        <v>11</v>
      </c>
      <c r="B3083" s="2" t="s">
        <v>3649</v>
      </c>
      <c r="C3083" s="18" t="s">
        <v>3650</v>
      </c>
      <c r="D3083" s="2" t="s">
        <v>3651</v>
      </c>
      <c r="E3083" s="2" t="s">
        <v>1131</v>
      </c>
      <c r="F3083" s="29">
        <v>20200302</v>
      </c>
      <c r="G3083" s="2" t="s">
        <v>7803</v>
      </c>
      <c r="H3083" s="13" t="s">
        <v>3653</v>
      </c>
      <c r="I3083" s="2" t="s">
        <v>7804</v>
      </c>
      <c r="J3083" s="2" t="s">
        <v>7052</v>
      </c>
      <c r="K3083" s="2" t="s">
        <v>3785</v>
      </c>
      <c r="R3083" s="31">
        <f t="shared" si="96"/>
        <v>43892</v>
      </c>
      <c r="T3083" s="31">
        <f t="shared" si="97"/>
        <v>43862</v>
      </c>
    </row>
    <row r="3084" spans="1:20" x14ac:dyDescent="0.45">
      <c r="A3084" s="2" t="s">
        <v>11</v>
      </c>
      <c r="B3084" s="2" t="s">
        <v>7789</v>
      </c>
      <c r="C3084" s="18" t="s">
        <v>7790</v>
      </c>
      <c r="D3084" s="2" t="s">
        <v>7791</v>
      </c>
      <c r="E3084" s="2" t="s">
        <v>7792</v>
      </c>
      <c r="F3084" s="29">
        <v>20200302</v>
      </c>
      <c r="G3084" s="2" t="s">
        <v>7805</v>
      </c>
      <c r="H3084" s="13" t="s">
        <v>7509</v>
      </c>
      <c r="I3084" s="2" t="s">
        <v>7806</v>
      </c>
      <c r="J3084" s="2" t="s">
        <v>7795</v>
      </c>
      <c r="K3084" s="2" t="s">
        <v>7742</v>
      </c>
      <c r="R3084" s="31">
        <f t="shared" si="96"/>
        <v>43892</v>
      </c>
      <c r="T3084" s="31">
        <f t="shared" si="97"/>
        <v>43862</v>
      </c>
    </row>
    <row r="3085" spans="1:20" x14ac:dyDescent="0.45">
      <c r="A3085" s="2" t="s">
        <v>11</v>
      </c>
      <c r="B3085" s="2" t="s">
        <v>1209</v>
      </c>
      <c r="C3085" s="18" t="s">
        <v>1210</v>
      </c>
      <c r="D3085" s="2" t="s">
        <v>1211</v>
      </c>
      <c r="E3085" s="2" t="s">
        <v>1212</v>
      </c>
      <c r="F3085" s="29">
        <v>20200302</v>
      </c>
      <c r="G3085" s="2" t="s">
        <v>7807</v>
      </c>
      <c r="H3085" s="13" t="s">
        <v>1214</v>
      </c>
      <c r="I3085" s="2" t="s">
        <v>7808</v>
      </c>
      <c r="J3085" s="2" t="s">
        <v>1216</v>
      </c>
      <c r="K3085" s="2" t="s">
        <v>7779</v>
      </c>
      <c r="R3085" s="31">
        <f t="shared" si="96"/>
        <v>43892</v>
      </c>
      <c r="T3085" s="31">
        <f t="shared" si="97"/>
        <v>43862</v>
      </c>
    </row>
    <row r="3086" spans="1:20" x14ac:dyDescent="0.45">
      <c r="A3086" s="2" t="s">
        <v>11</v>
      </c>
      <c r="B3086" s="2" t="s">
        <v>7809</v>
      </c>
      <c r="C3086" s="18" t="s">
        <v>7810</v>
      </c>
      <c r="D3086" s="2" t="s">
        <v>7811</v>
      </c>
      <c r="E3086" s="2" t="s">
        <v>7812</v>
      </c>
      <c r="F3086" s="29">
        <v>20200228</v>
      </c>
      <c r="G3086" s="2" t="s">
        <v>7813</v>
      </c>
      <c r="H3086" s="13" t="s">
        <v>7814</v>
      </c>
      <c r="I3086" s="2" t="s">
        <v>7815</v>
      </c>
      <c r="J3086" s="2" t="s">
        <v>7816</v>
      </c>
      <c r="K3086" s="2" t="s">
        <v>7738</v>
      </c>
      <c r="R3086" s="31">
        <f t="shared" si="96"/>
        <v>43889</v>
      </c>
      <c r="T3086" s="31">
        <f t="shared" si="97"/>
        <v>43859</v>
      </c>
    </row>
    <row r="3087" spans="1:20" x14ac:dyDescent="0.45">
      <c r="A3087" s="2" t="s">
        <v>11</v>
      </c>
      <c r="B3087" s="2" t="s">
        <v>7121</v>
      </c>
      <c r="C3087" s="18" t="s">
        <v>7122</v>
      </c>
      <c r="D3087" s="2" t="s">
        <v>7123</v>
      </c>
      <c r="E3087" s="2" t="s">
        <v>7124</v>
      </c>
      <c r="F3087" s="29">
        <v>20200228</v>
      </c>
      <c r="G3087" s="2" t="s">
        <v>7817</v>
      </c>
      <c r="H3087" s="13" t="s">
        <v>1747</v>
      </c>
      <c r="I3087" s="2" t="s">
        <v>7818</v>
      </c>
      <c r="J3087" s="2" t="s">
        <v>7127</v>
      </c>
      <c r="K3087" s="2" t="s">
        <v>7738</v>
      </c>
      <c r="R3087" s="31">
        <f t="shared" si="96"/>
        <v>43889</v>
      </c>
      <c r="T3087" s="31">
        <f t="shared" si="97"/>
        <v>43859</v>
      </c>
    </row>
    <row r="3088" spans="1:20" x14ac:dyDescent="0.45">
      <c r="A3088" s="2" t="s">
        <v>11</v>
      </c>
      <c r="B3088" s="2" t="s">
        <v>2542</v>
      </c>
      <c r="C3088" s="18" t="s">
        <v>2543</v>
      </c>
      <c r="D3088" s="2" t="s">
        <v>2544</v>
      </c>
      <c r="E3088" s="2" t="s">
        <v>2545</v>
      </c>
      <c r="F3088" s="29">
        <v>20200228</v>
      </c>
      <c r="G3088" s="2" t="s">
        <v>7597</v>
      </c>
      <c r="H3088" s="13" t="s">
        <v>2547</v>
      </c>
      <c r="I3088" s="2" t="s">
        <v>7598</v>
      </c>
      <c r="J3088" s="2" t="s">
        <v>5423</v>
      </c>
      <c r="K3088" s="2" t="s">
        <v>5234</v>
      </c>
      <c r="R3088" s="31">
        <f t="shared" si="96"/>
        <v>43889</v>
      </c>
      <c r="T3088" s="31">
        <f t="shared" si="97"/>
        <v>43859</v>
      </c>
    </row>
    <row r="3089" spans="1:20" x14ac:dyDescent="0.45">
      <c r="A3089" s="2" t="s">
        <v>11</v>
      </c>
      <c r="B3089" s="2" t="s">
        <v>1209</v>
      </c>
      <c r="C3089" s="18" t="s">
        <v>1210</v>
      </c>
      <c r="D3089" s="2" t="s">
        <v>1211</v>
      </c>
      <c r="E3089" s="2" t="s">
        <v>1212</v>
      </c>
      <c r="F3089" s="29">
        <v>20200228</v>
      </c>
      <c r="G3089" s="2" t="s">
        <v>7819</v>
      </c>
      <c r="H3089" s="13" t="s">
        <v>1214</v>
      </c>
      <c r="I3089" s="2" t="s">
        <v>7820</v>
      </c>
      <c r="J3089" s="2" t="s">
        <v>1216</v>
      </c>
      <c r="K3089" s="2" t="s">
        <v>7779</v>
      </c>
      <c r="R3089" s="31">
        <f t="shared" si="96"/>
        <v>43889</v>
      </c>
      <c r="T3089" s="31">
        <f t="shared" si="97"/>
        <v>43859</v>
      </c>
    </row>
    <row r="3090" spans="1:20" x14ac:dyDescent="0.45">
      <c r="A3090" s="2" t="s">
        <v>11</v>
      </c>
      <c r="B3090" s="2" t="s">
        <v>7121</v>
      </c>
      <c r="C3090" s="18" t="s">
        <v>7122</v>
      </c>
      <c r="D3090" s="2" t="s">
        <v>7123</v>
      </c>
      <c r="E3090" s="2" t="s">
        <v>7124</v>
      </c>
      <c r="F3090" s="29">
        <v>20200227</v>
      </c>
      <c r="G3090" s="2" t="s">
        <v>7655</v>
      </c>
      <c r="H3090" s="13" t="s">
        <v>1747</v>
      </c>
      <c r="I3090" s="2" t="s">
        <v>7656</v>
      </c>
      <c r="J3090" s="2" t="s">
        <v>7127</v>
      </c>
      <c r="K3090" s="2" t="s">
        <v>7738</v>
      </c>
      <c r="R3090" s="31">
        <f t="shared" si="96"/>
        <v>43888</v>
      </c>
      <c r="T3090" s="31">
        <f t="shared" si="97"/>
        <v>43858</v>
      </c>
    </row>
    <row r="3091" spans="1:20" x14ac:dyDescent="0.45">
      <c r="A3091" s="2" t="s">
        <v>11</v>
      </c>
      <c r="B3091" s="2" t="s">
        <v>1209</v>
      </c>
      <c r="C3091" s="18" t="s">
        <v>1210</v>
      </c>
      <c r="D3091" s="2" t="s">
        <v>1211</v>
      </c>
      <c r="E3091" s="2" t="s">
        <v>1212</v>
      </c>
      <c r="F3091" s="29">
        <v>20200227</v>
      </c>
      <c r="G3091" s="2" t="s">
        <v>7807</v>
      </c>
      <c r="H3091" s="13" t="s">
        <v>1214</v>
      </c>
      <c r="I3091" s="2" t="s">
        <v>7808</v>
      </c>
      <c r="J3091" s="2" t="s">
        <v>1216</v>
      </c>
      <c r="K3091" s="2" t="s">
        <v>7779</v>
      </c>
      <c r="R3091" s="31">
        <f t="shared" si="96"/>
        <v>43888</v>
      </c>
      <c r="T3091" s="31">
        <f t="shared" si="97"/>
        <v>43858</v>
      </c>
    </row>
    <row r="3092" spans="1:20" x14ac:dyDescent="0.45">
      <c r="A3092" s="2" t="s">
        <v>11</v>
      </c>
      <c r="B3092" s="2" t="s">
        <v>5309</v>
      </c>
      <c r="C3092" s="18" t="s">
        <v>5310</v>
      </c>
      <c r="D3092" s="2" t="s">
        <v>5311</v>
      </c>
      <c r="E3092" s="2" t="s">
        <v>5312</v>
      </c>
      <c r="F3092" s="29">
        <v>20200227</v>
      </c>
      <c r="G3092" s="2" t="s">
        <v>7821</v>
      </c>
      <c r="H3092" s="13" t="s">
        <v>5314</v>
      </c>
      <c r="I3092" s="2" t="s">
        <v>7822</v>
      </c>
      <c r="J3092" s="2" t="s">
        <v>5316</v>
      </c>
      <c r="K3092" s="2" t="s">
        <v>7742</v>
      </c>
      <c r="R3092" s="31">
        <f t="shared" si="96"/>
        <v>43888</v>
      </c>
      <c r="T3092" s="31">
        <f t="shared" si="97"/>
        <v>43858</v>
      </c>
    </row>
    <row r="3093" spans="1:20" x14ac:dyDescent="0.45">
      <c r="A3093" s="2" t="s">
        <v>11</v>
      </c>
      <c r="B3093" s="2" t="s">
        <v>2542</v>
      </c>
      <c r="C3093" s="18" t="s">
        <v>2543</v>
      </c>
      <c r="D3093" s="2" t="s">
        <v>2544</v>
      </c>
      <c r="E3093" s="2" t="s">
        <v>2545</v>
      </c>
      <c r="F3093" s="29">
        <v>20200226</v>
      </c>
      <c r="G3093" s="2" t="s">
        <v>7824</v>
      </c>
      <c r="H3093" s="13" t="s">
        <v>2547</v>
      </c>
      <c r="I3093" s="2" t="s">
        <v>7825</v>
      </c>
      <c r="J3093" s="2" t="s">
        <v>5423</v>
      </c>
      <c r="K3093" s="2" t="s">
        <v>5234</v>
      </c>
      <c r="R3093" s="31">
        <f t="shared" si="96"/>
        <v>43887</v>
      </c>
      <c r="T3093" s="31">
        <f t="shared" si="97"/>
        <v>43857</v>
      </c>
    </row>
    <row r="3094" spans="1:20" x14ac:dyDescent="0.45">
      <c r="A3094" s="2" t="s">
        <v>11</v>
      </c>
      <c r="B3094" s="2" t="s">
        <v>1209</v>
      </c>
      <c r="C3094" s="18" t="s">
        <v>1210</v>
      </c>
      <c r="D3094" s="2" t="s">
        <v>1211</v>
      </c>
      <c r="E3094" s="2" t="s">
        <v>1212</v>
      </c>
      <c r="F3094" s="29">
        <v>20200226</v>
      </c>
      <c r="G3094" s="2" t="s">
        <v>7826</v>
      </c>
      <c r="H3094" s="13" t="s">
        <v>1214</v>
      </c>
      <c r="I3094" s="2" t="s">
        <v>7827</v>
      </c>
      <c r="J3094" s="2" t="s">
        <v>1216</v>
      </c>
      <c r="K3094" s="2" t="s">
        <v>7779</v>
      </c>
      <c r="R3094" s="31">
        <f t="shared" si="96"/>
        <v>43887</v>
      </c>
      <c r="T3094" s="31">
        <f t="shared" si="97"/>
        <v>43857</v>
      </c>
    </row>
    <row r="3095" spans="1:20" x14ac:dyDescent="0.45">
      <c r="A3095" s="2" t="s">
        <v>11</v>
      </c>
      <c r="B3095" s="2" t="s">
        <v>3742</v>
      </c>
      <c r="C3095" s="18" t="s">
        <v>3743</v>
      </c>
      <c r="D3095" s="2" t="s">
        <v>3744</v>
      </c>
      <c r="E3095" s="2" t="s">
        <v>1255</v>
      </c>
      <c r="F3095" s="29">
        <v>20200225</v>
      </c>
      <c r="G3095" s="2" t="s">
        <v>7829</v>
      </c>
      <c r="H3095" s="13" t="s">
        <v>3746</v>
      </c>
      <c r="I3095" s="2" t="s">
        <v>7830</v>
      </c>
      <c r="J3095" s="2" t="s">
        <v>3748</v>
      </c>
      <c r="K3095" s="2" t="s">
        <v>7738</v>
      </c>
      <c r="R3095" s="31">
        <f t="shared" si="96"/>
        <v>43886</v>
      </c>
      <c r="T3095" s="31">
        <f t="shared" si="97"/>
        <v>43856</v>
      </c>
    </row>
    <row r="3096" spans="1:20" x14ac:dyDescent="0.45">
      <c r="A3096" s="2" t="s">
        <v>11</v>
      </c>
      <c r="B3096" s="2" t="s">
        <v>1209</v>
      </c>
      <c r="C3096" s="18" t="s">
        <v>1210</v>
      </c>
      <c r="D3096" s="2" t="s">
        <v>1211</v>
      </c>
      <c r="E3096" s="2" t="s">
        <v>1212</v>
      </c>
      <c r="F3096" s="29">
        <v>20200225</v>
      </c>
      <c r="G3096" s="2" t="s">
        <v>7831</v>
      </c>
      <c r="H3096" s="13" t="s">
        <v>1214</v>
      </c>
      <c r="I3096" s="2" t="s">
        <v>7832</v>
      </c>
      <c r="J3096" s="2" t="s">
        <v>1216</v>
      </c>
      <c r="K3096" s="2" t="s">
        <v>7779</v>
      </c>
      <c r="R3096" s="31">
        <f t="shared" si="96"/>
        <v>43886</v>
      </c>
      <c r="T3096" s="31">
        <f t="shared" si="97"/>
        <v>43856</v>
      </c>
    </row>
    <row r="3097" spans="1:20" x14ac:dyDescent="0.45">
      <c r="A3097" s="2" t="s">
        <v>11</v>
      </c>
      <c r="B3097" s="2" t="s">
        <v>1209</v>
      </c>
      <c r="C3097" s="18" t="s">
        <v>1210</v>
      </c>
      <c r="D3097" s="2" t="s">
        <v>1211</v>
      </c>
      <c r="E3097" s="2" t="s">
        <v>1212</v>
      </c>
      <c r="F3097" s="29">
        <v>20200224</v>
      </c>
      <c r="G3097" s="2" t="s">
        <v>7834</v>
      </c>
      <c r="H3097" s="13" t="s">
        <v>1214</v>
      </c>
      <c r="I3097" s="2" t="s">
        <v>7835</v>
      </c>
      <c r="J3097" s="2" t="s">
        <v>1216</v>
      </c>
      <c r="K3097" s="2" t="s">
        <v>7779</v>
      </c>
      <c r="R3097" s="31">
        <f t="shared" si="96"/>
        <v>43885</v>
      </c>
      <c r="T3097" s="31">
        <f t="shared" si="97"/>
        <v>43855</v>
      </c>
    </row>
    <row r="3098" spans="1:20" x14ac:dyDescent="0.45">
      <c r="A3098" s="2" t="s">
        <v>11</v>
      </c>
      <c r="B3098" s="2" t="s">
        <v>7836</v>
      </c>
      <c r="C3098" s="18" t="s">
        <v>7837</v>
      </c>
      <c r="D3098" s="2" t="s">
        <v>1733</v>
      </c>
      <c r="E3098" s="2" t="s">
        <v>1011</v>
      </c>
      <c r="F3098" s="29">
        <v>20200221</v>
      </c>
      <c r="G3098" s="2" t="s">
        <v>7839</v>
      </c>
      <c r="H3098" s="13" t="s">
        <v>1756</v>
      </c>
      <c r="I3098" s="2" t="s">
        <v>7840</v>
      </c>
      <c r="J3098" s="2" t="s">
        <v>7841</v>
      </c>
      <c r="K3098" s="2" t="s">
        <v>7742</v>
      </c>
      <c r="R3098" s="31">
        <f t="shared" si="96"/>
        <v>43882</v>
      </c>
      <c r="T3098" s="31">
        <f t="shared" si="97"/>
        <v>43852</v>
      </c>
    </row>
    <row r="3099" spans="1:20" x14ac:dyDescent="0.45">
      <c r="A3099" s="2" t="s">
        <v>11</v>
      </c>
      <c r="B3099" s="2" t="s">
        <v>1209</v>
      </c>
      <c r="C3099" s="18" t="s">
        <v>1210</v>
      </c>
      <c r="D3099" s="2" t="s">
        <v>1211</v>
      </c>
      <c r="E3099" s="2" t="s">
        <v>1212</v>
      </c>
      <c r="F3099" s="29">
        <v>20200221</v>
      </c>
      <c r="G3099" s="2" t="s">
        <v>7842</v>
      </c>
      <c r="H3099" s="13" t="s">
        <v>1214</v>
      </c>
      <c r="I3099" s="2" t="s">
        <v>7843</v>
      </c>
      <c r="J3099" s="2" t="s">
        <v>1216</v>
      </c>
      <c r="K3099" s="2" t="s">
        <v>7779</v>
      </c>
      <c r="R3099" s="31">
        <f t="shared" si="96"/>
        <v>43882</v>
      </c>
      <c r="T3099" s="31">
        <f t="shared" si="97"/>
        <v>43852</v>
      </c>
    </row>
    <row r="3100" spans="1:20" x14ac:dyDescent="0.45">
      <c r="A3100" s="2" t="s">
        <v>11</v>
      </c>
      <c r="B3100" s="2" t="s">
        <v>7844</v>
      </c>
      <c r="C3100" s="18" t="s">
        <v>7845</v>
      </c>
      <c r="D3100" s="2" t="s">
        <v>7846</v>
      </c>
      <c r="E3100" s="2" t="s">
        <v>7847</v>
      </c>
      <c r="F3100" s="29">
        <v>20200220</v>
      </c>
      <c r="G3100" s="2" t="s">
        <v>7849</v>
      </c>
      <c r="H3100" s="13" t="s">
        <v>4685</v>
      </c>
      <c r="I3100" s="2" t="s">
        <v>7850</v>
      </c>
      <c r="J3100" s="2" t="s">
        <v>7851</v>
      </c>
      <c r="K3100" s="2" t="s">
        <v>7782</v>
      </c>
      <c r="R3100" s="31">
        <f t="shared" si="96"/>
        <v>43881</v>
      </c>
      <c r="T3100" s="31">
        <f t="shared" si="97"/>
        <v>43851</v>
      </c>
    </row>
    <row r="3101" spans="1:20" x14ac:dyDescent="0.45">
      <c r="A3101" s="2" t="s">
        <v>11</v>
      </c>
      <c r="B3101" s="2" t="s">
        <v>1731</v>
      </c>
      <c r="C3101" s="18" t="s">
        <v>1732</v>
      </c>
      <c r="D3101" s="2" t="s">
        <v>1733</v>
      </c>
      <c r="E3101" s="2" t="s">
        <v>1734</v>
      </c>
      <c r="F3101" s="29">
        <v>20200220</v>
      </c>
      <c r="G3101" s="2" t="s">
        <v>7852</v>
      </c>
      <c r="H3101" s="13" t="s">
        <v>1396</v>
      </c>
      <c r="I3101" s="2" t="s">
        <v>7853</v>
      </c>
      <c r="J3101" s="2" t="s">
        <v>7854</v>
      </c>
      <c r="K3101" s="2" t="s">
        <v>7782</v>
      </c>
      <c r="R3101" s="31">
        <f t="shared" si="96"/>
        <v>43881</v>
      </c>
      <c r="T3101" s="31">
        <f t="shared" si="97"/>
        <v>43851</v>
      </c>
    </row>
    <row r="3102" spans="1:20" x14ac:dyDescent="0.45">
      <c r="A3102" s="2" t="s">
        <v>11</v>
      </c>
      <c r="B3102" s="2" t="s">
        <v>4833</v>
      </c>
      <c r="C3102" s="18" t="s">
        <v>4834</v>
      </c>
      <c r="D3102" s="2" t="s">
        <v>4835</v>
      </c>
      <c r="E3102" s="2" t="s">
        <v>4836</v>
      </c>
      <c r="F3102" s="29">
        <v>20200220</v>
      </c>
      <c r="G3102" s="2" t="s">
        <v>7855</v>
      </c>
      <c r="H3102" s="13" t="s">
        <v>4838</v>
      </c>
      <c r="I3102" s="2" t="s">
        <v>7856</v>
      </c>
      <c r="J3102" s="2" t="s">
        <v>4840</v>
      </c>
      <c r="K3102" s="2" t="s">
        <v>7756</v>
      </c>
      <c r="R3102" s="31">
        <f t="shared" si="96"/>
        <v>43881</v>
      </c>
      <c r="T3102" s="31">
        <f t="shared" si="97"/>
        <v>43851</v>
      </c>
    </row>
    <row r="3103" spans="1:20" x14ac:dyDescent="0.45">
      <c r="A3103" s="2" t="s">
        <v>11</v>
      </c>
      <c r="B3103" s="2" t="s">
        <v>1209</v>
      </c>
      <c r="C3103" s="18" t="s">
        <v>1210</v>
      </c>
      <c r="D3103" s="2" t="s">
        <v>1211</v>
      </c>
      <c r="E3103" s="2" t="s">
        <v>1212</v>
      </c>
      <c r="F3103" s="29">
        <v>20200220</v>
      </c>
      <c r="G3103" s="2" t="s">
        <v>7857</v>
      </c>
      <c r="H3103" s="13" t="s">
        <v>1214</v>
      </c>
      <c r="I3103" s="2" t="s">
        <v>7858</v>
      </c>
      <c r="J3103" s="2" t="s">
        <v>1216</v>
      </c>
      <c r="K3103" s="2" t="s">
        <v>7779</v>
      </c>
      <c r="R3103" s="31">
        <f t="shared" si="96"/>
        <v>43881</v>
      </c>
      <c r="T3103" s="31">
        <f t="shared" si="97"/>
        <v>43851</v>
      </c>
    </row>
    <row r="3104" spans="1:20" x14ac:dyDescent="0.45">
      <c r="A3104" s="2" t="s">
        <v>11</v>
      </c>
      <c r="B3104" s="2" t="s">
        <v>1731</v>
      </c>
      <c r="C3104" s="18" t="s">
        <v>1732</v>
      </c>
      <c r="D3104" s="2" t="s">
        <v>1733</v>
      </c>
      <c r="E3104" s="2" t="s">
        <v>1734</v>
      </c>
      <c r="F3104" s="29">
        <v>20200219</v>
      </c>
      <c r="G3104" s="2" t="s">
        <v>7860</v>
      </c>
      <c r="H3104" s="13" t="s">
        <v>1396</v>
      </c>
      <c r="I3104" s="2" t="s">
        <v>7861</v>
      </c>
      <c r="J3104" s="2" t="s">
        <v>7854</v>
      </c>
      <c r="K3104" s="2" t="s">
        <v>7782</v>
      </c>
      <c r="R3104" s="31">
        <f t="shared" si="96"/>
        <v>43880</v>
      </c>
      <c r="T3104" s="31">
        <f t="shared" si="97"/>
        <v>43850</v>
      </c>
    </row>
    <row r="3105" spans="1:20" x14ac:dyDescent="0.45">
      <c r="A3105" s="2" t="s">
        <v>11</v>
      </c>
      <c r="B3105" s="2" t="s">
        <v>1953</v>
      </c>
      <c r="C3105" s="18" t="s">
        <v>1954</v>
      </c>
      <c r="D3105" s="2" t="s">
        <v>1955</v>
      </c>
      <c r="E3105" s="2" t="s">
        <v>1956</v>
      </c>
      <c r="F3105" s="29">
        <v>20200219</v>
      </c>
      <c r="G3105" s="2" t="s">
        <v>7863</v>
      </c>
      <c r="H3105" s="13" t="s">
        <v>1958</v>
      </c>
      <c r="I3105" s="2" t="s">
        <v>7864</v>
      </c>
      <c r="J3105" s="2" t="s">
        <v>7865</v>
      </c>
      <c r="K3105" s="2" t="s">
        <v>7765</v>
      </c>
      <c r="R3105" s="31">
        <f t="shared" si="96"/>
        <v>43880</v>
      </c>
      <c r="T3105" s="31">
        <f t="shared" si="97"/>
        <v>43850</v>
      </c>
    </row>
    <row r="3106" spans="1:20" x14ac:dyDescent="0.45">
      <c r="A3106" s="2" t="s">
        <v>11</v>
      </c>
      <c r="B3106" s="2" t="s">
        <v>1731</v>
      </c>
      <c r="C3106" s="18" t="s">
        <v>1732</v>
      </c>
      <c r="D3106" s="2" t="s">
        <v>1733</v>
      </c>
      <c r="E3106" s="2" t="s">
        <v>1734</v>
      </c>
      <c r="F3106" s="29">
        <v>20200218</v>
      </c>
      <c r="G3106" s="2" t="s">
        <v>7867</v>
      </c>
      <c r="H3106" s="13" t="s">
        <v>1396</v>
      </c>
      <c r="I3106" s="2" t="s">
        <v>7868</v>
      </c>
      <c r="J3106" s="2" t="s">
        <v>7854</v>
      </c>
      <c r="K3106" s="2" t="s">
        <v>7802</v>
      </c>
      <c r="R3106" s="31">
        <f t="shared" si="96"/>
        <v>43879</v>
      </c>
      <c r="T3106" s="31">
        <f t="shared" si="97"/>
        <v>43849</v>
      </c>
    </row>
    <row r="3107" spans="1:20" x14ac:dyDescent="0.45">
      <c r="A3107" s="2" t="s">
        <v>11</v>
      </c>
      <c r="B3107" s="2" t="s">
        <v>5465</v>
      </c>
      <c r="C3107" s="18" t="s">
        <v>5466</v>
      </c>
      <c r="D3107" s="2" t="s">
        <v>5467</v>
      </c>
      <c r="E3107" s="2" t="s">
        <v>5305</v>
      </c>
      <c r="F3107" s="29">
        <v>20200218</v>
      </c>
      <c r="G3107" s="2" t="s">
        <v>7869</v>
      </c>
      <c r="H3107" s="13" t="s">
        <v>236</v>
      </c>
      <c r="I3107" s="2" t="s">
        <v>843</v>
      </c>
      <c r="J3107" s="2" t="s">
        <v>7870</v>
      </c>
      <c r="K3107" s="2" t="s">
        <v>7756</v>
      </c>
      <c r="R3107" s="31">
        <f t="shared" si="96"/>
        <v>43879</v>
      </c>
      <c r="T3107" s="31">
        <f t="shared" si="97"/>
        <v>43849</v>
      </c>
    </row>
    <row r="3108" spans="1:20" x14ac:dyDescent="0.45">
      <c r="A3108" s="2" t="s">
        <v>11</v>
      </c>
      <c r="B3108" s="2" t="s">
        <v>3467</v>
      </c>
      <c r="C3108" s="18" t="s">
        <v>3468</v>
      </c>
      <c r="D3108" s="2" t="s">
        <v>3112</v>
      </c>
      <c r="E3108" s="2" t="s">
        <v>3469</v>
      </c>
      <c r="F3108" s="29">
        <v>20200218</v>
      </c>
      <c r="G3108" s="2" t="s">
        <v>7871</v>
      </c>
      <c r="H3108" s="13" t="s">
        <v>3471</v>
      </c>
      <c r="I3108" s="2" t="s">
        <v>7872</v>
      </c>
      <c r="J3108" s="2" t="s">
        <v>3473</v>
      </c>
      <c r="K3108" s="2" t="s">
        <v>7802</v>
      </c>
      <c r="R3108" s="31">
        <f t="shared" si="96"/>
        <v>43879</v>
      </c>
      <c r="T3108" s="31">
        <f t="shared" si="97"/>
        <v>43849</v>
      </c>
    </row>
    <row r="3109" spans="1:20" x14ac:dyDescent="0.45">
      <c r="A3109" s="2" t="s">
        <v>11</v>
      </c>
      <c r="B3109" s="2" t="s">
        <v>1731</v>
      </c>
      <c r="C3109" s="18" t="s">
        <v>1732</v>
      </c>
      <c r="D3109" s="2" t="s">
        <v>1733</v>
      </c>
      <c r="E3109" s="2" t="s">
        <v>1734</v>
      </c>
      <c r="F3109" s="29">
        <v>20200217</v>
      </c>
      <c r="G3109" s="2" t="s">
        <v>7874</v>
      </c>
      <c r="H3109" s="13" t="s">
        <v>1396</v>
      </c>
      <c r="I3109" s="2" t="s">
        <v>7875</v>
      </c>
      <c r="J3109" s="2" t="s">
        <v>7854</v>
      </c>
      <c r="K3109" s="2" t="s">
        <v>7802</v>
      </c>
      <c r="R3109" s="31">
        <f t="shared" si="96"/>
        <v>43878</v>
      </c>
      <c r="T3109" s="31">
        <f t="shared" si="97"/>
        <v>43848</v>
      </c>
    </row>
    <row r="3110" spans="1:20" x14ac:dyDescent="0.45">
      <c r="A3110" s="2" t="s">
        <v>11</v>
      </c>
      <c r="B3110" s="2" t="s">
        <v>3666</v>
      </c>
      <c r="C3110" s="18" t="s">
        <v>3667</v>
      </c>
      <c r="D3110" s="2" t="s">
        <v>3668</v>
      </c>
      <c r="E3110" s="2" t="s">
        <v>3669</v>
      </c>
      <c r="F3110" s="29">
        <v>20200217</v>
      </c>
      <c r="G3110" s="2" t="s">
        <v>7772</v>
      </c>
      <c r="H3110" s="13" t="s">
        <v>3671</v>
      </c>
      <c r="I3110" s="2" t="s">
        <v>6054</v>
      </c>
      <c r="J3110" s="2" t="s">
        <v>3673</v>
      </c>
      <c r="K3110" s="2" t="s">
        <v>7765</v>
      </c>
      <c r="R3110" s="31">
        <f t="shared" si="96"/>
        <v>43878</v>
      </c>
      <c r="T3110" s="31">
        <f t="shared" si="97"/>
        <v>43848</v>
      </c>
    </row>
    <row r="3111" spans="1:20" x14ac:dyDescent="0.45">
      <c r="A3111" s="2" t="s">
        <v>11</v>
      </c>
      <c r="B3111" s="2" t="s">
        <v>7844</v>
      </c>
      <c r="C3111" s="18" t="s">
        <v>7845</v>
      </c>
      <c r="D3111" s="2" t="s">
        <v>7846</v>
      </c>
      <c r="E3111" s="2" t="s">
        <v>7847</v>
      </c>
      <c r="F3111" s="29">
        <v>20200214</v>
      </c>
      <c r="G3111" s="2" t="s">
        <v>7877</v>
      </c>
      <c r="H3111" s="13" t="s">
        <v>4685</v>
      </c>
      <c r="I3111" s="2" t="s">
        <v>7878</v>
      </c>
      <c r="J3111" s="2" t="s">
        <v>7851</v>
      </c>
      <c r="K3111" s="2" t="s">
        <v>5352</v>
      </c>
      <c r="R3111" s="31">
        <f t="shared" si="96"/>
        <v>43875</v>
      </c>
      <c r="T3111" s="31">
        <f t="shared" si="97"/>
        <v>43845</v>
      </c>
    </row>
    <row r="3112" spans="1:20" x14ac:dyDescent="0.45">
      <c r="A3112" s="2" t="s">
        <v>11</v>
      </c>
      <c r="B3112" s="2" t="s">
        <v>7879</v>
      </c>
      <c r="C3112" s="18" t="s">
        <v>7880</v>
      </c>
      <c r="D3112" s="2" t="s">
        <v>1211</v>
      </c>
      <c r="E3112" s="2" t="s">
        <v>298</v>
      </c>
      <c r="F3112" s="29">
        <v>20200214</v>
      </c>
      <c r="G3112" s="2" t="s">
        <v>7881</v>
      </c>
      <c r="H3112" s="13" t="s">
        <v>7882</v>
      </c>
      <c r="I3112" s="2" t="s">
        <v>7883</v>
      </c>
      <c r="J3112" s="2" t="s">
        <v>7884</v>
      </c>
      <c r="K3112" s="2" t="s">
        <v>7823</v>
      </c>
      <c r="R3112" s="31">
        <f t="shared" si="96"/>
        <v>43875</v>
      </c>
      <c r="T3112" s="31">
        <f t="shared" si="97"/>
        <v>43845</v>
      </c>
    </row>
    <row r="3113" spans="1:20" x14ac:dyDescent="0.45">
      <c r="A3113" s="2" t="s">
        <v>11</v>
      </c>
      <c r="B3113" s="2" t="s">
        <v>1953</v>
      </c>
      <c r="C3113" s="18" t="s">
        <v>1954</v>
      </c>
      <c r="D3113" s="2" t="s">
        <v>1955</v>
      </c>
      <c r="E3113" s="2" t="s">
        <v>1956</v>
      </c>
      <c r="F3113" s="29">
        <v>20200214</v>
      </c>
      <c r="G3113" s="2" t="s">
        <v>7885</v>
      </c>
      <c r="H3113" s="13" t="s">
        <v>1958</v>
      </c>
      <c r="I3113" s="2" t="s">
        <v>7886</v>
      </c>
      <c r="J3113" s="2" t="s">
        <v>7865</v>
      </c>
      <c r="K3113" s="2" t="s">
        <v>433</v>
      </c>
      <c r="R3113" s="31">
        <f t="shared" si="96"/>
        <v>43875</v>
      </c>
      <c r="T3113" s="31">
        <f t="shared" si="97"/>
        <v>43845</v>
      </c>
    </row>
    <row r="3114" spans="1:20" x14ac:dyDescent="0.45">
      <c r="A3114" s="2" t="s">
        <v>11</v>
      </c>
      <c r="B3114" s="2" t="s">
        <v>7619</v>
      </c>
      <c r="C3114" s="18" t="s">
        <v>7620</v>
      </c>
      <c r="D3114" s="2" t="s">
        <v>7621</v>
      </c>
      <c r="E3114" s="2" t="s">
        <v>6271</v>
      </c>
      <c r="F3114" s="29">
        <v>20200214</v>
      </c>
      <c r="G3114" s="2" t="s">
        <v>7887</v>
      </c>
      <c r="H3114" s="13" t="s">
        <v>7623</v>
      </c>
      <c r="I3114" s="2" t="s">
        <v>7888</v>
      </c>
      <c r="J3114" s="2" t="s">
        <v>7625</v>
      </c>
      <c r="K3114" s="2" t="s">
        <v>3988</v>
      </c>
      <c r="R3114" s="31">
        <f t="shared" si="96"/>
        <v>43875</v>
      </c>
      <c r="T3114" s="31">
        <f t="shared" si="97"/>
        <v>43845</v>
      </c>
    </row>
    <row r="3115" spans="1:20" x14ac:dyDescent="0.45">
      <c r="A3115" s="2" t="s">
        <v>11</v>
      </c>
      <c r="B3115" s="2" t="s">
        <v>7423</v>
      </c>
      <c r="C3115" s="18" t="s">
        <v>7424</v>
      </c>
      <c r="D3115" s="2" t="s">
        <v>7201</v>
      </c>
      <c r="E3115" s="2" t="s">
        <v>7202</v>
      </c>
      <c r="F3115" s="29">
        <v>20200214</v>
      </c>
      <c r="G3115" s="2" t="s">
        <v>7342</v>
      </c>
      <c r="H3115" s="13" t="s">
        <v>7203</v>
      </c>
      <c r="I3115" s="2" t="s">
        <v>7343</v>
      </c>
      <c r="J3115" s="2" t="s">
        <v>7204</v>
      </c>
      <c r="K3115" s="2" t="s">
        <v>7782</v>
      </c>
      <c r="R3115" s="31">
        <f t="shared" si="96"/>
        <v>43875</v>
      </c>
      <c r="T3115" s="31">
        <f t="shared" si="97"/>
        <v>43845</v>
      </c>
    </row>
    <row r="3116" spans="1:20" x14ac:dyDescent="0.45">
      <c r="A3116" s="2" t="s">
        <v>11</v>
      </c>
      <c r="B3116" s="2" t="s">
        <v>1731</v>
      </c>
      <c r="C3116" s="18" t="s">
        <v>1732</v>
      </c>
      <c r="D3116" s="2" t="s">
        <v>1733</v>
      </c>
      <c r="E3116" s="2" t="s">
        <v>1734</v>
      </c>
      <c r="F3116" s="29">
        <v>20200213</v>
      </c>
      <c r="G3116" s="2" t="s">
        <v>7890</v>
      </c>
      <c r="H3116" s="13" t="s">
        <v>1396</v>
      </c>
      <c r="I3116" s="2" t="s">
        <v>7891</v>
      </c>
      <c r="J3116" s="2" t="s">
        <v>7854</v>
      </c>
      <c r="K3116" s="2" t="s">
        <v>7823</v>
      </c>
      <c r="R3116" s="31">
        <f t="shared" si="96"/>
        <v>43874</v>
      </c>
      <c r="T3116" s="31">
        <f t="shared" si="97"/>
        <v>43844</v>
      </c>
    </row>
    <row r="3117" spans="1:20" x14ac:dyDescent="0.45">
      <c r="A3117" s="2" t="s">
        <v>11</v>
      </c>
      <c r="B3117" s="2" t="s">
        <v>421</v>
      </c>
      <c r="C3117" s="18" t="s">
        <v>422</v>
      </c>
      <c r="D3117" s="2" t="s">
        <v>423</v>
      </c>
      <c r="E3117" s="2" t="s">
        <v>424</v>
      </c>
      <c r="F3117" s="29">
        <v>20200213</v>
      </c>
      <c r="G3117" s="2" t="s">
        <v>7892</v>
      </c>
      <c r="H3117" s="13" t="s">
        <v>426</v>
      </c>
      <c r="I3117" s="2" t="s">
        <v>7893</v>
      </c>
      <c r="J3117" s="2" t="s">
        <v>428</v>
      </c>
      <c r="K3117" s="2" t="s">
        <v>7756</v>
      </c>
      <c r="R3117" s="31">
        <f t="shared" si="96"/>
        <v>43874</v>
      </c>
      <c r="T3117" s="31">
        <f t="shared" si="97"/>
        <v>43844</v>
      </c>
    </row>
    <row r="3118" spans="1:20" x14ac:dyDescent="0.45">
      <c r="A3118" s="2" t="s">
        <v>11</v>
      </c>
      <c r="B3118" s="2" t="s">
        <v>5610</v>
      </c>
      <c r="C3118" s="18" t="s">
        <v>5611</v>
      </c>
      <c r="D3118" s="2" t="s">
        <v>5612</v>
      </c>
      <c r="E3118" s="2" t="s">
        <v>3874</v>
      </c>
      <c r="F3118" s="29">
        <v>20200213</v>
      </c>
      <c r="G3118" s="2" t="s">
        <v>7894</v>
      </c>
      <c r="H3118" s="13" t="s">
        <v>5614</v>
      </c>
      <c r="I3118" s="2" t="s">
        <v>7895</v>
      </c>
      <c r="J3118" s="2" t="s">
        <v>7896</v>
      </c>
      <c r="K3118" s="2" t="s">
        <v>5234</v>
      </c>
      <c r="R3118" s="31">
        <f t="shared" si="96"/>
        <v>43874</v>
      </c>
      <c r="T3118" s="31">
        <f t="shared" si="97"/>
        <v>43844</v>
      </c>
    </row>
    <row r="3119" spans="1:20" x14ac:dyDescent="0.45">
      <c r="A3119" s="2" t="s">
        <v>11</v>
      </c>
      <c r="B3119" s="2" t="s">
        <v>5782</v>
      </c>
      <c r="C3119" s="18" t="s">
        <v>5783</v>
      </c>
      <c r="D3119" s="2" t="s">
        <v>5784</v>
      </c>
      <c r="E3119" s="2" t="s">
        <v>5785</v>
      </c>
      <c r="F3119" s="29">
        <v>20200213</v>
      </c>
      <c r="G3119" s="2" t="s">
        <v>7897</v>
      </c>
      <c r="H3119" s="13" t="s">
        <v>5787</v>
      </c>
      <c r="I3119" s="2" t="s">
        <v>7898</v>
      </c>
      <c r="J3119" s="2" t="s">
        <v>5788</v>
      </c>
      <c r="K3119" s="2" t="s">
        <v>5352</v>
      </c>
      <c r="R3119" s="31">
        <f t="shared" si="96"/>
        <v>43874</v>
      </c>
      <c r="T3119" s="31">
        <f t="shared" si="97"/>
        <v>43844</v>
      </c>
    </row>
    <row r="3120" spans="1:20" x14ac:dyDescent="0.45">
      <c r="A3120" s="2" t="s">
        <v>11</v>
      </c>
      <c r="B3120" s="2" t="s">
        <v>1953</v>
      </c>
      <c r="C3120" s="18" t="s">
        <v>1954</v>
      </c>
      <c r="D3120" s="2" t="s">
        <v>1955</v>
      </c>
      <c r="E3120" s="2" t="s">
        <v>1956</v>
      </c>
      <c r="F3120" s="29">
        <v>20200213</v>
      </c>
      <c r="G3120" s="2" t="s">
        <v>7899</v>
      </c>
      <c r="H3120" s="13" t="s">
        <v>1958</v>
      </c>
      <c r="I3120" s="2" t="s">
        <v>7900</v>
      </c>
      <c r="J3120" s="2" t="s">
        <v>7865</v>
      </c>
      <c r="K3120" s="2" t="s">
        <v>7823</v>
      </c>
      <c r="R3120" s="31">
        <f t="shared" si="96"/>
        <v>43874</v>
      </c>
      <c r="T3120" s="31">
        <f t="shared" si="97"/>
        <v>43844</v>
      </c>
    </row>
    <row r="3121" spans="1:20" x14ac:dyDescent="0.45">
      <c r="A3121" s="2" t="s">
        <v>11</v>
      </c>
      <c r="B3121" s="2" t="s">
        <v>7844</v>
      </c>
      <c r="C3121" s="18" t="s">
        <v>7845</v>
      </c>
      <c r="D3121" s="2" t="s">
        <v>7846</v>
      </c>
      <c r="E3121" s="2" t="s">
        <v>7847</v>
      </c>
      <c r="F3121" s="29">
        <v>20200212</v>
      </c>
      <c r="G3121" s="2" t="s">
        <v>7901</v>
      </c>
      <c r="H3121" s="13" t="s">
        <v>4685</v>
      </c>
      <c r="I3121" s="2" t="s">
        <v>7902</v>
      </c>
      <c r="J3121" s="2" t="s">
        <v>7851</v>
      </c>
      <c r="K3121" s="2" t="s">
        <v>7828</v>
      </c>
      <c r="R3121" s="31">
        <f t="shared" si="96"/>
        <v>43873</v>
      </c>
      <c r="T3121" s="31">
        <f t="shared" si="97"/>
        <v>43843</v>
      </c>
    </row>
    <row r="3122" spans="1:20" x14ac:dyDescent="0.45">
      <c r="A3122" s="2" t="s">
        <v>11</v>
      </c>
      <c r="B3122" s="2" t="s">
        <v>1731</v>
      </c>
      <c r="C3122" s="18" t="s">
        <v>1732</v>
      </c>
      <c r="D3122" s="2" t="s">
        <v>1733</v>
      </c>
      <c r="E3122" s="2" t="s">
        <v>1734</v>
      </c>
      <c r="F3122" s="29">
        <v>20200212</v>
      </c>
      <c r="G3122" s="2" t="s">
        <v>7903</v>
      </c>
      <c r="H3122" s="13" t="s">
        <v>1396</v>
      </c>
      <c r="I3122" s="2" t="s">
        <v>7904</v>
      </c>
      <c r="J3122" s="2" t="s">
        <v>7854</v>
      </c>
      <c r="K3122" s="2" t="s">
        <v>7823</v>
      </c>
      <c r="R3122" s="31">
        <f t="shared" si="96"/>
        <v>43873</v>
      </c>
      <c r="T3122" s="31">
        <f t="shared" si="97"/>
        <v>43843</v>
      </c>
    </row>
    <row r="3123" spans="1:20" x14ac:dyDescent="0.45">
      <c r="A3123" s="2" t="s">
        <v>11</v>
      </c>
      <c r="B3123" s="2" t="s">
        <v>6026</v>
      </c>
      <c r="C3123" s="18" t="s">
        <v>6027</v>
      </c>
      <c r="D3123" s="2" t="s">
        <v>2962</v>
      </c>
      <c r="E3123" s="2" t="s">
        <v>6028</v>
      </c>
      <c r="F3123" s="29">
        <v>20200212</v>
      </c>
      <c r="G3123" s="2" t="s">
        <v>5077</v>
      </c>
      <c r="H3123" s="13" t="s">
        <v>6030</v>
      </c>
      <c r="I3123" s="2" t="s">
        <v>6470</v>
      </c>
      <c r="J3123" s="2" t="s">
        <v>5795</v>
      </c>
      <c r="K3123" s="2" t="s">
        <v>7905</v>
      </c>
      <c r="R3123" s="31">
        <f t="shared" si="96"/>
        <v>43873</v>
      </c>
      <c r="T3123" s="31">
        <f t="shared" si="97"/>
        <v>43843</v>
      </c>
    </row>
    <row r="3124" spans="1:20" x14ac:dyDescent="0.45">
      <c r="A3124" s="2" t="s">
        <v>11</v>
      </c>
      <c r="B3124" s="2" t="s">
        <v>2960</v>
      </c>
      <c r="C3124" s="18" t="s">
        <v>2961</v>
      </c>
      <c r="D3124" s="2" t="s">
        <v>2962</v>
      </c>
      <c r="E3124" s="2" t="s">
        <v>2963</v>
      </c>
      <c r="F3124" s="29">
        <v>20200212</v>
      </c>
      <c r="G3124" s="2" t="s">
        <v>7906</v>
      </c>
      <c r="H3124" s="13" t="s">
        <v>2965</v>
      </c>
      <c r="I3124" s="2" t="s">
        <v>7907</v>
      </c>
      <c r="J3124" s="2" t="s">
        <v>7908</v>
      </c>
      <c r="K3124" s="2" t="s">
        <v>7738</v>
      </c>
      <c r="R3124" s="31">
        <f t="shared" si="96"/>
        <v>43873</v>
      </c>
      <c r="T3124" s="31">
        <f t="shared" si="97"/>
        <v>43843</v>
      </c>
    </row>
    <row r="3125" spans="1:20" x14ac:dyDescent="0.45">
      <c r="A3125" s="2" t="s">
        <v>11</v>
      </c>
      <c r="B3125" s="2" t="s">
        <v>5465</v>
      </c>
      <c r="C3125" s="18" t="s">
        <v>5466</v>
      </c>
      <c r="D3125" s="2" t="s">
        <v>5467</v>
      </c>
      <c r="E3125" s="2" t="s">
        <v>5305</v>
      </c>
      <c r="F3125" s="29">
        <v>20200212</v>
      </c>
      <c r="G3125" s="2" t="s">
        <v>7909</v>
      </c>
      <c r="H3125" s="13" t="s">
        <v>236</v>
      </c>
      <c r="I3125" s="2" t="s">
        <v>7910</v>
      </c>
      <c r="J3125" s="2" t="s">
        <v>7870</v>
      </c>
      <c r="K3125" s="2" t="s">
        <v>5352</v>
      </c>
      <c r="R3125" s="31">
        <f t="shared" si="96"/>
        <v>43873</v>
      </c>
      <c r="T3125" s="31">
        <f t="shared" si="97"/>
        <v>43843</v>
      </c>
    </row>
    <row r="3126" spans="1:20" x14ac:dyDescent="0.45">
      <c r="A3126" s="2" t="s">
        <v>11</v>
      </c>
      <c r="B3126" s="2" t="s">
        <v>1953</v>
      </c>
      <c r="C3126" s="18" t="s">
        <v>1954</v>
      </c>
      <c r="D3126" s="2" t="s">
        <v>1955</v>
      </c>
      <c r="E3126" s="2" t="s">
        <v>1956</v>
      </c>
      <c r="F3126" s="29">
        <v>20200212</v>
      </c>
      <c r="G3126" s="2" t="s">
        <v>7911</v>
      </c>
      <c r="H3126" s="13" t="s">
        <v>1958</v>
      </c>
      <c r="I3126" s="2" t="s">
        <v>7912</v>
      </c>
      <c r="J3126" s="2" t="s">
        <v>7865</v>
      </c>
      <c r="K3126" s="2" t="s">
        <v>7823</v>
      </c>
      <c r="R3126" s="31">
        <f t="shared" si="96"/>
        <v>43873</v>
      </c>
      <c r="T3126" s="31">
        <f t="shared" si="97"/>
        <v>43843</v>
      </c>
    </row>
    <row r="3127" spans="1:20" x14ac:dyDescent="0.45">
      <c r="A3127" s="2" t="s">
        <v>11</v>
      </c>
      <c r="B3127" s="2" t="s">
        <v>7423</v>
      </c>
      <c r="C3127" s="18" t="s">
        <v>7424</v>
      </c>
      <c r="D3127" s="2" t="s">
        <v>7201</v>
      </c>
      <c r="E3127" s="2" t="s">
        <v>7202</v>
      </c>
      <c r="F3127" s="29">
        <v>20200212</v>
      </c>
      <c r="G3127" s="2" t="s">
        <v>7467</v>
      </c>
      <c r="H3127" s="13" t="s">
        <v>7203</v>
      </c>
      <c r="I3127" s="2" t="s">
        <v>7468</v>
      </c>
      <c r="J3127" s="2" t="s">
        <v>7204</v>
      </c>
      <c r="K3127" s="2" t="s">
        <v>7823</v>
      </c>
      <c r="R3127" s="31">
        <f t="shared" si="96"/>
        <v>43873</v>
      </c>
      <c r="T3127" s="31">
        <f t="shared" si="97"/>
        <v>43843</v>
      </c>
    </row>
    <row r="3128" spans="1:20" x14ac:dyDescent="0.45">
      <c r="A3128" s="2" t="s">
        <v>11</v>
      </c>
      <c r="B3128" s="2" t="s">
        <v>4874</v>
      </c>
      <c r="C3128" s="18" t="s">
        <v>4875</v>
      </c>
      <c r="D3128" s="2" t="s">
        <v>4876</v>
      </c>
      <c r="E3128" s="2" t="s">
        <v>4877</v>
      </c>
      <c r="F3128" s="29">
        <v>20200211</v>
      </c>
      <c r="G3128" s="2" t="s">
        <v>7914</v>
      </c>
      <c r="H3128" s="13" t="s">
        <v>4879</v>
      </c>
      <c r="I3128" s="2" t="s">
        <v>7915</v>
      </c>
      <c r="J3128" s="2" t="s">
        <v>7916</v>
      </c>
      <c r="K3128" s="2" t="s">
        <v>7823</v>
      </c>
      <c r="R3128" s="31">
        <f t="shared" si="96"/>
        <v>43872</v>
      </c>
      <c r="T3128" s="31">
        <f t="shared" si="97"/>
        <v>43842</v>
      </c>
    </row>
    <row r="3129" spans="1:20" x14ac:dyDescent="0.45">
      <c r="A3129" s="2" t="s">
        <v>11</v>
      </c>
      <c r="B3129" s="2" t="s">
        <v>421</v>
      </c>
      <c r="C3129" s="18" t="s">
        <v>422</v>
      </c>
      <c r="D3129" s="2" t="s">
        <v>423</v>
      </c>
      <c r="E3129" s="2" t="s">
        <v>424</v>
      </c>
      <c r="F3129" s="29">
        <v>20200211</v>
      </c>
      <c r="G3129" s="2" t="s">
        <v>7917</v>
      </c>
      <c r="H3129" s="13" t="s">
        <v>426</v>
      </c>
      <c r="I3129" s="2" t="s">
        <v>7918</v>
      </c>
      <c r="J3129" s="2" t="s">
        <v>428</v>
      </c>
      <c r="K3129" s="2" t="s">
        <v>7802</v>
      </c>
      <c r="R3129" s="31">
        <f t="shared" si="96"/>
        <v>43872</v>
      </c>
      <c r="T3129" s="31">
        <f t="shared" si="97"/>
        <v>43842</v>
      </c>
    </row>
    <row r="3130" spans="1:20" x14ac:dyDescent="0.45">
      <c r="A3130" s="2" t="s">
        <v>11</v>
      </c>
      <c r="B3130" s="2" t="s">
        <v>5465</v>
      </c>
      <c r="C3130" s="18" t="s">
        <v>5466</v>
      </c>
      <c r="D3130" s="2" t="s">
        <v>5467</v>
      </c>
      <c r="E3130" s="2" t="s">
        <v>5305</v>
      </c>
      <c r="F3130" s="29">
        <v>20200211</v>
      </c>
      <c r="G3130" s="2" t="s">
        <v>7919</v>
      </c>
      <c r="H3130" s="13" t="s">
        <v>236</v>
      </c>
      <c r="I3130" s="2" t="s">
        <v>7920</v>
      </c>
      <c r="J3130" s="2" t="s">
        <v>7870</v>
      </c>
      <c r="K3130" s="2" t="s">
        <v>5352</v>
      </c>
      <c r="R3130" s="31">
        <f t="shared" si="96"/>
        <v>43872</v>
      </c>
      <c r="T3130" s="31">
        <f t="shared" si="97"/>
        <v>43842</v>
      </c>
    </row>
    <row r="3131" spans="1:20" x14ac:dyDescent="0.45">
      <c r="A3131" s="2" t="s">
        <v>11</v>
      </c>
      <c r="B3131" s="2" t="s">
        <v>3687</v>
      </c>
      <c r="C3131" s="18" t="s">
        <v>3688</v>
      </c>
      <c r="D3131" s="2" t="s">
        <v>3689</v>
      </c>
      <c r="E3131" s="2" t="s">
        <v>282</v>
      </c>
      <c r="F3131" s="29">
        <v>20200211</v>
      </c>
      <c r="G3131" s="2" t="s">
        <v>7921</v>
      </c>
      <c r="H3131" s="13" t="s">
        <v>3691</v>
      </c>
      <c r="I3131" s="2" t="s">
        <v>7922</v>
      </c>
      <c r="J3131" s="2" t="s">
        <v>7923</v>
      </c>
      <c r="K3131" s="2" t="s">
        <v>433</v>
      </c>
      <c r="R3131" s="31">
        <f t="shared" si="96"/>
        <v>43872</v>
      </c>
      <c r="T3131" s="31">
        <f t="shared" si="97"/>
        <v>43842</v>
      </c>
    </row>
    <row r="3132" spans="1:20" x14ac:dyDescent="0.45">
      <c r="A3132" s="2" t="s">
        <v>11</v>
      </c>
      <c r="B3132" s="2" t="s">
        <v>3666</v>
      </c>
      <c r="C3132" s="18" t="s">
        <v>3667</v>
      </c>
      <c r="D3132" s="2" t="s">
        <v>3668</v>
      </c>
      <c r="E3132" s="2" t="s">
        <v>3669</v>
      </c>
      <c r="F3132" s="29">
        <v>20200211</v>
      </c>
      <c r="G3132" s="2" t="s">
        <v>7924</v>
      </c>
      <c r="H3132" s="13" t="s">
        <v>3671</v>
      </c>
      <c r="I3132" s="2" t="s">
        <v>7925</v>
      </c>
      <c r="J3132" s="2" t="s">
        <v>3673</v>
      </c>
      <c r="K3132" s="2" t="s">
        <v>433</v>
      </c>
      <c r="R3132" s="31">
        <f t="shared" si="96"/>
        <v>43872</v>
      </c>
      <c r="T3132" s="31">
        <f t="shared" si="97"/>
        <v>43842</v>
      </c>
    </row>
    <row r="3133" spans="1:20" x14ac:dyDescent="0.45">
      <c r="A3133" s="2" t="s">
        <v>11</v>
      </c>
      <c r="B3133" s="2" t="s">
        <v>2412</v>
      </c>
      <c r="C3133" s="18" t="s">
        <v>2413</v>
      </c>
      <c r="D3133" s="2" t="s">
        <v>2414</v>
      </c>
      <c r="E3133" s="2" t="s">
        <v>2415</v>
      </c>
      <c r="F3133" s="29">
        <v>20200210</v>
      </c>
      <c r="G3133" s="2" t="s">
        <v>7927</v>
      </c>
      <c r="H3133" s="13" t="s">
        <v>2418</v>
      </c>
      <c r="I3133" s="2" t="s">
        <v>7928</v>
      </c>
      <c r="J3133" s="2" t="s">
        <v>7929</v>
      </c>
      <c r="K3133" s="2" t="s">
        <v>7838</v>
      </c>
      <c r="R3133" s="31">
        <f t="shared" si="96"/>
        <v>43871</v>
      </c>
      <c r="T3133" s="31">
        <f t="shared" si="97"/>
        <v>43841</v>
      </c>
    </row>
    <row r="3134" spans="1:20" x14ac:dyDescent="0.45">
      <c r="A3134" s="2" t="s">
        <v>11</v>
      </c>
      <c r="B3134" s="2" t="s">
        <v>421</v>
      </c>
      <c r="C3134" s="18" t="s">
        <v>422</v>
      </c>
      <c r="D3134" s="2" t="s">
        <v>423</v>
      </c>
      <c r="E3134" s="2" t="s">
        <v>424</v>
      </c>
      <c r="F3134" s="29">
        <v>20200210</v>
      </c>
      <c r="G3134" s="2" t="s">
        <v>7930</v>
      </c>
      <c r="H3134" s="13" t="s">
        <v>426</v>
      </c>
      <c r="I3134" s="2" t="s">
        <v>7931</v>
      </c>
      <c r="J3134" s="2" t="s">
        <v>428</v>
      </c>
      <c r="K3134" s="2" t="s">
        <v>7802</v>
      </c>
      <c r="R3134" s="31">
        <f t="shared" si="96"/>
        <v>43871</v>
      </c>
      <c r="T3134" s="31">
        <f t="shared" si="97"/>
        <v>43841</v>
      </c>
    </row>
    <row r="3135" spans="1:20" x14ac:dyDescent="0.45">
      <c r="A3135" s="2" t="s">
        <v>11</v>
      </c>
      <c r="B3135" s="2" t="s">
        <v>2542</v>
      </c>
      <c r="C3135" s="18" t="s">
        <v>2543</v>
      </c>
      <c r="D3135" s="2" t="s">
        <v>2544</v>
      </c>
      <c r="E3135" s="2" t="s">
        <v>2545</v>
      </c>
      <c r="F3135" s="29">
        <v>20200210</v>
      </c>
      <c r="G3135" s="2" t="s">
        <v>7932</v>
      </c>
      <c r="H3135" s="13" t="s">
        <v>2547</v>
      </c>
      <c r="I3135" s="2" t="s">
        <v>7933</v>
      </c>
      <c r="J3135" s="2" t="s">
        <v>5423</v>
      </c>
      <c r="K3135" s="2" t="s">
        <v>7828</v>
      </c>
      <c r="R3135" s="31">
        <f t="shared" si="96"/>
        <v>43871</v>
      </c>
      <c r="T3135" s="31">
        <f t="shared" si="97"/>
        <v>43841</v>
      </c>
    </row>
    <row r="3136" spans="1:20" x14ac:dyDescent="0.45">
      <c r="A3136" s="2" t="s">
        <v>11</v>
      </c>
      <c r="B3136" s="2" t="s">
        <v>3666</v>
      </c>
      <c r="C3136" s="18" t="s">
        <v>3667</v>
      </c>
      <c r="D3136" s="2" t="s">
        <v>3668</v>
      </c>
      <c r="E3136" s="2" t="s">
        <v>3669</v>
      </c>
      <c r="F3136" s="29">
        <v>20200210</v>
      </c>
      <c r="G3136" s="2" t="s">
        <v>7934</v>
      </c>
      <c r="H3136" s="13" t="s">
        <v>3671</v>
      </c>
      <c r="I3136" s="2" t="s">
        <v>7935</v>
      </c>
      <c r="J3136" s="2" t="s">
        <v>3673</v>
      </c>
      <c r="K3136" s="2" t="s">
        <v>433</v>
      </c>
      <c r="R3136" s="31">
        <f t="shared" si="96"/>
        <v>43871</v>
      </c>
      <c r="T3136" s="31">
        <f t="shared" si="97"/>
        <v>43841</v>
      </c>
    </row>
    <row r="3137" spans="1:20" x14ac:dyDescent="0.45">
      <c r="A3137" s="2" t="s">
        <v>11</v>
      </c>
      <c r="B3137" s="2" t="s">
        <v>2542</v>
      </c>
      <c r="C3137" s="18" t="s">
        <v>2543</v>
      </c>
      <c r="D3137" s="2" t="s">
        <v>2544</v>
      </c>
      <c r="E3137" s="2" t="s">
        <v>2545</v>
      </c>
      <c r="F3137" s="29">
        <v>20200207</v>
      </c>
      <c r="G3137" s="2" t="s">
        <v>7489</v>
      </c>
      <c r="H3137" s="13" t="s">
        <v>2547</v>
      </c>
      <c r="I3137" s="2" t="s">
        <v>7490</v>
      </c>
      <c r="J3137" s="2" t="s">
        <v>5423</v>
      </c>
      <c r="K3137" s="2" t="s">
        <v>7828</v>
      </c>
      <c r="R3137" s="31">
        <f t="shared" si="96"/>
        <v>43868</v>
      </c>
      <c r="T3137" s="31">
        <f t="shared" si="97"/>
        <v>43838</v>
      </c>
    </row>
    <row r="3138" spans="1:20" x14ac:dyDescent="0.45">
      <c r="A3138" s="2" t="s">
        <v>11</v>
      </c>
      <c r="B3138" s="2" t="s">
        <v>421</v>
      </c>
      <c r="C3138" s="18" t="s">
        <v>422</v>
      </c>
      <c r="D3138" s="2" t="s">
        <v>423</v>
      </c>
      <c r="E3138" s="2" t="s">
        <v>424</v>
      </c>
      <c r="F3138" s="29">
        <v>20200206</v>
      </c>
      <c r="G3138" s="2" t="s">
        <v>1930</v>
      </c>
      <c r="H3138" s="13" t="s">
        <v>426</v>
      </c>
      <c r="I3138" s="2" t="s">
        <v>1931</v>
      </c>
      <c r="J3138" s="2" t="s">
        <v>428</v>
      </c>
      <c r="K3138" s="2" t="s">
        <v>7802</v>
      </c>
      <c r="R3138" s="31">
        <f t="shared" si="96"/>
        <v>43867</v>
      </c>
      <c r="T3138" s="31">
        <f t="shared" si="97"/>
        <v>43837</v>
      </c>
    </row>
    <row r="3139" spans="1:20" x14ac:dyDescent="0.45">
      <c r="A3139" s="2" t="s">
        <v>11</v>
      </c>
      <c r="B3139" s="2" t="s">
        <v>3666</v>
      </c>
      <c r="C3139" s="18" t="s">
        <v>3667</v>
      </c>
      <c r="D3139" s="2" t="s">
        <v>3668</v>
      </c>
      <c r="E3139" s="2" t="s">
        <v>3669</v>
      </c>
      <c r="F3139" s="29">
        <v>20200205</v>
      </c>
      <c r="G3139" s="2" t="s">
        <v>7938</v>
      </c>
      <c r="H3139" s="13" t="s">
        <v>3671</v>
      </c>
      <c r="I3139" s="2" t="s">
        <v>7939</v>
      </c>
      <c r="J3139" s="2" t="s">
        <v>3673</v>
      </c>
      <c r="K3139" s="2" t="s">
        <v>7838</v>
      </c>
      <c r="R3139" s="31">
        <f t="shared" ref="R3139:R3202" si="98">DATE(LEFT(F3139,4),MID(F3139,5,2),RIGHT(F3139,2))</f>
        <v>43866</v>
      </c>
      <c r="T3139" s="31">
        <f t="shared" ref="T3139:T3202" si="99">R3139-30</f>
        <v>43836</v>
      </c>
    </row>
    <row r="3140" spans="1:20" x14ac:dyDescent="0.45">
      <c r="A3140" s="2" t="s">
        <v>11</v>
      </c>
      <c r="B3140" s="2" t="s">
        <v>6026</v>
      </c>
      <c r="C3140" s="18" t="s">
        <v>6027</v>
      </c>
      <c r="D3140" s="2" t="s">
        <v>2962</v>
      </c>
      <c r="E3140" s="2" t="s">
        <v>6028</v>
      </c>
      <c r="F3140" s="29">
        <v>20200204</v>
      </c>
      <c r="G3140" s="2" t="s">
        <v>6029</v>
      </c>
      <c r="H3140" s="13" t="s">
        <v>6030</v>
      </c>
      <c r="I3140" s="2" t="s">
        <v>6031</v>
      </c>
      <c r="J3140" s="2" t="s">
        <v>5795</v>
      </c>
      <c r="K3140" s="2" t="s">
        <v>7905</v>
      </c>
      <c r="R3140" s="31">
        <f t="shared" si="98"/>
        <v>43865</v>
      </c>
      <c r="T3140" s="31">
        <f t="shared" si="99"/>
        <v>43835</v>
      </c>
    </row>
    <row r="3141" spans="1:20" x14ac:dyDescent="0.45">
      <c r="A3141" s="2" t="s">
        <v>11</v>
      </c>
      <c r="B3141" s="2" t="s">
        <v>7941</v>
      </c>
      <c r="C3141" s="18" t="s">
        <v>7942</v>
      </c>
      <c r="D3141" s="2" t="s">
        <v>6126</v>
      </c>
      <c r="E3141" s="2" t="s">
        <v>7943</v>
      </c>
      <c r="F3141" s="29">
        <v>20200204</v>
      </c>
      <c r="G3141" s="2" t="s">
        <v>7944</v>
      </c>
      <c r="H3141" s="13" t="s">
        <v>1197</v>
      </c>
      <c r="I3141" s="2" t="s">
        <v>7945</v>
      </c>
      <c r="J3141" s="2" t="s">
        <v>7946</v>
      </c>
      <c r="K3141" s="2" t="s">
        <v>7876</v>
      </c>
      <c r="R3141" s="31">
        <f t="shared" si="98"/>
        <v>43865</v>
      </c>
      <c r="T3141" s="31">
        <f t="shared" si="99"/>
        <v>43835</v>
      </c>
    </row>
    <row r="3142" spans="1:20" x14ac:dyDescent="0.45">
      <c r="A3142" s="2" t="s">
        <v>11</v>
      </c>
      <c r="B3142" s="2" t="s">
        <v>3195</v>
      </c>
      <c r="C3142" s="18" t="s">
        <v>3196</v>
      </c>
      <c r="D3142" s="2" t="s">
        <v>3197</v>
      </c>
      <c r="E3142" s="2" t="s">
        <v>3198</v>
      </c>
      <c r="F3142" s="29">
        <v>20200204</v>
      </c>
      <c r="G3142" s="2" t="s">
        <v>7947</v>
      </c>
      <c r="H3142" s="13" t="s">
        <v>3200</v>
      </c>
      <c r="I3142" s="2" t="s">
        <v>7948</v>
      </c>
      <c r="J3142" s="2" t="s">
        <v>6457</v>
      </c>
      <c r="K3142" s="2" t="s">
        <v>7828</v>
      </c>
      <c r="R3142" s="31">
        <f t="shared" si="98"/>
        <v>43865</v>
      </c>
      <c r="T3142" s="31">
        <f t="shared" si="99"/>
        <v>43835</v>
      </c>
    </row>
    <row r="3143" spans="1:20" x14ac:dyDescent="0.45">
      <c r="A3143" s="2" t="s">
        <v>11</v>
      </c>
      <c r="B3143" s="2" t="s">
        <v>3666</v>
      </c>
      <c r="C3143" s="18" t="s">
        <v>3667</v>
      </c>
      <c r="D3143" s="2" t="s">
        <v>3668</v>
      </c>
      <c r="E3143" s="2" t="s">
        <v>3669</v>
      </c>
      <c r="F3143" s="29">
        <v>20200204</v>
      </c>
      <c r="G3143" s="2" t="s">
        <v>7772</v>
      </c>
      <c r="H3143" s="13" t="s">
        <v>3671</v>
      </c>
      <c r="I3143" s="2" t="s">
        <v>6054</v>
      </c>
      <c r="J3143" s="2" t="s">
        <v>3673</v>
      </c>
      <c r="K3143" s="2" t="s">
        <v>7838</v>
      </c>
      <c r="R3143" s="31">
        <f t="shared" si="98"/>
        <v>43865</v>
      </c>
      <c r="T3143" s="31">
        <f t="shared" si="99"/>
        <v>43835</v>
      </c>
    </row>
    <row r="3144" spans="1:20" x14ac:dyDescent="0.45">
      <c r="A3144" s="2" t="s">
        <v>11</v>
      </c>
      <c r="B3144" s="2" t="s">
        <v>7941</v>
      </c>
      <c r="C3144" s="18" t="s">
        <v>7942</v>
      </c>
      <c r="D3144" s="2" t="s">
        <v>6126</v>
      </c>
      <c r="E3144" s="2" t="s">
        <v>7943</v>
      </c>
      <c r="F3144" s="29">
        <v>20200203</v>
      </c>
      <c r="G3144" s="2" t="s">
        <v>7950</v>
      </c>
      <c r="H3144" s="13" t="s">
        <v>1197</v>
      </c>
      <c r="I3144" s="2" t="s">
        <v>7951</v>
      </c>
      <c r="J3144" s="2" t="s">
        <v>7946</v>
      </c>
      <c r="K3144" s="2" t="s">
        <v>7876</v>
      </c>
      <c r="R3144" s="31">
        <f t="shared" si="98"/>
        <v>43864</v>
      </c>
      <c r="T3144" s="31">
        <f t="shared" si="99"/>
        <v>43834</v>
      </c>
    </row>
    <row r="3145" spans="1:20" x14ac:dyDescent="0.45">
      <c r="A3145" s="2" t="s">
        <v>11</v>
      </c>
      <c r="B3145" s="2" t="s">
        <v>5196</v>
      </c>
      <c r="C3145" s="18" t="s">
        <v>5197</v>
      </c>
      <c r="D3145" s="2" t="s">
        <v>5198</v>
      </c>
      <c r="E3145" s="2" t="s">
        <v>5199</v>
      </c>
      <c r="F3145" s="29">
        <v>20200203</v>
      </c>
      <c r="G3145" s="2" t="s">
        <v>7461</v>
      </c>
      <c r="H3145" s="13" t="s">
        <v>5201</v>
      </c>
      <c r="I3145" s="2" t="s">
        <v>7462</v>
      </c>
      <c r="J3145" s="2" t="s">
        <v>5203</v>
      </c>
      <c r="K3145" s="2" t="s">
        <v>7833</v>
      </c>
      <c r="R3145" s="31">
        <f t="shared" si="98"/>
        <v>43864</v>
      </c>
      <c r="T3145" s="31">
        <f t="shared" si="99"/>
        <v>43834</v>
      </c>
    </row>
    <row r="3146" spans="1:20" x14ac:dyDescent="0.45">
      <c r="A3146" s="2" t="s">
        <v>11</v>
      </c>
      <c r="B3146" s="2" t="s">
        <v>7413</v>
      </c>
      <c r="C3146" s="18" t="s">
        <v>7414</v>
      </c>
      <c r="D3146" s="2" t="s">
        <v>7415</v>
      </c>
      <c r="E3146" s="2" t="s">
        <v>7416</v>
      </c>
      <c r="F3146" s="29">
        <v>20200203</v>
      </c>
      <c r="G3146" s="2" t="s">
        <v>7952</v>
      </c>
      <c r="H3146" s="13" t="s">
        <v>7418</v>
      </c>
      <c r="I3146" s="2" t="s">
        <v>7953</v>
      </c>
      <c r="J3146" s="2" t="s">
        <v>7954</v>
      </c>
      <c r="K3146" s="2" t="s">
        <v>7873</v>
      </c>
      <c r="R3146" s="31">
        <f t="shared" si="98"/>
        <v>43864</v>
      </c>
      <c r="T3146" s="31">
        <f t="shared" si="99"/>
        <v>43834</v>
      </c>
    </row>
    <row r="3147" spans="1:20" x14ac:dyDescent="0.45">
      <c r="A3147" s="2" t="s">
        <v>11</v>
      </c>
      <c r="B3147" s="2" t="s">
        <v>1209</v>
      </c>
      <c r="C3147" s="18" t="s">
        <v>1210</v>
      </c>
      <c r="D3147" s="2" t="s">
        <v>1211</v>
      </c>
      <c r="E3147" s="2" t="s">
        <v>1212</v>
      </c>
      <c r="F3147" s="29">
        <v>20200203</v>
      </c>
      <c r="G3147" s="2" t="s">
        <v>7955</v>
      </c>
      <c r="H3147" s="13" t="s">
        <v>1214</v>
      </c>
      <c r="I3147" s="2" t="s">
        <v>655</v>
      </c>
      <c r="J3147" s="2" t="s">
        <v>1216</v>
      </c>
      <c r="K3147" s="2" t="s">
        <v>7838</v>
      </c>
      <c r="R3147" s="31">
        <f t="shared" si="98"/>
        <v>43864</v>
      </c>
      <c r="T3147" s="31">
        <f t="shared" si="99"/>
        <v>43834</v>
      </c>
    </row>
    <row r="3148" spans="1:20" x14ac:dyDescent="0.45">
      <c r="A3148" s="2" t="s">
        <v>11</v>
      </c>
      <c r="B3148" s="2" t="s">
        <v>683</v>
      </c>
      <c r="C3148" s="18" t="s">
        <v>684</v>
      </c>
      <c r="D3148" s="2" t="s">
        <v>685</v>
      </c>
      <c r="E3148" s="2" t="s">
        <v>686</v>
      </c>
      <c r="F3148" s="29">
        <v>20200203</v>
      </c>
      <c r="G3148" s="2" t="s">
        <v>7956</v>
      </c>
      <c r="H3148" s="13" t="s">
        <v>688</v>
      </c>
      <c r="I3148" s="2" t="s">
        <v>7957</v>
      </c>
      <c r="J3148" s="2" t="s">
        <v>7755</v>
      </c>
      <c r="K3148" s="2" t="s">
        <v>5352</v>
      </c>
      <c r="R3148" s="31">
        <f t="shared" si="98"/>
        <v>43864</v>
      </c>
      <c r="T3148" s="31">
        <f t="shared" si="99"/>
        <v>43834</v>
      </c>
    </row>
    <row r="3149" spans="1:20" x14ac:dyDescent="0.45">
      <c r="A3149" s="2" t="s">
        <v>11</v>
      </c>
      <c r="B3149" s="2" t="s">
        <v>421</v>
      </c>
      <c r="C3149" s="18" t="s">
        <v>422</v>
      </c>
      <c r="D3149" s="2" t="s">
        <v>423</v>
      </c>
      <c r="E3149" s="2" t="s">
        <v>424</v>
      </c>
      <c r="F3149" s="29">
        <v>20200131</v>
      </c>
      <c r="G3149" s="2" t="s">
        <v>7958</v>
      </c>
      <c r="H3149" s="13" t="s">
        <v>426</v>
      </c>
      <c r="I3149" s="2" t="s">
        <v>7959</v>
      </c>
      <c r="J3149" s="2" t="s">
        <v>428</v>
      </c>
      <c r="K3149" s="2" t="s">
        <v>7848</v>
      </c>
      <c r="R3149" s="31">
        <f t="shared" si="98"/>
        <v>43861</v>
      </c>
      <c r="T3149" s="31">
        <f t="shared" si="99"/>
        <v>43831</v>
      </c>
    </row>
    <row r="3150" spans="1:20" x14ac:dyDescent="0.45">
      <c r="A3150" s="2" t="s">
        <v>11</v>
      </c>
      <c r="B3150" s="2" t="s">
        <v>7941</v>
      </c>
      <c r="C3150" s="18" t="s">
        <v>7942</v>
      </c>
      <c r="D3150" s="2" t="s">
        <v>6126</v>
      </c>
      <c r="E3150" s="2" t="s">
        <v>7943</v>
      </c>
      <c r="F3150" s="29">
        <v>20200131</v>
      </c>
      <c r="G3150" s="2" t="s">
        <v>7960</v>
      </c>
      <c r="H3150" s="13" t="s">
        <v>1197</v>
      </c>
      <c r="I3150" s="2" t="s">
        <v>7961</v>
      </c>
      <c r="J3150" s="2" t="s">
        <v>7946</v>
      </c>
      <c r="K3150" s="2" t="s">
        <v>7889</v>
      </c>
      <c r="R3150" s="31">
        <f t="shared" si="98"/>
        <v>43861</v>
      </c>
      <c r="T3150" s="31">
        <f t="shared" si="99"/>
        <v>43831</v>
      </c>
    </row>
    <row r="3151" spans="1:20" x14ac:dyDescent="0.45">
      <c r="A3151" s="2" t="s">
        <v>11</v>
      </c>
      <c r="B3151" s="2" t="s">
        <v>5511</v>
      </c>
      <c r="C3151" s="18" t="s">
        <v>5512</v>
      </c>
      <c r="D3151" s="2" t="s">
        <v>2544</v>
      </c>
      <c r="E3151" s="2" t="s">
        <v>2545</v>
      </c>
      <c r="F3151" s="29">
        <v>20200131</v>
      </c>
      <c r="G3151" s="2" t="s">
        <v>6784</v>
      </c>
      <c r="H3151" s="13" t="s">
        <v>5514</v>
      </c>
      <c r="I3151" s="2" t="s">
        <v>6785</v>
      </c>
      <c r="J3151" s="2" t="s">
        <v>1461</v>
      </c>
      <c r="K3151" s="2" t="s">
        <v>7848</v>
      </c>
      <c r="R3151" s="31">
        <f t="shared" si="98"/>
        <v>43861</v>
      </c>
      <c r="T3151" s="31">
        <f t="shared" si="99"/>
        <v>43831</v>
      </c>
    </row>
    <row r="3152" spans="1:20" x14ac:dyDescent="0.45">
      <c r="A3152" s="2" t="s">
        <v>11</v>
      </c>
      <c r="B3152" s="2" t="s">
        <v>6460</v>
      </c>
      <c r="C3152" s="18" t="s">
        <v>6461</v>
      </c>
      <c r="D3152" s="2" t="s">
        <v>6126</v>
      </c>
      <c r="E3152" s="2" t="s">
        <v>6127</v>
      </c>
      <c r="F3152" s="29">
        <v>20200131</v>
      </c>
      <c r="G3152" s="2" t="s">
        <v>7963</v>
      </c>
      <c r="H3152" s="13" t="s">
        <v>2931</v>
      </c>
      <c r="I3152" s="2" t="s">
        <v>7964</v>
      </c>
      <c r="J3152" s="2" t="s">
        <v>7965</v>
      </c>
      <c r="K3152" s="2" t="s">
        <v>7873</v>
      </c>
      <c r="R3152" s="31">
        <f t="shared" si="98"/>
        <v>43861</v>
      </c>
      <c r="T3152" s="31">
        <f t="shared" si="99"/>
        <v>43831</v>
      </c>
    </row>
    <row r="3153" spans="1:20" x14ac:dyDescent="0.45">
      <c r="A3153" s="2" t="s">
        <v>11</v>
      </c>
      <c r="B3153" s="2" t="s">
        <v>683</v>
      </c>
      <c r="C3153" s="18" t="s">
        <v>684</v>
      </c>
      <c r="D3153" s="2" t="s">
        <v>685</v>
      </c>
      <c r="E3153" s="2" t="s">
        <v>686</v>
      </c>
      <c r="F3153" s="29">
        <v>20200131</v>
      </c>
      <c r="G3153" s="2" t="s">
        <v>7966</v>
      </c>
      <c r="H3153" s="13" t="s">
        <v>688</v>
      </c>
      <c r="I3153" s="2" t="s">
        <v>7967</v>
      </c>
      <c r="J3153" s="2" t="s">
        <v>7755</v>
      </c>
      <c r="K3153" s="2" t="s">
        <v>7823</v>
      </c>
      <c r="R3153" s="31">
        <f t="shared" si="98"/>
        <v>43861</v>
      </c>
      <c r="T3153" s="31">
        <f t="shared" si="99"/>
        <v>43831</v>
      </c>
    </row>
    <row r="3154" spans="1:20" x14ac:dyDescent="0.45">
      <c r="A3154" s="2" t="s">
        <v>11</v>
      </c>
      <c r="B3154" s="2" t="s">
        <v>6703</v>
      </c>
      <c r="C3154" s="18" t="s">
        <v>6704</v>
      </c>
      <c r="D3154" s="2" t="s">
        <v>2962</v>
      </c>
      <c r="E3154" s="2" t="s">
        <v>6705</v>
      </c>
      <c r="F3154" s="29">
        <v>20200130</v>
      </c>
      <c r="G3154" s="2" t="s">
        <v>7968</v>
      </c>
      <c r="H3154" s="13" t="s">
        <v>6707</v>
      </c>
      <c r="I3154" s="2" t="s">
        <v>7969</v>
      </c>
      <c r="J3154" s="2" t="s">
        <v>7392</v>
      </c>
      <c r="K3154" s="2" t="s">
        <v>7889</v>
      </c>
      <c r="R3154" s="31">
        <f t="shared" si="98"/>
        <v>43860</v>
      </c>
      <c r="T3154" s="31">
        <f t="shared" si="99"/>
        <v>43830</v>
      </c>
    </row>
    <row r="3155" spans="1:20" x14ac:dyDescent="0.45">
      <c r="A3155" s="2" t="s">
        <v>11</v>
      </c>
      <c r="B3155" s="2" t="s">
        <v>6710</v>
      </c>
      <c r="C3155" s="18" t="s">
        <v>6711</v>
      </c>
      <c r="D3155" s="2" t="s">
        <v>6712</v>
      </c>
      <c r="E3155" s="2" t="s">
        <v>6713</v>
      </c>
      <c r="F3155" s="29">
        <v>20200130</v>
      </c>
      <c r="G3155" s="2" t="s">
        <v>7970</v>
      </c>
      <c r="H3155" s="13" t="s">
        <v>6715</v>
      </c>
      <c r="I3155" s="2" t="s">
        <v>7971</v>
      </c>
      <c r="J3155" s="2" t="s">
        <v>811</v>
      </c>
      <c r="K3155" s="2" t="s">
        <v>7876</v>
      </c>
      <c r="R3155" s="31">
        <f t="shared" si="98"/>
        <v>43860</v>
      </c>
      <c r="T3155" s="31">
        <f t="shared" si="99"/>
        <v>43830</v>
      </c>
    </row>
    <row r="3156" spans="1:20" x14ac:dyDescent="0.45">
      <c r="A3156" s="2" t="s">
        <v>11</v>
      </c>
      <c r="B3156" s="2" t="s">
        <v>6550</v>
      </c>
      <c r="C3156" s="18" t="s">
        <v>6551</v>
      </c>
      <c r="D3156" s="2" t="s">
        <v>6552</v>
      </c>
      <c r="E3156" s="2" t="s">
        <v>6553</v>
      </c>
      <c r="F3156" s="29">
        <v>20200130</v>
      </c>
      <c r="G3156" s="2" t="s">
        <v>7972</v>
      </c>
      <c r="H3156" s="13" t="s">
        <v>6555</v>
      </c>
      <c r="I3156" s="2" t="s">
        <v>7973</v>
      </c>
      <c r="J3156" s="2" t="s">
        <v>6557</v>
      </c>
      <c r="K3156" s="2" t="s">
        <v>7889</v>
      </c>
      <c r="R3156" s="31">
        <f t="shared" si="98"/>
        <v>43860</v>
      </c>
      <c r="T3156" s="31">
        <f t="shared" si="99"/>
        <v>43830</v>
      </c>
    </row>
    <row r="3157" spans="1:20" x14ac:dyDescent="0.45">
      <c r="A3157" s="2" t="s">
        <v>11</v>
      </c>
      <c r="B3157" s="2" t="s">
        <v>6710</v>
      </c>
      <c r="C3157" s="18" t="s">
        <v>6711</v>
      </c>
      <c r="D3157" s="2" t="s">
        <v>6712</v>
      </c>
      <c r="E3157" s="2" t="s">
        <v>6713</v>
      </c>
      <c r="F3157" s="29">
        <v>20200129</v>
      </c>
      <c r="G3157" s="2" t="s">
        <v>7974</v>
      </c>
      <c r="H3157" s="13" t="s">
        <v>6715</v>
      </c>
      <c r="I3157" s="2" t="s">
        <v>532</v>
      </c>
      <c r="J3157" s="2" t="s">
        <v>811</v>
      </c>
      <c r="K3157" s="2" t="s">
        <v>7876</v>
      </c>
      <c r="R3157" s="31">
        <f t="shared" si="98"/>
        <v>43859</v>
      </c>
      <c r="T3157" s="31">
        <f t="shared" si="99"/>
        <v>43829</v>
      </c>
    </row>
    <row r="3158" spans="1:20" x14ac:dyDescent="0.45">
      <c r="A3158" s="2" t="s">
        <v>11</v>
      </c>
      <c r="B3158" s="2" t="s">
        <v>5465</v>
      </c>
      <c r="C3158" s="18" t="s">
        <v>5466</v>
      </c>
      <c r="D3158" s="2" t="s">
        <v>5467</v>
      </c>
      <c r="E3158" s="2" t="s">
        <v>5305</v>
      </c>
      <c r="F3158" s="29">
        <v>20200128</v>
      </c>
      <c r="G3158" s="2" t="s">
        <v>7976</v>
      </c>
      <c r="H3158" s="13" t="s">
        <v>236</v>
      </c>
      <c r="I3158" s="2" t="s">
        <v>7977</v>
      </c>
      <c r="J3158" s="2" t="s">
        <v>7870</v>
      </c>
      <c r="K3158" s="2" t="s">
        <v>1955</v>
      </c>
      <c r="R3158" s="31">
        <f t="shared" si="98"/>
        <v>43858</v>
      </c>
      <c r="T3158" s="31">
        <f t="shared" si="99"/>
        <v>43828</v>
      </c>
    </row>
    <row r="3159" spans="1:20" x14ac:dyDescent="0.45">
      <c r="A3159" s="2" t="s">
        <v>11</v>
      </c>
      <c r="B3159" s="2" t="s">
        <v>7978</v>
      </c>
      <c r="C3159" s="18" t="s">
        <v>7979</v>
      </c>
      <c r="D3159" s="2" t="s">
        <v>4484</v>
      </c>
      <c r="E3159" s="2" t="s">
        <v>7980</v>
      </c>
      <c r="F3159" s="29">
        <v>20200123</v>
      </c>
      <c r="G3159" s="2" t="s">
        <v>7981</v>
      </c>
      <c r="H3159" s="13" t="s">
        <v>5340</v>
      </c>
      <c r="I3159" s="2" t="s">
        <v>7982</v>
      </c>
      <c r="J3159" s="2" t="s">
        <v>7983</v>
      </c>
      <c r="K3159" s="2" t="s">
        <v>7876</v>
      </c>
      <c r="R3159" s="31">
        <f t="shared" si="98"/>
        <v>43853</v>
      </c>
      <c r="T3159" s="31">
        <f t="shared" si="99"/>
        <v>43823</v>
      </c>
    </row>
    <row r="3160" spans="1:20" x14ac:dyDescent="0.45">
      <c r="A3160" s="2" t="s">
        <v>11</v>
      </c>
      <c r="B3160" s="2" t="s">
        <v>6710</v>
      </c>
      <c r="C3160" s="18" t="s">
        <v>6711</v>
      </c>
      <c r="D3160" s="2" t="s">
        <v>6712</v>
      </c>
      <c r="E3160" s="2" t="s">
        <v>6713</v>
      </c>
      <c r="F3160" s="29">
        <v>20200123</v>
      </c>
      <c r="G3160" s="2" t="s">
        <v>7984</v>
      </c>
      <c r="H3160" s="13" t="s">
        <v>6715</v>
      </c>
      <c r="I3160" s="2" t="s">
        <v>7985</v>
      </c>
      <c r="J3160" s="2" t="s">
        <v>811</v>
      </c>
      <c r="K3160" s="2" t="s">
        <v>7876</v>
      </c>
      <c r="R3160" s="31">
        <f t="shared" si="98"/>
        <v>43853</v>
      </c>
      <c r="T3160" s="31">
        <f t="shared" si="99"/>
        <v>43823</v>
      </c>
    </row>
    <row r="3161" spans="1:20" x14ac:dyDescent="0.45">
      <c r="A3161" s="2" t="s">
        <v>11</v>
      </c>
      <c r="B3161" s="2" t="s">
        <v>7413</v>
      </c>
      <c r="C3161" s="18" t="s">
        <v>7414</v>
      </c>
      <c r="D3161" s="2" t="s">
        <v>7415</v>
      </c>
      <c r="E3161" s="2" t="s">
        <v>7416</v>
      </c>
      <c r="F3161" s="29">
        <v>20200123</v>
      </c>
      <c r="G3161" s="2" t="s">
        <v>7986</v>
      </c>
      <c r="H3161" s="13" t="s">
        <v>7418</v>
      </c>
      <c r="I3161" s="2" t="s">
        <v>7987</v>
      </c>
      <c r="J3161" s="2" t="s">
        <v>7954</v>
      </c>
      <c r="K3161" s="2" t="s">
        <v>7936</v>
      </c>
      <c r="R3161" s="31">
        <f t="shared" si="98"/>
        <v>43853</v>
      </c>
      <c r="T3161" s="31">
        <f t="shared" si="99"/>
        <v>43823</v>
      </c>
    </row>
    <row r="3162" spans="1:20" x14ac:dyDescent="0.45">
      <c r="A3162" s="2" t="s">
        <v>11</v>
      </c>
      <c r="B3162" s="2" t="s">
        <v>7344</v>
      </c>
      <c r="C3162" s="18" t="s">
        <v>7345</v>
      </c>
      <c r="D3162" s="2" t="s">
        <v>3744</v>
      </c>
      <c r="E3162" s="2" t="s">
        <v>1255</v>
      </c>
      <c r="F3162" s="29">
        <v>20200123</v>
      </c>
      <c r="G3162" s="2" t="s">
        <v>7988</v>
      </c>
      <c r="H3162" s="13" t="s">
        <v>7347</v>
      </c>
      <c r="I3162" s="2" t="s">
        <v>7989</v>
      </c>
      <c r="J3162" s="2" t="s">
        <v>7349</v>
      </c>
      <c r="K3162" s="2" t="s">
        <v>7913</v>
      </c>
      <c r="R3162" s="31">
        <f t="shared" si="98"/>
        <v>43853</v>
      </c>
      <c r="T3162" s="31">
        <f t="shared" si="99"/>
        <v>43823</v>
      </c>
    </row>
    <row r="3163" spans="1:20" x14ac:dyDescent="0.45">
      <c r="A3163" s="2" t="s">
        <v>11</v>
      </c>
      <c r="B3163" s="2" t="s">
        <v>7978</v>
      </c>
      <c r="C3163" s="18" t="s">
        <v>7979</v>
      </c>
      <c r="D3163" s="2" t="s">
        <v>4484</v>
      </c>
      <c r="E3163" s="2" t="s">
        <v>7980</v>
      </c>
      <c r="F3163" s="29">
        <v>20200122</v>
      </c>
      <c r="G3163" s="2" t="s">
        <v>7991</v>
      </c>
      <c r="H3163" s="13" t="s">
        <v>5340</v>
      </c>
      <c r="I3163" s="2" t="s">
        <v>7992</v>
      </c>
      <c r="J3163" s="2" t="s">
        <v>7983</v>
      </c>
      <c r="K3163" s="2" t="s">
        <v>7876</v>
      </c>
      <c r="R3163" s="31">
        <f t="shared" si="98"/>
        <v>43852</v>
      </c>
      <c r="T3163" s="31">
        <f t="shared" si="99"/>
        <v>43822</v>
      </c>
    </row>
    <row r="3164" spans="1:20" x14ac:dyDescent="0.45">
      <c r="A3164" s="2" t="s">
        <v>11</v>
      </c>
      <c r="B3164" s="2" t="s">
        <v>6345</v>
      </c>
      <c r="C3164" s="18" t="s">
        <v>6346</v>
      </c>
      <c r="D3164" s="2" t="s">
        <v>5467</v>
      </c>
      <c r="E3164" s="2" t="s">
        <v>1439</v>
      </c>
      <c r="F3164" s="29">
        <v>20200122</v>
      </c>
      <c r="G3164" s="2" t="s">
        <v>7993</v>
      </c>
      <c r="H3164" s="13" t="s">
        <v>6343</v>
      </c>
      <c r="I3164" s="2" t="s">
        <v>7994</v>
      </c>
      <c r="J3164" s="2" t="s">
        <v>6344</v>
      </c>
      <c r="K3164" s="2" t="s">
        <v>7926</v>
      </c>
      <c r="R3164" s="31">
        <f t="shared" si="98"/>
        <v>43852</v>
      </c>
      <c r="T3164" s="31">
        <f t="shared" si="99"/>
        <v>43822</v>
      </c>
    </row>
    <row r="3165" spans="1:20" x14ac:dyDescent="0.45">
      <c r="A3165" s="2" t="s">
        <v>11</v>
      </c>
      <c r="B3165" s="2" t="s">
        <v>5465</v>
      </c>
      <c r="C3165" s="18" t="s">
        <v>5466</v>
      </c>
      <c r="D3165" s="2" t="s">
        <v>5467</v>
      </c>
      <c r="E3165" s="2" t="s">
        <v>5305</v>
      </c>
      <c r="F3165" s="29">
        <v>20200121</v>
      </c>
      <c r="G3165" s="2" t="s">
        <v>7995</v>
      </c>
      <c r="H3165" s="13" t="s">
        <v>236</v>
      </c>
      <c r="I3165" s="2" t="s">
        <v>7996</v>
      </c>
      <c r="J3165" s="2" t="s">
        <v>7870</v>
      </c>
      <c r="K3165" s="2" t="s">
        <v>1955</v>
      </c>
      <c r="R3165" s="31">
        <f t="shared" si="98"/>
        <v>43851</v>
      </c>
      <c r="T3165" s="31">
        <f t="shared" si="99"/>
        <v>43821</v>
      </c>
    </row>
    <row r="3166" spans="1:20" x14ac:dyDescent="0.45">
      <c r="A3166" s="2" t="s">
        <v>11</v>
      </c>
      <c r="B3166" s="2" t="s">
        <v>3666</v>
      </c>
      <c r="C3166" s="18" t="s">
        <v>3667</v>
      </c>
      <c r="D3166" s="2" t="s">
        <v>3668</v>
      </c>
      <c r="E3166" s="2" t="s">
        <v>3669</v>
      </c>
      <c r="F3166" s="29">
        <v>20200121</v>
      </c>
      <c r="G3166" s="2" t="s">
        <v>7772</v>
      </c>
      <c r="H3166" s="13" t="s">
        <v>3671</v>
      </c>
      <c r="I3166" s="2" t="s">
        <v>6054</v>
      </c>
      <c r="J3166" s="2" t="s">
        <v>3673</v>
      </c>
      <c r="K3166" s="2" t="s">
        <v>1955</v>
      </c>
      <c r="R3166" s="31">
        <f t="shared" si="98"/>
        <v>43851</v>
      </c>
      <c r="T3166" s="31">
        <f t="shared" si="99"/>
        <v>43821</v>
      </c>
    </row>
    <row r="3167" spans="1:20" x14ac:dyDescent="0.45">
      <c r="A3167" s="2" t="s">
        <v>11</v>
      </c>
      <c r="B3167" s="2" t="s">
        <v>7997</v>
      </c>
      <c r="C3167" s="18" t="s">
        <v>7998</v>
      </c>
      <c r="D3167" s="2" t="s">
        <v>7999</v>
      </c>
      <c r="E3167" s="2" t="s">
        <v>8000</v>
      </c>
      <c r="F3167" s="29">
        <v>20200120</v>
      </c>
      <c r="G3167" s="2" t="s">
        <v>2166</v>
      </c>
      <c r="H3167" s="13" t="s">
        <v>8002</v>
      </c>
      <c r="I3167" s="2" t="s">
        <v>8003</v>
      </c>
      <c r="J3167" s="2" t="s">
        <v>1620</v>
      </c>
      <c r="K3167" s="2"/>
      <c r="R3167" s="31">
        <f t="shared" si="98"/>
        <v>43850</v>
      </c>
      <c r="T3167" s="31">
        <f t="shared" si="99"/>
        <v>43820</v>
      </c>
    </row>
    <row r="3168" spans="1:20" x14ac:dyDescent="0.45">
      <c r="A3168" s="2" t="s">
        <v>11</v>
      </c>
      <c r="B3168" s="2" t="s">
        <v>8004</v>
      </c>
      <c r="C3168" s="18" t="s">
        <v>8005</v>
      </c>
      <c r="D3168" s="2" t="s">
        <v>3373</v>
      </c>
      <c r="E3168" s="2" t="s">
        <v>8006</v>
      </c>
      <c r="F3168" s="29">
        <v>20200120</v>
      </c>
      <c r="G3168" s="2" t="s">
        <v>8007</v>
      </c>
      <c r="H3168" s="13" t="s">
        <v>6649</v>
      </c>
      <c r="I3168" s="2" t="s">
        <v>8008</v>
      </c>
      <c r="J3168" s="2" t="s">
        <v>8009</v>
      </c>
      <c r="K3168" s="2" t="s">
        <v>7936</v>
      </c>
      <c r="R3168" s="31">
        <f t="shared" si="98"/>
        <v>43850</v>
      </c>
      <c r="T3168" s="31">
        <f t="shared" si="99"/>
        <v>43820</v>
      </c>
    </row>
    <row r="3169" spans="1:20" x14ac:dyDescent="0.45">
      <c r="A3169" s="2" t="s">
        <v>11</v>
      </c>
      <c r="B3169" s="2" t="s">
        <v>1697</v>
      </c>
      <c r="C3169" s="18" t="s">
        <v>1698</v>
      </c>
      <c r="D3169" s="2" t="s">
        <v>1493</v>
      </c>
      <c r="E3169" s="2" t="s">
        <v>1699</v>
      </c>
      <c r="F3169" s="29">
        <v>20200117</v>
      </c>
      <c r="G3169" s="2" t="s">
        <v>8011</v>
      </c>
      <c r="H3169" s="13" t="s">
        <v>1702</v>
      </c>
      <c r="I3169" s="2" t="s">
        <v>6046</v>
      </c>
      <c r="J3169" s="2" t="s">
        <v>1704</v>
      </c>
      <c r="K3169" s="2" t="s">
        <v>7936</v>
      </c>
      <c r="R3169" s="31">
        <f t="shared" si="98"/>
        <v>43847</v>
      </c>
      <c r="T3169" s="31">
        <f t="shared" si="99"/>
        <v>43817</v>
      </c>
    </row>
    <row r="3170" spans="1:20" x14ac:dyDescent="0.45">
      <c r="A3170" s="2" t="s">
        <v>11</v>
      </c>
      <c r="B3170" s="2" t="s">
        <v>3371</v>
      </c>
      <c r="C3170" s="18" t="s">
        <v>3372</v>
      </c>
      <c r="D3170" s="2" t="s">
        <v>3373</v>
      </c>
      <c r="E3170" s="2" t="s">
        <v>3374</v>
      </c>
      <c r="F3170" s="29">
        <v>20200117</v>
      </c>
      <c r="G3170" s="2" t="s">
        <v>4035</v>
      </c>
      <c r="H3170" s="13" t="s">
        <v>3375</v>
      </c>
      <c r="I3170" s="2" t="s">
        <v>6487</v>
      </c>
      <c r="J3170" s="2" t="s">
        <v>287</v>
      </c>
      <c r="K3170" s="2" t="s">
        <v>7936</v>
      </c>
      <c r="R3170" s="31">
        <f t="shared" si="98"/>
        <v>43847</v>
      </c>
      <c r="T3170" s="31">
        <f t="shared" si="99"/>
        <v>43817</v>
      </c>
    </row>
    <row r="3171" spans="1:20" x14ac:dyDescent="0.45">
      <c r="A3171" s="2" t="s">
        <v>11</v>
      </c>
      <c r="B3171" s="2" t="s">
        <v>8012</v>
      </c>
      <c r="C3171" s="18" t="s">
        <v>8013</v>
      </c>
      <c r="D3171" s="2" t="s">
        <v>8014</v>
      </c>
      <c r="E3171" s="2" t="s">
        <v>8015</v>
      </c>
      <c r="F3171" s="29">
        <v>20200117</v>
      </c>
      <c r="G3171" s="2" t="s">
        <v>8016</v>
      </c>
      <c r="H3171" s="13" t="s">
        <v>8017</v>
      </c>
      <c r="I3171" s="2" t="s">
        <v>8018</v>
      </c>
      <c r="J3171" s="2" t="s">
        <v>8019</v>
      </c>
      <c r="K3171" s="2" t="s">
        <v>7936</v>
      </c>
      <c r="R3171" s="31">
        <f t="shared" si="98"/>
        <v>43847</v>
      </c>
      <c r="T3171" s="31">
        <f t="shared" si="99"/>
        <v>43817</v>
      </c>
    </row>
    <row r="3172" spans="1:20" x14ac:dyDescent="0.45">
      <c r="A3172" s="2" t="s">
        <v>11</v>
      </c>
      <c r="B3172" s="2" t="s">
        <v>6171</v>
      </c>
      <c r="C3172" s="18" t="s">
        <v>6172</v>
      </c>
      <c r="D3172" s="2" t="s">
        <v>6173</v>
      </c>
      <c r="E3172" s="2" t="s">
        <v>6174</v>
      </c>
      <c r="F3172" s="29">
        <v>20200117</v>
      </c>
      <c r="G3172" s="2" t="s">
        <v>6541</v>
      </c>
      <c r="H3172" s="13" t="s">
        <v>6176</v>
      </c>
      <c r="I3172" s="2" t="s">
        <v>6542</v>
      </c>
      <c r="J3172" s="2" t="s">
        <v>6543</v>
      </c>
      <c r="K3172" s="2" t="s">
        <v>7949</v>
      </c>
      <c r="R3172" s="31">
        <f t="shared" si="98"/>
        <v>43847</v>
      </c>
      <c r="T3172" s="31">
        <f t="shared" si="99"/>
        <v>43817</v>
      </c>
    </row>
    <row r="3173" spans="1:20" x14ac:dyDescent="0.45">
      <c r="A3173" s="2" t="s">
        <v>11</v>
      </c>
      <c r="B3173" s="2" t="s">
        <v>5782</v>
      </c>
      <c r="C3173" s="18" t="s">
        <v>5783</v>
      </c>
      <c r="D3173" s="2" t="s">
        <v>5784</v>
      </c>
      <c r="E3173" s="2" t="s">
        <v>5785</v>
      </c>
      <c r="F3173" s="29">
        <v>20200117</v>
      </c>
      <c r="G3173" s="2" t="s">
        <v>8020</v>
      </c>
      <c r="H3173" s="13" t="s">
        <v>5787</v>
      </c>
      <c r="I3173" s="2" t="s">
        <v>8021</v>
      </c>
      <c r="J3173" s="2" t="s">
        <v>5788</v>
      </c>
      <c r="K3173" s="2" t="s">
        <v>7940</v>
      </c>
      <c r="R3173" s="31">
        <f t="shared" si="98"/>
        <v>43847</v>
      </c>
      <c r="T3173" s="31">
        <f t="shared" si="99"/>
        <v>43817</v>
      </c>
    </row>
    <row r="3174" spans="1:20" x14ac:dyDescent="0.45">
      <c r="A3174" s="2" t="s">
        <v>11</v>
      </c>
      <c r="B3174" s="2" t="s">
        <v>4276</v>
      </c>
      <c r="C3174" s="18" t="s">
        <v>4277</v>
      </c>
      <c r="D3174" s="2" t="s">
        <v>4278</v>
      </c>
      <c r="E3174" s="2" t="s">
        <v>4279</v>
      </c>
      <c r="F3174" s="29">
        <v>20200116</v>
      </c>
      <c r="G3174" s="2" t="s">
        <v>8023</v>
      </c>
      <c r="H3174" s="13" t="s">
        <v>4280</v>
      </c>
      <c r="I3174" s="2" t="s">
        <v>8024</v>
      </c>
      <c r="J3174" s="2" t="s">
        <v>4282</v>
      </c>
      <c r="K3174" s="2" t="s">
        <v>7936</v>
      </c>
      <c r="R3174" s="31">
        <f t="shared" si="98"/>
        <v>43846</v>
      </c>
      <c r="T3174" s="31">
        <f t="shared" si="99"/>
        <v>43816</v>
      </c>
    </row>
    <row r="3175" spans="1:20" x14ac:dyDescent="0.45">
      <c r="A3175" s="2" t="s">
        <v>11</v>
      </c>
      <c r="B3175" s="2" t="s">
        <v>6171</v>
      </c>
      <c r="C3175" s="18" t="s">
        <v>6172</v>
      </c>
      <c r="D3175" s="2" t="s">
        <v>6173</v>
      </c>
      <c r="E3175" s="2" t="s">
        <v>6174</v>
      </c>
      <c r="F3175" s="29">
        <v>20200116</v>
      </c>
      <c r="G3175" s="2" t="s">
        <v>6541</v>
      </c>
      <c r="H3175" s="13" t="s">
        <v>6176</v>
      </c>
      <c r="I3175" s="2" t="s">
        <v>6542</v>
      </c>
      <c r="J3175" s="2" t="s">
        <v>6543</v>
      </c>
      <c r="K3175" s="2" t="s">
        <v>7949</v>
      </c>
      <c r="R3175" s="31">
        <f t="shared" si="98"/>
        <v>43846</v>
      </c>
      <c r="T3175" s="31">
        <f t="shared" si="99"/>
        <v>43816</v>
      </c>
    </row>
    <row r="3176" spans="1:20" x14ac:dyDescent="0.45">
      <c r="A3176" s="2" t="s">
        <v>11</v>
      </c>
      <c r="B3176" s="2" t="s">
        <v>8025</v>
      </c>
      <c r="C3176" s="18" t="s">
        <v>8026</v>
      </c>
      <c r="D3176" s="2" t="s">
        <v>8027</v>
      </c>
      <c r="E3176" s="2" t="s">
        <v>8028</v>
      </c>
      <c r="F3176" s="29">
        <v>20200116</v>
      </c>
      <c r="G3176" s="2" t="s">
        <v>8029</v>
      </c>
      <c r="H3176" s="13" t="s">
        <v>3991</v>
      </c>
      <c r="I3176" s="2" t="s">
        <v>8030</v>
      </c>
      <c r="J3176" s="2" t="s">
        <v>8031</v>
      </c>
      <c r="K3176" s="2" t="s">
        <v>7913</v>
      </c>
      <c r="R3176" s="31">
        <f t="shared" si="98"/>
        <v>43846</v>
      </c>
      <c r="T3176" s="31">
        <f t="shared" si="99"/>
        <v>43816</v>
      </c>
    </row>
    <row r="3177" spans="1:20" x14ac:dyDescent="0.45">
      <c r="A3177" s="2" t="s">
        <v>11</v>
      </c>
      <c r="B3177" s="2" t="s">
        <v>4673</v>
      </c>
      <c r="C3177" s="18" t="s">
        <v>4674</v>
      </c>
      <c r="D3177" s="2" t="s">
        <v>4675</v>
      </c>
      <c r="E3177" s="2" t="s">
        <v>4676</v>
      </c>
      <c r="F3177" s="29">
        <v>20200115</v>
      </c>
      <c r="G3177" s="2" t="s">
        <v>8032</v>
      </c>
      <c r="H3177" s="13" t="s">
        <v>18</v>
      </c>
      <c r="I3177" s="2" t="s">
        <v>8033</v>
      </c>
      <c r="J3177" s="2" t="s">
        <v>8034</v>
      </c>
      <c r="K3177" s="2" t="s">
        <v>2358</v>
      </c>
      <c r="R3177" s="31">
        <f t="shared" si="98"/>
        <v>43845</v>
      </c>
      <c r="T3177" s="31">
        <f t="shared" si="99"/>
        <v>43815</v>
      </c>
    </row>
    <row r="3178" spans="1:20" x14ac:dyDescent="0.45">
      <c r="A3178" s="2" t="s">
        <v>11</v>
      </c>
      <c r="B3178" s="2" t="s">
        <v>3742</v>
      </c>
      <c r="C3178" s="18" t="s">
        <v>3743</v>
      </c>
      <c r="D3178" s="2" t="s">
        <v>3744</v>
      </c>
      <c r="E3178" s="2" t="s">
        <v>1255</v>
      </c>
      <c r="F3178" s="29">
        <v>20200115</v>
      </c>
      <c r="G3178" s="2" t="s">
        <v>8035</v>
      </c>
      <c r="H3178" s="13" t="s">
        <v>3746</v>
      </c>
      <c r="I3178" s="2" t="s">
        <v>8036</v>
      </c>
      <c r="J3178" s="2" t="s">
        <v>3748</v>
      </c>
      <c r="K3178" s="2" t="s">
        <v>7936</v>
      </c>
      <c r="R3178" s="31">
        <f t="shared" si="98"/>
        <v>43845</v>
      </c>
      <c r="T3178" s="31">
        <f t="shared" si="99"/>
        <v>43815</v>
      </c>
    </row>
    <row r="3179" spans="1:20" x14ac:dyDescent="0.45">
      <c r="A3179" s="2" t="s">
        <v>11</v>
      </c>
      <c r="B3179" s="2" t="s">
        <v>4276</v>
      </c>
      <c r="C3179" s="18" t="s">
        <v>4277</v>
      </c>
      <c r="D3179" s="2" t="s">
        <v>4278</v>
      </c>
      <c r="E3179" s="2" t="s">
        <v>4279</v>
      </c>
      <c r="F3179" s="29">
        <v>20200115</v>
      </c>
      <c r="G3179" s="2" t="s">
        <v>8037</v>
      </c>
      <c r="H3179" s="13" t="s">
        <v>4280</v>
      </c>
      <c r="I3179" s="2" t="s">
        <v>7328</v>
      </c>
      <c r="J3179" s="2" t="s">
        <v>4282</v>
      </c>
      <c r="K3179" s="2" t="s">
        <v>7936</v>
      </c>
      <c r="R3179" s="31">
        <f t="shared" si="98"/>
        <v>43845</v>
      </c>
      <c r="T3179" s="31">
        <f t="shared" si="99"/>
        <v>43815</v>
      </c>
    </row>
    <row r="3180" spans="1:20" x14ac:dyDescent="0.45">
      <c r="A3180" s="2" t="s">
        <v>11</v>
      </c>
      <c r="B3180" s="2" t="s">
        <v>3467</v>
      </c>
      <c r="C3180" s="18" t="s">
        <v>3468</v>
      </c>
      <c r="D3180" s="2" t="s">
        <v>3112</v>
      </c>
      <c r="E3180" s="2" t="s">
        <v>3469</v>
      </c>
      <c r="F3180" s="29">
        <v>20200115</v>
      </c>
      <c r="G3180" s="2" t="s">
        <v>8038</v>
      </c>
      <c r="H3180" s="13" t="s">
        <v>3471</v>
      </c>
      <c r="I3180" s="2" t="s">
        <v>8039</v>
      </c>
      <c r="J3180" s="2" t="s">
        <v>3473</v>
      </c>
      <c r="K3180" s="2" t="s">
        <v>7949</v>
      </c>
      <c r="R3180" s="31">
        <f t="shared" si="98"/>
        <v>43845</v>
      </c>
      <c r="T3180" s="31">
        <f t="shared" si="99"/>
        <v>43815</v>
      </c>
    </row>
    <row r="3181" spans="1:20" x14ac:dyDescent="0.45">
      <c r="A3181" s="2" t="s">
        <v>11</v>
      </c>
      <c r="B3181" s="2" t="s">
        <v>4673</v>
      </c>
      <c r="C3181" s="18" t="s">
        <v>4674</v>
      </c>
      <c r="D3181" s="2" t="s">
        <v>4675</v>
      </c>
      <c r="E3181" s="2" t="s">
        <v>4676</v>
      </c>
      <c r="F3181" s="29">
        <v>20200114</v>
      </c>
      <c r="G3181" s="2" t="s">
        <v>8041</v>
      </c>
      <c r="H3181" s="13" t="s">
        <v>18</v>
      </c>
      <c r="I3181" s="2" t="s">
        <v>8042</v>
      </c>
      <c r="J3181" s="2" t="s">
        <v>8034</v>
      </c>
      <c r="K3181" s="2" t="s">
        <v>2358</v>
      </c>
      <c r="R3181" s="31">
        <f t="shared" si="98"/>
        <v>43844</v>
      </c>
      <c r="T3181" s="31">
        <f t="shared" si="99"/>
        <v>43814</v>
      </c>
    </row>
    <row r="3182" spans="1:20" x14ac:dyDescent="0.45">
      <c r="A3182" s="2" t="s">
        <v>11</v>
      </c>
      <c r="B3182" s="2" t="s">
        <v>7978</v>
      </c>
      <c r="C3182" s="18" t="s">
        <v>7979</v>
      </c>
      <c r="D3182" s="2" t="s">
        <v>4484</v>
      </c>
      <c r="E3182" s="2" t="s">
        <v>7980</v>
      </c>
      <c r="F3182" s="29">
        <v>20200113</v>
      </c>
      <c r="G3182" s="2" t="s">
        <v>8044</v>
      </c>
      <c r="H3182" s="13" t="s">
        <v>5340</v>
      </c>
      <c r="I3182" s="2" t="s">
        <v>8045</v>
      </c>
      <c r="J3182" s="2" t="s">
        <v>7983</v>
      </c>
      <c r="K3182" s="2" t="s">
        <v>7949</v>
      </c>
      <c r="R3182" s="31">
        <f t="shared" si="98"/>
        <v>43843</v>
      </c>
      <c r="T3182" s="31">
        <f t="shared" si="99"/>
        <v>43813</v>
      </c>
    </row>
    <row r="3183" spans="1:20" x14ac:dyDescent="0.45">
      <c r="A3183" s="2" t="s">
        <v>11</v>
      </c>
      <c r="B3183" s="2" t="s">
        <v>2560</v>
      </c>
      <c r="C3183" s="18" t="s">
        <v>2561</v>
      </c>
      <c r="D3183" s="2" t="s">
        <v>2562</v>
      </c>
      <c r="E3183" s="2" t="s">
        <v>2563</v>
      </c>
      <c r="F3183" s="29">
        <v>20200113</v>
      </c>
      <c r="G3183" s="2" t="s">
        <v>2564</v>
      </c>
      <c r="H3183" s="13" t="s">
        <v>2565</v>
      </c>
      <c r="I3183" s="2" t="s">
        <v>2566</v>
      </c>
      <c r="J3183" s="2" t="s">
        <v>2567</v>
      </c>
      <c r="K3183" s="2" t="s">
        <v>2358</v>
      </c>
      <c r="R3183" s="31">
        <f t="shared" si="98"/>
        <v>43843</v>
      </c>
      <c r="T3183" s="31">
        <f t="shared" si="99"/>
        <v>43813</v>
      </c>
    </row>
    <row r="3184" spans="1:20" x14ac:dyDescent="0.45">
      <c r="A3184" s="2" t="s">
        <v>11</v>
      </c>
      <c r="B3184" s="2" t="s">
        <v>8046</v>
      </c>
      <c r="C3184" s="18" t="s">
        <v>8047</v>
      </c>
      <c r="D3184" s="2" t="s">
        <v>4255</v>
      </c>
      <c r="E3184" s="2" t="s">
        <v>4256</v>
      </c>
      <c r="F3184" s="29">
        <v>20200113</v>
      </c>
      <c r="G3184" s="2" t="s">
        <v>8048</v>
      </c>
      <c r="H3184" s="13" t="s">
        <v>585</v>
      </c>
      <c r="I3184" s="2" t="s">
        <v>8049</v>
      </c>
      <c r="J3184" s="2" t="s">
        <v>8050</v>
      </c>
      <c r="K3184" s="2" t="s">
        <v>7324</v>
      </c>
      <c r="R3184" s="31">
        <f t="shared" si="98"/>
        <v>43843</v>
      </c>
      <c r="T3184" s="31">
        <f t="shared" si="99"/>
        <v>43813</v>
      </c>
    </row>
    <row r="3185" spans="1:20" x14ac:dyDescent="0.45">
      <c r="A3185" s="2" t="s">
        <v>11</v>
      </c>
      <c r="B3185" s="2" t="s">
        <v>5465</v>
      </c>
      <c r="C3185" s="18" t="s">
        <v>5466</v>
      </c>
      <c r="D3185" s="2" t="s">
        <v>5467</v>
      </c>
      <c r="E3185" s="2" t="s">
        <v>5305</v>
      </c>
      <c r="F3185" s="29">
        <v>20200113</v>
      </c>
      <c r="G3185" s="2" t="s">
        <v>8051</v>
      </c>
      <c r="H3185" s="13" t="s">
        <v>236</v>
      </c>
      <c r="I3185" s="2" t="s">
        <v>8052</v>
      </c>
      <c r="J3185" s="2" t="s">
        <v>7870</v>
      </c>
      <c r="K3185" s="2" t="s">
        <v>2358</v>
      </c>
      <c r="R3185" s="31">
        <f t="shared" si="98"/>
        <v>43843</v>
      </c>
      <c r="T3185" s="31">
        <f t="shared" si="99"/>
        <v>43813</v>
      </c>
    </row>
    <row r="3186" spans="1:20" x14ac:dyDescent="0.45">
      <c r="A3186" s="2" t="s">
        <v>11</v>
      </c>
      <c r="B3186" s="2" t="s">
        <v>3467</v>
      </c>
      <c r="C3186" s="18" t="s">
        <v>3468</v>
      </c>
      <c r="D3186" s="2" t="s">
        <v>3112</v>
      </c>
      <c r="E3186" s="2" t="s">
        <v>3469</v>
      </c>
      <c r="F3186" s="29">
        <v>20200113</v>
      </c>
      <c r="G3186" s="2" t="s">
        <v>7871</v>
      </c>
      <c r="H3186" s="13" t="s">
        <v>3471</v>
      </c>
      <c r="I3186" s="2" t="s">
        <v>7872</v>
      </c>
      <c r="J3186" s="2" t="s">
        <v>3473</v>
      </c>
      <c r="K3186" s="2" t="s">
        <v>7975</v>
      </c>
      <c r="R3186" s="31">
        <f t="shared" si="98"/>
        <v>43843</v>
      </c>
      <c r="T3186" s="31">
        <f t="shared" si="99"/>
        <v>43813</v>
      </c>
    </row>
    <row r="3187" spans="1:20" x14ac:dyDescent="0.45">
      <c r="A3187" s="2" t="s">
        <v>11</v>
      </c>
      <c r="B3187" s="2" t="s">
        <v>3666</v>
      </c>
      <c r="C3187" s="18" t="s">
        <v>3667</v>
      </c>
      <c r="D3187" s="2" t="s">
        <v>3668</v>
      </c>
      <c r="E3187" s="2" t="s">
        <v>3669</v>
      </c>
      <c r="F3187" s="29">
        <v>20200113</v>
      </c>
      <c r="G3187" s="2" t="s">
        <v>7772</v>
      </c>
      <c r="H3187" s="13" t="s">
        <v>3671</v>
      </c>
      <c r="I3187" s="2" t="s">
        <v>6054</v>
      </c>
      <c r="J3187" s="2" t="s">
        <v>3673</v>
      </c>
      <c r="K3187" s="2" t="s">
        <v>6126</v>
      </c>
      <c r="R3187" s="31">
        <f t="shared" si="98"/>
        <v>43843</v>
      </c>
      <c r="T3187" s="31">
        <f t="shared" si="99"/>
        <v>43813</v>
      </c>
    </row>
    <row r="3188" spans="1:20" x14ac:dyDescent="0.45">
      <c r="A3188" s="2" t="s">
        <v>11</v>
      </c>
      <c r="B3188" s="2" t="s">
        <v>7844</v>
      </c>
      <c r="C3188" s="18" t="s">
        <v>7845</v>
      </c>
      <c r="D3188" s="2" t="s">
        <v>7846</v>
      </c>
      <c r="E3188" s="2" t="s">
        <v>7847</v>
      </c>
      <c r="F3188" s="29">
        <v>20200110</v>
      </c>
      <c r="G3188" s="2" t="s">
        <v>8053</v>
      </c>
      <c r="H3188" s="13" t="s">
        <v>4685</v>
      </c>
      <c r="I3188" s="2" t="s">
        <v>4670</v>
      </c>
      <c r="J3188" s="2" t="s">
        <v>7851</v>
      </c>
      <c r="K3188" s="2" t="s">
        <v>7324</v>
      </c>
      <c r="R3188" s="31">
        <f t="shared" si="98"/>
        <v>43840</v>
      </c>
      <c r="T3188" s="31">
        <f t="shared" si="99"/>
        <v>43810</v>
      </c>
    </row>
    <row r="3189" spans="1:20" x14ac:dyDescent="0.45">
      <c r="A3189" s="2" t="s">
        <v>11</v>
      </c>
      <c r="B3189" s="2" t="s">
        <v>6442</v>
      </c>
      <c r="C3189" s="18" t="s">
        <v>6443</v>
      </c>
      <c r="D3189" s="2" t="s">
        <v>6444</v>
      </c>
      <c r="E3189" s="2" t="s">
        <v>6445</v>
      </c>
      <c r="F3189" s="29">
        <v>20200110</v>
      </c>
      <c r="G3189" s="2" t="s">
        <v>873</v>
      </c>
      <c r="H3189" s="13" t="s">
        <v>363</v>
      </c>
      <c r="I3189" s="2" t="s">
        <v>6446</v>
      </c>
      <c r="J3189" s="2" t="s">
        <v>6447</v>
      </c>
      <c r="K3189" s="2" t="s">
        <v>7937</v>
      </c>
      <c r="R3189" s="31">
        <f t="shared" si="98"/>
        <v>43840</v>
      </c>
      <c r="T3189" s="31">
        <f t="shared" si="99"/>
        <v>43810</v>
      </c>
    </row>
    <row r="3190" spans="1:20" x14ac:dyDescent="0.45">
      <c r="A3190" s="2" t="s">
        <v>11</v>
      </c>
      <c r="B3190" s="2" t="s">
        <v>3666</v>
      </c>
      <c r="C3190" s="18" t="s">
        <v>3667</v>
      </c>
      <c r="D3190" s="2" t="s">
        <v>3668</v>
      </c>
      <c r="E3190" s="2" t="s">
        <v>3669</v>
      </c>
      <c r="F3190" s="29">
        <v>20200110</v>
      </c>
      <c r="G3190" s="2" t="s">
        <v>8054</v>
      </c>
      <c r="H3190" s="13" t="s">
        <v>3671</v>
      </c>
      <c r="I3190" s="2" t="s">
        <v>8055</v>
      </c>
      <c r="J3190" s="2" t="s">
        <v>3673</v>
      </c>
      <c r="K3190" s="2" t="s">
        <v>6126</v>
      </c>
      <c r="R3190" s="31">
        <f t="shared" si="98"/>
        <v>43840</v>
      </c>
      <c r="T3190" s="31">
        <f t="shared" si="99"/>
        <v>43810</v>
      </c>
    </row>
    <row r="3191" spans="1:20" x14ac:dyDescent="0.45">
      <c r="A3191" s="2" t="s">
        <v>11</v>
      </c>
      <c r="B3191" s="2" t="s">
        <v>8056</v>
      </c>
      <c r="C3191" s="18" t="s">
        <v>8057</v>
      </c>
      <c r="D3191" s="2" t="s">
        <v>8058</v>
      </c>
      <c r="E3191" s="2" t="s">
        <v>3812</v>
      </c>
      <c r="F3191" s="29">
        <v>20200110</v>
      </c>
      <c r="G3191" s="2" t="s">
        <v>6418</v>
      </c>
      <c r="H3191" s="13" t="s">
        <v>3177</v>
      </c>
      <c r="I3191" s="2" t="s">
        <v>8059</v>
      </c>
      <c r="J3191" s="2" t="s">
        <v>8060</v>
      </c>
      <c r="K3191" s="2" t="s">
        <v>7975</v>
      </c>
      <c r="R3191" s="31">
        <f t="shared" si="98"/>
        <v>43840</v>
      </c>
      <c r="T3191" s="31">
        <f t="shared" si="99"/>
        <v>43810</v>
      </c>
    </row>
    <row r="3192" spans="1:20" x14ac:dyDescent="0.45">
      <c r="A3192" s="2" t="s">
        <v>11</v>
      </c>
      <c r="B3192" s="2" t="s">
        <v>683</v>
      </c>
      <c r="C3192" s="18" t="s">
        <v>684</v>
      </c>
      <c r="D3192" s="2" t="s">
        <v>685</v>
      </c>
      <c r="E3192" s="2" t="s">
        <v>686</v>
      </c>
      <c r="F3192" s="29">
        <v>20200110</v>
      </c>
      <c r="G3192" s="2" t="s">
        <v>8037</v>
      </c>
      <c r="H3192" s="13" t="s">
        <v>688</v>
      </c>
      <c r="I3192" s="2" t="s">
        <v>8061</v>
      </c>
      <c r="J3192" s="2" t="s">
        <v>7755</v>
      </c>
      <c r="K3192" s="2" t="s">
        <v>7866</v>
      </c>
      <c r="R3192" s="31">
        <f t="shared" si="98"/>
        <v>43840</v>
      </c>
      <c r="T3192" s="31">
        <f t="shared" si="99"/>
        <v>43810</v>
      </c>
    </row>
    <row r="3193" spans="1:20" x14ac:dyDescent="0.45">
      <c r="A3193" s="2" t="s">
        <v>11</v>
      </c>
      <c r="B3193" s="2" t="s">
        <v>3742</v>
      </c>
      <c r="C3193" s="18" t="s">
        <v>3743</v>
      </c>
      <c r="D3193" s="2" t="s">
        <v>3744</v>
      </c>
      <c r="E3193" s="2" t="s">
        <v>1255</v>
      </c>
      <c r="F3193" s="29">
        <v>20200109</v>
      </c>
      <c r="G3193" s="2" t="s">
        <v>8062</v>
      </c>
      <c r="H3193" s="13" t="s">
        <v>3746</v>
      </c>
      <c r="I3193" s="2" t="s">
        <v>8063</v>
      </c>
      <c r="J3193" s="2" t="s">
        <v>3748</v>
      </c>
      <c r="K3193" s="2" t="s">
        <v>7936</v>
      </c>
      <c r="R3193" s="31">
        <f t="shared" si="98"/>
        <v>43839</v>
      </c>
      <c r="T3193" s="31">
        <f t="shared" si="99"/>
        <v>43809</v>
      </c>
    </row>
    <row r="3194" spans="1:20" x14ac:dyDescent="0.45">
      <c r="A3194" s="2" t="s">
        <v>11</v>
      </c>
      <c r="B3194" s="2" t="s">
        <v>8012</v>
      </c>
      <c r="C3194" s="18" t="s">
        <v>8013</v>
      </c>
      <c r="D3194" s="2" t="s">
        <v>8014</v>
      </c>
      <c r="E3194" s="2" t="s">
        <v>8015</v>
      </c>
      <c r="F3194" s="29">
        <v>20200109</v>
      </c>
      <c r="G3194" s="2" t="s">
        <v>8016</v>
      </c>
      <c r="H3194" s="13" t="s">
        <v>8017</v>
      </c>
      <c r="I3194" s="2" t="s">
        <v>8018</v>
      </c>
      <c r="J3194" s="2" t="s">
        <v>8019</v>
      </c>
      <c r="K3194" s="2" t="s">
        <v>7324</v>
      </c>
      <c r="R3194" s="31">
        <f t="shared" si="98"/>
        <v>43839</v>
      </c>
      <c r="T3194" s="31">
        <f t="shared" si="99"/>
        <v>43809</v>
      </c>
    </row>
    <row r="3195" spans="1:20" x14ac:dyDescent="0.45">
      <c r="A3195" s="2" t="s">
        <v>11</v>
      </c>
      <c r="B3195" s="2" t="s">
        <v>6550</v>
      </c>
      <c r="C3195" s="18" t="s">
        <v>6551</v>
      </c>
      <c r="D3195" s="2" t="s">
        <v>6552</v>
      </c>
      <c r="E3195" s="2" t="s">
        <v>6553</v>
      </c>
      <c r="F3195" s="29">
        <v>20200108</v>
      </c>
      <c r="G3195" s="2" t="s">
        <v>8064</v>
      </c>
      <c r="H3195" s="13" t="s">
        <v>6555</v>
      </c>
      <c r="I3195" s="2" t="s">
        <v>8065</v>
      </c>
      <c r="J3195" s="2" t="s">
        <v>6557</v>
      </c>
      <c r="K3195" s="2" t="s">
        <v>1799</v>
      </c>
      <c r="R3195" s="31">
        <f t="shared" si="98"/>
        <v>43838</v>
      </c>
      <c r="T3195" s="31">
        <f t="shared" si="99"/>
        <v>43808</v>
      </c>
    </row>
    <row r="3196" spans="1:20" x14ac:dyDescent="0.45">
      <c r="A3196" s="2" t="s">
        <v>11</v>
      </c>
      <c r="B3196" s="2" t="s">
        <v>4482</v>
      </c>
      <c r="C3196" s="18" t="s">
        <v>4483</v>
      </c>
      <c r="D3196" s="2" t="s">
        <v>4484</v>
      </c>
      <c r="E3196" s="2" t="s">
        <v>4485</v>
      </c>
      <c r="F3196" s="29">
        <v>20200107</v>
      </c>
      <c r="G3196" s="2" t="s">
        <v>8067</v>
      </c>
      <c r="H3196" s="13" t="s">
        <v>4487</v>
      </c>
      <c r="I3196" s="2" t="s">
        <v>8068</v>
      </c>
      <c r="J3196" s="2" t="s">
        <v>4489</v>
      </c>
      <c r="K3196" s="2" t="s">
        <v>7949</v>
      </c>
      <c r="R3196" s="31">
        <f t="shared" si="98"/>
        <v>43837</v>
      </c>
      <c r="T3196" s="31">
        <f t="shared" si="99"/>
        <v>43807</v>
      </c>
    </row>
    <row r="3197" spans="1:20" x14ac:dyDescent="0.45">
      <c r="A3197" s="2" t="s">
        <v>11</v>
      </c>
      <c r="B3197" s="2" t="s">
        <v>4382</v>
      </c>
      <c r="C3197" s="18" t="s">
        <v>4383</v>
      </c>
      <c r="D3197" s="2" t="s">
        <v>4384</v>
      </c>
      <c r="E3197" s="2" t="s">
        <v>4385</v>
      </c>
      <c r="F3197" s="29">
        <v>20200107</v>
      </c>
      <c r="G3197" s="2" t="s">
        <v>8069</v>
      </c>
      <c r="H3197" s="13" t="s">
        <v>4387</v>
      </c>
      <c r="I3197" s="2" t="s">
        <v>5249</v>
      </c>
      <c r="J3197" s="2" t="s">
        <v>8070</v>
      </c>
      <c r="K3197" s="2" t="s">
        <v>7324</v>
      </c>
      <c r="R3197" s="31">
        <f t="shared" si="98"/>
        <v>43837</v>
      </c>
      <c r="T3197" s="31">
        <f t="shared" si="99"/>
        <v>43807</v>
      </c>
    </row>
    <row r="3198" spans="1:20" x14ac:dyDescent="0.45">
      <c r="A3198" s="2" t="s">
        <v>11</v>
      </c>
      <c r="B3198" s="2" t="s">
        <v>6550</v>
      </c>
      <c r="C3198" s="18" t="s">
        <v>6551</v>
      </c>
      <c r="D3198" s="2" t="s">
        <v>6552</v>
      </c>
      <c r="E3198" s="2" t="s">
        <v>6553</v>
      </c>
      <c r="F3198" s="29">
        <v>20200107</v>
      </c>
      <c r="G3198" s="2" t="s">
        <v>8071</v>
      </c>
      <c r="H3198" s="13" t="s">
        <v>6555</v>
      </c>
      <c r="I3198" s="2" t="s">
        <v>8072</v>
      </c>
      <c r="J3198" s="2" t="s">
        <v>6557</v>
      </c>
      <c r="K3198" s="2" t="s">
        <v>1799</v>
      </c>
      <c r="R3198" s="31">
        <f t="shared" si="98"/>
        <v>43837</v>
      </c>
      <c r="T3198" s="31">
        <f t="shared" si="99"/>
        <v>43807</v>
      </c>
    </row>
    <row r="3199" spans="1:20" x14ac:dyDescent="0.45">
      <c r="A3199" s="2" t="s">
        <v>11</v>
      </c>
      <c r="B3199" s="2" t="s">
        <v>3666</v>
      </c>
      <c r="C3199" s="18" t="s">
        <v>3667</v>
      </c>
      <c r="D3199" s="2" t="s">
        <v>3668</v>
      </c>
      <c r="E3199" s="2" t="s">
        <v>3669</v>
      </c>
      <c r="F3199" s="29">
        <v>20200106</v>
      </c>
      <c r="G3199" s="2" t="s">
        <v>8074</v>
      </c>
      <c r="H3199" s="13" t="s">
        <v>3671</v>
      </c>
      <c r="I3199" s="2" t="s">
        <v>8075</v>
      </c>
      <c r="J3199" s="2" t="s">
        <v>3673</v>
      </c>
      <c r="K3199" s="2" t="s">
        <v>6126</v>
      </c>
      <c r="R3199" s="31">
        <f t="shared" si="98"/>
        <v>43836</v>
      </c>
      <c r="T3199" s="31">
        <f t="shared" si="99"/>
        <v>43806</v>
      </c>
    </row>
    <row r="3200" spans="1:20" x14ac:dyDescent="0.45">
      <c r="A3200" s="2" t="s">
        <v>11</v>
      </c>
      <c r="B3200" s="2" t="s">
        <v>4673</v>
      </c>
      <c r="C3200" s="18" t="s">
        <v>4674</v>
      </c>
      <c r="D3200" s="2" t="s">
        <v>4675</v>
      </c>
      <c r="E3200" s="2" t="s">
        <v>4676</v>
      </c>
      <c r="F3200" s="29">
        <v>20200103</v>
      </c>
      <c r="G3200" s="2" t="s">
        <v>8076</v>
      </c>
      <c r="H3200" s="13" t="s">
        <v>18</v>
      </c>
      <c r="I3200" s="2" t="s">
        <v>8077</v>
      </c>
      <c r="J3200" s="2" t="s">
        <v>8034</v>
      </c>
      <c r="K3200" s="2" t="s">
        <v>2358</v>
      </c>
      <c r="R3200" s="31">
        <f t="shared" si="98"/>
        <v>43833</v>
      </c>
      <c r="T3200" s="31">
        <f t="shared" si="99"/>
        <v>43803</v>
      </c>
    </row>
    <row r="3201" spans="1:20" x14ac:dyDescent="0.45">
      <c r="A3201" s="2" t="s">
        <v>11</v>
      </c>
      <c r="B3201" s="2" t="s">
        <v>3371</v>
      </c>
      <c r="C3201" s="18" t="s">
        <v>3372</v>
      </c>
      <c r="D3201" s="2" t="s">
        <v>3373</v>
      </c>
      <c r="E3201" s="2" t="s">
        <v>3374</v>
      </c>
      <c r="F3201" s="29">
        <v>20200103</v>
      </c>
      <c r="G3201" s="2" t="s">
        <v>6039</v>
      </c>
      <c r="H3201" s="13" t="s">
        <v>3375</v>
      </c>
      <c r="I3201" s="2" t="s">
        <v>8078</v>
      </c>
      <c r="J3201" s="2" t="s">
        <v>287</v>
      </c>
      <c r="K3201" s="2" t="s">
        <v>5582</v>
      </c>
      <c r="R3201" s="31">
        <f t="shared" si="98"/>
        <v>43833</v>
      </c>
      <c r="T3201" s="31">
        <f t="shared" si="99"/>
        <v>43803</v>
      </c>
    </row>
    <row r="3202" spans="1:20" x14ac:dyDescent="0.45">
      <c r="A3202" s="2" t="s">
        <v>11</v>
      </c>
      <c r="B3202" s="2" t="s">
        <v>4382</v>
      </c>
      <c r="C3202" s="18" t="s">
        <v>4383</v>
      </c>
      <c r="D3202" s="2" t="s">
        <v>4384</v>
      </c>
      <c r="E3202" s="2" t="s">
        <v>4385</v>
      </c>
      <c r="F3202" s="29">
        <v>20200103</v>
      </c>
      <c r="G3202" s="2" t="s">
        <v>8079</v>
      </c>
      <c r="H3202" s="13" t="s">
        <v>4387</v>
      </c>
      <c r="I3202" s="2" t="s">
        <v>8080</v>
      </c>
      <c r="J3202" s="2" t="s">
        <v>8070</v>
      </c>
      <c r="K3202" s="2" t="s">
        <v>7324</v>
      </c>
      <c r="R3202" s="31">
        <f t="shared" si="98"/>
        <v>43833</v>
      </c>
      <c r="T3202" s="31">
        <f t="shared" si="99"/>
        <v>43803</v>
      </c>
    </row>
    <row r="3203" spans="1:20" x14ac:dyDescent="0.45">
      <c r="A3203" s="2" t="s">
        <v>11</v>
      </c>
      <c r="B3203" s="2" t="s">
        <v>8046</v>
      </c>
      <c r="C3203" s="18" t="s">
        <v>8047</v>
      </c>
      <c r="D3203" s="2" t="s">
        <v>4255</v>
      </c>
      <c r="E3203" s="2" t="s">
        <v>4256</v>
      </c>
      <c r="F3203" s="29">
        <v>20200103</v>
      </c>
      <c r="G3203" s="2" t="s">
        <v>8081</v>
      </c>
      <c r="H3203" s="13" t="s">
        <v>585</v>
      </c>
      <c r="I3203" s="2" t="s">
        <v>8082</v>
      </c>
      <c r="J3203" s="2" t="s">
        <v>8050</v>
      </c>
      <c r="K3203" s="2" t="s">
        <v>8040</v>
      </c>
      <c r="R3203" s="31">
        <f t="shared" ref="R3203:R3266" si="100">DATE(LEFT(F3203,4),MID(F3203,5,2),RIGHT(F3203,2))</f>
        <v>43833</v>
      </c>
      <c r="T3203" s="31">
        <f t="shared" ref="T3203:T3266" si="101">R3203-30</f>
        <v>43803</v>
      </c>
    </row>
    <row r="3204" spans="1:20" x14ac:dyDescent="0.45">
      <c r="A3204" s="2" t="s">
        <v>11</v>
      </c>
      <c r="B3204" s="2" t="s">
        <v>6710</v>
      </c>
      <c r="C3204" s="18" t="s">
        <v>6711</v>
      </c>
      <c r="D3204" s="2" t="s">
        <v>6712</v>
      </c>
      <c r="E3204" s="2" t="s">
        <v>6713</v>
      </c>
      <c r="F3204" s="29">
        <v>20200103</v>
      </c>
      <c r="G3204" s="2" t="s">
        <v>7984</v>
      </c>
      <c r="H3204" s="13" t="s">
        <v>6715</v>
      </c>
      <c r="I3204" s="2" t="s">
        <v>7985</v>
      </c>
      <c r="J3204" s="2" t="s">
        <v>811</v>
      </c>
      <c r="K3204" s="2" t="s">
        <v>7324</v>
      </c>
      <c r="R3204" s="31">
        <f t="shared" si="100"/>
        <v>43833</v>
      </c>
      <c r="T3204" s="31">
        <f t="shared" si="101"/>
        <v>43803</v>
      </c>
    </row>
    <row r="3205" spans="1:20" x14ac:dyDescent="0.45">
      <c r="A3205" s="2" t="s">
        <v>11</v>
      </c>
      <c r="B3205" s="2" t="s">
        <v>6550</v>
      </c>
      <c r="C3205" s="18" t="s">
        <v>6551</v>
      </c>
      <c r="D3205" s="2" t="s">
        <v>6552</v>
      </c>
      <c r="E3205" s="2" t="s">
        <v>6553</v>
      </c>
      <c r="F3205" s="29">
        <v>20200103</v>
      </c>
      <c r="G3205" s="2" t="s">
        <v>8083</v>
      </c>
      <c r="H3205" s="13" t="s">
        <v>6555</v>
      </c>
      <c r="I3205" s="2" t="s">
        <v>8084</v>
      </c>
      <c r="J3205" s="2" t="s">
        <v>6557</v>
      </c>
      <c r="K3205" s="2" t="s">
        <v>1799</v>
      </c>
      <c r="R3205" s="31">
        <f t="shared" si="100"/>
        <v>43833</v>
      </c>
      <c r="T3205" s="31">
        <f t="shared" si="101"/>
        <v>43803</v>
      </c>
    </row>
    <row r="3206" spans="1:20" x14ac:dyDescent="0.45">
      <c r="A3206" s="2" t="s">
        <v>11</v>
      </c>
      <c r="B3206" s="2" t="s">
        <v>5465</v>
      </c>
      <c r="C3206" s="18" t="s">
        <v>5466</v>
      </c>
      <c r="D3206" s="2" t="s">
        <v>5467</v>
      </c>
      <c r="E3206" s="2" t="s">
        <v>5305</v>
      </c>
      <c r="F3206" s="29">
        <v>20200103</v>
      </c>
      <c r="G3206" s="2" t="s">
        <v>8085</v>
      </c>
      <c r="H3206" s="13" t="s">
        <v>236</v>
      </c>
      <c r="I3206" s="2" t="s">
        <v>8086</v>
      </c>
      <c r="J3206" s="2" t="s">
        <v>7870</v>
      </c>
      <c r="K3206" s="2" t="s">
        <v>8010</v>
      </c>
      <c r="R3206" s="31">
        <f t="shared" si="100"/>
        <v>43833</v>
      </c>
      <c r="T3206" s="31">
        <f t="shared" si="101"/>
        <v>43803</v>
      </c>
    </row>
    <row r="3207" spans="1:20" x14ac:dyDescent="0.45">
      <c r="A3207" s="2" t="s">
        <v>11</v>
      </c>
      <c r="B3207" s="2" t="s">
        <v>8087</v>
      </c>
      <c r="C3207" s="18" t="s">
        <v>8088</v>
      </c>
      <c r="D3207" s="2" t="s">
        <v>8089</v>
      </c>
      <c r="E3207" s="2" t="s">
        <v>8090</v>
      </c>
      <c r="F3207" s="29">
        <v>20200103</v>
      </c>
      <c r="G3207" s="2" t="s">
        <v>8091</v>
      </c>
      <c r="H3207" s="13" t="s">
        <v>8092</v>
      </c>
      <c r="I3207" s="2" t="s">
        <v>8093</v>
      </c>
      <c r="J3207" s="2" t="s">
        <v>8094</v>
      </c>
      <c r="K3207" s="2" t="s">
        <v>8010</v>
      </c>
      <c r="R3207" s="31">
        <f t="shared" si="100"/>
        <v>43833</v>
      </c>
      <c r="T3207" s="31">
        <f t="shared" si="101"/>
        <v>43803</v>
      </c>
    </row>
    <row r="3208" spans="1:20" x14ac:dyDescent="0.45">
      <c r="A3208" s="2" t="s">
        <v>11</v>
      </c>
      <c r="B3208" s="2" t="s">
        <v>3467</v>
      </c>
      <c r="C3208" s="18" t="s">
        <v>3468</v>
      </c>
      <c r="D3208" s="2" t="s">
        <v>3112</v>
      </c>
      <c r="E3208" s="2" t="s">
        <v>3469</v>
      </c>
      <c r="F3208" s="29">
        <v>20200103</v>
      </c>
      <c r="G3208" s="2" t="s">
        <v>7153</v>
      </c>
      <c r="H3208" s="13" t="s">
        <v>3471</v>
      </c>
      <c r="I3208" s="2" t="s">
        <v>7154</v>
      </c>
      <c r="J3208" s="2" t="s">
        <v>3473</v>
      </c>
      <c r="K3208" s="2" t="s">
        <v>8001</v>
      </c>
      <c r="R3208" s="31">
        <f t="shared" si="100"/>
        <v>43833</v>
      </c>
      <c r="T3208" s="31">
        <f t="shared" si="101"/>
        <v>43803</v>
      </c>
    </row>
    <row r="3209" spans="1:20" x14ac:dyDescent="0.45">
      <c r="A3209" s="2" t="s">
        <v>11</v>
      </c>
      <c r="B3209" s="2" t="s">
        <v>4482</v>
      </c>
      <c r="C3209" s="18" t="s">
        <v>4483</v>
      </c>
      <c r="D3209" s="2" t="s">
        <v>4484</v>
      </c>
      <c r="E3209" s="2" t="s">
        <v>4485</v>
      </c>
      <c r="F3209" s="29">
        <v>20200102</v>
      </c>
      <c r="G3209" s="2" t="s">
        <v>8097</v>
      </c>
      <c r="H3209" s="13" t="s">
        <v>4487</v>
      </c>
      <c r="I3209" s="2" t="s">
        <v>8098</v>
      </c>
      <c r="J3209" s="2" t="s">
        <v>4489</v>
      </c>
      <c r="K3209" s="2" t="s">
        <v>7949</v>
      </c>
      <c r="R3209" s="31">
        <f t="shared" si="100"/>
        <v>43832</v>
      </c>
      <c r="T3209" s="31">
        <f t="shared" si="101"/>
        <v>43802</v>
      </c>
    </row>
    <row r="3210" spans="1:20" x14ac:dyDescent="0.45">
      <c r="A3210" s="2" t="s">
        <v>11</v>
      </c>
      <c r="B3210" s="2" t="s">
        <v>4276</v>
      </c>
      <c r="C3210" s="18" t="s">
        <v>4277</v>
      </c>
      <c r="D3210" s="2" t="s">
        <v>4278</v>
      </c>
      <c r="E3210" s="2" t="s">
        <v>4279</v>
      </c>
      <c r="F3210" s="29">
        <v>20200102</v>
      </c>
      <c r="G3210" s="2" t="s">
        <v>8037</v>
      </c>
      <c r="H3210" s="13" t="s">
        <v>4280</v>
      </c>
      <c r="I3210" s="2" t="s">
        <v>7328</v>
      </c>
      <c r="J3210" s="2" t="s">
        <v>4282</v>
      </c>
      <c r="K3210" s="2" t="s">
        <v>7324</v>
      </c>
      <c r="R3210" s="31">
        <f t="shared" si="100"/>
        <v>43832</v>
      </c>
      <c r="T3210" s="31">
        <f t="shared" si="101"/>
        <v>43802</v>
      </c>
    </row>
    <row r="3211" spans="1:20" x14ac:dyDescent="0.45">
      <c r="A3211" s="2" t="s">
        <v>11</v>
      </c>
      <c r="B3211" s="2" t="s">
        <v>3371</v>
      </c>
      <c r="C3211" s="18" t="s">
        <v>3372</v>
      </c>
      <c r="D3211" s="2" t="s">
        <v>3373</v>
      </c>
      <c r="E3211" s="2" t="s">
        <v>3374</v>
      </c>
      <c r="F3211" s="29">
        <v>20191231</v>
      </c>
      <c r="G3211" s="2" t="s">
        <v>2886</v>
      </c>
      <c r="H3211" s="13" t="s">
        <v>3375</v>
      </c>
      <c r="I3211" s="2" t="s">
        <v>3376</v>
      </c>
      <c r="J3211" s="2" t="s">
        <v>287</v>
      </c>
      <c r="K3211" s="2" t="s">
        <v>8043</v>
      </c>
      <c r="R3211" s="31">
        <f t="shared" si="100"/>
        <v>43830</v>
      </c>
      <c r="T3211" s="31">
        <f t="shared" si="101"/>
        <v>43800</v>
      </c>
    </row>
    <row r="3212" spans="1:20" x14ac:dyDescent="0.45">
      <c r="A3212" s="2" t="s">
        <v>11</v>
      </c>
      <c r="B3212" s="2" t="s">
        <v>4673</v>
      </c>
      <c r="C3212" s="18" t="s">
        <v>4674</v>
      </c>
      <c r="D3212" s="2" t="s">
        <v>4675</v>
      </c>
      <c r="E3212" s="2" t="s">
        <v>4676</v>
      </c>
      <c r="F3212" s="29">
        <v>20191230</v>
      </c>
      <c r="G3212" s="2" t="s">
        <v>8076</v>
      </c>
      <c r="H3212" s="13" t="s">
        <v>18</v>
      </c>
      <c r="I3212" s="2" t="s">
        <v>8077</v>
      </c>
      <c r="J3212" s="2" t="s">
        <v>8034</v>
      </c>
      <c r="K3212" s="2" t="s">
        <v>8040</v>
      </c>
      <c r="R3212" s="31">
        <f t="shared" si="100"/>
        <v>43829</v>
      </c>
      <c r="T3212" s="31">
        <f t="shared" si="101"/>
        <v>43799</v>
      </c>
    </row>
    <row r="3213" spans="1:20" x14ac:dyDescent="0.45">
      <c r="A3213" s="2" t="s">
        <v>11</v>
      </c>
      <c r="B3213" s="2" t="s">
        <v>1697</v>
      </c>
      <c r="C3213" s="18" t="s">
        <v>1698</v>
      </c>
      <c r="D3213" s="2" t="s">
        <v>1493</v>
      </c>
      <c r="E3213" s="2" t="s">
        <v>1699</v>
      </c>
      <c r="F3213" s="29">
        <v>20191230</v>
      </c>
      <c r="G3213" s="2" t="s">
        <v>8101</v>
      </c>
      <c r="H3213" s="13" t="s">
        <v>1702</v>
      </c>
      <c r="I3213" s="2" t="s">
        <v>8102</v>
      </c>
      <c r="J3213" s="2" t="s">
        <v>1704</v>
      </c>
      <c r="K3213" s="2" t="s">
        <v>7362</v>
      </c>
      <c r="R3213" s="31">
        <f t="shared" si="100"/>
        <v>43829</v>
      </c>
      <c r="T3213" s="31">
        <f t="shared" si="101"/>
        <v>43799</v>
      </c>
    </row>
    <row r="3214" spans="1:20" x14ac:dyDescent="0.45">
      <c r="A3214" s="2" t="s">
        <v>11</v>
      </c>
      <c r="B3214" s="2" t="s">
        <v>3371</v>
      </c>
      <c r="C3214" s="18" t="s">
        <v>3372</v>
      </c>
      <c r="D3214" s="2" t="s">
        <v>3373</v>
      </c>
      <c r="E3214" s="2" t="s">
        <v>3374</v>
      </c>
      <c r="F3214" s="29">
        <v>20191230</v>
      </c>
      <c r="G3214" s="2" t="s">
        <v>8103</v>
      </c>
      <c r="H3214" s="13" t="s">
        <v>3375</v>
      </c>
      <c r="I3214" s="2" t="s">
        <v>8104</v>
      </c>
      <c r="J3214" s="2" t="s">
        <v>287</v>
      </c>
      <c r="K3214" s="2" t="s">
        <v>8043</v>
      </c>
      <c r="R3214" s="31">
        <f t="shared" si="100"/>
        <v>43829</v>
      </c>
      <c r="T3214" s="31">
        <f t="shared" si="101"/>
        <v>43799</v>
      </c>
    </row>
    <row r="3215" spans="1:20" x14ac:dyDescent="0.45">
      <c r="A3215" s="2" t="s">
        <v>11</v>
      </c>
      <c r="B3215" s="2" t="s">
        <v>8105</v>
      </c>
      <c r="C3215" s="18" t="s">
        <v>8106</v>
      </c>
      <c r="D3215" s="2" t="s">
        <v>8107</v>
      </c>
      <c r="E3215" s="2" t="s">
        <v>2359</v>
      </c>
      <c r="F3215" s="29">
        <v>20191230</v>
      </c>
      <c r="G3215" s="2" t="s">
        <v>8108</v>
      </c>
      <c r="H3215" s="13" t="s">
        <v>1982</v>
      </c>
      <c r="I3215" s="2" t="s">
        <v>8109</v>
      </c>
      <c r="J3215" s="2" t="s">
        <v>6664</v>
      </c>
      <c r="K3215" s="2" t="s">
        <v>8043</v>
      </c>
      <c r="R3215" s="31">
        <f t="shared" si="100"/>
        <v>43829</v>
      </c>
      <c r="T3215" s="31">
        <f t="shared" si="101"/>
        <v>43799</v>
      </c>
    </row>
    <row r="3216" spans="1:20" x14ac:dyDescent="0.45">
      <c r="A3216" s="2" t="s">
        <v>11</v>
      </c>
      <c r="B3216" s="2" t="s">
        <v>4673</v>
      </c>
      <c r="C3216" s="18" t="s">
        <v>4674</v>
      </c>
      <c r="D3216" s="2" t="s">
        <v>4675</v>
      </c>
      <c r="E3216" s="2" t="s">
        <v>4676</v>
      </c>
      <c r="F3216" s="29">
        <v>20191227</v>
      </c>
      <c r="G3216" s="2" t="s">
        <v>8110</v>
      </c>
      <c r="H3216" s="13" t="s">
        <v>18</v>
      </c>
      <c r="I3216" s="2" t="s">
        <v>8111</v>
      </c>
      <c r="J3216" s="2" t="s">
        <v>8034</v>
      </c>
      <c r="K3216" s="2" t="s">
        <v>8040</v>
      </c>
      <c r="R3216" s="31">
        <f t="shared" si="100"/>
        <v>43826</v>
      </c>
      <c r="T3216" s="31">
        <f t="shared" si="101"/>
        <v>43796</v>
      </c>
    </row>
    <row r="3217" spans="1:20" x14ac:dyDescent="0.45">
      <c r="A3217" s="2" t="s">
        <v>11</v>
      </c>
      <c r="B3217" s="2" t="s">
        <v>8112</v>
      </c>
      <c r="C3217" s="18" t="s">
        <v>8113</v>
      </c>
      <c r="D3217" s="2" t="s">
        <v>2784</v>
      </c>
      <c r="E3217" s="2" t="s">
        <v>14</v>
      </c>
      <c r="F3217" s="29">
        <v>20191227</v>
      </c>
      <c r="G3217" s="2" t="s">
        <v>8114</v>
      </c>
      <c r="H3217" s="13" t="s">
        <v>7814</v>
      </c>
      <c r="I3217" s="2" t="s">
        <v>8115</v>
      </c>
      <c r="J3217" s="2" t="s">
        <v>8116</v>
      </c>
      <c r="K3217" s="2" t="s">
        <v>8001</v>
      </c>
      <c r="R3217" s="31">
        <f t="shared" si="100"/>
        <v>43826</v>
      </c>
      <c r="T3217" s="31">
        <f t="shared" si="101"/>
        <v>43796</v>
      </c>
    </row>
    <row r="3218" spans="1:20" x14ac:dyDescent="0.45">
      <c r="A3218" s="2" t="s">
        <v>11</v>
      </c>
      <c r="B3218" s="2" t="s">
        <v>6442</v>
      </c>
      <c r="C3218" s="18" t="s">
        <v>6443</v>
      </c>
      <c r="D3218" s="2" t="s">
        <v>6444</v>
      </c>
      <c r="E3218" s="2" t="s">
        <v>6445</v>
      </c>
      <c r="F3218" s="29">
        <v>20191227</v>
      </c>
      <c r="G3218" s="2" t="s">
        <v>2865</v>
      </c>
      <c r="H3218" s="13" t="s">
        <v>363</v>
      </c>
      <c r="I3218" s="2" t="s">
        <v>8117</v>
      </c>
      <c r="J3218" s="2" t="s">
        <v>6447</v>
      </c>
      <c r="K3218" s="2" t="s">
        <v>5582</v>
      </c>
      <c r="R3218" s="31">
        <f t="shared" si="100"/>
        <v>43826</v>
      </c>
      <c r="T3218" s="31">
        <f t="shared" si="101"/>
        <v>43796</v>
      </c>
    </row>
    <row r="3219" spans="1:20" x14ac:dyDescent="0.45">
      <c r="A3219" s="2" t="s">
        <v>11</v>
      </c>
      <c r="B3219" s="2" t="s">
        <v>1209</v>
      </c>
      <c r="C3219" s="18" t="s">
        <v>1210</v>
      </c>
      <c r="D3219" s="2" t="s">
        <v>1211</v>
      </c>
      <c r="E3219" s="2" t="s">
        <v>1212</v>
      </c>
      <c r="F3219" s="29">
        <v>20191227</v>
      </c>
      <c r="G3219" s="2" t="s">
        <v>8118</v>
      </c>
      <c r="H3219" s="13" t="s">
        <v>1214</v>
      </c>
      <c r="I3219" s="2" t="s">
        <v>8119</v>
      </c>
      <c r="J3219" s="2" t="s">
        <v>1216</v>
      </c>
      <c r="K3219" s="2" t="s">
        <v>5582</v>
      </c>
      <c r="R3219" s="31">
        <f t="shared" si="100"/>
        <v>43826</v>
      </c>
      <c r="T3219" s="31">
        <f t="shared" si="101"/>
        <v>43796</v>
      </c>
    </row>
    <row r="3220" spans="1:20" x14ac:dyDescent="0.45">
      <c r="A3220" s="2" t="s">
        <v>11</v>
      </c>
      <c r="B3220" s="2" t="s">
        <v>7836</v>
      </c>
      <c r="C3220" s="18" t="s">
        <v>7837</v>
      </c>
      <c r="D3220" s="2" t="s">
        <v>1733</v>
      </c>
      <c r="E3220" s="2" t="s">
        <v>1011</v>
      </c>
      <c r="F3220" s="29">
        <v>20191226</v>
      </c>
      <c r="G3220" s="2" t="s">
        <v>8121</v>
      </c>
      <c r="H3220" s="13" t="s">
        <v>1756</v>
      </c>
      <c r="I3220" s="2" t="s">
        <v>8122</v>
      </c>
      <c r="J3220" s="2" t="s">
        <v>7841</v>
      </c>
      <c r="K3220" s="2" t="s">
        <v>7362</v>
      </c>
      <c r="R3220" s="31">
        <f t="shared" si="100"/>
        <v>43825</v>
      </c>
      <c r="T3220" s="31">
        <f t="shared" si="101"/>
        <v>43795</v>
      </c>
    </row>
    <row r="3221" spans="1:20" x14ac:dyDescent="0.45">
      <c r="A3221" s="2" t="s">
        <v>11</v>
      </c>
      <c r="B3221" s="2" t="s">
        <v>8123</v>
      </c>
      <c r="C3221" s="18" t="s">
        <v>8124</v>
      </c>
      <c r="D3221" s="2" t="s">
        <v>8125</v>
      </c>
      <c r="E3221" s="2" t="s">
        <v>8126</v>
      </c>
      <c r="F3221" s="29">
        <v>20191223</v>
      </c>
      <c r="G3221" s="2" t="s">
        <v>8128</v>
      </c>
      <c r="H3221" s="13" t="s">
        <v>8129</v>
      </c>
      <c r="I3221" s="2" t="s">
        <v>8130</v>
      </c>
      <c r="J3221" s="2" t="s">
        <v>8131</v>
      </c>
      <c r="K3221" s="2" t="s">
        <v>8014</v>
      </c>
      <c r="R3221" s="31">
        <f t="shared" si="100"/>
        <v>43822</v>
      </c>
      <c r="T3221" s="31">
        <f t="shared" si="101"/>
        <v>43792</v>
      </c>
    </row>
    <row r="3222" spans="1:20" x14ac:dyDescent="0.45">
      <c r="A3222" s="2" t="s">
        <v>11</v>
      </c>
      <c r="B3222" s="2" t="s">
        <v>1621</v>
      </c>
      <c r="C3222" s="18" t="s">
        <v>1622</v>
      </c>
      <c r="D3222" s="2" t="s">
        <v>1623</v>
      </c>
      <c r="E3222" s="2" t="s">
        <v>220</v>
      </c>
      <c r="F3222" s="29">
        <v>20191223</v>
      </c>
      <c r="G3222" s="2" t="s">
        <v>8132</v>
      </c>
      <c r="H3222" s="13" t="s">
        <v>1625</v>
      </c>
      <c r="I3222" s="2" t="s">
        <v>8133</v>
      </c>
      <c r="J3222" s="2" t="s">
        <v>8134</v>
      </c>
      <c r="K3222" s="2" t="s">
        <v>7811</v>
      </c>
      <c r="R3222" s="31">
        <f t="shared" si="100"/>
        <v>43822</v>
      </c>
      <c r="T3222" s="31">
        <f t="shared" si="101"/>
        <v>43792</v>
      </c>
    </row>
    <row r="3223" spans="1:20" x14ac:dyDescent="0.45">
      <c r="A3223" s="2" t="s">
        <v>11</v>
      </c>
      <c r="B3223" s="2" t="s">
        <v>6442</v>
      </c>
      <c r="C3223" s="18" t="s">
        <v>6443</v>
      </c>
      <c r="D3223" s="2" t="s">
        <v>6444</v>
      </c>
      <c r="E3223" s="2" t="s">
        <v>6445</v>
      </c>
      <c r="F3223" s="29">
        <v>20191220</v>
      </c>
      <c r="G3223" s="2" t="s">
        <v>8136</v>
      </c>
      <c r="H3223" s="13" t="s">
        <v>363</v>
      </c>
      <c r="I3223" s="2" t="s">
        <v>8137</v>
      </c>
      <c r="J3223" s="2" t="s">
        <v>6447</v>
      </c>
      <c r="K3223" s="2" t="s">
        <v>7811</v>
      </c>
      <c r="R3223" s="31">
        <f t="shared" si="100"/>
        <v>43819</v>
      </c>
      <c r="T3223" s="31">
        <f t="shared" si="101"/>
        <v>43789</v>
      </c>
    </row>
    <row r="3224" spans="1:20" x14ac:dyDescent="0.45">
      <c r="A3224" s="2" t="s">
        <v>11</v>
      </c>
      <c r="B3224" s="2" t="s">
        <v>8138</v>
      </c>
      <c r="C3224" s="18" t="s">
        <v>8139</v>
      </c>
      <c r="D3224" s="2" t="s">
        <v>5311</v>
      </c>
      <c r="E3224" s="2" t="s">
        <v>233</v>
      </c>
      <c r="F3224" s="29">
        <v>20191220</v>
      </c>
      <c r="G3224" s="2" t="s">
        <v>8140</v>
      </c>
      <c r="H3224" s="13" t="s">
        <v>646</v>
      </c>
      <c r="I3224" s="2" t="s">
        <v>8141</v>
      </c>
      <c r="J3224" s="2" t="s">
        <v>8142</v>
      </c>
      <c r="K3224" s="2" t="s">
        <v>8043</v>
      </c>
      <c r="R3224" s="31">
        <f t="shared" si="100"/>
        <v>43819</v>
      </c>
      <c r="T3224" s="31">
        <f t="shared" si="101"/>
        <v>43789</v>
      </c>
    </row>
    <row r="3225" spans="1:20" x14ac:dyDescent="0.45">
      <c r="A3225" s="2" t="s">
        <v>11</v>
      </c>
      <c r="B3225" s="2" t="s">
        <v>1621</v>
      </c>
      <c r="C3225" s="18" t="s">
        <v>1622</v>
      </c>
      <c r="D3225" s="2" t="s">
        <v>1623</v>
      </c>
      <c r="E3225" s="2" t="s">
        <v>220</v>
      </c>
      <c r="F3225" s="29">
        <v>20191220</v>
      </c>
      <c r="G3225" s="2" t="s">
        <v>8143</v>
      </c>
      <c r="H3225" s="13" t="s">
        <v>1625</v>
      </c>
      <c r="I3225" s="2" t="s">
        <v>8144</v>
      </c>
      <c r="J3225" s="2" t="s">
        <v>8134</v>
      </c>
      <c r="K3225" s="2" t="s">
        <v>7811</v>
      </c>
      <c r="R3225" s="31">
        <f t="shared" si="100"/>
        <v>43819</v>
      </c>
      <c r="T3225" s="31">
        <f t="shared" si="101"/>
        <v>43789</v>
      </c>
    </row>
    <row r="3226" spans="1:20" x14ac:dyDescent="0.45">
      <c r="A3226" s="2" t="s">
        <v>11</v>
      </c>
      <c r="B3226" s="2" t="s">
        <v>8145</v>
      </c>
      <c r="C3226" s="18" t="s">
        <v>8146</v>
      </c>
      <c r="D3226" s="2" t="s">
        <v>8147</v>
      </c>
      <c r="E3226" s="2" t="s">
        <v>8148</v>
      </c>
      <c r="F3226" s="29">
        <v>20191220</v>
      </c>
      <c r="G3226" s="2" t="s">
        <v>8149</v>
      </c>
      <c r="H3226" s="13" t="s">
        <v>8150</v>
      </c>
      <c r="I3226" s="2" t="s">
        <v>849</v>
      </c>
      <c r="J3226" s="2" t="s">
        <v>8151</v>
      </c>
      <c r="K3226" s="2" t="s">
        <v>8066</v>
      </c>
      <c r="R3226" s="31">
        <f t="shared" si="100"/>
        <v>43819</v>
      </c>
      <c r="T3226" s="31">
        <f t="shared" si="101"/>
        <v>43789</v>
      </c>
    </row>
    <row r="3227" spans="1:20" x14ac:dyDescent="0.45">
      <c r="A3227" s="2" t="s">
        <v>11</v>
      </c>
      <c r="B3227" s="2" t="s">
        <v>8025</v>
      </c>
      <c r="C3227" s="18" t="s">
        <v>8026</v>
      </c>
      <c r="D3227" s="2" t="s">
        <v>8027</v>
      </c>
      <c r="E3227" s="2" t="s">
        <v>8028</v>
      </c>
      <c r="F3227" s="29">
        <v>20191220</v>
      </c>
      <c r="G3227" s="2" t="s">
        <v>8152</v>
      </c>
      <c r="H3227" s="13" t="s">
        <v>3991</v>
      </c>
      <c r="I3227" s="2" t="s">
        <v>8153</v>
      </c>
      <c r="J3227" s="2" t="s">
        <v>8031</v>
      </c>
      <c r="K3227" s="2" t="s">
        <v>8040</v>
      </c>
      <c r="R3227" s="31">
        <f t="shared" si="100"/>
        <v>43819</v>
      </c>
      <c r="T3227" s="31">
        <f t="shared" si="101"/>
        <v>43789</v>
      </c>
    </row>
    <row r="3228" spans="1:20" x14ac:dyDescent="0.45">
      <c r="A3228" s="2" t="s">
        <v>11</v>
      </c>
      <c r="B3228" s="2" t="s">
        <v>4673</v>
      </c>
      <c r="C3228" s="18" t="s">
        <v>4674</v>
      </c>
      <c r="D3228" s="2" t="s">
        <v>4675</v>
      </c>
      <c r="E3228" s="2" t="s">
        <v>4676</v>
      </c>
      <c r="F3228" s="29">
        <v>20191219</v>
      </c>
      <c r="G3228" s="2" t="s">
        <v>8154</v>
      </c>
      <c r="H3228" s="13" t="s">
        <v>18</v>
      </c>
      <c r="I3228" s="2" t="s">
        <v>8155</v>
      </c>
      <c r="J3228" s="2" t="s">
        <v>8156</v>
      </c>
      <c r="K3228" s="2" t="s">
        <v>8040</v>
      </c>
      <c r="R3228" s="31">
        <f t="shared" si="100"/>
        <v>43818</v>
      </c>
      <c r="T3228" s="31">
        <f t="shared" si="101"/>
        <v>43788</v>
      </c>
    </row>
    <row r="3229" spans="1:20" x14ac:dyDescent="0.45">
      <c r="A3229" s="2" t="s">
        <v>11</v>
      </c>
      <c r="B3229" s="2" t="s">
        <v>1621</v>
      </c>
      <c r="C3229" s="18" t="s">
        <v>1622</v>
      </c>
      <c r="D3229" s="2" t="s">
        <v>1623</v>
      </c>
      <c r="E3229" s="2" t="s">
        <v>220</v>
      </c>
      <c r="F3229" s="29">
        <v>20191218</v>
      </c>
      <c r="G3229" s="2" t="s">
        <v>8158</v>
      </c>
      <c r="H3229" s="13" t="s">
        <v>1625</v>
      </c>
      <c r="I3229" s="2" t="s">
        <v>8159</v>
      </c>
      <c r="J3229" s="2" t="s">
        <v>8134</v>
      </c>
      <c r="K3229" s="2" t="s">
        <v>7811</v>
      </c>
      <c r="R3229" s="31">
        <f t="shared" si="100"/>
        <v>43817</v>
      </c>
      <c r="T3229" s="31">
        <f t="shared" si="101"/>
        <v>43787</v>
      </c>
    </row>
    <row r="3230" spans="1:20" x14ac:dyDescent="0.45">
      <c r="A3230" s="2" t="s">
        <v>11</v>
      </c>
      <c r="B3230" s="2" t="s">
        <v>8160</v>
      </c>
      <c r="C3230" s="18" t="s">
        <v>8161</v>
      </c>
      <c r="D3230" s="2" t="s">
        <v>8162</v>
      </c>
      <c r="E3230" s="2" t="s">
        <v>8163</v>
      </c>
      <c r="F3230" s="29">
        <v>20191217</v>
      </c>
      <c r="G3230" s="2" t="s">
        <v>8165</v>
      </c>
      <c r="H3230" s="13" t="s">
        <v>8166</v>
      </c>
      <c r="I3230" s="2" t="s">
        <v>8167</v>
      </c>
      <c r="J3230" s="2" t="s">
        <v>8168</v>
      </c>
      <c r="K3230" s="2" t="s">
        <v>8022</v>
      </c>
      <c r="R3230" s="31">
        <f t="shared" si="100"/>
        <v>43816</v>
      </c>
      <c r="T3230" s="31">
        <f t="shared" si="101"/>
        <v>43786</v>
      </c>
    </row>
    <row r="3231" spans="1:20" x14ac:dyDescent="0.45">
      <c r="A3231" s="2" t="s">
        <v>11</v>
      </c>
      <c r="B3231" s="2" t="s">
        <v>7413</v>
      </c>
      <c r="C3231" s="18" t="s">
        <v>7414</v>
      </c>
      <c r="D3231" s="2" t="s">
        <v>7415</v>
      </c>
      <c r="E3231" s="2" t="s">
        <v>7416</v>
      </c>
      <c r="F3231" s="29">
        <v>20191217</v>
      </c>
      <c r="G3231" s="2" t="s">
        <v>7952</v>
      </c>
      <c r="H3231" s="13" t="s">
        <v>7418</v>
      </c>
      <c r="I3231" s="2" t="s">
        <v>7953</v>
      </c>
      <c r="J3231" s="2" t="s">
        <v>7954</v>
      </c>
      <c r="K3231" s="2" t="s">
        <v>8096</v>
      </c>
      <c r="R3231" s="31">
        <f t="shared" si="100"/>
        <v>43816</v>
      </c>
      <c r="T3231" s="31">
        <f t="shared" si="101"/>
        <v>43786</v>
      </c>
    </row>
    <row r="3232" spans="1:20" x14ac:dyDescent="0.45">
      <c r="A3232" s="2" t="s">
        <v>11</v>
      </c>
      <c r="B3232" s="2" t="s">
        <v>8025</v>
      </c>
      <c r="C3232" s="18" t="s">
        <v>8026</v>
      </c>
      <c r="D3232" s="2" t="s">
        <v>8027</v>
      </c>
      <c r="E3232" s="2" t="s">
        <v>8028</v>
      </c>
      <c r="F3232" s="29">
        <v>20191216</v>
      </c>
      <c r="G3232" s="2" t="s">
        <v>5838</v>
      </c>
      <c r="H3232" s="13" t="s">
        <v>3991</v>
      </c>
      <c r="I3232" s="2" t="s">
        <v>8170</v>
      </c>
      <c r="J3232" s="2" t="s">
        <v>8031</v>
      </c>
      <c r="K3232" s="2" t="s">
        <v>8100</v>
      </c>
      <c r="R3232" s="31">
        <f t="shared" si="100"/>
        <v>43815</v>
      </c>
      <c r="T3232" s="31">
        <f t="shared" si="101"/>
        <v>43785</v>
      </c>
    </row>
    <row r="3233" spans="1:20" x14ac:dyDescent="0.45">
      <c r="A3233" s="2" t="s">
        <v>11</v>
      </c>
      <c r="B3233" s="2" t="s">
        <v>8112</v>
      </c>
      <c r="C3233" s="18" t="s">
        <v>8113</v>
      </c>
      <c r="D3233" s="2" t="s">
        <v>2784</v>
      </c>
      <c r="E3233" s="2" t="s">
        <v>14</v>
      </c>
      <c r="F3233" s="29">
        <v>20191213</v>
      </c>
      <c r="G3233" s="2" t="s">
        <v>8171</v>
      </c>
      <c r="H3233" s="13" t="s">
        <v>7814</v>
      </c>
      <c r="I3233" s="2" t="s">
        <v>8172</v>
      </c>
      <c r="J3233" s="2" t="s">
        <v>8173</v>
      </c>
      <c r="K3233" s="2" t="s">
        <v>8096</v>
      </c>
      <c r="R3233" s="31">
        <f t="shared" si="100"/>
        <v>43812</v>
      </c>
      <c r="T3233" s="31">
        <f t="shared" si="101"/>
        <v>43782</v>
      </c>
    </row>
    <row r="3234" spans="1:20" x14ac:dyDescent="0.45">
      <c r="A3234" s="2" t="s">
        <v>11</v>
      </c>
      <c r="B3234" s="2" t="s">
        <v>1621</v>
      </c>
      <c r="C3234" s="18" t="s">
        <v>1622</v>
      </c>
      <c r="D3234" s="2" t="s">
        <v>1623</v>
      </c>
      <c r="E3234" s="2" t="s">
        <v>220</v>
      </c>
      <c r="F3234" s="29">
        <v>20191213</v>
      </c>
      <c r="G3234" s="2" t="s">
        <v>8174</v>
      </c>
      <c r="H3234" s="13" t="s">
        <v>1625</v>
      </c>
      <c r="I3234" s="2" t="s">
        <v>8175</v>
      </c>
      <c r="J3234" s="2" t="s">
        <v>8134</v>
      </c>
      <c r="K3234" s="2" t="s">
        <v>8100</v>
      </c>
      <c r="R3234" s="31">
        <f t="shared" si="100"/>
        <v>43812</v>
      </c>
      <c r="T3234" s="31">
        <f t="shared" si="101"/>
        <v>43782</v>
      </c>
    </row>
    <row r="3235" spans="1:20" x14ac:dyDescent="0.45">
      <c r="A3235" s="2" t="s">
        <v>11</v>
      </c>
      <c r="B3235" s="2" t="s">
        <v>8176</v>
      </c>
      <c r="C3235" s="18" t="s">
        <v>8177</v>
      </c>
      <c r="D3235" s="2" t="s">
        <v>8178</v>
      </c>
      <c r="E3235" s="2" t="s">
        <v>8179</v>
      </c>
      <c r="F3235" s="29">
        <v>20191212</v>
      </c>
      <c r="G3235" s="2" t="s">
        <v>8180</v>
      </c>
      <c r="H3235" s="13" t="s">
        <v>3550</v>
      </c>
      <c r="I3235" s="2" t="s">
        <v>8181</v>
      </c>
      <c r="J3235" s="2" t="s">
        <v>7687</v>
      </c>
      <c r="K3235" s="2" t="s">
        <v>8100</v>
      </c>
      <c r="R3235" s="31">
        <f t="shared" si="100"/>
        <v>43811</v>
      </c>
      <c r="T3235" s="31">
        <f t="shared" si="101"/>
        <v>43781</v>
      </c>
    </row>
    <row r="3236" spans="1:20" x14ac:dyDescent="0.45">
      <c r="A3236" s="2" t="s">
        <v>11</v>
      </c>
      <c r="B3236" s="2" t="s">
        <v>7836</v>
      </c>
      <c r="C3236" s="18" t="s">
        <v>7837</v>
      </c>
      <c r="D3236" s="2" t="s">
        <v>1733</v>
      </c>
      <c r="E3236" s="2" t="s">
        <v>1011</v>
      </c>
      <c r="F3236" s="29">
        <v>20191211</v>
      </c>
      <c r="G3236" s="2" t="s">
        <v>8182</v>
      </c>
      <c r="H3236" s="13" t="s">
        <v>1756</v>
      </c>
      <c r="I3236" s="2" t="s">
        <v>8183</v>
      </c>
      <c r="J3236" s="2" t="s">
        <v>7841</v>
      </c>
      <c r="K3236" s="2" t="s">
        <v>8127</v>
      </c>
      <c r="R3236" s="31">
        <f t="shared" si="100"/>
        <v>43810</v>
      </c>
      <c r="T3236" s="31">
        <f t="shared" si="101"/>
        <v>43780</v>
      </c>
    </row>
    <row r="3237" spans="1:20" x14ac:dyDescent="0.45">
      <c r="A3237" s="2" t="s">
        <v>11</v>
      </c>
      <c r="B3237" s="2" t="s">
        <v>1731</v>
      </c>
      <c r="C3237" s="18" t="s">
        <v>1732</v>
      </c>
      <c r="D3237" s="2" t="s">
        <v>1733</v>
      </c>
      <c r="E3237" s="2" t="s">
        <v>1734</v>
      </c>
      <c r="F3237" s="29">
        <v>20191211</v>
      </c>
      <c r="G3237" s="2" t="s">
        <v>8184</v>
      </c>
      <c r="H3237" s="13" t="s">
        <v>1396</v>
      </c>
      <c r="I3237" s="2" t="s">
        <v>8185</v>
      </c>
      <c r="J3237" s="2" t="s">
        <v>7854</v>
      </c>
      <c r="K3237" s="2" t="s">
        <v>8120</v>
      </c>
      <c r="R3237" s="31">
        <f t="shared" si="100"/>
        <v>43810</v>
      </c>
      <c r="T3237" s="31">
        <f t="shared" si="101"/>
        <v>43780</v>
      </c>
    </row>
    <row r="3238" spans="1:20" x14ac:dyDescent="0.45">
      <c r="A3238" s="2" t="s">
        <v>11</v>
      </c>
      <c r="B3238" s="2" t="s">
        <v>3742</v>
      </c>
      <c r="C3238" s="18" t="s">
        <v>3743</v>
      </c>
      <c r="D3238" s="2" t="s">
        <v>3744</v>
      </c>
      <c r="E3238" s="2" t="s">
        <v>1255</v>
      </c>
      <c r="F3238" s="29">
        <v>20191211</v>
      </c>
      <c r="G3238" s="2" t="s">
        <v>8035</v>
      </c>
      <c r="H3238" s="13" t="s">
        <v>3746</v>
      </c>
      <c r="I3238" s="2" t="s">
        <v>8036</v>
      </c>
      <c r="J3238" s="2" t="s">
        <v>3748</v>
      </c>
      <c r="K3238" s="2" t="s">
        <v>8120</v>
      </c>
      <c r="R3238" s="31">
        <f t="shared" si="100"/>
        <v>43810</v>
      </c>
      <c r="T3238" s="31">
        <f t="shared" si="101"/>
        <v>43780</v>
      </c>
    </row>
    <row r="3239" spans="1:20" x14ac:dyDescent="0.45">
      <c r="A3239" s="2" t="s">
        <v>11</v>
      </c>
      <c r="B3239" s="2" t="s">
        <v>8056</v>
      </c>
      <c r="C3239" s="18" t="s">
        <v>8057</v>
      </c>
      <c r="D3239" s="2" t="s">
        <v>8058</v>
      </c>
      <c r="E3239" s="2" t="s">
        <v>3812</v>
      </c>
      <c r="F3239" s="29">
        <v>20191211</v>
      </c>
      <c r="G3239" s="2" t="s">
        <v>8186</v>
      </c>
      <c r="H3239" s="13" t="s">
        <v>3177</v>
      </c>
      <c r="I3239" s="2" t="s">
        <v>8187</v>
      </c>
      <c r="J3239" s="2" t="s">
        <v>8060</v>
      </c>
      <c r="K3239" s="2" t="s">
        <v>3373</v>
      </c>
      <c r="R3239" s="31">
        <f t="shared" si="100"/>
        <v>43810</v>
      </c>
      <c r="T3239" s="31">
        <f t="shared" si="101"/>
        <v>43780</v>
      </c>
    </row>
    <row r="3240" spans="1:20" x14ac:dyDescent="0.45">
      <c r="A3240" s="2" t="s">
        <v>11</v>
      </c>
      <c r="B3240" s="2" t="s">
        <v>7836</v>
      </c>
      <c r="C3240" s="18" t="s">
        <v>7837</v>
      </c>
      <c r="D3240" s="2" t="s">
        <v>1733</v>
      </c>
      <c r="E3240" s="2" t="s">
        <v>1011</v>
      </c>
      <c r="F3240" s="29">
        <v>20191210</v>
      </c>
      <c r="G3240" s="2" t="s">
        <v>8188</v>
      </c>
      <c r="H3240" s="13" t="s">
        <v>1756</v>
      </c>
      <c r="I3240" s="2" t="s">
        <v>8189</v>
      </c>
      <c r="J3240" s="2" t="s">
        <v>7841</v>
      </c>
      <c r="K3240" s="2" t="s">
        <v>8127</v>
      </c>
      <c r="R3240" s="31">
        <f t="shared" si="100"/>
        <v>43809</v>
      </c>
      <c r="T3240" s="31">
        <f t="shared" si="101"/>
        <v>43779</v>
      </c>
    </row>
    <row r="3241" spans="1:20" x14ac:dyDescent="0.45">
      <c r="A3241" s="2" t="s">
        <v>11</v>
      </c>
      <c r="B3241" s="2" t="s">
        <v>6442</v>
      </c>
      <c r="C3241" s="18" t="s">
        <v>6443</v>
      </c>
      <c r="D3241" s="2" t="s">
        <v>6444</v>
      </c>
      <c r="E3241" s="2" t="s">
        <v>6445</v>
      </c>
      <c r="F3241" s="29">
        <v>20191209</v>
      </c>
      <c r="G3241" s="2" t="s">
        <v>5801</v>
      </c>
      <c r="H3241" s="13" t="s">
        <v>363</v>
      </c>
      <c r="I3241" s="2" t="s">
        <v>8191</v>
      </c>
      <c r="J3241" s="2" t="s">
        <v>6447</v>
      </c>
      <c r="K3241" s="2" t="s">
        <v>8192</v>
      </c>
      <c r="R3241" s="31">
        <f t="shared" si="100"/>
        <v>43808</v>
      </c>
      <c r="T3241" s="31">
        <f t="shared" si="101"/>
        <v>43778</v>
      </c>
    </row>
    <row r="3242" spans="1:20" x14ac:dyDescent="0.45">
      <c r="A3242" s="2" t="s">
        <v>11</v>
      </c>
      <c r="B3242" s="2" t="s">
        <v>5465</v>
      </c>
      <c r="C3242" s="18" t="s">
        <v>5466</v>
      </c>
      <c r="D3242" s="2" t="s">
        <v>5467</v>
      </c>
      <c r="E3242" s="2" t="s">
        <v>5305</v>
      </c>
      <c r="F3242" s="29">
        <v>20191209</v>
      </c>
      <c r="G3242" s="2" t="s">
        <v>7909</v>
      </c>
      <c r="H3242" s="13" t="s">
        <v>236</v>
      </c>
      <c r="I3242" s="2" t="s">
        <v>7910</v>
      </c>
      <c r="J3242" s="2" t="s">
        <v>7870</v>
      </c>
      <c r="K3242" s="2" t="s">
        <v>3373</v>
      </c>
      <c r="R3242" s="31">
        <f t="shared" si="100"/>
        <v>43808</v>
      </c>
      <c r="T3242" s="31">
        <f t="shared" si="101"/>
        <v>43778</v>
      </c>
    </row>
    <row r="3243" spans="1:20" x14ac:dyDescent="0.45">
      <c r="A3243" s="2" t="s">
        <v>11</v>
      </c>
      <c r="B3243" s="2" t="s">
        <v>8112</v>
      </c>
      <c r="C3243" s="18" t="s">
        <v>8113</v>
      </c>
      <c r="D3243" s="2" t="s">
        <v>2784</v>
      </c>
      <c r="E3243" s="2" t="s">
        <v>14</v>
      </c>
      <c r="F3243" s="29">
        <v>20191206</v>
      </c>
      <c r="G3243" s="2" t="s">
        <v>8194</v>
      </c>
      <c r="H3243" s="13" t="s">
        <v>7814</v>
      </c>
      <c r="I3243" s="2" t="s">
        <v>8195</v>
      </c>
      <c r="J3243" s="2" t="s">
        <v>8173</v>
      </c>
      <c r="K3243" s="2" t="s">
        <v>8192</v>
      </c>
      <c r="R3243" s="31">
        <f t="shared" si="100"/>
        <v>43805</v>
      </c>
      <c r="T3243" s="31">
        <f t="shared" si="101"/>
        <v>43775</v>
      </c>
    </row>
    <row r="3244" spans="1:20" x14ac:dyDescent="0.45">
      <c r="A3244" s="2" t="s">
        <v>11</v>
      </c>
      <c r="B3244" s="2" t="s">
        <v>1209</v>
      </c>
      <c r="C3244" s="18" t="s">
        <v>1210</v>
      </c>
      <c r="D3244" s="2" t="s">
        <v>1211</v>
      </c>
      <c r="E3244" s="2" t="s">
        <v>1212</v>
      </c>
      <c r="F3244" s="29">
        <v>20191206</v>
      </c>
      <c r="G3244" s="2" t="s">
        <v>8196</v>
      </c>
      <c r="H3244" s="13" t="s">
        <v>1214</v>
      </c>
      <c r="I3244" s="2" t="s">
        <v>8197</v>
      </c>
      <c r="J3244" s="2" t="s">
        <v>1216</v>
      </c>
      <c r="K3244" s="2" t="s">
        <v>8135</v>
      </c>
      <c r="R3244" s="31">
        <f t="shared" si="100"/>
        <v>43805</v>
      </c>
      <c r="T3244" s="31">
        <f t="shared" si="101"/>
        <v>43775</v>
      </c>
    </row>
    <row r="3245" spans="1:20" x14ac:dyDescent="0.45">
      <c r="A3245" s="2" t="s">
        <v>11</v>
      </c>
      <c r="B3245" s="2" t="s">
        <v>3742</v>
      </c>
      <c r="C3245" s="18" t="s">
        <v>3743</v>
      </c>
      <c r="D3245" s="2" t="s">
        <v>3744</v>
      </c>
      <c r="E3245" s="2" t="s">
        <v>1255</v>
      </c>
      <c r="F3245" s="29">
        <v>20191205</v>
      </c>
      <c r="G3245" s="2" t="s">
        <v>8062</v>
      </c>
      <c r="H3245" s="13" t="s">
        <v>3746</v>
      </c>
      <c r="I3245" s="2" t="s">
        <v>8063</v>
      </c>
      <c r="J3245" s="2" t="s">
        <v>3748</v>
      </c>
      <c r="K3245" s="2" t="s">
        <v>8120</v>
      </c>
      <c r="R3245" s="31">
        <f t="shared" si="100"/>
        <v>43804</v>
      </c>
      <c r="T3245" s="31">
        <f t="shared" si="101"/>
        <v>43774</v>
      </c>
    </row>
    <row r="3246" spans="1:20" x14ac:dyDescent="0.45">
      <c r="A3246" s="2" t="s">
        <v>11</v>
      </c>
      <c r="B3246" s="2" t="s">
        <v>6550</v>
      </c>
      <c r="C3246" s="18" t="s">
        <v>6551</v>
      </c>
      <c r="D3246" s="2" t="s">
        <v>6552</v>
      </c>
      <c r="E3246" s="2" t="s">
        <v>6553</v>
      </c>
      <c r="F3246" s="29">
        <v>20191205</v>
      </c>
      <c r="G3246" s="2" t="s">
        <v>8198</v>
      </c>
      <c r="H3246" s="13" t="s">
        <v>6555</v>
      </c>
      <c r="I3246" s="2" t="s">
        <v>8199</v>
      </c>
      <c r="J3246" s="2" t="s">
        <v>6557</v>
      </c>
      <c r="K3246" s="2" t="s">
        <v>4223</v>
      </c>
      <c r="R3246" s="31">
        <f t="shared" si="100"/>
        <v>43804</v>
      </c>
      <c r="T3246" s="31">
        <f t="shared" si="101"/>
        <v>43774</v>
      </c>
    </row>
    <row r="3247" spans="1:20" x14ac:dyDescent="0.45">
      <c r="A3247" s="2" t="s">
        <v>11</v>
      </c>
      <c r="B3247" s="2" t="s">
        <v>8200</v>
      </c>
      <c r="C3247" s="18" t="s">
        <v>8201</v>
      </c>
      <c r="D3247" s="2" t="s">
        <v>3221</v>
      </c>
      <c r="E3247" s="2" t="s">
        <v>63</v>
      </c>
      <c r="F3247" s="29">
        <v>20191205</v>
      </c>
      <c r="G3247" s="2" t="s">
        <v>8202</v>
      </c>
      <c r="H3247" s="13" t="s">
        <v>2713</v>
      </c>
      <c r="I3247" s="2" t="s">
        <v>8203</v>
      </c>
      <c r="J3247" s="2" t="s">
        <v>8204</v>
      </c>
      <c r="K3247" s="2" t="s">
        <v>8135</v>
      </c>
      <c r="R3247" s="31">
        <f t="shared" si="100"/>
        <v>43804</v>
      </c>
      <c r="T3247" s="31">
        <f t="shared" si="101"/>
        <v>43774</v>
      </c>
    </row>
    <row r="3248" spans="1:20" x14ac:dyDescent="0.45">
      <c r="A3248" s="2" t="s">
        <v>11</v>
      </c>
      <c r="B3248" s="2" t="s">
        <v>8205</v>
      </c>
      <c r="C3248" s="18" t="s">
        <v>8206</v>
      </c>
      <c r="D3248" s="2" t="s">
        <v>8207</v>
      </c>
      <c r="E3248" s="2" t="s">
        <v>8208</v>
      </c>
      <c r="F3248" s="29">
        <v>20191205</v>
      </c>
      <c r="G3248" s="2" t="s">
        <v>8209</v>
      </c>
      <c r="H3248" s="13" t="s">
        <v>1214</v>
      </c>
      <c r="I3248" s="2" t="s">
        <v>8210</v>
      </c>
      <c r="J3248" s="2" t="s">
        <v>8211</v>
      </c>
      <c r="K3248" s="2" t="s">
        <v>8135</v>
      </c>
      <c r="R3248" s="31">
        <f t="shared" si="100"/>
        <v>43804</v>
      </c>
      <c r="T3248" s="31">
        <f t="shared" si="101"/>
        <v>43774</v>
      </c>
    </row>
    <row r="3249" spans="1:20" x14ac:dyDescent="0.45">
      <c r="A3249" s="2" t="s">
        <v>11</v>
      </c>
      <c r="B3249" s="2" t="s">
        <v>8112</v>
      </c>
      <c r="C3249" s="18" t="s">
        <v>8113</v>
      </c>
      <c r="D3249" s="2" t="s">
        <v>2784</v>
      </c>
      <c r="E3249" s="2" t="s">
        <v>14</v>
      </c>
      <c r="F3249" s="29">
        <v>20191204</v>
      </c>
      <c r="G3249" s="2" t="s">
        <v>1755</v>
      </c>
      <c r="H3249" s="13" t="s">
        <v>7814</v>
      </c>
      <c r="I3249" s="2" t="s">
        <v>8213</v>
      </c>
      <c r="J3249" s="2" t="s">
        <v>8173</v>
      </c>
      <c r="K3249" s="2" t="s">
        <v>4223</v>
      </c>
      <c r="R3249" s="31">
        <f t="shared" si="100"/>
        <v>43803</v>
      </c>
      <c r="T3249" s="31">
        <f t="shared" si="101"/>
        <v>43773</v>
      </c>
    </row>
    <row r="3250" spans="1:20" x14ac:dyDescent="0.45">
      <c r="A3250" s="2" t="s">
        <v>11</v>
      </c>
      <c r="B3250" s="2" t="s">
        <v>5492</v>
      </c>
      <c r="C3250" s="18" t="s">
        <v>5493</v>
      </c>
      <c r="D3250" s="2" t="s">
        <v>5494</v>
      </c>
      <c r="E3250" s="2" t="s">
        <v>5495</v>
      </c>
      <c r="F3250" s="29">
        <v>20191204</v>
      </c>
      <c r="G3250" s="2" t="s">
        <v>8214</v>
      </c>
      <c r="H3250" s="13" t="s">
        <v>5497</v>
      </c>
      <c r="I3250" s="2" t="s">
        <v>8215</v>
      </c>
      <c r="J3250" s="2" t="s">
        <v>5499</v>
      </c>
      <c r="K3250" s="2" t="s">
        <v>4223</v>
      </c>
      <c r="R3250" s="31">
        <f t="shared" si="100"/>
        <v>43803</v>
      </c>
      <c r="T3250" s="31">
        <f t="shared" si="101"/>
        <v>43773</v>
      </c>
    </row>
    <row r="3251" spans="1:20" x14ac:dyDescent="0.45">
      <c r="A3251" s="2" t="s">
        <v>11</v>
      </c>
      <c r="B3251" s="2" t="s">
        <v>1697</v>
      </c>
      <c r="C3251" s="18" t="s">
        <v>1698</v>
      </c>
      <c r="D3251" s="2" t="s">
        <v>1493</v>
      </c>
      <c r="E3251" s="2" t="s">
        <v>1699</v>
      </c>
      <c r="F3251" s="29">
        <v>20191202</v>
      </c>
      <c r="G3251" s="2" t="s">
        <v>8218</v>
      </c>
      <c r="H3251" s="13" t="s">
        <v>1702</v>
      </c>
      <c r="I3251" s="2" t="s">
        <v>8219</v>
      </c>
      <c r="J3251" s="2" t="s">
        <v>1704</v>
      </c>
      <c r="K3251" s="2" t="s">
        <v>8164</v>
      </c>
      <c r="R3251" s="31">
        <f t="shared" si="100"/>
        <v>43801</v>
      </c>
      <c r="T3251" s="31">
        <f t="shared" si="101"/>
        <v>43771</v>
      </c>
    </row>
    <row r="3252" spans="1:20" x14ac:dyDescent="0.45">
      <c r="A3252" s="2" t="s">
        <v>11</v>
      </c>
      <c r="B3252" s="2" t="s">
        <v>7978</v>
      </c>
      <c r="C3252" s="18" t="s">
        <v>7979</v>
      </c>
      <c r="D3252" s="2" t="s">
        <v>4484</v>
      </c>
      <c r="E3252" s="2" t="s">
        <v>7980</v>
      </c>
      <c r="F3252" s="29">
        <v>20191202</v>
      </c>
      <c r="G3252" s="2" t="s">
        <v>7981</v>
      </c>
      <c r="H3252" s="13" t="s">
        <v>5340</v>
      </c>
      <c r="I3252" s="2" t="s">
        <v>7982</v>
      </c>
      <c r="J3252" s="2" t="s">
        <v>7983</v>
      </c>
      <c r="K3252" s="2" t="s">
        <v>8135</v>
      </c>
      <c r="R3252" s="31">
        <f t="shared" si="100"/>
        <v>43801</v>
      </c>
      <c r="T3252" s="31">
        <f t="shared" si="101"/>
        <v>43771</v>
      </c>
    </row>
    <row r="3253" spans="1:20" x14ac:dyDescent="0.45">
      <c r="A3253" s="2" t="s">
        <v>11</v>
      </c>
      <c r="B3253" s="2" t="s">
        <v>4874</v>
      </c>
      <c r="C3253" s="18" t="s">
        <v>4875</v>
      </c>
      <c r="D3253" s="2" t="s">
        <v>4876</v>
      </c>
      <c r="E3253" s="2" t="s">
        <v>4877</v>
      </c>
      <c r="F3253" s="29">
        <v>20191202</v>
      </c>
      <c r="G3253" s="2" t="s">
        <v>8220</v>
      </c>
      <c r="H3253" s="13" t="s">
        <v>4879</v>
      </c>
      <c r="I3253" s="2" t="s">
        <v>8221</v>
      </c>
      <c r="J3253" s="2" t="s">
        <v>7916</v>
      </c>
      <c r="K3253" s="2" t="s">
        <v>8169</v>
      </c>
      <c r="R3253" s="31">
        <f t="shared" si="100"/>
        <v>43801</v>
      </c>
      <c r="T3253" s="31">
        <f t="shared" si="101"/>
        <v>43771</v>
      </c>
    </row>
    <row r="3254" spans="1:20" x14ac:dyDescent="0.45">
      <c r="A3254" s="2" t="s">
        <v>11</v>
      </c>
      <c r="B3254" s="2" t="s">
        <v>8176</v>
      </c>
      <c r="C3254" s="18" t="s">
        <v>8177</v>
      </c>
      <c r="D3254" s="2" t="s">
        <v>8178</v>
      </c>
      <c r="E3254" s="2" t="s">
        <v>8179</v>
      </c>
      <c r="F3254" s="29">
        <v>20191202</v>
      </c>
      <c r="G3254" s="2" t="s">
        <v>8180</v>
      </c>
      <c r="H3254" s="13" t="s">
        <v>3550</v>
      </c>
      <c r="I3254" s="2" t="s">
        <v>8181</v>
      </c>
      <c r="J3254" s="2" t="s">
        <v>7687</v>
      </c>
      <c r="K3254" s="2" t="s">
        <v>1894</v>
      </c>
      <c r="R3254" s="31">
        <f t="shared" si="100"/>
        <v>43801</v>
      </c>
      <c r="T3254" s="31">
        <f t="shared" si="101"/>
        <v>43771</v>
      </c>
    </row>
    <row r="3255" spans="1:20" x14ac:dyDescent="0.45">
      <c r="A3255" s="2" t="s">
        <v>11</v>
      </c>
      <c r="B3255" s="2" t="s">
        <v>7978</v>
      </c>
      <c r="C3255" s="18" t="s">
        <v>7979</v>
      </c>
      <c r="D3255" s="2" t="s">
        <v>4484</v>
      </c>
      <c r="E3255" s="2" t="s">
        <v>7980</v>
      </c>
      <c r="F3255" s="29">
        <v>20191128</v>
      </c>
      <c r="G3255" s="2" t="s">
        <v>8225</v>
      </c>
      <c r="H3255" s="13" t="s">
        <v>5340</v>
      </c>
      <c r="I3255" s="2" t="s">
        <v>8226</v>
      </c>
      <c r="J3255" s="2" t="s">
        <v>7983</v>
      </c>
      <c r="K3255" s="2" t="s">
        <v>8169</v>
      </c>
      <c r="R3255" s="31">
        <f t="shared" si="100"/>
        <v>43797</v>
      </c>
      <c r="T3255" s="31">
        <f t="shared" si="101"/>
        <v>43767</v>
      </c>
    </row>
    <row r="3256" spans="1:20" x14ac:dyDescent="0.45">
      <c r="A3256" s="2" t="s">
        <v>11</v>
      </c>
      <c r="B3256" s="2" t="s">
        <v>8112</v>
      </c>
      <c r="C3256" s="18" t="s">
        <v>8113</v>
      </c>
      <c r="D3256" s="2" t="s">
        <v>2784</v>
      </c>
      <c r="E3256" s="2" t="s">
        <v>14</v>
      </c>
      <c r="F3256" s="29">
        <v>20191128</v>
      </c>
      <c r="G3256" s="2" t="s">
        <v>8227</v>
      </c>
      <c r="H3256" s="13" t="s">
        <v>7814</v>
      </c>
      <c r="I3256" s="2" t="s">
        <v>8228</v>
      </c>
      <c r="J3256" s="2" t="s">
        <v>8173</v>
      </c>
      <c r="K3256" s="2" t="s">
        <v>1894</v>
      </c>
      <c r="R3256" s="31">
        <f t="shared" si="100"/>
        <v>43797</v>
      </c>
      <c r="T3256" s="31">
        <f t="shared" si="101"/>
        <v>43767</v>
      </c>
    </row>
    <row r="3257" spans="1:20" x14ac:dyDescent="0.45">
      <c r="A3257" s="2" t="s">
        <v>11</v>
      </c>
      <c r="B3257" s="2" t="s">
        <v>5750</v>
      </c>
      <c r="C3257" s="18" t="s">
        <v>5751</v>
      </c>
      <c r="D3257" s="2" t="s">
        <v>5752</v>
      </c>
      <c r="E3257" s="2" t="s">
        <v>879</v>
      </c>
      <c r="F3257" s="29">
        <v>20191128</v>
      </c>
      <c r="G3257" s="2" t="s">
        <v>8229</v>
      </c>
      <c r="H3257" s="13" t="s">
        <v>1982</v>
      </c>
      <c r="I3257" s="2" t="s">
        <v>8230</v>
      </c>
      <c r="J3257" s="2" t="s">
        <v>8231</v>
      </c>
      <c r="K3257" s="2" t="s">
        <v>6013</v>
      </c>
      <c r="R3257" s="31">
        <f t="shared" si="100"/>
        <v>43797</v>
      </c>
      <c r="T3257" s="31">
        <f t="shared" si="101"/>
        <v>43767</v>
      </c>
    </row>
    <row r="3258" spans="1:20" x14ac:dyDescent="0.45">
      <c r="A3258" s="2" t="s">
        <v>11</v>
      </c>
      <c r="B3258" s="2" t="s">
        <v>5465</v>
      </c>
      <c r="C3258" s="18" t="s">
        <v>5466</v>
      </c>
      <c r="D3258" s="2" t="s">
        <v>5467</v>
      </c>
      <c r="E3258" s="2" t="s">
        <v>5305</v>
      </c>
      <c r="F3258" s="29">
        <v>20191128</v>
      </c>
      <c r="G3258" s="2" t="s">
        <v>8232</v>
      </c>
      <c r="H3258" s="13" t="s">
        <v>236</v>
      </c>
      <c r="I3258" s="2" t="s">
        <v>8233</v>
      </c>
      <c r="J3258" s="2" t="s">
        <v>7870</v>
      </c>
      <c r="K3258" s="2" t="s">
        <v>6013</v>
      </c>
      <c r="R3258" s="31">
        <f t="shared" si="100"/>
        <v>43797</v>
      </c>
      <c r="T3258" s="31">
        <f t="shared" si="101"/>
        <v>43767</v>
      </c>
    </row>
    <row r="3259" spans="1:20" x14ac:dyDescent="0.45">
      <c r="A3259" s="2" t="s">
        <v>11</v>
      </c>
      <c r="B3259" s="2" t="s">
        <v>5999</v>
      </c>
      <c r="C3259" s="18" t="s">
        <v>6000</v>
      </c>
      <c r="D3259" s="2" t="s">
        <v>6001</v>
      </c>
      <c r="E3259" s="2" t="s">
        <v>6002</v>
      </c>
      <c r="F3259" s="29">
        <v>20191128</v>
      </c>
      <c r="G3259" s="2" t="s">
        <v>8234</v>
      </c>
      <c r="H3259" s="13" t="s">
        <v>6004</v>
      </c>
      <c r="I3259" s="2" t="s">
        <v>8235</v>
      </c>
      <c r="J3259" s="2" t="s">
        <v>6006</v>
      </c>
      <c r="K3259" s="2" t="s">
        <v>6013</v>
      </c>
      <c r="R3259" s="31">
        <f t="shared" si="100"/>
        <v>43797</v>
      </c>
      <c r="T3259" s="31">
        <f t="shared" si="101"/>
        <v>43767</v>
      </c>
    </row>
    <row r="3260" spans="1:20" x14ac:dyDescent="0.45">
      <c r="A3260" s="2" t="s">
        <v>11</v>
      </c>
      <c r="B3260" s="2" t="s">
        <v>683</v>
      </c>
      <c r="C3260" s="18" t="s">
        <v>684</v>
      </c>
      <c r="D3260" s="2" t="s">
        <v>685</v>
      </c>
      <c r="E3260" s="2" t="s">
        <v>686</v>
      </c>
      <c r="F3260" s="29">
        <v>20191128</v>
      </c>
      <c r="G3260" s="2" t="s">
        <v>8236</v>
      </c>
      <c r="H3260" s="13" t="s">
        <v>688</v>
      </c>
      <c r="I3260" s="2" t="s">
        <v>8237</v>
      </c>
      <c r="J3260" s="2" t="s">
        <v>7755</v>
      </c>
      <c r="K3260" s="2" t="s">
        <v>8169</v>
      </c>
      <c r="R3260" s="31">
        <f t="shared" si="100"/>
        <v>43797</v>
      </c>
      <c r="T3260" s="31">
        <f t="shared" si="101"/>
        <v>43767</v>
      </c>
    </row>
    <row r="3261" spans="1:20" x14ac:dyDescent="0.45">
      <c r="A3261" s="2" t="s">
        <v>11</v>
      </c>
      <c r="B3261" s="2" t="s">
        <v>8241</v>
      </c>
      <c r="C3261" s="18" t="s">
        <v>8242</v>
      </c>
      <c r="D3261" s="2" t="s">
        <v>8243</v>
      </c>
      <c r="E3261" s="2" t="s">
        <v>8244</v>
      </c>
      <c r="F3261" s="29">
        <v>20191127</v>
      </c>
      <c r="G3261" s="2" t="s">
        <v>8245</v>
      </c>
      <c r="H3261" s="13" t="s">
        <v>6219</v>
      </c>
      <c r="I3261" s="2" t="s">
        <v>8246</v>
      </c>
      <c r="J3261" s="2" t="s">
        <v>8247</v>
      </c>
      <c r="K3261" s="2" t="s">
        <v>7484</v>
      </c>
      <c r="R3261" s="31">
        <f t="shared" si="100"/>
        <v>43796</v>
      </c>
      <c r="T3261" s="31">
        <f t="shared" si="101"/>
        <v>43766</v>
      </c>
    </row>
    <row r="3262" spans="1:20" x14ac:dyDescent="0.45">
      <c r="A3262" s="2" t="s">
        <v>11</v>
      </c>
      <c r="B3262" s="2" t="s">
        <v>1621</v>
      </c>
      <c r="C3262" s="18" t="s">
        <v>1622</v>
      </c>
      <c r="D3262" s="2" t="s">
        <v>1623</v>
      </c>
      <c r="E3262" s="2" t="s">
        <v>220</v>
      </c>
      <c r="F3262" s="29">
        <v>20191127</v>
      </c>
      <c r="G3262" s="2" t="s">
        <v>3840</v>
      </c>
      <c r="H3262" s="13" t="s">
        <v>1625</v>
      </c>
      <c r="I3262" s="2" t="s">
        <v>8248</v>
      </c>
      <c r="J3262" s="2" t="s">
        <v>8134</v>
      </c>
      <c r="K3262" s="2" t="s">
        <v>7484</v>
      </c>
      <c r="R3262" s="31">
        <f t="shared" si="100"/>
        <v>43796</v>
      </c>
      <c r="T3262" s="31">
        <f t="shared" si="101"/>
        <v>43766</v>
      </c>
    </row>
    <row r="3263" spans="1:20" x14ac:dyDescent="0.45">
      <c r="A3263" s="2" t="s">
        <v>11</v>
      </c>
      <c r="B3263" s="2" t="s">
        <v>683</v>
      </c>
      <c r="C3263" s="18" t="s">
        <v>684</v>
      </c>
      <c r="D3263" s="2" t="s">
        <v>685</v>
      </c>
      <c r="E3263" s="2" t="s">
        <v>686</v>
      </c>
      <c r="F3263" s="29">
        <v>20191127</v>
      </c>
      <c r="G3263" s="2" t="s">
        <v>8249</v>
      </c>
      <c r="H3263" s="13" t="s">
        <v>688</v>
      </c>
      <c r="I3263" s="2" t="s">
        <v>8250</v>
      </c>
      <c r="J3263" s="2" t="s">
        <v>7755</v>
      </c>
      <c r="K3263" s="2" t="s">
        <v>8169</v>
      </c>
      <c r="R3263" s="31">
        <f t="shared" si="100"/>
        <v>43796</v>
      </c>
      <c r="T3263" s="31">
        <f t="shared" si="101"/>
        <v>43766</v>
      </c>
    </row>
    <row r="3264" spans="1:20" x14ac:dyDescent="0.45">
      <c r="A3264" s="2" t="s">
        <v>11</v>
      </c>
      <c r="B3264" s="2" t="s">
        <v>7978</v>
      </c>
      <c r="C3264" s="18" t="s">
        <v>7979</v>
      </c>
      <c r="D3264" s="2" t="s">
        <v>4484</v>
      </c>
      <c r="E3264" s="2" t="s">
        <v>7980</v>
      </c>
      <c r="F3264" s="29">
        <v>20191126</v>
      </c>
      <c r="G3264" s="2" t="s">
        <v>7981</v>
      </c>
      <c r="H3264" s="13" t="s">
        <v>5340</v>
      </c>
      <c r="I3264" s="2" t="s">
        <v>7982</v>
      </c>
      <c r="J3264" s="2" t="s">
        <v>7983</v>
      </c>
      <c r="K3264" s="2" t="s">
        <v>8169</v>
      </c>
      <c r="R3264" s="31">
        <f t="shared" si="100"/>
        <v>43795</v>
      </c>
      <c r="T3264" s="31">
        <f t="shared" si="101"/>
        <v>43765</v>
      </c>
    </row>
    <row r="3265" spans="1:20" x14ac:dyDescent="0.45">
      <c r="A3265" s="2" t="s">
        <v>11</v>
      </c>
      <c r="B3265" s="2" t="s">
        <v>8138</v>
      </c>
      <c r="C3265" s="18" t="s">
        <v>8139</v>
      </c>
      <c r="D3265" s="2" t="s">
        <v>5311</v>
      </c>
      <c r="E3265" s="2" t="s">
        <v>233</v>
      </c>
      <c r="F3265" s="29">
        <v>20191126</v>
      </c>
      <c r="G3265" s="2" t="s">
        <v>8140</v>
      </c>
      <c r="H3265" s="13" t="s">
        <v>646</v>
      </c>
      <c r="I3265" s="2" t="s">
        <v>8141</v>
      </c>
      <c r="J3265" s="2" t="s">
        <v>8142</v>
      </c>
      <c r="K3265" s="2" t="s">
        <v>7484</v>
      </c>
      <c r="R3265" s="31">
        <f t="shared" si="100"/>
        <v>43795</v>
      </c>
      <c r="T3265" s="31">
        <f t="shared" si="101"/>
        <v>43765</v>
      </c>
    </row>
    <row r="3266" spans="1:20" x14ac:dyDescent="0.45">
      <c r="A3266" s="2" t="s">
        <v>11</v>
      </c>
      <c r="B3266" s="2" t="s">
        <v>5782</v>
      </c>
      <c r="C3266" s="18" t="s">
        <v>5783</v>
      </c>
      <c r="D3266" s="2" t="s">
        <v>5784</v>
      </c>
      <c r="E3266" s="2" t="s">
        <v>5785</v>
      </c>
      <c r="F3266" s="29">
        <v>20191126</v>
      </c>
      <c r="G3266" s="2" t="s">
        <v>4555</v>
      </c>
      <c r="H3266" s="13" t="s">
        <v>5787</v>
      </c>
      <c r="I3266" s="2" t="s">
        <v>5048</v>
      </c>
      <c r="J3266" s="2" t="s">
        <v>5788</v>
      </c>
      <c r="K3266" s="2" t="s">
        <v>8058</v>
      </c>
      <c r="R3266" s="31">
        <f t="shared" si="100"/>
        <v>43795</v>
      </c>
      <c r="T3266" s="31">
        <f t="shared" si="101"/>
        <v>43765</v>
      </c>
    </row>
    <row r="3267" spans="1:20" x14ac:dyDescent="0.45">
      <c r="A3267" s="2" t="s">
        <v>11</v>
      </c>
      <c r="B3267" s="2" t="s">
        <v>5511</v>
      </c>
      <c r="C3267" s="18" t="s">
        <v>5512</v>
      </c>
      <c r="D3267" s="2" t="s">
        <v>2544</v>
      </c>
      <c r="E3267" s="2" t="s">
        <v>2545</v>
      </c>
      <c r="F3267" s="29">
        <v>20191126</v>
      </c>
      <c r="G3267" s="2" t="s">
        <v>8252</v>
      </c>
      <c r="H3267" s="13" t="s">
        <v>5514</v>
      </c>
      <c r="I3267" s="2" t="s">
        <v>8253</v>
      </c>
      <c r="J3267" s="2" t="s">
        <v>1461</v>
      </c>
      <c r="K3267" s="2" t="s">
        <v>7484</v>
      </c>
      <c r="R3267" s="31">
        <f t="shared" ref="R3267:R3330" si="102">DATE(LEFT(F3267,4),MID(F3267,5,2),RIGHT(F3267,2))</f>
        <v>43795</v>
      </c>
      <c r="T3267" s="31">
        <f t="shared" ref="T3267:T3330" si="103">R3267-30</f>
        <v>43765</v>
      </c>
    </row>
    <row r="3268" spans="1:20" x14ac:dyDescent="0.45">
      <c r="A3268" s="2" t="s">
        <v>11</v>
      </c>
      <c r="B3268" s="2" t="s">
        <v>1697</v>
      </c>
      <c r="C3268" s="18" t="s">
        <v>1698</v>
      </c>
      <c r="D3268" s="2" t="s">
        <v>1493</v>
      </c>
      <c r="E3268" s="2" t="s">
        <v>1699</v>
      </c>
      <c r="F3268" s="29">
        <v>20191125</v>
      </c>
      <c r="G3268" s="2" t="s">
        <v>8255</v>
      </c>
      <c r="H3268" s="13" t="s">
        <v>1702</v>
      </c>
      <c r="I3268" s="2" t="s">
        <v>8256</v>
      </c>
      <c r="J3268" s="2" t="s">
        <v>1704</v>
      </c>
      <c r="K3268" s="2" t="s">
        <v>8058</v>
      </c>
      <c r="R3268" s="31">
        <f t="shared" si="102"/>
        <v>43794</v>
      </c>
      <c r="T3268" s="31">
        <f t="shared" si="103"/>
        <v>43764</v>
      </c>
    </row>
    <row r="3269" spans="1:20" x14ac:dyDescent="0.45">
      <c r="A3269" s="2" t="s">
        <v>11</v>
      </c>
      <c r="B3269" s="2" t="s">
        <v>683</v>
      </c>
      <c r="C3269" s="18" t="s">
        <v>684</v>
      </c>
      <c r="D3269" s="2" t="s">
        <v>685</v>
      </c>
      <c r="E3269" s="2" t="s">
        <v>686</v>
      </c>
      <c r="F3269" s="29">
        <v>20191125</v>
      </c>
      <c r="G3269" s="2" t="s">
        <v>8257</v>
      </c>
      <c r="H3269" s="13" t="s">
        <v>688</v>
      </c>
      <c r="I3269" s="2" t="s">
        <v>1312</v>
      </c>
      <c r="J3269" s="2" t="s">
        <v>7755</v>
      </c>
      <c r="K3269" s="2" t="s">
        <v>8169</v>
      </c>
      <c r="R3269" s="31">
        <f t="shared" si="102"/>
        <v>43794</v>
      </c>
      <c r="T3269" s="31">
        <f t="shared" si="103"/>
        <v>43764</v>
      </c>
    </row>
    <row r="3270" spans="1:20" x14ac:dyDescent="0.45">
      <c r="A3270" s="2" t="s">
        <v>11</v>
      </c>
      <c r="B3270" s="2" t="s">
        <v>4917</v>
      </c>
      <c r="C3270" s="18" t="s">
        <v>4918</v>
      </c>
      <c r="D3270" s="2" t="s">
        <v>4919</v>
      </c>
      <c r="E3270" s="2" t="s">
        <v>4920</v>
      </c>
      <c r="F3270" s="29">
        <v>20191121</v>
      </c>
      <c r="G3270" s="2" t="s">
        <v>8259</v>
      </c>
      <c r="H3270" s="13" t="s">
        <v>4923</v>
      </c>
      <c r="I3270" s="2" t="s">
        <v>8260</v>
      </c>
      <c r="J3270" s="2" t="s">
        <v>4925</v>
      </c>
      <c r="K3270" s="2" t="s">
        <v>8190</v>
      </c>
      <c r="R3270" s="31">
        <f t="shared" si="102"/>
        <v>43790</v>
      </c>
      <c r="T3270" s="31">
        <f t="shared" si="103"/>
        <v>43760</v>
      </c>
    </row>
    <row r="3271" spans="1:20" x14ac:dyDescent="0.45">
      <c r="A3271" s="2" t="s">
        <v>11</v>
      </c>
      <c r="B3271" s="2" t="s">
        <v>6550</v>
      </c>
      <c r="C3271" s="18" t="s">
        <v>6551</v>
      </c>
      <c r="D3271" s="2" t="s">
        <v>6552</v>
      </c>
      <c r="E3271" s="2" t="s">
        <v>6553</v>
      </c>
      <c r="F3271" s="29">
        <v>20191121</v>
      </c>
      <c r="G3271" s="2" t="s">
        <v>8261</v>
      </c>
      <c r="H3271" s="13" t="s">
        <v>6555</v>
      </c>
      <c r="I3271" s="2" t="s">
        <v>8262</v>
      </c>
      <c r="J3271" s="2" t="s">
        <v>6557</v>
      </c>
      <c r="K3271" s="2" t="s">
        <v>3800</v>
      </c>
      <c r="R3271" s="31">
        <f t="shared" si="102"/>
        <v>43790</v>
      </c>
      <c r="T3271" s="31">
        <f t="shared" si="103"/>
        <v>43760</v>
      </c>
    </row>
    <row r="3272" spans="1:20" x14ac:dyDescent="0.45">
      <c r="A3272" s="2" t="s">
        <v>11</v>
      </c>
      <c r="B3272" s="2" t="s">
        <v>421</v>
      </c>
      <c r="C3272" s="18" t="s">
        <v>422</v>
      </c>
      <c r="D3272" s="2" t="s">
        <v>423</v>
      </c>
      <c r="E3272" s="2" t="s">
        <v>424</v>
      </c>
      <c r="F3272" s="29">
        <v>20191121</v>
      </c>
      <c r="G3272" s="2" t="s">
        <v>1930</v>
      </c>
      <c r="H3272" s="13" t="s">
        <v>426</v>
      </c>
      <c r="I3272" s="2" t="s">
        <v>1931</v>
      </c>
      <c r="J3272" s="2" t="s">
        <v>428</v>
      </c>
      <c r="K3272" s="2" t="s">
        <v>8058</v>
      </c>
      <c r="R3272" s="31">
        <f t="shared" si="102"/>
        <v>43790</v>
      </c>
      <c r="T3272" s="31">
        <f t="shared" si="103"/>
        <v>43760</v>
      </c>
    </row>
    <row r="3273" spans="1:20" x14ac:dyDescent="0.45">
      <c r="A3273" s="2" t="s">
        <v>11</v>
      </c>
      <c r="B3273" s="2" t="s">
        <v>4276</v>
      </c>
      <c r="C3273" s="18" t="s">
        <v>4277</v>
      </c>
      <c r="D3273" s="2" t="s">
        <v>4278</v>
      </c>
      <c r="E3273" s="2" t="s">
        <v>4279</v>
      </c>
      <c r="F3273" s="29">
        <v>20191121</v>
      </c>
      <c r="G3273" s="2" t="s">
        <v>8037</v>
      </c>
      <c r="H3273" s="13" t="s">
        <v>4280</v>
      </c>
      <c r="I3273" s="2" t="s">
        <v>7328</v>
      </c>
      <c r="J3273" s="2" t="s">
        <v>4282</v>
      </c>
      <c r="K3273" s="2" t="s">
        <v>7180</v>
      </c>
      <c r="R3273" s="31">
        <f t="shared" si="102"/>
        <v>43790</v>
      </c>
      <c r="T3273" s="31">
        <f t="shared" si="103"/>
        <v>43760</v>
      </c>
    </row>
    <row r="3274" spans="1:20" x14ac:dyDescent="0.45">
      <c r="A3274" s="2" t="s">
        <v>11</v>
      </c>
      <c r="B3274" s="2" t="s">
        <v>683</v>
      </c>
      <c r="C3274" s="18" t="s">
        <v>684</v>
      </c>
      <c r="D3274" s="2" t="s">
        <v>685</v>
      </c>
      <c r="E3274" s="2" t="s">
        <v>686</v>
      </c>
      <c r="F3274" s="29">
        <v>20191121</v>
      </c>
      <c r="G3274" s="2" t="s">
        <v>8263</v>
      </c>
      <c r="H3274" s="13" t="s">
        <v>688</v>
      </c>
      <c r="I3274" s="2" t="s">
        <v>8264</v>
      </c>
      <c r="J3274" s="2" t="s">
        <v>7755</v>
      </c>
      <c r="K3274" s="2" t="s">
        <v>8169</v>
      </c>
      <c r="R3274" s="31">
        <f t="shared" si="102"/>
        <v>43790</v>
      </c>
      <c r="T3274" s="31">
        <f t="shared" si="103"/>
        <v>43760</v>
      </c>
    </row>
    <row r="3275" spans="1:20" x14ac:dyDescent="0.45">
      <c r="A3275" s="2" t="s">
        <v>11</v>
      </c>
      <c r="B3275" s="2" t="s">
        <v>8205</v>
      </c>
      <c r="C3275" s="18" t="s">
        <v>8206</v>
      </c>
      <c r="D3275" s="2" t="s">
        <v>8207</v>
      </c>
      <c r="E3275" s="2" t="s">
        <v>8208</v>
      </c>
      <c r="F3275" s="29">
        <v>20191120</v>
      </c>
      <c r="G3275" s="2" t="s">
        <v>8266</v>
      </c>
      <c r="H3275" s="13" t="s">
        <v>1214</v>
      </c>
      <c r="I3275" s="2" t="s">
        <v>8267</v>
      </c>
      <c r="J3275" s="2" t="s">
        <v>8211</v>
      </c>
      <c r="K3275" s="2" t="s">
        <v>8216</v>
      </c>
      <c r="R3275" s="31">
        <f t="shared" si="102"/>
        <v>43789</v>
      </c>
      <c r="T3275" s="31">
        <f t="shared" si="103"/>
        <v>43759</v>
      </c>
    </row>
    <row r="3276" spans="1:20" x14ac:dyDescent="0.45">
      <c r="A3276" s="2" t="s">
        <v>11</v>
      </c>
      <c r="B3276" s="2" t="s">
        <v>1209</v>
      </c>
      <c r="C3276" s="18" t="s">
        <v>1210</v>
      </c>
      <c r="D3276" s="2" t="s">
        <v>1211</v>
      </c>
      <c r="E3276" s="2" t="s">
        <v>1212</v>
      </c>
      <c r="F3276" s="29">
        <v>20191120</v>
      </c>
      <c r="G3276" s="2" t="s">
        <v>8268</v>
      </c>
      <c r="H3276" s="13" t="s">
        <v>1214</v>
      </c>
      <c r="I3276" s="2" t="s">
        <v>8269</v>
      </c>
      <c r="J3276" s="2" t="s">
        <v>1216</v>
      </c>
      <c r="K3276" s="2" t="s">
        <v>8216</v>
      </c>
      <c r="R3276" s="31">
        <f t="shared" si="102"/>
        <v>43789</v>
      </c>
      <c r="T3276" s="31">
        <f t="shared" si="103"/>
        <v>43759</v>
      </c>
    </row>
    <row r="3277" spans="1:20" x14ac:dyDescent="0.45">
      <c r="A3277" s="2" t="s">
        <v>11</v>
      </c>
      <c r="B3277" s="2" t="s">
        <v>1621</v>
      </c>
      <c r="C3277" s="18" t="s">
        <v>1622</v>
      </c>
      <c r="D3277" s="2" t="s">
        <v>1623</v>
      </c>
      <c r="E3277" s="2" t="s">
        <v>220</v>
      </c>
      <c r="F3277" s="29">
        <v>20191119</v>
      </c>
      <c r="G3277" s="2" t="s">
        <v>8270</v>
      </c>
      <c r="H3277" s="13" t="s">
        <v>1625</v>
      </c>
      <c r="I3277" s="2" t="s">
        <v>8271</v>
      </c>
      <c r="J3277" s="2" t="s">
        <v>8134</v>
      </c>
      <c r="K3277" s="2" t="s">
        <v>8222</v>
      </c>
      <c r="R3277" s="31">
        <f t="shared" si="102"/>
        <v>43788</v>
      </c>
      <c r="T3277" s="31">
        <f t="shared" si="103"/>
        <v>43758</v>
      </c>
    </row>
    <row r="3278" spans="1:20" x14ac:dyDescent="0.45">
      <c r="A3278" s="2" t="s">
        <v>11</v>
      </c>
      <c r="B3278" s="2" t="s">
        <v>3467</v>
      </c>
      <c r="C3278" s="18" t="s">
        <v>3468</v>
      </c>
      <c r="D3278" s="2" t="s">
        <v>3112</v>
      </c>
      <c r="E3278" s="2" t="s">
        <v>3469</v>
      </c>
      <c r="F3278" s="29">
        <v>20191119</v>
      </c>
      <c r="G3278" s="2" t="s">
        <v>7871</v>
      </c>
      <c r="H3278" s="13" t="s">
        <v>3471</v>
      </c>
      <c r="I3278" s="2" t="s">
        <v>7872</v>
      </c>
      <c r="J3278" s="2" t="s">
        <v>3473</v>
      </c>
      <c r="K3278" s="2" t="s">
        <v>8216</v>
      </c>
      <c r="R3278" s="31">
        <f t="shared" si="102"/>
        <v>43788</v>
      </c>
      <c r="T3278" s="31">
        <f t="shared" si="103"/>
        <v>43758</v>
      </c>
    </row>
    <row r="3279" spans="1:20" x14ac:dyDescent="0.45">
      <c r="A3279" s="2" t="s">
        <v>11</v>
      </c>
      <c r="B3279" s="2" t="s">
        <v>1209</v>
      </c>
      <c r="C3279" s="18" t="s">
        <v>1210</v>
      </c>
      <c r="D3279" s="2" t="s">
        <v>1211</v>
      </c>
      <c r="E3279" s="2" t="s">
        <v>1212</v>
      </c>
      <c r="F3279" s="29">
        <v>20191119</v>
      </c>
      <c r="G3279" s="2" t="s">
        <v>8272</v>
      </c>
      <c r="H3279" s="13" t="s">
        <v>1214</v>
      </c>
      <c r="I3279" s="2" t="s">
        <v>8273</v>
      </c>
      <c r="J3279" s="2" t="s">
        <v>1216</v>
      </c>
      <c r="K3279" s="2" t="s">
        <v>8216</v>
      </c>
      <c r="R3279" s="31">
        <f t="shared" si="102"/>
        <v>43788</v>
      </c>
      <c r="T3279" s="31">
        <f t="shared" si="103"/>
        <v>43758</v>
      </c>
    </row>
    <row r="3280" spans="1:20" x14ac:dyDescent="0.45">
      <c r="A3280" s="2" t="s">
        <v>11</v>
      </c>
      <c r="B3280" s="2" t="s">
        <v>683</v>
      </c>
      <c r="C3280" s="18" t="s">
        <v>684</v>
      </c>
      <c r="D3280" s="2" t="s">
        <v>685</v>
      </c>
      <c r="E3280" s="2" t="s">
        <v>686</v>
      </c>
      <c r="F3280" s="29">
        <v>20191119</v>
      </c>
      <c r="G3280" s="2" t="s">
        <v>8274</v>
      </c>
      <c r="H3280" s="13" t="s">
        <v>688</v>
      </c>
      <c r="I3280" s="2" t="s">
        <v>8275</v>
      </c>
      <c r="J3280" s="2" t="s">
        <v>7755</v>
      </c>
      <c r="K3280" s="2" t="s">
        <v>8169</v>
      </c>
      <c r="R3280" s="31">
        <f t="shared" si="102"/>
        <v>43788</v>
      </c>
      <c r="T3280" s="31">
        <f t="shared" si="103"/>
        <v>43758</v>
      </c>
    </row>
    <row r="3281" spans="1:20" x14ac:dyDescent="0.45">
      <c r="A3281" s="2" t="s">
        <v>11</v>
      </c>
      <c r="B3281" s="2" t="s">
        <v>6710</v>
      </c>
      <c r="C3281" s="18" t="s">
        <v>6711</v>
      </c>
      <c r="D3281" s="2" t="s">
        <v>6712</v>
      </c>
      <c r="E3281" s="2" t="s">
        <v>6713</v>
      </c>
      <c r="F3281" s="29">
        <v>20191118</v>
      </c>
      <c r="G3281" s="2" t="s">
        <v>8277</v>
      </c>
      <c r="H3281" s="13" t="s">
        <v>6715</v>
      </c>
      <c r="I3281" s="2" t="s">
        <v>8278</v>
      </c>
      <c r="J3281" s="2" t="s">
        <v>811</v>
      </c>
      <c r="K3281" s="2" t="s">
        <v>8193</v>
      </c>
      <c r="R3281" s="31">
        <f t="shared" si="102"/>
        <v>43787</v>
      </c>
      <c r="T3281" s="31">
        <f t="shared" si="103"/>
        <v>43757</v>
      </c>
    </row>
    <row r="3282" spans="1:20" x14ac:dyDescent="0.45">
      <c r="A3282" s="2" t="s">
        <v>11</v>
      </c>
      <c r="B3282" s="2" t="s">
        <v>5750</v>
      </c>
      <c r="C3282" s="18" t="s">
        <v>5751</v>
      </c>
      <c r="D3282" s="2" t="s">
        <v>5752</v>
      </c>
      <c r="E3282" s="2" t="s">
        <v>879</v>
      </c>
      <c r="F3282" s="29">
        <v>20191118</v>
      </c>
      <c r="G3282" s="2" t="s">
        <v>8279</v>
      </c>
      <c r="H3282" s="13" t="s">
        <v>1982</v>
      </c>
      <c r="I3282" s="2" t="s">
        <v>8280</v>
      </c>
      <c r="J3282" s="2" t="s">
        <v>8231</v>
      </c>
      <c r="K3282" s="2" t="s">
        <v>8222</v>
      </c>
      <c r="R3282" s="31">
        <f t="shared" si="102"/>
        <v>43787</v>
      </c>
      <c r="T3282" s="31">
        <f t="shared" si="103"/>
        <v>43757</v>
      </c>
    </row>
    <row r="3283" spans="1:20" x14ac:dyDescent="0.45">
      <c r="A3283" s="2" t="s">
        <v>11</v>
      </c>
      <c r="B3283" s="2" t="s">
        <v>6345</v>
      </c>
      <c r="C3283" s="18" t="s">
        <v>6346</v>
      </c>
      <c r="D3283" s="2" t="s">
        <v>5467</v>
      </c>
      <c r="E3283" s="2" t="s">
        <v>1439</v>
      </c>
      <c r="F3283" s="29">
        <v>20191118</v>
      </c>
      <c r="G3283" s="2" t="s">
        <v>7993</v>
      </c>
      <c r="H3283" s="13" t="s">
        <v>6343</v>
      </c>
      <c r="I3283" s="2" t="s">
        <v>7994</v>
      </c>
      <c r="J3283" s="2" t="s">
        <v>6344</v>
      </c>
      <c r="K3283" s="2" t="s">
        <v>3800</v>
      </c>
      <c r="R3283" s="31">
        <f t="shared" si="102"/>
        <v>43787</v>
      </c>
      <c r="T3283" s="31">
        <f t="shared" si="103"/>
        <v>43757</v>
      </c>
    </row>
    <row r="3284" spans="1:20" x14ac:dyDescent="0.45">
      <c r="A3284" s="2" t="s">
        <v>11</v>
      </c>
      <c r="B3284" s="2" t="s">
        <v>1621</v>
      </c>
      <c r="C3284" s="18" t="s">
        <v>1622</v>
      </c>
      <c r="D3284" s="2" t="s">
        <v>1623</v>
      </c>
      <c r="E3284" s="2" t="s">
        <v>220</v>
      </c>
      <c r="F3284" s="29">
        <v>20191118</v>
      </c>
      <c r="G3284" s="2" t="s">
        <v>8281</v>
      </c>
      <c r="H3284" s="13" t="s">
        <v>1625</v>
      </c>
      <c r="I3284" s="2" t="s">
        <v>8282</v>
      </c>
      <c r="J3284" s="2" t="s">
        <v>8134</v>
      </c>
      <c r="K3284" s="2" t="s">
        <v>8222</v>
      </c>
      <c r="R3284" s="31">
        <f t="shared" si="102"/>
        <v>43787</v>
      </c>
      <c r="T3284" s="31">
        <f t="shared" si="103"/>
        <v>43757</v>
      </c>
    </row>
    <row r="3285" spans="1:20" x14ac:dyDescent="0.45">
      <c r="A3285" s="2" t="s">
        <v>11</v>
      </c>
      <c r="B3285" s="2" t="s">
        <v>683</v>
      </c>
      <c r="C3285" s="18" t="s">
        <v>684</v>
      </c>
      <c r="D3285" s="2" t="s">
        <v>685</v>
      </c>
      <c r="E3285" s="2" t="s">
        <v>686</v>
      </c>
      <c r="F3285" s="29">
        <v>20191118</v>
      </c>
      <c r="G3285" s="2" t="s">
        <v>8283</v>
      </c>
      <c r="H3285" s="13" t="s">
        <v>688</v>
      </c>
      <c r="I3285" s="2" t="s">
        <v>8284</v>
      </c>
      <c r="J3285" s="2" t="s">
        <v>7755</v>
      </c>
      <c r="K3285" s="2" t="s">
        <v>8169</v>
      </c>
      <c r="R3285" s="31">
        <f t="shared" si="102"/>
        <v>43787</v>
      </c>
      <c r="T3285" s="31">
        <f t="shared" si="103"/>
        <v>43757</v>
      </c>
    </row>
    <row r="3286" spans="1:20" x14ac:dyDescent="0.45">
      <c r="A3286" s="2" t="s">
        <v>11</v>
      </c>
      <c r="B3286" s="2" t="s">
        <v>4276</v>
      </c>
      <c r="C3286" s="18" t="s">
        <v>4277</v>
      </c>
      <c r="D3286" s="2" t="s">
        <v>4278</v>
      </c>
      <c r="E3286" s="2" t="s">
        <v>4279</v>
      </c>
      <c r="F3286" s="29">
        <v>20191115</v>
      </c>
      <c r="G3286" s="2" t="s">
        <v>4943</v>
      </c>
      <c r="H3286" s="13" t="s">
        <v>4280</v>
      </c>
      <c r="I3286" s="2" t="s">
        <v>4944</v>
      </c>
      <c r="J3286" s="2" t="s">
        <v>4282</v>
      </c>
      <c r="K3286" s="2" t="s">
        <v>8222</v>
      </c>
      <c r="R3286" s="31">
        <f t="shared" si="102"/>
        <v>43784</v>
      </c>
      <c r="T3286" s="31">
        <f t="shared" si="103"/>
        <v>43754</v>
      </c>
    </row>
    <row r="3287" spans="1:20" x14ac:dyDescent="0.45">
      <c r="A3287" s="2" t="s">
        <v>11</v>
      </c>
      <c r="B3287" s="2" t="s">
        <v>1621</v>
      </c>
      <c r="C3287" s="18" t="s">
        <v>1622</v>
      </c>
      <c r="D3287" s="2" t="s">
        <v>1623</v>
      </c>
      <c r="E3287" s="2" t="s">
        <v>220</v>
      </c>
      <c r="F3287" s="29">
        <v>20191115</v>
      </c>
      <c r="G3287" s="2" t="s">
        <v>8174</v>
      </c>
      <c r="H3287" s="13" t="s">
        <v>1625</v>
      </c>
      <c r="I3287" s="2" t="s">
        <v>8175</v>
      </c>
      <c r="J3287" s="2" t="s">
        <v>8134</v>
      </c>
      <c r="K3287" s="2" t="s">
        <v>8222</v>
      </c>
      <c r="R3287" s="31">
        <f t="shared" si="102"/>
        <v>43784</v>
      </c>
      <c r="T3287" s="31">
        <f t="shared" si="103"/>
        <v>43754</v>
      </c>
    </row>
    <row r="3288" spans="1:20" x14ac:dyDescent="0.45">
      <c r="A3288" s="2" t="s">
        <v>11</v>
      </c>
      <c r="B3288" s="2" t="s">
        <v>7978</v>
      </c>
      <c r="C3288" s="18" t="s">
        <v>7979</v>
      </c>
      <c r="D3288" s="2" t="s">
        <v>4484</v>
      </c>
      <c r="E3288" s="2" t="s">
        <v>7980</v>
      </c>
      <c r="F3288" s="29">
        <v>20191114</v>
      </c>
      <c r="G3288" s="2" t="s">
        <v>8286</v>
      </c>
      <c r="H3288" s="13" t="s">
        <v>5340</v>
      </c>
      <c r="I3288" s="2" t="s">
        <v>8287</v>
      </c>
      <c r="J3288" s="2" t="s">
        <v>7983</v>
      </c>
      <c r="K3288" s="2" t="s">
        <v>8217</v>
      </c>
      <c r="R3288" s="31">
        <f t="shared" si="102"/>
        <v>43783</v>
      </c>
      <c r="T3288" s="31">
        <f t="shared" si="103"/>
        <v>43753</v>
      </c>
    </row>
    <row r="3289" spans="1:20" x14ac:dyDescent="0.45">
      <c r="A3289" s="2" t="s">
        <v>11</v>
      </c>
      <c r="B3289" s="2" t="s">
        <v>5750</v>
      </c>
      <c r="C3289" s="18" t="s">
        <v>5751</v>
      </c>
      <c r="D3289" s="2" t="s">
        <v>5752</v>
      </c>
      <c r="E3289" s="2" t="s">
        <v>879</v>
      </c>
      <c r="F3289" s="29">
        <v>20191114</v>
      </c>
      <c r="G3289" s="2" t="s">
        <v>8288</v>
      </c>
      <c r="H3289" s="13" t="s">
        <v>1982</v>
      </c>
      <c r="I3289" s="2" t="s">
        <v>8289</v>
      </c>
      <c r="J3289" s="2" t="s">
        <v>8231</v>
      </c>
      <c r="K3289" s="2" t="s">
        <v>2784</v>
      </c>
      <c r="R3289" s="31">
        <f t="shared" si="102"/>
        <v>43783</v>
      </c>
      <c r="T3289" s="31">
        <f t="shared" si="103"/>
        <v>43753</v>
      </c>
    </row>
    <row r="3290" spans="1:20" x14ac:dyDescent="0.45">
      <c r="A3290" s="2" t="s">
        <v>11</v>
      </c>
      <c r="B3290" s="2" t="s">
        <v>8087</v>
      </c>
      <c r="C3290" s="18" t="s">
        <v>8088</v>
      </c>
      <c r="D3290" s="2" t="s">
        <v>8089</v>
      </c>
      <c r="E3290" s="2" t="s">
        <v>8090</v>
      </c>
      <c r="F3290" s="29">
        <v>20191114</v>
      </c>
      <c r="G3290" s="2" t="s">
        <v>8290</v>
      </c>
      <c r="H3290" s="13" t="s">
        <v>8092</v>
      </c>
      <c r="I3290" s="2" t="s">
        <v>8291</v>
      </c>
      <c r="J3290" s="2" t="s">
        <v>8094</v>
      </c>
      <c r="K3290" s="2" t="s">
        <v>8224</v>
      </c>
      <c r="R3290" s="31">
        <f t="shared" si="102"/>
        <v>43783</v>
      </c>
      <c r="T3290" s="31">
        <f t="shared" si="103"/>
        <v>43753</v>
      </c>
    </row>
    <row r="3291" spans="1:20" x14ac:dyDescent="0.45">
      <c r="A3291" s="2" t="s">
        <v>11</v>
      </c>
      <c r="B3291" s="2" t="s">
        <v>8087</v>
      </c>
      <c r="C3291" s="18" t="s">
        <v>8088</v>
      </c>
      <c r="D3291" s="2" t="s">
        <v>8089</v>
      </c>
      <c r="E3291" s="2" t="s">
        <v>8090</v>
      </c>
      <c r="F3291" s="29">
        <v>20191113</v>
      </c>
      <c r="G3291" s="2" t="s">
        <v>8293</v>
      </c>
      <c r="H3291" s="13" t="s">
        <v>8092</v>
      </c>
      <c r="I3291" s="2" t="s">
        <v>8294</v>
      </c>
      <c r="J3291" s="2" t="s">
        <v>8094</v>
      </c>
      <c r="K3291" s="2" t="s">
        <v>2784</v>
      </c>
      <c r="R3291" s="31">
        <f t="shared" si="102"/>
        <v>43782</v>
      </c>
      <c r="T3291" s="31">
        <f t="shared" si="103"/>
        <v>43752</v>
      </c>
    </row>
    <row r="3292" spans="1:20" x14ac:dyDescent="0.45">
      <c r="A3292" s="2" t="s">
        <v>11</v>
      </c>
      <c r="B3292" s="2" t="s">
        <v>8205</v>
      </c>
      <c r="C3292" s="18" t="s">
        <v>8206</v>
      </c>
      <c r="D3292" s="2" t="s">
        <v>8207</v>
      </c>
      <c r="E3292" s="2" t="s">
        <v>8208</v>
      </c>
      <c r="F3292" s="29">
        <v>20191113</v>
      </c>
      <c r="G3292" s="2" t="s">
        <v>8209</v>
      </c>
      <c r="H3292" s="13" t="s">
        <v>1214</v>
      </c>
      <c r="I3292" s="2" t="s">
        <v>8210</v>
      </c>
      <c r="J3292" s="2" t="s">
        <v>8211</v>
      </c>
      <c r="K3292" s="2" t="s">
        <v>2784</v>
      </c>
      <c r="R3292" s="31">
        <f t="shared" si="102"/>
        <v>43782</v>
      </c>
      <c r="T3292" s="31">
        <f t="shared" si="103"/>
        <v>43752</v>
      </c>
    </row>
    <row r="3293" spans="1:20" x14ac:dyDescent="0.45">
      <c r="A3293" s="2" t="s">
        <v>11</v>
      </c>
      <c r="B3293" s="2" t="s">
        <v>4276</v>
      </c>
      <c r="C3293" s="18" t="s">
        <v>4277</v>
      </c>
      <c r="D3293" s="2" t="s">
        <v>4278</v>
      </c>
      <c r="E3293" s="2" t="s">
        <v>4279</v>
      </c>
      <c r="F3293" s="29">
        <v>20191112</v>
      </c>
      <c r="G3293" s="2" t="s">
        <v>6950</v>
      </c>
      <c r="H3293" s="13" t="s">
        <v>4280</v>
      </c>
      <c r="I3293" s="2" t="s">
        <v>6951</v>
      </c>
      <c r="J3293" s="2" t="s">
        <v>4282</v>
      </c>
      <c r="K3293" s="2" t="s">
        <v>8222</v>
      </c>
      <c r="R3293" s="31">
        <f t="shared" si="102"/>
        <v>43781</v>
      </c>
      <c r="T3293" s="31">
        <f t="shared" si="103"/>
        <v>43751</v>
      </c>
    </row>
    <row r="3294" spans="1:20" x14ac:dyDescent="0.45">
      <c r="A3294" s="2" t="s">
        <v>11</v>
      </c>
      <c r="B3294" s="2" t="s">
        <v>8025</v>
      </c>
      <c r="C3294" s="18" t="s">
        <v>8026</v>
      </c>
      <c r="D3294" s="2" t="s">
        <v>8027</v>
      </c>
      <c r="E3294" s="2" t="s">
        <v>8028</v>
      </c>
      <c r="F3294" s="29">
        <v>20191112</v>
      </c>
      <c r="G3294" s="2" t="s">
        <v>8296</v>
      </c>
      <c r="H3294" s="13" t="s">
        <v>3991</v>
      </c>
      <c r="I3294" s="2" t="s">
        <v>8297</v>
      </c>
      <c r="J3294" s="2" t="s">
        <v>8031</v>
      </c>
      <c r="K3294" s="2" t="s">
        <v>8217</v>
      </c>
      <c r="R3294" s="31">
        <f t="shared" si="102"/>
        <v>43781</v>
      </c>
      <c r="T3294" s="31">
        <f t="shared" si="103"/>
        <v>43751</v>
      </c>
    </row>
    <row r="3295" spans="1:20" x14ac:dyDescent="0.45">
      <c r="A3295" s="2" t="s">
        <v>11</v>
      </c>
      <c r="B3295" s="2" t="s">
        <v>7344</v>
      </c>
      <c r="C3295" s="18" t="s">
        <v>7345</v>
      </c>
      <c r="D3295" s="2" t="s">
        <v>3744</v>
      </c>
      <c r="E3295" s="2" t="s">
        <v>1255</v>
      </c>
      <c r="F3295" s="29">
        <v>20191112</v>
      </c>
      <c r="G3295" s="2" t="s">
        <v>7626</v>
      </c>
      <c r="H3295" s="13" t="s">
        <v>7347</v>
      </c>
      <c r="I3295" s="2" t="s">
        <v>7627</v>
      </c>
      <c r="J3295" s="2" t="s">
        <v>7349</v>
      </c>
      <c r="K3295" s="2" t="s">
        <v>8251</v>
      </c>
      <c r="R3295" s="31">
        <f t="shared" si="102"/>
        <v>43781</v>
      </c>
      <c r="T3295" s="31">
        <f t="shared" si="103"/>
        <v>43751</v>
      </c>
    </row>
    <row r="3296" spans="1:20" x14ac:dyDescent="0.45">
      <c r="A3296" s="2" t="s">
        <v>11</v>
      </c>
      <c r="B3296" s="2" t="s">
        <v>4917</v>
      </c>
      <c r="C3296" s="18" t="s">
        <v>4918</v>
      </c>
      <c r="D3296" s="2" t="s">
        <v>4919</v>
      </c>
      <c r="E3296" s="2" t="s">
        <v>4920</v>
      </c>
      <c r="F3296" s="29">
        <v>20191111</v>
      </c>
      <c r="G3296" s="2" t="s">
        <v>8298</v>
      </c>
      <c r="H3296" s="13" t="s">
        <v>4923</v>
      </c>
      <c r="I3296" s="2" t="s">
        <v>6054</v>
      </c>
      <c r="J3296" s="2" t="s">
        <v>4925</v>
      </c>
      <c r="K3296" s="2" t="s">
        <v>8251</v>
      </c>
      <c r="R3296" s="31">
        <f t="shared" si="102"/>
        <v>43780</v>
      </c>
      <c r="T3296" s="31">
        <f t="shared" si="103"/>
        <v>43750</v>
      </c>
    </row>
    <row r="3297" spans="1:20" x14ac:dyDescent="0.45">
      <c r="A3297" s="2" t="s">
        <v>11</v>
      </c>
      <c r="B3297" s="2" t="s">
        <v>4276</v>
      </c>
      <c r="C3297" s="18" t="s">
        <v>4277</v>
      </c>
      <c r="D3297" s="2" t="s">
        <v>4278</v>
      </c>
      <c r="E3297" s="2" t="s">
        <v>4279</v>
      </c>
      <c r="F3297" s="29">
        <v>20191111</v>
      </c>
      <c r="G3297" s="2" t="s">
        <v>7724</v>
      </c>
      <c r="H3297" s="13" t="s">
        <v>4280</v>
      </c>
      <c r="I3297" s="2" t="s">
        <v>8299</v>
      </c>
      <c r="J3297" s="2" t="s">
        <v>4282</v>
      </c>
      <c r="K3297" s="2" t="s">
        <v>8222</v>
      </c>
      <c r="R3297" s="31">
        <f t="shared" si="102"/>
        <v>43780</v>
      </c>
      <c r="T3297" s="31">
        <f t="shared" si="103"/>
        <v>43750</v>
      </c>
    </row>
    <row r="3298" spans="1:20" x14ac:dyDescent="0.45">
      <c r="A3298" s="2" t="s">
        <v>11</v>
      </c>
      <c r="B3298" s="2" t="s">
        <v>7344</v>
      </c>
      <c r="C3298" s="18" t="s">
        <v>7345</v>
      </c>
      <c r="D3298" s="2" t="s">
        <v>3744</v>
      </c>
      <c r="E3298" s="2" t="s">
        <v>1255</v>
      </c>
      <c r="F3298" s="29">
        <v>20191111</v>
      </c>
      <c r="G3298" s="2" t="s">
        <v>7988</v>
      </c>
      <c r="H3298" s="13" t="s">
        <v>7347</v>
      </c>
      <c r="I3298" s="2" t="s">
        <v>7989</v>
      </c>
      <c r="J3298" s="2" t="s">
        <v>7349</v>
      </c>
      <c r="K3298" s="2" t="s">
        <v>8251</v>
      </c>
      <c r="R3298" s="31">
        <f t="shared" si="102"/>
        <v>43780</v>
      </c>
      <c r="T3298" s="31">
        <f t="shared" si="103"/>
        <v>43750</v>
      </c>
    </row>
    <row r="3299" spans="1:20" x14ac:dyDescent="0.45">
      <c r="A3299" s="2" t="s">
        <v>11</v>
      </c>
      <c r="B3299" s="2" t="s">
        <v>8087</v>
      </c>
      <c r="C3299" s="18" t="s">
        <v>8088</v>
      </c>
      <c r="D3299" s="2" t="s">
        <v>8089</v>
      </c>
      <c r="E3299" s="2" t="s">
        <v>8090</v>
      </c>
      <c r="F3299" s="29">
        <v>20191108</v>
      </c>
      <c r="G3299" s="2" t="s">
        <v>8301</v>
      </c>
      <c r="H3299" s="13" t="s">
        <v>8092</v>
      </c>
      <c r="I3299" s="2" t="s">
        <v>8302</v>
      </c>
      <c r="J3299" s="2" t="s">
        <v>8094</v>
      </c>
      <c r="K3299" s="2" t="s">
        <v>2784</v>
      </c>
      <c r="R3299" s="31">
        <f t="shared" si="102"/>
        <v>43777</v>
      </c>
      <c r="T3299" s="31">
        <f t="shared" si="103"/>
        <v>43747</v>
      </c>
    </row>
    <row r="3300" spans="1:20" x14ac:dyDescent="0.45">
      <c r="A3300" s="2" t="s">
        <v>11</v>
      </c>
      <c r="B3300" s="2" t="s">
        <v>4276</v>
      </c>
      <c r="C3300" s="18" t="s">
        <v>4277</v>
      </c>
      <c r="D3300" s="2" t="s">
        <v>4278</v>
      </c>
      <c r="E3300" s="2" t="s">
        <v>4279</v>
      </c>
      <c r="F3300" s="29">
        <v>20191108</v>
      </c>
      <c r="G3300" s="2" t="s">
        <v>8037</v>
      </c>
      <c r="H3300" s="13" t="s">
        <v>4280</v>
      </c>
      <c r="I3300" s="2" t="s">
        <v>7328</v>
      </c>
      <c r="J3300" s="2" t="s">
        <v>4282</v>
      </c>
      <c r="K3300" s="2" t="s">
        <v>8222</v>
      </c>
      <c r="R3300" s="31">
        <f t="shared" si="102"/>
        <v>43777</v>
      </c>
      <c r="T3300" s="31">
        <f t="shared" si="103"/>
        <v>43747</v>
      </c>
    </row>
    <row r="3301" spans="1:20" x14ac:dyDescent="0.45">
      <c r="A3301" s="2" t="s">
        <v>11</v>
      </c>
      <c r="B3301" s="2" t="s">
        <v>683</v>
      </c>
      <c r="C3301" s="18" t="s">
        <v>684</v>
      </c>
      <c r="D3301" s="2" t="s">
        <v>685</v>
      </c>
      <c r="E3301" s="2" t="s">
        <v>686</v>
      </c>
      <c r="F3301" s="29">
        <v>20191108</v>
      </c>
      <c r="G3301" s="2" t="s">
        <v>8303</v>
      </c>
      <c r="H3301" s="13" t="s">
        <v>688</v>
      </c>
      <c r="I3301" s="2" t="s">
        <v>8304</v>
      </c>
      <c r="J3301" s="2" t="s">
        <v>7755</v>
      </c>
      <c r="K3301" s="2" t="s">
        <v>8251</v>
      </c>
      <c r="R3301" s="31">
        <f t="shared" si="102"/>
        <v>43777</v>
      </c>
      <c r="T3301" s="31">
        <f t="shared" si="103"/>
        <v>43747</v>
      </c>
    </row>
    <row r="3302" spans="1:20" x14ac:dyDescent="0.45">
      <c r="A3302" s="2" t="s">
        <v>11</v>
      </c>
      <c r="B3302" s="2" t="s">
        <v>5750</v>
      </c>
      <c r="C3302" s="18" t="s">
        <v>5751</v>
      </c>
      <c r="D3302" s="2" t="s">
        <v>5752</v>
      </c>
      <c r="E3302" s="2" t="s">
        <v>879</v>
      </c>
      <c r="F3302" s="29">
        <v>20191107</v>
      </c>
      <c r="G3302" s="2" t="s">
        <v>8305</v>
      </c>
      <c r="H3302" s="13" t="s">
        <v>1982</v>
      </c>
      <c r="I3302" s="2" t="s">
        <v>8306</v>
      </c>
      <c r="J3302" s="2" t="s">
        <v>8231</v>
      </c>
      <c r="K3302" s="2" t="s">
        <v>8265</v>
      </c>
      <c r="R3302" s="31">
        <f t="shared" si="102"/>
        <v>43776</v>
      </c>
      <c r="T3302" s="31">
        <f t="shared" si="103"/>
        <v>43746</v>
      </c>
    </row>
    <row r="3303" spans="1:20" x14ac:dyDescent="0.45">
      <c r="A3303" s="2" t="s">
        <v>11</v>
      </c>
      <c r="B3303" s="2" t="s">
        <v>6710</v>
      </c>
      <c r="C3303" s="18" t="s">
        <v>6711</v>
      </c>
      <c r="D3303" s="2" t="s">
        <v>6712</v>
      </c>
      <c r="E3303" s="2" t="s">
        <v>6713</v>
      </c>
      <c r="F3303" s="29">
        <v>20191106</v>
      </c>
      <c r="G3303" s="2" t="s">
        <v>8308</v>
      </c>
      <c r="H3303" s="13" t="s">
        <v>6715</v>
      </c>
      <c r="I3303" s="2" t="s">
        <v>8309</v>
      </c>
      <c r="J3303" s="2" t="s">
        <v>811</v>
      </c>
      <c r="K3303" s="2" t="s">
        <v>8251</v>
      </c>
      <c r="R3303" s="31">
        <f t="shared" si="102"/>
        <v>43775</v>
      </c>
      <c r="T3303" s="31">
        <f t="shared" si="103"/>
        <v>43745</v>
      </c>
    </row>
    <row r="3304" spans="1:20" x14ac:dyDescent="0.45">
      <c r="A3304" s="2" t="s">
        <v>11</v>
      </c>
      <c r="B3304" s="2" t="s">
        <v>8087</v>
      </c>
      <c r="C3304" s="18" t="s">
        <v>8088</v>
      </c>
      <c r="D3304" s="2" t="s">
        <v>8089</v>
      </c>
      <c r="E3304" s="2" t="s">
        <v>8090</v>
      </c>
      <c r="F3304" s="29">
        <v>20191106</v>
      </c>
      <c r="G3304" s="2" t="s">
        <v>8310</v>
      </c>
      <c r="H3304" s="13" t="s">
        <v>8092</v>
      </c>
      <c r="I3304" s="2" t="s">
        <v>8311</v>
      </c>
      <c r="J3304" s="2" t="s">
        <v>8094</v>
      </c>
      <c r="K3304" s="2" t="s">
        <v>8265</v>
      </c>
      <c r="R3304" s="31">
        <f t="shared" si="102"/>
        <v>43775</v>
      </c>
      <c r="T3304" s="31">
        <f t="shared" si="103"/>
        <v>43745</v>
      </c>
    </row>
    <row r="3305" spans="1:20" x14ac:dyDescent="0.45">
      <c r="A3305" s="2" t="s">
        <v>11</v>
      </c>
      <c r="B3305" s="2" t="s">
        <v>5888</v>
      </c>
      <c r="C3305" s="18" t="s">
        <v>5889</v>
      </c>
      <c r="D3305" s="2" t="s">
        <v>5890</v>
      </c>
      <c r="E3305" s="2" t="s">
        <v>5891</v>
      </c>
      <c r="F3305" s="29">
        <v>20191105</v>
      </c>
      <c r="G3305" s="2" t="s">
        <v>8313</v>
      </c>
      <c r="H3305" s="13" t="s">
        <v>1573</v>
      </c>
      <c r="I3305" s="2" t="s">
        <v>8314</v>
      </c>
      <c r="J3305" s="2" t="s">
        <v>8315</v>
      </c>
      <c r="K3305" s="2" t="s">
        <v>1211</v>
      </c>
      <c r="R3305" s="31">
        <f t="shared" si="102"/>
        <v>43774</v>
      </c>
      <c r="T3305" s="31">
        <f t="shared" si="103"/>
        <v>43744</v>
      </c>
    </row>
    <row r="3306" spans="1:20" x14ac:dyDescent="0.45">
      <c r="A3306" s="2" t="s">
        <v>11</v>
      </c>
      <c r="B3306" s="2" t="s">
        <v>7588</v>
      </c>
      <c r="C3306" s="18" t="s">
        <v>7589</v>
      </c>
      <c r="D3306" s="2" t="s">
        <v>7590</v>
      </c>
      <c r="E3306" s="2" t="s">
        <v>7591</v>
      </c>
      <c r="F3306" s="29">
        <v>20191105</v>
      </c>
      <c r="G3306" s="2" t="s">
        <v>4176</v>
      </c>
      <c r="H3306" s="13" t="s">
        <v>1667</v>
      </c>
      <c r="I3306" s="2" t="s">
        <v>8316</v>
      </c>
      <c r="J3306" s="2" t="s">
        <v>7594</v>
      </c>
      <c r="K3306" s="2" t="s">
        <v>2784</v>
      </c>
      <c r="R3306" s="31">
        <f t="shared" si="102"/>
        <v>43774</v>
      </c>
      <c r="T3306" s="31">
        <f t="shared" si="103"/>
        <v>43744</v>
      </c>
    </row>
    <row r="3307" spans="1:20" x14ac:dyDescent="0.45">
      <c r="A3307" s="2" t="s">
        <v>11</v>
      </c>
      <c r="B3307" s="2" t="s">
        <v>8087</v>
      </c>
      <c r="C3307" s="18" t="s">
        <v>8088</v>
      </c>
      <c r="D3307" s="2" t="s">
        <v>8089</v>
      </c>
      <c r="E3307" s="2" t="s">
        <v>8090</v>
      </c>
      <c r="F3307" s="29">
        <v>20191105</v>
      </c>
      <c r="G3307" s="2" t="s">
        <v>8317</v>
      </c>
      <c r="H3307" s="13" t="s">
        <v>8092</v>
      </c>
      <c r="I3307" s="2" t="s">
        <v>8318</v>
      </c>
      <c r="J3307" s="2" t="s">
        <v>8094</v>
      </c>
      <c r="K3307" s="2" t="s">
        <v>1211</v>
      </c>
      <c r="R3307" s="31">
        <f t="shared" si="102"/>
        <v>43774</v>
      </c>
      <c r="T3307" s="31">
        <f t="shared" si="103"/>
        <v>43744</v>
      </c>
    </row>
    <row r="3308" spans="1:20" x14ac:dyDescent="0.45">
      <c r="A3308" s="2" t="s">
        <v>11</v>
      </c>
      <c r="B3308" s="2" t="s">
        <v>8025</v>
      </c>
      <c r="C3308" s="18" t="s">
        <v>8026</v>
      </c>
      <c r="D3308" s="2" t="s">
        <v>8027</v>
      </c>
      <c r="E3308" s="2" t="s">
        <v>8028</v>
      </c>
      <c r="F3308" s="29">
        <v>20191104</v>
      </c>
      <c r="G3308" s="2" t="s">
        <v>8320</v>
      </c>
      <c r="H3308" s="13" t="s">
        <v>3991</v>
      </c>
      <c r="I3308" s="2" t="s">
        <v>8321</v>
      </c>
      <c r="J3308" s="2" t="s">
        <v>8031</v>
      </c>
      <c r="K3308" s="2" t="s">
        <v>8276</v>
      </c>
      <c r="R3308" s="31">
        <f t="shared" si="102"/>
        <v>43773</v>
      </c>
      <c r="T3308" s="31">
        <f t="shared" si="103"/>
        <v>43743</v>
      </c>
    </row>
    <row r="3309" spans="1:20" x14ac:dyDescent="0.45">
      <c r="A3309" s="2" t="s">
        <v>11</v>
      </c>
      <c r="B3309" s="2" t="s">
        <v>1697</v>
      </c>
      <c r="C3309" s="18" t="s">
        <v>1698</v>
      </c>
      <c r="D3309" s="2" t="s">
        <v>1493</v>
      </c>
      <c r="E3309" s="2" t="s">
        <v>1699</v>
      </c>
      <c r="F3309" s="29">
        <v>20191101</v>
      </c>
      <c r="G3309" s="2" t="s">
        <v>8323</v>
      </c>
      <c r="H3309" s="13" t="s">
        <v>1702</v>
      </c>
      <c r="I3309" s="2" t="s">
        <v>8324</v>
      </c>
      <c r="J3309" s="2" t="s">
        <v>1704</v>
      </c>
      <c r="K3309" s="2" t="s">
        <v>1211</v>
      </c>
      <c r="R3309" s="31">
        <f t="shared" si="102"/>
        <v>43770</v>
      </c>
      <c r="T3309" s="31">
        <f t="shared" si="103"/>
        <v>43740</v>
      </c>
    </row>
    <row r="3310" spans="1:20" x14ac:dyDescent="0.45">
      <c r="A3310" s="2" t="s">
        <v>11</v>
      </c>
      <c r="B3310" s="2" t="s">
        <v>6710</v>
      </c>
      <c r="C3310" s="18" t="s">
        <v>6711</v>
      </c>
      <c r="D3310" s="2" t="s">
        <v>6712</v>
      </c>
      <c r="E3310" s="2" t="s">
        <v>6713</v>
      </c>
      <c r="F3310" s="29">
        <v>20191031</v>
      </c>
      <c r="G3310" s="2" t="s">
        <v>8326</v>
      </c>
      <c r="H3310" s="13" t="s">
        <v>6715</v>
      </c>
      <c r="I3310" s="2" t="s">
        <v>6054</v>
      </c>
      <c r="J3310" s="2" t="s">
        <v>811</v>
      </c>
      <c r="K3310" s="2" t="s">
        <v>7600</v>
      </c>
      <c r="R3310" s="31">
        <f t="shared" si="102"/>
        <v>43769</v>
      </c>
      <c r="T3310" s="31">
        <f t="shared" si="103"/>
        <v>43739</v>
      </c>
    </row>
    <row r="3311" spans="1:20" x14ac:dyDescent="0.45">
      <c r="A3311" s="2" t="s">
        <v>11</v>
      </c>
      <c r="B3311" s="2" t="s">
        <v>8327</v>
      </c>
      <c r="C3311" s="18" t="s">
        <v>8328</v>
      </c>
      <c r="D3311" s="2" t="s">
        <v>8329</v>
      </c>
      <c r="E3311" s="2" t="s">
        <v>7202</v>
      </c>
      <c r="F3311" s="29">
        <v>20191031</v>
      </c>
      <c r="G3311" s="2" t="s">
        <v>8330</v>
      </c>
      <c r="H3311" s="13" t="s">
        <v>8331</v>
      </c>
      <c r="I3311" s="2" t="s">
        <v>8332</v>
      </c>
      <c r="J3311" s="2" t="s">
        <v>8333</v>
      </c>
      <c r="K3311" s="2" t="s">
        <v>7600</v>
      </c>
      <c r="R3311" s="31">
        <f t="shared" si="102"/>
        <v>43769</v>
      </c>
      <c r="T3311" s="31">
        <f t="shared" si="103"/>
        <v>43739</v>
      </c>
    </row>
    <row r="3312" spans="1:20" x14ac:dyDescent="0.45">
      <c r="A3312" s="2" t="s">
        <v>11</v>
      </c>
      <c r="B3312" s="2" t="s">
        <v>7321</v>
      </c>
      <c r="C3312" s="18" t="s">
        <v>7322</v>
      </c>
      <c r="D3312" s="2" t="s">
        <v>1493</v>
      </c>
      <c r="E3312" s="2" t="s">
        <v>1699</v>
      </c>
      <c r="F3312" s="29">
        <v>20191031</v>
      </c>
      <c r="G3312" s="2" t="s">
        <v>8334</v>
      </c>
      <c r="H3312" s="13" t="s">
        <v>7323</v>
      </c>
      <c r="I3312" s="2" t="s">
        <v>8335</v>
      </c>
      <c r="J3312" s="2" t="s">
        <v>1778</v>
      </c>
      <c r="K3312" s="2" t="s">
        <v>8265</v>
      </c>
      <c r="R3312" s="31">
        <f t="shared" si="102"/>
        <v>43769</v>
      </c>
      <c r="T3312" s="31">
        <f t="shared" si="103"/>
        <v>43739</v>
      </c>
    </row>
    <row r="3313" spans="1:20" x14ac:dyDescent="0.45">
      <c r="A3313" s="2" t="s">
        <v>11</v>
      </c>
      <c r="B3313" s="2" t="s">
        <v>1697</v>
      </c>
      <c r="C3313" s="18" t="s">
        <v>1698</v>
      </c>
      <c r="D3313" s="2" t="s">
        <v>1493</v>
      </c>
      <c r="E3313" s="2" t="s">
        <v>1699</v>
      </c>
      <c r="F3313" s="29">
        <v>20191030</v>
      </c>
      <c r="G3313" s="2" t="s">
        <v>8336</v>
      </c>
      <c r="H3313" s="13" t="s">
        <v>1702</v>
      </c>
      <c r="I3313" s="2" t="s">
        <v>8337</v>
      </c>
      <c r="J3313" s="2" t="s">
        <v>1704</v>
      </c>
      <c r="K3313" s="2" t="s">
        <v>8285</v>
      </c>
      <c r="R3313" s="31">
        <f t="shared" si="102"/>
        <v>43768</v>
      </c>
      <c r="T3313" s="31">
        <f t="shared" si="103"/>
        <v>43738</v>
      </c>
    </row>
    <row r="3314" spans="1:20" x14ac:dyDescent="0.45">
      <c r="A3314" s="2" t="s">
        <v>11</v>
      </c>
      <c r="B3314" s="2" t="s">
        <v>7588</v>
      </c>
      <c r="C3314" s="18" t="s">
        <v>7589</v>
      </c>
      <c r="D3314" s="2" t="s">
        <v>7590</v>
      </c>
      <c r="E3314" s="2" t="s">
        <v>7591</v>
      </c>
      <c r="F3314" s="29">
        <v>20191030</v>
      </c>
      <c r="G3314" s="2" t="s">
        <v>3390</v>
      </c>
      <c r="H3314" s="13" t="s">
        <v>1667</v>
      </c>
      <c r="I3314" s="2" t="s">
        <v>8338</v>
      </c>
      <c r="J3314" s="2" t="s">
        <v>7594</v>
      </c>
      <c r="K3314" s="2" t="s">
        <v>8276</v>
      </c>
      <c r="R3314" s="31">
        <f t="shared" si="102"/>
        <v>43768</v>
      </c>
      <c r="T3314" s="31">
        <f t="shared" si="103"/>
        <v>43738</v>
      </c>
    </row>
    <row r="3315" spans="1:20" x14ac:dyDescent="0.45">
      <c r="A3315" s="2" t="s">
        <v>11</v>
      </c>
      <c r="B3315" s="2" t="s">
        <v>1621</v>
      </c>
      <c r="C3315" s="18" t="s">
        <v>1622</v>
      </c>
      <c r="D3315" s="2" t="s">
        <v>1623</v>
      </c>
      <c r="E3315" s="2" t="s">
        <v>220</v>
      </c>
      <c r="F3315" s="29">
        <v>20191030</v>
      </c>
      <c r="G3315" s="2" t="s">
        <v>8339</v>
      </c>
      <c r="H3315" s="13" t="s">
        <v>1625</v>
      </c>
      <c r="I3315" s="2" t="s">
        <v>8340</v>
      </c>
      <c r="J3315" s="2" t="s">
        <v>8134</v>
      </c>
      <c r="K3315" s="2" t="s">
        <v>8285</v>
      </c>
      <c r="R3315" s="31">
        <f t="shared" si="102"/>
        <v>43768</v>
      </c>
      <c r="T3315" s="31">
        <f t="shared" si="103"/>
        <v>43738</v>
      </c>
    </row>
    <row r="3316" spans="1:20" x14ac:dyDescent="0.45">
      <c r="A3316" s="2" t="s">
        <v>11</v>
      </c>
      <c r="B3316" s="2" t="s">
        <v>7321</v>
      </c>
      <c r="C3316" s="18" t="s">
        <v>7322</v>
      </c>
      <c r="D3316" s="2" t="s">
        <v>1493</v>
      </c>
      <c r="E3316" s="2" t="s">
        <v>1699</v>
      </c>
      <c r="F3316" s="29">
        <v>20191030</v>
      </c>
      <c r="G3316" s="2" t="s">
        <v>8341</v>
      </c>
      <c r="H3316" s="13" t="s">
        <v>7323</v>
      </c>
      <c r="I3316" s="2" t="s">
        <v>8342</v>
      </c>
      <c r="J3316" s="2" t="s">
        <v>1778</v>
      </c>
      <c r="K3316" s="2" t="s">
        <v>8265</v>
      </c>
      <c r="R3316" s="31">
        <f t="shared" si="102"/>
        <v>43768</v>
      </c>
      <c r="T3316" s="31">
        <f t="shared" si="103"/>
        <v>43738</v>
      </c>
    </row>
    <row r="3317" spans="1:20" x14ac:dyDescent="0.45">
      <c r="A3317" s="2" t="s">
        <v>11</v>
      </c>
      <c r="B3317" s="2" t="s">
        <v>2412</v>
      </c>
      <c r="C3317" s="18" t="s">
        <v>2413</v>
      </c>
      <c r="D3317" s="2" t="s">
        <v>2414</v>
      </c>
      <c r="E3317" s="2" t="s">
        <v>2415</v>
      </c>
      <c r="F3317" s="29">
        <v>20191029</v>
      </c>
      <c r="G3317" s="2" t="s">
        <v>8344</v>
      </c>
      <c r="H3317" s="13" t="s">
        <v>2418</v>
      </c>
      <c r="I3317" s="2" t="s">
        <v>8345</v>
      </c>
      <c r="J3317" s="2" t="s">
        <v>8346</v>
      </c>
      <c r="K3317" s="2" t="s">
        <v>7508</v>
      </c>
      <c r="R3317" s="31">
        <f t="shared" si="102"/>
        <v>43767</v>
      </c>
      <c r="T3317" s="31">
        <f t="shared" si="103"/>
        <v>43737</v>
      </c>
    </row>
    <row r="3318" spans="1:20" x14ac:dyDescent="0.45">
      <c r="A3318" s="2" t="s">
        <v>11</v>
      </c>
      <c r="B3318" s="2" t="s">
        <v>8046</v>
      </c>
      <c r="C3318" s="18" t="s">
        <v>8047</v>
      </c>
      <c r="D3318" s="2" t="s">
        <v>4255</v>
      </c>
      <c r="E3318" s="2" t="s">
        <v>4256</v>
      </c>
      <c r="F3318" s="29">
        <v>20191029</v>
      </c>
      <c r="G3318" s="2" t="s">
        <v>8347</v>
      </c>
      <c r="H3318" s="13" t="s">
        <v>585</v>
      </c>
      <c r="I3318" s="2" t="s">
        <v>8348</v>
      </c>
      <c r="J3318" s="2" t="s">
        <v>8050</v>
      </c>
      <c r="K3318" s="2" t="s">
        <v>8300</v>
      </c>
      <c r="R3318" s="31">
        <f t="shared" si="102"/>
        <v>43767</v>
      </c>
      <c r="T3318" s="31">
        <f t="shared" si="103"/>
        <v>43737</v>
      </c>
    </row>
    <row r="3319" spans="1:20" x14ac:dyDescent="0.45">
      <c r="A3319" s="2" t="s">
        <v>11</v>
      </c>
      <c r="B3319" s="2" t="s">
        <v>7588</v>
      </c>
      <c r="C3319" s="18" t="s">
        <v>7589</v>
      </c>
      <c r="D3319" s="2" t="s">
        <v>7590</v>
      </c>
      <c r="E3319" s="2" t="s">
        <v>7591</v>
      </c>
      <c r="F3319" s="29">
        <v>20191029</v>
      </c>
      <c r="G3319" s="2" t="s">
        <v>8349</v>
      </c>
      <c r="H3319" s="13" t="s">
        <v>1667</v>
      </c>
      <c r="I3319" s="2" t="s">
        <v>8350</v>
      </c>
      <c r="J3319" s="2" t="s">
        <v>7594</v>
      </c>
      <c r="K3319" s="2" t="s">
        <v>8276</v>
      </c>
      <c r="R3319" s="31">
        <f t="shared" si="102"/>
        <v>43767</v>
      </c>
      <c r="T3319" s="31">
        <f t="shared" si="103"/>
        <v>43737</v>
      </c>
    </row>
    <row r="3320" spans="1:20" x14ac:dyDescent="0.45">
      <c r="A3320" s="2" t="s">
        <v>11</v>
      </c>
      <c r="B3320" s="2" t="s">
        <v>8351</v>
      </c>
      <c r="C3320" s="18" t="s">
        <v>8352</v>
      </c>
      <c r="D3320" s="2" t="s">
        <v>8353</v>
      </c>
      <c r="E3320" s="2" t="s">
        <v>8354</v>
      </c>
      <c r="F3320" s="29">
        <v>20191029</v>
      </c>
      <c r="G3320" s="2" t="s">
        <v>8355</v>
      </c>
      <c r="H3320" s="13" t="s">
        <v>2405</v>
      </c>
      <c r="I3320" s="2" t="s">
        <v>8356</v>
      </c>
      <c r="J3320" s="2" t="s">
        <v>3929</v>
      </c>
      <c r="K3320" s="2" t="s">
        <v>8292</v>
      </c>
      <c r="R3320" s="31">
        <f t="shared" si="102"/>
        <v>43767</v>
      </c>
      <c r="T3320" s="31">
        <f t="shared" si="103"/>
        <v>43737</v>
      </c>
    </row>
    <row r="3321" spans="1:20" x14ac:dyDescent="0.45">
      <c r="A3321" s="2" t="s">
        <v>11</v>
      </c>
      <c r="B3321" s="2" t="s">
        <v>4276</v>
      </c>
      <c r="C3321" s="18" t="s">
        <v>4277</v>
      </c>
      <c r="D3321" s="2" t="s">
        <v>4278</v>
      </c>
      <c r="E3321" s="2" t="s">
        <v>4279</v>
      </c>
      <c r="F3321" s="29">
        <v>20191029</v>
      </c>
      <c r="G3321" s="2" t="s">
        <v>5059</v>
      </c>
      <c r="H3321" s="13" t="s">
        <v>4280</v>
      </c>
      <c r="I3321" s="2" t="s">
        <v>7079</v>
      </c>
      <c r="J3321" s="2" t="s">
        <v>4282</v>
      </c>
      <c r="K3321" s="2" t="s">
        <v>8285</v>
      </c>
      <c r="R3321" s="31">
        <f t="shared" si="102"/>
        <v>43767</v>
      </c>
      <c r="T3321" s="31">
        <f t="shared" si="103"/>
        <v>43737</v>
      </c>
    </row>
    <row r="3322" spans="1:20" x14ac:dyDescent="0.45">
      <c r="A3322" s="2" t="s">
        <v>11</v>
      </c>
      <c r="B3322" s="2" t="s">
        <v>5377</v>
      </c>
      <c r="C3322" s="18" t="s">
        <v>5378</v>
      </c>
      <c r="D3322" s="2" t="s">
        <v>5379</v>
      </c>
      <c r="E3322" s="2" t="s">
        <v>109</v>
      </c>
      <c r="F3322" s="29">
        <v>20191029</v>
      </c>
      <c r="G3322" s="2" t="s">
        <v>8357</v>
      </c>
      <c r="H3322" s="13" t="s">
        <v>5381</v>
      </c>
      <c r="I3322" s="2" t="s">
        <v>8358</v>
      </c>
      <c r="J3322" s="2" t="s">
        <v>8359</v>
      </c>
      <c r="K3322" s="2" t="s">
        <v>8265</v>
      </c>
      <c r="R3322" s="31">
        <f t="shared" si="102"/>
        <v>43767</v>
      </c>
      <c r="T3322" s="31">
        <f t="shared" si="103"/>
        <v>43737</v>
      </c>
    </row>
    <row r="3323" spans="1:20" x14ac:dyDescent="0.45">
      <c r="A3323" s="2" t="s">
        <v>11</v>
      </c>
      <c r="B3323" s="2" t="s">
        <v>8046</v>
      </c>
      <c r="C3323" s="18" t="s">
        <v>8047</v>
      </c>
      <c r="D3323" s="2" t="s">
        <v>4255</v>
      </c>
      <c r="E3323" s="2" t="s">
        <v>4256</v>
      </c>
      <c r="F3323" s="29">
        <v>20191028</v>
      </c>
      <c r="G3323" s="2" t="s">
        <v>8347</v>
      </c>
      <c r="H3323" s="13" t="s">
        <v>585</v>
      </c>
      <c r="I3323" s="2" t="s">
        <v>8348</v>
      </c>
      <c r="J3323" s="2" t="s">
        <v>8050</v>
      </c>
      <c r="K3323" s="2" t="s">
        <v>8300</v>
      </c>
      <c r="R3323" s="31">
        <f t="shared" si="102"/>
        <v>43766</v>
      </c>
      <c r="T3323" s="31">
        <f t="shared" si="103"/>
        <v>43736</v>
      </c>
    </row>
    <row r="3324" spans="1:20" x14ac:dyDescent="0.45">
      <c r="A3324" s="2" t="s">
        <v>11</v>
      </c>
      <c r="B3324" s="2" t="s">
        <v>6710</v>
      </c>
      <c r="C3324" s="18" t="s">
        <v>6711</v>
      </c>
      <c r="D3324" s="2" t="s">
        <v>6712</v>
      </c>
      <c r="E3324" s="2" t="s">
        <v>6713</v>
      </c>
      <c r="F3324" s="29">
        <v>20191028</v>
      </c>
      <c r="G3324" s="2" t="s">
        <v>8277</v>
      </c>
      <c r="H3324" s="13" t="s">
        <v>6715</v>
      </c>
      <c r="I3324" s="2" t="s">
        <v>8278</v>
      </c>
      <c r="J3324" s="2" t="s">
        <v>811</v>
      </c>
      <c r="K3324" s="2" t="s">
        <v>7600</v>
      </c>
      <c r="R3324" s="31">
        <f t="shared" si="102"/>
        <v>43766</v>
      </c>
      <c r="T3324" s="31">
        <f t="shared" si="103"/>
        <v>43736</v>
      </c>
    </row>
    <row r="3325" spans="1:20" x14ac:dyDescent="0.45">
      <c r="A3325" s="2" t="s">
        <v>11</v>
      </c>
      <c r="B3325" s="2" t="s">
        <v>5196</v>
      </c>
      <c r="C3325" s="18" t="s">
        <v>5197</v>
      </c>
      <c r="D3325" s="2" t="s">
        <v>5198</v>
      </c>
      <c r="E3325" s="2" t="s">
        <v>5199</v>
      </c>
      <c r="F3325" s="29">
        <v>20191028</v>
      </c>
      <c r="G3325" s="2" t="s">
        <v>5226</v>
      </c>
      <c r="H3325" s="13" t="s">
        <v>5201</v>
      </c>
      <c r="I3325" s="2" t="s">
        <v>5227</v>
      </c>
      <c r="J3325" s="2" t="s">
        <v>5203</v>
      </c>
      <c r="K3325" s="2" t="s">
        <v>8292</v>
      </c>
      <c r="R3325" s="31">
        <f t="shared" si="102"/>
        <v>43766</v>
      </c>
      <c r="T3325" s="31">
        <f t="shared" si="103"/>
        <v>43736</v>
      </c>
    </row>
    <row r="3326" spans="1:20" x14ac:dyDescent="0.45">
      <c r="A3326" s="2" t="s">
        <v>11</v>
      </c>
      <c r="B3326" s="2" t="s">
        <v>4276</v>
      </c>
      <c r="C3326" s="18" t="s">
        <v>4277</v>
      </c>
      <c r="D3326" s="2" t="s">
        <v>4278</v>
      </c>
      <c r="E3326" s="2" t="s">
        <v>4279</v>
      </c>
      <c r="F3326" s="29">
        <v>20191028</v>
      </c>
      <c r="G3326" s="2" t="s">
        <v>8037</v>
      </c>
      <c r="H3326" s="13" t="s">
        <v>4280</v>
      </c>
      <c r="I3326" s="2" t="s">
        <v>7328</v>
      </c>
      <c r="J3326" s="2" t="s">
        <v>4282</v>
      </c>
      <c r="K3326" s="2" t="s">
        <v>8285</v>
      </c>
      <c r="R3326" s="31">
        <f t="shared" si="102"/>
        <v>43766</v>
      </c>
      <c r="T3326" s="31">
        <f t="shared" si="103"/>
        <v>43736</v>
      </c>
    </row>
    <row r="3327" spans="1:20" x14ac:dyDescent="0.45">
      <c r="A3327" s="2" t="s">
        <v>11</v>
      </c>
      <c r="B3327" s="2" t="s">
        <v>8205</v>
      </c>
      <c r="C3327" s="18" t="s">
        <v>8206</v>
      </c>
      <c r="D3327" s="2" t="s">
        <v>8207</v>
      </c>
      <c r="E3327" s="2" t="s">
        <v>8208</v>
      </c>
      <c r="F3327" s="29">
        <v>20191028</v>
      </c>
      <c r="G3327" s="2" t="s">
        <v>8361</v>
      </c>
      <c r="H3327" s="13" t="s">
        <v>1214</v>
      </c>
      <c r="I3327" s="2" t="s">
        <v>8362</v>
      </c>
      <c r="J3327" s="2" t="s">
        <v>8211</v>
      </c>
      <c r="K3327" s="2" t="s">
        <v>8285</v>
      </c>
      <c r="R3327" s="31">
        <f t="shared" si="102"/>
        <v>43766</v>
      </c>
      <c r="T3327" s="31">
        <f t="shared" si="103"/>
        <v>43736</v>
      </c>
    </row>
    <row r="3328" spans="1:20" x14ac:dyDescent="0.45">
      <c r="A3328" s="2" t="s">
        <v>11</v>
      </c>
      <c r="B3328" s="2" t="s">
        <v>8025</v>
      </c>
      <c r="C3328" s="18" t="s">
        <v>8026</v>
      </c>
      <c r="D3328" s="2" t="s">
        <v>8027</v>
      </c>
      <c r="E3328" s="2" t="s">
        <v>8028</v>
      </c>
      <c r="F3328" s="29">
        <v>20191028</v>
      </c>
      <c r="G3328" s="2" t="s">
        <v>8363</v>
      </c>
      <c r="H3328" s="13" t="s">
        <v>3991</v>
      </c>
      <c r="I3328" s="2" t="s">
        <v>8364</v>
      </c>
      <c r="J3328" s="2" t="s">
        <v>8031</v>
      </c>
      <c r="K3328" s="2" t="s">
        <v>7508</v>
      </c>
      <c r="R3328" s="31">
        <f t="shared" si="102"/>
        <v>43766</v>
      </c>
      <c r="T3328" s="31">
        <f t="shared" si="103"/>
        <v>43736</v>
      </c>
    </row>
    <row r="3329" spans="1:20" x14ac:dyDescent="0.45">
      <c r="A3329" s="2" t="s">
        <v>11</v>
      </c>
      <c r="B3329" s="2" t="s">
        <v>5888</v>
      </c>
      <c r="C3329" s="18" t="s">
        <v>5889</v>
      </c>
      <c r="D3329" s="2" t="s">
        <v>5890</v>
      </c>
      <c r="E3329" s="2" t="s">
        <v>5891</v>
      </c>
      <c r="F3329" s="29">
        <v>20191025</v>
      </c>
      <c r="G3329" s="2" t="s">
        <v>8365</v>
      </c>
      <c r="H3329" s="13" t="s">
        <v>1573</v>
      </c>
      <c r="I3329" s="2" t="s">
        <v>8366</v>
      </c>
      <c r="J3329" s="2" t="s">
        <v>8315</v>
      </c>
      <c r="K3329" s="2" t="s">
        <v>8300</v>
      </c>
      <c r="R3329" s="31">
        <f t="shared" si="102"/>
        <v>43763</v>
      </c>
      <c r="T3329" s="31">
        <f t="shared" si="103"/>
        <v>43733</v>
      </c>
    </row>
    <row r="3330" spans="1:20" x14ac:dyDescent="0.45">
      <c r="A3330" s="2" t="s">
        <v>11</v>
      </c>
      <c r="B3330" s="2" t="s">
        <v>5196</v>
      </c>
      <c r="C3330" s="18" t="s">
        <v>5197</v>
      </c>
      <c r="D3330" s="2" t="s">
        <v>5198</v>
      </c>
      <c r="E3330" s="2" t="s">
        <v>5199</v>
      </c>
      <c r="F3330" s="29">
        <v>20191025</v>
      </c>
      <c r="G3330" s="2" t="s">
        <v>8367</v>
      </c>
      <c r="H3330" s="13" t="s">
        <v>5201</v>
      </c>
      <c r="I3330" s="2" t="s">
        <v>8368</v>
      </c>
      <c r="J3330" s="2" t="s">
        <v>5203</v>
      </c>
      <c r="K3330" s="2" t="s">
        <v>8292</v>
      </c>
      <c r="R3330" s="31">
        <f t="shared" si="102"/>
        <v>43763</v>
      </c>
      <c r="T3330" s="31">
        <f t="shared" si="103"/>
        <v>43733</v>
      </c>
    </row>
    <row r="3331" spans="1:20" x14ac:dyDescent="0.45">
      <c r="A3331" s="2" t="s">
        <v>11</v>
      </c>
      <c r="B3331" s="2" t="s">
        <v>4276</v>
      </c>
      <c r="C3331" s="18" t="s">
        <v>4277</v>
      </c>
      <c r="D3331" s="2" t="s">
        <v>4278</v>
      </c>
      <c r="E3331" s="2" t="s">
        <v>4279</v>
      </c>
      <c r="F3331" s="29">
        <v>20191025</v>
      </c>
      <c r="G3331" s="2" t="s">
        <v>8037</v>
      </c>
      <c r="H3331" s="13" t="s">
        <v>4280</v>
      </c>
      <c r="I3331" s="2" t="s">
        <v>7328</v>
      </c>
      <c r="J3331" s="2" t="s">
        <v>4282</v>
      </c>
      <c r="K3331" s="2" t="s">
        <v>8285</v>
      </c>
      <c r="R3331" s="31">
        <f t="shared" ref="R3331:R3394" si="104">DATE(LEFT(F3331,4),MID(F3331,5,2),RIGHT(F3331,2))</f>
        <v>43763</v>
      </c>
      <c r="T3331" s="31">
        <f t="shared" ref="T3331:T3394" si="105">R3331-30</f>
        <v>43733</v>
      </c>
    </row>
    <row r="3332" spans="1:20" x14ac:dyDescent="0.45">
      <c r="A3332" s="2" t="s">
        <v>11</v>
      </c>
      <c r="B3332" s="2" t="s">
        <v>7588</v>
      </c>
      <c r="C3332" s="18" t="s">
        <v>7589</v>
      </c>
      <c r="D3332" s="2" t="s">
        <v>7590</v>
      </c>
      <c r="E3332" s="2" t="s">
        <v>7591</v>
      </c>
      <c r="F3332" s="29">
        <v>20191024</v>
      </c>
      <c r="G3332" s="2" t="s">
        <v>8369</v>
      </c>
      <c r="H3332" s="13" t="s">
        <v>1667</v>
      </c>
      <c r="I3332" s="2" t="s">
        <v>8370</v>
      </c>
      <c r="J3332" s="2" t="s">
        <v>7594</v>
      </c>
      <c r="K3332" s="2" t="s">
        <v>8276</v>
      </c>
      <c r="R3332" s="31">
        <f t="shared" si="104"/>
        <v>43762</v>
      </c>
      <c r="T3332" s="31">
        <f t="shared" si="105"/>
        <v>43732</v>
      </c>
    </row>
    <row r="3333" spans="1:20" x14ac:dyDescent="0.45">
      <c r="A3333" s="2" t="s">
        <v>11</v>
      </c>
      <c r="B3333" s="2" t="s">
        <v>5196</v>
      </c>
      <c r="C3333" s="18" t="s">
        <v>5197</v>
      </c>
      <c r="D3333" s="2" t="s">
        <v>5198</v>
      </c>
      <c r="E3333" s="2" t="s">
        <v>5199</v>
      </c>
      <c r="F3333" s="29">
        <v>20191024</v>
      </c>
      <c r="G3333" s="2" t="s">
        <v>8371</v>
      </c>
      <c r="H3333" s="13" t="s">
        <v>5201</v>
      </c>
      <c r="I3333" s="2" t="s">
        <v>8372</v>
      </c>
      <c r="J3333" s="2" t="s">
        <v>5203</v>
      </c>
      <c r="K3333" s="2" t="s">
        <v>8292</v>
      </c>
      <c r="R3333" s="31">
        <f t="shared" si="104"/>
        <v>43762</v>
      </c>
      <c r="T3333" s="31">
        <f t="shared" si="105"/>
        <v>43732</v>
      </c>
    </row>
    <row r="3334" spans="1:20" x14ac:dyDescent="0.45">
      <c r="A3334" s="2" t="s">
        <v>11</v>
      </c>
      <c r="B3334" s="2" t="s">
        <v>8205</v>
      </c>
      <c r="C3334" s="18" t="s">
        <v>8206</v>
      </c>
      <c r="D3334" s="2" t="s">
        <v>8207</v>
      </c>
      <c r="E3334" s="2" t="s">
        <v>8208</v>
      </c>
      <c r="F3334" s="29">
        <v>20191024</v>
      </c>
      <c r="G3334" s="2" t="s">
        <v>8373</v>
      </c>
      <c r="H3334" s="13" t="s">
        <v>1214</v>
      </c>
      <c r="I3334" s="2" t="s">
        <v>8374</v>
      </c>
      <c r="J3334" s="2" t="s">
        <v>8211</v>
      </c>
      <c r="K3334" s="2" t="s">
        <v>4717</v>
      </c>
      <c r="R3334" s="31">
        <f t="shared" si="104"/>
        <v>43762</v>
      </c>
      <c r="T3334" s="31">
        <f t="shared" si="105"/>
        <v>43732</v>
      </c>
    </row>
    <row r="3335" spans="1:20" x14ac:dyDescent="0.45">
      <c r="A3335" s="2" t="s">
        <v>11</v>
      </c>
      <c r="B3335" s="2" t="s">
        <v>6442</v>
      </c>
      <c r="C3335" s="18" t="s">
        <v>6443</v>
      </c>
      <c r="D3335" s="2" t="s">
        <v>6444</v>
      </c>
      <c r="E3335" s="2" t="s">
        <v>6445</v>
      </c>
      <c r="F3335" s="29">
        <v>20191023</v>
      </c>
      <c r="G3335" s="2" t="s">
        <v>4074</v>
      </c>
      <c r="H3335" s="13" t="s">
        <v>363</v>
      </c>
      <c r="I3335" s="2" t="s">
        <v>8376</v>
      </c>
      <c r="J3335" s="2" t="s">
        <v>6447</v>
      </c>
      <c r="K3335" s="2" t="s">
        <v>7508</v>
      </c>
      <c r="R3335" s="31">
        <f t="shared" si="104"/>
        <v>43761</v>
      </c>
      <c r="T3335" s="31">
        <f t="shared" si="105"/>
        <v>43731</v>
      </c>
    </row>
    <row r="3336" spans="1:20" x14ac:dyDescent="0.45">
      <c r="A3336" s="2" t="s">
        <v>11</v>
      </c>
      <c r="B3336" s="2" t="s">
        <v>4253</v>
      </c>
      <c r="C3336" s="18" t="s">
        <v>4254</v>
      </c>
      <c r="D3336" s="2" t="s">
        <v>4255</v>
      </c>
      <c r="E3336" s="2" t="s">
        <v>4256</v>
      </c>
      <c r="F3336" s="29">
        <v>20191023</v>
      </c>
      <c r="G3336" s="2" t="s">
        <v>6426</v>
      </c>
      <c r="H3336" s="13" t="s">
        <v>371</v>
      </c>
      <c r="I3336" s="2" t="s">
        <v>6427</v>
      </c>
      <c r="J3336" s="2" t="s">
        <v>5919</v>
      </c>
      <c r="K3336" s="2" t="s">
        <v>8295</v>
      </c>
      <c r="R3336" s="31">
        <f t="shared" si="104"/>
        <v>43761</v>
      </c>
      <c r="T3336" s="31">
        <f t="shared" si="105"/>
        <v>43731</v>
      </c>
    </row>
    <row r="3337" spans="1:20" x14ac:dyDescent="0.45">
      <c r="A3337" s="2" t="s">
        <v>11</v>
      </c>
      <c r="B3337" s="2" t="s">
        <v>5196</v>
      </c>
      <c r="C3337" s="18" t="s">
        <v>5197</v>
      </c>
      <c r="D3337" s="2" t="s">
        <v>5198</v>
      </c>
      <c r="E3337" s="2" t="s">
        <v>5199</v>
      </c>
      <c r="F3337" s="29">
        <v>20191023</v>
      </c>
      <c r="G3337" s="2" t="s">
        <v>5442</v>
      </c>
      <c r="H3337" s="13" t="s">
        <v>5201</v>
      </c>
      <c r="I3337" s="2" t="s">
        <v>5443</v>
      </c>
      <c r="J3337" s="2" t="s">
        <v>5203</v>
      </c>
      <c r="K3337" s="2" t="s">
        <v>8292</v>
      </c>
      <c r="R3337" s="31">
        <f t="shared" si="104"/>
        <v>43761</v>
      </c>
      <c r="T3337" s="31">
        <f t="shared" si="105"/>
        <v>43731</v>
      </c>
    </row>
    <row r="3338" spans="1:20" x14ac:dyDescent="0.45">
      <c r="A3338" s="2" t="s">
        <v>11</v>
      </c>
      <c r="B3338" s="2" t="s">
        <v>4276</v>
      </c>
      <c r="C3338" s="18" t="s">
        <v>4277</v>
      </c>
      <c r="D3338" s="2" t="s">
        <v>4278</v>
      </c>
      <c r="E3338" s="2" t="s">
        <v>4279</v>
      </c>
      <c r="F3338" s="29">
        <v>20191022</v>
      </c>
      <c r="G3338" s="2" t="s">
        <v>8378</v>
      </c>
      <c r="H3338" s="13" t="s">
        <v>4280</v>
      </c>
      <c r="I3338" s="2" t="s">
        <v>8379</v>
      </c>
      <c r="J3338" s="2" t="s">
        <v>4282</v>
      </c>
      <c r="K3338" s="2" t="s">
        <v>8300</v>
      </c>
      <c r="R3338" s="31">
        <f t="shared" si="104"/>
        <v>43760</v>
      </c>
      <c r="T3338" s="31">
        <f t="shared" si="105"/>
        <v>43730</v>
      </c>
    </row>
    <row r="3339" spans="1:20" x14ac:dyDescent="0.45">
      <c r="A3339" s="2" t="s">
        <v>11</v>
      </c>
      <c r="B3339" s="2" t="s">
        <v>8205</v>
      </c>
      <c r="C3339" s="18" t="s">
        <v>8206</v>
      </c>
      <c r="D3339" s="2" t="s">
        <v>8207</v>
      </c>
      <c r="E3339" s="2" t="s">
        <v>8208</v>
      </c>
      <c r="F3339" s="29">
        <v>20191022</v>
      </c>
      <c r="G3339" s="2" t="s">
        <v>8380</v>
      </c>
      <c r="H3339" s="13" t="s">
        <v>1214</v>
      </c>
      <c r="I3339" s="2" t="s">
        <v>8381</v>
      </c>
      <c r="J3339" s="2" t="s">
        <v>8211</v>
      </c>
      <c r="K3339" s="2" t="s">
        <v>4717</v>
      </c>
      <c r="R3339" s="31">
        <f t="shared" si="104"/>
        <v>43760</v>
      </c>
      <c r="T3339" s="31">
        <f t="shared" si="105"/>
        <v>43730</v>
      </c>
    </row>
    <row r="3340" spans="1:20" x14ac:dyDescent="0.45">
      <c r="A3340" s="2" t="s">
        <v>11</v>
      </c>
      <c r="B3340" s="2" t="s">
        <v>6550</v>
      </c>
      <c r="C3340" s="18" t="s">
        <v>6551</v>
      </c>
      <c r="D3340" s="2" t="s">
        <v>6552</v>
      </c>
      <c r="E3340" s="2" t="s">
        <v>6553</v>
      </c>
      <c r="F3340" s="29">
        <v>20191021</v>
      </c>
      <c r="G3340" s="2" t="s">
        <v>8383</v>
      </c>
      <c r="H3340" s="13" t="s">
        <v>6555</v>
      </c>
      <c r="I3340" s="2" t="s">
        <v>8384</v>
      </c>
      <c r="J3340" s="2" t="s">
        <v>6557</v>
      </c>
      <c r="K3340" s="2" t="s">
        <v>8319</v>
      </c>
      <c r="R3340" s="31">
        <f t="shared" si="104"/>
        <v>43759</v>
      </c>
      <c r="T3340" s="31">
        <f t="shared" si="105"/>
        <v>43729</v>
      </c>
    </row>
    <row r="3341" spans="1:20" x14ac:dyDescent="0.45">
      <c r="A3341" s="2" t="s">
        <v>11</v>
      </c>
      <c r="B3341" s="2" t="s">
        <v>4276</v>
      </c>
      <c r="C3341" s="18" t="s">
        <v>4277</v>
      </c>
      <c r="D3341" s="2" t="s">
        <v>4278</v>
      </c>
      <c r="E3341" s="2" t="s">
        <v>4279</v>
      </c>
      <c r="F3341" s="29">
        <v>20191021</v>
      </c>
      <c r="G3341" s="2" t="s">
        <v>8385</v>
      </c>
      <c r="H3341" s="13" t="s">
        <v>4280</v>
      </c>
      <c r="I3341" s="2" t="s">
        <v>8386</v>
      </c>
      <c r="J3341" s="2" t="s">
        <v>4282</v>
      </c>
      <c r="K3341" s="2" t="s">
        <v>8300</v>
      </c>
      <c r="R3341" s="31">
        <f t="shared" si="104"/>
        <v>43759</v>
      </c>
      <c r="T3341" s="31">
        <f t="shared" si="105"/>
        <v>43729</v>
      </c>
    </row>
    <row r="3342" spans="1:20" x14ac:dyDescent="0.45">
      <c r="A3342" s="2" t="s">
        <v>11</v>
      </c>
      <c r="B3342" s="2" t="s">
        <v>8205</v>
      </c>
      <c r="C3342" s="18" t="s">
        <v>8206</v>
      </c>
      <c r="D3342" s="2" t="s">
        <v>8207</v>
      </c>
      <c r="E3342" s="2" t="s">
        <v>8208</v>
      </c>
      <c r="F3342" s="29">
        <v>20191021</v>
      </c>
      <c r="G3342" s="2" t="s">
        <v>8209</v>
      </c>
      <c r="H3342" s="13" t="s">
        <v>1214</v>
      </c>
      <c r="I3342" s="2" t="s">
        <v>8210</v>
      </c>
      <c r="J3342" s="2" t="s">
        <v>8211</v>
      </c>
      <c r="K3342" s="2" t="s">
        <v>4717</v>
      </c>
      <c r="R3342" s="31">
        <f t="shared" si="104"/>
        <v>43759</v>
      </c>
      <c r="T3342" s="31">
        <f t="shared" si="105"/>
        <v>43729</v>
      </c>
    </row>
    <row r="3343" spans="1:20" x14ac:dyDescent="0.45">
      <c r="A3343" s="2" t="s">
        <v>11</v>
      </c>
      <c r="B3343" s="2" t="s">
        <v>6710</v>
      </c>
      <c r="C3343" s="18" t="s">
        <v>6711</v>
      </c>
      <c r="D3343" s="2" t="s">
        <v>6712</v>
      </c>
      <c r="E3343" s="2" t="s">
        <v>6713</v>
      </c>
      <c r="F3343" s="29">
        <v>20191018</v>
      </c>
      <c r="G3343" s="2" t="s">
        <v>8388</v>
      </c>
      <c r="H3343" s="13" t="s">
        <v>6715</v>
      </c>
      <c r="I3343" s="2" t="s">
        <v>8389</v>
      </c>
      <c r="J3343" s="2" t="s">
        <v>811</v>
      </c>
      <c r="K3343" s="2" t="s">
        <v>8307</v>
      </c>
      <c r="R3343" s="31">
        <f t="shared" si="104"/>
        <v>43756</v>
      </c>
      <c r="T3343" s="31">
        <f t="shared" si="105"/>
        <v>43726</v>
      </c>
    </row>
    <row r="3344" spans="1:20" x14ac:dyDescent="0.45">
      <c r="A3344" s="2" t="s">
        <v>11</v>
      </c>
      <c r="B3344" s="2" t="s">
        <v>6550</v>
      </c>
      <c r="C3344" s="18" t="s">
        <v>6551</v>
      </c>
      <c r="D3344" s="2" t="s">
        <v>6552</v>
      </c>
      <c r="E3344" s="2" t="s">
        <v>6553</v>
      </c>
      <c r="F3344" s="29">
        <v>20191018</v>
      </c>
      <c r="G3344" s="2" t="s">
        <v>8390</v>
      </c>
      <c r="H3344" s="13" t="s">
        <v>6555</v>
      </c>
      <c r="I3344" s="2" t="s">
        <v>8391</v>
      </c>
      <c r="J3344" s="2" t="s">
        <v>6557</v>
      </c>
      <c r="K3344" s="2" t="s">
        <v>8319</v>
      </c>
      <c r="R3344" s="31">
        <f t="shared" si="104"/>
        <v>43756</v>
      </c>
      <c r="T3344" s="31">
        <f t="shared" si="105"/>
        <v>43726</v>
      </c>
    </row>
    <row r="3345" spans="1:20" x14ac:dyDescent="0.45">
      <c r="A3345" s="2" t="s">
        <v>11</v>
      </c>
      <c r="B3345" s="2" t="s">
        <v>8205</v>
      </c>
      <c r="C3345" s="18" t="s">
        <v>8206</v>
      </c>
      <c r="D3345" s="2" t="s">
        <v>8207</v>
      </c>
      <c r="E3345" s="2" t="s">
        <v>8208</v>
      </c>
      <c r="F3345" s="29">
        <v>20191017</v>
      </c>
      <c r="G3345" s="2" t="s">
        <v>8392</v>
      </c>
      <c r="H3345" s="13" t="s">
        <v>1214</v>
      </c>
      <c r="I3345" s="2" t="s">
        <v>8393</v>
      </c>
      <c r="J3345" s="2" t="s">
        <v>8211</v>
      </c>
      <c r="K3345" s="2" t="s">
        <v>4717</v>
      </c>
      <c r="R3345" s="31">
        <f t="shared" si="104"/>
        <v>43755</v>
      </c>
      <c r="T3345" s="31">
        <f t="shared" si="105"/>
        <v>43725</v>
      </c>
    </row>
    <row r="3346" spans="1:20" x14ac:dyDescent="0.45">
      <c r="A3346" s="2" t="s">
        <v>11</v>
      </c>
      <c r="B3346" s="2" t="s">
        <v>2412</v>
      </c>
      <c r="C3346" s="18" t="s">
        <v>2413</v>
      </c>
      <c r="D3346" s="2" t="s">
        <v>2414</v>
      </c>
      <c r="E3346" s="2" t="s">
        <v>2415</v>
      </c>
      <c r="F3346" s="29">
        <v>20191016</v>
      </c>
      <c r="G3346" s="2" t="s">
        <v>8395</v>
      </c>
      <c r="H3346" s="13" t="s">
        <v>2418</v>
      </c>
      <c r="I3346" s="2" t="s">
        <v>8396</v>
      </c>
      <c r="J3346" s="2" t="s">
        <v>8346</v>
      </c>
      <c r="K3346" s="2" t="s">
        <v>8343</v>
      </c>
      <c r="R3346" s="31">
        <f t="shared" si="104"/>
        <v>43754</v>
      </c>
      <c r="T3346" s="31">
        <f t="shared" si="105"/>
        <v>43724</v>
      </c>
    </row>
    <row r="3347" spans="1:20" x14ac:dyDescent="0.45">
      <c r="A3347" s="2" t="s">
        <v>11</v>
      </c>
      <c r="B3347" s="2" t="s">
        <v>5196</v>
      </c>
      <c r="C3347" s="18" t="s">
        <v>5197</v>
      </c>
      <c r="D3347" s="2" t="s">
        <v>5198</v>
      </c>
      <c r="E3347" s="2" t="s">
        <v>5199</v>
      </c>
      <c r="F3347" s="29">
        <v>20191016</v>
      </c>
      <c r="G3347" s="2" t="s">
        <v>8397</v>
      </c>
      <c r="H3347" s="13" t="s">
        <v>5201</v>
      </c>
      <c r="I3347" s="2" t="s">
        <v>8398</v>
      </c>
      <c r="J3347" s="2" t="s">
        <v>5203</v>
      </c>
      <c r="K3347" s="2" t="s">
        <v>8307</v>
      </c>
      <c r="R3347" s="31">
        <f t="shared" si="104"/>
        <v>43754</v>
      </c>
      <c r="T3347" s="31">
        <f t="shared" si="105"/>
        <v>43724</v>
      </c>
    </row>
    <row r="3348" spans="1:20" x14ac:dyDescent="0.45">
      <c r="A3348" s="2" t="s">
        <v>11</v>
      </c>
      <c r="B3348" s="2" t="s">
        <v>8205</v>
      </c>
      <c r="C3348" s="18" t="s">
        <v>8206</v>
      </c>
      <c r="D3348" s="2" t="s">
        <v>8207</v>
      </c>
      <c r="E3348" s="2" t="s">
        <v>8208</v>
      </c>
      <c r="F3348" s="29">
        <v>20191016</v>
      </c>
      <c r="G3348" s="2" t="s">
        <v>8399</v>
      </c>
      <c r="H3348" s="13" t="s">
        <v>1214</v>
      </c>
      <c r="I3348" s="2" t="s">
        <v>8400</v>
      </c>
      <c r="J3348" s="2" t="s">
        <v>8211</v>
      </c>
      <c r="K3348" s="2" t="s">
        <v>1525</v>
      </c>
      <c r="R3348" s="31">
        <f t="shared" si="104"/>
        <v>43754</v>
      </c>
      <c r="T3348" s="31">
        <f t="shared" si="105"/>
        <v>43724</v>
      </c>
    </row>
    <row r="3349" spans="1:20" x14ac:dyDescent="0.45">
      <c r="A3349" s="2" t="s">
        <v>11</v>
      </c>
      <c r="B3349" s="2" t="s">
        <v>2412</v>
      </c>
      <c r="C3349" s="18" t="s">
        <v>2413</v>
      </c>
      <c r="D3349" s="2" t="s">
        <v>2414</v>
      </c>
      <c r="E3349" s="2" t="s">
        <v>2415</v>
      </c>
      <c r="F3349" s="29">
        <v>20191015</v>
      </c>
      <c r="G3349" s="2" t="s">
        <v>8402</v>
      </c>
      <c r="H3349" s="13" t="s">
        <v>2418</v>
      </c>
      <c r="I3349" s="2" t="s">
        <v>8403</v>
      </c>
      <c r="J3349" s="2" t="s">
        <v>8346</v>
      </c>
      <c r="K3349" s="2" t="s">
        <v>8360</v>
      </c>
      <c r="R3349" s="31">
        <f t="shared" si="104"/>
        <v>43753</v>
      </c>
      <c r="T3349" s="31">
        <f t="shared" si="105"/>
        <v>43723</v>
      </c>
    </row>
    <row r="3350" spans="1:20" x14ac:dyDescent="0.45">
      <c r="A3350" s="2" t="s">
        <v>11</v>
      </c>
      <c r="B3350" s="2" t="s">
        <v>8205</v>
      </c>
      <c r="C3350" s="18" t="s">
        <v>8206</v>
      </c>
      <c r="D3350" s="2" t="s">
        <v>8207</v>
      </c>
      <c r="E3350" s="2" t="s">
        <v>8208</v>
      </c>
      <c r="F3350" s="29">
        <v>20191015</v>
      </c>
      <c r="G3350" s="2" t="s">
        <v>8404</v>
      </c>
      <c r="H3350" s="13" t="s">
        <v>1214</v>
      </c>
      <c r="I3350" s="2" t="s">
        <v>8405</v>
      </c>
      <c r="J3350" s="2" t="s">
        <v>8211</v>
      </c>
      <c r="K3350" s="2" t="s">
        <v>1525</v>
      </c>
      <c r="R3350" s="31">
        <f t="shared" si="104"/>
        <v>43753</v>
      </c>
      <c r="T3350" s="31">
        <f t="shared" si="105"/>
        <v>43723</v>
      </c>
    </row>
    <row r="3351" spans="1:20" x14ac:dyDescent="0.45">
      <c r="A3351" s="2" t="s">
        <v>11</v>
      </c>
      <c r="B3351" s="2" t="s">
        <v>2412</v>
      </c>
      <c r="C3351" s="18" t="s">
        <v>2413</v>
      </c>
      <c r="D3351" s="2" t="s">
        <v>2414</v>
      </c>
      <c r="E3351" s="2" t="s">
        <v>2415</v>
      </c>
      <c r="F3351" s="29">
        <v>20191014</v>
      </c>
      <c r="G3351" s="2" t="s">
        <v>8407</v>
      </c>
      <c r="H3351" s="13" t="s">
        <v>2418</v>
      </c>
      <c r="I3351" s="2" t="s">
        <v>8408</v>
      </c>
      <c r="J3351" s="2" t="s">
        <v>8346</v>
      </c>
      <c r="K3351" s="2" t="s">
        <v>6001</v>
      </c>
      <c r="R3351" s="31">
        <f t="shared" si="104"/>
        <v>43752</v>
      </c>
      <c r="T3351" s="31">
        <f t="shared" si="105"/>
        <v>43722</v>
      </c>
    </row>
    <row r="3352" spans="1:20" x14ac:dyDescent="0.45">
      <c r="A3352" s="2" t="s">
        <v>11</v>
      </c>
      <c r="B3352" s="2" t="s">
        <v>3649</v>
      </c>
      <c r="C3352" s="18" t="s">
        <v>3650</v>
      </c>
      <c r="D3352" s="2" t="s">
        <v>3651</v>
      </c>
      <c r="E3352" s="2" t="s">
        <v>1131</v>
      </c>
      <c r="F3352" s="29">
        <v>20191014</v>
      </c>
      <c r="G3352" s="2" t="s">
        <v>8409</v>
      </c>
      <c r="H3352" s="13" t="s">
        <v>3653</v>
      </c>
      <c r="I3352" s="2" t="s">
        <v>8410</v>
      </c>
      <c r="J3352" s="2" t="s">
        <v>8411</v>
      </c>
      <c r="K3352" s="2" t="s">
        <v>8325</v>
      </c>
      <c r="R3352" s="31">
        <f t="shared" si="104"/>
        <v>43752</v>
      </c>
      <c r="T3352" s="31">
        <f t="shared" si="105"/>
        <v>43722</v>
      </c>
    </row>
    <row r="3353" spans="1:20" x14ac:dyDescent="0.45">
      <c r="A3353" s="2" t="s">
        <v>11</v>
      </c>
      <c r="B3353" s="2" t="s">
        <v>8205</v>
      </c>
      <c r="C3353" s="18" t="s">
        <v>8206</v>
      </c>
      <c r="D3353" s="2" t="s">
        <v>8207</v>
      </c>
      <c r="E3353" s="2" t="s">
        <v>8208</v>
      </c>
      <c r="F3353" s="29">
        <v>20191014</v>
      </c>
      <c r="G3353" s="2" t="s">
        <v>8209</v>
      </c>
      <c r="H3353" s="13" t="s">
        <v>1214</v>
      </c>
      <c r="I3353" s="2" t="s">
        <v>8210</v>
      </c>
      <c r="J3353" s="2" t="s">
        <v>8211</v>
      </c>
      <c r="K3353" s="2" t="s">
        <v>1525</v>
      </c>
      <c r="R3353" s="31">
        <f t="shared" si="104"/>
        <v>43752</v>
      </c>
      <c r="T3353" s="31">
        <f t="shared" si="105"/>
        <v>43722</v>
      </c>
    </row>
    <row r="3354" spans="1:20" x14ac:dyDescent="0.45">
      <c r="A3354" s="2" t="s">
        <v>11</v>
      </c>
      <c r="B3354" s="2" t="s">
        <v>8412</v>
      </c>
      <c r="C3354" s="18" t="s">
        <v>8413</v>
      </c>
      <c r="D3354" s="2" t="s">
        <v>5269</v>
      </c>
      <c r="E3354" s="2" t="s">
        <v>126</v>
      </c>
      <c r="F3354" s="29">
        <v>20191011</v>
      </c>
      <c r="G3354" s="2" t="s">
        <v>8415</v>
      </c>
      <c r="H3354" s="13" t="s">
        <v>8416</v>
      </c>
      <c r="I3354" s="2" t="s">
        <v>8417</v>
      </c>
      <c r="J3354" s="2" t="s">
        <v>8418</v>
      </c>
      <c r="K3354" s="2" t="s">
        <v>7590</v>
      </c>
      <c r="R3354" s="31">
        <f t="shared" si="104"/>
        <v>43749</v>
      </c>
      <c r="T3354" s="31">
        <f t="shared" si="105"/>
        <v>43719</v>
      </c>
    </row>
    <row r="3355" spans="1:20" x14ac:dyDescent="0.45">
      <c r="A3355" s="2" t="s">
        <v>11</v>
      </c>
      <c r="B3355" s="2" t="s">
        <v>6710</v>
      </c>
      <c r="C3355" s="18" t="s">
        <v>6711</v>
      </c>
      <c r="D3355" s="2" t="s">
        <v>6712</v>
      </c>
      <c r="E3355" s="2" t="s">
        <v>6713</v>
      </c>
      <c r="F3355" s="29">
        <v>20191011</v>
      </c>
      <c r="G3355" s="2" t="s">
        <v>8419</v>
      </c>
      <c r="H3355" s="13" t="s">
        <v>6715</v>
      </c>
      <c r="I3355" s="2" t="s">
        <v>6037</v>
      </c>
      <c r="J3355" s="2" t="s">
        <v>811</v>
      </c>
      <c r="K3355" s="2" t="s">
        <v>1525</v>
      </c>
      <c r="R3355" s="31">
        <f t="shared" si="104"/>
        <v>43749</v>
      </c>
      <c r="T3355" s="31">
        <f t="shared" si="105"/>
        <v>43719</v>
      </c>
    </row>
    <row r="3356" spans="1:20" x14ac:dyDescent="0.45">
      <c r="A3356" s="2" t="s">
        <v>11</v>
      </c>
      <c r="B3356" s="2" t="s">
        <v>8351</v>
      </c>
      <c r="C3356" s="18" t="s">
        <v>8352</v>
      </c>
      <c r="D3356" s="2" t="s">
        <v>8353</v>
      </c>
      <c r="E3356" s="2" t="s">
        <v>8354</v>
      </c>
      <c r="F3356" s="29">
        <v>20191011</v>
      </c>
      <c r="G3356" s="2" t="s">
        <v>8355</v>
      </c>
      <c r="H3356" s="13" t="s">
        <v>2405</v>
      </c>
      <c r="I3356" s="2" t="s">
        <v>8356</v>
      </c>
      <c r="J3356" s="2" t="s">
        <v>3929</v>
      </c>
      <c r="K3356" s="2" t="s">
        <v>6001</v>
      </c>
      <c r="R3356" s="31">
        <f t="shared" si="104"/>
        <v>43749</v>
      </c>
      <c r="T3356" s="31">
        <f t="shared" si="105"/>
        <v>43719</v>
      </c>
    </row>
    <row r="3357" spans="1:20" x14ac:dyDescent="0.45">
      <c r="A3357" s="2" t="s">
        <v>11</v>
      </c>
      <c r="B3357" s="2" t="s">
        <v>5750</v>
      </c>
      <c r="C3357" s="18" t="s">
        <v>5751</v>
      </c>
      <c r="D3357" s="2" t="s">
        <v>5752</v>
      </c>
      <c r="E3357" s="2" t="s">
        <v>879</v>
      </c>
      <c r="F3357" s="29">
        <v>20191010</v>
      </c>
      <c r="G3357" s="2" t="s">
        <v>8421</v>
      </c>
      <c r="H3357" s="13" t="s">
        <v>1982</v>
      </c>
      <c r="I3357" s="2" t="s">
        <v>8422</v>
      </c>
      <c r="J3357" s="2" t="s">
        <v>8231</v>
      </c>
      <c r="K3357" s="2" t="s">
        <v>8375</v>
      </c>
      <c r="R3357" s="31">
        <f t="shared" si="104"/>
        <v>43748</v>
      </c>
      <c r="T3357" s="31">
        <f t="shared" si="105"/>
        <v>43718</v>
      </c>
    </row>
    <row r="3358" spans="1:20" x14ac:dyDescent="0.45">
      <c r="A3358" s="2" t="s">
        <v>11</v>
      </c>
      <c r="B3358" s="2" t="s">
        <v>5465</v>
      </c>
      <c r="C3358" s="18" t="s">
        <v>5466</v>
      </c>
      <c r="D3358" s="2" t="s">
        <v>5467</v>
      </c>
      <c r="E3358" s="2" t="s">
        <v>5305</v>
      </c>
      <c r="F3358" s="29">
        <v>20191008</v>
      </c>
      <c r="G3358" s="2" t="s">
        <v>8051</v>
      </c>
      <c r="H3358" s="13" t="s">
        <v>236</v>
      </c>
      <c r="I3358" s="2" t="s">
        <v>8052</v>
      </c>
      <c r="J3358" s="2" t="s">
        <v>7870</v>
      </c>
      <c r="K3358" s="2" t="s">
        <v>8375</v>
      </c>
      <c r="R3358" s="31">
        <f t="shared" si="104"/>
        <v>43746</v>
      </c>
      <c r="T3358" s="31">
        <f t="shared" si="105"/>
        <v>43716</v>
      </c>
    </row>
    <row r="3359" spans="1:20" x14ac:dyDescent="0.45">
      <c r="A3359" s="2" t="s">
        <v>11</v>
      </c>
      <c r="B3359" s="2" t="s">
        <v>6710</v>
      </c>
      <c r="C3359" s="18" t="s">
        <v>6711</v>
      </c>
      <c r="D3359" s="2" t="s">
        <v>6712</v>
      </c>
      <c r="E3359" s="2" t="s">
        <v>6713</v>
      </c>
      <c r="F3359" s="29">
        <v>20191007</v>
      </c>
      <c r="G3359" s="2" t="s">
        <v>7970</v>
      </c>
      <c r="H3359" s="13" t="s">
        <v>6715</v>
      </c>
      <c r="I3359" s="2" t="s">
        <v>7971</v>
      </c>
      <c r="J3359" s="2" t="s">
        <v>811</v>
      </c>
      <c r="K3359" s="2" t="s">
        <v>7590</v>
      </c>
      <c r="R3359" s="31">
        <f t="shared" si="104"/>
        <v>43745</v>
      </c>
      <c r="T3359" s="31">
        <f t="shared" si="105"/>
        <v>43715</v>
      </c>
    </row>
    <row r="3360" spans="1:20" x14ac:dyDescent="0.45">
      <c r="A3360" s="2" t="s">
        <v>11</v>
      </c>
      <c r="B3360" s="2" t="s">
        <v>5465</v>
      </c>
      <c r="C3360" s="18" t="s">
        <v>5466</v>
      </c>
      <c r="D3360" s="2" t="s">
        <v>5467</v>
      </c>
      <c r="E3360" s="2" t="s">
        <v>5305</v>
      </c>
      <c r="F3360" s="29">
        <v>20191004</v>
      </c>
      <c r="G3360" s="2" t="s">
        <v>8425</v>
      </c>
      <c r="H3360" s="13" t="s">
        <v>236</v>
      </c>
      <c r="I3360" s="2" t="s">
        <v>8426</v>
      </c>
      <c r="J3360" s="2" t="s">
        <v>7870</v>
      </c>
      <c r="K3360" s="2" t="s">
        <v>8375</v>
      </c>
      <c r="R3360" s="31">
        <f t="shared" si="104"/>
        <v>43742</v>
      </c>
      <c r="T3360" s="31">
        <f t="shared" si="105"/>
        <v>43712</v>
      </c>
    </row>
    <row r="3361" spans="1:20" x14ac:dyDescent="0.45">
      <c r="A3361" s="2" t="s">
        <v>11</v>
      </c>
      <c r="B3361" s="2" t="s">
        <v>8145</v>
      </c>
      <c r="C3361" s="18" t="s">
        <v>8146</v>
      </c>
      <c r="D3361" s="2" t="s">
        <v>8147</v>
      </c>
      <c r="E3361" s="2" t="s">
        <v>8148</v>
      </c>
      <c r="F3361" s="29">
        <v>20191002</v>
      </c>
      <c r="G3361" s="2" t="s">
        <v>8428</v>
      </c>
      <c r="H3361" s="13" t="s">
        <v>8150</v>
      </c>
      <c r="I3361" s="2" t="s">
        <v>8429</v>
      </c>
      <c r="J3361" s="2" t="s">
        <v>8151</v>
      </c>
      <c r="K3361" s="2" t="s">
        <v>8382</v>
      </c>
      <c r="R3361" s="31">
        <f t="shared" si="104"/>
        <v>43740</v>
      </c>
      <c r="T3361" s="31">
        <f t="shared" si="105"/>
        <v>43710</v>
      </c>
    </row>
    <row r="3362" spans="1:20" x14ac:dyDescent="0.45">
      <c r="A3362" s="2" t="s">
        <v>11</v>
      </c>
      <c r="B3362" s="2" t="s">
        <v>8430</v>
      </c>
      <c r="C3362" s="18" t="s">
        <v>8431</v>
      </c>
      <c r="D3362" s="2" t="s">
        <v>8432</v>
      </c>
      <c r="E3362" s="2" t="s">
        <v>1839</v>
      </c>
      <c r="F3362" s="29">
        <v>20191001</v>
      </c>
      <c r="G3362" s="2" t="s">
        <v>8433</v>
      </c>
      <c r="H3362" s="13" t="s">
        <v>6253</v>
      </c>
      <c r="I3362" s="2" t="s">
        <v>8434</v>
      </c>
      <c r="J3362" s="2" t="s">
        <v>2065</v>
      </c>
      <c r="K3362" s="2" t="s">
        <v>8265</v>
      </c>
      <c r="R3362" s="31">
        <f t="shared" si="104"/>
        <v>43739</v>
      </c>
      <c r="T3362" s="31">
        <f t="shared" si="105"/>
        <v>43709</v>
      </c>
    </row>
    <row r="3363" spans="1:20" x14ac:dyDescent="0.45">
      <c r="A3363" s="2" t="s">
        <v>11</v>
      </c>
      <c r="B3363" s="2" t="s">
        <v>6442</v>
      </c>
      <c r="C3363" s="18" t="s">
        <v>6443</v>
      </c>
      <c r="D3363" s="2" t="s">
        <v>6444</v>
      </c>
      <c r="E3363" s="2" t="s">
        <v>6445</v>
      </c>
      <c r="F3363" s="29">
        <v>20191001</v>
      </c>
      <c r="G3363" s="2" t="s">
        <v>72</v>
      </c>
      <c r="H3363" s="13" t="s">
        <v>363</v>
      </c>
      <c r="I3363" s="2" t="s">
        <v>8435</v>
      </c>
      <c r="J3363" s="2" t="s">
        <v>6447</v>
      </c>
      <c r="K3363" s="2" t="s">
        <v>8377</v>
      </c>
      <c r="R3363" s="31">
        <f t="shared" si="104"/>
        <v>43739</v>
      </c>
      <c r="T3363" s="31">
        <f t="shared" si="105"/>
        <v>43709</v>
      </c>
    </row>
    <row r="3364" spans="1:20" x14ac:dyDescent="0.45">
      <c r="A3364" s="2" t="s">
        <v>11</v>
      </c>
      <c r="B3364" s="2" t="s">
        <v>8046</v>
      </c>
      <c r="C3364" s="18" t="s">
        <v>8047</v>
      </c>
      <c r="D3364" s="2" t="s">
        <v>4255</v>
      </c>
      <c r="E3364" s="2" t="s">
        <v>4256</v>
      </c>
      <c r="F3364" s="29">
        <v>20190927</v>
      </c>
      <c r="G3364" s="2" t="s">
        <v>8437</v>
      </c>
      <c r="H3364" s="13" t="s">
        <v>585</v>
      </c>
      <c r="I3364" s="2" t="s">
        <v>8438</v>
      </c>
      <c r="J3364" s="2" t="s">
        <v>8050</v>
      </c>
      <c r="K3364" s="2" t="s">
        <v>8414</v>
      </c>
      <c r="R3364" s="31">
        <f t="shared" si="104"/>
        <v>43735</v>
      </c>
      <c r="T3364" s="31">
        <f t="shared" si="105"/>
        <v>43705</v>
      </c>
    </row>
    <row r="3365" spans="1:20" x14ac:dyDescent="0.45">
      <c r="A3365" s="2" t="s">
        <v>11</v>
      </c>
      <c r="B3365" s="2" t="s">
        <v>5782</v>
      </c>
      <c r="C3365" s="18" t="s">
        <v>5783</v>
      </c>
      <c r="D3365" s="2" t="s">
        <v>5784</v>
      </c>
      <c r="E3365" s="2" t="s">
        <v>5785</v>
      </c>
      <c r="F3365" s="29">
        <v>20190927</v>
      </c>
      <c r="G3365" s="2" t="s">
        <v>8439</v>
      </c>
      <c r="H3365" s="13" t="s">
        <v>5787</v>
      </c>
      <c r="I3365" s="2" t="s">
        <v>8440</v>
      </c>
      <c r="J3365" s="2" t="s">
        <v>5788</v>
      </c>
      <c r="K3365" s="2" t="s">
        <v>8401</v>
      </c>
      <c r="R3365" s="31">
        <f t="shared" si="104"/>
        <v>43735</v>
      </c>
      <c r="T3365" s="31">
        <f t="shared" si="105"/>
        <v>43705</v>
      </c>
    </row>
    <row r="3366" spans="1:20" x14ac:dyDescent="0.45">
      <c r="A3366" s="2" t="s">
        <v>11</v>
      </c>
      <c r="B3366" s="2" t="s">
        <v>8412</v>
      </c>
      <c r="C3366" s="18" t="s">
        <v>8413</v>
      </c>
      <c r="D3366" s="2" t="s">
        <v>5269</v>
      </c>
      <c r="E3366" s="2" t="s">
        <v>126</v>
      </c>
      <c r="F3366" s="29">
        <v>20190924</v>
      </c>
      <c r="G3366" s="2" t="s">
        <v>8442</v>
      </c>
      <c r="H3366" s="13" t="s">
        <v>8416</v>
      </c>
      <c r="I3366" s="2" t="s">
        <v>8443</v>
      </c>
      <c r="J3366" s="2" t="s">
        <v>8418</v>
      </c>
      <c r="K3366" s="2" t="s">
        <v>8420</v>
      </c>
      <c r="R3366" s="31">
        <f t="shared" si="104"/>
        <v>43732</v>
      </c>
      <c r="T3366" s="31">
        <f t="shared" si="105"/>
        <v>43702</v>
      </c>
    </row>
    <row r="3367" spans="1:20" x14ac:dyDescent="0.45">
      <c r="A3367" s="2" t="s">
        <v>11</v>
      </c>
      <c r="B3367" s="2" t="s">
        <v>8105</v>
      </c>
      <c r="C3367" s="18" t="s">
        <v>8106</v>
      </c>
      <c r="D3367" s="2" t="s">
        <v>8107</v>
      </c>
      <c r="E3367" s="2" t="s">
        <v>2359</v>
      </c>
      <c r="F3367" s="29">
        <v>20190924</v>
      </c>
      <c r="G3367" s="2" t="s">
        <v>8444</v>
      </c>
      <c r="H3367" s="13" t="s">
        <v>1982</v>
      </c>
      <c r="I3367" s="2" t="s">
        <v>8445</v>
      </c>
      <c r="J3367" s="2" t="s">
        <v>8446</v>
      </c>
      <c r="K3367" s="2" t="s">
        <v>1623</v>
      </c>
      <c r="R3367" s="31">
        <f t="shared" si="104"/>
        <v>43732</v>
      </c>
      <c r="T3367" s="31">
        <f t="shared" si="105"/>
        <v>43702</v>
      </c>
    </row>
    <row r="3368" spans="1:20" x14ac:dyDescent="0.45">
      <c r="A3368" s="2" t="s">
        <v>11</v>
      </c>
      <c r="B3368" s="2" t="s">
        <v>7789</v>
      </c>
      <c r="C3368" s="18" t="s">
        <v>7790</v>
      </c>
      <c r="D3368" s="2" t="s">
        <v>7791</v>
      </c>
      <c r="E3368" s="2" t="s">
        <v>7792</v>
      </c>
      <c r="F3368" s="29">
        <v>20190924</v>
      </c>
      <c r="G3368" s="2" t="s">
        <v>7805</v>
      </c>
      <c r="H3368" s="13" t="s">
        <v>7509</v>
      </c>
      <c r="I3368" s="2" t="s">
        <v>7806</v>
      </c>
      <c r="J3368" s="2" t="s">
        <v>7795</v>
      </c>
      <c r="K3368" s="2" t="s">
        <v>8406</v>
      </c>
      <c r="R3368" s="31">
        <f t="shared" si="104"/>
        <v>43732</v>
      </c>
      <c r="T3368" s="31">
        <f t="shared" si="105"/>
        <v>43702</v>
      </c>
    </row>
    <row r="3369" spans="1:20" x14ac:dyDescent="0.45">
      <c r="A3369" s="2" t="s">
        <v>11</v>
      </c>
      <c r="B3369" s="2" t="s">
        <v>5465</v>
      </c>
      <c r="C3369" s="18" t="s">
        <v>5466</v>
      </c>
      <c r="D3369" s="2" t="s">
        <v>5467</v>
      </c>
      <c r="E3369" s="2" t="s">
        <v>5305</v>
      </c>
      <c r="F3369" s="29">
        <v>20190924</v>
      </c>
      <c r="G3369" s="2" t="s">
        <v>8085</v>
      </c>
      <c r="H3369" s="13" t="s">
        <v>236</v>
      </c>
      <c r="I3369" s="2" t="s">
        <v>8086</v>
      </c>
      <c r="J3369" s="2" t="s">
        <v>7870</v>
      </c>
      <c r="K3369" s="2" t="s">
        <v>1623</v>
      </c>
      <c r="R3369" s="31">
        <f t="shared" si="104"/>
        <v>43732</v>
      </c>
      <c r="T3369" s="31">
        <f t="shared" si="105"/>
        <v>43702</v>
      </c>
    </row>
    <row r="3370" spans="1:20" x14ac:dyDescent="0.45">
      <c r="A3370" s="2" t="s">
        <v>11</v>
      </c>
      <c r="B3370" s="2" t="s">
        <v>8412</v>
      </c>
      <c r="C3370" s="18" t="s">
        <v>8413</v>
      </c>
      <c r="D3370" s="2" t="s">
        <v>5269</v>
      </c>
      <c r="E3370" s="2" t="s">
        <v>126</v>
      </c>
      <c r="F3370" s="29">
        <v>20190923</v>
      </c>
      <c r="G3370" s="2" t="s">
        <v>8448</v>
      </c>
      <c r="H3370" s="13" t="s">
        <v>8416</v>
      </c>
      <c r="I3370" s="2" t="s">
        <v>8449</v>
      </c>
      <c r="J3370" s="2" t="s">
        <v>8418</v>
      </c>
      <c r="K3370" s="2" t="s">
        <v>8420</v>
      </c>
      <c r="R3370" s="31">
        <f t="shared" si="104"/>
        <v>43731</v>
      </c>
      <c r="T3370" s="31">
        <f t="shared" si="105"/>
        <v>43701</v>
      </c>
    </row>
    <row r="3371" spans="1:20" x14ac:dyDescent="0.45">
      <c r="A3371" s="2" t="s">
        <v>11</v>
      </c>
      <c r="B3371" s="2" t="s">
        <v>7321</v>
      </c>
      <c r="C3371" s="18" t="s">
        <v>7322</v>
      </c>
      <c r="D3371" s="2" t="s">
        <v>1493</v>
      </c>
      <c r="E3371" s="2" t="s">
        <v>1699</v>
      </c>
      <c r="F3371" s="29">
        <v>20190923</v>
      </c>
      <c r="G3371" s="2" t="s">
        <v>2282</v>
      </c>
      <c r="H3371" s="13" t="s">
        <v>7323</v>
      </c>
      <c r="I3371" s="2" t="s">
        <v>2283</v>
      </c>
      <c r="J3371" s="2" t="s">
        <v>1778</v>
      </c>
      <c r="K3371" s="2" t="s">
        <v>8394</v>
      </c>
      <c r="R3371" s="31">
        <f t="shared" si="104"/>
        <v>43731</v>
      </c>
      <c r="T3371" s="31">
        <f t="shared" si="105"/>
        <v>43701</v>
      </c>
    </row>
    <row r="3372" spans="1:20" x14ac:dyDescent="0.45">
      <c r="A3372" s="2" t="s">
        <v>11</v>
      </c>
      <c r="B3372" s="2" t="s">
        <v>8205</v>
      </c>
      <c r="C3372" s="18" t="s">
        <v>8206</v>
      </c>
      <c r="D3372" s="2" t="s">
        <v>8207</v>
      </c>
      <c r="E3372" s="2" t="s">
        <v>8208</v>
      </c>
      <c r="F3372" s="29">
        <v>20190923</v>
      </c>
      <c r="G3372" s="2" t="s">
        <v>8209</v>
      </c>
      <c r="H3372" s="13" t="s">
        <v>1214</v>
      </c>
      <c r="I3372" s="2" t="s">
        <v>8210</v>
      </c>
      <c r="J3372" s="2" t="s">
        <v>8211</v>
      </c>
      <c r="K3372" s="2" t="s">
        <v>8414</v>
      </c>
      <c r="R3372" s="31">
        <f t="shared" si="104"/>
        <v>43731</v>
      </c>
      <c r="T3372" s="31">
        <f t="shared" si="105"/>
        <v>43701</v>
      </c>
    </row>
    <row r="3373" spans="1:20" x14ac:dyDescent="0.45">
      <c r="A3373" s="2" t="s">
        <v>11</v>
      </c>
      <c r="B3373" s="2" t="s">
        <v>5465</v>
      </c>
      <c r="C3373" s="18" t="s">
        <v>5466</v>
      </c>
      <c r="D3373" s="2" t="s">
        <v>5467</v>
      </c>
      <c r="E3373" s="2" t="s">
        <v>5305</v>
      </c>
      <c r="F3373" s="29">
        <v>20190919</v>
      </c>
      <c r="G3373" s="2" t="s">
        <v>8085</v>
      </c>
      <c r="H3373" s="13" t="s">
        <v>236</v>
      </c>
      <c r="I3373" s="2" t="s">
        <v>8086</v>
      </c>
      <c r="J3373" s="2" t="s">
        <v>7870</v>
      </c>
      <c r="K3373" s="2" t="s">
        <v>8427</v>
      </c>
      <c r="R3373" s="31">
        <f t="shared" si="104"/>
        <v>43727</v>
      </c>
      <c r="T3373" s="31">
        <f t="shared" si="105"/>
        <v>43697</v>
      </c>
    </row>
    <row r="3374" spans="1:20" x14ac:dyDescent="0.45">
      <c r="A3374" s="2" t="s">
        <v>11</v>
      </c>
      <c r="B3374" s="2" t="s">
        <v>8205</v>
      </c>
      <c r="C3374" s="18" t="s">
        <v>8206</v>
      </c>
      <c r="D3374" s="2" t="s">
        <v>8207</v>
      </c>
      <c r="E3374" s="2" t="s">
        <v>8208</v>
      </c>
      <c r="F3374" s="29">
        <v>20190919</v>
      </c>
      <c r="G3374" s="2" t="s">
        <v>8451</v>
      </c>
      <c r="H3374" s="13" t="s">
        <v>1214</v>
      </c>
      <c r="I3374" s="2" t="s">
        <v>8452</v>
      </c>
      <c r="J3374" s="2" t="s">
        <v>8211</v>
      </c>
      <c r="K3374" s="2" t="s">
        <v>8414</v>
      </c>
      <c r="R3374" s="31">
        <f t="shared" si="104"/>
        <v>43727</v>
      </c>
      <c r="T3374" s="31">
        <f t="shared" si="105"/>
        <v>43697</v>
      </c>
    </row>
    <row r="3375" spans="1:20" x14ac:dyDescent="0.45">
      <c r="A3375" s="2" t="s">
        <v>11</v>
      </c>
      <c r="B3375" s="2" t="s">
        <v>6550</v>
      </c>
      <c r="C3375" s="18" t="s">
        <v>6551</v>
      </c>
      <c r="D3375" s="2" t="s">
        <v>6552</v>
      </c>
      <c r="E3375" s="2" t="s">
        <v>6553</v>
      </c>
      <c r="F3375" s="29">
        <v>20190918</v>
      </c>
      <c r="G3375" s="2" t="s">
        <v>8390</v>
      </c>
      <c r="H3375" s="13" t="s">
        <v>6555</v>
      </c>
      <c r="I3375" s="2" t="s">
        <v>8391</v>
      </c>
      <c r="J3375" s="2" t="s">
        <v>6557</v>
      </c>
      <c r="K3375" s="2" t="s">
        <v>8424</v>
      </c>
      <c r="R3375" s="31">
        <f t="shared" si="104"/>
        <v>43726</v>
      </c>
      <c r="T3375" s="31">
        <f t="shared" si="105"/>
        <v>43696</v>
      </c>
    </row>
    <row r="3376" spans="1:20" x14ac:dyDescent="0.45">
      <c r="A3376" s="2" t="s">
        <v>11</v>
      </c>
      <c r="B3376" s="2" t="s">
        <v>5196</v>
      </c>
      <c r="C3376" s="18" t="s">
        <v>5197</v>
      </c>
      <c r="D3376" s="2" t="s">
        <v>5198</v>
      </c>
      <c r="E3376" s="2" t="s">
        <v>5199</v>
      </c>
      <c r="F3376" s="29">
        <v>20190917</v>
      </c>
      <c r="G3376" s="2" t="s">
        <v>8455</v>
      </c>
      <c r="H3376" s="13" t="s">
        <v>5201</v>
      </c>
      <c r="I3376" s="2" t="s">
        <v>8456</v>
      </c>
      <c r="J3376" s="2" t="s">
        <v>5203</v>
      </c>
      <c r="K3376" s="2" t="s">
        <v>8420</v>
      </c>
      <c r="R3376" s="31">
        <f t="shared" si="104"/>
        <v>43725</v>
      </c>
      <c r="T3376" s="31">
        <f t="shared" si="105"/>
        <v>43695</v>
      </c>
    </row>
    <row r="3377" spans="1:20" x14ac:dyDescent="0.45">
      <c r="A3377" s="2" t="s">
        <v>11</v>
      </c>
      <c r="B3377" s="2" t="s">
        <v>5465</v>
      </c>
      <c r="C3377" s="18" t="s">
        <v>5466</v>
      </c>
      <c r="D3377" s="2" t="s">
        <v>5467</v>
      </c>
      <c r="E3377" s="2" t="s">
        <v>5305</v>
      </c>
      <c r="F3377" s="29">
        <v>20190917</v>
      </c>
      <c r="G3377" s="2" t="s">
        <v>8457</v>
      </c>
      <c r="H3377" s="13" t="s">
        <v>236</v>
      </c>
      <c r="I3377" s="2" t="s">
        <v>8458</v>
      </c>
      <c r="J3377" s="2" t="s">
        <v>7870</v>
      </c>
      <c r="K3377" s="2" t="s">
        <v>8436</v>
      </c>
      <c r="R3377" s="31">
        <f t="shared" si="104"/>
        <v>43725</v>
      </c>
      <c r="T3377" s="31">
        <f t="shared" si="105"/>
        <v>43695</v>
      </c>
    </row>
    <row r="3378" spans="1:20" x14ac:dyDescent="0.45">
      <c r="A3378" s="2" t="s">
        <v>11</v>
      </c>
      <c r="B3378" s="2" t="s">
        <v>5465</v>
      </c>
      <c r="C3378" s="18" t="s">
        <v>5466</v>
      </c>
      <c r="D3378" s="2" t="s">
        <v>5467</v>
      </c>
      <c r="E3378" s="2" t="s">
        <v>5305</v>
      </c>
      <c r="F3378" s="29">
        <v>20190916</v>
      </c>
      <c r="G3378" s="2" t="s">
        <v>7869</v>
      </c>
      <c r="H3378" s="13" t="s">
        <v>236</v>
      </c>
      <c r="I3378" s="2" t="s">
        <v>843</v>
      </c>
      <c r="J3378" s="2" t="s">
        <v>7870</v>
      </c>
      <c r="K3378" s="2" t="s">
        <v>8436</v>
      </c>
      <c r="R3378" s="31">
        <f t="shared" si="104"/>
        <v>43724</v>
      </c>
      <c r="T3378" s="31">
        <f t="shared" si="105"/>
        <v>43694</v>
      </c>
    </row>
    <row r="3379" spans="1:20" x14ac:dyDescent="0.45">
      <c r="A3379" s="2" t="s">
        <v>11</v>
      </c>
      <c r="B3379" s="2" t="s">
        <v>5196</v>
      </c>
      <c r="C3379" s="18" t="s">
        <v>5197</v>
      </c>
      <c r="D3379" s="2" t="s">
        <v>5198</v>
      </c>
      <c r="E3379" s="2" t="s">
        <v>5199</v>
      </c>
      <c r="F3379" s="29">
        <v>20190911</v>
      </c>
      <c r="G3379" s="2" t="s">
        <v>5226</v>
      </c>
      <c r="H3379" s="13" t="s">
        <v>5201</v>
      </c>
      <c r="I3379" s="2" t="s">
        <v>5227</v>
      </c>
      <c r="J3379" s="2" t="s">
        <v>5203</v>
      </c>
      <c r="K3379" s="2" t="s">
        <v>1864</v>
      </c>
      <c r="R3379" s="31">
        <f t="shared" si="104"/>
        <v>43719</v>
      </c>
      <c r="T3379" s="31">
        <f t="shared" si="105"/>
        <v>43689</v>
      </c>
    </row>
    <row r="3380" spans="1:20" x14ac:dyDescent="0.45">
      <c r="A3380" s="2" t="s">
        <v>11</v>
      </c>
      <c r="B3380" s="2" t="s">
        <v>8046</v>
      </c>
      <c r="C3380" s="18" t="s">
        <v>8047</v>
      </c>
      <c r="D3380" s="2" t="s">
        <v>4255</v>
      </c>
      <c r="E3380" s="2" t="s">
        <v>4256</v>
      </c>
      <c r="F3380" s="29">
        <v>20190910</v>
      </c>
      <c r="G3380" s="2" t="s">
        <v>8462</v>
      </c>
      <c r="H3380" s="13" t="s">
        <v>585</v>
      </c>
      <c r="I3380" s="2" t="s">
        <v>8463</v>
      </c>
      <c r="J3380" s="2" t="s">
        <v>8050</v>
      </c>
      <c r="K3380" s="2" t="s">
        <v>8441</v>
      </c>
      <c r="R3380" s="31">
        <f t="shared" si="104"/>
        <v>43718</v>
      </c>
      <c r="T3380" s="31">
        <f t="shared" si="105"/>
        <v>43688</v>
      </c>
    </row>
    <row r="3381" spans="1:20" x14ac:dyDescent="0.45">
      <c r="A3381" s="2" t="s">
        <v>11</v>
      </c>
      <c r="B3381" s="2" t="s">
        <v>5196</v>
      </c>
      <c r="C3381" s="18" t="s">
        <v>5197</v>
      </c>
      <c r="D3381" s="2" t="s">
        <v>5198</v>
      </c>
      <c r="E3381" s="2" t="s">
        <v>5199</v>
      </c>
      <c r="F3381" s="29">
        <v>20190910</v>
      </c>
      <c r="G3381" s="2" t="s">
        <v>8464</v>
      </c>
      <c r="H3381" s="13" t="s">
        <v>5201</v>
      </c>
      <c r="I3381" s="2" t="s">
        <v>8465</v>
      </c>
      <c r="J3381" s="2" t="s">
        <v>5203</v>
      </c>
      <c r="K3381" s="2" t="s">
        <v>1864</v>
      </c>
      <c r="R3381" s="31">
        <f t="shared" si="104"/>
        <v>43718</v>
      </c>
      <c r="T3381" s="31">
        <f t="shared" si="105"/>
        <v>43688</v>
      </c>
    </row>
    <row r="3382" spans="1:20" x14ac:dyDescent="0.45">
      <c r="A3382" s="2" t="s">
        <v>11</v>
      </c>
      <c r="B3382" s="2" t="s">
        <v>6442</v>
      </c>
      <c r="C3382" s="18" t="s">
        <v>6443</v>
      </c>
      <c r="D3382" s="2" t="s">
        <v>6444</v>
      </c>
      <c r="E3382" s="2" t="s">
        <v>6445</v>
      </c>
      <c r="F3382" s="29">
        <v>20190909</v>
      </c>
      <c r="G3382" s="2" t="s">
        <v>251</v>
      </c>
      <c r="H3382" s="13" t="s">
        <v>363</v>
      </c>
      <c r="I3382" s="2" t="s">
        <v>8467</v>
      </c>
      <c r="J3382" s="2" t="s">
        <v>6447</v>
      </c>
      <c r="K3382" s="2" t="s">
        <v>8468</v>
      </c>
      <c r="R3382" s="31">
        <f t="shared" si="104"/>
        <v>43717</v>
      </c>
      <c r="T3382" s="31">
        <f t="shared" si="105"/>
        <v>43687</v>
      </c>
    </row>
    <row r="3383" spans="1:20" x14ac:dyDescent="0.45">
      <c r="A3383" s="2" t="s">
        <v>11</v>
      </c>
      <c r="B3383" s="2" t="s">
        <v>5196</v>
      </c>
      <c r="C3383" s="18" t="s">
        <v>5197</v>
      </c>
      <c r="D3383" s="2" t="s">
        <v>5198</v>
      </c>
      <c r="E3383" s="2" t="s">
        <v>5199</v>
      </c>
      <c r="F3383" s="29">
        <v>20190909</v>
      </c>
      <c r="G3383" s="2" t="s">
        <v>8469</v>
      </c>
      <c r="H3383" s="13" t="s">
        <v>5201</v>
      </c>
      <c r="I3383" s="2" t="s">
        <v>8470</v>
      </c>
      <c r="J3383" s="2" t="s">
        <v>5203</v>
      </c>
      <c r="K3383" s="2" t="s">
        <v>1864</v>
      </c>
      <c r="R3383" s="31">
        <f t="shared" si="104"/>
        <v>43717</v>
      </c>
      <c r="T3383" s="31">
        <f t="shared" si="105"/>
        <v>43687</v>
      </c>
    </row>
    <row r="3384" spans="1:20" x14ac:dyDescent="0.45">
      <c r="A3384" s="2" t="s">
        <v>11</v>
      </c>
      <c r="B3384" s="2" t="s">
        <v>3666</v>
      </c>
      <c r="C3384" s="18" t="s">
        <v>3667</v>
      </c>
      <c r="D3384" s="2" t="s">
        <v>3668</v>
      </c>
      <c r="E3384" s="2" t="s">
        <v>3669</v>
      </c>
      <c r="F3384" s="29">
        <v>20190909</v>
      </c>
      <c r="G3384" s="2" t="s">
        <v>8074</v>
      </c>
      <c r="H3384" s="13" t="s">
        <v>3671</v>
      </c>
      <c r="I3384" s="2" t="s">
        <v>8075</v>
      </c>
      <c r="J3384" s="2" t="s">
        <v>3673</v>
      </c>
      <c r="K3384" s="2" t="s">
        <v>8471</v>
      </c>
      <c r="R3384" s="31">
        <f t="shared" si="104"/>
        <v>43717</v>
      </c>
      <c r="T3384" s="31">
        <f t="shared" si="105"/>
        <v>43687</v>
      </c>
    </row>
    <row r="3385" spans="1:20" x14ac:dyDescent="0.45">
      <c r="A3385" s="2" t="s">
        <v>11</v>
      </c>
      <c r="B3385" s="2" t="s">
        <v>5782</v>
      </c>
      <c r="C3385" s="18" t="s">
        <v>5783</v>
      </c>
      <c r="D3385" s="2" t="s">
        <v>5784</v>
      </c>
      <c r="E3385" s="2" t="s">
        <v>5785</v>
      </c>
      <c r="F3385" s="29">
        <v>20190906</v>
      </c>
      <c r="G3385" s="2" t="s">
        <v>8473</v>
      </c>
      <c r="H3385" s="13" t="s">
        <v>5787</v>
      </c>
      <c r="I3385" s="2" t="s">
        <v>8474</v>
      </c>
      <c r="J3385" s="2" t="s">
        <v>5788</v>
      </c>
      <c r="K3385" s="2" t="s">
        <v>8441</v>
      </c>
      <c r="R3385" s="31">
        <f t="shared" si="104"/>
        <v>43714</v>
      </c>
      <c r="T3385" s="31">
        <f t="shared" si="105"/>
        <v>43684</v>
      </c>
    </row>
    <row r="3386" spans="1:20" x14ac:dyDescent="0.45">
      <c r="A3386" s="2" t="s">
        <v>11</v>
      </c>
      <c r="B3386" s="2" t="s">
        <v>5377</v>
      </c>
      <c r="C3386" s="18" t="s">
        <v>5378</v>
      </c>
      <c r="D3386" s="2" t="s">
        <v>5379</v>
      </c>
      <c r="E3386" s="2" t="s">
        <v>109</v>
      </c>
      <c r="F3386" s="29">
        <v>20190906</v>
      </c>
      <c r="G3386" s="2" t="s">
        <v>8357</v>
      </c>
      <c r="H3386" s="13" t="s">
        <v>5381</v>
      </c>
      <c r="I3386" s="2" t="s">
        <v>8358</v>
      </c>
      <c r="J3386" s="2" t="s">
        <v>8359</v>
      </c>
      <c r="K3386" s="2" t="s">
        <v>8427</v>
      </c>
      <c r="R3386" s="31">
        <f t="shared" si="104"/>
        <v>43714</v>
      </c>
      <c r="T3386" s="31">
        <f t="shared" si="105"/>
        <v>43684</v>
      </c>
    </row>
    <row r="3387" spans="1:20" x14ac:dyDescent="0.45">
      <c r="A3387" s="2" t="s">
        <v>11</v>
      </c>
      <c r="B3387" s="2" t="s">
        <v>8123</v>
      </c>
      <c r="C3387" s="18" t="s">
        <v>8124</v>
      </c>
      <c r="D3387" s="2" t="s">
        <v>8125</v>
      </c>
      <c r="E3387" s="2" t="s">
        <v>8126</v>
      </c>
      <c r="F3387" s="29">
        <v>20190905</v>
      </c>
      <c r="G3387" s="2" t="s">
        <v>8128</v>
      </c>
      <c r="H3387" s="13" t="s">
        <v>8129</v>
      </c>
      <c r="I3387" s="2" t="s">
        <v>8130</v>
      </c>
      <c r="J3387" s="2" t="s">
        <v>8131</v>
      </c>
      <c r="K3387" s="2" t="s">
        <v>8441</v>
      </c>
      <c r="R3387" s="31">
        <f t="shared" si="104"/>
        <v>43713</v>
      </c>
      <c r="T3387" s="31">
        <f t="shared" si="105"/>
        <v>43683</v>
      </c>
    </row>
    <row r="3388" spans="1:20" x14ac:dyDescent="0.45">
      <c r="A3388" s="2" t="s">
        <v>11</v>
      </c>
      <c r="B3388" s="2" t="s">
        <v>8475</v>
      </c>
      <c r="C3388" s="18" t="s">
        <v>8476</v>
      </c>
      <c r="D3388" s="2" t="s">
        <v>8477</v>
      </c>
      <c r="E3388" s="2" t="s">
        <v>3597</v>
      </c>
      <c r="F3388" s="29">
        <v>20190905</v>
      </c>
      <c r="G3388" s="2" t="s">
        <v>8478</v>
      </c>
      <c r="H3388" s="13" t="s">
        <v>3578</v>
      </c>
      <c r="I3388" s="2" t="s">
        <v>8479</v>
      </c>
      <c r="J3388" s="2" t="s">
        <v>8480</v>
      </c>
      <c r="K3388" s="2" t="s">
        <v>8424</v>
      </c>
      <c r="R3388" s="31">
        <f t="shared" si="104"/>
        <v>43713</v>
      </c>
      <c r="T3388" s="31">
        <f t="shared" si="105"/>
        <v>43683</v>
      </c>
    </row>
    <row r="3389" spans="1:20" x14ac:dyDescent="0.45">
      <c r="A3389" s="2" t="s">
        <v>11</v>
      </c>
      <c r="B3389" s="2" t="s">
        <v>8205</v>
      </c>
      <c r="C3389" s="18" t="s">
        <v>8206</v>
      </c>
      <c r="D3389" s="2" t="s">
        <v>8207</v>
      </c>
      <c r="E3389" s="2" t="s">
        <v>8208</v>
      </c>
      <c r="F3389" s="29">
        <v>20190905</v>
      </c>
      <c r="G3389" s="2" t="s">
        <v>8209</v>
      </c>
      <c r="H3389" s="13" t="s">
        <v>1214</v>
      </c>
      <c r="I3389" s="2" t="s">
        <v>8210</v>
      </c>
      <c r="J3389" s="2" t="s">
        <v>8211</v>
      </c>
      <c r="K3389" s="2" t="s">
        <v>8471</v>
      </c>
      <c r="R3389" s="31">
        <f t="shared" si="104"/>
        <v>43713</v>
      </c>
      <c r="T3389" s="31">
        <f t="shared" si="105"/>
        <v>43683</v>
      </c>
    </row>
    <row r="3390" spans="1:20" x14ac:dyDescent="0.45">
      <c r="A3390" s="2" t="s">
        <v>11</v>
      </c>
      <c r="B3390" s="2" t="s">
        <v>5465</v>
      </c>
      <c r="C3390" s="18" t="s">
        <v>5466</v>
      </c>
      <c r="D3390" s="2" t="s">
        <v>5467</v>
      </c>
      <c r="E3390" s="2" t="s">
        <v>5305</v>
      </c>
      <c r="F3390" s="29">
        <v>20190903</v>
      </c>
      <c r="G3390" s="2" t="s">
        <v>8482</v>
      </c>
      <c r="H3390" s="13" t="s">
        <v>236</v>
      </c>
      <c r="I3390" s="2" t="s">
        <v>8483</v>
      </c>
      <c r="J3390" s="2" t="s">
        <v>7870</v>
      </c>
      <c r="K3390" s="2" t="s">
        <v>8454</v>
      </c>
      <c r="R3390" s="31">
        <f t="shared" si="104"/>
        <v>43711</v>
      </c>
      <c r="T3390" s="31">
        <f t="shared" si="105"/>
        <v>43681</v>
      </c>
    </row>
    <row r="3391" spans="1:20" x14ac:dyDescent="0.45">
      <c r="A3391" s="2" t="s">
        <v>11</v>
      </c>
      <c r="B3391" s="2" t="s">
        <v>7321</v>
      </c>
      <c r="C3391" s="18" t="s">
        <v>7322</v>
      </c>
      <c r="D3391" s="2" t="s">
        <v>1493</v>
      </c>
      <c r="E3391" s="2" t="s">
        <v>1699</v>
      </c>
      <c r="F3391" s="29">
        <v>20190903</v>
      </c>
      <c r="G3391" s="2" t="s">
        <v>8484</v>
      </c>
      <c r="H3391" s="13" t="s">
        <v>7323</v>
      </c>
      <c r="I3391" s="2" t="s">
        <v>8485</v>
      </c>
      <c r="J3391" s="2" t="s">
        <v>1778</v>
      </c>
      <c r="K3391" s="2" t="s">
        <v>8450</v>
      </c>
      <c r="R3391" s="31">
        <f t="shared" si="104"/>
        <v>43711</v>
      </c>
      <c r="T3391" s="31">
        <f t="shared" si="105"/>
        <v>43681</v>
      </c>
    </row>
    <row r="3392" spans="1:20" x14ac:dyDescent="0.45">
      <c r="A3392" s="2" t="s">
        <v>11</v>
      </c>
      <c r="B3392" s="2" t="s">
        <v>5465</v>
      </c>
      <c r="C3392" s="18" t="s">
        <v>5466</v>
      </c>
      <c r="D3392" s="2" t="s">
        <v>5467</v>
      </c>
      <c r="E3392" s="2" t="s">
        <v>5305</v>
      </c>
      <c r="F3392" s="29">
        <v>20190902</v>
      </c>
      <c r="G3392" s="2" t="s">
        <v>8482</v>
      </c>
      <c r="H3392" s="13" t="s">
        <v>236</v>
      </c>
      <c r="I3392" s="2" t="s">
        <v>8483</v>
      </c>
      <c r="J3392" s="2" t="s">
        <v>7870</v>
      </c>
      <c r="K3392" s="2" t="s">
        <v>8454</v>
      </c>
      <c r="R3392" s="31">
        <f t="shared" si="104"/>
        <v>43710</v>
      </c>
      <c r="T3392" s="31">
        <f t="shared" si="105"/>
        <v>43680</v>
      </c>
    </row>
    <row r="3393" spans="1:20" x14ac:dyDescent="0.45">
      <c r="A3393" s="2" t="s">
        <v>11</v>
      </c>
      <c r="B3393" s="2" t="s">
        <v>8123</v>
      </c>
      <c r="C3393" s="18" t="s">
        <v>8124</v>
      </c>
      <c r="D3393" s="2" t="s">
        <v>8125</v>
      </c>
      <c r="E3393" s="2" t="s">
        <v>8126</v>
      </c>
      <c r="F3393" s="29">
        <v>20190830</v>
      </c>
      <c r="G3393" s="2" t="s">
        <v>8128</v>
      </c>
      <c r="H3393" s="13" t="s">
        <v>8129</v>
      </c>
      <c r="I3393" s="2" t="s">
        <v>8130</v>
      </c>
      <c r="J3393" s="2" t="s">
        <v>8131</v>
      </c>
      <c r="K3393" s="2" t="s">
        <v>8454</v>
      </c>
      <c r="R3393" s="31">
        <f t="shared" si="104"/>
        <v>43707</v>
      </c>
      <c r="T3393" s="31">
        <f t="shared" si="105"/>
        <v>43677</v>
      </c>
    </row>
    <row r="3394" spans="1:20" x14ac:dyDescent="0.45">
      <c r="A3394" s="2" t="s">
        <v>11</v>
      </c>
      <c r="B3394" s="2" t="s">
        <v>6442</v>
      </c>
      <c r="C3394" s="18" t="s">
        <v>6443</v>
      </c>
      <c r="D3394" s="2" t="s">
        <v>6444</v>
      </c>
      <c r="E3394" s="2" t="s">
        <v>6445</v>
      </c>
      <c r="F3394" s="29">
        <v>20190830</v>
      </c>
      <c r="G3394" s="2" t="s">
        <v>3880</v>
      </c>
      <c r="H3394" s="13" t="s">
        <v>363</v>
      </c>
      <c r="I3394" s="2" t="s">
        <v>8487</v>
      </c>
      <c r="J3394" s="2" t="s">
        <v>6447</v>
      </c>
      <c r="K3394" s="2" t="s">
        <v>8453</v>
      </c>
      <c r="R3394" s="31">
        <f t="shared" si="104"/>
        <v>43707</v>
      </c>
      <c r="T3394" s="31">
        <f t="shared" si="105"/>
        <v>43677</v>
      </c>
    </row>
    <row r="3395" spans="1:20" x14ac:dyDescent="0.45">
      <c r="A3395" s="2" t="s">
        <v>11</v>
      </c>
      <c r="B3395" s="2" t="s">
        <v>7321</v>
      </c>
      <c r="C3395" s="18" t="s">
        <v>7322</v>
      </c>
      <c r="D3395" s="2" t="s">
        <v>1493</v>
      </c>
      <c r="E3395" s="2" t="s">
        <v>1699</v>
      </c>
      <c r="F3395" s="29">
        <v>20190830</v>
      </c>
      <c r="G3395" s="2" t="s">
        <v>8488</v>
      </c>
      <c r="H3395" s="13" t="s">
        <v>7323</v>
      </c>
      <c r="I3395" s="2" t="s">
        <v>8489</v>
      </c>
      <c r="J3395" s="2" t="s">
        <v>1778</v>
      </c>
      <c r="K3395" s="2" t="s">
        <v>8450</v>
      </c>
      <c r="R3395" s="31">
        <f t="shared" ref="R3395:R3458" si="106">DATE(LEFT(F3395,4),MID(F3395,5,2),RIGHT(F3395,2))</f>
        <v>43707</v>
      </c>
      <c r="T3395" s="31">
        <f t="shared" ref="T3395:T3458" si="107">R3395-30</f>
        <v>43677</v>
      </c>
    </row>
    <row r="3396" spans="1:20" x14ac:dyDescent="0.45">
      <c r="A3396" s="2" t="s">
        <v>11</v>
      </c>
      <c r="B3396" s="2" t="s">
        <v>8046</v>
      </c>
      <c r="C3396" s="18" t="s">
        <v>8047</v>
      </c>
      <c r="D3396" s="2" t="s">
        <v>4255</v>
      </c>
      <c r="E3396" s="2" t="s">
        <v>4256</v>
      </c>
      <c r="F3396" s="29">
        <v>20190828</v>
      </c>
      <c r="G3396" s="2" t="s">
        <v>8490</v>
      </c>
      <c r="H3396" s="13" t="s">
        <v>585</v>
      </c>
      <c r="I3396" s="2" t="s">
        <v>8491</v>
      </c>
      <c r="J3396" s="2" t="s">
        <v>8050</v>
      </c>
      <c r="K3396" s="2" t="s">
        <v>8472</v>
      </c>
      <c r="R3396" s="31">
        <f t="shared" si="106"/>
        <v>43705</v>
      </c>
      <c r="T3396" s="31">
        <f t="shared" si="107"/>
        <v>43675</v>
      </c>
    </row>
    <row r="3397" spans="1:20" x14ac:dyDescent="0.45">
      <c r="A3397" s="2" t="s">
        <v>11</v>
      </c>
      <c r="B3397" s="2" t="s">
        <v>6171</v>
      </c>
      <c r="C3397" s="18" t="s">
        <v>6172</v>
      </c>
      <c r="D3397" s="2" t="s">
        <v>6173</v>
      </c>
      <c r="E3397" s="2" t="s">
        <v>6174</v>
      </c>
      <c r="F3397" s="29">
        <v>20190828</v>
      </c>
      <c r="G3397" s="2" t="s">
        <v>6541</v>
      </c>
      <c r="H3397" s="13" t="s">
        <v>6176</v>
      </c>
      <c r="I3397" s="2" t="s">
        <v>6542</v>
      </c>
      <c r="J3397" s="2" t="s">
        <v>6543</v>
      </c>
      <c r="K3397" s="2" t="s">
        <v>8461</v>
      </c>
      <c r="R3397" s="31">
        <f t="shared" si="106"/>
        <v>43705</v>
      </c>
      <c r="T3397" s="31">
        <f t="shared" si="107"/>
        <v>43675</v>
      </c>
    </row>
    <row r="3398" spans="1:20" x14ac:dyDescent="0.45">
      <c r="A3398" s="2" t="s">
        <v>11</v>
      </c>
      <c r="B3398" s="2" t="s">
        <v>3649</v>
      </c>
      <c r="C3398" s="18" t="s">
        <v>3650</v>
      </c>
      <c r="D3398" s="2" t="s">
        <v>3651</v>
      </c>
      <c r="E3398" s="2" t="s">
        <v>1131</v>
      </c>
      <c r="F3398" s="29">
        <v>20190827</v>
      </c>
      <c r="G3398" s="2" t="s">
        <v>8409</v>
      </c>
      <c r="H3398" s="13" t="s">
        <v>3653</v>
      </c>
      <c r="I3398" s="2" t="s">
        <v>8410</v>
      </c>
      <c r="J3398" s="2" t="s">
        <v>8411</v>
      </c>
      <c r="K3398" s="2" t="s">
        <v>8459</v>
      </c>
      <c r="R3398" s="31">
        <f t="shared" si="106"/>
        <v>43704</v>
      </c>
      <c r="T3398" s="31">
        <f t="shared" si="107"/>
        <v>43674</v>
      </c>
    </row>
    <row r="3399" spans="1:20" x14ac:dyDescent="0.45">
      <c r="A3399" s="2" t="s">
        <v>11</v>
      </c>
      <c r="B3399" s="2" t="s">
        <v>6550</v>
      </c>
      <c r="C3399" s="18" t="s">
        <v>6551</v>
      </c>
      <c r="D3399" s="2" t="s">
        <v>6552</v>
      </c>
      <c r="E3399" s="2" t="s">
        <v>6553</v>
      </c>
      <c r="F3399" s="29">
        <v>20190823</v>
      </c>
      <c r="G3399" s="2" t="s">
        <v>8494</v>
      </c>
      <c r="H3399" s="13" t="s">
        <v>6555</v>
      </c>
      <c r="I3399" s="2" t="s">
        <v>8495</v>
      </c>
      <c r="J3399" s="2" t="s">
        <v>6557</v>
      </c>
      <c r="K3399" s="2" t="s">
        <v>8466</v>
      </c>
      <c r="R3399" s="31">
        <f t="shared" si="106"/>
        <v>43700</v>
      </c>
      <c r="T3399" s="31">
        <f t="shared" si="107"/>
        <v>43670</v>
      </c>
    </row>
    <row r="3400" spans="1:20" x14ac:dyDescent="0.45">
      <c r="A3400" s="2" t="s">
        <v>11</v>
      </c>
      <c r="B3400" s="2" t="s">
        <v>8200</v>
      </c>
      <c r="C3400" s="18" t="s">
        <v>8201</v>
      </c>
      <c r="D3400" s="2" t="s">
        <v>3221</v>
      </c>
      <c r="E3400" s="2" t="s">
        <v>63</v>
      </c>
      <c r="F3400" s="29">
        <v>20190823</v>
      </c>
      <c r="G3400" s="2" t="s">
        <v>8496</v>
      </c>
      <c r="H3400" s="13" t="s">
        <v>2713</v>
      </c>
      <c r="I3400" s="2" t="s">
        <v>8497</v>
      </c>
      <c r="J3400" s="2" t="s">
        <v>8204</v>
      </c>
      <c r="K3400" s="2" t="s">
        <v>8472</v>
      </c>
      <c r="R3400" s="31">
        <f t="shared" si="106"/>
        <v>43700</v>
      </c>
      <c r="T3400" s="31">
        <f t="shared" si="107"/>
        <v>43670</v>
      </c>
    </row>
    <row r="3401" spans="1:20" x14ac:dyDescent="0.45">
      <c r="A3401" s="2" t="s">
        <v>11</v>
      </c>
      <c r="B3401" s="2" t="s">
        <v>6442</v>
      </c>
      <c r="C3401" s="18" t="s">
        <v>6443</v>
      </c>
      <c r="D3401" s="2" t="s">
        <v>6444</v>
      </c>
      <c r="E3401" s="2" t="s">
        <v>6445</v>
      </c>
      <c r="F3401" s="29">
        <v>20190822</v>
      </c>
      <c r="G3401" s="2" t="s">
        <v>873</v>
      </c>
      <c r="H3401" s="13" t="s">
        <v>363</v>
      </c>
      <c r="I3401" s="2" t="s">
        <v>6446</v>
      </c>
      <c r="J3401" s="2" t="s">
        <v>6447</v>
      </c>
      <c r="K3401" s="2" t="s">
        <v>8466</v>
      </c>
      <c r="R3401" s="31">
        <f t="shared" si="106"/>
        <v>43699</v>
      </c>
      <c r="T3401" s="31">
        <f t="shared" si="107"/>
        <v>43669</v>
      </c>
    </row>
    <row r="3402" spans="1:20" x14ac:dyDescent="0.45">
      <c r="A3402" s="2" t="s">
        <v>11</v>
      </c>
      <c r="B3402" s="2" t="s">
        <v>8046</v>
      </c>
      <c r="C3402" s="18" t="s">
        <v>8047</v>
      </c>
      <c r="D3402" s="2" t="s">
        <v>4255</v>
      </c>
      <c r="E3402" s="2" t="s">
        <v>4256</v>
      </c>
      <c r="F3402" s="29">
        <v>20190821</v>
      </c>
      <c r="G3402" s="2" t="s">
        <v>8462</v>
      </c>
      <c r="H3402" s="13" t="s">
        <v>585</v>
      </c>
      <c r="I3402" s="2" t="s">
        <v>8463</v>
      </c>
      <c r="J3402" s="2" t="s">
        <v>8050</v>
      </c>
      <c r="K3402" s="2" t="s">
        <v>7335</v>
      </c>
      <c r="R3402" s="31">
        <f t="shared" si="106"/>
        <v>43698</v>
      </c>
      <c r="T3402" s="31">
        <f t="shared" si="107"/>
        <v>43668</v>
      </c>
    </row>
    <row r="3403" spans="1:20" x14ac:dyDescent="0.45">
      <c r="A3403" s="2" t="s">
        <v>11</v>
      </c>
      <c r="B3403" s="2" t="s">
        <v>8499</v>
      </c>
      <c r="C3403" s="18" t="s">
        <v>8500</v>
      </c>
      <c r="D3403" s="2" t="s">
        <v>8501</v>
      </c>
      <c r="E3403" s="2" t="s">
        <v>467</v>
      </c>
      <c r="F3403" s="29">
        <v>20190821</v>
      </c>
      <c r="G3403" s="2" t="s">
        <v>8502</v>
      </c>
      <c r="H3403" s="13" t="s">
        <v>839</v>
      </c>
      <c r="I3403" s="2" t="s">
        <v>8503</v>
      </c>
      <c r="J3403" s="2" t="s">
        <v>8504</v>
      </c>
      <c r="K3403" s="2" t="s">
        <v>8461</v>
      </c>
      <c r="R3403" s="31">
        <f t="shared" si="106"/>
        <v>43698</v>
      </c>
      <c r="T3403" s="31">
        <f t="shared" si="107"/>
        <v>43668</v>
      </c>
    </row>
    <row r="3404" spans="1:20" x14ac:dyDescent="0.45">
      <c r="A3404" s="2" t="s">
        <v>11</v>
      </c>
      <c r="B3404" s="2" t="s">
        <v>6442</v>
      </c>
      <c r="C3404" s="18" t="s">
        <v>6443</v>
      </c>
      <c r="D3404" s="2" t="s">
        <v>6444</v>
      </c>
      <c r="E3404" s="2" t="s">
        <v>6445</v>
      </c>
      <c r="F3404" s="29">
        <v>20190821</v>
      </c>
      <c r="G3404" s="2" t="s">
        <v>72</v>
      </c>
      <c r="H3404" s="13" t="s">
        <v>363</v>
      </c>
      <c r="I3404" s="2" t="s">
        <v>8435</v>
      </c>
      <c r="J3404" s="2" t="s">
        <v>6447</v>
      </c>
      <c r="K3404" s="2" t="s">
        <v>8466</v>
      </c>
      <c r="R3404" s="31">
        <f t="shared" si="106"/>
        <v>43698</v>
      </c>
      <c r="T3404" s="31">
        <f t="shared" si="107"/>
        <v>43668</v>
      </c>
    </row>
    <row r="3405" spans="1:20" x14ac:dyDescent="0.45">
      <c r="A3405" s="2" t="s">
        <v>11</v>
      </c>
      <c r="B3405" s="2" t="s">
        <v>4253</v>
      </c>
      <c r="C3405" s="18" t="s">
        <v>4254</v>
      </c>
      <c r="D3405" s="2" t="s">
        <v>4255</v>
      </c>
      <c r="E3405" s="2" t="s">
        <v>4256</v>
      </c>
      <c r="F3405" s="29">
        <v>20190821</v>
      </c>
      <c r="G3405" s="2" t="s">
        <v>8505</v>
      </c>
      <c r="H3405" s="13" t="s">
        <v>371</v>
      </c>
      <c r="I3405" s="2" t="s">
        <v>8506</v>
      </c>
      <c r="J3405" s="2" t="s">
        <v>5919</v>
      </c>
      <c r="K3405" s="2" t="s">
        <v>8466</v>
      </c>
      <c r="R3405" s="31">
        <f t="shared" si="106"/>
        <v>43698</v>
      </c>
      <c r="T3405" s="31">
        <f t="shared" si="107"/>
        <v>43668</v>
      </c>
    </row>
    <row r="3406" spans="1:20" x14ac:dyDescent="0.45">
      <c r="A3406" s="2" t="s">
        <v>11</v>
      </c>
      <c r="B3406" s="2" t="s">
        <v>6442</v>
      </c>
      <c r="C3406" s="18" t="s">
        <v>6443</v>
      </c>
      <c r="D3406" s="2" t="s">
        <v>6444</v>
      </c>
      <c r="E3406" s="2" t="s">
        <v>6445</v>
      </c>
      <c r="F3406" s="29">
        <v>20190820</v>
      </c>
      <c r="G3406" s="2" t="s">
        <v>4074</v>
      </c>
      <c r="H3406" s="13" t="s">
        <v>363</v>
      </c>
      <c r="I3406" s="2" t="s">
        <v>8376</v>
      </c>
      <c r="J3406" s="2" t="s">
        <v>6447</v>
      </c>
      <c r="K3406" s="2" t="s">
        <v>8466</v>
      </c>
      <c r="R3406" s="31">
        <f t="shared" si="106"/>
        <v>43697</v>
      </c>
      <c r="T3406" s="31">
        <f t="shared" si="107"/>
        <v>43667</v>
      </c>
    </row>
    <row r="3407" spans="1:20" x14ac:dyDescent="0.45">
      <c r="A3407" s="2" t="s">
        <v>11</v>
      </c>
      <c r="B3407" s="2" t="s">
        <v>8145</v>
      </c>
      <c r="C3407" s="18" t="s">
        <v>8146</v>
      </c>
      <c r="D3407" s="2" t="s">
        <v>8147</v>
      </c>
      <c r="E3407" s="2" t="s">
        <v>8148</v>
      </c>
      <c r="F3407" s="29">
        <v>20190820</v>
      </c>
      <c r="G3407" s="2" t="s">
        <v>8149</v>
      </c>
      <c r="H3407" s="13" t="s">
        <v>8150</v>
      </c>
      <c r="I3407" s="2" t="s">
        <v>849</v>
      </c>
      <c r="J3407" s="2" t="s">
        <v>8151</v>
      </c>
      <c r="K3407" s="2" t="s">
        <v>8472</v>
      </c>
      <c r="R3407" s="31">
        <f t="shared" si="106"/>
        <v>43697</v>
      </c>
      <c r="T3407" s="31">
        <f t="shared" si="107"/>
        <v>43667</v>
      </c>
    </row>
    <row r="3408" spans="1:20" x14ac:dyDescent="0.45">
      <c r="A3408" s="2" t="s">
        <v>11</v>
      </c>
      <c r="B3408" s="2" t="s">
        <v>7978</v>
      </c>
      <c r="C3408" s="18" t="s">
        <v>7979</v>
      </c>
      <c r="D3408" s="2" t="s">
        <v>4484</v>
      </c>
      <c r="E3408" s="2" t="s">
        <v>7980</v>
      </c>
      <c r="F3408" s="29">
        <v>20190814</v>
      </c>
      <c r="G3408" s="2" t="s">
        <v>8508</v>
      </c>
      <c r="H3408" s="13" t="s">
        <v>5340</v>
      </c>
      <c r="I3408" s="2" t="s">
        <v>8509</v>
      </c>
      <c r="J3408" s="2" t="s">
        <v>7983</v>
      </c>
      <c r="K3408" s="2" t="s">
        <v>8486</v>
      </c>
      <c r="R3408" s="31">
        <f t="shared" si="106"/>
        <v>43691</v>
      </c>
      <c r="T3408" s="31">
        <f t="shared" si="107"/>
        <v>43661</v>
      </c>
    </row>
    <row r="3409" spans="1:20" x14ac:dyDescent="0.45">
      <c r="A3409" s="2" t="s">
        <v>11</v>
      </c>
      <c r="B3409" s="2" t="s">
        <v>6442</v>
      </c>
      <c r="C3409" s="18" t="s">
        <v>6443</v>
      </c>
      <c r="D3409" s="2" t="s">
        <v>6444</v>
      </c>
      <c r="E3409" s="2" t="s">
        <v>6445</v>
      </c>
      <c r="F3409" s="29">
        <v>20190814</v>
      </c>
      <c r="G3409" s="2" t="s">
        <v>72</v>
      </c>
      <c r="H3409" s="13" t="s">
        <v>363</v>
      </c>
      <c r="I3409" s="2" t="s">
        <v>8435</v>
      </c>
      <c r="J3409" s="2" t="s">
        <v>6447</v>
      </c>
      <c r="K3409" s="2" t="s">
        <v>8486</v>
      </c>
      <c r="R3409" s="31">
        <f t="shared" si="106"/>
        <v>43691</v>
      </c>
      <c r="T3409" s="31">
        <f t="shared" si="107"/>
        <v>43661</v>
      </c>
    </row>
    <row r="3410" spans="1:20" x14ac:dyDescent="0.45">
      <c r="A3410" s="2" t="s">
        <v>11</v>
      </c>
      <c r="B3410" s="2" t="s">
        <v>8145</v>
      </c>
      <c r="C3410" s="18" t="s">
        <v>8146</v>
      </c>
      <c r="D3410" s="2" t="s">
        <v>8147</v>
      </c>
      <c r="E3410" s="2" t="s">
        <v>8148</v>
      </c>
      <c r="F3410" s="29">
        <v>20190813</v>
      </c>
      <c r="G3410" s="2" t="s">
        <v>8511</v>
      </c>
      <c r="H3410" s="13" t="s">
        <v>8150</v>
      </c>
      <c r="I3410" s="2" t="s">
        <v>8512</v>
      </c>
      <c r="J3410" s="2" t="s">
        <v>8151</v>
      </c>
      <c r="K3410" s="2" t="s">
        <v>8513</v>
      </c>
      <c r="R3410" s="31">
        <f t="shared" si="106"/>
        <v>43690</v>
      </c>
      <c r="T3410" s="31">
        <f t="shared" si="107"/>
        <v>43660</v>
      </c>
    </row>
    <row r="3411" spans="1:20" x14ac:dyDescent="0.45">
      <c r="A3411" s="2" t="s">
        <v>11</v>
      </c>
      <c r="B3411" s="2" t="s">
        <v>8145</v>
      </c>
      <c r="C3411" s="18" t="s">
        <v>8146</v>
      </c>
      <c r="D3411" s="2" t="s">
        <v>8147</v>
      </c>
      <c r="E3411" s="2" t="s">
        <v>8148</v>
      </c>
      <c r="F3411" s="29">
        <v>20190812</v>
      </c>
      <c r="G3411" s="2" t="s">
        <v>8515</v>
      </c>
      <c r="H3411" s="13" t="s">
        <v>8150</v>
      </c>
      <c r="I3411" s="2" t="s">
        <v>8516</v>
      </c>
      <c r="J3411" s="2" t="s">
        <v>8151</v>
      </c>
      <c r="K3411" s="2" t="s">
        <v>8513</v>
      </c>
      <c r="R3411" s="31">
        <f t="shared" si="106"/>
        <v>43689</v>
      </c>
      <c r="T3411" s="31">
        <f t="shared" si="107"/>
        <v>43659</v>
      </c>
    </row>
    <row r="3412" spans="1:20" x14ac:dyDescent="0.45">
      <c r="A3412" s="2" t="s">
        <v>11</v>
      </c>
      <c r="B3412" s="2" t="s">
        <v>8145</v>
      </c>
      <c r="C3412" s="18" t="s">
        <v>8146</v>
      </c>
      <c r="D3412" s="2" t="s">
        <v>8147</v>
      </c>
      <c r="E3412" s="2" t="s">
        <v>8148</v>
      </c>
      <c r="F3412" s="29">
        <v>20190809</v>
      </c>
      <c r="G3412" s="2" t="s">
        <v>8518</v>
      </c>
      <c r="H3412" s="13" t="s">
        <v>8150</v>
      </c>
      <c r="I3412" s="2" t="s">
        <v>8519</v>
      </c>
      <c r="J3412" s="2" t="s">
        <v>8151</v>
      </c>
      <c r="K3412" s="2" t="s">
        <v>8513</v>
      </c>
      <c r="R3412" s="31">
        <f t="shared" si="106"/>
        <v>43686</v>
      </c>
      <c r="T3412" s="31">
        <f t="shared" si="107"/>
        <v>43656</v>
      </c>
    </row>
    <row r="3413" spans="1:20" x14ac:dyDescent="0.45">
      <c r="A3413" s="2" t="s">
        <v>11</v>
      </c>
      <c r="B3413" s="2" t="s">
        <v>8145</v>
      </c>
      <c r="C3413" s="18" t="s">
        <v>8146</v>
      </c>
      <c r="D3413" s="2" t="s">
        <v>8147</v>
      </c>
      <c r="E3413" s="2" t="s">
        <v>8148</v>
      </c>
      <c r="F3413" s="29">
        <v>20190808</v>
      </c>
      <c r="G3413" s="2" t="s">
        <v>8521</v>
      </c>
      <c r="H3413" s="13" t="s">
        <v>8150</v>
      </c>
      <c r="I3413" s="2" t="s">
        <v>8522</v>
      </c>
      <c r="J3413" s="2" t="s">
        <v>8151</v>
      </c>
      <c r="K3413" s="2" t="s">
        <v>8513</v>
      </c>
      <c r="R3413" s="31">
        <f t="shared" si="106"/>
        <v>43685</v>
      </c>
      <c r="T3413" s="31">
        <f t="shared" si="107"/>
        <v>43655</v>
      </c>
    </row>
    <row r="3414" spans="1:20" x14ac:dyDescent="0.45">
      <c r="A3414" s="2" t="s">
        <v>11</v>
      </c>
      <c r="B3414" s="2" t="s">
        <v>8523</v>
      </c>
      <c r="C3414" s="18" t="s">
        <v>8524</v>
      </c>
      <c r="D3414" s="2" t="s">
        <v>8525</v>
      </c>
      <c r="E3414" s="2" t="s">
        <v>8526</v>
      </c>
      <c r="F3414" s="29">
        <v>20190806</v>
      </c>
      <c r="G3414" s="2" t="s">
        <v>8528</v>
      </c>
      <c r="H3414" s="13" t="s">
        <v>7486</v>
      </c>
      <c r="I3414" s="2" t="s">
        <v>8529</v>
      </c>
      <c r="J3414" s="2" t="s">
        <v>2689</v>
      </c>
      <c r="K3414" s="2" t="s">
        <v>8493</v>
      </c>
      <c r="R3414" s="31">
        <f t="shared" si="106"/>
        <v>43683</v>
      </c>
      <c r="T3414" s="31">
        <f t="shared" si="107"/>
        <v>43653</v>
      </c>
    </row>
    <row r="3415" spans="1:20" x14ac:dyDescent="0.45">
      <c r="A3415" s="2" t="s">
        <v>11</v>
      </c>
      <c r="B3415" s="2" t="s">
        <v>8530</v>
      </c>
      <c r="C3415" s="18" t="s">
        <v>8531</v>
      </c>
      <c r="D3415" s="2" t="s">
        <v>8532</v>
      </c>
      <c r="E3415" s="2" t="s">
        <v>8533</v>
      </c>
      <c r="F3415" s="29">
        <v>20190806</v>
      </c>
      <c r="G3415" s="2" t="s">
        <v>8534</v>
      </c>
      <c r="H3415" s="13" t="s">
        <v>8535</v>
      </c>
      <c r="I3415" s="2" t="s">
        <v>8536</v>
      </c>
      <c r="J3415" s="2" t="s">
        <v>8537</v>
      </c>
      <c r="K3415" s="2" t="s">
        <v>8538</v>
      </c>
      <c r="R3415" s="31">
        <f t="shared" si="106"/>
        <v>43683</v>
      </c>
      <c r="T3415" s="31">
        <f t="shared" si="107"/>
        <v>43653</v>
      </c>
    </row>
    <row r="3416" spans="1:20" x14ac:dyDescent="0.45">
      <c r="A3416" s="2" t="s">
        <v>11</v>
      </c>
      <c r="B3416" s="2" t="s">
        <v>8530</v>
      </c>
      <c r="C3416" s="18" t="s">
        <v>8531</v>
      </c>
      <c r="D3416" s="2" t="s">
        <v>8532</v>
      </c>
      <c r="E3416" s="2" t="s">
        <v>8533</v>
      </c>
      <c r="F3416" s="29">
        <v>20190805</v>
      </c>
      <c r="G3416" s="2" t="s">
        <v>8534</v>
      </c>
      <c r="H3416" s="13" t="s">
        <v>8535</v>
      </c>
      <c r="I3416" s="2" t="s">
        <v>8536</v>
      </c>
      <c r="J3416" s="2" t="s">
        <v>8537</v>
      </c>
      <c r="K3416" s="2" t="s">
        <v>8538</v>
      </c>
      <c r="R3416" s="31">
        <f t="shared" si="106"/>
        <v>43682</v>
      </c>
      <c r="T3416" s="31">
        <f t="shared" si="107"/>
        <v>43652</v>
      </c>
    </row>
    <row r="3417" spans="1:20" x14ac:dyDescent="0.45">
      <c r="A3417" s="2" t="s">
        <v>11</v>
      </c>
      <c r="B3417" s="2" t="s">
        <v>8046</v>
      </c>
      <c r="C3417" s="18" t="s">
        <v>8047</v>
      </c>
      <c r="D3417" s="2" t="s">
        <v>4255</v>
      </c>
      <c r="E3417" s="2" t="s">
        <v>4256</v>
      </c>
      <c r="F3417" s="29">
        <v>20190802</v>
      </c>
      <c r="G3417" s="2" t="s">
        <v>8541</v>
      </c>
      <c r="H3417" s="13" t="s">
        <v>585</v>
      </c>
      <c r="I3417" s="2" t="s">
        <v>8542</v>
      </c>
      <c r="J3417" s="2" t="s">
        <v>8050</v>
      </c>
      <c r="K3417" s="2" t="s">
        <v>1543</v>
      </c>
      <c r="R3417" s="31">
        <f t="shared" si="106"/>
        <v>43679</v>
      </c>
      <c r="T3417" s="31">
        <f t="shared" si="107"/>
        <v>43649</v>
      </c>
    </row>
    <row r="3418" spans="1:20" x14ac:dyDescent="0.45">
      <c r="A3418" s="2" t="s">
        <v>11</v>
      </c>
      <c r="B3418" s="2" t="s">
        <v>8430</v>
      </c>
      <c r="C3418" s="18" t="s">
        <v>8431</v>
      </c>
      <c r="D3418" s="2" t="s">
        <v>8432</v>
      </c>
      <c r="E3418" s="2" t="s">
        <v>1839</v>
      </c>
      <c r="F3418" s="29">
        <v>20190801</v>
      </c>
      <c r="G3418" s="2" t="s">
        <v>8544</v>
      </c>
      <c r="H3418" s="13" t="s">
        <v>6253</v>
      </c>
      <c r="I3418" s="2" t="s">
        <v>8545</v>
      </c>
      <c r="J3418" s="2" t="s">
        <v>2065</v>
      </c>
      <c r="K3418" s="2" t="s">
        <v>8507</v>
      </c>
      <c r="R3418" s="31">
        <f t="shared" si="106"/>
        <v>43678</v>
      </c>
      <c r="T3418" s="31">
        <f t="shared" si="107"/>
        <v>43648</v>
      </c>
    </row>
    <row r="3419" spans="1:20" x14ac:dyDescent="0.45">
      <c r="A3419" s="2" t="s">
        <v>11</v>
      </c>
      <c r="B3419" s="2" t="s">
        <v>8046</v>
      </c>
      <c r="C3419" s="18" t="s">
        <v>8047</v>
      </c>
      <c r="D3419" s="2" t="s">
        <v>4255</v>
      </c>
      <c r="E3419" s="2" t="s">
        <v>4256</v>
      </c>
      <c r="F3419" s="29">
        <v>20190731</v>
      </c>
      <c r="G3419" s="2" t="s">
        <v>8546</v>
      </c>
      <c r="H3419" s="13" t="s">
        <v>585</v>
      </c>
      <c r="I3419" s="2" t="s">
        <v>8547</v>
      </c>
      <c r="J3419" s="2" t="s">
        <v>8050</v>
      </c>
      <c r="K3419" s="2" t="s">
        <v>1543</v>
      </c>
      <c r="R3419" s="31">
        <f t="shared" si="106"/>
        <v>43677</v>
      </c>
      <c r="T3419" s="31">
        <f t="shared" si="107"/>
        <v>43647</v>
      </c>
    </row>
    <row r="3420" spans="1:20" x14ac:dyDescent="0.45">
      <c r="A3420" s="2" t="s">
        <v>11</v>
      </c>
      <c r="B3420" s="2" t="s">
        <v>6550</v>
      </c>
      <c r="C3420" s="18" t="s">
        <v>6551</v>
      </c>
      <c r="D3420" s="2" t="s">
        <v>6552</v>
      </c>
      <c r="E3420" s="2" t="s">
        <v>6553</v>
      </c>
      <c r="F3420" s="29">
        <v>20190731</v>
      </c>
      <c r="G3420" s="2" t="s">
        <v>8548</v>
      </c>
      <c r="H3420" s="13" t="s">
        <v>6555</v>
      </c>
      <c r="I3420" s="2" t="s">
        <v>8549</v>
      </c>
      <c r="J3420" s="2" t="s">
        <v>6557</v>
      </c>
      <c r="K3420" s="2" t="s">
        <v>4484</v>
      </c>
      <c r="R3420" s="31">
        <f t="shared" si="106"/>
        <v>43677</v>
      </c>
      <c r="T3420" s="31">
        <f t="shared" si="107"/>
        <v>43647</v>
      </c>
    </row>
    <row r="3421" spans="1:20" x14ac:dyDescent="0.45">
      <c r="A3421" s="2" t="s">
        <v>11</v>
      </c>
      <c r="B3421" s="2" t="s">
        <v>8046</v>
      </c>
      <c r="C3421" s="18" t="s">
        <v>8047</v>
      </c>
      <c r="D3421" s="2" t="s">
        <v>4255</v>
      </c>
      <c r="E3421" s="2" t="s">
        <v>4256</v>
      </c>
      <c r="F3421" s="29">
        <v>20190730</v>
      </c>
      <c r="G3421" s="2" t="s">
        <v>8551</v>
      </c>
      <c r="H3421" s="13" t="s">
        <v>585</v>
      </c>
      <c r="I3421" s="2" t="s">
        <v>8552</v>
      </c>
      <c r="J3421" s="2" t="s">
        <v>8050</v>
      </c>
      <c r="K3421" s="2" t="s">
        <v>8517</v>
      </c>
      <c r="R3421" s="31">
        <f t="shared" si="106"/>
        <v>43676</v>
      </c>
      <c r="T3421" s="31">
        <f t="shared" si="107"/>
        <v>43646</v>
      </c>
    </row>
    <row r="3422" spans="1:20" x14ac:dyDescent="0.45">
      <c r="A3422" s="2" t="s">
        <v>11</v>
      </c>
      <c r="B3422" s="2" t="s">
        <v>8046</v>
      </c>
      <c r="C3422" s="18" t="s">
        <v>8047</v>
      </c>
      <c r="D3422" s="2" t="s">
        <v>4255</v>
      </c>
      <c r="E3422" s="2" t="s">
        <v>4256</v>
      </c>
      <c r="F3422" s="29">
        <v>20190729</v>
      </c>
      <c r="G3422" s="2" t="s">
        <v>8462</v>
      </c>
      <c r="H3422" s="13" t="s">
        <v>585</v>
      </c>
      <c r="I3422" s="2" t="s">
        <v>8463</v>
      </c>
      <c r="J3422" s="2" t="s">
        <v>8050</v>
      </c>
      <c r="K3422" s="2" t="s">
        <v>8517</v>
      </c>
      <c r="R3422" s="31">
        <f t="shared" si="106"/>
        <v>43675</v>
      </c>
      <c r="T3422" s="31">
        <f t="shared" si="107"/>
        <v>43645</v>
      </c>
    </row>
    <row r="3423" spans="1:20" x14ac:dyDescent="0.45">
      <c r="A3423" s="2" t="s">
        <v>11</v>
      </c>
      <c r="B3423" s="2" t="s">
        <v>6550</v>
      </c>
      <c r="C3423" s="18" t="s">
        <v>6551</v>
      </c>
      <c r="D3423" s="2" t="s">
        <v>6552</v>
      </c>
      <c r="E3423" s="2" t="s">
        <v>6553</v>
      </c>
      <c r="F3423" s="29">
        <v>20190729</v>
      </c>
      <c r="G3423" s="2" t="s">
        <v>8554</v>
      </c>
      <c r="H3423" s="13" t="s">
        <v>6555</v>
      </c>
      <c r="I3423" s="2" t="s">
        <v>8555</v>
      </c>
      <c r="J3423" s="2" t="s">
        <v>6557</v>
      </c>
      <c r="K3423" s="2" t="s">
        <v>4484</v>
      </c>
      <c r="R3423" s="31">
        <f t="shared" si="106"/>
        <v>43675</v>
      </c>
      <c r="T3423" s="31">
        <f t="shared" si="107"/>
        <v>43645</v>
      </c>
    </row>
    <row r="3424" spans="1:20" x14ac:dyDescent="0.45">
      <c r="A3424" s="2" t="s">
        <v>11</v>
      </c>
      <c r="B3424" s="2" t="s">
        <v>8556</v>
      </c>
      <c r="C3424" s="18" t="s">
        <v>8557</v>
      </c>
      <c r="D3424" s="2" t="s">
        <v>6552</v>
      </c>
      <c r="E3424" s="2" t="s">
        <v>6553</v>
      </c>
      <c r="F3424" s="29">
        <v>20190729</v>
      </c>
      <c r="G3424" s="2" t="s">
        <v>8558</v>
      </c>
      <c r="H3424" s="13" t="s">
        <v>8559</v>
      </c>
      <c r="I3424" s="2" t="s">
        <v>8560</v>
      </c>
      <c r="J3424" s="2" t="s">
        <v>8561</v>
      </c>
      <c r="K3424" s="2" t="s">
        <v>8517</v>
      </c>
      <c r="R3424" s="31">
        <f t="shared" si="106"/>
        <v>43675</v>
      </c>
      <c r="T3424" s="31">
        <f t="shared" si="107"/>
        <v>43645</v>
      </c>
    </row>
    <row r="3425" spans="1:20" x14ac:dyDescent="0.45">
      <c r="A3425" s="2" t="s">
        <v>11</v>
      </c>
      <c r="B3425" s="2" t="s">
        <v>7844</v>
      </c>
      <c r="C3425" s="18" t="s">
        <v>7845</v>
      </c>
      <c r="D3425" s="2" t="s">
        <v>7846</v>
      </c>
      <c r="E3425" s="2" t="s">
        <v>7847</v>
      </c>
      <c r="F3425" s="29">
        <v>20190726</v>
      </c>
      <c r="G3425" s="2" t="s">
        <v>8562</v>
      </c>
      <c r="H3425" s="13" t="s">
        <v>4685</v>
      </c>
      <c r="I3425" s="2" t="s">
        <v>8563</v>
      </c>
      <c r="J3425" s="2" t="s">
        <v>8564</v>
      </c>
      <c r="K3425" s="2" t="s">
        <v>8520</v>
      </c>
      <c r="R3425" s="31">
        <f t="shared" si="106"/>
        <v>43672</v>
      </c>
      <c r="T3425" s="31">
        <f t="shared" si="107"/>
        <v>43642</v>
      </c>
    </row>
    <row r="3426" spans="1:20" x14ac:dyDescent="0.45">
      <c r="A3426" s="2" t="s">
        <v>11</v>
      </c>
      <c r="B3426" s="2" t="s">
        <v>8123</v>
      </c>
      <c r="C3426" s="18" t="s">
        <v>8124</v>
      </c>
      <c r="D3426" s="2" t="s">
        <v>8125</v>
      </c>
      <c r="E3426" s="2" t="s">
        <v>8126</v>
      </c>
      <c r="F3426" s="29">
        <v>20190726</v>
      </c>
      <c r="G3426" s="2" t="s">
        <v>8128</v>
      </c>
      <c r="H3426" s="13" t="s">
        <v>8129</v>
      </c>
      <c r="I3426" s="2" t="s">
        <v>8130</v>
      </c>
      <c r="J3426" s="2" t="s">
        <v>8131</v>
      </c>
      <c r="K3426" s="2" t="s">
        <v>8514</v>
      </c>
      <c r="R3426" s="31">
        <f t="shared" si="106"/>
        <v>43672</v>
      </c>
      <c r="T3426" s="31">
        <f t="shared" si="107"/>
        <v>43642</v>
      </c>
    </row>
    <row r="3427" spans="1:20" x14ac:dyDescent="0.45">
      <c r="A3427" s="2" t="s">
        <v>11</v>
      </c>
      <c r="B3427" s="2" t="s">
        <v>8565</v>
      </c>
      <c r="C3427" s="18" t="s">
        <v>8566</v>
      </c>
      <c r="D3427" s="2" t="s">
        <v>8567</v>
      </c>
      <c r="E3427" s="2" t="s">
        <v>8568</v>
      </c>
      <c r="F3427" s="29">
        <v>20190724</v>
      </c>
      <c r="G3427" s="2" t="s">
        <v>8570</v>
      </c>
      <c r="H3427" s="13" t="s">
        <v>2816</v>
      </c>
      <c r="I3427" s="2" t="s">
        <v>8571</v>
      </c>
      <c r="J3427" s="2" t="s">
        <v>8572</v>
      </c>
      <c r="K3427" s="2" t="s">
        <v>4484</v>
      </c>
      <c r="R3427" s="31">
        <f t="shared" si="106"/>
        <v>43670</v>
      </c>
      <c r="T3427" s="31">
        <f t="shared" si="107"/>
        <v>43640</v>
      </c>
    </row>
    <row r="3428" spans="1:20" x14ac:dyDescent="0.45">
      <c r="A3428" s="2" t="s">
        <v>11</v>
      </c>
      <c r="B3428" s="2" t="s">
        <v>8200</v>
      </c>
      <c r="C3428" s="18" t="s">
        <v>8201</v>
      </c>
      <c r="D3428" s="2" t="s">
        <v>3221</v>
      </c>
      <c r="E3428" s="2" t="s">
        <v>63</v>
      </c>
      <c r="F3428" s="29">
        <v>20190723</v>
      </c>
      <c r="G3428" s="2" t="s">
        <v>8574</v>
      </c>
      <c r="H3428" s="13" t="s">
        <v>2713</v>
      </c>
      <c r="I3428" s="2" t="s">
        <v>8575</v>
      </c>
      <c r="J3428" s="2" t="s">
        <v>8204</v>
      </c>
      <c r="K3428" s="2" t="s">
        <v>8520</v>
      </c>
      <c r="R3428" s="31">
        <f t="shared" si="106"/>
        <v>43669</v>
      </c>
      <c r="T3428" s="31">
        <f t="shared" si="107"/>
        <v>43639</v>
      </c>
    </row>
    <row r="3429" spans="1:20" x14ac:dyDescent="0.45">
      <c r="A3429" s="2" t="s">
        <v>11</v>
      </c>
      <c r="B3429" s="2" t="s">
        <v>8205</v>
      </c>
      <c r="C3429" s="18" t="s">
        <v>8206</v>
      </c>
      <c r="D3429" s="2" t="s">
        <v>8207</v>
      </c>
      <c r="E3429" s="2" t="s">
        <v>8208</v>
      </c>
      <c r="F3429" s="29">
        <v>20190723</v>
      </c>
      <c r="G3429" s="2" t="s">
        <v>8576</v>
      </c>
      <c r="H3429" s="13" t="s">
        <v>1214</v>
      </c>
      <c r="I3429" s="2" t="s">
        <v>8577</v>
      </c>
      <c r="J3429" s="2" t="s">
        <v>8211</v>
      </c>
      <c r="K3429" s="2" t="s">
        <v>8514</v>
      </c>
      <c r="R3429" s="31">
        <f t="shared" si="106"/>
        <v>43669</v>
      </c>
      <c r="T3429" s="31">
        <f t="shared" si="107"/>
        <v>43639</v>
      </c>
    </row>
    <row r="3430" spans="1:20" x14ac:dyDescent="0.45">
      <c r="A3430" s="2" t="s">
        <v>11</v>
      </c>
      <c r="B3430" s="2" t="s">
        <v>8523</v>
      </c>
      <c r="C3430" s="18" t="s">
        <v>8524</v>
      </c>
      <c r="D3430" s="2" t="s">
        <v>8525</v>
      </c>
      <c r="E3430" s="2" t="s">
        <v>8526</v>
      </c>
      <c r="F3430" s="29">
        <v>20190722</v>
      </c>
      <c r="G3430" s="2" t="s">
        <v>8579</v>
      </c>
      <c r="H3430" s="13" t="s">
        <v>7486</v>
      </c>
      <c r="I3430" s="2" t="s">
        <v>8580</v>
      </c>
      <c r="J3430" s="2" t="s">
        <v>2689</v>
      </c>
      <c r="K3430" s="2" t="s">
        <v>8527</v>
      </c>
      <c r="R3430" s="31">
        <f t="shared" si="106"/>
        <v>43668</v>
      </c>
      <c r="T3430" s="31">
        <f t="shared" si="107"/>
        <v>43638</v>
      </c>
    </row>
    <row r="3431" spans="1:20" x14ac:dyDescent="0.45">
      <c r="A3431" s="2" t="s">
        <v>11</v>
      </c>
      <c r="B3431" s="2" t="s">
        <v>6710</v>
      </c>
      <c r="C3431" s="18" t="s">
        <v>6711</v>
      </c>
      <c r="D3431" s="2" t="s">
        <v>6712</v>
      </c>
      <c r="E3431" s="2" t="s">
        <v>6713</v>
      </c>
      <c r="F3431" s="29">
        <v>20190719</v>
      </c>
      <c r="G3431" s="2" t="s">
        <v>8277</v>
      </c>
      <c r="H3431" s="13" t="s">
        <v>6715</v>
      </c>
      <c r="I3431" s="2" t="s">
        <v>8278</v>
      </c>
      <c r="J3431" s="2" t="s">
        <v>811</v>
      </c>
      <c r="K3431" s="2" t="s">
        <v>8527</v>
      </c>
      <c r="R3431" s="31">
        <f t="shared" si="106"/>
        <v>43665</v>
      </c>
      <c r="T3431" s="31">
        <f t="shared" si="107"/>
        <v>43635</v>
      </c>
    </row>
    <row r="3432" spans="1:20" x14ac:dyDescent="0.45">
      <c r="A3432" s="2" t="s">
        <v>11</v>
      </c>
      <c r="B3432" s="2" t="s">
        <v>8523</v>
      </c>
      <c r="C3432" s="18" t="s">
        <v>8524</v>
      </c>
      <c r="D3432" s="2" t="s">
        <v>8525</v>
      </c>
      <c r="E3432" s="2" t="s">
        <v>8526</v>
      </c>
      <c r="F3432" s="29">
        <v>20190719</v>
      </c>
      <c r="G3432" s="2" t="s">
        <v>8581</v>
      </c>
      <c r="H3432" s="13" t="s">
        <v>7486</v>
      </c>
      <c r="I3432" s="2" t="s">
        <v>8582</v>
      </c>
      <c r="J3432" s="2" t="s">
        <v>2689</v>
      </c>
      <c r="K3432" s="2" t="s">
        <v>8527</v>
      </c>
      <c r="R3432" s="31">
        <f t="shared" si="106"/>
        <v>43665</v>
      </c>
      <c r="T3432" s="31">
        <f t="shared" si="107"/>
        <v>43635</v>
      </c>
    </row>
    <row r="3433" spans="1:20" x14ac:dyDescent="0.45">
      <c r="A3433" s="2" t="s">
        <v>11</v>
      </c>
      <c r="B3433" s="2" t="s">
        <v>8241</v>
      </c>
      <c r="C3433" s="18" t="s">
        <v>8242</v>
      </c>
      <c r="D3433" s="2" t="s">
        <v>8243</v>
      </c>
      <c r="E3433" s="2" t="s">
        <v>8244</v>
      </c>
      <c r="F3433" s="29">
        <v>20190718</v>
      </c>
      <c r="G3433" s="2" t="s">
        <v>8583</v>
      </c>
      <c r="H3433" s="13" t="s">
        <v>6219</v>
      </c>
      <c r="I3433" s="2" t="s">
        <v>8584</v>
      </c>
      <c r="J3433" s="2" t="s">
        <v>8247</v>
      </c>
      <c r="K3433" s="2" t="s">
        <v>8520</v>
      </c>
      <c r="R3433" s="31">
        <f t="shared" si="106"/>
        <v>43664</v>
      </c>
      <c r="T3433" s="31">
        <f t="shared" si="107"/>
        <v>43634</v>
      </c>
    </row>
    <row r="3434" spans="1:20" x14ac:dyDescent="0.45">
      <c r="A3434" s="2" t="s">
        <v>11</v>
      </c>
      <c r="B3434" s="2" t="s">
        <v>2710</v>
      </c>
      <c r="C3434" s="18" t="s">
        <v>2711</v>
      </c>
      <c r="D3434" s="2" t="s">
        <v>2290</v>
      </c>
      <c r="E3434" s="2" t="s">
        <v>2291</v>
      </c>
      <c r="F3434" s="29">
        <v>20190718</v>
      </c>
      <c r="G3434" s="2" t="s">
        <v>8585</v>
      </c>
      <c r="H3434" s="13" t="s">
        <v>2713</v>
      </c>
      <c r="I3434" s="2" t="s">
        <v>8586</v>
      </c>
      <c r="J3434" s="2" t="s">
        <v>8587</v>
      </c>
      <c r="K3434" s="2" t="s">
        <v>8520</v>
      </c>
      <c r="R3434" s="31">
        <f t="shared" si="106"/>
        <v>43664</v>
      </c>
      <c r="T3434" s="31">
        <f t="shared" si="107"/>
        <v>43634</v>
      </c>
    </row>
    <row r="3435" spans="1:20" x14ac:dyDescent="0.45">
      <c r="A3435" s="2" t="s">
        <v>11</v>
      </c>
      <c r="B3435" s="2" t="s">
        <v>8351</v>
      </c>
      <c r="C3435" s="18" t="s">
        <v>8352</v>
      </c>
      <c r="D3435" s="2" t="s">
        <v>8353</v>
      </c>
      <c r="E3435" s="2" t="s">
        <v>8354</v>
      </c>
      <c r="F3435" s="29">
        <v>20190718</v>
      </c>
      <c r="G3435" s="2" t="s">
        <v>8588</v>
      </c>
      <c r="H3435" s="13" t="s">
        <v>2405</v>
      </c>
      <c r="I3435" s="2" t="s">
        <v>8589</v>
      </c>
      <c r="J3435" s="2" t="s">
        <v>3929</v>
      </c>
      <c r="K3435" s="2" t="s">
        <v>8553</v>
      </c>
      <c r="R3435" s="31">
        <f t="shared" si="106"/>
        <v>43664</v>
      </c>
      <c r="T3435" s="31">
        <f t="shared" si="107"/>
        <v>43634</v>
      </c>
    </row>
    <row r="3436" spans="1:20" x14ac:dyDescent="0.45">
      <c r="A3436" s="2" t="s">
        <v>11</v>
      </c>
      <c r="B3436" s="2" t="s">
        <v>8590</v>
      </c>
      <c r="C3436" s="18" t="s">
        <v>8591</v>
      </c>
      <c r="D3436" s="2" t="s">
        <v>8592</v>
      </c>
      <c r="E3436" s="2" t="s">
        <v>5318</v>
      </c>
      <c r="F3436" s="29">
        <v>20190716</v>
      </c>
      <c r="G3436" s="2" t="s">
        <v>8594</v>
      </c>
      <c r="H3436" s="13" t="s">
        <v>8595</v>
      </c>
      <c r="I3436" s="2" t="s">
        <v>8596</v>
      </c>
      <c r="J3436" s="2" t="s">
        <v>8597</v>
      </c>
      <c r="K3436" s="2" t="s">
        <v>8540</v>
      </c>
      <c r="R3436" s="31">
        <f t="shared" si="106"/>
        <v>43662</v>
      </c>
      <c r="T3436" s="31">
        <f t="shared" si="107"/>
        <v>43632</v>
      </c>
    </row>
    <row r="3437" spans="1:20" x14ac:dyDescent="0.45">
      <c r="A3437" s="2" t="s">
        <v>11</v>
      </c>
      <c r="B3437" s="2" t="s">
        <v>5782</v>
      </c>
      <c r="C3437" s="18" t="s">
        <v>5783</v>
      </c>
      <c r="D3437" s="2" t="s">
        <v>5784</v>
      </c>
      <c r="E3437" s="2" t="s">
        <v>5785</v>
      </c>
      <c r="F3437" s="29">
        <v>20190716</v>
      </c>
      <c r="G3437" s="2" t="s">
        <v>8598</v>
      </c>
      <c r="H3437" s="13" t="s">
        <v>5787</v>
      </c>
      <c r="I3437" s="2" t="s">
        <v>6322</v>
      </c>
      <c r="J3437" s="2" t="s">
        <v>5788</v>
      </c>
      <c r="K3437" s="2" t="s">
        <v>8550</v>
      </c>
      <c r="R3437" s="31">
        <f t="shared" si="106"/>
        <v>43662</v>
      </c>
      <c r="T3437" s="31">
        <f t="shared" si="107"/>
        <v>43632</v>
      </c>
    </row>
    <row r="3438" spans="1:20" x14ac:dyDescent="0.45">
      <c r="A3438" s="2" t="s">
        <v>11</v>
      </c>
      <c r="B3438" s="2" t="s">
        <v>8351</v>
      </c>
      <c r="C3438" s="18" t="s">
        <v>8352</v>
      </c>
      <c r="D3438" s="2" t="s">
        <v>8353</v>
      </c>
      <c r="E3438" s="2" t="s">
        <v>8354</v>
      </c>
      <c r="F3438" s="29">
        <v>20190712</v>
      </c>
      <c r="G3438" s="2" t="s">
        <v>8600</v>
      </c>
      <c r="H3438" s="13" t="s">
        <v>2405</v>
      </c>
      <c r="I3438" s="2" t="s">
        <v>8601</v>
      </c>
      <c r="J3438" s="2" t="s">
        <v>3929</v>
      </c>
      <c r="K3438" s="2" t="s">
        <v>8553</v>
      </c>
      <c r="R3438" s="31">
        <f t="shared" si="106"/>
        <v>43658</v>
      </c>
      <c r="T3438" s="31">
        <f t="shared" si="107"/>
        <v>43628</v>
      </c>
    </row>
    <row r="3439" spans="1:20" x14ac:dyDescent="0.45">
      <c r="A3439" s="2" t="s">
        <v>11</v>
      </c>
      <c r="B3439" s="2" t="s">
        <v>2024</v>
      </c>
      <c r="C3439" s="18" t="s">
        <v>2025</v>
      </c>
      <c r="D3439" s="2" t="s">
        <v>2026</v>
      </c>
      <c r="E3439" s="2" t="s">
        <v>2027</v>
      </c>
      <c r="F3439" s="29">
        <v>20190711</v>
      </c>
      <c r="G3439" s="2" t="s">
        <v>8602</v>
      </c>
      <c r="H3439" s="13" t="s">
        <v>2029</v>
      </c>
      <c r="I3439" s="2" t="s">
        <v>8603</v>
      </c>
      <c r="J3439" s="2" t="s">
        <v>8604</v>
      </c>
      <c r="K3439" s="2" t="s">
        <v>8553</v>
      </c>
      <c r="R3439" s="31">
        <f t="shared" si="106"/>
        <v>43657</v>
      </c>
      <c r="T3439" s="31">
        <f t="shared" si="107"/>
        <v>43627</v>
      </c>
    </row>
    <row r="3440" spans="1:20" x14ac:dyDescent="0.45">
      <c r="A3440" s="2" t="s">
        <v>11</v>
      </c>
      <c r="B3440" s="2" t="s">
        <v>8605</v>
      </c>
      <c r="C3440" s="18" t="s">
        <v>8606</v>
      </c>
      <c r="D3440" s="2" t="s">
        <v>8607</v>
      </c>
      <c r="E3440" s="2" t="s">
        <v>8608</v>
      </c>
      <c r="F3440" s="29">
        <v>20190711</v>
      </c>
      <c r="G3440" s="2" t="s">
        <v>8609</v>
      </c>
      <c r="H3440" s="13" t="s">
        <v>2100</v>
      </c>
      <c r="I3440" s="2" t="s">
        <v>8610</v>
      </c>
      <c r="J3440" s="2" t="s">
        <v>8611</v>
      </c>
      <c r="K3440" s="2" t="s">
        <v>8125</v>
      </c>
      <c r="R3440" s="31">
        <f t="shared" si="106"/>
        <v>43657</v>
      </c>
      <c r="T3440" s="31">
        <f t="shared" si="107"/>
        <v>43627</v>
      </c>
    </row>
    <row r="3441" spans="1:20" x14ac:dyDescent="0.45">
      <c r="A3441" s="2" t="s">
        <v>11</v>
      </c>
      <c r="B3441" s="2" t="s">
        <v>8145</v>
      </c>
      <c r="C3441" s="18" t="s">
        <v>8146</v>
      </c>
      <c r="D3441" s="2" t="s">
        <v>8147</v>
      </c>
      <c r="E3441" s="2" t="s">
        <v>8148</v>
      </c>
      <c r="F3441" s="29">
        <v>20190711</v>
      </c>
      <c r="G3441" s="2" t="s">
        <v>8149</v>
      </c>
      <c r="H3441" s="13" t="s">
        <v>8150</v>
      </c>
      <c r="I3441" s="2" t="s">
        <v>849</v>
      </c>
      <c r="J3441" s="2" t="s">
        <v>8151</v>
      </c>
      <c r="K3441" s="2" t="s">
        <v>8550</v>
      </c>
      <c r="R3441" s="31">
        <f t="shared" si="106"/>
        <v>43657</v>
      </c>
      <c r="T3441" s="31">
        <f t="shared" si="107"/>
        <v>43627</v>
      </c>
    </row>
    <row r="3442" spans="1:20" x14ac:dyDescent="0.45">
      <c r="A3442" s="2" t="s">
        <v>11</v>
      </c>
      <c r="B3442" s="2" t="s">
        <v>8046</v>
      </c>
      <c r="C3442" s="18" t="s">
        <v>8047</v>
      </c>
      <c r="D3442" s="2" t="s">
        <v>4255</v>
      </c>
      <c r="E3442" s="2" t="s">
        <v>4256</v>
      </c>
      <c r="F3442" s="29">
        <v>20190710</v>
      </c>
      <c r="G3442" s="2" t="s">
        <v>8613</v>
      </c>
      <c r="H3442" s="13" t="s">
        <v>585</v>
      </c>
      <c r="I3442" s="2" t="s">
        <v>8614</v>
      </c>
      <c r="J3442" s="2" t="s">
        <v>8050</v>
      </c>
      <c r="K3442" s="2" t="s">
        <v>8569</v>
      </c>
      <c r="R3442" s="31">
        <f t="shared" si="106"/>
        <v>43656</v>
      </c>
      <c r="T3442" s="31">
        <f t="shared" si="107"/>
        <v>43626</v>
      </c>
    </row>
    <row r="3443" spans="1:20" x14ac:dyDescent="0.45">
      <c r="A3443" s="2" t="s">
        <v>11</v>
      </c>
      <c r="B3443" s="2" t="s">
        <v>8615</v>
      </c>
      <c r="C3443" s="18" t="s">
        <v>8616</v>
      </c>
      <c r="D3443" s="2" t="s">
        <v>8617</v>
      </c>
      <c r="E3443" s="2" t="s">
        <v>8618</v>
      </c>
      <c r="F3443" s="29">
        <v>20190710</v>
      </c>
      <c r="G3443" s="2" t="s">
        <v>8619</v>
      </c>
      <c r="H3443" s="13" t="s">
        <v>4463</v>
      </c>
      <c r="I3443" s="2" t="s">
        <v>8620</v>
      </c>
      <c r="J3443" s="2" t="s">
        <v>8621</v>
      </c>
      <c r="K3443" s="2" t="s">
        <v>8573</v>
      </c>
      <c r="R3443" s="31">
        <f t="shared" si="106"/>
        <v>43656</v>
      </c>
      <c r="T3443" s="31">
        <f t="shared" si="107"/>
        <v>43626</v>
      </c>
    </row>
    <row r="3444" spans="1:20" x14ac:dyDescent="0.45">
      <c r="A3444" s="2" t="s">
        <v>11</v>
      </c>
      <c r="B3444" s="2" t="s">
        <v>2079</v>
      </c>
      <c r="C3444" s="18" t="s">
        <v>2080</v>
      </c>
      <c r="D3444" s="2" t="s">
        <v>2081</v>
      </c>
      <c r="E3444" s="2" t="s">
        <v>2082</v>
      </c>
      <c r="F3444" s="29">
        <v>20190708</v>
      </c>
      <c r="G3444" s="2" t="s">
        <v>8623</v>
      </c>
      <c r="H3444" s="13" t="s">
        <v>2085</v>
      </c>
      <c r="I3444" s="2" t="s">
        <v>8624</v>
      </c>
      <c r="J3444" s="2" t="s">
        <v>6664</v>
      </c>
      <c r="K3444" s="2" t="s">
        <v>8569</v>
      </c>
      <c r="R3444" s="31">
        <f t="shared" si="106"/>
        <v>43654</v>
      </c>
      <c r="T3444" s="31">
        <f t="shared" si="107"/>
        <v>43624</v>
      </c>
    </row>
    <row r="3445" spans="1:20" x14ac:dyDescent="0.45">
      <c r="A3445" s="2" t="s">
        <v>11</v>
      </c>
      <c r="B3445" s="2" t="s">
        <v>8625</v>
      </c>
      <c r="C3445" s="18" t="s">
        <v>8626</v>
      </c>
      <c r="D3445" s="2" t="s">
        <v>8627</v>
      </c>
      <c r="E3445" s="2" t="s">
        <v>8628</v>
      </c>
      <c r="F3445" s="29">
        <v>20190705</v>
      </c>
      <c r="G3445" s="2" t="s">
        <v>4440</v>
      </c>
      <c r="H3445" s="13" t="s">
        <v>903</v>
      </c>
      <c r="I3445" s="2" t="s">
        <v>8630</v>
      </c>
      <c r="J3445" s="2" t="s">
        <v>8631</v>
      </c>
      <c r="K3445" s="2" t="s">
        <v>8525</v>
      </c>
      <c r="R3445" s="31">
        <f t="shared" si="106"/>
        <v>43651</v>
      </c>
      <c r="T3445" s="31">
        <f t="shared" si="107"/>
        <v>43621</v>
      </c>
    </row>
    <row r="3446" spans="1:20" x14ac:dyDescent="0.45">
      <c r="A3446" s="2" t="s">
        <v>11</v>
      </c>
      <c r="B3446" s="2" t="s">
        <v>8565</v>
      </c>
      <c r="C3446" s="18" t="s">
        <v>8566</v>
      </c>
      <c r="D3446" s="2" t="s">
        <v>8567</v>
      </c>
      <c r="E3446" s="2" t="s">
        <v>8568</v>
      </c>
      <c r="F3446" s="29">
        <v>20190704</v>
      </c>
      <c r="G3446" s="2" t="s">
        <v>8633</v>
      </c>
      <c r="H3446" s="13" t="s">
        <v>2816</v>
      </c>
      <c r="I3446" s="2" t="s">
        <v>8634</v>
      </c>
      <c r="J3446" s="2" t="s">
        <v>8572</v>
      </c>
      <c r="K3446" s="2" t="s">
        <v>6905</v>
      </c>
      <c r="R3446" s="31">
        <f t="shared" si="106"/>
        <v>43650</v>
      </c>
      <c r="T3446" s="31">
        <f t="shared" si="107"/>
        <v>43620</v>
      </c>
    </row>
    <row r="3447" spans="1:20" x14ac:dyDescent="0.45">
      <c r="A3447" s="2" t="s">
        <v>11</v>
      </c>
      <c r="B3447" s="2" t="s">
        <v>8625</v>
      </c>
      <c r="C3447" s="18" t="s">
        <v>8626</v>
      </c>
      <c r="D3447" s="2" t="s">
        <v>8627</v>
      </c>
      <c r="E3447" s="2" t="s">
        <v>8628</v>
      </c>
      <c r="F3447" s="29">
        <v>20190704</v>
      </c>
      <c r="G3447" s="2" t="s">
        <v>8635</v>
      </c>
      <c r="H3447" s="13" t="s">
        <v>903</v>
      </c>
      <c r="I3447" s="2" t="s">
        <v>8636</v>
      </c>
      <c r="J3447" s="2" t="s">
        <v>8631</v>
      </c>
      <c r="K3447" s="2" t="s">
        <v>8525</v>
      </c>
      <c r="R3447" s="31">
        <f t="shared" si="106"/>
        <v>43650</v>
      </c>
      <c r="T3447" s="31">
        <f t="shared" si="107"/>
        <v>43620</v>
      </c>
    </row>
    <row r="3448" spans="1:20" x14ac:dyDescent="0.45">
      <c r="A3448" s="2" t="s">
        <v>11</v>
      </c>
      <c r="B3448" s="2" t="s">
        <v>2710</v>
      </c>
      <c r="C3448" s="18" t="s">
        <v>2711</v>
      </c>
      <c r="D3448" s="2" t="s">
        <v>2290</v>
      </c>
      <c r="E3448" s="2" t="s">
        <v>2291</v>
      </c>
      <c r="F3448" s="29">
        <v>20190702</v>
      </c>
      <c r="G3448" s="2" t="s">
        <v>8585</v>
      </c>
      <c r="H3448" s="13" t="s">
        <v>2713</v>
      </c>
      <c r="I3448" s="2" t="s">
        <v>8586</v>
      </c>
      <c r="J3448" s="2" t="s">
        <v>8587</v>
      </c>
      <c r="K3448" s="2" t="s">
        <v>8573</v>
      </c>
      <c r="R3448" s="31">
        <f t="shared" si="106"/>
        <v>43648</v>
      </c>
      <c r="T3448" s="31">
        <f t="shared" si="107"/>
        <v>43618</v>
      </c>
    </row>
    <row r="3449" spans="1:20" x14ac:dyDescent="0.45">
      <c r="A3449" s="2" t="s">
        <v>11</v>
      </c>
      <c r="B3449" s="2" t="s">
        <v>8145</v>
      </c>
      <c r="C3449" s="18" t="s">
        <v>8146</v>
      </c>
      <c r="D3449" s="2" t="s">
        <v>8147</v>
      </c>
      <c r="E3449" s="2" t="s">
        <v>8148</v>
      </c>
      <c r="F3449" s="29">
        <v>20190702</v>
      </c>
      <c r="G3449" s="2" t="s">
        <v>8638</v>
      </c>
      <c r="H3449" s="13" t="s">
        <v>8150</v>
      </c>
      <c r="I3449" s="2" t="s">
        <v>8639</v>
      </c>
      <c r="J3449" s="2" t="s">
        <v>8151</v>
      </c>
      <c r="K3449" s="2" t="s">
        <v>8525</v>
      </c>
      <c r="R3449" s="31">
        <f t="shared" si="106"/>
        <v>43648</v>
      </c>
      <c r="T3449" s="31">
        <f t="shared" si="107"/>
        <v>43618</v>
      </c>
    </row>
    <row r="3450" spans="1:20" x14ac:dyDescent="0.45">
      <c r="A3450" s="2" t="s">
        <v>11</v>
      </c>
      <c r="B3450" s="2" t="s">
        <v>8046</v>
      </c>
      <c r="C3450" s="18" t="s">
        <v>8047</v>
      </c>
      <c r="D3450" s="2" t="s">
        <v>4255</v>
      </c>
      <c r="E3450" s="2" t="s">
        <v>4256</v>
      </c>
      <c r="F3450" s="29">
        <v>20190701</v>
      </c>
      <c r="G3450" s="2" t="s">
        <v>8641</v>
      </c>
      <c r="H3450" s="13" t="s">
        <v>585</v>
      </c>
      <c r="I3450" s="2" t="s">
        <v>8642</v>
      </c>
      <c r="J3450" s="2" t="s">
        <v>8050</v>
      </c>
      <c r="K3450" s="2" t="s">
        <v>8593</v>
      </c>
      <c r="R3450" s="31">
        <f t="shared" si="106"/>
        <v>43647</v>
      </c>
      <c r="T3450" s="31">
        <f t="shared" si="107"/>
        <v>43617</v>
      </c>
    </row>
    <row r="3451" spans="1:20" x14ac:dyDescent="0.45">
      <c r="A3451" s="2" t="s">
        <v>11</v>
      </c>
      <c r="B3451" s="2" t="s">
        <v>8205</v>
      </c>
      <c r="C3451" s="18" t="s">
        <v>8206</v>
      </c>
      <c r="D3451" s="2" t="s">
        <v>8207</v>
      </c>
      <c r="E3451" s="2" t="s">
        <v>8208</v>
      </c>
      <c r="F3451" s="29">
        <v>20190701</v>
      </c>
      <c r="G3451" s="2" t="s">
        <v>8392</v>
      </c>
      <c r="H3451" s="13" t="s">
        <v>1214</v>
      </c>
      <c r="I3451" s="2" t="s">
        <v>8393</v>
      </c>
      <c r="J3451" s="2" t="s">
        <v>8211</v>
      </c>
      <c r="K3451" s="2" t="s">
        <v>8593</v>
      </c>
      <c r="R3451" s="31">
        <f t="shared" si="106"/>
        <v>43647</v>
      </c>
      <c r="T3451" s="31">
        <f t="shared" si="107"/>
        <v>43617</v>
      </c>
    </row>
    <row r="3452" spans="1:20" x14ac:dyDescent="0.45">
      <c r="A3452" s="2" t="s">
        <v>11</v>
      </c>
      <c r="B3452" s="2" t="s">
        <v>8241</v>
      </c>
      <c r="C3452" s="18" t="s">
        <v>8242</v>
      </c>
      <c r="D3452" s="2" t="s">
        <v>8243</v>
      </c>
      <c r="E3452" s="2" t="s">
        <v>8244</v>
      </c>
      <c r="F3452" s="29">
        <v>20190628</v>
      </c>
      <c r="G3452" s="2" t="s">
        <v>8583</v>
      </c>
      <c r="H3452" s="13" t="s">
        <v>6219</v>
      </c>
      <c r="I3452" s="2" t="s">
        <v>8584</v>
      </c>
      <c r="J3452" s="2" t="s">
        <v>8247</v>
      </c>
      <c r="K3452" s="2" t="s">
        <v>8525</v>
      </c>
      <c r="R3452" s="31">
        <f t="shared" si="106"/>
        <v>43644</v>
      </c>
      <c r="T3452" s="31">
        <f t="shared" si="107"/>
        <v>43614</v>
      </c>
    </row>
    <row r="3453" spans="1:20" x14ac:dyDescent="0.45">
      <c r="A3453" s="2" t="s">
        <v>11</v>
      </c>
      <c r="B3453" s="2" t="s">
        <v>7384</v>
      </c>
      <c r="C3453" s="18" t="s">
        <v>7385</v>
      </c>
      <c r="D3453" s="2" t="s">
        <v>7386</v>
      </c>
      <c r="E3453" s="2" t="s">
        <v>7387</v>
      </c>
      <c r="F3453" s="29">
        <v>20190627</v>
      </c>
      <c r="G3453" s="2" t="s">
        <v>8644</v>
      </c>
      <c r="H3453" s="13" t="s">
        <v>450</v>
      </c>
      <c r="I3453" s="2" t="s">
        <v>8645</v>
      </c>
      <c r="J3453" s="2" t="s">
        <v>7389</v>
      </c>
      <c r="K3453" s="2" t="s">
        <v>8646</v>
      </c>
      <c r="R3453" s="31">
        <f t="shared" si="106"/>
        <v>43643</v>
      </c>
      <c r="T3453" s="31">
        <f t="shared" si="107"/>
        <v>43613</v>
      </c>
    </row>
    <row r="3454" spans="1:20" x14ac:dyDescent="0.45">
      <c r="A3454" s="2" t="s">
        <v>11</v>
      </c>
      <c r="B3454" s="2" t="s">
        <v>6671</v>
      </c>
      <c r="C3454" s="18" t="s">
        <v>6672</v>
      </c>
      <c r="D3454" s="2" t="s">
        <v>6673</v>
      </c>
      <c r="E3454" s="2" t="s">
        <v>6674</v>
      </c>
      <c r="F3454" s="29">
        <v>20190626</v>
      </c>
      <c r="G3454" s="2" t="s">
        <v>8647</v>
      </c>
      <c r="H3454" s="13" t="s">
        <v>6676</v>
      </c>
      <c r="I3454" s="2" t="s">
        <v>8648</v>
      </c>
      <c r="J3454" s="2" t="s">
        <v>8649</v>
      </c>
      <c r="K3454" s="2" t="s">
        <v>8612</v>
      </c>
      <c r="R3454" s="31">
        <f t="shared" si="106"/>
        <v>43642</v>
      </c>
      <c r="T3454" s="31">
        <f t="shared" si="107"/>
        <v>43612</v>
      </c>
    </row>
    <row r="3455" spans="1:20" x14ac:dyDescent="0.45">
      <c r="A3455" s="2" t="s">
        <v>11</v>
      </c>
      <c r="B3455" s="2" t="s">
        <v>986</v>
      </c>
      <c r="C3455" s="18" t="s">
        <v>987</v>
      </c>
      <c r="D3455" s="2" t="s">
        <v>988</v>
      </c>
      <c r="E3455" s="2" t="s">
        <v>989</v>
      </c>
      <c r="F3455" s="29">
        <v>20190625</v>
      </c>
      <c r="G3455" s="2" t="s">
        <v>8650</v>
      </c>
      <c r="H3455" s="13" t="s">
        <v>991</v>
      </c>
      <c r="I3455" s="2" t="s">
        <v>8651</v>
      </c>
      <c r="J3455" s="2" t="s">
        <v>993</v>
      </c>
      <c r="K3455" s="2" t="s">
        <v>8612</v>
      </c>
      <c r="R3455" s="31">
        <f t="shared" si="106"/>
        <v>43641</v>
      </c>
      <c r="T3455" s="31">
        <f t="shared" si="107"/>
        <v>43611</v>
      </c>
    </row>
    <row r="3456" spans="1:20" x14ac:dyDescent="0.45">
      <c r="A3456" s="2" t="s">
        <v>11</v>
      </c>
      <c r="B3456" s="2" t="s">
        <v>8200</v>
      </c>
      <c r="C3456" s="18" t="s">
        <v>8201</v>
      </c>
      <c r="D3456" s="2" t="s">
        <v>3221</v>
      </c>
      <c r="E3456" s="2" t="s">
        <v>63</v>
      </c>
      <c r="F3456" s="29">
        <v>20190625</v>
      </c>
      <c r="G3456" s="2" t="s">
        <v>8652</v>
      </c>
      <c r="H3456" s="13" t="s">
        <v>2713</v>
      </c>
      <c r="I3456" s="2" t="s">
        <v>8653</v>
      </c>
      <c r="J3456" s="2" t="s">
        <v>8204</v>
      </c>
      <c r="K3456" s="2" t="s">
        <v>8646</v>
      </c>
      <c r="R3456" s="31">
        <f t="shared" si="106"/>
        <v>43641</v>
      </c>
      <c r="T3456" s="31">
        <f t="shared" si="107"/>
        <v>43611</v>
      </c>
    </row>
    <row r="3457" spans="1:20" x14ac:dyDescent="0.45">
      <c r="A3457" s="2" t="s">
        <v>11</v>
      </c>
      <c r="B3457" s="2" t="s">
        <v>986</v>
      </c>
      <c r="C3457" s="18" t="s">
        <v>987</v>
      </c>
      <c r="D3457" s="2" t="s">
        <v>988</v>
      </c>
      <c r="E3457" s="2" t="s">
        <v>989</v>
      </c>
      <c r="F3457" s="29">
        <v>20190624</v>
      </c>
      <c r="G3457" s="2" t="s">
        <v>8655</v>
      </c>
      <c r="H3457" s="13" t="s">
        <v>991</v>
      </c>
      <c r="I3457" s="2" t="s">
        <v>8656</v>
      </c>
      <c r="J3457" s="2" t="s">
        <v>993</v>
      </c>
      <c r="K3457" s="2" t="s">
        <v>8612</v>
      </c>
      <c r="R3457" s="31">
        <f t="shared" si="106"/>
        <v>43640</v>
      </c>
      <c r="T3457" s="31">
        <f t="shared" si="107"/>
        <v>43610</v>
      </c>
    </row>
    <row r="3458" spans="1:20" x14ac:dyDescent="0.45">
      <c r="A3458" s="2" t="s">
        <v>11</v>
      </c>
      <c r="B3458" s="2" t="s">
        <v>5985</v>
      </c>
      <c r="C3458" s="18" t="s">
        <v>5986</v>
      </c>
      <c r="D3458" s="2" t="s">
        <v>5426</v>
      </c>
      <c r="E3458" s="2" t="s">
        <v>3669</v>
      </c>
      <c r="F3458" s="29">
        <v>20190621</v>
      </c>
      <c r="G3458" s="2" t="s">
        <v>8658</v>
      </c>
      <c r="H3458" s="13" t="s">
        <v>2858</v>
      </c>
      <c r="I3458" s="2" t="s">
        <v>8659</v>
      </c>
      <c r="J3458" s="2" t="s">
        <v>5697</v>
      </c>
      <c r="K3458" s="2" t="s">
        <v>8629</v>
      </c>
      <c r="R3458" s="31">
        <f t="shared" si="106"/>
        <v>43637</v>
      </c>
      <c r="T3458" s="31">
        <f t="shared" si="107"/>
        <v>43607</v>
      </c>
    </row>
    <row r="3459" spans="1:20" x14ac:dyDescent="0.45">
      <c r="A3459" s="2" t="s">
        <v>11</v>
      </c>
      <c r="B3459" s="2" t="s">
        <v>8660</v>
      </c>
      <c r="C3459" s="18" t="s">
        <v>8661</v>
      </c>
      <c r="D3459" s="2" t="s">
        <v>8662</v>
      </c>
      <c r="E3459" s="2" t="s">
        <v>8663</v>
      </c>
      <c r="F3459" s="29">
        <v>20190621</v>
      </c>
      <c r="G3459" s="2" t="s">
        <v>8664</v>
      </c>
      <c r="H3459" s="13" t="s">
        <v>1918</v>
      </c>
      <c r="I3459" s="2" t="s">
        <v>8665</v>
      </c>
      <c r="J3459" s="2" t="s">
        <v>6865</v>
      </c>
      <c r="K3459" s="2" t="s">
        <v>8629</v>
      </c>
      <c r="R3459" s="31">
        <f t="shared" ref="R3459:R3522" si="108">DATE(LEFT(F3459,4),MID(F3459,5,2),RIGHT(F3459,2))</f>
        <v>43637</v>
      </c>
      <c r="T3459" s="31">
        <f t="shared" ref="T3459:T3522" si="109">R3459-30</f>
        <v>43607</v>
      </c>
    </row>
    <row r="3460" spans="1:20" x14ac:dyDescent="0.45">
      <c r="A3460" s="2" t="s">
        <v>11</v>
      </c>
      <c r="B3460" s="2" t="s">
        <v>2710</v>
      </c>
      <c r="C3460" s="18" t="s">
        <v>2711</v>
      </c>
      <c r="D3460" s="2" t="s">
        <v>2290</v>
      </c>
      <c r="E3460" s="2" t="s">
        <v>2291</v>
      </c>
      <c r="F3460" s="29">
        <v>20190621</v>
      </c>
      <c r="G3460" s="2" t="s">
        <v>8666</v>
      </c>
      <c r="H3460" s="13" t="s">
        <v>2713</v>
      </c>
      <c r="I3460" s="2" t="s">
        <v>8667</v>
      </c>
      <c r="J3460" s="2" t="s">
        <v>8587</v>
      </c>
      <c r="K3460" s="2" t="s">
        <v>8646</v>
      </c>
      <c r="R3460" s="31">
        <f t="shared" si="108"/>
        <v>43637</v>
      </c>
      <c r="T3460" s="31">
        <f t="shared" si="109"/>
        <v>43607</v>
      </c>
    </row>
    <row r="3461" spans="1:20" x14ac:dyDescent="0.45">
      <c r="A3461" s="2" t="s">
        <v>11</v>
      </c>
      <c r="B3461" s="2" t="s">
        <v>5782</v>
      </c>
      <c r="C3461" s="18" t="s">
        <v>5783</v>
      </c>
      <c r="D3461" s="2" t="s">
        <v>5784</v>
      </c>
      <c r="E3461" s="2" t="s">
        <v>5785</v>
      </c>
      <c r="F3461" s="29">
        <v>20190621</v>
      </c>
      <c r="G3461" s="2" t="s">
        <v>8598</v>
      </c>
      <c r="H3461" s="13" t="s">
        <v>5787</v>
      </c>
      <c r="I3461" s="2" t="s">
        <v>6322</v>
      </c>
      <c r="J3461" s="2" t="s">
        <v>5788</v>
      </c>
      <c r="K3461" s="2" t="s">
        <v>8629</v>
      </c>
      <c r="R3461" s="31">
        <f t="shared" si="108"/>
        <v>43637</v>
      </c>
      <c r="T3461" s="31">
        <f t="shared" si="109"/>
        <v>43607</v>
      </c>
    </row>
    <row r="3462" spans="1:20" x14ac:dyDescent="0.45">
      <c r="A3462" s="2" t="s">
        <v>11</v>
      </c>
      <c r="B3462" s="2" t="s">
        <v>8205</v>
      </c>
      <c r="C3462" s="18" t="s">
        <v>8206</v>
      </c>
      <c r="D3462" s="2" t="s">
        <v>8207</v>
      </c>
      <c r="E3462" s="2" t="s">
        <v>8208</v>
      </c>
      <c r="F3462" s="29">
        <v>20190621</v>
      </c>
      <c r="G3462" s="2" t="s">
        <v>8668</v>
      </c>
      <c r="H3462" s="13" t="s">
        <v>1214</v>
      </c>
      <c r="I3462" s="2" t="s">
        <v>8669</v>
      </c>
      <c r="J3462" s="2" t="s">
        <v>8211</v>
      </c>
      <c r="K3462" s="2" t="s">
        <v>8629</v>
      </c>
      <c r="R3462" s="31">
        <f t="shared" si="108"/>
        <v>43637</v>
      </c>
      <c r="T3462" s="31">
        <f t="shared" si="109"/>
        <v>43607</v>
      </c>
    </row>
    <row r="3463" spans="1:20" x14ac:dyDescent="0.45">
      <c r="A3463" s="2" t="s">
        <v>11</v>
      </c>
      <c r="B3463" s="2" t="s">
        <v>8145</v>
      </c>
      <c r="C3463" s="18" t="s">
        <v>8146</v>
      </c>
      <c r="D3463" s="2" t="s">
        <v>8147</v>
      </c>
      <c r="E3463" s="2" t="s">
        <v>8148</v>
      </c>
      <c r="F3463" s="29">
        <v>20190620</v>
      </c>
      <c r="G3463" s="2" t="s">
        <v>8670</v>
      </c>
      <c r="H3463" s="13" t="s">
        <v>8150</v>
      </c>
      <c r="I3463" s="2" t="s">
        <v>8671</v>
      </c>
      <c r="J3463" s="2" t="s">
        <v>8151</v>
      </c>
      <c r="K3463" s="2" t="s">
        <v>8646</v>
      </c>
      <c r="R3463" s="31">
        <f t="shared" si="108"/>
        <v>43636</v>
      </c>
      <c r="T3463" s="31">
        <f t="shared" si="109"/>
        <v>43606</v>
      </c>
    </row>
    <row r="3464" spans="1:20" x14ac:dyDescent="0.45">
      <c r="A3464" s="2" t="s">
        <v>11</v>
      </c>
      <c r="B3464" s="2" t="s">
        <v>8499</v>
      </c>
      <c r="C3464" s="18" t="s">
        <v>8500</v>
      </c>
      <c r="D3464" s="2" t="s">
        <v>8501</v>
      </c>
      <c r="E3464" s="2" t="s">
        <v>467</v>
      </c>
      <c r="F3464" s="29">
        <v>20190619</v>
      </c>
      <c r="G3464" s="2" t="s">
        <v>8673</v>
      </c>
      <c r="H3464" s="13" t="s">
        <v>839</v>
      </c>
      <c r="I3464" s="2" t="s">
        <v>8674</v>
      </c>
      <c r="J3464" s="2" t="s">
        <v>8504</v>
      </c>
      <c r="K3464" s="2" t="s">
        <v>8637</v>
      </c>
      <c r="R3464" s="31">
        <f t="shared" si="108"/>
        <v>43635</v>
      </c>
      <c r="T3464" s="31">
        <f t="shared" si="109"/>
        <v>43605</v>
      </c>
    </row>
    <row r="3465" spans="1:20" x14ac:dyDescent="0.45">
      <c r="A3465" s="2" t="s">
        <v>11</v>
      </c>
      <c r="B3465" s="2" t="s">
        <v>8205</v>
      </c>
      <c r="C3465" s="18" t="s">
        <v>8206</v>
      </c>
      <c r="D3465" s="2" t="s">
        <v>8207</v>
      </c>
      <c r="E3465" s="2" t="s">
        <v>8208</v>
      </c>
      <c r="F3465" s="29">
        <v>20190619</v>
      </c>
      <c r="G3465" s="2" t="s">
        <v>8373</v>
      </c>
      <c r="H3465" s="13" t="s">
        <v>1214</v>
      </c>
      <c r="I3465" s="2" t="s">
        <v>8374</v>
      </c>
      <c r="J3465" s="2" t="s">
        <v>8211</v>
      </c>
      <c r="K3465" s="2" t="s">
        <v>8629</v>
      </c>
      <c r="R3465" s="31">
        <f t="shared" si="108"/>
        <v>43635</v>
      </c>
      <c r="T3465" s="31">
        <f t="shared" si="109"/>
        <v>43605</v>
      </c>
    </row>
    <row r="3466" spans="1:20" x14ac:dyDescent="0.45">
      <c r="A3466" s="2" t="s">
        <v>11</v>
      </c>
      <c r="B3466" s="2" t="s">
        <v>6671</v>
      </c>
      <c r="C3466" s="18" t="s">
        <v>6672</v>
      </c>
      <c r="D3466" s="2" t="s">
        <v>6673</v>
      </c>
      <c r="E3466" s="2" t="s">
        <v>6674</v>
      </c>
      <c r="F3466" s="29">
        <v>20190618</v>
      </c>
      <c r="G3466" s="2" t="s">
        <v>8676</v>
      </c>
      <c r="H3466" s="13" t="s">
        <v>6676</v>
      </c>
      <c r="I3466" s="2" t="s">
        <v>8677</v>
      </c>
      <c r="J3466" s="2" t="s">
        <v>8649</v>
      </c>
      <c r="K3466" s="2" t="s">
        <v>7732</v>
      </c>
      <c r="R3466" s="31">
        <f t="shared" si="108"/>
        <v>43634</v>
      </c>
      <c r="T3466" s="31">
        <f t="shared" si="109"/>
        <v>43604</v>
      </c>
    </row>
    <row r="3467" spans="1:20" x14ac:dyDescent="0.45">
      <c r="A3467" s="2" t="s">
        <v>11</v>
      </c>
      <c r="B3467" s="2" t="s">
        <v>5782</v>
      </c>
      <c r="C3467" s="18" t="s">
        <v>5783</v>
      </c>
      <c r="D3467" s="2" t="s">
        <v>5784</v>
      </c>
      <c r="E3467" s="2" t="s">
        <v>5785</v>
      </c>
      <c r="F3467" s="29">
        <v>20190618</v>
      </c>
      <c r="G3467" s="2" t="s">
        <v>8020</v>
      </c>
      <c r="H3467" s="13" t="s">
        <v>5787</v>
      </c>
      <c r="I3467" s="2" t="s">
        <v>8021</v>
      </c>
      <c r="J3467" s="2" t="s">
        <v>5788</v>
      </c>
      <c r="K3467" s="2" t="s">
        <v>8637</v>
      </c>
      <c r="R3467" s="31">
        <f t="shared" si="108"/>
        <v>43634</v>
      </c>
      <c r="T3467" s="31">
        <f t="shared" si="109"/>
        <v>43604</v>
      </c>
    </row>
    <row r="3468" spans="1:20" x14ac:dyDescent="0.45">
      <c r="A3468" s="2" t="s">
        <v>11</v>
      </c>
      <c r="B3468" s="2" t="s">
        <v>6671</v>
      </c>
      <c r="C3468" s="18" t="s">
        <v>6672</v>
      </c>
      <c r="D3468" s="2" t="s">
        <v>6673</v>
      </c>
      <c r="E3468" s="2" t="s">
        <v>6674</v>
      </c>
      <c r="F3468" s="29">
        <v>20190617</v>
      </c>
      <c r="G3468" s="2" t="s">
        <v>8679</v>
      </c>
      <c r="H3468" s="13" t="s">
        <v>6676</v>
      </c>
      <c r="I3468" s="2" t="s">
        <v>8680</v>
      </c>
      <c r="J3468" s="2" t="s">
        <v>8649</v>
      </c>
      <c r="K3468" s="2" t="s">
        <v>7732</v>
      </c>
      <c r="R3468" s="31">
        <f t="shared" si="108"/>
        <v>43633</v>
      </c>
      <c r="T3468" s="31">
        <f t="shared" si="109"/>
        <v>43603</v>
      </c>
    </row>
    <row r="3469" spans="1:20" x14ac:dyDescent="0.45">
      <c r="A3469" s="2" t="s">
        <v>11</v>
      </c>
      <c r="B3469" s="2" t="s">
        <v>6671</v>
      </c>
      <c r="C3469" s="18" t="s">
        <v>6672</v>
      </c>
      <c r="D3469" s="2" t="s">
        <v>6673</v>
      </c>
      <c r="E3469" s="2" t="s">
        <v>6674</v>
      </c>
      <c r="F3469" s="29">
        <v>20190614</v>
      </c>
      <c r="G3469" s="2" t="s">
        <v>8682</v>
      </c>
      <c r="H3469" s="13" t="s">
        <v>6676</v>
      </c>
      <c r="I3469" s="2" t="s">
        <v>5789</v>
      </c>
      <c r="J3469" s="2" t="s">
        <v>8649</v>
      </c>
      <c r="K3469" s="2" t="s">
        <v>7732</v>
      </c>
      <c r="R3469" s="31">
        <f t="shared" si="108"/>
        <v>43630</v>
      </c>
      <c r="T3469" s="31">
        <f t="shared" si="109"/>
        <v>43600</v>
      </c>
    </row>
    <row r="3470" spans="1:20" x14ac:dyDescent="0.45">
      <c r="A3470" s="2" t="s">
        <v>11</v>
      </c>
      <c r="B3470" s="2" t="s">
        <v>8087</v>
      </c>
      <c r="C3470" s="18" t="s">
        <v>8088</v>
      </c>
      <c r="D3470" s="2" t="s">
        <v>8089</v>
      </c>
      <c r="E3470" s="2" t="s">
        <v>8090</v>
      </c>
      <c r="F3470" s="29">
        <v>20190614</v>
      </c>
      <c r="G3470" s="2" t="s">
        <v>8290</v>
      </c>
      <c r="H3470" s="13" t="s">
        <v>8092</v>
      </c>
      <c r="I3470" s="2" t="s">
        <v>8291</v>
      </c>
      <c r="J3470" s="2" t="s">
        <v>8094</v>
      </c>
      <c r="K3470" s="2" t="s">
        <v>8643</v>
      </c>
      <c r="R3470" s="31">
        <f t="shared" si="108"/>
        <v>43630</v>
      </c>
      <c r="T3470" s="31">
        <f t="shared" si="109"/>
        <v>43600</v>
      </c>
    </row>
    <row r="3471" spans="1:20" x14ac:dyDescent="0.45">
      <c r="A3471" s="2" t="s">
        <v>11</v>
      </c>
      <c r="B3471" s="2" t="s">
        <v>8145</v>
      </c>
      <c r="C3471" s="18" t="s">
        <v>8146</v>
      </c>
      <c r="D3471" s="2" t="s">
        <v>8147</v>
      </c>
      <c r="E3471" s="2" t="s">
        <v>8148</v>
      </c>
      <c r="F3471" s="29">
        <v>20190613</v>
      </c>
      <c r="G3471" s="2" t="s">
        <v>8683</v>
      </c>
      <c r="H3471" s="13" t="s">
        <v>8150</v>
      </c>
      <c r="I3471" s="2" t="s">
        <v>8684</v>
      </c>
      <c r="J3471" s="2" t="s">
        <v>8151</v>
      </c>
      <c r="K3471" s="2" t="s">
        <v>7732</v>
      </c>
      <c r="R3471" s="31">
        <f t="shared" si="108"/>
        <v>43629</v>
      </c>
      <c r="T3471" s="31">
        <f t="shared" si="109"/>
        <v>43599</v>
      </c>
    </row>
    <row r="3472" spans="1:20" x14ac:dyDescent="0.45">
      <c r="A3472" s="2" t="s">
        <v>11</v>
      </c>
      <c r="B3472" s="2" t="s">
        <v>8145</v>
      </c>
      <c r="C3472" s="18" t="s">
        <v>8146</v>
      </c>
      <c r="D3472" s="2" t="s">
        <v>8147</v>
      </c>
      <c r="E3472" s="2" t="s">
        <v>8148</v>
      </c>
      <c r="F3472" s="29">
        <v>20190612</v>
      </c>
      <c r="G3472" s="2" t="s">
        <v>8686</v>
      </c>
      <c r="H3472" s="13" t="s">
        <v>8150</v>
      </c>
      <c r="I3472" s="2" t="s">
        <v>8687</v>
      </c>
      <c r="J3472" s="2" t="s">
        <v>8151</v>
      </c>
      <c r="K3472" s="2" t="s">
        <v>7732</v>
      </c>
      <c r="R3472" s="31">
        <f t="shared" si="108"/>
        <v>43628</v>
      </c>
      <c r="T3472" s="31">
        <f t="shared" si="109"/>
        <v>43598</v>
      </c>
    </row>
    <row r="3473" spans="1:20" x14ac:dyDescent="0.45">
      <c r="A3473" s="2" t="s">
        <v>11</v>
      </c>
      <c r="B3473" s="2" t="s">
        <v>8025</v>
      </c>
      <c r="C3473" s="18" t="s">
        <v>8026</v>
      </c>
      <c r="D3473" s="2" t="s">
        <v>8027</v>
      </c>
      <c r="E3473" s="2" t="s">
        <v>8028</v>
      </c>
      <c r="F3473" s="29">
        <v>20190612</v>
      </c>
      <c r="G3473" s="2" t="s">
        <v>8688</v>
      </c>
      <c r="H3473" s="13" t="s">
        <v>3991</v>
      </c>
      <c r="I3473" s="2" t="s">
        <v>8689</v>
      </c>
      <c r="J3473" s="2" t="s">
        <v>8031</v>
      </c>
      <c r="K3473" s="2" t="s">
        <v>1202</v>
      </c>
      <c r="R3473" s="31">
        <f t="shared" si="108"/>
        <v>43628</v>
      </c>
      <c r="T3473" s="31">
        <f t="shared" si="109"/>
        <v>43598</v>
      </c>
    </row>
    <row r="3474" spans="1:20" x14ac:dyDescent="0.45">
      <c r="A3474" s="2" t="s">
        <v>11</v>
      </c>
      <c r="B3474" s="2" t="s">
        <v>8205</v>
      </c>
      <c r="C3474" s="18" t="s">
        <v>8206</v>
      </c>
      <c r="D3474" s="2" t="s">
        <v>8207</v>
      </c>
      <c r="E3474" s="2" t="s">
        <v>8208</v>
      </c>
      <c r="F3474" s="29">
        <v>20190611</v>
      </c>
      <c r="G3474" s="2" t="s">
        <v>8399</v>
      </c>
      <c r="H3474" s="13" t="s">
        <v>1214</v>
      </c>
      <c r="I3474" s="2" t="s">
        <v>8400</v>
      </c>
      <c r="J3474" s="2" t="s">
        <v>8211</v>
      </c>
      <c r="K3474" s="2" t="s">
        <v>8654</v>
      </c>
      <c r="R3474" s="31">
        <f t="shared" si="108"/>
        <v>43627</v>
      </c>
      <c r="T3474" s="31">
        <f t="shared" si="109"/>
        <v>43597</v>
      </c>
    </row>
    <row r="3475" spans="1:20" x14ac:dyDescent="0.45">
      <c r="A3475" s="2" t="s">
        <v>11</v>
      </c>
      <c r="B3475" s="2" t="s">
        <v>8565</v>
      </c>
      <c r="C3475" s="18" t="s">
        <v>8566</v>
      </c>
      <c r="D3475" s="2" t="s">
        <v>8567</v>
      </c>
      <c r="E3475" s="2" t="s">
        <v>8568</v>
      </c>
      <c r="F3475" s="29">
        <v>20190610</v>
      </c>
      <c r="G3475" s="2" t="s">
        <v>8692</v>
      </c>
      <c r="H3475" s="13" t="s">
        <v>2816</v>
      </c>
      <c r="I3475" s="2" t="s">
        <v>8693</v>
      </c>
      <c r="J3475" s="2" t="s">
        <v>8572</v>
      </c>
      <c r="K3475" s="2" t="s">
        <v>8640</v>
      </c>
      <c r="R3475" s="31">
        <f t="shared" si="108"/>
        <v>43626</v>
      </c>
      <c r="T3475" s="31">
        <f t="shared" si="109"/>
        <v>43596</v>
      </c>
    </row>
    <row r="3476" spans="1:20" x14ac:dyDescent="0.45">
      <c r="A3476" s="2" t="s">
        <v>11</v>
      </c>
      <c r="B3476" s="2" t="s">
        <v>5985</v>
      </c>
      <c r="C3476" s="18" t="s">
        <v>5986</v>
      </c>
      <c r="D3476" s="2" t="s">
        <v>5426</v>
      </c>
      <c r="E3476" s="2" t="s">
        <v>3669</v>
      </c>
      <c r="F3476" s="29">
        <v>20190610</v>
      </c>
      <c r="G3476" s="2" t="s">
        <v>8694</v>
      </c>
      <c r="H3476" s="13" t="s">
        <v>2858</v>
      </c>
      <c r="I3476" s="2" t="s">
        <v>8695</v>
      </c>
      <c r="J3476" s="2" t="s">
        <v>5697</v>
      </c>
      <c r="K3476" s="2" t="s">
        <v>1202</v>
      </c>
      <c r="R3476" s="31">
        <f t="shared" si="108"/>
        <v>43626</v>
      </c>
      <c r="T3476" s="31">
        <f t="shared" si="109"/>
        <v>43596</v>
      </c>
    </row>
    <row r="3477" spans="1:20" x14ac:dyDescent="0.45">
      <c r="A3477" s="2" t="s">
        <v>11</v>
      </c>
      <c r="B3477" s="2" t="s">
        <v>8205</v>
      </c>
      <c r="C3477" s="18" t="s">
        <v>8206</v>
      </c>
      <c r="D3477" s="2" t="s">
        <v>8207</v>
      </c>
      <c r="E3477" s="2" t="s">
        <v>8208</v>
      </c>
      <c r="F3477" s="29">
        <v>20190610</v>
      </c>
      <c r="G3477" s="2" t="s">
        <v>8696</v>
      </c>
      <c r="H3477" s="13" t="s">
        <v>1214</v>
      </c>
      <c r="I3477" s="2" t="s">
        <v>8697</v>
      </c>
      <c r="J3477" s="2" t="s">
        <v>8211</v>
      </c>
      <c r="K3477" s="2" t="s">
        <v>8654</v>
      </c>
      <c r="R3477" s="31">
        <f t="shared" si="108"/>
        <v>43626</v>
      </c>
      <c r="T3477" s="31">
        <f t="shared" si="109"/>
        <v>43596</v>
      </c>
    </row>
    <row r="3478" spans="1:20" x14ac:dyDescent="0.45">
      <c r="A3478" s="2" t="s">
        <v>11</v>
      </c>
      <c r="B3478" s="2" t="s">
        <v>8698</v>
      </c>
      <c r="C3478" s="18" t="s">
        <v>8699</v>
      </c>
      <c r="D3478" s="2" t="s">
        <v>8700</v>
      </c>
      <c r="E3478" s="2" t="s">
        <v>4423</v>
      </c>
      <c r="F3478" s="29">
        <v>20190607</v>
      </c>
      <c r="G3478" s="2" t="s">
        <v>8702</v>
      </c>
      <c r="H3478" s="13" t="s">
        <v>1303</v>
      </c>
      <c r="I3478" s="2" t="s">
        <v>8703</v>
      </c>
      <c r="J3478" s="2" t="s">
        <v>8704</v>
      </c>
      <c r="K3478" s="2" t="s">
        <v>5031</v>
      </c>
      <c r="R3478" s="31">
        <f t="shared" si="108"/>
        <v>43623</v>
      </c>
      <c r="T3478" s="31">
        <f t="shared" si="109"/>
        <v>43593</v>
      </c>
    </row>
    <row r="3479" spans="1:20" x14ac:dyDescent="0.45">
      <c r="A3479" s="2" t="s">
        <v>11</v>
      </c>
      <c r="B3479" s="2" t="s">
        <v>8205</v>
      </c>
      <c r="C3479" s="18" t="s">
        <v>8206</v>
      </c>
      <c r="D3479" s="2" t="s">
        <v>8207</v>
      </c>
      <c r="E3479" s="2" t="s">
        <v>8208</v>
      </c>
      <c r="F3479" s="29">
        <v>20190607</v>
      </c>
      <c r="G3479" s="2" t="s">
        <v>8705</v>
      </c>
      <c r="H3479" s="13" t="s">
        <v>1214</v>
      </c>
      <c r="I3479" s="2" t="s">
        <v>8706</v>
      </c>
      <c r="J3479" s="2" t="s">
        <v>8211</v>
      </c>
      <c r="K3479" s="2" t="s">
        <v>8654</v>
      </c>
      <c r="R3479" s="31">
        <f t="shared" si="108"/>
        <v>43623</v>
      </c>
      <c r="T3479" s="31">
        <f t="shared" si="109"/>
        <v>43593</v>
      </c>
    </row>
    <row r="3480" spans="1:20" x14ac:dyDescent="0.45">
      <c r="A3480" s="2" t="s">
        <v>11</v>
      </c>
      <c r="B3480" s="2" t="s">
        <v>7844</v>
      </c>
      <c r="C3480" s="18" t="s">
        <v>7845</v>
      </c>
      <c r="D3480" s="2" t="s">
        <v>7846</v>
      </c>
      <c r="E3480" s="2" t="s">
        <v>7847</v>
      </c>
      <c r="F3480" s="29">
        <v>20190605</v>
      </c>
      <c r="G3480" s="2" t="s">
        <v>8708</v>
      </c>
      <c r="H3480" s="13" t="s">
        <v>4685</v>
      </c>
      <c r="I3480" s="2" t="s">
        <v>8709</v>
      </c>
      <c r="J3480" s="2" t="s">
        <v>8564</v>
      </c>
      <c r="K3480" s="2" t="s">
        <v>8662</v>
      </c>
      <c r="R3480" s="31">
        <f t="shared" si="108"/>
        <v>43621</v>
      </c>
      <c r="T3480" s="31">
        <f t="shared" si="109"/>
        <v>43591</v>
      </c>
    </row>
    <row r="3481" spans="1:20" x14ac:dyDescent="0.45">
      <c r="A3481" s="2" t="s">
        <v>11</v>
      </c>
      <c r="B3481" s="2" t="s">
        <v>6710</v>
      </c>
      <c r="C3481" s="18" t="s">
        <v>6711</v>
      </c>
      <c r="D3481" s="2" t="s">
        <v>6712</v>
      </c>
      <c r="E3481" s="2" t="s">
        <v>6713</v>
      </c>
      <c r="F3481" s="29">
        <v>20190605</v>
      </c>
      <c r="G3481" s="2" t="s">
        <v>8710</v>
      </c>
      <c r="H3481" s="13" t="s">
        <v>6715</v>
      </c>
      <c r="I3481" s="2" t="s">
        <v>8711</v>
      </c>
      <c r="J3481" s="2" t="s">
        <v>811</v>
      </c>
      <c r="K3481" s="2" t="s">
        <v>5031</v>
      </c>
      <c r="R3481" s="31">
        <f t="shared" si="108"/>
        <v>43621</v>
      </c>
      <c r="T3481" s="31">
        <f t="shared" si="109"/>
        <v>43591</v>
      </c>
    </row>
    <row r="3482" spans="1:20" x14ac:dyDescent="0.45">
      <c r="A3482" s="2" t="s">
        <v>11</v>
      </c>
      <c r="B3482" s="2" t="s">
        <v>8698</v>
      </c>
      <c r="C3482" s="18" t="s">
        <v>8699</v>
      </c>
      <c r="D3482" s="2" t="s">
        <v>8700</v>
      </c>
      <c r="E3482" s="2" t="s">
        <v>4423</v>
      </c>
      <c r="F3482" s="29">
        <v>20190605</v>
      </c>
      <c r="G3482" s="2" t="s">
        <v>4728</v>
      </c>
      <c r="H3482" s="13" t="s">
        <v>1303</v>
      </c>
      <c r="I3482" s="2" t="s">
        <v>8712</v>
      </c>
      <c r="J3482" s="2" t="s">
        <v>8704</v>
      </c>
      <c r="K3482" s="2" t="s">
        <v>8672</v>
      </c>
      <c r="R3482" s="31">
        <f t="shared" si="108"/>
        <v>43621</v>
      </c>
      <c r="T3482" s="31">
        <f t="shared" si="109"/>
        <v>43591</v>
      </c>
    </row>
    <row r="3483" spans="1:20" x14ac:dyDescent="0.45">
      <c r="A3483" s="2" t="s">
        <v>11</v>
      </c>
      <c r="B3483" s="2" t="s">
        <v>8698</v>
      </c>
      <c r="C3483" s="18" t="s">
        <v>8699</v>
      </c>
      <c r="D3483" s="2" t="s">
        <v>8700</v>
      </c>
      <c r="E3483" s="2" t="s">
        <v>4423</v>
      </c>
      <c r="F3483" s="29">
        <v>20190604</v>
      </c>
      <c r="G3483" s="2" t="s">
        <v>8714</v>
      </c>
      <c r="H3483" s="13" t="s">
        <v>1303</v>
      </c>
      <c r="I3483" s="2" t="s">
        <v>8715</v>
      </c>
      <c r="J3483" s="2" t="s">
        <v>8704</v>
      </c>
      <c r="K3483" s="2" t="s">
        <v>8672</v>
      </c>
      <c r="R3483" s="31">
        <f t="shared" si="108"/>
        <v>43620</v>
      </c>
      <c r="T3483" s="31">
        <f t="shared" si="109"/>
        <v>43590</v>
      </c>
    </row>
    <row r="3484" spans="1:20" x14ac:dyDescent="0.45">
      <c r="A3484" s="2" t="s">
        <v>11</v>
      </c>
      <c r="B3484" s="2" t="s">
        <v>8698</v>
      </c>
      <c r="C3484" s="18" t="s">
        <v>8699</v>
      </c>
      <c r="D3484" s="2" t="s">
        <v>8700</v>
      </c>
      <c r="E3484" s="2" t="s">
        <v>4423</v>
      </c>
      <c r="F3484" s="29">
        <v>20190603</v>
      </c>
      <c r="G3484" s="2" t="s">
        <v>8717</v>
      </c>
      <c r="H3484" s="13" t="s">
        <v>1303</v>
      </c>
      <c r="I3484" s="2" t="s">
        <v>8718</v>
      </c>
      <c r="J3484" s="2" t="s">
        <v>8704</v>
      </c>
      <c r="K3484" s="2" t="s">
        <v>8672</v>
      </c>
      <c r="R3484" s="31">
        <f t="shared" si="108"/>
        <v>43619</v>
      </c>
      <c r="T3484" s="31">
        <f t="shared" si="109"/>
        <v>43589</v>
      </c>
    </row>
    <row r="3485" spans="1:20" x14ac:dyDescent="0.45">
      <c r="A3485" s="2" t="s">
        <v>11</v>
      </c>
      <c r="B3485" s="2" t="s">
        <v>8499</v>
      </c>
      <c r="C3485" s="18" t="s">
        <v>8500</v>
      </c>
      <c r="D3485" s="2" t="s">
        <v>8501</v>
      </c>
      <c r="E3485" s="2" t="s">
        <v>467</v>
      </c>
      <c r="F3485" s="29">
        <v>20190531</v>
      </c>
      <c r="G3485" s="2" t="s">
        <v>8673</v>
      </c>
      <c r="H3485" s="13" t="s">
        <v>839</v>
      </c>
      <c r="I3485" s="2" t="s">
        <v>8674</v>
      </c>
      <c r="J3485" s="2" t="s">
        <v>8504</v>
      </c>
      <c r="K3485" s="2" t="s">
        <v>8657</v>
      </c>
      <c r="R3485" s="31">
        <f t="shared" si="108"/>
        <v>43616</v>
      </c>
      <c r="T3485" s="31">
        <f t="shared" si="109"/>
        <v>43586</v>
      </c>
    </row>
    <row r="3486" spans="1:20" x14ac:dyDescent="0.45">
      <c r="A3486" s="2" t="s">
        <v>11</v>
      </c>
      <c r="B3486" s="2" t="s">
        <v>8698</v>
      </c>
      <c r="C3486" s="18" t="s">
        <v>8699</v>
      </c>
      <c r="D3486" s="2" t="s">
        <v>8700</v>
      </c>
      <c r="E3486" s="2" t="s">
        <v>4423</v>
      </c>
      <c r="F3486" s="29">
        <v>20190531</v>
      </c>
      <c r="G3486" s="2" t="s">
        <v>8720</v>
      </c>
      <c r="H3486" s="13" t="s">
        <v>1303</v>
      </c>
      <c r="I3486" s="2" t="s">
        <v>8721</v>
      </c>
      <c r="J3486" s="2" t="s">
        <v>8704</v>
      </c>
      <c r="K3486" s="2" t="s">
        <v>8672</v>
      </c>
      <c r="R3486" s="31">
        <f t="shared" si="108"/>
        <v>43616</v>
      </c>
      <c r="T3486" s="31">
        <f t="shared" si="109"/>
        <v>43586</v>
      </c>
    </row>
    <row r="3487" spans="1:20" x14ac:dyDescent="0.45">
      <c r="A3487" s="2" t="s">
        <v>11</v>
      </c>
      <c r="B3487" s="2" t="s">
        <v>7321</v>
      </c>
      <c r="C3487" s="18" t="s">
        <v>7322</v>
      </c>
      <c r="D3487" s="2" t="s">
        <v>1493</v>
      </c>
      <c r="E3487" s="2" t="s">
        <v>1699</v>
      </c>
      <c r="F3487" s="29">
        <v>20190531</v>
      </c>
      <c r="G3487" s="2" t="s">
        <v>8722</v>
      </c>
      <c r="H3487" s="13" t="s">
        <v>7323</v>
      </c>
      <c r="I3487" s="2" t="s">
        <v>8723</v>
      </c>
      <c r="J3487" s="2" t="s">
        <v>1778</v>
      </c>
      <c r="K3487" s="2" t="s">
        <v>8675</v>
      </c>
      <c r="R3487" s="31">
        <f t="shared" si="108"/>
        <v>43616</v>
      </c>
      <c r="T3487" s="31">
        <f t="shared" si="109"/>
        <v>43586</v>
      </c>
    </row>
    <row r="3488" spans="1:20" x14ac:dyDescent="0.45">
      <c r="A3488" s="2" t="s">
        <v>11</v>
      </c>
      <c r="B3488" s="2" t="s">
        <v>7321</v>
      </c>
      <c r="C3488" s="18" t="s">
        <v>7322</v>
      </c>
      <c r="D3488" s="2" t="s">
        <v>1493</v>
      </c>
      <c r="E3488" s="2" t="s">
        <v>1699</v>
      </c>
      <c r="F3488" s="29">
        <v>20190530</v>
      </c>
      <c r="G3488" s="2" t="s">
        <v>8725</v>
      </c>
      <c r="H3488" s="13" t="s">
        <v>7323</v>
      </c>
      <c r="I3488" s="2" t="s">
        <v>8726</v>
      </c>
      <c r="J3488" s="2" t="s">
        <v>1778</v>
      </c>
      <c r="K3488" s="2" t="s">
        <v>8675</v>
      </c>
      <c r="R3488" s="31">
        <f t="shared" si="108"/>
        <v>43615</v>
      </c>
      <c r="T3488" s="31">
        <f t="shared" si="109"/>
        <v>43585</v>
      </c>
    </row>
    <row r="3489" spans="1:20" x14ac:dyDescent="0.45">
      <c r="A3489" s="2" t="s">
        <v>11</v>
      </c>
      <c r="B3489" s="2" t="s">
        <v>8145</v>
      </c>
      <c r="C3489" s="18" t="s">
        <v>8146</v>
      </c>
      <c r="D3489" s="2" t="s">
        <v>8147</v>
      </c>
      <c r="E3489" s="2" t="s">
        <v>8148</v>
      </c>
      <c r="F3489" s="29">
        <v>20190530</v>
      </c>
      <c r="G3489" s="2" t="s">
        <v>8683</v>
      </c>
      <c r="H3489" s="13" t="s">
        <v>8150</v>
      </c>
      <c r="I3489" s="2" t="s">
        <v>8684</v>
      </c>
      <c r="J3489" s="2" t="s">
        <v>8151</v>
      </c>
      <c r="K3489" s="2" t="s">
        <v>8681</v>
      </c>
      <c r="R3489" s="31">
        <f t="shared" si="108"/>
        <v>43615</v>
      </c>
      <c r="T3489" s="31">
        <f t="shared" si="109"/>
        <v>43585</v>
      </c>
    </row>
    <row r="3490" spans="1:20" x14ac:dyDescent="0.45">
      <c r="A3490" s="2" t="s">
        <v>11</v>
      </c>
      <c r="B3490" s="2" t="s">
        <v>2024</v>
      </c>
      <c r="C3490" s="18" t="s">
        <v>2025</v>
      </c>
      <c r="D3490" s="2" t="s">
        <v>2026</v>
      </c>
      <c r="E3490" s="2" t="s">
        <v>2027</v>
      </c>
      <c r="F3490" s="29">
        <v>20190529</v>
      </c>
      <c r="G3490" s="2" t="s">
        <v>8602</v>
      </c>
      <c r="H3490" s="13" t="s">
        <v>2029</v>
      </c>
      <c r="I3490" s="2" t="s">
        <v>8603</v>
      </c>
      <c r="J3490" s="2" t="s">
        <v>8604</v>
      </c>
      <c r="K3490" s="2" t="s">
        <v>8657</v>
      </c>
      <c r="R3490" s="31">
        <f t="shared" si="108"/>
        <v>43614</v>
      </c>
      <c r="T3490" s="31">
        <f t="shared" si="109"/>
        <v>43584</v>
      </c>
    </row>
    <row r="3491" spans="1:20" x14ac:dyDescent="0.45">
      <c r="A3491" s="2" t="s">
        <v>11</v>
      </c>
      <c r="B3491" s="2" t="s">
        <v>5782</v>
      </c>
      <c r="C3491" s="18" t="s">
        <v>5783</v>
      </c>
      <c r="D3491" s="2" t="s">
        <v>5784</v>
      </c>
      <c r="E3491" s="2" t="s">
        <v>5785</v>
      </c>
      <c r="F3491" s="29">
        <v>20190529</v>
      </c>
      <c r="G3491" s="2" t="s">
        <v>8728</v>
      </c>
      <c r="H3491" s="13" t="s">
        <v>5787</v>
      </c>
      <c r="I3491" s="2" t="s">
        <v>8729</v>
      </c>
      <c r="J3491" s="2" t="s">
        <v>5788</v>
      </c>
      <c r="K3491" s="2" t="s">
        <v>8239</v>
      </c>
      <c r="R3491" s="31">
        <f t="shared" si="108"/>
        <v>43614</v>
      </c>
      <c r="T3491" s="31">
        <f t="shared" si="109"/>
        <v>43584</v>
      </c>
    </row>
    <row r="3492" spans="1:20" x14ac:dyDescent="0.45">
      <c r="A3492" s="2" t="s">
        <v>11</v>
      </c>
      <c r="B3492" s="2" t="s">
        <v>8145</v>
      </c>
      <c r="C3492" s="18" t="s">
        <v>8146</v>
      </c>
      <c r="D3492" s="2" t="s">
        <v>8147</v>
      </c>
      <c r="E3492" s="2" t="s">
        <v>8148</v>
      </c>
      <c r="F3492" s="29">
        <v>20190529</v>
      </c>
      <c r="G3492" s="2" t="s">
        <v>8683</v>
      </c>
      <c r="H3492" s="13" t="s">
        <v>8150</v>
      </c>
      <c r="I3492" s="2" t="s">
        <v>8684</v>
      </c>
      <c r="J3492" s="2" t="s">
        <v>8151</v>
      </c>
      <c r="K3492" s="2" t="s">
        <v>8681</v>
      </c>
      <c r="R3492" s="31">
        <f t="shared" si="108"/>
        <v>43614</v>
      </c>
      <c r="T3492" s="31">
        <f t="shared" si="109"/>
        <v>43584</v>
      </c>
    </row>
    <row r="3493" spans="1:20" x14ac:dyDescent="0.45">
      <c r="A3493" s="2" t="s">
        <v>11</v>
      </c>
      <c r="B3493" s="2" t="s">
        <v>8087</v>
      </c>
      <c r="C3493" s="18" t="s">
        <v>8088</v>
      </c>
      <c r="D3493" s="2" t="s">
        <v>8089</v>
      </c>
      <c r="E3493" s="2" t="s">
        <v>8090</v>
      </c>
      <c r="F3493" s="29">
        <v>20190528</v>
      </c>
      <c r="G3493" s="2" t="s">
        <v>8730</v>
      </c>
      <c r="H3493" s="13" t="s">
        <v>8092</v>
      </c>
      <c r="I3493" s="2" t="s">
        <v>8731</v>
      </c>
      <c r="J3493" s="2" t="s">
        <v>8094</v>
      </c>
      <c r="K3493" s="2" t="s">
        <v>8685</v>
      </c>
      <c r="R3493" s="31">
        <f t="shared" si="108"/>
        <v>43613</v>
      </c>
      <c r="T3493" s="31">
        <f t="shared" si="109"/>
        <v>43583</v>
      </c>
    </row>
    <row r="3494" spans="1:20" x14ac:dyDescent="0.45">
      <c r="A3494" s="2" t="s">
        <v>11</v>
      </c>
      <c r="B3494" s="2" t="s">
        <v>8145</v>
      </c>
      <c r="C3494" s="18" t="s">
        <v>8146</v>
      </c>
      <c r="D3494" s="2" t="s">
        <v>8147</v>
      </c>
      <c r="E3494" s="2" t="s">
        <v>8148</v>
      </c>
      <c r="F3494" s="29">
        <v>20190528</v>
      </c>
      <c r="G3494" s="2" t="s">
        <v>8732</v>
      </c>
      <c r="H3494" s="13" t="s">
        <v>8150</v>
      </c>
      <c r="I3494" s="2" t="s">
        <v>8733</v>
      </c>
      <c r="J3494" s="2" t="s">
        <v>8151</v>
      </c>
      <c r="K3494" s="2" t="s">
        <v>8691</v>
      </c>
      <c r="R3494" s="31">
        <f t="shared" si="108"/>
        <v>43613</v>
      </c>
      <c r="T3494" s="31">
        <f t="shared" si="109"/>
        <v>43583</v>
      </c>
    </row>
    <row r="3495" spans="1:20" x14ac:dyDescent="0.45">
      <c r="A3495" s="2" t="s">
        <v>11</v>
      </c>
      <c r="B3495" s="2" t="s">
        <v>3649</v>
      </c>
      <c r="C3495" s="18" t="s">
        <v>3650</v>
      </c>
      <c r="D3495" s="2" t="s">
        <v>3651</v>
      </c>
      <c r="E3495" s="2" t="s">
        <v>1131</v>
      </c>
      <c r="F3495" s="29">
        <v>20190527</v>
      </c>
      <c r="G3495" s="2" t="s">
        <v>8735</v>
      </c>
      <c r="H3495" s="13" t="s">
        <v>3653</v>
      </c>
      <c r="I3495" s="2" t="s">
        <v>8736</v>
      </c>
      <c r="J3495" s="2" t="s">
        <v>8737</v>
      </c>
      <c r="K3495" s="2" t="s">
        <v>8681</v>
      </c>
      <c r="R3495" s="31">
        <f t="shared" si="108"/>
        <v>43612</v>
      </c>
      <c r="T3495" s="31">
        <f t="shared" si="109"/>
        <v>43582</v>
      </c>
    </row>
    <row r="3496" spans="1:20" x14ac:dyDescent="0.45">
      <c r="A3496" s="2" t="s">
        <v>11</v>
      </c>
      <c r="B3496" s="2" t="s">
        <v>6945</v>
      </c>
      <c r="C3496" s="18" t="s">
        <v>6946</v>
      </c>
      <c r="D3496" s="2" t="s">
        <v>3668</v>
      </c>
      <c r="E3496" s="2" t="s">
        <v>3669</v>
      </c>
      <c r="F3496" s="29">
        <v>20190527</v>
      </c>
      <c r="G3496" s="2" t="s">
        <v>8738</v>
      </c>
      <c r="H3496" s="13" t="s">
        <v>2434</v>
      </c>
      <c r="I3496" s="2" t="s">
        <v>8739</v>
      </c>
      <c r="J3496" s="2" t="s">
        <v>7003</v>
      </c>
      <c r="K3496" s="2" t="s">
        <v>8691</v>
      </c>
      <c r="R3496" s="31">
        <f t="shared" si="108"/>
        <v>43612</v>
      </c>
      <c r="T3496" s="31">
        <f t="shared" si="109"/>
        <v>43582</v>
      </c>
    </row>
    <row r="3497" spans="1:20" x14ac:dyDescent="0.45">
      <c r="A3497" s="2" t="s">
        <v>11</v>
      </c>
      <c r="B3497" s="2" t="s">
        <v>5782</v>
      </c>
      <c r="C3497" s="18" t="s">
        <v>5783</v>
      </c>
      <c r="D3497" s="2" t="s">
        <v>5784</v>
      </c>
      <c r="E3497" s="2" t="s">
        <v>5785</v>
      </c>
      <c r="F3497" s="29">
        <v>20190527</v>
      </c>
      <c r="G3497" s="2" t="s">
        <v>8740</v>
      </c>
      <c r="H3497" s="13" t="s">
        <v>5787</v>
      </c>
      <c r="I3497" s="2" t="s">
        <v>8741</v>
      </c>
      <c r="J3497" s="2" t="s">
        <v>5788</v>
      </c>
      <c r="K3497" s="2" t="s">
        <v>8690</v>
      </c>
      <c r="R3497" s="31">
        <f t="shared" si="108"/>
        <v>43612</v>
      </c>
      <c r="T3497" s="31">
        <f t="shared" si="109"/>
        <v>43582</v>
      </c>
    </row>
    <row r="3498" spans="1:20" x14ac:dyDescent="0.45">
      <c r="A3498" s="2" t="s">
        <v>11</v>
      </c>
      <c r="B3498" s="2" t="s">
        <v>8205</v>
      </c>
      <c r="C3498" s="18" t="s">
        <v>8206</v>
      </c>
      <c r="D3498" s="2" t="s">
        <v>8207</v>
      </c>
      <c r="E3498" s="2" t="s">
        <v>8208</v>
      </c>
      <c r="F3498" s="29">
        <v>20190527</v>
      </c>
      <c r="G3498" s="2" t="s">
        <v>8742</v>
      </c>
      <c r="H3498" s="13" t="s">
        <v>1214</v>
      </c>
      <c r="I3498" s="2" t="s">
        <v>8743</v>
      </c>
      <c r="J3498" s="2" t="s">
        <v>8211</v>
      </c>
      <c r="K3498" s="2" t="s">
        <v>8685</v>
      </c>
      <c r="R3498" s="31">
        <f t="shared" si="108"/>
        <v>43612</v>
      </c>
      <c r="T3498" s="31">
        <f t="shared" si="109"/>
        <v>43582</v>
      </c>
    </row>
    <row r="3499" spans="1:20" x14ac:dyDescent="0.45">
      <c r="A3499" s="2" t="s">
        <v>11</v>
      </c>
      <c r="B3499" s="2" t="s">
        <v>8145</v>
      </c>
      <c r="C3499" s="18" t="s">
        <v>8146</v>
      </c>
      <c r="D3499" s="2" t="s">
        <v>8147</v>
      </c>
      <c r="E3499" s="2" t="s">
        <v>8148</v>
      </c>
      <c r="F3499" s="29">
        <v>20190527</v>
      </c>
      <c r="G3499" s="2" t="s">
        <v>8744</v>
      </c>
      <c r="H3499" s="13" t="s">
        <v>8150</v>
      </c>
      <c r="I3499" s="2" t="s">
        <v>8745</v>
      </c>
      <c r="J3499" s="2" t="s">
        <v>8151</v>
      </c>
      <c r="K3499" s="2" t="s">
        <v>8691</v>
      </c>
      <c r="R3499" s="31">
        <f t="shared" si="108"/>
        <v>43612</v>
      </c>
      <c r="T3499" s="31">
        <f t="shared" si="109"/>
        <v>43582</v>
      </c>
    </row>
    <row r="3500" spans="1:20" x14ac:dyDescent="0.45">
      <c r="A3500" s="2" t="s">
        <v>11</v>
      </c>
      <c r="B3500" s="2" t="s">
        <v>4917</v>
      </c>
      <c r="C3500" s="18" t="s">
        <v>4918</v>
      </c>
      <c r="D3500" s="2" t="s">
        <v>4919</v>
      </c>
      <c r="E3500" s="2" t="s">
        <v>4920</v>
      </c>
      <c r="F3500" s="29">
        <v>20190524</v>
      </c>
      <c r="G3500" s="2" t="s">
        <v>8746</v>
      </c>
      <c r="H3500" s="13" t="s">
        <v>4923</v>
      </c>
      <c r="I3500" s="2" t="s">
        <v>8747</v>
      </c>
      <c r="J3500" s="2" t="s">
        <v>4925</v>
      </c>
      <c r="K3500" s="2" t="s">
        <v>8691</v>
      </c>
      <c r="R3500" s="31">
        <f t="shared" si="108"/>
        <v>43609</v>
      </c>
      <c r="T3500" s="31">
        <f t="shared" si="109"/>
        <v>43579</v>
      </c>
    </row>
    <row r="3501" spans="1:20" x14ac:dyDescent="0.45">
      <c r="A3501" s="2" t="s">
        <v>11</v>
      </c>
      <c r="B3501" s="2" t="s">
        <v>8241</v>
      </c>
      <c r="C3501" s="18" t="s">
        <v>8242</v>
      </c>
      <c r="D3501" s="2" t="s">
        <v>8243</v>
      </c>
      <c r="E3501" s="2" t="s">
        <v>8244</v>
      </c>
      <c r="F3501" s="29">
        <v>20190523</v>
      </c>
      <c r="G3501" s="2" t="s">
        <v>8749</v>
      </c>
      <c r="H3501" s="13" t="s">
        <v>6219</v>
      </c>
      <c r="I3501" s="2" t="s">
        <v>8750</v>
      </c>
      <c r="J3501" s="2" t="s">
        <v>8247</v>
      </c>
      <c r="K3501" s="2" t="s">
        <v>8681</v>
      </c>
      <c r="R3501" s="31">
        <f t="shared" si="108"/>
        <v>43608</v>
      </c>
      <c r="T3501" s="31">
        <f t="shared" si="109"/>
        <v>43578</v>
      </c>
    </row>
    <row r="3502" spans="1:20" x14ac:dyDescent="0.45">
      <c r="A3502" s="2" t="s">
        <v>11</v>
      </c>
      <c r="B3502" s="2" t="s">
        <v>4917</v>
      </c>
      <c r="C3502" s="18" t="s">
        <v>4918</v>
      </c>
      <c r="D3502" s="2" t="s">
        <v>4919</v>
      </c>
      <c r="E3502" s="2" t="s">
        <v>4920</v>
      </c>
      <c r="F3502" s="29">
        <v>20190523</v>
      </c>
      <c r="G3502" s="2" t="s">
        <v>8751</v>
      </c>
      <c r="H3502" s="13" t="s">
        <v>4923</v>
      </c>
      <c r="I3502" s="2" t="s">
        <v>8752</v>
      </c>
      <c r="J3502" s="2" t="s">
        <v>4925</v>
      </c>
      <c r="K3502" s="2" t="s">
        <v>8691</v>
      </c>
      <c r="R3502" s="31">
        <f t="shared" si="108"/>
        <v>43608</v>
      </c>
      <c r="T3502" s="31">
        <f t="shared" si="109"/>
        <v>43578</v>
      </c>
    </row>
    <row r="3503" spans="1:20" x14ac:dyDescent="0.45">
      <c r="A3503" s="2" t="s">
        <v>11</v>
      </c>
      <c r="B3503" s="2" t="s">
        <v>8499</v>
      </c>
      <c r="C3503" s="18" t="s">
        <v>8500</v>
      </c>
      <c r="D3503" s="2" t="s">
        <v>8501</v>
      </c>
      <c r="E3503" s="2" t="s">
        <v>467</v>
      </c>
      <c r="F3503" s="29">
        <v>20190523</v>
      </c>
      <c r="G3503" s="2" t="s">
        <v>8753</v>
      </c>
      <c r="H3503" s="13" t="s">
        <v>839</v>
      </c>
      <c r="I3503" s="2" t="s">
        <v>8754</v>
      </c>
      <c r="J3503" s="2" t="s">
        <v>8504</v>
      </c>
      <c r="K3503" s="2" t="s">
        <v>8239</v>
      </c>
      <c r="R3503" s="31">
        <f t="shared" si="108"/>
        <v>43608</v>
      </c>
      <c r="T3503" s="31">
        <f t="shared" si="109"/>
        <v>43578</v>
      </c>
    </row>
    <row r="3504" spans="1:20" x14ac:dyDescent="0.45">
      <c r="A3504" s="2" t="s">
        <v>11</v>
      </c>
      <c r="B3504" s="2" t="s">
        <v>1697</v>
      </c>
      <c r="C3504" s="18" t="s">
        <v>1698</v>
      </c>
      <c r="D3504" s="2" t="s">
        <v>1493</v>
      </c>
      <c r="E3504" s="2" t="s">
        <v>1699</v>
      </c>
      <c r="F3504" s="29">
        <v>20190522</v>
      </c>
      <c r="G3504" s="2" t="s">
        <v>8756</v>
      </c>
      <c r="H3504" s="13" t="s">
        <v>1702</v>
      </c>
      <c r="I3504" s="2" t="s">
        <v>8757</v>
      </c>
      <c r="J3504" s="2" t="s">
        <v>8758</v>
      </c>
      <c r="K3504" s="2" t="s">
        <v>8701</v>
      </c>
      <c r="R3504" s="31">
        <f t="shared" si="108"/>
        <v>43607</v>
      </c>
      <c r="T3504" s="31">
        <f t="shared" si="109"/>
        <v>43577</v>
      </c>
    </row>
    <row r="3505" spans="1:20" x14ac:dyDescent="0.45">
      <c r="A3505" s="2" t="s">
        <v>11</v>
      </c>
      <c r="B3505" s="2" t="s">
        <v>8160</v>
      </c>
      <c r="C3505" s="18" t="s">
        <v>8161</v>
      </c>
      <c r="D3505" s="2" t="s">
        <v>8162</v>
      </c>
      <c r="E3505" s="2" t="s">
        <v>8163</v>
      </c>
      <c r="F3505" s="29">
        <v>20190522</v>
      </c>
      <c r="G3505" s="2" t="s">
        <v>783</v>
      </c>
      <c r="H3505" s="13" t="s">
        <v>8166</v>
      </c>
      <c r="I3505" s="2" t="s">
        <v>8759</v>
      </c>
      <c r="J3505" s="2" t="s">
        <v>8760</v>
      </c>
      <c r="K3505" s="2" t="s">
        <v>8691</v>
      </c>
      <c r="R3505" s="31">
        <f t="shared" si="108"/>
        <v>43607</v>
      </c>
      <c r="T3505" s="31">
        <f t="shared" si="109"/>
        <v>43577</v>
      </c>
    </row>
    <row r="3506" spans="1:20" x14ac:dyDescent="0.45">
      <c r="A3506" s="2" t="s">
        <v>11</v>
      </c>
      <c r="B3506" s="2" t="s">
        <v>8241</v>
      </c>
      <c r="C3506" s="18" t="s">
        <v>8242</v>
      </c>
      <c r="D3506" s="2" t="s">
        <v>8243</v>
      </c>
      <c r="E3506" s="2" t="s">
        <v>8244</v>
      </c>
      <c r="F3506" s="29">
        <v>20190521</v>
      </c>
      <c r="G3506" s="2" t="s">
        <v>8761</v>
      </c>
      <c r="H3506" s="13" t="s">
        <v>6219</v>
      </c>
      <c r="I3506" s="2" t="s">
        <v>8762</v>
      </c>
      <c r="J3506" s="2" t="s">
        <v>8247</v>
      </c>
      <c r="K3506" s="2" t="s">
        <v>8685</v>
      </c>
      <c r="R3506" s="31">
        <f t="shared" si="108"/>
        <v>43606</v>
      </c>
      <c r="T3506" s="31">
        <f t="shared" si="109"/>
        <v>43576</v>
      </c>
    </row>
    <row r="3507" spans="1:20" x14ac:dyDescent="0.45">
      <c r="A3507" s="2" t="s">
        <v>11</v>
      </c>
      <c r="B3507" s="2" t="s">
        <v>6671</v>
      </c>
      <c r="C3507" s="18" t="s">
        <v>6672</v>
      </c>
      <c r="D3507" s="2" t="s">
        <v>6673</v>
      </c>
      <c r="E3507" s="2" t="s">
        <v>6674</v>
      </c>
      <c r="F3507" s="29">
        <v>20190521</v>
      </c>
      <c r="G3507" s="2" t="s">
        <v>8763</v>
      </c>
      <c r="H3507" s="13" t="s">
        <v>6676</v>
      </c>
      <c r="I3507" s="2" t="s">
        <v>8764</v>
      </c>
      <c r="J3507" s="2" t="s">
        <v>8649</v>
      </c>
      <c r="K3507" s="2" t="s">
        <v>8719</v>
      </c>
      <c r="R3507" s="31">
        <f t="shared" si="108"/>
        <v>43606</v>
      </c>
      <c r="T3507" s="31">
        <f t="shared" si="109"/>
        <v>43576</v>
      </c>
    </row>
    <row r="3508" spans="1:20" x14ac:dyDescent="0.45">
      <c r="A3508" s="2" t="s">
        <v>11</v>
      </c>
      <c r="B3508" s="2" t="s">
        <v>8046</v>
      </c>
      <c r="C3508" s="18" t="s">
        <v>8047</v>
      </c>
      <c r="D3508" s="2" t="s">
        <v>4255</v>
      </c>
      <c r="E3508" s="2" t="s">
        <v>4256</v>
      </c>
      <c r="F3508" s="29">
        <v>20190520</v>
      </c>
      <c r="G3508" s="2" t="s">
        <v>8081</v>
      </c>
      <c r="H3508" s="13" t="s">
        <v>585</v>
      </c>
      <c r="I3508" s="2" t="s">
        <v>8082</v>
      </c>
      <c r="J3508" s="2" t="s">
        <v>8050</v>
      </c>
      <c r="K3508" s="2" t="s">
        <v>8707</v>
      </c>
      <c r="R3508" s="31">
        <f t="shared" si="108"/>
        <v>43605</v>
      </c>
      <c r="T3508" s="31">
        <f t="shared" si="109"/>
        <v>43575</v>
      </c>
    </row>
    <row r="3509" spans="1:20" x14ac:dyDescent="0.45">
      <c r="A3509" s="2" t="s">
        <v>11</v>
      </c>
      <c r="B3509" s="2" t="s">
        <v>986</v>
      </c>
      <c r="C3509" s="18" t="s">
        <v>987</v>
      </c>
      <c r="D3509" s="2" t="s">
        <v>988</v>
      </c>
      <c r="E3509" s="2" t="s">
        <v>989</v>
      </c>
      <c r="F3509" s="29">
        <v>20190520</v>
      </c>
      <c r="G3509" s="2" t="s">
        <v>8766</v>
      </c>
      <c r="H3509" s="13" t="s">
        <v>991</v>
      </c>
      <c r="I3509" s="2" t="s">
        <v>8767</v>
      </c>
      <c r="J3509" s="2" t="s">
        <v>993</v>
      </c>
      <c r="K3509" s="2" t="s">
        <v>8707</v>
      </c>
      <c r="R3509" s="31">
        <f t="shared" si="108"/>
        <v>43605</v>
      </c>
      <c r="T3509" s="31">
        <f t="shared" si="109"/>
        <v>43575</v>
      </c>
    </row>
    <row r="3510" spans="1:20" x14ac:dyDescent="0.45">
      <c r="A3510" s="2" t="s">
        <v>11</v>
      </c>
      <c r="B3510" s="2" t="s">
        <v>8160</v>
      </c>
      <c r="C3510" s="18" t="s">
        <v>8161</v>
      </c>
      <c r="D3510" s="2" t="s">
        <v>8162</v>
      </c>
      <c r="E3510" s="2" t="s">
        <v>8163</v>
      </c>
      <c r="F3510" s="29">
        <v>20190520</v>
      </c>
      <c r="G3510" s="2" t="s">
        <v>8768</v>
      </c>
      <c r="H3510" s="13" t="s">
        <v>8166</v>
      </c>
      <c r="I3510" s="2" t="s">
        <v>8769</v>
      </c>
      <c r="J3510" s="2" t="s">
        <v>8760</v>
      </c>
      <c r="K3510" s="2" t="s">
        <v>8716</v>
      </c>
      <c r="R3510" s="31">
        <f t="shared" si="108"/>
        <v>43605</v>
      </c>
      <c r="T3510" s="31">
        <f t="shared" si="109"/>
        <v>43575</v>
      </c>
    </row>
    <row r="3511" spans="1:20" x14ac:dyDescent="0.45">
      <c r="A3511" s="2" t="s">
        <v>11</v>
      </c>
      <c r="B3511" s="2" t="s">
        <v>683</v>
      </c>
      <c r="C3511" s="18" t="s">
        <v>684</v>
      </c>
      <c r="D3511" s="2" t="s">
        <v>685</v>
      </c>
      <c r="E3511" s="2" t="s">
        <v>686</v>
      </c>
      <c r="F3511" s="29">
        <v>20190520</v>
      </c>
      <c r="G3511" s="2" t="s">
        <v>8770</v>
      </c>
      <c r="H3511" s="13" t="s">
        <v>688</v>
      </c>
      <c r="I3511" s="2" t="s">
        <v>1620</v>
      </c>
      <c r="J3511" s="2" t="s">
        <v>287</v>
      </c>
      <c r="K3511" s="2" t="s">
        <v>8713</v>
      </c>
      <c r="R3511" s="31">
        <f t="shared" si="108"/>
        <v>43605</v>
      </c>
      <c r="T3511" s="31">
        <f t="shared" si="109"/>
        <v>43575</v>
      </c>
    </row>
    <row r="3512" spans="1:20" x14ac:dyDescent="0.45">
      <c r="A3512" s="2" t="s">
        <v>11</v>
      </c>
      <c r="B3512" s="2" t="s">
        <v>4917</v>
      </c>
      <c r="C3512" s="18" t="s">
        <v>4918</v>
      </c>
      <c r="D3512" s="2" t="s">
        <v>4919</v>
      </c>
      <c r="E3512" s="2" t="s">
        <v>4920</v>
      </c>
      <c r="F3512" s="29">
        <v>20190517</v>
      </c>
      <c r="G3512" s="2" t="s">
        <v>8772</v>
      </c>
      <c r="H3512" s="13" t="s">
        <v>4923</v>
      </c>
      <c r="I3512" s="2" t="s">
        <v>1612</v>
      </c>
      <c r="J3512" s="2" t="s">
        <v>4925</v>
      </c>
      <c r="K3512" s="2" t="s">
        <v>8719</v>
      </c>
      <c r="R3512" s="31">
        <f t="shared" si="108"/>
        <v>43602</v>
      </c>
      <c r="T3512" s="31">
        <f t="shared" si="109"/>
        <v>43572</v>
      </c>
    </row>
    <row r="3513" spans="1:20" x14ac:dyDescent="0.45">
      <c r="A3513" s="2" t="s">
        <v>11</v>
      </c>
      <c r="B3513" s="2" t="s">
        <v>6671</v>
      </c>
      <c r="C3513" s="18" t="s">
        <v>6672</v>
      </c>
      <c r="D3513" s="2" t="s">
        <v>6673</v>
      </c>
      <c r="E3513" s="2" t="s">
        <v>6674</v>
      </c>
      <c r="F3513" s="29">
        <v>20190517</v>
      </c>
      <c r="G3513" s="2" t="s">
        <v>8763</v>
      </c>
      <c r="H3513" s="13" t="s">
        <v>6676</v>
      </c>
      <c r="I3513" s="2" t="s">
        <v>8764</v>
      </c>
      <c r="J3513" s="2" t="s">
        <v>8649</v>
      </c>
      <c r="K3513" s="2" t="s">
        <v>8719</v>
      </c>
      <c r="R3513" s="31">
        <f t="shared" si="108"/>
        <v>43602</v>
      </c>
      <c r="T3513" s="31">
        <f t="shared" si="109"/>
        <v>43572</v>
      </c>
    </row>
    <row r="3514" spans="1:20" x14ac:dyDescent="0.45">
      <c r="A3514" s="2" t="s">
        <v>11</v>
      </c>
      <c r="B3514" s="2" t="s">
        <v>8046</v>
      </c>
      <c r="C3514" s="18" t="s">
        <v>8047</v>
      </c>
      <c r="D3514" s="2" t="s">
        <v>4255</v>
      </c>
      <c r="E3514" s="2" t="s">
        <v>4256</v>
      </c>
      <c r="F3514" s="29">
        <v>20190517</v>
      </c>
      <c r="G3514" s="2" t="s">
        <v>8773</v>
      </c>
      <c r="H3514" s="13" t="s">
        <v>585</v>
      </c>
      <c r="I3514" s="2" t="s">
        <v>8774</v>
      </c>
      <c r="J3514" s="2" t="s">
        <v>8050</v>
      </c>
      <c r="K3514" s="2" t="s">
        <v>8719</v>
      </c>
      <c r="R3514" s="31">
        <f t="shared" si="108"/>
        <v>43602</v>
      </c>
      <c r="T3514" s="31">
        <f t="shared" si="109"/>
        <v>43572</v>
      </c>
    </row>
    <row r="3515" spans="1:20" x14ac:dyDescent="0.45">
      <c r="A3515" s="2" t="s">
        <v>11</v>
      </c>
      <c r="B3515" s="2" t="s">
        <v>986</v>
      </c>
      <c r="C3515" s="18" t="s">
        <v>987</v>
      </c>
      <c r="D3515" s="2" t="s">
        <v>988</v>
      </c>
      <c r="E3515" s="2" t="s">
        <v>989</v>
      </c>
      <c r="F3515" s="29">
        <v>20190517</v>
      </c>
      <c r="G3515" s="2" t="s">
        <v>8775</v>
      </c>
      <c r="H3515" s="13" t="s">
        <v>991</v>
      </c>
      <c r="I3515" s="2" t="s">
        <v>8776</v>
      </c>
      <c r="J3515" s="2" t="s">
        <v>993</v>
      </c>
      <c r="K3515" s="2" t="s">
        <v>8707</v>
      </c>
      <c r="R3515" s="31">
        <f t="shared" si="108"/>
        <v>43602</v>
      </c>
      <c r="T3515" s="31">
        <f t="shared" si="109"/>
        <v>43572</v>
      </c>
    </row>
    <row r="3516" spans="1:20" x14ac:dyDescent="0.45">
      <c r="A3516" s="2" t="s">
        <v>11</v>
      </c>
      <c r="B3516" s="2" t="s">
        <v>8160</v>
      </c>
      <c r="C3516" s="18" t="s">
        <v>8161</v>
      </c>
      <c r="D3516" s="2" t="s">
        <v>8162</v>
      </c>
      <c r="E3516" s="2" t="s">
        <v>8163</v>
      </c>
      <c r="F3516" s="29">
        <v>20190517</v>
      </c>
      <c r="G3516" s="2" t="s">
        <v>8777</v>
      </c>
      <c r="H3516" s="13" t="s">
        <v>8166</v>
      </c>
      <c r="I3516" s="2" t="s">
        <v>4787</v>
      </c>
      <c r="J3516" s="2" t="s">
        <v>8760</v>
      </c>
      <c r="K3516" s="2" t="s">
        <v>8716</v>
      </c>
      <c r="R3516" s="31">
        <f t="shared" si="108"/>
        <v>43602</v>
      </c>
      <c r="T3516" s="31">
        <f t="shared" si="109"/>
        <v>43572</v>
      </c>
    </row>
    <row r="3517" spans="1:20" x14ac:dyDescent="0.45">
      <c r="A3517" s="2" t="s">
        <v>11</v>
      </c>
      <c r="B3517" s="2" t="s">
        <v>5782</v>
      </c>
      <c r="C3517" s="18" t="s">
        <v>5783</v>
      </c>
      <c r="D3517" s="2" t="s">
        <v>5784</v>
      </c>
      <c r="E3517" s="2" t="s">
        <v>5785</v>
      </c>
      <c r="F3517" s="29">
        <v>20190517</v>
      </c>
      <c r="G3517" s="2" t="s">
        <v>2840</v>
      </c>
      <c r="H3517" s="13" t="s">
        <v>5787</v>
      </c>
      <c r="I3517" s="2" t="s">
        <v>8778</v>
      </c>
      <c r="J3517" s="2" t="s">
        <v>5788</v>
      </c>
      <c r="K3517" s="2" t="s">
        <v>8719</v>
      </c>
      <c r="R3517" s="31">
        <f t="shared" si="108"/>
        <v>43602</v>
      </c>
      <c r="T3517" s="31">
        <f t="shared" si="109"/>
        <v>43572</v>
      </c>
    </row>
    <row r="3518" spans="1:20" x14ac:dyDescent="0.45">
      <c r="A3518" s="2" t="s">
        <v>11</v>
      </c>
      <c r="B3518" s="2" t="s">
        <v>4917</v>
      </c>
      <c r="C3518" s="18" t="s">
        <v>4918</v>
      </c>
      <c r="D3518" s="2" t="s">
        <v>4919</v>
      </c>
      <c r="E3518" s="2" t="s">
        <v>4920</v>
      </c>
      <c r="F3518" s="29">
        <v>20190516</v>
      </c>
      <c r="G3518" s="2" t="s">
        <v>8751</v>
      </c>
      <c r="H3518" s="13" t="s">
        <v>4923</v>
      </c>
      <c r="I3518" s="2" t="s">
        <v>8752</v>
      </c>
      <c r="J3518" s="2" t="s">
        <v>4925</v>
      </c>
      <c r="K3518" s="2" t="s">
        <v>8719</v>
      </c>
      <c r="R3518" s="31">
        <f t="shared" si="108"/>
        <v>43601</v>
      </c>
      <c r="T3518" s="31">
        <f t="shared" si="109"/>
        <v>43571</v>
      </c>
    </row>
    <row r="3519" spans="1:20" x14ac:dyDescent="0.45">
      <c r="A3519" s="2" t="s">
        <v>11</v>
      </c>
      <c r="B3519" s="2" t="s">
        <v>8046</v>
      </c>
      <c r="C3519" s="18" t="s">
        <v>8047</v>
      </c>
      <c r="D3519" s="2" t="s">
        <v>4255</v>
      </c>
      <c r="E3519" s="2" t="s">
        <v>4256</v>
      </c>
      <c r="F3519" s="29">
        <v>20190516</v>
      </c>
      <c r="G3519" s="2" t="s">
        <v>8779</v>
      </c>
      <c r="H3519" s="13" t="s">
        <v>585</v>
      </c>
      <c r="I3519" s="2" t="s">
        <v>8780</v>
      </c>
      <c r="J3519" s="2" t="s">
        <v>8050</v>
      </c>
      <c r="K3519" s="2" t="s">
        <v>8719</v>
      </c>
      <c r="R3519" s="31">
        <f t="shared" si="108"/>
        <v>43601</v>
      </c>
      <c r="T3519" s="31">
        <f t="shared" si="109"/>
        <v>43571</v>
      </c>
    </row>
    <row r="3520" spans="1:20" x14ac:dyDescent="0.45">
      <c r="A3520" s="2" t="s">
        <v>11</v>
      </c>
      <c r="B3520" s="2" t="s">
        <v>6710</v>
      </c>
      <c r="C3520" s="18" t="s">
        <v>6711</v>
      </c>
      <c r="D3520" s="2" t="s">
        <v>6712</v>
      </c>
      <c r="E3520" s="2" t="s">
        <v>6713</v>
      </c>
      <c r="F3520" s="29">
        <v>20190516</v>
      </c>
      <c r="G3520" s="2" t="s">
        <v>8781</v>
      </c>
      <c r="H3520" s="13" t="s">
        <v>6715</v>
      </c>
      <c r="I3520" s="2" t="s">
        <v>6470</v>
      </c>
      <c r="J3520" s="2" t="s">
        <v>811</v>
      </c>
      <c r="K3520" s="2" t="s">
        <v>8713</v>
      </c>
      <c r="R3520" s="31">
        <f t="shared" si="108"/>
        <v>43601</v>
      </c>
      <c r="T3520" s="31">
        <f t="shared" si="109"/>
        <v>43571</v>
      </c>
    </row>
    <row r="3521" spans="1:20" x14ac:dyDescent="0.45">
      <c r="A3521" s="2" t="s">
        <v>11</v>
      </c>
      <c r="B3521" s="2" t="s">
        <v>6442</v>
      </c>
      <c r="C3521" s="18" t="s">
        <v>6443</v>
      </c>
      <c r="D3521" s="2" t="s">
        <v>6444</v>
      </c>
      <c r="E3521" s="2" t="s">
        <v>6445</v>
      </c>
      <c r="F3521" s="29">
        <v>20190516</v>
      </c>
      <c r="G3521" s="2" t="s">
        <v>8782</v>
      </c>
      <c r="H3521" s="13" t="s">
        <v>363</v>
      </c>
      <c r="I3521" s="2" t="s">
        <v>8783</v>
      </c>
      <c r="J3521" s="2" t="s">
        <v>6447</v>
      </c>
      <c r="K3521" s="2" t="s">
        <v>8707</v>
      </c>
      <c r="R3521" s="31">
        <f t="shared" si="108"/>
        <v>43601</v>
      </c>
      <c r="T3521" s="31">
        <f t="shared" si="109"/>
        <v>43571</v>
      </c>
    </row>
    <row r="3522" spans="1:20" x14ac:dyDescent="0.45">
      <c r="A3522" s="2" t="s">
        <v>11</v>
      </c>
      <c r="B3522" s="2" t="s">
        <v>986</v>
      </c>
      <c r="C3522" s="18" t="s">
        <v>987</v>
      </c>
      <c r="D3522" s="2" t="s">
        <v>988</v>
      </c>
      <c r="E3522" s="2" t="s">
        <v>989</v>
      </c>
      <c r="F3522" s="29">
        <v>20190516</v>
      </c>
      <c r="G3522" s="2" t="s">
        <v>6059</v>
      </c>
      <c r="H3522" s="13" t="s">
        <v>991</v>
      </c>
      <c r="I3522" s="2" t="s">
        <v>8784</v>
      </c>
      <c r="J3522" s="2" t="s">
        <v>993</v>
      </c>
      <c r="K3522" s="2" t="s">
        <v>8724</v>
      </c>
      <c r="R3522" s="31">
        <f t="shared" si="108"/>
        <v>43601</v>
      </c>
      <c r="T3522" s="31">
        <f t="shared" si="109"/>
        <v>43571</v>
      </c>
    </row>
    <row r="3523" spans="1:20" x14ac:dyDescent="0.45">
      <c r="A3523" s="2" t="s">
        <v>11</v>
      </c>
      <c r="B3523" s="2" t="s">
        <v>8785</v>
      </c>
      <c r="C3523" s="18" t="s">
        <v>8786</v>
      </c>
      <c r="D3523" s="2" t="s">
        <v>8787</v>
      </c>
      <c r="E3523" s="2" t="s">
        <v>8788</v>
      </c>
      <c r="F3523" s="29">
        <v>20190516</v>
      </c>
      <c r="G3523" s="2" t="s">
        <v>8789</v>
      </c>
      <c r="H3523" s="13" t="s">
        <v>3471</v>
      </c>
      <c r="I3523" s="2" t="s">
        <v>8790</v>
      </c>
      <c r="J3523" s="2" t="s">
        <v>8791</v>
      </c>
      <c r="K3523" s="2" t="s">
        <v>8662</v>
      </c>
      <c r="R3523" s="31">
        <f t="shared" ref="R3523:R3586" si="110">DATE(LEFT(F3523,4),MID(F3523,5,2),RIGHT(F3523,2))</f>
        <v>43601</v>
      </c>
      <c r="T3523" s="31">
        <f t="shared" ref="T3523:T3586" si="111">R3523-30</f>
        <v>43571</v>
      </c>
    </row>
    <row r="3524" spans="1:20" x14ac:dyDescent="0.45">
      <c r="A3524" s="2" t="s">
        <v>11</v>
      </c>
      <c r="B3524" s="2" t="s">
        <v>8698</v>
      </c>
      <c r="C3524" s="18" t="s">
        <v>8699</v>
      </c>
      <c r="D3524" s="2" t="s">
        <v>8700</v>
      </c>
      <c r="E3524" s="2" t="s">
        <v>4423</v>
      </c>
      <c r="F3524" s="29">
        <v>20190514</v>
      </c>
      <c r="G3524" s="2" t="s">
        <v>8793</v>
      </c>
      <c r="H3524" s="13" t="s">
        <v>1303</v>
      </c>
      <c r="I3524" s="2" t="s">
        <v>5832</v>
      </c>
      <c r="J3524" s="2" t="s">
        <v>8704</v>
      </c>
      <c r="K3524" s="2" t="s">
        <v>8719</v>
      </c>
      <c r="R3524" s="31">
        <f t="shared" si="110"/>
        <v>43599</v>
      </c>
      <c r="T3524" s="31">
        <f t="shared" si="111"/>
        <v>43569</v>
      </c>
    </row>
    <row r="3525" spans="1:20" x14ac:dyDescent="0.45">
      <c r="A3525" s="2" t="s">
        <v>11</v>
      </c>
      <c r="B3525" s="2" t="s">
        <v>986</v>
      </c>
      <c r="C3525" s="18" t="s">
        <v>987</v>
      </c>
      <c r="D3525" s="2" t="s">
        <v>988</v>
      </c>
      <c r="E3525" s="2" t="s">
        <v>989</v>
      </c>
      <c r="F3525" s="29">
        <v>20190514</v>
      </c>
      <c r="G3525" s="2" t="s">
        <v>8794</v>
      </c>
      <c r="H3525" s="13" t="s">
        <v>991</v>
      </c>
      <c r="I3525" s="2" t="s">
        <v>8795</v>
      </c>
      <c r="J3525" s="2" t="s">
        <v>993</v>
      </c>
      <c r="K3525" s="2" t="s">
        <v>8724</v>
      </c>
      <c r="R3525" s="31">
        <f t="shared" si="110"/>
        <v>43599</v>
      </c>
      <c r="T3525" s="31">
        <f t="shared" si="111"/>
        <v>43569</v>
      </c>
    </row>
    <row r="3526" spans="1:20" x14ac:dyDescent="0.45">
      <c r="A3526" s="2" t="s">
        <v>11</v>
      </c>
      <c r="B3526" s="2" t="s">
        <v>8241</v>
      </c>
      <c r="C3526" s="18" t="s">
        <v>8242</v>
      </c>
      <c r="D3526" s="2" t="s">
        <v>8243</v>
      </c>
      <c r="E3526" s="2" t="s">
        <v>8244</v>
      </c>
      <c r="F3526" s="29">
        <v>20190513</v>
      </c>
      <c r="G3526" s="2" t="s">
        <v>8797</v>
      </c>
      <c r="H3526" s="13" t="s">
        <v>6219</v>
      </c>
      <c r="I3526" s="2" t="s">
        <v>8798</v>
      </c>
      <c r="J3526" s="2" t="s">
        <v>8247</v>
      </c>
      <c r="K3526" s="2" t="s">
        <v>8719</v>
      </c>
      <c r="R3526" s="31">
        <f t="shared" si="110"/>
        <v>43598</v>
      </c>
      <c r="T3526" s="31">
        <f t="shared" si="111"/>
        <v>43568</v>
      </c>
    </row>
    <row r="3527" spans="1:20" x14ac:dyDescent="0.45">
      <c r="A3527" s="2" t="s">
        <v>11</v>
      </c>
      <c r="B3527" s="2" t="s">
        <v>986</v>
      </c>
      <c r="C3527" s="18" t="s">
        <v>987</v>
      </c>
      <c r="D3527" s="2" t="s">
        <v>988</v>
      </c>
      <c r="E3527" s="2" t="s">
        <v>989</v>
      </c>
      <c r="F3527" s="29">
        <v>20190513</v>
      </c>
      <c r="G3527" s="2" t="s">
        <v>8799</v>
      </c>
      <c r="H3527" s="13" t="s">
        <v>991</v>
      </c>
      <c r="I3527" s="2" t="s">
        <v>8800</v>
      </c>
      <c r="J3527" s="2" t="s">
        <v>993</v>
      </c>
      <c r="K3527" s="2" t="s">
        <v>8724</v>
      </c>
      <c r="R3527" s="31">
        <f t="shared" si="110"/>
        <v>43598</v>
      </c>
      <c r="T3527" s="31">
        <f t="shared" si="111"/>
        <v>43568</v>
      </c>
    </row>
    <row r="3528" spans="1:20" x14ac:dyDescent="0.45">
      <c r="A3528" s="2" t="s">
        <v>11</v>
      </c>
      <c r="B3528" s="2" t="s">
        <v>5377</v>
      </c>
      <c r="C3528" s="18" t="s">
        <v>5378</v>
      </c>
      <c r="D3528" s="2" t="s">
        <v>5379</v>
      </c>
      <c r="E3528" s="2" t="s">
        <v>109</v>
      </c>
      <c r="F3528" s="29">
        <v>20190513</v>
      </c>
      <c r="G3528" s="2" t="s">
        <v>8801</v>
      </c>
      <c r="H3528" s="13" t="s">
        <v>5381</v>
      </c>
      <c r="I3528" s="2" t="s">
        <v>8802</v>
      </c>
      <c r="J3528" s="2" t="s">
        <v>8359</v>
      </c>
      <c r="K3528" s="2" t="s">
        <v>8719</v>
      </c>
      <c r="R3528" s="31">
        <f t="shared" si="110"/>
        <v>43598</v>
      </c>
      <c r="T3528" s="31">
        <f t="shared" si="111"/>
        <v>43568</v>
      </c>
    </row>
    <row r="3529" spans="1:20" x14ac:dyDescent="0.45">
      <c r="A3529" s="2" t="s">
        <v>11</v>
      </c>
      <c r="B3529" s="2" t="s">
        <v>4899</v>
      </c>
      <c r="C3529" s="18" t="s">
        <v>4900</v>
      </c>
      <c r="D3529" s="2" t="s">
        <v>3668</v>
      </c>
      <c r="E3529" s="2" t="s">
        <v>3669</v>
      </c>
      <c r="F3529" s="29">
        <v>20190510</v>
      </c>
      <c r="G3529" s="2" t="s">
        <v>8804</v>
      </c>
      <c r="H3529" s="13" t="s">
        <v>2858</v>
      </c>
      <c r="I3529" s="2" t="s">
        <v>8805</v>
      </c>
      <c r="J3529" s="2" t="s">
        <v>8806</v>
      </c>
      <c r="K3529" s="2" t="s">
        <v>8755</v>
      </c>
      <c r="R3529" s="31">
        <f t="shared" si="110"/>
        <v>43595</v>
      </c>
      <c r="T3529" s="31">
        <f t="shared" si="111"/>
        <v>43565</v>
      </c>
    </row>
    <row r="3530" spans="1:20" x14ac:dyDescent="0.45">
      <c r="A3530" s="2" t="s">
        <v>11</v>
      </c>
      <c r="B3530" s="2" t="s">
        <v>8698</v>
      </c>
      <c r="C3530" s="18" t="s">
        <v>8699</v>
      </c>
      <c r="D3530" s="2" t="s">
        <v>8700</v>
      </c>
      <c r="E3530" s="2" t="s">
        <v>4423</v>
      </c>
      <c r="F3530" s="29">
        <v>20190510</v>
      </c>
      <c r="G3530" s="2" t="s">
        <v>8807</v>
      </c>
      <c r="H3530" s="13" t="s">
        <v>1303</v>
      </c>
      <c r="I3530" s="2" t="s">
        <v>8808</v>
      </c>
      <c r="J3530" s="2" t="s">
        <v>8704</v>
      </c>
      <c r="K3530" s="2" t="s">
        <v>8719</v>
      </c>
      <c r="R3530" s="31">
        <f t="shared" si="110"/>
        <v>43595</v>
      </c>
      <c r="T3530" s="31">
        <f t="shared" si="111"/>
        <v>43565</v>
      </c>
    </row>
    <row r="3531" spans="1:20" x14ac:dyDescent="0.45">
      <c r="A3531" s="2" t="s">
        <v>11</v>
      </c>
      <c r="B3531" s="2" t="s">
        <v>8105</v>
      </c>
      <c r="C3531" s="18" t="s">
        <v>8106</v>
      </c>
      <c r="D3531" s="2" t="s">
        <v>8107</v>
      </c>
      <c r="E3531" s="2" t="s">
        <v>2359</v>
      </c>
      <c r="F3531" s="29">
        <v>20190509</v>
      </c>
      <c r="G3531" s="2" t="s">
        <v>7909</v>
      </c>
      <c r="H3531" s="13" t="s">
        <v>1982</v>
      </c>
      <c r="I3531" s="2" t="s">
        <v>8809</v>
      </c>
      <c r="J3531" s="2" t="s">
        <v>795</v>
      </c>
      <c r="K3531" s="2" t="s">
        <v>8755</v>
      </c>
      <c r="R3531" s="31">
        <f t="shared" si="110"/>
        <v>43594</v>
      </c>
      <c r="T3531" s="31">
        <f t="shared" si="111"/>
        <v>43564</v>
      </c>
    </row>
    <row r="3532" spans="1:20" x14ac:dyDescent="0.45">
      <c r="A3532" s="2" t="s">
        <v>11</v>
      </c>
      <c r="B3532" s="2" t="s">
        <v>8698</v>
      </c>
      <c r="C3532" s="18" t="s">
        <v>8699</v>
      </c>
      <c r="D3532" s="2" t="s">
        <v>8700</v>
      </c>
      <c r="E3532" s="2" t="s">
        <v>4423</v>
      </c>
      <c r="F3532" s="29">
        <v>20190509</v>
      </c>
      <c r="G3532" s="2" t="s">
        <v>8810</v>
      </c>
      <c r="H3532" s="13" t="s">
        <v>1303</v>
      </c>
      <c r="I3532" s="2" t="s">
        <v>8811</v>
      </c>
      <c r="J3532" s="2" t="s">
        <v>8704</v>
      </c>
      <c r="K3532" s="2" t="s">
        <v>8719</v>
      </c>
      <c r="R3532" s="31">
        <f t="shared" si="110"/>
        <v>43594</v>
      </c>
      <c r="T3532" s="31">
        <f t="shared" si="111"/>
        <v>43564</v>
      </c>
    </row>
    <row r="3533" spans="1:20" x14ac:dyDescent="0.45">
      <c r="A3533" s="2" t="s">
        <v>11</v>
      </c>
      <c r="B3533" s="2" t="s">
        <v>2710</v>
      </c>
      <c r="C3533" s="18" t="s">
        <v>2711</v>
      </c>
      <c r="D3533" s="2" t="s">
        <v>2290</v>
      </c>
      <c r="E3533" s="2" t="s">
        <v>2291</v>
      </c>
      <c r="F3533" s="29">
        <v>20190509</v>
      </c>
      <c r="G3533" s="2" t="s">
        <v>8812</v>
      </c>
      <c r="H3533" s="13" t="s">
        <v>2713</v>
      </c>
      <c r="I3533" s="2" t="s">
        <v>8813</v>
      </c>
      <c r="J3533" s="2" t="s">
        <v>8587</v>
      </c>
      <c r="K3533" s="2" t="s">
        <v>8734</v>
      </c>
      <c r="R3533" s="31">
        <f t="shared" si="110"/>
        <v>43594</v>
      </c>
      <c r="T3533" s="31">
        <f t="shared" si="111"/>
        <v>43564</v>
      </c>
    </row>
    <row r="3534" spans="1:20" x14ac:dyDescent="0.45">
      <c r="A3534" s="2" t="s">
        <v>11</v>
      </c>
      <c r="B3534" s="2" t="s">
        <v>8025</v>
      </c>
      <c r="C3534" s="18" t="s">
        <v>8026</v>
      </c>
      <c r="D3534" s="2" t="s">
        <v>8027</v>
      </c>
      <c r="E3534" s="2" t="s">
        <v>8028</v>
      </c>
      <c r="F3534" s="29">
        <v>20190509</v>
      </c>
      <c r="G3534" s="2" t="s">
        <v>8814</v>
      </c>
      <c r="H3534" s="13" t="s">
        <v>3991</v>
      </c>
      <c r="I3534" s="2" t="s">
        <v>8815</v>
      </c>
      <c r="J3534" s="2" t="s">
        <v>8031</v>
      </c>
      <c r="K3534" s="2" t="s">
        <v>8755</v>
      </c>
      <c r="R3534" s="31">
        <f t="shared" si="110"/>
        <v>43594</v>
      </c>
      <c r="T3534" s="31">
        <f t="shared" si="111"/>
        <v>43564</v>
      </c>
    </row>
    <row r="3535" spans="1:20" x14ac:dyDescent="0.45">
      <c r="A3535" s="2" t="s">
        <v>11</v>
      </c>
      <c r="B3535" s="2" t="s">
        <v>4899</v>
      </c>
      <c r="C3535" s="18" t="s">
        <v>4900</v>
      </c>
      <c r="D3535" s="2" t="s">
        <v>3668</v>
      </c>
      <c r="E3535" s="2" t="s">
        <v>3669</v>
      </c>
      <c r="F3535" s="29">
        <v>20190508</v>
      </c>
      <c r="G3535" s="2" t="s">
        <v>8817</v>
      </c>
      <c r="H3535" s="13" t="s">
        <v>2858</v>
      </c>
      <c r="I3535" s="2" t="s">
        <v>8818</v>
      </c>
      <c r="J3535" s="2" t="s">
        <v>8806</v>
      </c>
      <c r="K3535" s="2" t="s">
        <v>8755</v>
      </c>
      <c r="R3535" s="31">
        <f t="shared" si="110"/>
        <v>43593</v>
      </c>
      <c r="T3535" s="31">
        <f t="shared" si="111"/>
        <v>43563</v>
      </c>
    </row>
    <row r="3536" spans="1:20" x14ac:dyDescent="0.45">
      <c r="A3536" s="2" t="s">
        <v>11</v>
      </c>
      <c r="B3536" s="2" t="s">
        <v>6945</v>
      </c>
      <c r="C3536" s="18" t="s">
        <v>6946</v>
      </c>
      <c r="D3536" s="2" t="s">
        <v>3668</v>
      </c>
      <c r="E3536" s="2" t="s">
        <v>3669</v>
      </c>
      <c r="F3536" s="29">
        <v>20190508</v>
      </c>
      <c r="G3536" s="2" t="s">
        <v>8819</v>
      </c>
      <c r="H3536" s="13" t="s">
        <v>2434</v>
      </c>
      <c r="I3536" s="2" t="s">
        <v>8820</v>
      </c>
      <c r="J3536" s="2" t="s">
        <v>7003</v>
      </c>
      <c r="K3536" s="2" t="s">
        <v>8765</v>
      </c>
      <c r="R3536" s="31">
        <f t="shared" si="110"/>
        <v>43593</v>
      </c>
      <c r="T3536" s="31">
        <f t="shared" si="111"/>
        <v>43563</v>
      </c>
    </row>
    <row r="3537" spans="1:20" x14ac:dyDescent="0.45">
      <c r="A3537" s="2" t="s">
        <v>11</v>
      </c>
      <c r="B3537" s="2" t="s">
        <v>8698</v>
      </c>
      <c r="C3537" s="18" t="s">
        <v>8699</v>
      </c>
      <c r="D3537" s="2" t="s">
        <v>8700</v>
      </c>
      <c r="E3537" s="2" t="s">
        <v>4423</v>
      </c>
      <c r="F3537" s="29">
        <v>20190508</v>
      </c>
      <c r="G3537" s="2" t="s">
        <v>8821</v>
      </c>
      <c r="H3537" s="13" t="s">
        <v>1303</v>
      </c>
      <c r="I3537" s="2" t="s">
        <v>8822</v>
      </c>
      <c r="J3537" s="2" t="s">
        <v>8704</v>
      </c>
      <c r="K3537" s="2" t="s">
        <v>2026</v>
      </c>
      <c r="R3537" s="31">
        <f t="shared" si="110"/>
        <v>43593</v>
      </c>
      <c r="T3537" s="31">
        <f t="shared" si="111"/>
        <v>43563</v>
      </c>
    </row>
    <row r="3538" spans="1:20" x14ac:dyDescent="0.45">
      <c r="A3538" s="2" t="s">
        <v>11</v>
      </c>
      <c r="B3538" s="2" t="s">
        <v>5782</v>
      </c>
      <c r="C3538" s="18" t="s">
        <v>5783</v>
      </c>
      <c r="D3538" s="2" t="s">
        <v>5784</v>
      </c>
      <c r="E3538" s="2" t="s">
        <v>5785</v>
      </c>
      <c r="F3538" s="29">
        <v>20190508</v>
      </c>
      <c r="G3538" s="2" t="s">
        <v>8823</v>
      </c>
      <c r="H3538" s="13" t="s">
        <v>5787</v>
      </c>
      <c r="I3538" s="2" t="s">
        <v>8824</v>
      </c>
      <c r="J3538" s="2" t="s">
        <v>5788</v>
      </c>
      <c r="K3538" s="2" t="s">
        <v>8748</v>
      </c>
      <c r="R3538" s="31">
        <f t="shared" si="110"/>
        <v>43593</v>
      </c>
      <c r="T3538" s="31">
        <f t="shared" si="111"/>
        <v>43563</v>
      </c>
    </row>
    <row r="3539" spans="1:20" x14ac:dyDescent="0.45">
      <c r="A3539" s="2" t="s">
        <v>11</v>
      </c>
      <c r="B3539" s="2" t="s">
        <v>6710</v>
      </c>
      <c r="C3539" s="18" t="s">
        <v>6711</v>
      </c>
      <c r="D3539" s="2" t="s">
        <v>6712</v>
      </c>
      <c r="E3539" s="2" t="s">
        <v>6713</v>
      </c>
      <c r="F3539" s="29">
        <v>20190507</v>
      </c>
      <c r="G3539" s="2" t="s">
        <v>8826</v>
      </c>
      <c r="H3539" s="13" t="s">
        <v>6715</v>
      </c>
      <c r="I3539" s="2" t="s">
        <v>8827</v>
      </c>
      <c r="J3539" s="2" t="s">
        <v>811</v>
      </c>
      <c r="K3539" s="2" t="s">
        <v>8748</v>
      </c>
      <c r="R3539" s="31">
        <f t="shared" si="110"/>
        <v>43592</v>
      </c>
      <c r="T3539" s="31">
        <f t="shared" si="111"/>
        <v>43562</v>
      </c>
    </row>
    <row r="3540" spans="1:20" x14ac:dyDescent="0.45">
      <c r="A3540" s="2" t="s">
        <v>11</v>
      </c>
      <c r="B3540" s="2" t="s">
        <v>6945</v>
      </c>
      <c r="C3540" s="18" t="s">
        <v>6946</v>
      </c>
      <c r="D3540" s="2" t="s">
        <v>3668</v>
      </c>
      <c r="E3540" s="2" t="s">
        <v>3669</v>
      </c>
      <c r="F3540" s="29">
        <v>20190507</v>
      </c>
      <c r="G3540" s="2" t="s">
        <v>8828</v>
      </c>
      <c r="H3540" s="13" t="s">
        <v>2434</v>
      </c>
      <c r="I3540" s="2" t="s">
        <v>8829</v>
      </c>
      <c r="J3540" s="2" t="s">
        <v>7003</v>
      </c>
      <c r="K3540" s="2" t="s">
        <v>8765</v>
      </c>
      <c r="R3540" s="31">
        <f t="shared" si="110"/>
        <v>43592</v>
      </c>
      <c r="T3540" s="31">
        <f t="shared" si="111"/>
        <v>43562</v>
      </c>
    </row>
    <row r="3541" spans="1:20" x14ac:dyDescent="0.45">
      <c r="A3541" s="2" t="s">
        <v>11</v>
      </c>
      <c r="B3541" s="2" t="s">
        <v>8698</v>
      </c>
      <c r="C3541" s="18" t="s">
        <v>8699</v>
      </c>
      <c r="D3541" s="2" t="s">
        <v>8700</v>
      </c>
      <c r="E3541" s="2" t="s">
        <v>4423</v>
      </c>
      <c r="F3541" s="29">
        <v>20190507</v>
      </c>
      <c r="G3541" s="2" t="s">
        <v>8830</v>
      </c>
      <c r="H3541" s="13" t="s">
        <v>1303</v>
      </c>
      <c r="I3541" s="2" t="s">
        <v>8831</v>
      </c>
      <c r="J3541" s="2" t="s">
        <v>8704</v>
      </c>
      <c r="K3541" s="2" t="s">
        <v>2026</v>
      </c>
      <c r="R3541" s="31">
        <f t="shared" si="110"/>
        <v>43592</v>
      </c>
      <c r="T3541" s="31">
        <f t="shared" si="111"/>
        <v>43562</v>
      </c>
    </row>
    <row r="3542" spans="1:20" x14ac:dyDescent="0.45">
      <c r="A3542" s="2" t="s">
        <v>11</v>
      </c>
      <c r="B3542" s="2" t="s">
        <v>5782</v>
      </c>
      <c r="C3542" s="18" t="s">
        <v>5783</v>
      </c>
      <c r="D3542" s="2" t="s">
        <v>5784</v>
      </c>
      <c r="E3542" s="2" t="s">
        <v>5785</v>
      </c>
      <c r="F3542" s="29">
        <v>20190507</v>
      </c>
      <c r="G3542" s="2" t="s">
        <v>8832</v>
      </c>
      <c r="H3542" s="13" t="s">
        <v>5787</v>
      </c>
      <c r="I3542" s="2" t="s">
        <v>8833</v>
      </c>
      <c r="J3542" s="2" t="s">
        <v>5788</v>
      </c>
      <c r="K3542" s="2" t="s">
        <v>8748</v>
      </c>
      <c r="R3542" s="31">
        <f t="shared" si="110"/>
        <v>43592</v>
      </c>
      <c r="T3542" s="31">
        <f t="shared" si="111"/>
        <v>43562</v>
      </c>
    </row>
    <row r="3543" spans="1:20" x14ac:dyDescent="0.45">
      <c r="A3543" s="2" t="s">
        <v>11</v>
      </c>
      <c r="B3543" s="2" t="s">
        <v>8698</v>
      </c>
      <c r="C3543" s="18" t="s">
        <v>8699</v>
      </c>
      <c r="D3543" s="2" t="s">
        <v>8700</v>
      </c>
      <c r="E3543" s="2" t="s">
        <v>4423</v>
      </c>
      <c r="F3543" s="29">
        <v>20190503</v>
      </c>
      <c r="G3543" s="2" t="s">
        <v>8835</v>
      </c>
      <c r="H3543" s="13" t="s">
        <v>1303</v>
      </c>
      <c r="I3543" s="2" t="s">
        <v>8836</v>
      </c>
      <c r="J3543" s="2" t="s">
        <v>8704</v>
      </c>
      <c r="K3543" s="2" t="s">
        <v>2026</v>
      </c>
      <c r="R3543" s="31">
        <f t="shared" si="110"/>
        <v>43588</v>
      </c>
      <c r="T3543" s="31">
        <f t="shared" si="111"/>
        <v>43558</v>
      </c>
    </row>
    <row r="3544" spans="1:20" x14ac:dyDescent="0.45">
      <c r="A3544" s="2" t="s">
        <v>11</v>
      </c>
      <c r="B3544" s="2" t="s">
        <v>986</v>
      </c>
      <c r="C3544" s="18" t="s">
        <v>987</v>
      </c>
      <c r="D3544" s="2" t="s">
        <v>988</v>
      </c>
      <c r="E3544" s="2" t="s">
        <v>989</v>
      </c>
      <c r="F3544" s="29">
        <v>20190503</v>
      </c>
      <c r="G3544" s="2" t="s">
        <v>8837</v>
      </c>
      <c r="H3544" s="13" t="s">
        <v>991</v>
      </c>
      <c r="I3544" s="2" t="s">
        <v>8838</v>
      </c>
      <c r="J3544" s="2" t="s">
        <v>993</v>
      </c>
      <c r="K3544" s="2" t="s">
        <v>8748</v>
      </c>
      <c r="R3544" s="31">
        <f t="shared" si="110"/>
        <v>43588</v>
      </c>
      <c r="T3544" s="31">
        <f t="shared" si="111"/>
        <v>43558</v>
      </c>
    </row>
    <row r="3545" spans="1:20" x14ac:dyDescent="0.45">
      <c r="A3545" s="2" t="s">
        <v>11</v>
      </c>
      <c r="B3545" s="2" t="s">
        <v>6671</v>
      </c>
      <c r="C3545" s="18" t="s">
        <v>6672</v>
      </c>
      <c r="D3545" s="2" t="s">
        <v>6673</v>
      </c>
      <c r="E3545" s="2" t="s">
        <v>6674</v>
      </c>
      <c r="F3545" s="29">
        <v>20190502</v>
      </c>
      <c r="G3545" s="2" t="s">
        <v>8839</v>
      </c>
      <c r="H3545" s="13" t="s">
        <v>6676</v>
      </c>
      <c r="I3545" s="2" t="s">
        <v>8840</v>
      </c>
      <c r="J3545" s="2" t="s">
        <v>8649</v>
      </c>
      <c r="K3545" s="2" t="s">
        <v>7621</v>
      </c>
      <c r="R3545" s="31">
        <f t="shared" si="110"/>
        <v>43587</v>
      </c>
      <c r="T3545" s="31">
        <f t="shared" si="111"/>
        <v>43557</v>
      </c>
    </row>
    <row r="3546" spans="1:20" x14ac:dyDescent="0.45">
      <c r="A3546" s="2" t="s">
        <v>11</v>
      </c>
      <c r="B3546" s="2" t="s">
        <v>8046</v>
      </c>
      <c r="C3546" s="18" t="s">
        <v>8047</v>
      </c>
      <c r="D3546" s="2" t="s">
        <v>4255</v>
      </c>
      <c r="E3546" s="2" t="s">
        <v>4256</v>
      </c>
      <c r="F3546" s="29">
        <v>20190502</v>
      </c>
      <c r="G3546" s="2" t="s">
        <v>8081</v>
      </c>
      <c r="H3546" s="13" t="s">
        <v>585</v>
      </c>
      <c r="I3546" s="2" t="s">
        <v>8082</v>
      </c>
      <c r="J3546" s="2" t="s">
        <v>8050</v>
      </c>
      <c r="K3546" s="2" t="s">
        <v>8567</v>
      </c>
      <c r="R3546" s="31">
        <f t="shared" si="110"/>
        <v>43587</v>
      </c>
      <c r="T3546" s="31">
        <f t="shared" si="111"/>
        <v>43557</v>
      </c>
    </row>
    <row r="3547" spans="1:20" x14ac:dyDescent="0.45">
      <c r="A3547" s="2" t="s">
        <v>11</v>
      </c>
      <c r="B3547" s="2" t="s">
        <v>8499</v>
      </c>
      <c r="C3547" s="18" t="s">
        <v>8500</v>
      </c>
      <c r="D3547" s="2" t="s">
        <v>8501</v>
      </c>
      <c r="E3547" s="2" t="s">
        <v>467</v>
      </c>
      <c r="F3547" s="29">
        <v>20190502</v>
      </c>
      <c r="G3547" s="2" t="s">
        <v>8841</v>
      </c>
      <c r="H3547" s="13" t="s">
        <v>839</v>
      </c>
      <c r="I3547" s="2" t="s">
        <v>8842</v>
      </c>
      <c r="J3547" s="2" t="s">
        <v>8504</v>
      </c>
      <c r="K3547" s="2" t="s">
        <v>8755</v>
      </c>
      <c r="R3547" s="31">
        <f t="shared" si="110"/>
        <v>43587</v>
      </c>
      <c r="T3547" s="31">
        <f t="shared" si="111"/>
        <v>43557</v>
      </c>
    </row>
    <row r="3548" spans="1:20" x14ac:dyDescent="0.45">
      <c r="A3548" s="2" t="s">
        <v>11</v>
      </c>
      <c r="B3548" s="2" t="s">
        <v>8698</v>
      </c>
      <c r="C3548" s="18" t="s">
        <v>8699</v>
      </c>
      <c r="D3548" s="2" t="s">
        <v>8700</v>
      </c>
      <c r="E3548" s="2" t="s">
        <v>4423</v>
      </c>
      <c r="F3548" s="29">
        <v>20190502</v>
      </c>
      <c r="G3548" s="2" t="s">
        <v>8843</v>
      </c>
      <c r="H3548" s="13" t="s">
        <v>1303</v>
      </c>
      <c r="I3548" s="2" t="s">
        <v>8844</v>
      </c>
      <c r="J3548" s="2" t="s">
        <v>8704</v>
      </c>
      <c r="K3548" s="2" t="s">
        <v>2026</v>
      </c>
      <c r="R3548" s="31">
        <f t="shared" si="110"/>
        <v>43587</v>
      </c>
      <c r="T3548" s="31">
        <f t="shared" si="111"/>
        <v>43557</v>
      </c>
    </row>
    <row r="3549" spans="1:20" x14ac:dyDescent="0.45">
      <c r="A3549" s="2" t="s">
        <v>11</v>
      </c>
      <c r="B3549" s="2" t="s">
        <v>986</v>
      </c>
      <c r="C3549" s="18" t="s">
        <v>987</v>
      </c>
      <c r="D3549" s="2" t="s">
        <v>988</v>
      </c>
      <c r="E3549" s="2" t="s">
        <v>989</v>
      </c>
      <c r="F3549" s="29">
        <v>20190502</v>
      </c>
      <c r="G3549" s="2" t="s">
        <v>8845</v>
      </c>
      <c r="H3549" s="13" t="s">
        <v>991</v>
      </c>
      <c r="I3549" s="2" t="s">
        <v>8846</v>
      </c>
      <c r="J3549" s="2" t="s">
        <v>993</v>
      </c>
      <c r="K3549" s="2" t="s">
        <v>8748</v>
      </c>
      <c r="R3549" s="31">
        <f t="shared" si="110"/>
        <v>43587</v>
      </c>
      <c r="T3549" s="31">
        <f t="shared" si="111"/>
        <v>43557</v>
      </c>
    </row>
    <row r="3550" spans="1:20" x14ac:dyDescent="0.45">
      <c r="A3550" s="2" t="s">
        <v>11</v>
      </c>
      <c r="B3550" s="2" t="s">
        <v>5782</v>
      </c>
      <c r="C3550" s="18" t="s">
        <v>5783</v>
      </c>
      <c r="D3550" s="2" t="s">
        <v>5784</v>
      </c>
      <c r="E3550" s="2" t="s">
        <v>5785</v>
      </c>
      <c r="F3550" s="29">
        <v>20190502</v>
      </c>
      <c r="G3550" s="2" t="s">
        <v>8847</v>
      </c>
      <c r="H3550" s="13" t="s">
        <v>5787</v>
      </c>
      <c r="I3550" s="2" t="s">
        <v>8848</v>
      </c>
      <c r="J3550" s="2" t="s">
        <v>5788</v>
      </c>
      <c r="K3550" s="2" t="s">
        <v>8771</v>
      </c>
      <c r="R3550" s="31">
        <f t="shared" si="110"/>
        <v>43587</v>
      </c>
      <c r="T3550" s="31">
        <f t="shared" si="111"/>
        <v>43557</v>
      </c>
    </row>
    <row r="3551" spans="1:20" x14ac:dyDescent="0.45">
      <c r="A3551" s="2" t="s">
        <v>11</v>
      </c>
      <c r="B3551" s="2" t="s">
        <v>5377</v>
      </c>
      <c r="C3551" s="18" t="s">
        <v>5378</v>
      </c>
      <c r="D3551" s="2" t="s">
        <v>5379</v>
      </c>
      <c r="E3551" s="2" t="s">
        <v>109</v>
      </c>
      <c r="F3551" s="29">
        <v>20190502</v>
      </c>
      <c r="G3551" s="2" t="s">
        <v>8849</v>
      </c>
      <c r="H3551" s="13" t="s">
        <v>5381</v>
      </c>
      <c r="I3551" s="2" t="s">
        <v>8850</v>
      </c>
      <c r="J3551" s="2" t="s">
        <v>8359</v>
      </c>
      <c r="K3551" s="2" t="s">
        <v>2026</v>
      </c>
      <c r="R3551" s="31">
        <f t="shared" si="110"/>
        <v>43587</v>
      </c>
      <c r="T3551" s="31">
        <f t="shared" si="111"/>
        <v>43557</v>
      </c>
    </row>
    <row r="3552" spans="1:20" x14ac:dyDescent="0.45">
      <c r="A3552" s="2" t="s">
        <v>11</v>
      </c>
      <c r="B3552" s="2" t="s">
        <v>8615</v>
      </c>
      <c r="C3552" s="18" t="s">
        <v>8616</v>
      </c>
      <c r="D3552" s="2" t="s">
        <v>8617</v>
      </c>
      <c r="E3552" s="2" t="s">
        <v>8618</v>
      </c>
      <c r="F3552" s="29">
        <v>20190502</v>
      </c>
      <c r="G3552" s="2" t="s">
        <v>8851</v>
      </c>
      <c r="H3552" s="13" t="s">
        <v>4463</v>
      </c>
      <c r="I3552" s="2" t="s">
        <v>8852</v>
      </c>
      <c r="J3552" s="2" t="s">
        <v>8621</v>
      </c>
      <c r="K3552" s="2" t="s">
        <v>8792</v>
      </c>
      <c r="R3552" s="31">
        <f t="shared" si="110"/>
        <v>43587</v>
      </c>
      <c r="T3552" s="31">
        <f t="shared" si="111"/>
        <v>43557</v>
      </c>
    </row>
    <row r="3553" spans="1:20" x14ac:dyDescent="0.45">
      <c r="A3553" s="2" t="s">
        <v>11</v>
      </c>
      <c r="B3553" s="2" t="s">
        <v>8025</v>
      </c>
      <c r="C3553" s="18" t="s">
        <v>8026</v>
      </c>
      <c r="D3553" s="2" t="s">
        <v>8027</v>
      </c>
      <c r="E3553" s="2" t="s">
        <v>8028</v>
      </c>
      <c r="F3553" s="29">
        <v>20190502</v>
      </c>
      <c r="G3553" s="2" t="s">
        <v>8853</v>
      </c>
      <c r="H3553" s="13" t="s">
        <v>3991</v>
      </c>
      <c r="I3553" s="2" t="s">
        <v>8854</v>
      </c>
      <c r="J3553" s="2" t="s">
        <v>8031</v>
      </c>
      <c r="K3553" s="2" t="s">
        <v>8771</v>
      </c>
      <c r="R3553" s="31">
        <f t="shared" si="110"/>
        <v>43587</v>
      </c>
      <c r="T3553" s="31">
        <f t="shared" si="111"/>
        <v>43557</v>
      </c>
    </row>
    <row r="3554" spans="1:20" x14ac:dyDescent="0.45">
      <c r="A3554" s="2" t="s">
        <v>11</v>
      </c>
      <c r="B3554" s="2" t="s">
        <v>6671</v>
      </c>
      <c r="C3554" s="18" t="s">
        <v>6672</v>
      </c>
      <c r="D3554" s="2" t="s">
        <v>6673</v>
      </c>
      <c r="E3554" s="2" t="s">
        <v>6674</v>
      </c>
      <c r="F3554" s="29">
        <v>20190430</v>
      </c>
      <c r="G3554" s="2" t="s">
        <v>8856</v>
      </c>
      <c r="H3554" s="13" t="s">
        <v>6676</v>
      </c>
      <c r="I3554" s="2" t="s">
        <v>8857</v>
      </c>
      <c r="J3554" s="2" t="s">
        <v>8649</v>
      </c>
      <c r="K3554" s="2" t="s">
        <v>7621</v>
      </c>
      <c r="R3554" s="31">
        <f t="shared" si="110"/>
        <v>43585</v>
      </c>
      <c r="T3554" s="31">
        <f t="shared" si="111"/>
        <v>43555</v>
      </c>
    </row>
    <row r="3555" spans="1:20" x14ac:dyDescent="0.45">
      <c r="A3555" s="2" t="s">
        <v>11</v>
      </c>
      <c r="B3555" s="2" t="s">
        <v>8046</v>
      </c>
      <c r="C3555" s="18" t="s">
        <v>8047</v>
      </c>
      <c r="D3555" s="2" t="s">
        <v>4255</v>
      </c>
      <c r="E3555" s="2" t="s">
        <v>4256</v>
      </c>
      <c r="F3555" s="29">
        <v>20190430</v>
      </c>
      <c r="G3555" s="2" t="s">
        <v>8858</v>
      </c>
      <c r="H3555" s="13" t="s">
        <v>585</v>
      </c>
      <c r="I3555" s="2" t="s">
        <v>8859</v>
      </c>
      <c r="J3555" s="2" t="s">
        <v>8050</v>
      </c>
      <c r="K3555" s="2" t="s">
        <v>8796</v>
      </c>
      <c r="R3555" s="31">
        <f t="shared" si="110"/>
        <v>43585</v>
      </c>
      <c r="T3555" s="31">
        <f t="shared" si="111"/>
        <v>43555</v>
      </c>
    </row>
    <row r="3556" spans="1:20" x14ac:dyDescent="0.45">
      <c r="A3556" s="2" t="s">
        <v>11</v>
      </c>
      <c r="B3556" s="2" t="s">
        <v>8615</v>
      </c>
      <c r="C3556" s="18" t="s">
        <v>8616</v>
      </c>
      <c r="D3556" s="2" t="s">
        <v>8617</v>
      </c>
      <c r="E3556" s="2" t="s">
        <v>8618</v>
      </c>
      <c r="F3556" s="29">
        <v>20190430</v>
      </c>
      <c r="G3556" s="2" t="s">
        <v>8860</v>
      </c>
      <c r="H3556" s="13" t="s">
        <v>4463</v>
      </c>
      <c r="I3556" s="2" t="s">
        <v>8861</v>
      </c>
      <c r="J3556" s="2" t="s">
        <v>8621</v>
      </c>
      <c r="K3556" s="2" t="s">
        <v>8792</v>
      </c>
      <c r="R3556" s="31">
        <f t="shared" si="110"/>
        <v>43585</v>
      </c>
      <c r="T3556" s="31">
        <f t="shared" si="111"/>
        <v>43555</v>
      </c>
    </row>
    <row r="3557" spans="1:20" x14ac:dyDescent="0.45">
      <c r="A3557" s="2" t="s">
        <v>11</v>
      </c>
      <c r="B3557" s="2" t="s">
        <v>6671</v>
      </c>
      <c r="C3557" s="18" t="s">
        <v>6672</v>
      </c>
      <c r="D3557" s="2" t="s">
        <v>6673</v>
      </c>
      <c r="E3557" s="2" t="s">
        <v>6674</v>
      </c>
      <c r="F3557" s="29">
        <v>20190429</v>
      </c>
      <c r="G3557" s="2" t="s">
        <v>8863</v>
      </c>
      <c r="H3557" s="13" t="s">
        <v>6676</v>
      </c>
      <c r="I3557" s="2" t="s">
        <v>8864</v>
      </c>
      <c r="J3557" s="2" t="s">
        <v>8649</v>
      </c>
      <c r="K3557" s="2" t="s">
        <v>8803</v>
      </c>
      <c r="R3557" s="31">
        <f t="shared" si="110"/>
        <v>43584</v>
      </c>
      <c r="T3557" s="31">
        <f t="shared" si="111"/>
        <v>43554</v>
      </c>
    </row>
    <row r="3558" spans="1:20" x14ac:dyDescent="0.45">
      <c r="A3558" s="2" t="s">
        <v>11</v>
      </c>
      <c r="B3558" s="2" t="s">
        <v>8046</v>
      </c>
      <c r="C3558" s="18" t="s">
        <v>8047</v>
      </c>
      <c r="D3558" s="2" t="s">
        <v>4255</v>
      </c>
      <c r="E3558" s="2" t="s">
        <v>4256</v>
      </c>
      <c r="F3558" s="29">
        <v>20190429</v>
      </c>
      <c r="G3558" s="2" t="s">
        <v>8865</v>
      </c>
      <c r="H3558" s="13" t="s">
        <v>585</v>
      </c>
      <c r="I3558" s="2" t="s">
        <v>8866</v>
      </c>
      <c r="J3558" s="2" t="s">
        <v>8050</v>
      </c>
      <c r="K3558" s="2" t="s">
        <v>8796</v>
      </c>
      <c r="R3558" s="31">
        <f t="shared" si="110"/>
        <v>43584</v>
      </c>
      <c r="T3558" s="31">
        <f t="shared" si="111"/>
        <v>43554</v>
      </c>
    </row>
    <row r="3559" spans="1:20" x14ac:dyDescent="0.45">
      <c r="A3559" s="2" t="s">
        <v>11</v>
      </c>
      <c r="B3559" s="2" t="s">
        <v>6671</v>
      </c>
      <c r="C3559" s="18" t="s">
        <v>6672</v>
      </c>
      <c r="D3559" s="2" t="s">
        <v>6673</v>
      </c>
      <c r="E3559" s="2" t="s">
        <v>6674</v>
      </c>
      <c r="F3559" s="29">
        <v>20190426</v>
      </c>
      <c r="G3559" s="2" t="s">
        <v>8868</v>
      </c>
      <c r="H3559" s="13" t="s">
        <v>6676</v>
      </c>
      <c r="I3559" s="2" t="s">
        <v>8869</v>
      </c>
      <c r="J3559" s="2" t="s">
        <v>8649</v>
      </c>
      <c r="K3559" s="2" t="s">
        <v>8803</v>
      </c>
      <c r="R3559" s="31">
        <f t="shared" si="110"/>
        <v>43581</v>
      </c>
      <c r="T3559" s="31">
        <f t="shared" si="111"/>
        <v>43551</v>
      </c>
    </row>
    <row r="3560" spans="1:20" x14ac:dyDescent="0.45">
      <c r="A3560" s="2" t="s">
        <v>11</v>
      </c>
      <c r="B3560" s="2" t="s">
        <v>6671</v>
      </c>
      <c r="C3560" s="18" t="s">
        <v>6672</v>
      </c>
      <c r="D3560" s="2" t="s">
        <v>6673</v>
      </c>
      <c r="E3560" s="2" t="s">
        <v>6674</v>
      </c>
      <c r="F3560" s="29">
        <v>20190425</v>
      </c>
      <c r="G3560" s="2" t="s">
        <v>8871</v>
      </c>
      <c r="H3560" s="13" t="s">
        <v>6676</v>
      </c>
      <c r="I3560" s="2" t="s">
        <v>8872</v>
      </c>
      <c r="J3560" s="2" t="s">
        <v>8649</v>
      </c>
      <c r="K3560" s="2" t="s">
        <v>8803</v>
      </c>
      <c r="R3560" s="31">
        <f t="shared" si="110"/>
        <v>43580</v>
      </c>
      <c r="T3560" s="31">
        <f t="shared" si="111"/>
        <v>43550</v>
      </c>
    </row>
    <row r="3561" spans="1:20" x14ac:dyDescent="0.45">
      <c r="A3561" s="2" t="s">
        <v>11</v>
      </c>
      <c r="B3561" s="2" t="s">
        <v>5377</v>
      </c>
      <c r="C3561" s="18" t="s">
        <v>5378</v>
      </c>
      <c r="D3561" s="2" t="s">
        <v>5379</v>
      </c>
      <c r="E3561" s="2" t="s">
        <v>109</v>
      </c>
      <c r="F3561" s="29">
        <v>20190425</v>
      </c>
      <c r="G3561" s="2" t="s">
        <v>8873</v>
      </c>
      <c r="H3561" s="13" t="s">
        <v>5381</v>
      </c>
      <c r="I3561" s="2" t="s">
        <v>8874</v>
      </c>
      <c r="J3561" s="2" t="s">
        <v>8359</v>
      </c>
      <c r="K3561" s="2" t="s">
        <v>8796</v>
      </c>
      <c r="R3561" s="31">
        <f t="shared" si="110"/>
        <v>43580</v>
      </c>
      <c r="T3561" s="31">
        <f t="shared" si="111"/>
        <v>43550</v>
      </c>
    </row>
    <row r="3562" spans="1:20" x14ac:dyDescent="0.45">
      <c r="A3562" s="2" t="s">
        <v>11</v>
      </c>
      <c r="B3562" s="2" t="s">
        <v>8025</v>
      </c>
      <c r="C3562" s="18" t="s">
        <v>8026</v>
      </c>
      <c r="D3562" s="2" t="s">
        <v>8027</v>
      </c>
      <c r="E3562" s="2" t="s">
        <v>8028</v>
      </c>
      <c r="F3562" s="29">
        <v>20190425</v>
      </c>
      <c r="G3562" s="2" t="s">
        <v>8875</v>
      </c>
      <c r="H3562" s="13" t="s">
        <v>3991</v>
      </c>
      <c r="I3562" s="2" t="s">
        <v>8876</v>
      </c>
      <c r="J3562" s="2" t="s">
        <v>8031</v>
      </c>
      <c r="K3562" s="2" t="s">
        <v>8803</v>
      </c>
      <c r="R3562" s="31">
        <f t="shared" si="110"/>
        <v>43580</v>
      </c>
      <c r="T3562" s="31">
        <f t="shared" si="111"/>
        <v>43550</v>
      </c>
    </row>
    <row r="3563" spans="1:20" x14ac:dyDescent="0.45">
      <c r="A3563" s="2" t="s">
        <v>11</v>
      </c>
      <c r="B3563" s="2" t="s">
        <v>6671</v>
      </c>
      <c r="C3563" s="18" t="s">
        <v>6672</v>
      </c>
      <c r="D3563" s="2" t="s">
        <v>6673</v>
      </c>
      <c r="E3563" s="2" t="s">
        <v>6674</v>
      </c>
      <c r="F3563" s="29">
        <v>20190423</v>
      </c>
      <c r="G3563" s="2" t="s">
        <v>8878</v>
      </c>
      <c r="H3563" s="13" t="s">
        <v>6676</v>
      </c>
      <c r="I3563" s="2" t="s">
        <v>8879</v>
      </c>
      <c r="J3563" s="2" t="s">
        <v>8649</v>
      </c>
      <c r="K3563" s="2" t="s">
        <v>8816</v>
      </c>
      <c r="R3563" s="31">
        <f t="shared" si="110"/>
        <v>43578</v>
      </c>
      <c r="T3563" s="31">
        <f t="shared" si="111"/>
        <v>43548</v>
      </c>
    </row>
    <row r="3564" spans="1:20" x14ac:dyDescent="0.45">
      <c r="A3564" s="2" t="s">
        <v>11</v>
      </c>
      <c r="B3564" s="2" t="s">
        <v>2696</v>
      </c>
      <c r="C3564" s="18" t="s">
        <v>2697</v>
      </c>
      <c r="D3564" s="2" t="s">
        <v>2698</v>
      </c>
      <c r="E3564" s="2" t="s">
        <v>2699</v>
      </c>
      <c r="F3564" s="29">
        <v>20190423</v>
      </c>
      <c r="G3564" s="2" t="s">
        <v>8880</v>
      </c>
      <c r="H3564" s="13" t="s">
        <v>2701</v>
      </c>
      <c r="I3564" s="2" t="s">
        <v>8881</v>
      </c>
      <c r="J3564" s="2" t="s">
        <v>8882</v>
      </c>
      <c r="K3564" s="2" t="s">
        <v>8816</v>
      </c>
      <c r="R3564" s="31">
        <f t="shared" si="110"/>
        <v>43578</v>
      </c>
      <c r="T3564" s="31">
        <f t="shared" si="111"/>
        <v>43548</v>
      </c>
    </row>
    <row r="3565" spans="1:20" x14ac:dyDescent="0.45">
      <c r="A3565" s="2" t="s">
        <v>11</v>
      </c>
      <c r="B3565" s="2" t="s">
        <v>8499</v>
      </c>
      <c r="C3565" s="18" t="s">
        <v>8500</v>
      </c>
      <c r="D3565" s="2" t="s">
        <v>8501</v>
      </c>
      <c r="E3565" s="2" t="s">
        <v>467</v>
      </c>
      <c r="F3565" s="29">
        <v>20190423</v>
      </c>
      <c r="G3565" s="2" t="s">
        <v>8673</v>
      </c>
      <c r="H3565" s="13" t="s">
        <v>839</v>
      </c>
      <c r="I3565" s="2" t="s">
        <v>8674</v>
      </c>
      <c r="J3565" s="2" t="s">
        <v>8504</v>
      </c>
      <c r="K3565" s="2" t="s">
        <v>2026</v>
      </c>
      <c r="R3565" s="31">
        <f t="shared" si="110"/>
        <v>43578</v>
      </c>
      <c r="T3565" s="31">
        <f t="shared" si="111"/>
        <v>43548</v>
      </c>
    </row>
    <row r="3566" spans="1:20" x14ac:dyDescent="0.45">
      <c r="A3566" s="2" t="s">
        <v>11</v>
      </c>
      <c r="B3566" s="2" t="s">
        <v>2696</v>
      </c>
      <c r="C3566" s="18" t="s">
        <v>2697</v>
      </c>
      <c r="D3566" s="2" t="s">
        <v>2698</v>
      </c>
      <c r="E3566" s="2" t="s">
        <v>2699</v>
      </c>
      <c r="F3566" s="29">
        <v>20190419</v>
      </c>
      <c r="G3566" s="2" t="s">
        <v>8884</v>
      </c>
      <c r="H3566" s="13" t="s">
        <v>2701</v>
      </c>
      <c r="I3566" s="2" t="s">
        <v>8885</v>
      </c>
      <c r="J3566" s="2" t="s">
        <v>8882</v>
      </c>
      <c r="K3566" s="2" t="s">
        <v>8816</v>
      </c>
      <c r="R3566" s="31">
        <f t="shared" si="110"/>
        <v>43574</v>
      </c>
      <c r="T3566" s="31">
        <f t="shared" si="111"/>
        <v>43544</v>
      </c>
    </row>
    <row r="3567" spans="1:20" x14ac:dyDescent="0.45">
      <c r="A3567" s="2" t="s">
        <v>11</v>
      </c>
      <c r="B3567" s="2" t="s">
        <v>6710</v>
      </c>
      <c r="C3567" s="18" t="s">
        <v>6711</v>
      </c>
      <c r="D3567" s="2" t="s">
        <v>6712</v>
      </c>
      <c r="E3567" s="2" t="s">
        <v>6713</v>
      </c>
      <c r="F3567" s="29">
        <v>20190419</v>
      </c>
      <c r="G3567" s="2" t="s">
        <v>8886</v>
      </c>
      <c r="H3567" s="13" t="s">
        <v>6715</v>
      </c>
      <c r="I3567" s="2" t="s">
        <v>8887</v>
      </c>
      <c r="J3567" s="2" t="s">
        <v>811</v>
      </c>
      <c r="K3567" s="2" t="s">
        <v>8816</v>
      </c>
      <c r="R3567" s="31">
        <f t="shared" si="110"/>
        <v>43574</v>
      </c>
      <c r="T3567" s="31">
        <f t="shared" si="111"/>
        <v>43544</v>
      </c>
    </row>
    <row r="3568" spans="1:20" x14ac:dyDescent="0.45">
      <c r="A3568" s="2" t="s">
        <v>11</v>
      </c>
      <c r="B3568" s="2" t="s">
        <v>6442</v>
      </c>
      <c r="C3568" s="18" t="s">
        <v>6443</v>
      </c>
      <c r="D3568" s="2" t="s">
        <v>6444</v>
      </c>
      <c r="E3568" s="2" t="s">
        <v>6445</v>
      </c>
      <c r="F3568" s="29">
        <v>20190418</v>
      </c>
      <c r="G3568" s="2" t="s">
        <v>873</v>
      </c>
      <c r="H3568" s="13" t="s">
        <v>363</v>
      </c>
      <c r="I3568" s="2" t="s">
        <v>6446</v>
      </c>
      <c r="J3568" s="2" t="s">
        <v>6447</v>
      </c>
      <c r="K3568" s="2" t="s">
        <v>8803</v>
      </c>
      <c r="R3568" s="31">
        <f t="shared" si="110"/>
        <v>43573</v>
      </c>
      <c r="T3568" s="31">
        <f t="shared" si="111"/>
        <v>43543</v>
      </c>
    </row>
    <row r="3569" spans="1:20" x14ac:dyDescent="0.45">
      <c r="A3569" s="2" t="s">
        <v>11</v>
      </c>
      <c r="B3569" s="2" t="s">
        <v>7384</v>
      </c>
      <c r="C3569" s="18" t="s">
        <v>7385</v>
      </c>
      <c r="D3569" s="2" t="s">
        <v>7386</v>
      </c>
      <c r="E3569" s="2" t="s">
        <v>7387</v>
      </c>
      <c r="F3569" s="29">
        <v>20190417</v>
      </c>
      <c r="G3569" s="2" t="s">
        <v>8888</v>
      </c>
      <c r="H3569" s="13" t="s">
        <v>450</v>
      </c>
      <c r="I3569" s="2" t="s">
        <v>8889</v>
      </c>
      <c r="J3569" s="2" t="s">
        <v>6770</v>
      </c>
      <c r="K3569" s="2" t="s">
        <v>8867</v>
      </c>
      <c r="R3569" s="31">
        <f t="shared" si="110"/>
        <v>43572</v>
      </c>
      <c r="T3569" s="31">
        <f t="shared" si="111"/>
        <v>43542</v>
      </c>
    </row>
    <row r="3570" spans="1:20" x14ac:dyDescent="0.45">
      <c r="A3570" s="2" t="s">
        <v>11</v>
      </c>
      <c r="B3570" s="2" t="s">
        <v>2696</v>
      </c>
      <c r="C3570" s="18" t="s">
        <v>2697</v>
      </c>
      <c r="D3570" s="2" t="s">
        <v>2698</v>
      </c>
      <c r="E3570" s="2" t="s">
        <v>2699</v>
      </c>
      <c r="F3570" s="29">
        <v>20190417</v>
      </c>
      <c r="G3570" s="2" t="s">
        <v>8890</v>
      </c>
      <c r="H3570" s="13" t="s">
        <v>2701</v>
      </c>
      <c r="I3570" s="2" t="s">
        <v>8891</v>
      </c>
      <c r="J3570" s="2" t="s">
        <v>8882</v>
      </c>
      <c r="K3570" s="2" t="s">
        <v>8816</v>
      </c>
      <c r="R3570" s="31">
        <f t="shared" si="110"/>
        <v>43572</v>
      </c>
      <c r="T3570" s="31">
        <f t="shared" si="111"/>
        <v>43542</v>
      </c>
    </row>
    <row r="3571" spans="1:20" x14ac:dyDescent="0.45">
      <c r="A3571" s="2" t="s">
        <v>11</v>
      </c>
      <c r="B3571" s="2" t="s">
        <v>7384</v>
      </c>
      <c r="C3571" s="18" t="s">
        <v>7385</v>
      </c>
      <c r="D3571" s="2" t="s">
        <v>7386</v>
      </c>
      <c r="E3571" s="2" t="s">
        <v>7387</v>
      </c>
      <c r="F3571" s="29">
        <v>20190416</v>
      </c>
      <c r="G3571" s="2" t="s">
        <v>8892</v>
      </c>
      <c r="H3571" s="13" t="s">
        <v>450</v>
      </c>
      <c r="I3571" s="2" t="s">
        <v>8893</v>
      </c>
      <c r="J3571" s="2" t="s">
        <v>6770</v>
      </c>
      <c r="K3571" s="2" t="s">
        <v>8870</v>
      </c>
      <c r="R3571" s="31">
        <f t="shared" si="110"/>
        <v>43571</v>
      </c>
      <c r="T3571" s="31">
        <f t="shared" si="111"/>
        <v>43541</v>
      </c>
    </row>
    <row r="3572" spans="1:20" x14ac:dyDescent="0.45">
      <c r="A3572" s="2" t="s">
        <v>11</v>
      </c>
      <c r="B3572" s="2" t="s">
        <v>6671</v>
      </c>
      <c r="C3572" s="18" t="s">
        <v>6672</v>
      </c>
      <c r="D3572" s="2" t="s">
        <v>6673</v>
      </c>
      <c r="E3572" s="2" t="s">
        <v>6674</v>
      </c>
      <c r="F3572" s="29">
        <v>20190416</v>
      </c>
      <c r="G3572" s="2" t="s">
        <v>8878</v>
      </c>
      <c r="H3572" s="13" t="s">
        <v>6676</v>
      </c>
      <c r="I3572" s="2" t="s">
        <v>8879</v>
      </c>
      <c r="J3572" s="2" t="s">
        <v>8649</v>
      </c>
      <c r="K3572" s="2" t="s">
        <v>5784</v>
      </c>
      <c r="R3572" s="31">
        <f t="shared" si="110"/>
        <v>43571</v>
      </c>
      <c r="T3572" s="31">
        <f t="shared" si="111"/>
        <v>43541</v>
      </c>
    </row>
    <row r="3573" spans="1:20" x14ac:dyDescent="0.45">
      <c r="A3573" s="2" t="s">
        <v>11</v>
      </c>
      <c r="B3573" s="2" t="s">
        <v>5377</v>
      </c>
      <c r="C3573" s="18" t="s">
        <v>5378</v>
      </c>
      <c r="D3573" s="2" t="s">
        <v>5379</v>
      </c>
      <c r="E3573" s="2" t="s">
        <v>109</v>
      </c>
      <c r="F3573" s="29">
        <v>20190416</v>
      </c>
      <c r="G3573" s="2" t="s">
        <v>8357</v>
      </c>
      <c r="H3573" s="13" t="s">
        <v>5381</v>
      </c>
      <c r="I3573" s="2" t="s">
        <v>8358</v>
      </c>
      <c r="J3573" s="2" t="s">
        <v>8359</v>
      </c>
      <c r="K3573" s="2" t="s">
        <v>8834</v>
      </c>
      <c r="R3573" s="31">
        <f t="shared" si="110"/>
        <v>43571</v>
      </c>
      <c r="T3573" s="31">
        <f t="shared" si="111"/>
        <v>43541</v>
      </c>
    </row>
    <row r="3574" spans="1:20" x14ac:dyDescent="0.45">
      <c r="A3574" s="2" t="s">
        <v>11</v>
      </c>
      <c r="B3574" s="2" t="s">
        <v>8894</v>
      </c>
      <c r="C3574" s="18" t="s">
        <v>8895</v>
      </c>
      <c r="D3574" s="2" t="s">
        <v>988</v>
      </c>
      <c r="E3574" s="2" t="s">
        <v>989</v>
      </c>
      <c r="F3574" s="29">
        <v>20190415</v>
      </c>
      <c r="G3574" s="2" t="s">
        <v>8896</v>
      </c>
      <c r="H3574" s="13" t="s">
        <v>2395</v>
      </c>
      <c r="I3574" s="2" t="s">
        <v>8897</v>
      </c>
      <c r="J3574" s="2" t="s">
        <v>8898</v>
      </c>
      <c r="K3574" s="2" t="s">
        <v>8855</v>
      </c>
      <c r="R3574" s="31">
        <f t="shared" si="110"/>
        <v>43570</v>
      </c>
      <c r="T3574" s="31">
        <f t="shared" si="111"/>
        <v>43540</v>
      </c>
    </row>
    <row r="3575" spans="1:20" x14ac:dyDescent="0.45">
      <c r="A3575" s="2" t="s">
        <v>11</v>
      </c>
      <c r="B3575" s="2" t="s">
        <v>7711</v>
      </c>
      <c r="C3575" s="18" t="s">
        <v>7712</v>
      </c>
      <c r="D3575" s="2" t="s">
        <v>7713</v>
      </c>
      <c r="E3575" s="2" t="s">
        <v>7714</v>
      </c>
      <c r="F3575" s="29">
        <v>20190415</v>
      </c>
      <c r="G3575" s="2" t="s">
        <v>8899</v>
      </c>
      <c r="H3575" s="13" t="s">
        <v>7715</v>
      </c>
      <c r="I3575" s="2" t="s">
        <v>8900</v>
      </c>
      <c r="J3575" s="2" t="s">
        <v>8901</v>
      </c>
      <c r="K3575" s="2" t="s">
        <v>7791</v>
      </c>
      <c r="R3575" s="31">
        <f t="shared" si="110"/>
        <v>43570</v>
      </c>
      <c r="T3575" s="31">
        <f t="shared" si="111"/>
        <v>43540</v>
      </c>
    </row>
    <row r="3576" spans="1:20" x14ac:dyDescent="0.45">
      <c r="A3576" s="2" t="s">
        <v>11</v>
      </c>
      <c r="B3576" s="2" t="s">
        <v>8698</v>
      </c>
      <c r="C3576" s="18" t="s">
        <v>8699</v>
      </c>
      <c r="D3576" s="2" t="s">
        <v>8700</v>
      </c>
      <c r="E3576" s="2" t="s">
        <v>4423</v>
      </c>
      <c r="F3576" s="29">
        <v>20190412</v>
      </c>
      <c r="G3576" s="2" t="s">
        <v>8903</v>
      </c>
      <c r="H3576" s="13" t="s">
        <v>1303</v>
      </c>
      <c r="I3576" s="2" t="s">
        <v>8904</v>
      </c>
      <c r="J3576" s="2" t="s">
        <v>8704</v>
      </c>
      <c r="K3576" s="2" t="s">
        <v>8567</v>
      </c>
      <c r="R3576" s="31">
        <f t="shared" si="110"/>
        <v>43567</v>
      </c>
      <c r="T3576" s="31">
        <f t="shared" si="111"/>
        <v>43537</v>
      </c>
    </row>
    <row r="3577" spans="1:20" x14ac:dyDescent="0.45">
      <c r="A3577" s="2" t="s">
        <v>11</v>
      </c>
      <c r="B3577" s="2" t="s">
        <v>5377</v>
      </c>
      <c r="C3577" s="18" t="s">
        <v>5378</v>
      </c>
      <c r="D3577" s="2" t="s">
        <v>5379</v>
      </c>
      <c r="E3577" s="2" t="s">
        <v>109</v>
      </c>
      <c r="F3577" s="29">
        <v>20190412</v>
      </c>
      <c r="G3577" s="2" t="s">
        <v>8905</v>
      </c>
      <c r="H3577" s="13" t="s">
        <v>5381</v>
      </c>
      <c r="I3577" s="2" t="s">
        <v>8906</v>
      </c>
      <c r="J3577" s="2" t="s">
        <v>8359</v>
      </c>
      <c r="K3577" s="2" t="s">
        <v>8867</v>
      </c>
      <c r="R3577" s="31">
        <f t="shared" si="110"/>
        <v>43567</v>
      </c>
      <c r="T3577" s="31">
        <f t="shared" si="111"/>
        <v>43537</v>
      </c>
    </row>
    <row r="3578" spans="1:20" x14ac:dyDescent="0.45">
      <c r="A3578" s="2" t="s">
        <v>11</v>
      </c>
      <c r="B3578" s="2" t="s">
        <v>8590</v>
      </c>
      <c r="C3578" s="18" t="s">
        <v>8591</v>
      </c>
      <c r="D3578" s="2" t="s">
        <v>8592</v>
      </c>
      <c r="E3578" s="2" t="s">
        <v>5318</v>
      </c>
      <c r="F3578" s="29">
        <v>20190411</v>
      </c>
      <c r="G3578" s="2" t="s">
        <v>8908</v>
      </c>
      <c r="H3578" s="13" t="s">
        <v>8595</v>
      </c>
      <c r="I3578" s="2" t="s">
        <v>8909</v>
      </c>
      <c r="J3578" s="2" t="s">
        <v>8910</v>
      </c>
      <c r="K3578" s="2" t="s">
        <v>8855</v>
      </c>
      <c r="R3578" s="31">
        <f t="shared" si="110"/>
        <v>43566</v>
      </c>
      <c r="T3578" s="31">
        <f t="shared" si="111"/>
        <v>43536</v>
      </c>
    </row>
    <row r="3579" spans="1:20" x14ac:dyDescent="0.45">
      <c r="A3579" s="2" t="s">
        <v>11</v>
      </c>
      <c r="B3579" s="2" t="s">
        <v>5377</v>
      </c>
      <c r="C3579" s="18" t="s">
        <v>5378</v>
      </c>
      <c r="D3579" s="2" t="s">
        <v>5379</v>
      </c>
      <c r="E3579" s="2" t="s">
        <v>109</v>
      </c>
      <c r="F3579" s="29">
        <v>20190411</v>
      </c>
      <c r="G3579" s="2" t="s">
        <v>8911</v>
      </c>
      <c r="H3579" s="13" t="s">
        <v>5381</v>
      </c>
      <c r="I3579" s="2" t="s">
        <v>8912</v>
      </c>
      <c r="J3579" s="2" t="s">
        <v>8359</v>
      </c>
      <c r="K3579" s="2" t="s">
        <v>8867</v>
      </c>
      <c r="R3579" s="31">
        <f t="shared" si="110"/>
        <v>43566</v>
      </c>
      <c r="T3579" s="31">
        <f t="shared" si="111"/>
        <v>43536</v>
      </c>
    </row>
    <row r="3580" spans="1:20" x14ac:dyDescent="0.45">
      <c r="A3580" s="2" t="s">
        <v>11</v>
      </c>
      <c r="B3580" s="2" t="s">
        <v>8105</v>
      </c>
      <c r="C3580" s="18" t="s">
        <v>8106</v>
      </c>
      <c r="D3580" s="2" t="s">
        <v>8107</v>
      </c>
      <c r="E3580" s="2" t="s">
        <v>2359</v>
      </c>
      <c r="F3580" s="29">
        <v>20190410</v>
      </c>
      <c r="G3580" s="2" t="s">
        <v>8914</v>
      </c>
      <c r="H3580" s="13" t="s">
        <v>1982</v>
      </c>
      <c r="I3580" s="2" t="s">
        <v>8915</v>
      </c>
      <c r="J3580" s="2" t="s">
        <v>795</v>
      </c>
      <c r="K3580" s="2" t="s">
        <v>8877</v>
      </c>
      <c r="R3580" s="31">
        <f t="shared" si="110"/>
        <v>43565</v>
      </c>
      <c r="T3580" s="31">
        <f t="shared" si="111"/>
        <v>43535</v>
      </c>
    </row>
    <row r="3581" spans="1:20" x14ac:dyDescent="0.45">
      <c r="A3581" s="2" t="s">
        <v>11</v>
      </c>
      <c r="B3581" s="2" t="s">
        <v>6442</v>
      </c>
      <c r="C3581" s="18" t="s">
        <v>6443</v>
      </c>
      <c r="D3581" s="2" t="s">
        <v>6444</v>
      </c>
      <c r="E3581" s="2" t="s">
        <v>6445</v>
      </c>
      <c r="F3581" s="29">
        <v>20190410</v>
      </c>
      <c r="G3581" s="2" t="s">
        <v>873</v>
      </c>
      <c r="H3581" s="13" t="s">
        <v>363</v>
      </c>
      <c r="I3581" s="2" t="s">
        <v>6446</v>
      </c>
      <c r="J3581" s="2" t="s">
        <v>6447</v>
      </c>
      <c r="K3581" s="2" t="s">
        <v>8834</v>
      </c>
      <c r="R3581" s="31">
        <f t="shared" si="110"/>
        <v>43565</v>
      </c>
      <c r="T3581" s="31">
        <f t="shared" si="111"/>
        <v>43535</v>
      </c>
    </row>
    <row r="3582" spans="1:20" x14ac:dyDescent="0.45">
      <c r="A3582" s="2" t="s">
        <v>11</v>
      </c>
      <c r="B3582" s="2" t="s">
        <v>8698</v>
      </c>
      <c r="C3582" s="18" t="s">
        <v>8699</v>
      </c>
      <c r="D3582" s="2" t="s">
        <v>8700</v>
      </c>
      <c r="E3582" s="2" t="s">
        <v>4423</v>
      </c>
      <c r="F3582" s="29">
        <v>20190410</v>
      </c>
      <c r="G3582" s="2" t="s">
        <v>8916</v>
      </c>
      <c r="H3582" s="13" t="s">
        <v>1303</v>
      </c>
      <c r="I3582" s="2" t="s">
        <v>8917</v>
      </c>
      <c r="J3582" s="2" t="s">
        <v>8704</v>
      </c>
      <c r="K3582" s="2" t="s">
        <v>8867</v>
      </c>
      <c r="R3582" s="31">
        <f t="shared" si="110"/>
        <v>43565</v>
      </c>
      <c r="T3582" s="31">
        <f t="shared" si="111"/>
        <v>43535</v>
      </c>
    </row>
    <row r="3583" spans="1:20" x14ac:dyDescent="0.45">
      <c r="A3583" s="2" t="s">
        <v>11</v>
      </c>
      <c r="B3583" s="2" t="s">
        <v>5377</v>
      </c>
      <c r="C3583" s="18" t="s">
        <v>5378</v>
      </c>
      <c r="D3583" s="2" t="s">
        <v>5379</v>
      </c>
      <c r="E3583" s="2" t="s">
        <v>109</v>
      </c>
      <c r="F3583" s="29">
        <v>20190410</v>
      </c>
      <c r="G3583" s="2" t="s">
        <v>8357</v>
      </c>
      <c r="H3583" s="13" t="s">
        <v>5381</v>
      </c>
      <c r="I3583" s="2" t="s">
        <v>8358</v>
      </c>
      <c r="J3583" s="2" t="s">
        <v>8359</v>
      </c>
      <c r="K3583" s="2" t="s">
        <v>8867</v>
      </c>
      <c r="R3583" s="31">
        <f t="shared" si="110"/>
        <v>43565</v>
      </c>
      <c r="T3583" s="31">
        <f t="shared" si="111"/>
        <v>43535</v>
      </c>
    </row>
    <row r="3584" spans="1:20" x14ac:dyDescent="0.45">
      <c r="A3584" s="2" t="s">
        <v>11</v>
      </c>
      <c r="B3584" s="2" t="s">
        <v>8615</v>
      </c>
      <c r="C3584" s="18" t="s">
        <v>8616</v>
      </c>
      <c r="D3584" s="2" t="s">
        <v>8617</v>
      </c>
      <c r="E3584" s="2" t="s">
        <v>8618</v>
      </c>
      <c r="F3584" s="29">
        <v>20190410</v>
      </c>
      <c r="G3584" s="2" t="s">
        <v>8918</v>
      </c>
      <c r="H3584" s="13" t="s">
        <v>4463</v>
      </c>
      <c r="I3584" s="2" t="s">
        <v>8919</v>
      </c>
      <c r="J3584" s="2" t="s">
        <v>8621</v>
      </c>
      <c r="K3584" s="2" t="s">
        <v>8867</v>
      </c>
      <c r="R3584" s="31">
        <f t="shared" si="110"/>
        <v>43565</v>
      </c>
      <c r="T3584" s="31">
        <f t="shared" si="111"/>
        <v>43535</v>
      </c>
    </row>
    <row r="3585" spans="1:20" x14ac:dyDescent="0.45">
      <c r="A3585" s="2" t="s">
        <v>11</v>
      </c>
      <c r="B3585" s="2" t="s">
        <v>6710</v>
      </c>
      <c r="C3585" s="18" t="s">
        <v>6711</v>
      </c>
      <c r="D3585" s="2" t="s">
        <v>6712</v>
      </c>
      <c r="E3585" s="2" t="s">
        <v>6713</v>
      </c>
      <c r="F3585" s="29">
        <v>20190409</v>
      </c>
      <c r="G3585" s="2" t="s">
        <v>8826</v>
      </c>
      <c r="H3585" s="13" t="s">
        <v>6715</v>
      </c>
      <c r="I3585" s="2" t="s">
        <v>8827</v>
      </c>
      <c r="J3585" s="2" t="s">
        <v>811</v>
      </c>
      <c r="K3585" s="2" t="s">
        <v>6481</v>
      </c>
      <c r="R3585" s="31">
        <f t="shared" si="110"/>
        <v>43564</v>
      </c>
      <c r="T3585" s="31">
        <f t="shared" si="111"/>
        <v>43534</v>
      </c>
    </row>
    <row r="3586" spans="1:20" x14ac:dyDescent="0.45">
      <c r="A3586" s="2" t="s">
        <v>11</v>
      </c>
      <c r="B3586" s="2" t="s">
        <v>8176</v>
      </c>
      <c r="C3586" s="18" t="s">
        <v>8177</v>
      </c>
      <c r="D3586" s="2" t="s">
        <v>8178</v>
      </c>
      <c r="E3586" s="2" t="s">
        <v>8179</v>
      </c>
      <c r="F3586" s="29">
        <v>20190409</v>
      </c>
      <c r="G3586" s="2" t="s">
        <v>8921</v>
      </c>
      <c r="H3586" s="13" t="s">
        <v>3550</v>
      </c>
      <c r="I3586" s="2" t="s">
        <v>8922</v>
      </c>
      <c r="J3586" s="2" t="s">
        <v>7687</v>
      </c>
      <c r="K3586" s="2" t="s">
        <v>8862</v>
      </c>
      <c r="R3586" s="31">
        <f t="shared" si="110"/>
        <v>43564</v>
      </c>
      <c r="T3586" s="31">
        <f t="shared" si="111"/>
        <v>43534</v>
      </c>
    </row>
    <row r="3587" spans="1:20" x14ac:dyDescent="0.45">
      <c r="A3587" s="2" t="s">
        <v>11</v>
      </c>
      <c r="B3587" s="2" t="s">
        <v>8105</v>
      </c>
      <c r="C3587" s="18" t="s">
        <v>8106</v>
      </c>
      <c r="D3587" s="2" t="s">
        <v>8107</v>
      </c>
      <c r="E3587" s="2" t="s">
        <v>2359</v>
      </c>
      <c r="F3587" s="29">
        <v>20190408</v>
      </c>
      <c r="G3587" s="2" t="s">
        <v>8924</v>
      </c>
      <c r="H3587" s="13" t="s">
        <v>1982</v>
      </c>
      <c r="I3587" s="2" t="s">
        <v>8925</v>
      </c>
      <c r="J3587" s="2" t="s">
        <v>795</v>
      </c>
      <c r="K3587" s="2" t="s">
        <v>8883</v>
      </c>
      <c r="R3587" s="31">
        <f t="shared" ref="R3587:R3650" si="112">DATE(LEFT(F3587,4),MID(F3587,5,2),RIGHT(F3587,2))</f>
        <v>43563</v>
      </c>
      <c r="T3587" s="31">
        <f t="shared" ref="T3587:T3650" si="113">R3587-30</f>
        <v>43533</v>
      </c>
    </row>
    <row r="3588" spans="1:20" x14ac:dyDescent="0.45">
      <c r="A3588" s="2" t="s">
        <v>11</v>
      </c>
      <c r="B3588" s="2" t="s">
        <v>8698</v>
      </c>
      <c r="C3588" s="18" t="s">
        <v>8699</v>
      </c>
      <c r="D3588" s="2" t="s">
        <v>8700</v>
      </c>
      <c r="E3588" s="2" t="s">
        <v>4423</v>
      </c>
      <c r="F3588" s="29">
        <v>20190408</v>
      </c>
      <c r="G3588" s="2" t="s">
        <v>8926</v>
      </c>
      <c r="H3588" s="13" t="s">
        <v>1303</v>
      </c>
      <c r="I3588" s="2" t="s">
        <v>8927</v>
      </c>
      <c r="J3588" s="2" t="s">
        <v>8704</v>
      </c>
      <c r="K3588" s="2" t="s">
        <v>8867</v>
      </c>
      <c r="R3588" s="31">
        <f t="shared" si="112"/>
        <v>43563</v>
      </c>
      <c r="T3588" s="31">
        <f t="shared" si="113"/>
        <v>43533</v>
      </c>
    </row>
    <row r="3589" spans="1:20" x14ac:dyDescent="0.45">
      <c r="A3589" s="2" t="s">
        <v>11</v>
      </c>
      <c r="B3589" s="2" t="s">
        <v>6710</v>
      </c>
      <c r="C3589" s="18" t="s">
        <v>6711</v>
      </c>
      <c r="D3589" s="2" t="s">
        <v>6712</v>
      </c>
      <c r="E3589" s="2" t="s">
        <v>6713</v>
      </c>
      <c r="F3589" s="29">
        <v>20190404</v>
      </c>
      <c r="G3589" s="2" t="s">
        <v>8826</v>
      </c>
      <c r="H3589" s="13" t="s">
        <v>6715</v>
      </c>
      <c r="I3589" s="2" t="s">
        <v>8827</v>
      </c>
      <c r="J3589" s="2" t="s">
        <v>811</v>
      </c>
      <c r="K3589" s="2" t="s">
        <v>8929</v>
      </c>
      <c r="R3589" s="31">
        <f t="shared" si="112"/>
        <v>43559</v>
      </c>
      <c r="T3589" s="31">
        <f t="shared" si="113"/>
        <v>43529</v>
      </c>
    </row>
    <row r="3590" spans="1:20" x14ac:dyDescent="0.45">
      <c r="A3590" s="2" t="s">
        <v>11</v>
      </c>
      <c r="B3590" s="2" t="s">
        <v>5377</v>
      </c>
      <c r="C3590" s="18" t="s">
        <v>5378</v>
      </c>
      <c r="D3590" s="2" t="s">
        <v>5379</v>
      </c>
      <c r="E3590" s="2" t="s">
        <v>109</v>
      </c>
      <c r="F3590" s="29">
        <v>20190404</v>
      </c>
      <c r="G3590" s="2" t="s">
        <v>8905</v>
      </c>
      <c r="H3590" s="13" t="s">
        <v>5381</v>
      </c>
      <c r="I3590" s="2" t="s">
        <v>8906</v>
      </c>
      <c r="J3590" s="2" t="s">
        <v>8359</v>
      </c>
      <c r="K3590" s="2" t="s">
        <v>8867</v>
      </c>
      <c r="R3590" s="31">
        <f t="shared" si="112"/>
        <v>43559</v>
      </c>
      <c r="T3590" s="31">
        <f t="shared" si="113"/>
        <v>43529</v>
      </c>
    </row>
    <row r="3591" spans="1:20" x14ac:dyDescent="0.45">
      <c r="A3591" s="2" t="s">
        <v>11</v>
      </c>
      <c r="B3591" s="2" t="s">
        <v>8930</v>
      </c>
      <c r="C3591" s="18" t="s">
        <v>8931</v>
      </c>
      <c r="D3591" s="2" t="s">
        <v>8932</v>
      </c>
      <c r="E3591" s="2" t="s">
        <v>8354</v>
      </c>
      <c r="F3591" s="29">
        <v>20190404</v>
      </c>
      <c r="G3591" s="2" t="s">
        <v>8933</v>
      </c>
      <c r="H3591" s="13" t="s">
        <v>633</v>
      </c>
      <c r="I3591" s="2" t="s">
        <v>8934</v>
      </c>
      <c r="J3591" s="2" t="s">
        <v>8935</v>
      </c>
      <c r="K3591" s="2" t="s">
        <v>8929</v>
      </c>
      <c r="R3591" s="31">
        <f t="shared" si="112"/>
        <v>43559</v>
      </c>
      <c r="T3591" s="31">
        <f t="shared" si="113"/>
        <v>43529</v>
      </c>
    </row>
    <row r="3592" spans="1:20" x14ac:dyDescent="0.45">
      <c r="A3592" s="2" t="s">
        <v>11</v>
      </c>
      <c r="B3592" s="2" t="s">
        <v>6442</v>
      </c>
      <c r="C3592" s="18" t="s">
        <v>6443</v>
      </c>
      <c r="D3592" s="2" t="s">
        <v>6444</v>
      </c>
      <c r="E3592" s="2" t="s">
        <v>6445</v>
      </c>
      <c r="F3592" s="29">
        <v>20190403</v>
      </c>
      <c r="G3592" s="2" t="s">
        <v>4791</v>
      </c>
      <c r="H3592" s="13" t="s">
        <v>363</v>
      </c>
      <c r="I3592" s="2" t="s">
        <v>8937</v>
      </c>
      <c r="J3592" s="2" t="s">
        <v>6447</v>
      </c>
      <c r="K3592" s="2" t="s">
        <v>6481</v>
      </c>
      <c r="R3592" s="31">
        <f t="shared" si="112"/>
        <v>43558</v>
      </c>
      <c r="T3592" s="31">
        <f t="shared" si="113"/>
        <v>43528</v>
      </c>
    </row>
    <row r="3593" spans="1:20" x14ac:dyDescent="0.45">
      <c r="A3593" s="2" t="s">
        <v>11</v>
      </c>
      <c r="B3593" s="2" t="s">
        <v>5377</v>
      </c>
      <c r="C3593" s="18" t="s">
        <v>5378</v>
      </c>
      <c r="D3593" s="2" t="s">
        <v>5379</v>
      </c>
      <c r="E3593" s="2" t="s">
        <v>109</v>
      </c>
      <c r="F3593" s="29">
        <v>20190403</v>
      </c>
      <c r="G3593" s="2" t="s">
        <v>8938</v>
      </c>
      <c r="H3593" s="13" t="s">
        <v>5381</v>
      </c>
      <c r="I3593" s="2" t="s">
        <v>8939</v>
      </c>
      <c r="J3593" s="2" t="s">
        <v>8359</v>
      </c>
      <c r="K3593" s="2" t="s">
        <v>8883</v>
      </c>
      <c r="R3593" s="31">
        <f t="shared" si="112"/>
        <v>43558</v>
      </c>
      <c r="T3593" s="31">
        <f t="shared" si="113"/>
        <v>43528</v>
      </c>
    </row>
    <row r="3594" spans="1:20" x14ac:dyDescent="0.45">
      <c r="A3594" s="2" t="s">
        <v>11</v>
      </c>
      <c r="B3594" s="2" t="s">
        <v>6442</v>
      </c>
      <c r="C3594" s="18" t="s">
        <v>6443</v>
      </c>
      <c r="D3594" s="2" t="s">
        <v>6444</v>
      </c>
      <c r="E3594" s="2" t="s">
        <v>6445</v>
      </c>
      <c r="F3594" s="29">
        <v>20190402</v>
      </c>
      <c r="G3594" s="2" t="s">
        <v>1418</v>
      </c>
      <c r="H3594" s="13" t="s">
        <v>363</v>
      </c>
      <c r="I3594" s="2" t="s">
        <v>74</v>
      </c>
      <c r="J3594" s="2" t="s">
        <v>6447</v>
      </c>
      <c r="K3594" s="2" t="s">
        <v>7201</v>
      </c>
      <c r="R3594" s="31">
        <f t="shared" si="112"/>
        <v>43557</v>
      </c>
      <c r="T3594" s="31">
        <f t="shared" si="113"/>
        <v>43527</v>
      </c>
    </row>
    <row r="3595" spans="1:20" x14ac:dyDescent="0.45">
      <c r="A3595" s="2" t="s">
        <v>11</v>
      </c>
      <c r="B3595" s="2" t="s">
        <v>8698</v>
      </c>
      <c r="C3595" s="18" t="s">
        <v>8699</v>
      </c>
      <c r="D3595" s="2" t="s">
        <v>8700</v>
      </c>
      <c r="E3595" s="2" t="s">
        <v>4423</v>
      </c>
      <c r="F3595" s="29">
        <v>20190402</v>
      </c>
      <c r="G3595" s="2" t="s">
        <v>6612</v>
      </c>
      <c r="H3595" s="13" t="s">
        <v>1303</v>
      </c>
      <c r="I3595" s="2" t="s">
        <v>8941</v>
      </c>
      <c r="J3595" s="2" t="s">
        <v>8704</v>
      </c>
      <c r="K3595" s="2" t="s">
        <v>8867</v>
      </c>
      <c r="R3595" s="31">
        <f t="shared" si="112"/>
        <v>43557</v>
      </c>
      <c r="T3595" s="31">
        <f t="shared" si="113"/>
        <v>43527</v>
      </c>
    </row>
    <row r="3596" spans="1:20" x14ac:dyDescent="0.45">
      <c r="A3596" s="2" t="s">
        <v>11</v>
      </c>
      <c r="B3596" s="2" t="s">
        <v>6442</v>
      </c>
      <c r="C3596" s="18" t="s">
        <v>6443</v>
      </c>
      <c r="D3596" s="2" t="s">
        <v>6444</v>
      </c>
      <c r="E3596" s="2" t="s">
        <v>6445</v>
      </c>
      <c r="F3596" s="29">
        <v>20190401</v>
      </c>
      <c r="G3596" s="2" t="s">
        <v>8943</v>
      </c>
      <c r="H3596" s="13" t="s">
        <v>363</v>
      </c>
      <c r="I3596" s="2" t="s">
        <v>8944</v>
      </c>
      <c r="J3596" s="2" t="s">
        <v>6447</v>
      </c>
      <c r="K3596" s="2" t="s">
        <v>7201</v>
      </c>
      <c r="R3596" s="31">
        <f t="shared" si="112"/>
        <v>43556</v>
      </c>
      <c r="T3596" s="31">
        <f t="shared" si="113"/>
        <v>43526</v>
      </c>
    </row>
    <row r="3597" spans="1:20" x14ac:dyDescent="0.45">
      <c r="A3597" s="2" t="s">
        <v>11</v>
      </c>
      <c r="B3597" s="2" t="s">
        <v>8698</v>
      </c>
      <c r="C3597" s="18" t="s">
        <v>8699</v>
      </c>
      <c r="D3597" s="2" t="s">
        <v>8700</v>
      </c>
      <c r="E3597" s="2" t="s">
        <v>4423</v>
      </c>
      <c r="F3597" s="29">
        <v>20190401</v>
      </c>
      <c r="G3597" s="2" t="s">
        <v>6612</v>
      </c>
      <c r="H3597" s="13" t="s">
        <v>1303</v>
      </c>
      <c r="I3597" s="2" t="s">
        <v>8941</v>
      </c>
      <c r="J3597" s="2" t="s">
        <v>8704</v>
      </c>
      <c r="K3597" s="2" t="s">
        <v>8867</v>
      </c>
      <c r="R3597" s="31">
        <f t="shared" si="112"/>
        <v>43556</v>
      </c>
      <c r="T3597" s="31">
        <f t="shared" si="113"/>
        <v>43526</v>
      </c>
    </row>
    <row r="3598" spans="1:20" x14ac:dyDescent="0.45">
      <c r="A3598" s="2" t="s">
        <v>11</v>
      </c>
      <c r="B3598" s="2" t="s">
        <v>8930</v>
      </c>
      <c r="C3598" s="18" t="s">
        <v>8931</v>
      </c>
      <c r="D3598" s="2" t="s">
        <v>8932</v>
      </c>
      <c r="E3598" s="2" t="s">
        <v>8354</v>
      </c>
      <c r="F3598" s="29">
        <v>20190401</v>
      </c>
      <c r="G3598" s="2" t="s">
        <v>8945</v>
      </c>
      <c r="H3598" s="13" t="s">
        <v>633</v>
      </c>
      <c r="I3598" s="2" t="s">
        <v>8946</v>
      </c>
      <c r="J3598" s="2" t="s">
        <v>8935</v>
      </c>
      <c r="K3598" s="2" t="s">
        <v>8929</v>
      </c>
      <c r="R3598" s="31">
        <f t="shared" si="112"/>
        <v>43556</v>
      </c>
      <c r="T3598" s="31">
        <f t="shared" si="113"/>
        <v>43526</v>
      </c>
    </row>
    <row r="3599" spans="1:20" x14ac:dyDescent="0.45">
      <c r="A3599" s="2" t="s">
        <v>11</v>
      </c>
      <c r="B3599" s="2" t="s">
        <v>4917</v>
      </c>
      <c r="C3599" s="18" t="s">
        <v>4918</v>
      </c>
      <c r="D3599" s="2" t="s">
        <v>4919</v>
      </c>
      <c r="E3599" s="2" t="s">
        <v>4920</v>
      </c>
      <c r="F3599" s="29">
        <v>20190329</v>
      </c>
      <c r="G3599" s="2" t="s">
        <v>8751</v>
      </c>
      <c r="H3599" s="13" t="s">
        <v>4923</v>
      </c>
      <c r="I3599" s="2" t="s">
        <v>8752</v>
      </c>
      <c r="J3599" s="2" t="s">
        <v>4925</v>
      </c>
      <c r="K3599" s="2" t="s">
        <v>7201</v>
      </c>
      <c r="R3599" s="31">
        <f t="shared" si="112"/>
        <v>43553</v>
      </c>
      <c r="T3599" s="31">
        <f t="shared" si="113"/>
        <v>43523</v>
      </c>
    </row>
    <row r="3600" spans="1:20" x14ac:dyDescent="0.45">
      <c r="A3600" s="2" t="s">
        <v>11</v>
      </c>
      <c r="B3600" s="2" t="s">
        <v>8698</v>
      </c>
      <c r="C3600" s="18" t="s">
        <v>8699</v>
      </c>
      <c r="D3600" s="2" t="s">
        <v>8700</v>
      </c>
      <c r="E3600" s="2" t="s">
        <v>4423</v>
      </c>
      <c r="F3600" s="29">
        <v>20190329</v>
      </c>
      <c r="G3600" s="2" t="s">
        <v>8947</v>
      </c>
      <c r="H3600" s="13" t="s">
        <v>1303</v>
      </c>
      <c r="I3600" s="2" t="s">
        <v>8948</v>
      </c>
      <c r="J3600" s="2" t="s">
        <v>8704</v>
      </c>
      <c r="K3600" s="2" t="s">
        <v>8877</v>
      </c>
      <c r="R3600" s="31">
        <f t="shared" si="112"/>
        <v>43553</v>
      </c>
      <c r="T3600" s="31">
        <f t="shared" si="113"/>
        <v>43523</v>
      </c>
    </row>
    <row r="3601" spans="1:20" x14ac:dyDescent="0.45">
      <c r="A3601" s="2" t="s">
        <v>11</v>
      </c>
      <c r="B3601" s="2" t="s">
        <v>6710</v>
      </c>
      <c r="C3601" s="18" t="s">
        <v>6711</v>
      </c>
      <c r="D3601" s="2" t="s">
        <v>6712</v>
      </c>
      <c r="E3601" s="2" t="s">
        <v>6713</v>
      </c>
      <c r="F3601" s="29">
        <v>20190328</v>
      </c>
      <c r="G3601" s="2" t="s">
        <v>8950</v>
      </c>
      <c r="H3601" s="13" t="s">
        <v>6715</v>
      </c>
      <c r="I3601" s="2" t="s">
        <v>8951</v>
      </c>
      <c r="J3601" s="2" t="s">
        <v>811</v>
      </c>
      <c r="K3601" s="2" t="s">
        <v>5304</v>
      </c>
      <c r="R3601" s="31">
        <f t="shared" si="112"/>
        <v>43552</v>
      </c>
      <c r="T3601" s="31">
        <f t="shared" si="113"/>
        <v>43522</v>
      </c>
    </row>
    <row r="3602" spans="1:20" x14ac:dyDescent="0.45">
      <c r="A3602" s="2" t="s">
        <v>11</v>
      </c>
      <c r="B3602" s="2" t="s">
        <v>6442</v>
      </c>
      <c r="C3602" s="18" t="s">
        <v>6443</v>
      </c>
      <c r="D3602" s="2" t="s">
        <v>6444</v>
      </c>
      <c r="E3602" s="2" t="s">
        <v>6445</v>
      </c>
      <c r="F3602" s="29">
        <v>20190328</v>
      </c>
      <c r="G3602" s="2" t="s">
        <v>873</v>
      </c>
      <c r="H3602" s="13" t="s">
        <v>363</v>
      </c>
      <c r="I3602" s="2" t="s">
        <v>6446</v>
      </c>
      <c r="J3602" s="2" t="s">
        <v>6447</v>
      </c>
      <c r="K3602" s="2" t="s">
        <v>7201</v>
      </c>
      <c r="R3602" s="31">
        <f t="shared" si="112"/>
        <v>43552</v>
      </c>
      <c r="T3602" s="31">
        <f t="shared" si="113"/>
        <v>43522</v>
      </c>
    </row>
    <row r="3603" spans="1:20" x14ac:dyDescent="0.45">
      <c r="A3603" s="2" t="s">
        <v>11</v>
      </c>
      <c r="B3603" s="2" t="s">
        <v>5377</v>
      </c>
      <c r="C3603" s="18" t="s">
        <v>5378</v>
      </c>
      <c r="D3603" s="2" t="s">
        <v>5379</v>
      </c>
      <c r="E3603" s="2" t="s">
        <v>109</v>
      </c>
      <c r="F3603" s="29">
        <v>20190328</v>
      </c>
      <c r="G3603" s="2" t="s">
        <v>8952</v>
      </c>
      <c r="H3603" s="13" t="s">
        <v>5381</v>
      </c>
      <c r="I3603" s="2" t="s">
        <v>8953</v>
      </c>
      <c r="J3603" s="2" t="s">
        <v>8359</v>
      </c>
      <c r="K3603" s="2" t="s">
        <v>8902</v>
      </c>
      <c r="R3603" s="31">
        <f t="shared" si="112"/>
        <v>43552</v>
      </c>
      <c r="T3603" s="31">
        <f t="shared" si="113"/>
        <v>43522</v>
      </c>
    </row>
    <row r="3604" spans="1:20" x14ac:dyDescent="0.45">
      <c r="A3604" s="2" t="s">
        <v>11</v>
      </c>
      <c r="B3604" s="2" t="s">
        <v>8176</v>
      </c>
      <c r="C3604" s="18" t="s">
        <v>8177</v>
      </c>
      <c r="D3604" s="2" t="s">
        <v>8178</v>
      </c>
      <c r="E3604" s="2" t="s">
        <v>8179</v>
      </c>
      <c r="F3604" s="29">
        <v>20190328</v>
      </c>
      <c r="G3604" s="2" t="s">
        <v>8954</v>
      </c>
      <c r="H3604" s="13" t="s">
        <v>3550</v>
      </c>
      <c r="I3604" s="2" t="s">
        <v>8955</v>
      </c>
      <c r="J3604" s="2" t="s">
        <v>7687</v>
      </c>
      <c r="K3604" s="2" t="s">
        <v>6673</v>
      </c>
      <c r="R3604" s="31">
        <f t="shared" si="112"/>
        <v>43552</v>
      </c>
      <c r="T3604" s="31">
        <f t="shared" si="113"/>
        <v>43522</v>
      </c>
    </row>
    <row r="3605" spans="1:20" x14ac:dyDescent="0.45">
      <c r="A3605" s="2" t="s">
        <v>11</v>
      </c>
      <c r="B3605" s="2" t="s">
        <v>8499</v>
      </c>
      <c r="C3605" s="18" t="s">
        <v>8500</v>
      </c>
      <c r="D3605" s="2" t="s">
        <v>8501</v>
      </c>
      <c r="E3605" s="2" t="s">
        <v>467</v>
      </c>
      <c r="F3605" s="29">
        <v>20190327</v>
      </c>
      <c r="G3605" s="2" t="s">
        <v>8673</v>
      </c>
      <c r="H3605" s="13" t="s">
        <v>839</v>
      </c>
      <c r="I3605" s="2" t="s">
        <v>8674</v>
      </c>
      <c r="J3605" s="2" t="s">
        <v>8504</v>
      </c>
      <c r="K3605" s="2" t="s">
        <v>8877</v>
      </c>
      <c r="R3605" s="31">
        <f t="shared" si="112"/>
        <v>43551</v>
      </c>
      <c r="T3605" s="31">
        <f t="shared" si="113"/>
        <v>43521</v>
      </c>
    </row>
    <row r="3606" spans="1:20" x14ac:dyDescent="0.45">
      <c r="A3606" s="2" t="s">
        <v>11</v>
      </c>
      <c r="B3606" s="2" t="s">
        <v>8957</v>
      </c>
      <c r="C3606" s="18" t="s">
        <v>8958</v>
      </c>
      <c r="D3606" s="2" t="s">
        <v>8959</v>
      </c>
      <c r="E3606" s="2" t="s">
        <v>8960</v>
      </c>
      <c r="F3606" s="29">
        <v>20190327</v>
      </c>
      <c r="G3606" s="2" t="s">
        <v>8961</v>
      </c>
      <c r="H3606" s="13" t="s">
        <v>8962</v>
      </c>
      <c r="I3606" s="2" t="s">
        <v>8963</v>
      </c>
      <c r="J3606" s="2" t="s">
        <v>8964</v>
      </c>
      <c r="K3606" s="2" t="s">
        <v>8877</v>
      </c>
      <c r="R3606" s="31">
        <f t="shared" si="112"/>
        <v>43551</v>
      </c>
      <c r="T3606" s="31">
        <f t="shared" si="113"/>
        <v>43521</v>
      </c>
    </row>
    <row r="3607" spans="1:20" x14ac:dyDescent="0.45">
      <c r="A3607" s="2" t="s">
        <v>11</v>
      </c>
      <c r="B3607" s="2" t="s">
        <v>6442</v>
      </c>
      <c r="C3607" s="18" t="s">
        <v>6443</v>
      </c>
      <c r="D3607" s="2" t="s">
        <v>6444</v>
      </c>
      <c r="E3607" s="2" t="s">
        <v>6445</v>
      </c>
      <c r="F3607" s="29">
        <v>20190327</v>
      </c>
      <c r="G3607" s="2" t="s">
        <v>2877</v>
      </c>
      <c r="H3607" s="13" t="s">
        <v>363</v>
      </c>
      <c r="I3607" s="2" t="s">
        <v>8965</v>
      </c>
      <c r="J3607" s="2" t="s">
        <v>6447</v>
      </c>
      <c r="K3607" s="2" t="s">
        <v>7201</v>
      </c>
      <c r="R3607" s="31">
        <f t="shared" si="112"/>
        <v>43551</v>
      </c>
      <c r="T3607" s="31">
        <f t="shared" si="113"/>
        <v>43521</v>
      </c>
    </row>
    <row r="3608" spans="1:20" x14ac:dyDescent="0.45">
      <c r="A3608" s="2" t="s">
        <v>11</v>
      </c>
      <c r="B3608" s="2" t="s">
        <v>5377</v>
      </c>
      <c r="C3608" s="18" t="s">
        <v>5378</v>
      </c>
      <c r="D3608" s="2" t="s">
        <v>5379</v>
      </c>
      <c r="E3608" s="2" t="s">
        <v>109</v>
      </c>
      <c r="F3608" s="29">
        <v>20190327</v>
      </c>
      <c r="G3608" s="2" t="s">
        <v>8905</v>
      </c>
      <c r="H3608" s="13" t="s">
        <v>5381</v>
      </c>
      <c r="I3608" s="2" t="s">
        <v>8906</v>
      </c>
      <c r="J3608" s="2" t="s">
        <v>8359</v>
      </c>
      <c r="K3608" s="2" t="s">
        <v>8902</v>
      </c>
      <c r="R3608" s="31">
        <f t="shared" si="112"/>
        <v>43551</v>
      </c>
      <c r="T3608" s="31">
        <f t="shared" si="113"/>
        <v>43521</v>
      </c>
    </row>
    <row r="3609" spans="1:20" x14ac:dyDescent="0.45">
      <c r="A3609" s="2" t="s">
        <v>11</v>
      </c>
      <c r="B3609" s="2" t="s">
        <v>8499</v>
      </c>
      <c r="C3609" s="18" t="s">
        <v>8500</v>
      </c>
      <c r="D3609" s="2" t="s">
        <v>8501</v>
      </c>
      <c r="E3609" s="2" t="s">
        <v>467</v>
      </c>
      <c r="F3609" s="29">
        <v>20190326</v>
      </c>
      <c r="G3609" s="2" t="s">
        <v>8967</v>
      </c>
      <c r="H3609" s="13" t="s">
        <v>839</v>
      </c>
      <c r="I3609" s="2" t="s">
        <v>8968</v>
      </c>
      <c r="J3609" s="2" t="s">
        <v>8504</v>
      </c>
      <c r="K3609" s="2" t="s">
        <v>8877</v>
      </c>
      <c r="R3609" s="31">
        <f t="shared" si="112"/>
        <v>43550</v>
      </c>
      <c r="T3609" s="31">
        <f t="shared" si="113"/>
        <v>43520</v>
      </c>
    </row>
    <row r="3610" spans="1:20" x14ac:dyDescent="0.45">
      <c r="A3610" s="2" t="s">
        <v>11</v>
      </c>
      <c r="B3610" s="2" t="s">
        <v>8698</v>
      </c>
      <c r="C3610" s="18" t="s">
        <v>8699</v>
      </c>
      <c r="D3610" s="2" t="s">
        <v>8700</v>
      </c>
      <c r="E3610" s="2" t="s">
        <v>4423</v>
      </c>
      <c r="F3610" s="29">
        <v>20190326</v>
      </c>
      <c r="G3610" s="2" t="s">
        <v>8969</v>
      </c>
      <c r="H3610" s="13" t="s">
        <v>1303</v>
      </c>
      <c r="I3610" s="2" t="s">
        <v>8970</v>
      </c>
      <c r="J3610" s="2" t="s">
        <v>8704</v>
      </c>
      <c r="K3610" s="2" t="s">
        <v>6673</v>
      </c>
      <c r="R3610" s="31">
        <f t="shared" si="112"/>
        <v>43550</v>
      </c>
      <c r="T3610" s="31">
        <f t="shared" si="113"/>
        <v>43520</v>
      </c>
    </row>
    <row r="3611" spans="1:20" x14ac:dyDescent="0.45">
      <c r="A3611" s="2" t="s">
        <v>11</v>
      </c>
      <c r="B3611" s="2" t="s">
        <v>5377</v>
      </c>
      <c r="C3611" s="18" t="s">
        <v>5378</v>
      </c>
      <c r="D3611" s="2" t="s">
        <v>5379</v>
      </c>
      <c r="E3611" s="2" t="s">
        <v>109</v>
      </c>
      <c r="F3611" s="29">
        <v>20190326</v>
      </c>
      <c r="G3611" s="2" t="s">
        <v>5833</v>
      </c>
      <c r="H3611" s="13" t="s">
        <v>5381</v>
      </c>
      <c r="I3611" s="2" t="s">
        <v>8971</v>
      </c>
      <c r="J3611" s="2" t="s">
        <v>8359</v>
      </c>
      <c r="K3611" s="2" t="s">
        <v>8902</v>
      </c>
      <c r="R3611" s="31">
        <f t="shared" si="112"/>
        <v>43550</v>
      </c>
      <c r="T3611" s="31">
        <f t="shared" si="113"/>
        <v>43520</v>
      </c>
    </row>
    <row r="3612" spans="1:20" x14ac:dyDescent="0.45">
      <c r="A3612" s="2" t="s">
        <v>11</v>
      </c>
      <c r="B3612" s="2" t="s">
        <v>8176</v>
      </c>
      <c r="C3612" s="18" t="s">
        <v>8177</v>
      </c>
      <c r="D3612" s="2" t="s">
        <v>8178</v>
      </c>
      <c r="E3612" s="2" t="s">
        <v>8179</v>
      </c>
      <c r="F3612" s="29">
        <v>20190326</v>
      </c>
      <c r="G3612" s="2" t="s">
        <v>8972</v>
      </c>
      <c r="H3612" s="13" t="s">
        <v>3550</v>
      </c>
      <c r="I3612" s="2" t="s">
        <v>8973</v>
      </c>
      <c r="J3612" s="2" t="s">
        <v>7687</v>
      </c>
      <c r="K3612" s="2" t="s">
        <v>8902</v>
      </c>
      <c r="R3612" s="31">
        <f t="shared" si="112"/>
        <v>43550</v>
      </c>
      <c r="T3612" s="31">
        <f t="shared" si="113"/>
        <v>43520</v>
      </c>
    </row>
    <row r="3613" spans="1:20" x14ac:dyDescent="0.45">
      <c r="A3613" s="2" t="s">
        <v>11</v>
      </c>
      <c r="B3613" s="2" t="s">
        <v>8615</v>
      </c>
      <c r="C3613" s="18" t="s">
        <v>8616</v>
      </c>
      <c r="D3613" s="2" t="s">
        <v>8617</v>
      </c>
      <c r="E3613" s="2" t="s">
        <v>8618</v>
      </c>
      <c r="F3613" s="29">
        <v>20190326</v>
      </c>
      <c r="G3613" s="2" t="s">
        <v>8918</v>
      </c>
      <c r="H3613" s="13" t="s">
        <v>4463</v>
      </c>
      <c r="I3613" s="2" t="s">
        <v>8919</v>
      </c>
      <c r="J3613" s="2" t="s">
        <v>8621</v>
      </c>
      <c r="K3613" s="2" t="s">
        <v>8907</v>
      </c>
      <c r="R3613" s="31">
        <f t="shared" si="112"/>
        <v>43550</v>
      </c>
      <c r="T3613" s="31">
        <f t="shared" si="113"/>
        <v>43520</v>
      </c>
    </row>
    <row r="3614" spans="1:20" x14ac:dyDescent="0.45">
      <c r="A3614" s="2" t="s">
        <v>11</v>
      </c>
      <c r="B3614" s="2" t="s">
        <v>7321</v>
      </c>
      <c r="C3614" s="18" t="s">
        <v>7322</v>
      </c>
      <c r="D3614" s="2" t="s">
        <v>1493</v>
      </c>
      <c r="E3614" s="2" t="s">
        <v>1699</v>
      </c>
      <c r="F3614" s="29">
        <v>20190325</v>
      </c>
      <c r="G3614" s="2" t="s">
        <v>8975</v>
      </c>
      <c r="H3614" s="13" t="s">
        <v>7323</v>
      </c>
      <c r="I3614" s="2" t="s">
        <v>8976</v>
      </c>
      <c r="J3614" s="2" t="s">
        <v>1778</v>
      </c>
      <c r="K3614" s="2" t="s">
        <v>6673</v>
      </c>
      <c r="R3614" s="31">
        <f t="shared" si="112"/>
        <v>43549</v>
      </c>
      <c r="T3614" s="31">
        <f t="shared" si="113"/>
        <v>43519</v>
      </c>
    </row>
    <row r="3615" spans="1:20" x14ac:dyDescent="0.45">
      <c r="A3615" s="2" t="s">
        <v>11</v>
      </c>
      <c r="B3615" s="2" t="s">
        <v>5377</v>
      </c>
      <c r="C3615" s="18" t="s">
        <v>5378</v>
      </c>
      <c r="D3615" s="2" t="s">
        <v>5379</v>
      </c>
      <c r="E3615" s="2" t="s">
        <v>109</v>
      </c>
      <c r="F3615" s="29">
        <v>20190325</v>
      </c>
      <c r="G3615" s="2" t="s">
        <v>8977</v>
      </c>
      <c r="H3615" s="13" t="s">
        <v>5381</v>
      </c>
      <c r="I3615" s="2" t="s">
        <v>8978</v>
      </c>
      <c r="J3615" s="2" t="s">
        <v>8359</v>
      </c>
      <c r="K3615" s="2" t="s">
        <v>8902</v>
      </c>
      <c r="R3615" s="31">
        <f t="shared" si="112"/>
        <v>43549</v>
      </c>
      <c r="T3615" s="31">
        <f t="shared" si="113"/>
        <v>43519</v>
      </c>
    </row>
    <row r="3616" spans="1:20" x14ac:dyDescent="0.45">
      <c r="A3616" s="2" t="s">
        <v>11</v>
      </c>
      <c r="B3616" s="2" t="s">
        <v>7844</v>
      </c>
      <c r="C3616" s="18" t="s">
        <v>7845</v>
      </c>
      <c r="D3616" s="2" t="s">
        <v>7846</v>
      </c>
      <c r="E3616" s="2" t="s">
        <v>7847</v>
      </c>
      <c r="F3616" s="29">
        <v>20190322</v>
      </c>
      <c r="G3616" s="2" t="s">
        <v>8980</v>
      </c>
      <c r="H3616" s="13" t="s">
        <v>4685</v>
      </c>
      <c r="I3616" s="2" t="s">
        <v>8981</v>
      </c>
      <c r="J3616" s="2" t="s">
        <v>8564</v>
      </c>
      <c r="K3616" s="2" t="s">
        <v>8928</v>
      </c>
      <c r="R3616" s="31">
        <f t="shared" si="112"/>
        <v>43546</v>
      </c>
      <c r="T3616" s="31">
        <f t="shared" si="113"/>
        <v>43516</v>
      </c>
    </row>
    <row r="3617" spans="1:20" x14ac:dyDescent="0.45">
      <c r="A3617" s="2" t="s">
        <v>11</v>
      </c>
      <c r="B3617" s="2" t="s">
        <v>6442</v>
      </c>
      <c r="C3617" s="18" t="s">
        <v>6443</v>
      </c>
      <c r="D3617" s="2" t="s">
        <v>6444</v>
      </c>
      <c r="E3617" s="2" t="s">
        <v>6445</v>
      </c>
      <c r="F3617" s="29">
        <v>20190322</v>
      </c>
      <c r="G3617" s="2" t="s">
        <v>4791</v>
      </c>
      <c r="H3617" s="13" t="s">
        <v>363</v>
      </c>
      <c r="I3617" s="2" t="s">
        <v>8937</v>
      </c>
      <c r="J3617" s="2" t="s">
        <v>6447</v>
      </c>
      <c r="K3617" s="2" t="s">
        <v>8920</v>
      </c>
      <c r="R3617" s="31">
        <f t="shared" si="112"/>
        <v>43546</v>
      </c>
      <c r="T3617" s="31">
        <f t="shared" si="113"/>
        <v>43516</v>
      </c>
    </row>
    <row r="3618" spans="1:20" x14ac:dyDescent="0.45">
      <c r="A3618" s="2" t="s">
        <v>11</v>
      </c>
      <c r="B3618" s="2" t="s">
        <v>5377</v>
      </c>
      <c r="C3618" s="18" t="s">
        <v>5378</v>
      </c>
      <c r="D3618" s="2" t="s">
        <v>5379</v>
      </c>
      <c r="E3618" s="2" t="s">
        <v>109</v>
      </c>
      <c r="F3618" s="29">
        <v>20190322</v>
      </c>
      <c r="G3618" s="2" t="s">
        <v>8982</v>
      </c>
      <c r="H3618" s="13" t="s">
        <v>5381</v>
      </c>
      <c r="I3618" s="2" t="s">
        <v>8983</v>
      </c>
      <c r="J3618" s="2" t="s">
        <v>8359</v>
      </c>
      <c r="K3618" s="2" t="s">
        <v>8984</v>
      </c>
      <c r="R3618" s="31">
        <f t="shared" si="112"/>
        <v>43546</v>
      </c>
      <c r="T3618" s="31">
        <f t="shared" si="113"/>
        <v>43516</v>
      </c>
    </row>
    <row r="3619" spans="1:20" x14ac:dyDescent="0.45">
      <c r="A3619" s="2" t="s">
        <v>11</v>
      </c>
      <c r="B3619" s="2" t="s">
        <v>8025</v>
      </c>
      <c r="C3619" s="18" t="s">
        <v>8026</v>
      </c>
      <c r="D3619" s="2" t="s">
        <v>8027</v>
      </c>
      <c r="E3619" s="2" t="s">
        <v>8028</v>
      </c>
      <c r="F3619" s="29">
        <v>20190322</v>
      </c>
      <c r="G3619" s="2" t="s">
        <v>8985</v>
      </c>
      <c r="H3619" s="13" t="s">
        <v>3991</v>
      </c>
      <c r="I3619" s="2" t="s">
        <v>1998</v>
      </c>
      <c r="J3619" s="2" t="s">
        <v>8031</v>
      </c>
      <c r="K3619" s="2" t="s">
        <v>8877</v>
      </c>
      <c r="R3619" s="31">
        <f t="shared" si="112"/>
        <v>43546</v>
      </c>
      <c r="T3619" s="31">
        <f t="shared" si="113"/>
        <v>43516</v>
      </c>
    </row>
    <row r="3620" spans="1:20" x14ac:dyDescent="0.45">
      <c r="A3620" s="2" t="s">
        <v>11</v>
      </c>
      <c r="B3620" s="2" t="s">
        <v>6710</v>
      </c>
      <c r="C3620" s="18" t="s">
        <v>6711</v>
      </c>
      <c r="D3620" s="2" t="s">
        <v>6712</v>
      </c>
      <c r="E3620" s="2" t="s">
        <v>6713</v>
      </c>
      <c r="F3620" s="29">
        <v>20190321</v>
      </c>
      <c r="G3620" s="2" t="s">
        <v>8826</v>
      </c>
      <c r="H3620" s="13" t="s">
        <v>6715</v>
      </c>
      <c r="I3620" s="2" t="s">
        <v>8827</v>
      </c>
      <c r="J3620" s="2" t="s">
        <v>811</v>
      </c>
      <c r="K3620" s="2" t="s">
        <v>8920</v>
      </c>
      <c r="R3620" s="31">
        <f t="shared" si="112"/>
        <v>43545</v>
      </c>
      <c r="T3620" s="31">
        <f t="shared" si="113"/>
        <v>43515</v>
      </c>
    </row>
    <row r="3621" spans="1:20" x14ac:dyDescent="0.45">
      <c r="A3621" s="2" t="s">
        <v>11</v>
      </c>
      <c r="B3621" s="2" t="s">
        <v>8499</v>
      </c>
      <c r="C3621" s="18" t="s">
        <v>8500</v>
      </c>
      <c r="D3621" s="2" t="s">
        <v>8501</v>
      </c>
      <c r="E3621" s="2" t="s">
        <v>467</v>
      </c>
      <c r="F3621" s="29">
        <v>20190321</v>
      </c>
      <c r="G3621" s="2" t="s">
        <v>8987</v>
      </c>
      <c r="H3621" s="13" t="s">
        <v>839</v>
      </c>
      <c r="I3621" s="2" t="s">
        <v>8988</v>
      </c>
      <c r="J3621" s="2" t="s">
        <v>8504</v>
      </c>
      <c r="K3621" s="2" t="s">
        <v>8913</v>
      </c>
      <c r="R3621" s="31">
        <f t="shared" si="112"/>
        <v>43545</v>
      </c>
      <c r="T3621" s="31">
        <f t="shared" si="113"/>
        <v>43515</v>
      </c>
    </row>
    <row r="3622" spans="1:20" x14ac:dyDescent="0.45">
      <c r="A3622" s="2" t="s">
        <v>11</v>
      </c>
      <c r="B3622" s="2" t="s">
        <v>6442</v>
      </c>
      <c r="C3622" s="18" t="s">
        <v>6443</v>
      </c>
      <c r="D3622" s="2" t="s">
        <v>6444</v>
      </c>
      <c r="E3622" s="2" t="s">
        <v>6445</v>
      </c>
      <c r="F3622" s="29">
        <v>20190321</v>
      </c>
      <c r="G3622" s="2" t="s">
        <v>873</v>
      </c>
      <c r="H3622" s="13" t="s">
        <v>363</v>
      </c>
      <c r="I3622" s="2" t="s">
        <v>6446</v>
      </c>
      <c r="J3622" s="2" t="s">
        <v>6447</v>
      </c>
      <c r="K3622" s="2" t="s">
        <v>8920</v>
      </c>
      <c r="R3622" s="31">
        <f t="shared" si="112"/>
        <v>43545</v>
      </c>
      <c r="T3622" s="31">
        <f t="shared" si="113"/>
        <v>43515</v>
      </c>
    </row>
    <row r="3623" spans="1:20" x14ac:dyDescent="0.45">
      <c r="A3623" s="2" t="s">
        <v>11</v>
      </c>
      <c r="B3623" s="2" t="s">
        <v>5377</v>
      </c>
      <c r="C3623" s="18" t="s">
        <v>5378</v>
      </c>
      <c r="D3623" s="2" t="s">
        <v>5379</v>
      </c>
      <c r="E3623" s="2" t="s">
        <v>109</v>
      </c>
      <c r="F3623" s="29">
        <v>20190321</v>
      </c>
      <c r="G3623" s="2" t="s">
        <v>8989</v>
      </c>
      <c r="H3623" s="13" t="s">
        <v>5381</v>
      </c>
      <c r="I3623" s="2" t="s">
        <v>5152</v>
      </c>
      <c r="J3623" s="2" t="s">
        <v>8359</v>
      </c>
      <c r="K3623" s="2" t="s">
        <v>8984</v>
      </c>
      <c r="R3623" s="31">
        <f t="shared" si="112"/>
        <v>43545</v>
      </c>
      <c r="T3623" s="31">
        <f t="shared" si="113"/>
        <v>43515</v>
      </c>
    </row>
    <row r="3624" spans="1:20" x14ac:dyDescent="0.45">
      <c r="A3624" s="2" t="s">
        <v>11</v>
      </c>
      <c r="B3624" s="2" t="s">
        <v>8025</v>
      </c>
      <c r="C3624" s="18" t="s">
        <v>8026</v>
      </c>
      <c r="D3624" s="2" t="s">
        <v>8027</v>
      </c>
      <c r="E3624" s="2" t="s">
        <v>8028</v>
      </c>
      <c r="F3624" s="29">
        <v>20190321</v>
      </c>
      <c r="G3624" s="2" t="s">
        <v>8990</v>
      </c>
      <c r="H3624" s="13" t="s">
        <v>3991</v>
      </c>
      <c r="I3624" s="2" t="s">
        <v>8991</v>
      </c>
      <c r="J3624" s="2" t="s">
        <v>8031</v>
      </c>
      <c r="K3624" s="2" t="s">
        <v>8877</v>
      </c>
      <c r="R3624" s="31">
        <f t="shared" si="112"/>
        <v>43545</v>
      </c>
      <c r="T3624" s="31">
        <f t="shared" si="113"/>
        <v>43515</v>
      </c>
    </row>
    <row r="3625" spans="1:20" x14ac:dyDescent="0.45">
      <c r="A3625" s="2" t="s">
        <v>11</v>
      </c>
      <c r="B3625" s="2" t="s">
        <v>6442</v>
      </c>
      <c r="C3625" s="18" t="s">
        <v>6443</v>
      </c>
      <c r="D3625" s="2" t="s">
        <v>6444</v>
      </c>
      <c r="E3625" s="2" t="s">
        <v>6445</v>
      </c>
      <c r="F3625" s="29">
        <v>20190320</v>
      </c>
      <c r="G3625" s="2" t="s">
        <v>103</v>
      </c>
      <c r="H3625" s="13" t="s">
        <v>363</v>
      </c>
      <c r="I3625" s="2" t="s">
        <v>8993</v>
      </c>
      <c r="J3625" s="2" t="s">
        <v>6447</v>
      </c>
      <c r="K3625" s="2" t="s">
        <v>8920</v>
      </c>
      <c r="R3625" s="31">
        <f t="shared" si="112"/>
        <v>43544</v>
      </c>
      <c r="T3625" s="31">
        <f t="shared" si="113"/>
        <v>43514</v>
      </c>
    </row>
    <row r="3626" spans="1:20" x14ac:dyDescent="0.45">
      <c r="A3626" s="2" t="s">
        <v>11</v>
      </c>
      <c r="B3626" s="2" t="s">
        <v>8698</v>
      </c>
      <c r="C3626" s="18" t="s">
        <v>8699</v>
      </c>
      <c r="D3626" s="2" t="s">
        <v>8700</v>
      </c>
      <c r="E3626" s="2" t="s">
        <v>4423</v>
      </c>
      <c r="F3626" s="29">
        <v>20190320</v>
      </c>
      <c r="G3626" s="2" t="s">
        <v>8994</v>
      </c>
      <c r="H3626" s="13" t="s">
        <v>1303</v>
      </c>
      <c r="I3626" s="2" t="s">
        <v>8995</v>
      </c>
      <c r="J3626" s="2" t="s">
        <v>8704</v>
      </c>
      <c r="K3626" s="2" t="s">
        <v>6673</v>
      </c>
      <c r="R3626" s="31">
        <f t="shared" si="112"/>
        <v>43544</v>
      </c>
      <c r="T3626" s="31">
        <f t="shared" si="113"/>
        <v>43514</v>
      </c>
    </row>
    <row r="3627" spans="1:20" x14ac:dyDescent="0.45">
      <c r="A3627" s="2" t="s">
        <v>11</v>
      </c>
      <c r="B3627" s="2" t="s">
        <v>5377</v>
      </c>
      <c r="C3627" s="18" t="s">
        <v>5378</v>
      </c>
      <c r="D3627" s="2" t="s">
        <v>5379</v>
      </c>
      <c r="E3627" s="2" t="s">
        <v>109</v>
      </c>
      <c r="F3627" s="29">
        <v>20190320</v>
      </c>
      <c r="G3627" s="2" t="s">
        <v>8996</v>
      </c>
      <c r="H3627" s="13" t="s">
        <v>5381</v>
      </c>
      <c r="I3627" s="2" t="s">
        <v>8997</v>
      </c>
      <c r="J3627" s="2" t="s">
        <v>8359</v>
      </c>
      <c r="K3627" s="2" t="s">
        <v>8984</v>
      </c>
      <c r="R3627" s="31">
        <f t="shared" si="112"/>
        <v>43544</v>
      </c>
      <c r="T3627" s="31">
        <f t="shared" si="113"/>
        <v>43514</v>
      </c>
    </row>
    <row r="3628" spans="1:20" x14ac:dyDescent="0.45">
      <c r="A3628" s="2" t="s">
        <v>11</v>
      </c>
      <c r="B3628" s="2" t="s">
        <v>8698</v>
      </c>
      <c r="C3628" s="18" t="s">
        <v>8699</v>
      </c>
      <c r="D3628" s="2" t="s">
        <v>8700</v>
      </c>
      <c r="E3628" s="2" t="s">
        <v>4423</v>
      </c>
      <c r="F3628" s="29">
        <v>20190319</v>
      </c>
      <c r="G3628" s="2" t="s">
        <v>8999</v>
      </c>
      <c r="H3628" s="13" t="s">
        <v>1303</v>
      </c>
      <c r="I3628" s="2" t="s">
        <v>9000</v>
      </c>
      <c r="J3628" s="2" t="s">
        <v>8704</v>
      </c>
      <c r="K3628" s="2" t="s">
        <v>6673</v>
      </c>
      <c r="R3628" s="31">
        <f t="shared" si="112"/>
        <v>43543</v>
      </c>
      <c r="T3628" s="31">
        <f t="shared" si="113"/>
        <v>43513</v>
      </c>
    </row>
    <row r="3629" spans="1:20" x14ac:dyDescent="0.45">
      <c r="A3629" s="2" t="s">
        <v>11</v>
      </c>
      <c r="B3629" s="2" t="s">
        <v>8698</v>
      </c>
      <c r="C3629" s="18" t="s">
        <v>8699</v>
      </c>
      <c r="D3629" s="2" t="s">
        <v>8700</v>
      </c>
      <c r="E3629" s="2" t="s">
        <v>4423</v>
      </c>
      <c r="F3629" s="29">
        <v>20190314</v>
      </c>
      <c r="G3629" s="2" t="s">
        <v>9002</v>
      </c>
      <c r="H3629" s="13" t="s">
        <v>1303</v>
      </c>
      <c r="I3629" s="2" t="s">
        <v>9003</v>
      </c>
      <c r="J3629" s="2" t="s">
        <v>8704</v>
      </c>
      <c r="K3629" s="2" t="s">
        <v>6673</v>
      </c>
      <c r="R3629" s="31">
        <f t="shared" si="112"/>
        <v>43538</v>
      </c>
      <c r="T3629" s="31">
        <f t="shared" si="113"/>
        <v>43508</v>
      </c>
    </row>
    <row r="3630" spans="1:20" x14ac:dyDescent="0.45">
      <c r="A3630" s="2" t="s">
        <v>11</v>
      </c>
      <c r="B3630" s="2" t="s">
        <v>8615</v>
      </c>
      <c r="C3630" s="18" t="s">
        <v>8616</v>
      </c>
      <c r="D3630" s="2" t="s">
        <v>8617</v>
      </c>
      <c r="E3630" s="2" t="s">
        <v>8618</v>
      </c>
      <c r="F3630" s="29">
        <v>20190313</v>
      </c>
      <c r="G3630" s="2" t="s">
        <v>9005</v>
      </c>
      <c r="H3630" s="13" t="s">
        <v>4463</v>
      </c>
      <c r="I3630" s="2" t="s">
        <v>9006</v>
      </c>
      <c r="J3630" s="2" t="s">
        <v>8621</v>
      </c>
      <c r="K3630" s="2" t="s">
        <v>8956</v>
      </c>
      <c r="R3630" s="31">
        <f t="shared" si="112"/>
        <v>43537</v>
      </c>
      <c r="T3630" s="31">
        <f t="shared" si="113"/>
        <v>43507</v>
      </c>
    </row>
    <row r="3631" spans="1:20" x14ac:dyDescent="0.45">
      <c r="A3631" s="2" t="s">
        <v>11</v>
      </c>
      <c r="B3631" s="2" t="s">
        <v>7844</v>
      </c>
      <c r="C3631" s="18" t="s">
        <v>7845</v>
      </c>
      <c r="D3631" s="2" t="s">
        <v>7846</v>
      </c>
      <c r="E3631" s="2" t="s">
        <v>7847</v>
      </c>
      <c r="F3631" s="29">
        <v>20190307</v>
      </c>
      <c r="G3631" s="2" t="s">
        <v>9007</v>
      </c>
      <c r="H3631" s="13" t="s">
        <v>4685</v>
      </c>
      <c r="I3631" s="2" t="s">
        <v>9008</v>
      </c>
      <c r="J3631" s="2" t="s">
        <v>8564</v>
      </c>
      <c r="K3631" s="2" t="s">
        <v>8992</v>
      </c>
      <c r="R3631" s="31">
        <f t="shared" si="112"/>
        <v>43531</v>
      </c>
      <c r="T3631" s="31">
        <f t="shared" si="113"/>
        <v>43501</v>
      </c>
    </row>
    <row r="3632" spans="1:20" x14ac:dyDescent="0.45">
      <c r="A3632" s="2" t="s">
        <v>11</v>
      </c>
      <c r="B3632" s="2" t="s">
        <v>7321</v>
      </c>
      <c r="C3632" s="18" t="s">
        <v>7322</v>
      </c>
      <c r="D3632" s="2" t="s">
        <v>1493</v>
      </c>
      <c r="E3632" s="2" t="s">
        <v>1699</v>
      </c>
      <c r="F3632" s="29">
        <v>20190307</v>
      </c>
      <c r="G3632" s="2" t="s">
        <v>9009</v>
      </c>
      <c r="H3632" s="13" t="s">
        <v>7323</v>
      </c>
      <c r="I3632" s="2" t="s">
        <v>9010</v>
      </c>
      <c r="J3632" s="2" t="s">
        <v>1778</v>
      </c>
      <c r="K3632" s="2" t="s">
        <v>6673</v>
      </c>
      <c r="R3632" s="31">
        <f t="shared" si="112"/>
        <v>43531</v>
      </c>
      <c r="T3632" s="31">
        <f t="shared" si="113"/>
        <v>43501</v>
      </c>
    </row>
    <row r="3633" spans="1:20" x14ac:dyDescent="0.45">
      <c r="A3633" s="2" t="s">
        <v>11</v>
      </c>
      <c r="B3633" s="2" t="s">
        <v>8176</v>
      </c>
      <c r="C3633" s="18" t="s">
        <v>8177</v>
      </c>
      <c r="D3633" s="2" t="s">
        <v>8178</v>
      </c>
      <c r="E3633" s="2" t="s">
        <v>8179</v>
      </c>
      <c r="F3633" s="29">
        <v>20190307</v>
      </c>
      <c r="G3633" s="2" t="s">
        <v>9011</v>
      </c>
      <c r="H3633" s="13" t="s">
        <v>3550</v>
      </c>
      <c r="I3633" s="2" t="s">
        <v>9012</v>
      </c>
      <c r="J3633" s="2" t="s">
        <v>7687</v>
      </c>
      <c r="K3633" s="2" t="s">
        <v>8979</v>
      </c>
      <c r="R3633" s="31">
        <f t="shared" si="112"/>
        <v>43531</v>
      </c>
      <c r="T3633" s="31">
        <f t="shared" si="113"/>
        <v>43501</v>
      </c>
    </row>
    <row r="3634" spans="1:20" x14ac:dyDescent="0.45">
      <c r="A3634" s="2" t="s">
        <v>11</v>
      </c>
      <c r="B3634" s="2" t="s">
        <v>7844</v>
      </c>
      <c r="C3634" s="18" t="s">
        <v>7845</v>
      </c>
      <c r="D3634" s="2" t="s">
        <v>7846</v>
      </c>
      <c r="E3634" s="2" t="s">
        <v>7847</v>
      </c>
      <c r="F3634" s="29">
        <v>20190306</v>
      </c>
      <c r="G3634" s="2" t="s">
        <v>9014</v>
      </c>
      <c r="H3634" s="13" t="s">
        <v>4685</v>
      </c>
      <c r="I3634" s="2" t="s">
        <v>9015</v>
      </c>
      <c r="J3634" s="2" t="s">
        <v>8564</v>
      </c>
      <c r="K3634" s="2" t="s">
        <v>8998</v>
      </c>
      <c r="R3634" s="31">
        <f t="shared" si="112"/>
        <v>43530</v>
      </c>
      <c r="T3634" s="31">
        <f t="shared" si="113"/>
        <v>43500</v>
      </c>
    </row>
    <row r="3635" spans="1:20" x14ac:dyDescent="0.45">
      <c r="A3635" s="2" t="s">
        <v>11</v>
      </c>
      <c r="B3635" s="2" t="s">
        <v>9016</v>
      </c>
      <c r="C3635" s="18" t="s">
        <v>9017</v>
      </c>
      <c r="D3635" s="2" t="s">
        <v>9018</v>
      </c>
      <c r="E3635" s="2" t="s">
        <v>9019</v>
      </c>
      <c r="F3635" s="29">
        <v>20190304</v>
      </c>
      <c r="G3635" s="2" t="s">
        <v>9021</v>
      </c>
      <c r="H3635" s="13" t="s">
        <v>9022</v>
      </c>
      <c r="I3635" s="2" t="s">
        <v>9023</v>
      </c>
      <c r="J3635" s="2" t="s">
        <v>9024</v>
      </c>
      <c r="K3635" s="2" t="s">
        <v>9025</v>
      </c>
      <c r="R3635" s="31">
        <f t="shared" si="112"/>
        <v>43528</v>
      </c>
      <c r="T3635" s="31">
        <f t="shared" si="113"/>
        <v>43498</v>
      </c>
    </row>
    <row r="3636" spans="1:20" x14ac:dyDescent="0.45">
      <c r="A3636" s="2" t="s">
        <v>11</v>
      </c>
      <c r="B3636" s="2" t="s">
        <v>9026</v>
      </c>
      <c r="C3636" s="18" t="s">
        <v>9027</v>
      </c>
      <c r="D3636" s="2" t="s">
        <v>8627</v>
      </c>
      <c r="E3636" s="2" t="s">
        <v>8628</v>
      </c>
      <c r="F3636" s="29">
        <v>20190304</v>
      </c>
      <c r="G3636" s="2" t="s">
        <v>9028</v>
      </c>
      <c r="H3636" s="13" t="s">
        <v>903</v>
      </c>
      <c r="I3636" s="2" t="s">
        <v>9029</v>
      </c>
      <c r="J3636" s="2" t="s">
        <v>9030</v>
      </c>
      <c r="K3636" s="2" t="s">
        <v>9025</v>
      </c>
      <c r="R3636" s="31">
        <f t="shared" si="112"/>
        <v>43528</v>
      </c>
      <c r="T3636" s="31">
        <f t="shared" si="113"/>
        <v>43498</v>
      </c>
    </row>
    <row r="3637" spans="1:20" x14ac:dyDescent="0.45">
      <c r="A3637" s="2" t="s">
        <v>11</v>
      </c>
      <c r="B3637" s="2" t="s">
        <v>9031</v>
      </c>
      <c r="C3637" s="18" t="s">
        <v>9032</v>
      </c>
      <c r="D3637" s="2" t="s">
        <v>9033</v>
      </c>
      <c r="E3637" s="2" t="s">
        <v>7485</v>
      </c>
      <c r="F3637" s="29">
        <v>20190228</v>
      </c>
      <c r="G3637" s="2" t="s">
        <v>9034</v>
      </c>
      <c r="H3637" s="13" t="s">
        <v>9035</v>
      </c>
      <c r="I3637" s="2" t="s">
        <v>9036</v>
      </c>
      <c r="J3637" s="2" t="s">
        <v>9037</v>
      </c>
      <c r="K3637" s="2" t="s">
        <v>8986</v>
      </c>
      <c r="R3637" s="31">
        <f t="shared" si="112"/>
        <v>43524</v>
      </c>
      <c r="T3637" s="31">
        <f t="shared" si="113"/>
        <v>43494</v>
      </c>
    </row>
    <row r="3638" spans="1:20" x14ac:dyDescent="0.45">
      <c r="A3638" s="2" t="s">
        <v>11</v>
      </c>
      <c r="B3638" s="2" t="s">
        <v>6710</v>
      </c>
      <c r="C3638" s="18" t="s">
        <v>6711</v>
      </c>
      <c r="D3638" s="2" t="s">
        <v>6712</v>
      </c>
      <c r="E3638" s="2" t="s">
        <v>6713</v>
      </c>
      <c r="F3638" s="29">
        <v>20190228</v>
      </c>
      <c r="G3638" s="2" t="s">
        <v>9038</v>
      </c>
      <c r="H3638" s="13" t="s">
        <v>6715</v>
      </c>
      <c r="I3638" s="2" t="s">
        <v>9039</v>
      </c>
      <c r="J3638" s="2" t="s">
        <v>811</v>
      </c>
      <c r="K3638" s="2" t="s">
        <v>8986</v>
      </c>
      <c r="R3638" s="31">
        <f t="shared" si="112"/>
        <v>43524</v>
      </c>
      <c r="T3638" s="31">
        <f t="shared" si="113"/>
        <v>43494</v>
      </c>
    </row>
    <row r="3639" spans="1:20" x14ac:dyDescent="0.45">
      <c r="A3639" s="2" t="s">
        <v>11</v>
      </c>
      <c r="B3639" s="2" t="s">
        <v>8105</v>
      </c>
      <c r="C3639" s="18" t="s">
        <v>8106</v>
      </c>
      <c r="D3639" s="2" t="s">
        <v>8107</v>
      </c>
      <c r="E3639" s="2" t="s">
        <v>2359</v>
      </c>
      <c r="F3639" s="29">
        <v>20190227</v>
      </c>
      <c r="G3639" s="2" t="s">
        <v>8914</v>
      </c>
      <c r="H3639" s="13" t="s">
        <v>1982</v>
      </c>
      <c r="I3639" s="2" t="s">
        <v>8915</v>
      </c>
      <c r="J3639" s="2" t="s">
        <v>795</v>
      </c>
      <c r="K3639" s="2" t="s">
        <v>9004</v>
      </c>
      <c r="R3639" s="31">
        <f t="shared" si="112"/>
        <v>43523</v>
      </c>
      <c r="T3639" s="31">
        <f t="shared" si="113"/>
        <v>43493</v>
      </c>
    </row>
    <row r="3640" spans="1:20" x14ac:dyDescent="0.45">
      <c r="A3640" s="2" t="s">
        <v>11</v>
      </c>
      <c r="B3640" s="2" t="s">
        <v>7844</v>
      </c>
      <c r="C3640" s="18" t="s">
        <v>7845</v>
      </c>
      <c r="D3640" s="2" t="s">
        <v>7846</v>
      </c>
      <c r="E3640" s="2" t="s">
        <v>7847</v>
      </c>
      <c r="F3640" s="29">
        <v>20190225</v>
      </c>
      <c r="G3640" s="2" t="s">
        <v>9042</v>
      </c>
      <c r="H3640" s="13" t="s">
        <v>4685</v>
      </c>
      <c r="I3640" s="2" t="s">
        <v>9043</v>
      </c>
      <c r="J3640" s="2" t="s">
        <v>8564</v>
      </c>
      <c r="K3640" s="2" t="s">
        <v>9044</v>
      </c>
      <c r="R3640" s="31">
        <f t="shared" si="112"/>
        <v>43521</v>
      </c>
      <c r="T3640" s="31">
        <f t="shared" si="113"/>
        <v>43491</v>
      </c>
    </row>
    <row r="3641" spans="1:20" x14ac:dyDescent="0.45">
      <c r="A3641" s="2" t="s">
        <v>11</v>
      </c>
      <c r="B3641" s="2" t="s">
        <v>9045</v>
      </c>
      <c r="C3641" s="18" t="s">
        <v>9046</v>
      </c>
      <c r="D3641" s="2" t="s">
        <v>9047</v>
      </c>
      <c r="E3641" s="2" t="s">
        <v>9048</v>
      </c>
      <c r="F3641" s="29">
        <v>20190225</v>
      </c>
      <c r="G3641" s="2" t="s">
        <v>9049</v>
      </c>
      <c r="H3641" s="13" t="s">
        <v>4563</v>
      </c>
      <c r="I3641" s="2" t="s">
        <v>9050</v>
      </c>
      <c r="J3641" s="2" t="s">
        <v>9051</v>
      </c>
      <c r="K3641" s="2" t="s">
        <v>9004</v>
      </c>
      <c r="R3641" s="31">
        <f t="shared" si="112"/>
        <v>43521</v>
      </c>
      <c r="T3641" s="31">
        <f t="shared" si="113"/>
        <v>43491</v>
      </c>
    </row>
    <row r="3642" spans="1:20" x14ac:dyDescent="0.45">
      <c r="A3642" s="2" t="s">
        <v>11</v>
      </c>
      <c r="B3642" s="2" t="s">
        <v>8957</v>
      </c>
      <c r="C3642" s="18" t="s">
        <v>8958</v>
      </c>
      <c r="D3642" s="2" t="s">
        <v>8959</v>
      </c>
      <c r="E3642" s="2" t="s">
        <v>8960</v>
      </c>
      <c r="F3642" s="29">
        <v>20190225</v>
      </c>
      <c r="G3642" s="2" t="s">
        <v>9052</v>
      </c>
      <c r="H3642" s="13" t="s">
        <v>8962</v>
      </c>
      <c r="I3642" s="2" t="s">
        <v>9053</v>
      </c>
      <c r="J3642" s="2" t="s">
        <v>8964</v>
      </c>
      <c r="K3642" s="2" t="s">
        <v>8998</v>
      </c>
      <c r="R3642" s="31">
        <f t="shared" si="112"/>
        <v>43521</v>
      </c>
      <c r="T3642" s="31">
        <f t="shared" si="113"/>
        <v>43491</v>
      </c>
    </row>
    <row r="3643" spans="1:20" x14ac:dyDescent="0.45">
      <c r="A3643" s="2" t="s">
        <v>11</v>
      </c>
      <c r="B3643" s="2" t="s">
        <v>2710</v>
      </c>
      <c r="C3643" s="18" t="s">
        <v>2711</v>
      </c>
      <c r="D3643" s="2" t="s">
        <v>2290</v>
      </c>
      <c r="E3643" s="2" t="s">
        <v>2291</v>
      </c>
      <c r="F3643" s="29">
        <v>20190222</v>
      </c>
      <c r="G3643" s="2" t="s">
        <v>8812</v>
      </c>
      <c r="H3643" s="13" t="s">
        <v>2713</v>
      </c>
      <c r="I3643" s="2" t="s">
        <v>8813</v>
      </c>
      <c r="J3643" s="2" t="s">
        <v>8587</v>
      </c>
      <c r="K3643" s="2" t="s">
        <v>9055</v>
      </c>
      <c r="R3643" s="31">
        <f t="shared" si="112"/>
        <v>43518</v>
      </c>
      <c r="T3643" s="31">
        <f t="shared" si="113"/>
        <v>43488</v>
      </c>
    </row>
    <row r="3644" spans="1:20" x14ac:dyDescent="0.45">
      <c r="A3644" s="2" t="s">
        <v>11</v>
      </c>
      <c r="B3644" s="2" t="s">
        <v>8957</v>
      </c>
      <c r="C3644" s="18" t="s">
        <v>8958</v>
      </c>
      <c r="D3644" s="2" t="s">
        <v>8959</v>
      </c>
      <c r="E3644" s="2" t="s">
        <v>8960</v>
      </c>
      <c r="F3644" s="29">
        <v>20190221</v>
      </c>
      <c r="G3644" s="2" t="s">
        <v>9057</v>
      </c>
      <c r="H3644" s="13" t="s">
        <v>8962</v>
      </c>
      <c r="I3644" s="2" t="s">
        <v>9058</v>
      </c>
      <c r="J3644" s="2" t="s">
        <v>8964</v>
      </c>
      <c r="K3644" s="2" t="s">
        <v>8998</v>
      </c>
      <c r="R3644" s="31">
        <f t="shared" si="112"/>
        <v>43517</v>
      </c>
      <c r="T3644" s="31">
        <f t="shared" si="113"/>
        <v>43487</v>
      </c>
    </row>
    <row r="3645" spans="1:20" x14ac:dyDescent="0.45">
      <c r="A3645" s="2" t="s">
        <v>11</v>
      </c>
      <c r="B3645" s="2" t="s">
        <v>2710</v>
      </c>
      <c r="C3645" s="18" t="s">
        <v>2711</v>
      </c>
      <c r="D3645" s="2" t="s">
        <v>2290</v>
      </c>
      <c r="E3645" s="2" t="s">
        <v>2291</v>
      </c>
      <c r="F3645" s="29">
        <v>20190221</v>
      </c>
      <c r="G3645" s="2" t="s">
        <v>9059</v>
      </c>
      <c r="H3645" s="13" t="s">
        <v>2713</v>
      </c>
      <c r="I3645" s="2" t="s">
        <v>9060</v>
      </c>
      <c r="J3645" s="2" t="s">
        <v>8587</v>
      </c>
      <c r="K3645" s="2" t="s">
        <v>9055</v>
      </c>
      <c r="R3645" s="31">
        <f t="shared" si="112"/>
        <v>43517</v>
      </c>
      <c r="T3645" s="31">
        <f t="shared" si="113"/>
        <v>43487</v>
      </c>
    </row>
    <row r="3646" spans="1:20" x14ac:dyDescent="0.45">
      <c r="A3646" s="2" t="s">
        <v>11</v>
      </c>
      <c r="B3646" s="2" t="s">
        <v>6171</v>
      </c>
      <c r="C3646" s="18" t="s">
        <v>6172</v>
      </c>
      <c r="D3646" s="2" t="s">
        <v>6173</v>
      </c>
      <c r="E3646" s="2" t="s">
        <v>6174</v>
      </c>
      <c r="F3646" s="29">
        <v>20190221</v>
      </c>
      <c r="G3646" s="2" t="s">
        <v>9061</v>
      </c>
      <c r="H3646" s="13" t="s">
        <v>6176</v>
      </c>
      <c r="I3646" s="2" t="s">
        <v>9062</v>
      </c>
      <c r="J3646" s="2" t="s">
        <v>6543</v>
      </c>
      <c r="K3646" s="2" t="s">
        <v>9013</v>
      </c>
      <c r="R3646" s="31">
        <f t="shared" si="112"/>
        <v>43517</v>
      </c>
      <c r="T3646" s="31">
        <f t="shared" si="113"/>
        <v>43487</v>
      </c>
    </row>
    <row r="3647" spans="1:20" x14ac:dyDescent="0.45">
      <c r="A3647" s="2" t="s">
        <v>11</v>
      </c>
      <c r="B3647" s="2" t="s">
        <v>9063</v>
      </c>
      <c r="C3647" s="18" t="s">
        <v>9064</v>
      </c>
      <c r="D3647" s="2" t="s">
        <v>9065</v>
      </c>
      <c r="E3647" s="2" t="s">
        <v>9066</v>
      </c>
      <c r="F3647" s="29">
        <v>20190220</v>
      </c>
      <c r="G3647" s="2" t="s">
        <v>9068</v>
      </c>
      <c r="H3647" s="13" t="s">
        <v>9069</v>
      </c>
      <c r="I3647" s="2" t="s">
        <v>9070</v>
      </c>
      <c r="J3647" s="2" t="s">
        <v>9071</v>
      </c>
      <c r="K3647" s="2" t="s">
        <v>9013</v>
      </c>
      <c r="R3647" s="31">
        <f t="shared" si="112"/>
        <v>43516</v>
      </c>
      <c r="T3647" s="31">
        <f t="shared" si="113"/>
        <v>43486</v>
      </c>
    </row>
    <row r="3648" spans="1:20" x14ac:dyDescent="0.45">
      <c r="A3648" s="2" t="s">
        <v>11</v>
      </c>
      <c r="B3648" s="2" t="s">
        <v>8698</v>
      </c>
      <c r="C3648" s="18" t="s">
        <v>8699</v>
      </c>
      <c r="D3648" s="2" t="s">
        <v>8700</v>
      </c>
      <c r="E3648" s="2" t="s">
        <v>4423</v>
      </c>
      <c r="F3648" s="29">
        <v>20190220</v>
      </c>
      <c r="G3648" s="2" t="s">
        <v>9072</v>
      </c>
      <c r="H3648" s="13" t="s">
        <v>1303</v>
      </c>
      <c r="I3648" s="2" t="s">
        <v>9073</v>
      </c>
      <c r="J3648" s="2" t="s">
        <v>8704</v>
      </c>
      <c r="K3648" s="2" t="s">
        <v>9025</v>
      </c>
      <c r="R3648" s="31">
        <f t="shared" si="112"/>
        <v>43516</v>
      </c>
      <c r="T3648" s="31">
        <f t="shared" si="113"/>
        <v>43486</v>
      </c>
    </row>
    <row r="3649" spans="1:20" x14ac:dyDescent="0.45">
      <c r="A3649" s="2" t="s">
        <v>11</v>
      </c>
      <c r="B3649" s="2" t="s">
        <v>6171</v>
      </c>
      <c r="C3649" s="18" t="s">
        <v>6172</v>
      </c>
      <c r="D3649" s="2" t="s">
        <v>6173</v>
      </c>
      <c r="E3649" s="2" t="s">
        <v>6174</v>
      </c>
      <c r="F3649" s="29">
        <v>20190220</v>
      </c>
      <c r="G3649" s="2" t="s">
        <v>5348</v>
      </c>
      <c r="H3649" s="13" t="s">
        <v>6176</v>
      </c>
      <c r="I3649" s="2" t="s">
        <v>9074</v>
      </c>
      <c r="J3649" s="2" t="s">
        <v>6543</v>
      </c>
      <c r="K3649" s="2" t="s">
        <v>9013</v>
      </c>
      <c r="R3649" s="31">
        <f t="shared" si="112"/>
        <v>43516</v>
      </c>
      <c r="T3649" s="31">
        <f t="shared" si="113"/>
        <v>43486</v>
      </c>
    </row>
    <row r="3650" spans="1:20" x14ac:dyDescent="0.45">
      <c r="A3650" s="2" t="s">
        <v>11</v>
      </c>
      <c r="B3650" s="2" t="s">
        <v>8205</v>
      </c>
      <c r="C3650" s="18" t="s">
        <v>8206</v>
      </c>
      <c r="D3650" s="2" t="s">
        <v>8207</v>
      </c>
      <c r="E3650" s="2" t="s">
        <v>8208</v>
      </c>
      <c r="F3650" s="29">
        <v>20190220</v>
      </c>
      <c r="G3650" s="2" t="s">
        <v>9075</v>
      </c>
      <c r="H3650" s="13" t="s">
        <v>1214</v>
      </c>
      <c r="I3650" s="2" t="s">
        <v>9076</v>
      </c>
      <c r="J3650" s="2" t="s">
        <v>8211</v>
      </c>
      <c r="K3650" s="2" t="s">
        <v>3197</v>
      </c>
      <c r="R3650" s="31">
        <f t="shared" si="112"/>
        <v>43516</v>
      </c>
      <c r="T3650" s="31">
        <f t="shared" si="113"/>
        <v>43486</v>
      </c>
    </row>
    <row r="3651" spans="1:20" x14ac:dyDescent="0.45">
      <c r="A3651" s="2" t="s">
        <v>11</v>
      </c>
      <c r="B3651" s="2" t="s">
        <v>9045</v>
      </c>
      <c r="C3651" s="18" t="s">
        <v>9046</v>
      </c>
      <c r="D3651" s="2" t="s">
        <v>9047</v>
      </c>
      <c r="E3651" s="2" t="s">
        <v>9048</v>
      </c>
      <c r="F3651" s="29">
        <v>20190219</v>
      </c>
      <c r="G3651" s="2" t="s">
        <v>9078</v>
      </c>
      <c r="H3651" s="13" t="s">
        <v>4563</v>
      </c>
      <c r="I3651" s="2" t="s">
        <v>8769</v>
      </c>
      <c r="J3651" s="2" t="s">
        <v>9051</v>
      </c>
      <c r="K3651" s="2" t="s">
        <v>9004</v>
      </c>
      <c r="R3651" s="31">
        <f t="shared" ref="R3651:R3714" si="114">DATE(LEFT(F3651,4),MID(F3651,5,2),RIGHT(F3651,2))</f>
        <v>43515</v>
      </c>
      <c r="T3651" s="31">
        <f t="shared" ref="T3651:T3714" si="115">R3651-30</f>
        <v>43485</v>
      </c>
    </row>
    <row r="3652" spans="1:20" x14ac:dyDescent="0.45">
      <c r="A3652" s="2" t="s">
        <v>11</v>
      </c>
      <c r="B3652" s="2" t="s">
        <v>4874</v>
      </c>
      <c r="C3652" s="18" t="s">
        <v>4875</v>
      </c>
      <c r="D3652" s="2" t="s">
        <v>4876</v>
      </c>
      <c r="E3652" s="2" t="s">
        <v>4877</v>
      </c>
      <c r="F3652" s="29">
        <v>20190218</v>
      </c>
      <c r="G3652" s="2" t="s">
        <v>9080</v>
      </c>
      <c r="H3652" s="13" t="s">
        <v>4879</v>
      </c>
      <c r="I3652" s="2" t="s">
        <v>9081</v>
      </c>
      <c r="J3652" s="2" t="s">
        <v>7916</v>
      </c>
      <c r="K3652" s="2" t="s">
        <v>3197</v>
      </c>
      <c r="R3652" s="31">
        <f t="shared" si="114"/>
        <v>43514</v>
      </c>
      <c r="T3652" s="31">
        <f t="shared" si="115"/>
        <v>43484</v>
      </c>
    </row>
    <row r="3653" spans="1:20" x14ac:dyDescent="0.45">
      <c r="A3653" s="2" t="s">
        <v>11</v>
      </c>
      <c r="B3653" s="2" t="s">
        <v>8499</v>
      </c>
      <c r="C3653" s="18" t="s">
        <v>8500</v>
      </c>
      <c r="D3653" s="2" t="s">
        <v>8501</v>
      </c>
      <c r="E3653" s="2" t="s">
        <v>467</v>
      </c>
      <c r="F3653" s="29">
        <v>20190218</v>
      </c>
      <c r="G3653" s="2" t="s">
        <v>9082</v>
      </c>
      <c r="H3653" s="13" t="s">
        <v>839</v>
      </c>
      <c r="I3653" s="2" t="s">
        <v>9083</v>
      </c>
      <c r="J3653" s="2" t="s">
        <v>8504</v>
      </c>
      <c r="K3653" s="2" t="s">
        <v>8986</v>
      </c>
      <c r="R3653" s="31">
        <f t="shared" si="114"/>
        <v>43514</v>
      </c>
      <c r="T3653" s="31">
        <f t="shared" si="115"/>
        <v>43484</v>
      </c>
    </row>
    <row r="3654" spans="1:20" x14ac:dyDescent="0.45">
      <c r="A3654" s="2" t="s">
        <v>11</v>
      </c>
      <c r="B3654" s="2" t="s">
        <v>9016</v>
      </c>
      <c r="C3654" s="18" t="s">
        <v>9017</v>
      </c>
      <c r="D3654" s="2" t="s">
        <v>9018</v>
      </c>
      <c r="E3654" s="2" t="s">
        <v>9019</v>
      </c>
      <c r="F3654" s="29">
        <v>20190218</v>
      </c>
      <c r="G3654" s="2" t="s">
        <v>9084</v>
      </c>
      <c r="H3654" s="13" t="s">
        <v>9022</v>
      </c>
      <c r="I3654" s="2" t="s">
        <v>9085</v>
      </c>
      <c r="J3654" s="2" t="s">
        <v>9024</v>
      </c>
      <c r="K3654" s="2" t="s">
        <v>9086</v>
      </c>
      <c r="R3654" s="31">
        <f t="shared" si="114"/>
        <v>43514</v>
      </c>
      <c r="T3654" s="31">
        <f t="shared" si="115"/>
        <v>43484</v>
      </c>
    </row>
    <row r="3655" spans="1:20" x14ac:dyDescent="0.45">
      <c r="A3655" s="2" t="s">
        <v>11</v>
      </c>
      <c r="B3655" s="2" t="s">
        <v>7321</v>
      </c>
      <c r="C3655" s="18" t="s">
        <v>7322</v>
      </c>
      <c r="D3655" s="2" t="s">
        <v>1493</v>
      </c>
      <c r="E3655" s="2" t="s">
        <v>1699</v>
      </c>
      <c r="F3655" s="29">
        <v>20190218</v>
      </c>
      <c r="G3655" s="2" t="s">
        <v>9087</v>
      </c>
      <c r="H3655" s="13" t="s">
        <v>7323</v>
      </c>
      <c r="I3655" s="2" t="s">
        <v>9088</v>
      </c>
      <c r="J3655" s="2" t="s">
        <v>1778</v>
      </c>
      <c r="K3655" s="2" t="s">
        <v>9055</v>
      </c>
      <c r="R3655" s="31">
        <f t="shared" si="114"/>
        <v>43514</v>
      </c>
      <c r="T3655" s="31">
        <f t="shared" si="115"/>
        <v>43484</v>
      </c>
    </row>
    <row r="3656" spans="1:20" x14ac:dyDescent="0.45">
      <c r="A3656" s="2" t="s">
        <v>11</v>
      </c>
      <c r="B3656" s="2" t="s">
        <v>7997</v>
      </c>
      <c r="C3656" s="18" t="s">
        <v>7998</v>
      </c>
      <c r="D3656" s="2" t="s">
        <v>7999</v>
      </c>
      <c r="E3656" s="2" t="s">
        <v>8000</v>
      </c>
      <c r="F3656" s="29">
        <v>20190215</v>
      </c>
      <c r="G3656" s="2" t="s">
        <v>3376</v>
      </c>
      <c r="H3656" s="13" t="s">
        <v>8002</v>
      </c>
      <c r="I3656" s="2" t="s">
        <v>250</v>
      </c>
      <c r="J3656" s="2" t="s">
        <v>1620</v>
      </c>
      <c r="K3656" s="2"/>
      <c r="R3656" s="31">
        <f t="shared" si="114"/>
        <v>43511</v>
      </c>
      <c r="T3656" s="31">
        <f t="shared" si="115"/>
        <v>43481</v>
      </c>
    </row>
    <row r="3657" spans="1:20" x14ac:dyDescent="0.45">
      <c r="A3657" s="2" t="s">
        <v>11</v>
      </c>
      <c r="B3657" s="2" t="s">
        <v>8698</v>
      </c>
      <c r="C3657" s="18" t="s">
        <v>8699</v>
      </c>
      <c r="D3657" s="2" t="s">
        <v>8700</v>
      </c>
      <c r="E3657" s="2" t="s">
        <v>4423</v>
      </c>
      <c r="F3657" s="29">
        <v>20190215</v>
      </c>
      <c r="G3657" s="2" t="s">
        <v>9090</v>
      </c>
      <c r="H3657" s="13" t="s">
        <v>1303</v>
      </c>
      <c r="I3657" s="2" t="s">
        <v>9091</v>
      </c>
      <c r="J3657" s="2" t="s">
        <v>8704</v>
      </c>
      <c r="K3657" s="2" t="s">
        <v>9020</v>
      </c>
      <c r="R3657" s="31">
        <f t="shared" si="114"/>
        <v>43511</v>
      </c>
      <c r="T3657" s="31">
        <f t="shared" si="115"/>
        <v>43481</v>
      </c>
    </row>
    <row r="3658" spans="1:20" x14ac:dyDescent="0.45">
      <c r="A3658" s="2" t="s">
        <v>11</v>
      </c>
      <c r="B3658" s="2" t="s">
        <v>2710</v>
      </c>
      <c r="C3658" s="18" t="s">
        <v>2711</v>
      </c>
      <c r="D3658" s="2" t="s">
        <v>2290</v>
      </c>
      <c r="E3658" s="2" t="s">
        <v>2291</v>
      </c>
      <c r="F3658" s="29">
        <v>20190215</v>
      </c>
      <c r="G3658" s="2" t="s">
        <v>9092</v>
      </c>
      <c r="H3658" s="13" t="s">
        <v>2713</v>
      </c>
      <c r="I3658" s="2" t="s">
        <v>9093</v>
      </c>
      <c r="J3658" s="2" t="s">
        <v>8587</v>
      </c>
      <c r="K3658" s="2" t="s">
        <v>9094</v>
      </c>
      <c r="R3658" s="31">
        <f t="shared" si="114"/>
        <v>43511</v>
      </c>
      <c r="T3658" s="31">
        <f t="shared" si="115"/>
        <v>43481</v>
      </c>
    </row>
    <row r="3659" spans="1:20" x14ac:dyDescent="0.45">
      <c r="A3659" s="2" t="s">
        <v>11</v>
      </c>
      <c r="B3659" s="2" t="s">
        <v>8160</v>
      </c>
      <c r="C3659" s="18" t="s">
        <v>8161</v>
      </c>
      <c r="D3659" s="2" t="s">
        <v>8162</v>
      </c>
      <c r="E3659" s="2" t="s">
        <v>8163</v>
      </c>
      <c r="F3659" s="29">
        <v>20190215</v>
      </c>
      <c r="G3659" s="2" t="s">
        <v>9095</v>
      </c>
      <c r="H3659" s="13" t="s">
        <v>8166</v>
      </c>
      <c r="I3659" s="2" t="s">
        <v>5608</v>
      </c>
      <c r="J3659" s="2" t="s">
        <v>8760</v>
      </c>
      <c r="K3659" s="2" t="s">
        <v>9020</v>
      </c>
      <c r="R3659" s="31">
        <f t="shared" si="114"/>
        <v>43511</v>
      </c>
      <c r="T3659" s="31">
        <f t="shared" si="115"/>
        <v>43481</v>
      </c>
    </row>
    <row r="3660" spans="1:20" x14ac:dyDescent="0.45">
      <c r="A3660" s="2" t="s">
        <v>11</v>
      </c>
      <c r="B3660" s="2" t="s">
        <v>9096</v>
      </c>
      <c r="C3660" s="18" t="s">
        <v>9097</v>
      </c>
      <c r="D3660" s="2" t="s">
        <v>9098</v>
      </c>
      <c r="E3660" s="2" t="s">
        <v>4423</v>
      </c>
      <c r="F3660" s="29">
        <v>20190215</v>
      </c>
      <c r="G3660" s="2" t="s">
        <v>9099</v>
      </c>
      <c r="H3660" s="13" t="s">
        <v>9100</v>
      </c>
      <c r="I3660" s="2" t="s">
        <v>9101</v>
      </c>
      <c r="J3660" s="2" t="s">
        <v>9102</v>
      </c>
      <c r="K3660" s="2" t="s">
        <v>9020</v>
      </c>
      <c r="R3660" s="31">
        <f t="shared" si="114"/>
        <v>43511</v>
      </c>
      <c r="T3660" s="31">
        <f t="shared" si="115"/>
        <v>43481</v>
      </c>
    </row>
    <row r="3661" spans="1:20" x14ac:dyDescent="0.45">
      <c r="A3661" s="2" t="s">
        <v>11</v>
      </c>
      <c r="B3661" s="2" t="s">
        <v>8698</v>
      </c>
      <c r="C3661" s="18" t="s">
        <v>8699</v>
      </c>
      <c r="D3661" s="2" t="s">
        <v>8700</v>
      </c>
      <c r="E3661" s="2" t="s">
        <v>4423</v>
      </c>
      <c r="F3661" s="29">
        <v>20190214</v>
      </c>
      <c r="G3661" s="2" t="s">
        <v>9104</v>
      </c>
      <c r="H3661" s="13" t="s">
        <v>1303</v>
      </c>
      <c r="I3661" s="2" t="s">
        <v>9105</v>
      </c>
      <c r="J3661" s="2" t="s">
        <v>8704</v>
      </c>
      <c r="K3661" s="2" t="s">
        <v>9020</v>
      </c>
      <c r="R3661" s="31">
        <f t="shared" si="114"/>
        <v>43510</v>
      </c>
      <c r="T3661" s="31">
        <f t="shared" si="115"/>
        <v>43480</v>
      </c>
    </row>
    <row r="3662" spans="1:20" x14ac:dyDescent="0.45">
      <c r="A3662" s="2" t="s">
        <v>11</v>
      </c>
      <c r="B3662" s="2" t="s">
        <v>8205</v>
      </c>
      <c r="C3662" s="18" t="s">
        <v>8206</v>
      </c>
      <c r="D3662" s="2" t="s">
        <v>8207</v>
      </c>
      <c r="E3662" s="2" t="s">
        <v>8208</v>
      </c>
      <c r="F3662" s="29">
        <v>20190214</v>
      </c>
      <c r="G3662" s="2" t="s">
        <v>9106</v>
      </c>
      <c r="H3662" s="13" t="s">
        <v>1214</v>
      </c>
      <c r="I3662" s="2" t="s">
        <v>9107</v>
      </c>
      <c r="J3662" s="2" t="s">
        <v>8211</v>
      </c>
      <c r="K3662" s="2" t="s">
        <v>3197</v>
      </c>
      <c r="R3662" s="31">
        <f t="shared" si="114"/>
        <v>43510</v>
      </c>
      <c r="T3662" s="31">
        <f t="shared" si="115"/>
        <v>43480</v>
      </c>
    </row>
    <row r="3663" spans="1:20" x14ac:dyDescent="0.45">
      <c r="A3663" s="2" t="s">
        <v>11</v>
      </c>
      <c r="B3663" s="2" t="s">
        <v>8105</v>
      </c>
      <c r="C3663" s="18" t="s">
        <v>8106</v>
      </c>
      <c r="D3663" s="2" t="s">
        <v>8107</v>
      </c>
      <c r="E3663" s="2" t="s">
        <v>2359</v>
      </c>
      <c r="F3663" s="29">
        <v>20190213</v>
      </c>
      <c r="G3663" s="2" t="s">
        <v>9109</v>
      </c>
      <c r="H3663" s="13" t="s">
        <v>1982</v>
      </c>
      <c r="I3663" s="2" t="s">
        <v>9110</v>
      </c>
      <c r="J3663" s="2" t="s">
        <v>795</v>
      </c>
      <c r="K3663" s="2" t="s">
        <v>9111</v>
      </c>
      <c r="R3663" s="31">
        <f t="shared" si="114"/>
        <v>43509</v>
      </c>
      <c r="T3663" s="31">
        <f t="shared" si="115"/>
        <v>43479</v>
      </c>
    </row>
    <row r="3664" spans="1:20" x14ac:dyDescent="0.45">
      <c r="A3664" s="2" t="s">
        <v>11</v>
      </c>
      <c r="B3664" s="2" t="s">
        <v>8205</v>
      </c>
      <c r="C3664" s="18" t="s">
        <v>8206</v>
      </c>
      <c r="D3664" s="2" t="s">
        <v>8207</v>
      </c>
      <c r="E3664" s="2" t="s">
        <v>8208</v>
      </c>
      <c r="F3664" s="29">
        <v>20190213</v>
      </c>
      <c r="G3664" s="2" t="s">
        <v>9112</v>
      </c>
      <c r="H3664" s="13" t="s">
        <v>1214</v>
      </c>
      <c r="I3664" s="2" t="s">
        <v>9113</v>
      </c>
      <c r="J3664" s="2" t="s">
        <v>8211</v>
      </c>
      <c r="K3664" s="2" t="s">
        <v>3197</v>
      </c>
      <c r="R3664" s="31">
        <f t="shared" si="114"/>
        <v>43509</v>
      </c>
      <c r="T3664" s="31">
        <f t="shared" si="115"/>
        <v>43479</v>
      </c>
    </row>
    <row r="3665" spans="1:20" x14ac:dyDescent="0.45">
      <c r="A3665" s="2" t="s">
        <v>11</v>
      </c>
      <c r="B3665" s="2" t="s">
        <v>7384</v>
      </c>
      <c r="C3665" s="18" t="s">
        <v>7385</v>
      </c>
      <c r="D3665" s="2" t="s">
        <v>7386</v>
      </c>
      <c r="E3665" s="2" t="s">
        <v>7387</v>
      </c>
      <c r="F3665" s="29">
        <v>20190212</v>
      </c>
      <c r="G3665" s="2" t="s">
        <v>6950</v>
      </c>
      <c r="H3665" s="13" t="s">
        <v>450</v>
      </c>
      <c r="I3665" s="2" t="s">
        <v>9115</v>
      </c>
      <c r="J3665" s="2" t="s">
        <v>6770</v>
      </c>
      <c r="K3665" s="2" t="s">
        <v>9041</v>
      </c>
      <c r="R3665" s="31">
        <f t="shared" si="114"/>
        <v>43508</v>
      </c>
      <c r="T3665" s="31">
        <f t="shared" si="115"/>
        <v>43478</v>
      </c>
    </row>
    <row r="3666" spans="1:20" x14ac:dyDescent="0.45">
      <c r="A3666" s="2" t="s">
        <v>11</v>
      </c>
      <c r="B3666" s="2" t="s">
        <v>1697</v>
      </c>
      <c r="C3666" s="18" t="s">
        <v>1698</v>
      </c>
      <c r="D3666" s="2" t="s">
        <v>1493</v>
      </c>
      <c r="E3666" s="2" t="s">
        <v>1699</v>
      </c>
      <c r="F3666" s="29">
        <v>20190212</v>
      </c>
      <c r="G3666" s="2" t="s">
        <v>9116</v>
      </c>
      <c r="H3666" s="13" t="s">
        <v>1702</v>
      </c>
      <c r="I3666" s="2" t="s">
        <v>9117</v>
      </c>
      <c r="J3666" s="2" t="s">
        <v>8758</v>
      </c>
      <c r="K3666" s="2" t="s">
        <v>9020</v>
      </c>
      <c r="R3666" s="31">
        <f t="shared" si="114"/>
        <v>43508</v>
      </c>
      <c r="T3666" s="31">
        <f t="shared" si="115"/>
        <v>43478</v>
      </c>
    </row>
    <row r="3667" spans="1:20" x14ac:dyDescent="0.45">
      <c r="A3667" s="2" t="s">
        <v>11</v>
      </c>
      <c r="B3667" s="2" t="s">
        <v>9016</v>
      </c>
      <c r="C3667" s="18" t="s">
        <v>9017</v>
      </c>
      <c r="D3667" s="2" t="s">
        <v>9018</v>
      </c>
      <c r="E3667" s="2" t="s">
        <v>9019</v>
      </c>
      <c r="F3667" s="29">
        <v>20190212</v>
      </c>
      <c r="G3667" s="2" t="s">
        <v>9118</v>
      </c>
      <c r="H3667" s="13" t="s">
        <v>9022</v>
      </c>
      <c r="I3667" s="2" t="s">
        <v>9119</v>
      </c>
      <c r="J3667" s="2" t="s">
        <v>9024</v>
      </c>
      <c r="K3667" s="2" t="s">
        <v>9111</v>
      </c>
      <c r="R3667" s="31">
        <f t="shared" si="114"/>
        <v>43508</v>
      </c>
      <c r="T3667" s="31">
        <f t="shared" si="115"/>
        <v>43478</v>
      </c>
    </row>
    <row r="3668" spans="1:20" x14ac:dyDescent="0.45">
      <c r="A3668" s="2" t="s">
        <v>11</v>
      </c>
      <c r="B3668" s="2" t="s">
        <v>8205</v>
      </c>
      <c r="C3668" s="18" t="s">
        <v>8206</v>
      </c>
      <c r="D3668" s="2" t="s">
        <v>8207</v>
      </c>
      <c r="E3668" s="2" t="s">
        <v>8208</v>
      </c>
      <c r="F3668" s="29">
        <v>20190212</v>
      </c>
      <c r="G3668" s="2" t="s">
        <v>9120</v>
      </c>
      <c r="H3668" s="13" t="s">
        <v>1214</v>
      </c>
      <c r="I3668" s="2" t="s">
        <v>9121</v>
      </c>
      <c r="J3668" s="2" t="s">
        <v>8211</v>
      </c>
      <c r="K3668" s="2" t="s">
        <v>9020</v>
      </c>
      <c r="R3668" s="31">
        <f t="shared" si="114"/>
        <v>43508</v>
      </c>
      <c r="T3668" s="31">
        <f t="shared" si="115"/>
        <v>43478</v>
      </c>
    </row>
    <row r="3669" spans="1:20" x14ac:dyDescent="0.45">
      <c r="A3669" s="2" t="s">
        <v>11</v>
      </c>
      <c r="B3669" s="2" t="s">
        <v>9063</v>
      </c>
      <c r="C3669" s="18" t="s">
        <v>9064</v>
      </c>
      <c r="D3669" s="2" t="s">
        <v>9065</v>
      </c>
      <c r="E3669" s="2" t="s">
        <v>9066</v>
      </c>
      <c r="F3669" s="29">
        <v>20190211</v>
      </c>
      <c r="G3669" s="2" t="s">
        <v>9123</v>
      </c>
      <c r="H3669" s="13" t="s">
        <v>9069</v>
      </c>
      <c r="I3669" s="2" t="s">
        <v>9124</v>
      </c>
      <c r="J3669" s="2" t="s">
        <v>9071</v>
      </c>
      <c r="K3669" s="2" t="s">
        <v>9054</v>
      </c>
      <c r="R3669" s="31">
        <f t="shared" si="114"/>
        <v>43507</v>
      </c>
      <c r="T3669" s="31">
        <f t="shared" si="115"/>
        <v>43477</v>
      </c>
    </row>
    <row r="3670" spans="1:20" x14ac:dyDescent="0.45">
      <c r="A3670" s="2" t="s">
        <v>11</v>
      </c>
      <c r="B3670" s="2" t="s">
        <v>9016</v>
      </c>
      <c r="C3670" s="18" t="s">
        <v>9017</v>
      </c>
      <c r="D3670" s="2" t="s">
        <v>9018</v>
      </c>
      <c r="E3670" s="2" t="s">
        <v>9019</v>
      </c>
      <c r="F3670" s="29">
        <v>20190211</v>
      </c>
      <c r="G3670" s="2" t="s">
        <v>9125</v>
      </c>
      <c r="H3670" s="13" t="s">
        <v>9022</v>
      </c>
      <c r="I3670" s="2" t="s">
        <v>9126</v>
      </c>
      <c r="J3670" s="2" t="s">
        <v>9024</v>
      </c>
      <c r="K3670" s="2" t="s">
        <v>9111</v>
      </c>
      <c r="R3670" s="31">
        <f t="shared" si="114"/>
        <v>43507</v>
      </c>
      <c r="T3670" s="31">
        <f t="shared" si="115"/>
        <v>43477</v>
      </c>
    </row>
    <row r="3671" spans="1:20" x14ac:dyDescent="0.45">
      <c r="A3671" s="2" t="s">
        <v>11</v>
      </c>
      <c r="B3671" s="2" t="s">
        <v>2710</v>
      </c>
      <c r="C3671" s="18" t="s">
        <v>2711</v>
      </c>
      <c r="D3671" s="2" t="s">
        <v>2290</v>
      </c>
      <c r="E3671" s="2" t="s">
        <v>2291</v>
      </c>
      <c r="F3671" s="29">
        <v>20190211</v>
      </c>
      <c r="G3671" s="2" t="s">
        <v>9127</v>
      </c>
      <c r="H3671" s="13" t="s">
        <v>2713</v>
      </c>
      <c r="I3671" s="2" t="s">
        <v>9128</v>
      </c>
      <c r="J3671" s="2" t="s">
        <v>8587</v>
      </c>
      <c r="K3671" s="2" t="s">
        <v>9041</v>
      </c>
      <c r="R3671" s="31">
        <f t="shared" si="114"/>
        <v>43507</v>
      </c>
      <c r="T3671" s="31">
        <f t="shared" si="115"/>
        <v>43477</v>
      </c>
    </row>
    <row r="3672" spans="1:20" x14ac:dyDescent="0.45">
      <c r="A3672" s="2" t="s">
        <v>11</v>
      </c>
      <c r="B3672" s="2" t="s">
        <v>8160</v>
      </c>
      <c r="C3672" s="18" t="s">
        <v>8161</v>
      </c>
      <c r="D3672" s="2" t="s">
        <v>8162</v>
      </c>
      <c r="E3672" s="2" t="s">
        <v>8163</v>
      </c>
      <c r="F3672" s="29">
        <v>20190211</v>
      </c>
      <c r="G3672" s="2" t="s">
        <v>9129</v>
      </c>
      <c r="H3672" s="13" t="s">
        <v>8166</v>
      </c>
      <c r="I3672" s="2" t="s">
        <v>4403</v>
      </c>
      <c r="J3672" s="2" t="s">
        <v>8760</v>
      </c>
      <c r="K3672" s="2" t="s">
        <v>9020</v>
      </c>
      <c r="R3672" s="31">
        <f t="shared" si="114"/>
        <v>43507</v>
      </c>
      <c r="T3672" s="31">
        <f t="shared" si="115"/>
        <v>43477</v>
      </c>
    </row>
    <row r="3673" spans="1:20" x14ac:dyDescent="0.45">
      <c r="A3673" s="2" t="s">
        <v>11</v>
      </c>
      <c r="B3673" s="2" t="s">
        <v>7321</v>
      </c>
      <c r="C3673" s="18" t="s">
        <v>7322</v>
      </c>
      <c r="D3673" s="2" t="s">
        <v>1493</v>
      </c>
      <c r="E3673" s="2" t="s">
        <v>1699</v>
      </c>
      <c r="F3673" s="29">
        <v>20190211</v>
      </c>
      <c r="G3673" s="2" t="s">
        <v>9130</v>
      </c>
      <c r="H3673" s="13" t="s">
        <v>7323</v>
      </c>
      <c r="I3673" s="2" t="s">
        <v>9131</v>
      </c>
      <c r="J3673" s="2" t="s">
        <v>1778</v>
      </c>
      <c r="K3673" s="2" t="s">
        <v>9055</v>
      </c>
      <c r="R3673" s="31">
        <f t="shared" si="114"/>
        <v>43507</v>
      </c>
      <c r="T3673" s="31">
        <f t="shared" si="115"/>
        <v>43477</v>
      </c>
    </row>
    <row r="3674" spans="1:20" x14ac:dyDescent="0.45">
      <c r="A3674" s="2" t="s">
        <v>11</v>
      </c>
      <c r="B3674" s="2" t="s">
        <v>1008</v>
      </c>
      <c r="C3674" s="18" t="s">
        <v>1009</v>
      </c>
      <c r="D3674" s="2" t="s">
        <v>1010</v>
      </c>
      <c r="E3674" s="2" t="s">
        <v>1011</v>
      </c>
      <c r="F3674" s="29">
        <v>20190211</v>
      </c>
      <c r="G3674" s="2" t="s">
        <v>9132</v>
      </c>
      <c r="H3674" s="13" t="s">
        <v>1013</v>
      </c>
      <c r="I3674" s="2" t="s">
        <v>9133</v>
      </c>
      <c r="J3674" s="2" t="s">
        <v>9134</v>
      </c>
      <c r="K3674" s="2" t="s">
        <v>9041</v>
      </c>
      <c r="R3674" s="31">
        <f t="shared" si="114"/>
        <v>43507</v>
      </c>
      <c r="T3674" s="31">
        <f t="shared" si="115"/>
        <v>43477</v>
      </c>
    </row>
    <row r="3675" spans="1:20" x14ac:dyDescent="0.45">
      <c r="A3675" s="2" t="s">
        <v>11</v>
      </c>
      <c r="B3675" s="2" t="s">
        <v>9063</v>
      </c>
      <c r="C3675" s="18" t="s">
        <v>9064</v>
      </c>
      <c r="D3675" s="2" t="s">
        <v>9065</v>
      </c>
      <c r="E3675" s="2" t="s">
        <v>9066</v>
      </c>
      <c r="F3675" s="29">
        <v>20190208</v>
      </c>
      <c r="G3675" s="2" t="s">
        <v>9135</v>
      </c>
      <c r="H3675" s="13" t="s">
        <v>9069</v>
      </c>
      <c r="I3675" s="2" t="s">
        <v>9136</v>
      </c>
      <c r="J3675" s="2" t="s">
        <v>9071</v>
      </c>
      <c r="K3675" s="2" t="s">
        <v>9054</v>
      </c>
      <c r="R3675" s="31">
        <f t="shared" si="114"/>
        <v>43504</v>
      </c>
      <c r="T3675" s="31">
        <f t="shared" si="115"/>
        <v>43474</v>
      </c>
    </row>
    <row r="3676" spans="1:20" x14ac:dyDescent="0.45">
      <c r="A3676" s="2" t="s">
        <v>11</v>
      </c>
      <c r="B3676" s="2" t="s">
        <v>1697</v>
      </c>
      <c r="C3676" s="18" t="s">
        <v>1698</v>
      </c>
      <c r="D3676" s="2" t="s">
        <v>1493</v>
      </c>
      <c r="E3676" s="2" t="s">
        <v>1699</v>
      </c>
      <c r="F3676" s="29">
        <v>20190208</v>
      </c>
      <c r="G3676" s="2" t="s">
        <v>9137</v>
      </c>
      <c r="H3676" s="13" t="s">
        <v>1702</v>
      </c>
      <c r="I3676" s="2" t="s">
        <v>9138</v>
      </c>
      <c r="J3676" s="2" t="s">
        <v>8758</v>
      </c>
      <c r="K3676" s="2" t="s">
        <v>9020</v>
      </c>
      <c r="R3676" s="31">
        <f t="shared" si="114"/>
        <v>43504</v>
      </c>
      <c r="T3676" s="31">
        <f t="shared" si="115"/>
        <v>43474</v>
      </c>
    </row>
    <row r="3677" spans="1:20" x14ac:dyDescent="0.45">
      <c r="A3677" s="2" t="s">
        <v>11</v>
      </c>
      <c r="B3677" s="2" t="s">
        <v>7321</v>
      </c>
      <c r="C3677" s="18" t="s">
        <v>7322</v>
      </c>
      <c r="D3677" s="2" t="s">
        <v>1493</v>
      </c>
      <c r="E3677" s="2" t="s">
        <v>1699</v>
      </c>
      <c r="F3677" s="29">
        <v>20190208</v>
      </c>
      <c r="G3677" s="2" t="s">
        <v>9139</v>
      </c>
      <c r="H3677" s="13" t="s">
        <v>7323</v>
      </c>
      <c r="I3677" s="2" t="s">
        <v>9140</v>
      </c>
      <c r="J3677" s="2" t="s">
        <v>1778</v>
      </c>
      <c r="K3677" s="2" t="s">
        <v>9055</v>
      </c>
      <c r="R3677" s="31">
        <f t="shared" si="114"/>
        <v>43504</v>
      </c>
      <c r="T3677" s="31">
        <f t="shared" si="115"/>
        <v>43474</v>
      </c>
    </row>
    <row r="3678" spans="1:20" x14ac:dyDescent="0.45">
      <c r="A3678" s="2" t="s">
        <v>11</v>
      </c>
      <c r="B3678" s="2" t="s">
        <v>8205</v>
      </c>
      <c r="C3678" s="18" t="s">
        <v>8206</v>
      </c>
      <c r="D3678" s="2" t="s">
        <v>8207</v>
      </c>
      <c r="E3678" s="2" t="s">
        <v>8208</v>
      </c>
      <c r="F3678" s="29">
        <v>20190208</v>
      </c>
      <c r="G3678" s="2" t="s">
        <v>9141</v>
      </c>
      <c r="H3678" s="13" t="s">
        <v>1214</v>
      </c>
      <c r="I3678" s="2" t="s">
        <v>9142</v>
      </c>
      <c r="J3678" s="2" t="s">
        <v>8211</v>
      </c>
      <c r="K3678" s="2" t="s">
        <v>9020</v>
      </c>
      <c r="R3678" s="31">
        <f t="shared" si="114"/>
        <v>43504</v>
      </c>
      <c r="T3678" s="31">
        <f t="shared" si="115"/>
        <v>43474</v>
      </c>
    </row>
    <row r="3679" spans="1:20" x14ac:dyDescent="0.45">
      <c r="A3679" s="2" t="s">
        <v>11</v>
      </c>
      <c r="B3679" s="2" t="s">
        <v>2710</v>
      </c>
      <c r="C3679" s="18" t="s">
        <v>2711</v>
      </c>
      <c r="D3679" s="2" t="s">
        <v>2290</v>
      </c>
      <c r="E3679" s="2" t="s">
        <v>2291</v>
      </c>
      <c r="F3679" s="29">
        <v>20190207</v>
      </c>
      <c r="G3679" s="2" t="s">
        <v>9143</v>
      </c>
      <c r="H3679" s="13" t="s">
        <v>2713</v>
      </c>
      <c r="I3679" s="2" t="s">
        <v>9144</v>
      </c>
      <c r="J3679" s="2" t="s">
        <v>8587</v>
      </c>
      <c r="K3679" s="2" t="s">
        <v>9041</v>
      </c>
      <c r="R3679" s="31">
        <f t="shared" si="114"/>
        <v>43503</v>
      </c>
      <c r="T3679" s="31">
        <f t="shared" si="115"/>
        <v>43473</v>
      </c>
    </row>
    <row r="3680" spans="1:20" x14ac:dyDescent="0.45">
      <c r="A3680" s="2" t="s">
        <v>11</v>
      </c>
      <c r="B3680" s="2" t="s">
        <v>9145</v>
      </c>
      <c r="C3680" s="18" t="s">
        <v>9146</v>
      </c>
      <c r="D3680" s="2" t="s">
        <v>9147</v>
      </c>
      <c r="E3680" s="2" t="s">
        <v>518</v>
      </c>
      <c r="F3680" s="29">
        <v>20190201</v>
      </c>
      <c r="G3680" s="2" t="s">
        <v>9149</v>
      </c>
      <c r="H3680" s="13" t="s">
        <v>5787</v>
      </c>
      <c r="I3680" s="2" t="s">
        <v>9150</v>
      </c>
      <c r="J3680" s="2" t="s">
        <v>9151</v>
      </c>
      <c r="K3680" s="2" t="s">
        <v>9067</v>
      </c>
      <c r="R3680" s="31">
        <f t="shared" si="114"/>
        <v>43497</v>
      </c>
      <c r="T3680" s="31">
        <f t="shared" si="115"/>
        <v>43467</v>
      </c>
    </row>
    <row r="3681" spans="1:20" x14ac:dyDescent="0.45">
      <c r="A3681" s="2" t="s">
        <v>11</v>
      </c>
      <c r="B3681" s="2" t="s">
        <v>8205</v>
      </c>
      <c r="C3681" s="18" t="s">
        <v>8206</v>
      </c>
      <c r="D3681" s="2" t="s">
        <v>8207</v>
      </c>
      <c r="E3681" s="2" t="s">
        <v>8208</v>
      </c>
      <c r="F3681" s="29">
        <v>20190201</v>
      </c>
      <c r="G3681" s="2" t="s">
        <v>9152</v>
      </c>
      <c r="H3681" s="13" t="s">
        <v>1214</v>
      </c>
      <c r="I3681" s="2" t="s">
        <v>9153</v>
      </c>
      <c r="J3681" s="2" t="s">
        <v>8211</v>
      </c>
      <c r="K3681" s="2" t="s">
        <v>9020</v>
      </c>
      <c r="R3681" s="31">
        <f t="shared" si="114"/>
        <v>43497</v>
      </c>
      <c r="T3681" s="31">
        <f t="shared" si="115"/>
        <v>43467</v>
      </c>
    </row>
    <row r="3682" spans="1:20" x14ac:dyDescent="0.45">
      <c r="A3682" s="2" t="s">
        <v>11</v>
      </c>
      <c r="B3682" s="2" t="s">
        <v>9045</v>
      </c>
      <c r="C3682" s="18" t="s">
        <v>9046</v>
      </c>
      <c r="D3682" s="2" t="s">
        <v>9047</v>
      </c>
      <c r="E3682" s="2" t="s">
        <v>9048</v>
      </c>
      <c r="F3682" s="29">
        <v>20190131</v>
      </c>
      <c r="G3682" s="2" t="s">
        <v>4074</v>
      </c>
      <c r="H3682" s="13" t="s">
        <v>4563</v>
      </c>
      <c r="I3682" s="2" t="s">
        <v>8759</v>
      </c>
      <c r="J3682" s="2" t="s">
        <v>9051</v>
      </c>
      <c r="K3682" s="2" t="s">
        <v>9056</v>
      </c>
      <c r="R3682" s="31">
        <f t="shared" si="114"/>
        <v>43496</v>
      </c>
      <c r="T3682" s="31">
        <f t="shared" si="115"/>
        <v>43466</v>
      </c>
    </row>
    <row r="3683" spans="1:20" x14ac:dyDescent="0.45">
      <c r="A3683" s="2" t="s">
        <v>11</v>
      </c>
      <c r="B3683" s="2" t="s">
        <v>9096</v>
      </c>
      <c r="C3683" s="18" t="s">
        <v>9097</v>
      </c>
      <c r="D3683" s="2" t="s">
        <v>9098</v>
      </c>
      <c r="E3683" s="2" t="s">
        <v>4423</v>
      </c>
      <c r="F3683" s="29">
        <v>20190130</v>
      </c>
      <c r="G3683" s="2" t="s">
        <v>9156</v>
      </c>
      <c r="H3683" s="13" t="s">
        <v>9100</v>
      </c>
      <c r="I3683" s="2" t="s">
        <v>9157</v>
      </c>
      <c r="J3683" s="2" t="s">
        <v>9102</v>
      </c>
      <c r="K3683" s="2" t="s">
        <v>9056</v>
      </c>
      <c r="R3683" s="31">
        <f t="shared" si="114"/>
        <v>43495</v>
      </c>
      <c r="T3683" s="31">
        <f t="shared" si="115"/>
        <v>43465</v>
      </c>
    </row>
    <row r="3684" spans="1:20" x14ac:dyDescent="0.45">
      <c r="A3684" s="2" t="s">
        <v>11</v>
      </c>
      <c r="B3684" s="2" t="s">
        <v>8105</v>
      </c>
      <c r="C3684" s="18" t="s">
        <v>8106</v>
      </c>
      <c r="D3684" s="2" t="s">
        <v>8107</v>
      </c>
      <c r="E3684" s="2" t="s">
        <v>2359</v>
      </c>
      <c r="F3684" s="29">
        <v>20190125</v>
      </c>
      <c r="G3684" s="2" t="s">
        <v>9159</v>
      </c>
      <c r="H3684" s="13" t="s">
        <v>1982</v>
      </c>
      <c r="I3684" s="2" t="s">
        <v>9160</v>
      </c>
      <c r="J3684" s="2" t="s">
        <v>795</v>
      </c>
      <c r="K3684" s="2" t="s">
        <v>5953</v>
      </c>
      <c r="R3684" s="31">
        <f t="shared" si="114"/>
        <v>43490</v>
      </c>
      <c r="T3684" s="31">
        <f t="shared" si="115"/>
        <v>43460</v>
      </c>
    </row>
    <row r="3685" spans="1:20" x14ac:dyDescent="0.45">
      <c r="A3685" s="2" t="s">
        <v>11</v>
      </c>
      <c r="B3685" s="2" t="s">
        <v>9016</v>
      </c>
      <c r="C3685" s="18" t="s">
        <v>9017</v>
      </c>
      <c r="D3685" s="2" t="s">
        <v>9018</v>
      </c>
      <c r="E3685" s="2" t="s">
        <v>9019</v>
      </c>
      <c r="F3685" s="29">
        <v>20190125</v>
      </c>
      <c r="G3685" s="2" t="s">
        <v>9161</v>
      </c>
      <c r="H3685" s="13" t="s">
        <v>9022</v>
      </c>
      <c r="I3685" s="2" t="s">
        <v>9162</v>
      </c>
      <c r="J3685" s="2" t="s">
        <v>9024</v>
      </c>
      <c r="K3685" s="2" t="s">
        <v>9108</v>
      </c>
      <c r="R3685" s="31">
        <f t="shared" si="114"/>
        <v>43490</v>
      </c>
      <c r="T3685" s="31">
        <f t="shared" si="115"/>
        <v>43460</v>
      </c>
    </row>
    <row r="3686" spans="1:20" x14ac:dyDescent="0.45">
      <c r="A3686" s="2" t="s">
        <v>11</v>
      </c>
      <c r="B3686" s="2" t="s">
        <v>8105</v>
      </c>
      <c r="C3686" s="18" t="s">
        <v>8106</v>
      </c>
      <c r="D3686" s="2" t="s">
        <v>8107</v>
      </c>
      <c r="E3686" s="2" t="s">
        <v>2359</v>
      </c>
      <c r="F3686" s="29">
        <v>20190124</v>
      </c>
      <c r="G3686" s="2" t="s">
        <v>9164</v>
      </c>
      <c r="H3686" s="13" t="s">
        <v>1982</v>
      </c>
      <c r="I3686" s="2" t="s">
        <v>9165</v>
      </c>
      <c r="J3686" s="2" t="s">
        <v>795</v>
      </c>
      <c r="K3686" s="2" t="s">
        <v>5953</v>
      </c>
      <c r="R3686" s="31">
        <f t="shared" si="114"/>
        <v>43489</v>
      </c>
      <c r="T3686" s="31">
        <f t="shared" si="115"/>
        <v>43459</v>
      </c>
    </row>
    <row r="3687" spans="1:20" x14ac:dyDescent="0.45">
      <c r="A3687" s="2" t="s">
        <v>11</v>
      </c>
      <c r="B3687" s="2" t="s">
        <v>9045</v>
      </c>
      <c r="C3687" s="18" t="s">
        <v>9046</v>
      </c>
      <c r="D3687" s="2" t="s">
        <v>9047</v>
      </c>
      <c r="E3687" s="2" t="s">
        <v>9048</v>
      </c>
      <c r="F3687" s="29">
        <v>20190124</v>
      </c>
      <c r="G3687" s="2" t="s">
        <v>9166</v>
      </c>
      <c r="H3687" s="13" t="s">
        <v>4563</v>
      </c>
      <c r="I3687" s="2" t="s">
        <v>5681</v>
      </c>
      <c r="J3687" s="2" t="s">
        <v>9051</v>
      </c>
      <c r="K3687" s="2" t="s">
        <v>9077</v>
      </c>
      <c r="R3687" s="31">
        <f t="shared" si="114"/>
        <v>43489</v>
      </c>
      <c r="T3687" s="31">
        <f t="shared" si="115"/>
        <v>43459</v>
      </c>
    </row>
    <row r="3688" spans="1:20" x14ac:dyDescent="0.45">
      <c r="A3688" s="2" t="s">
        <v>11</v>
      </c>
      <c r="B3688" s="2" t="s">
        <v>9016</v>
      </c>
      <c r="C3688" s="18" t="s">
        <v>9017</v>
      </c>
      <c r="D3688" s="2" t="s">
        <v>9018</v>
      </c>
      <c r="E3688" s="2" t="s">
        <v>9019</v>
      </c>
      <c r="F3688" s="29">
        <v>20190124</v>
      </c>
      <c r="G3688" s="2" t="s">
        <v>9167</v>
      </c>
      <c r="H3688" s="13" t="s">
        <v>9022</v>
      </c>
      <c r="I3688" s="2" t="s">
        <v>9168</v>
      </c>
      <c r="J3688" s="2" t="s">
        <v>9024</v>
      </c>
      <c r="K3688" s="2" t="s">
        <v>9108</v>
      </c>
      <c r="R3688" s="31">
        <f t="shared" si="114"/>
        <v>43489</v>
      </c>
      <c r="T3688" s="31">
        <f t="shared" si="115"/>
        <v>43459</v>
      </c>
    </row>
    <row r="3689" spans="1:20" x14ac:dyDescent="0.45">
      <c r="A3689" s="2" t="s">
        <v>11</v>
      </c>
      <c r="B3689" s="2" t="s">
        <v>9096</v>
      </c>
      <c r="C3689" s="18" t="s">
        <v>9097</v>
      </c>
      <c r="D3689" s="2" t="s">
        <v>9098</v>
      </c>
      <c r="E3689" s="2" t="s">
        <v>4423</v>
      </c>
      <c r="F3689" s="29">
        <v>20190124</v>
      </c>
      <c r="G3689" s="2" t="s">
        <v>9169</v>
      </c>
      <c r="H3689" s="13" t="s">
        <v>9100</v>
      </c>
      <c r="I3689" s="2" t="s">
        <v>9170</v>
      </c>
      <c r="J3689" s="2" t="s">
        <v>9102</v>
      </c>
      <c r="K3689" s="2" t="s">
        <v>9079</v>
      </c>
      <c r="R3689" s="31">
        <f t="shared" si="114"/>
        <v>43489</v>
      </c>
      <c r="T3689" s="31">
        <f t="shared" si="115"/>
        <v>43459</v>
      </c>
    </row>
    <row r="3690" spans="1:20" x14ac:dyDescent="0.45">
      <c r="A3690" s="2" t="s">
        <v>11</v>
      </c>
      <c r="B3690" s="2" t="s">
        <v>8105</v>
      </c>
      <c r="C3690" s="18" t="s">
        <v>8106</v>
      </c>
      <c r="D3690" s="2" t="s">
        <v>8107</v>
      </c>
      <c r="E3690" s="2" t="s">
        <v>2359</v>
      </c>
      <c r="F3690" s="29">
        <v>20190123</v>
      </c>
      <c r="G3690" s="2" t="s">
        <v>8924</v>
      </c>
      <c r="H3690" s="13" t="s">
        <v>1982</v>
      </c>
      <c r="I3690" s="2" t="s">
        <v>8925</v>
      </c>
      <c r="J3690" s="2" t="s">
        <v>795</v>
      </c>
      <c r="K3690" s="2" t="s">
        <v>5953</v>
      </c>
      <c r="R3690" s="31">
        <f t="shared" si="114"/>
        <v>43488</v>
      </c>
      <c r="T3690" s="31">
        <f t="shared" si="115"/>
        <v>43458</v>
      </c>
    </row>
    <row r="3691" spans="1:20" x14ac:dyDescent="0.45">
      <c r="A3691" s="2" t="s">
        <v>11</v>
      </c>
      <c r="B3691" s="2" t="s">
        <v>9045</v>
      </c>
      <c r="C3691" s="18" t="s">
        <v>9046</v>
      </c>
      <c r="D3691" s="2" t="s">
        <v>9047</v>
      </c>
      <c r="E3691" s="2" t="s">
        <v>9048</v>
      </c>
      <c r="F3691" s="29">
        <v>20190123</v>
      </c>
      <c r="G3691" s="2" t="s">
        <v>9172</v>
      </c>
      <c r="H3691" s="13" t="s">
        <v>4563</v>
      </c>
      <c r="I3691" s="2" t="s">
        <v>9173</v>
      </c>
      <c r="J3691" s="2" t="s">
        <v>9051</v>
      </c>
      <c r="K3691" s="2" t="s">
        <v>9077</v>
      </c>
      <c r="R3691" s="31">
        <f t="shared" si="114"/>
        <v>43488</v>
      </c>
      <c r="T3691" s="31">
        <f t="shared" si="115"/>
        <v>43458</v>
      </c>
    </row>
    <row r="3692" spans="1:20" x14ac:dyDescent="0.45">
      <c r="A3692" s="2" t="s">
        <v>11</v>
      </c>
      <c r="B3692" s="2" t="s">
        <v>8957</v>
      </c>
      <c r="C3692" s="18" t="s">
        <v>8958</v>
      </c>
      <c r="D3692" s="2" t="s">
        <v>8959</v>
      </c>
      <c r="E3692" s="2" t="s">
        <v>8960</v>
      </c>
      <c r="F3692" s="29">
        <v>20190122</v>
      </c>
      <c r="G3692" s="2" t="s">
        <v>9175</v>
      </c>
      <c r="H3692" s="13" t="s">
        <v>8962</v>
      </c>
      <c r="I3692" s="2" t="s">
        <v>9176</v>
      </c>
      <c r="J3692" s="2" t="s">
        <v>8964</v>
      </c>
      <c r="K3692" s="2" t="s">
        <v>9114</v>
      </c>
      <c r="R3692" s="31">
        <f t="shared" si="114"/>
        <v>43487</v>
      </c>
      <c r="T3692" s="31">
        <f t="shared" si="115"/>
        <v>43457</v>
      </c>
    </row>
    <row r="3693" spans="1:20" x14ac:dyDescent="0.45">
      <c r="A3693" s="2" t="s">
        <v>11</v>
      </c>
      <c r="B3693" s="2" t="s">
        <v>8205</v>
      </c>
      <c r="C3693" s="18" t="s">
        <v>8206</v>
      </c>
      <c r="D3693" s="2" t="s">
        <v>8207</v>
      </c>
      <c r="E3693" s="2" t="s">
        <v>8208</v>
      </c>
      <c r="F3693" s="29">
        <v>20190122</v>
      </c>
      <c r="G3693" s="2" t="s">
        <v>9106</v>
      </c>
      <c r="H3693" s="13" t="s">
        <v>1214</v>
      </c>
      <c r="I3693" s="2" t="s">
        <v>9107</v>
      </c>
      <c r="J3693" s="2" t="s">
        <v>8211</v>
      </c>
      <c r="K3693" s="2" t="s">
        <v>9103</v>
      </c>
      <c r="R3693" s="31">
        <f t="shared" si="114"/>
        <v>43487</v>
      </c>
      <c r="T3693" s="31">
        <f t="shared" si="115"/>
        <v>43457</v>
      </c>
    </row>
    <row r="3694" spans="1:20" x14ac:dyDescent="0.45">
      <c r="A3694" s="2" t="s">
        <v>11</v>
      </c>
      <c r="B3694" s="2" t="s">
        <v>9063</v>
      </c>
      <c r="C3694" s="18" t="s">
        <v>9064</v>
      </c>
      <c r="D3694" s="2" t="s">
        <v>9065</v>
      </c>
      <c r="E3694" s="2" t="s">
        <v>9066</v>
      </c>
      <c r="F3694" s="29">
        <v>20190121</v>
      </c>
      <c r="G3694" s="2" t="s">
        <v>9178</v>
      </c>
      <c r="H3694" s="13" t="s">
        <v>9069</v>
      </c>
      <c r="I3694" s="2" t="s">
        <v>6470</v>
      </c>
      <c r="J3694" s="2" t="s">
        <v>9071</v>
      </c>
      <c r="K3694" s="2" t="s">
        <v>6166</v>
      </c>
      <c r="R3694" s="31">
        <f t="shared" si="114"/>
        <v>43486</v>
      </c>
      <c r="T3694" s="31">
        <f t="shared" si="115"/>
        <v>43456</v>
      </c>
    </row>
    <row r="3695" spans="1:20" x14ac:dyDescent="0.45">
      <c r="A3695" s="2" t="s">
        <v>11</v>
      </c>
      <c r="B3695" s="2" t="s">
        <v>8957</v>
      </c>
      <c r="C3695" s="18" t="s">
        <v>8958</v>
      </c>
      <c r="D3695" s="2" t="s">
        <v>8959</v>
      </c>
      <c r="E3695" s="2" t="s">
        <v>8960</v>
      </c>
      <c r="F3695" s="29">
        <v>20190121</v>
      </c>
      <c r="G3695" s="2" t="s">
        <v>9179</v>
      </c>
      <c r="H3695" s="13" t="s">
        <v>8962</v>
      </c>
      <c r="I3695" s="2" t="s">
        <v>9180</v>
      </c>
      <c r="J3695" s="2" t="s">
        <v>8964</v>
      </c>
      <c r="K3695" s="2" t="s">
        <v>9114</v>
      </c>
      <c r="R3695" s="31">
        <f t="shared" si="114"/>
        <v>43486</v>
      </c>
      <c r="T3695" s="31">
        <f t="shared" si="115"/>
        <v>43456</v>
      </c>
    </row>
    <row r="3696" spans="1:20" x14ac:dyDescent="0.45">
      <c r="A3696" s="2" t="s">
        <v>11</v>
      </c>
      <c r="B3696" s="2" t="s">
        <v>9016</v>
      </c>
      <c r="C3696" s="18" t="s">
        <v>9017</v>
      </c>
      <c r="D3696" s="2" t="s">
        <v>9018</v>
      </c>
      <c r="E3696" s="2" t="s">
        <v>9019</v>
      </c>
      <c r="F3696" s="29">
        <v>20190121</v>
      </c>
      <c r="G3696" s="2" t="s">
        <v>9118</v>
      </c>
      <c r="H3696" s="13" t="s">
        <v>9022</v>
      </c>
      <c r="I3696" s="2" t="s">
        <v>9119</v>
      </c>
      <c r="J3696" s="2" t="s">
        <v>9024</v>
      </c>
      <c r="K3696" s="2" t="s">
        <v>9148</v>
      </c>
      <c r="R3696" s="31">
        <f t="shared" si="114"/>
        <v>43486</v>
      </c>
      <c r="T3696" s="31">
        <f t="shared" si="115"/>
        <v>43456</v>
      </c>
    </row>
    <row r="3697" spans="1:20" x14ac:dyDescent="0.45">
      <c r="A3697" s="2" t="s">
        <v>11</v>
      </c>
      <c r="B3697" s="2" t="s">
        <v>8957</v>
      </c>
      <c r="C3697" s="18" t="s">
        <v>8958</v>
      </c>
      <c r="D3697" s="2" t="s">
        <v>8959</v>
      </c>
      <c r="E3697" s="2" t="s">
        <v>8960</v>
      </c>
      <c r="F3697" s="29">
        <v>20190118</v>
      </c>
      <c r="G3697" s="2" t="s">
        <v>9052</v>
      </c>
      <c r="H3697" s="13" t="s">
        <v>8962</v>
      </c>
      <c r="I3697" s="2" t="s">
        <v>9053</v>
      </c>
      <c r="J3697" s="2" t="s">
        <v>8964</v>
      </c>
      <c r="K3697" s="2" t="s">
        <v>9114</v>
      </c>
      <c r="R3697" s="31">
        <f t="shared" si="114"/>
        <v>43483</v>
      </c>
      <c r="T3697" s="31">
        <f t="shared" si="115"/>
        <v>43453</v>
      </c>
    </row>
    <row r="3698" spans="1:20" x14ac:dyDescent="0.45">
      <c r="A3698" s="2" t="s">
        <v>11</v>
      </c>
      <c r="B3698" s="2" t="s">
        <v>8087</v>
      </c>
      <c r="C3698" s="18" t="s">
        <v>8088</v>
      </c>
      <c r="D3698" s="2" t="s">
        <v>8089</v>
      </c>
      <c r="E3698" s="2" t="s">
        <v>8090</v>
      </c>
      <c r="F3698" s="29">
        <v>20190118</v>
      </c>
      <c r="G3698" s="2" t="s">
        <v>9182</v>
      </c>
      <c r="H3698" s="13" t="s">
        <v>8092</v>
      </c>
      <c r="I3698" s="2" t="s">
        <v>9183</v>
      </c>
      <c r="J3698" s="2" t="s">
        <v>8094</v>
      </c>
      <c r="K3698" s="2" t="s">
        <v>9148</v>
      </c>
      <c r="R3698" s="31">
        <f t="shared" si="114"/>
        <v>43483</v>
      </c>
      <c r="T3698" s="31">
        <f t="shared" si="115"/>
        <v>43453</v>
      </c>
    </row>
    <row r="3699" spans="1:20" x14ac:dyDescent="0.45">
      <c r="A3699" s="2" t="s">
        <v>11</v>
      </c>
      <c r="B3699" s="2" t="s">
        <v>2710</v>
      </c>
      <c r="C3699" s="18" t="s">
        <v>2711</v>
      </c>
      <c r="D3699" s="2" t="s">
        <v>2290</v>
      </c>
      <c r="E3699" s="2" t="s">
        <v>2291</v>
      </c>
      <c r="F3699" s="29">
        <v>20190118</v>
      </c>
      <c r="G3699" s="2" t="s">
        <v>9092</v>
      </c>
      <c r="H3699" s="13" t="s">
        <v>2713</v>
      </c>
      <c r="I3699" s="2" t="s">
        <v>9093</v>
      </c>
      <c r="J3699" s="2" t="s">
        <v>8587</v>
      </c>
      <c r="K3699" s="2" t="s">
        <v>5953</v>
      </c>
      <c r="R3699" s="31">
        <f t="shared" si="114"/>
        <v>43483</v>
      </c>
      <c r="T3699" s="31">
        <f t="shared" si="115"/>
        <v>43453</v>
      </c>
    </row>
    <row r="3700" spans="1:20" x14ac:dyDescent="0.45">
      <c r="A3700" s="2" t="s">
        <v>11</v>
      </c>
      <c r="B3700" s="2" t="s">
        <v>8205</v>
      </c>
      <c r="C3700" s="18" t="s">
        <v>8206</v>
      </c>
      <c r="D3700" s="2" t="s">
        <v>8207</v>
      </c>
      <c r="E3700" s="2" t="s">
        <v>8208</v>
      </c>
      <c r="F3700" s="29">
        <v>20190118</v>
      </c>
      <c r="G3700" s="2" t="s">
        <v>9106</v>
      </c>
      <c r="H3700" s="13" t="s">
        <v>1214</v>
      </c>
      <c r="I3700" s="2" t="s">
        <v>9107</v>
      </c>
      <c r="J3700" s="2" t="s">
        <v>8211</v>
      </c>
      <c r="K3700" s="2" t="s">
        <v>9103</v>
      </c>
      <c r="R3700" s="31">
        <f t="shared" si="114"/>
        <v>43483</v>
      </c>
      <c r="T3700" s="31">
        <f t="shared" si="115"/>
        <v>43453</v>
      </c>
    </row>
    <row r="3701" spans="1:20" x14ac:dyDescent="0.45">
      <c r="A3701" s="2" t="s">
        <v>11</v>
      </c>
      <c r="B3701" s="2" t="s">
        <v>9096</v>
      </c>
      <c r="C3701" s="18" t="s">
        <v>9097</v>
      </c>
      <c r="D3701" s="2" t="s">
        <v>9098</v>
      </c>
      <c r="E3701" s="2" t="s">
        <v>4423</v>
      </c>
      <c r="F3701" s="29">
        <v>20190118</v>
      </c>
      <c r="G3701" s="2" t="s">
        <v>9184</v>
      </c>
      <c r="H3701" s="13" t="s">
        <v>9100</v>
      </c>
      <c r="I3701" s="2" t="s">
        <v>9185</v>
      </c>
      <c r="J3701" s="2" t="s">
        <v>9102</v>
      </c>
      <c r="K3701" s="2" t="s">
        <v>9148</v>
      </c>
      <c r="R3701" s="31">
        <f t="shared" si="114"/>
        <v>43483</v>
      </c>
      <c r="T3701" s="31">
        <f t="shared" si="115"/>
        <v>43453</v>
      </c>
    </row>
    <row r="3702" spans="1:20" x14ac:dyDescent="0.45">
      <c r="A3702" s="2" t="s">
        <v>11</v>
      </c>
      <c r="B3702" s="2" t="s">
        <v>8205</v>
      </c>
      <c r="C3702" s="18" t="s">
        <v>8206</v>
      </c>
      <c r="D3702" s="2" t="s">
        <v>8207</v>
      </c>
      <c r="E3702" s="2" t="s">
        <v>8208</v>
      </c>
      <c r="F3702" s="29">
        <v>20190117</v>
      </c>
      <c r="G3702" s="2" t="s">
        <v>9187</v>
      </c>
      <c r="H3702" s="13" t="s">
        <v>1214</v>
      </c>
      <c r="I3702" s="2" t="s">
        <v>9188</v>
      </c>
      <c r="J3702" s="2" t="s">
        <v>8211</v>
      </c>
      <c r="K3702" s="2" t="s">
        <v>9103</v>
      </c>
      <c r="R3702" s="31">
        <f t="shared" si="114"/>
        <v>43482</v>
      </c>
      <c r="T3702" s="31">
        <f t="shared" si="115"/>
        <v>43452</v>
      </c>
    </row>
    <row r="3703" spans="1:20" x14ac:dyDescent="0.45">
      <c r="A3703" s="2" t="s">
        <v>11</v>
      </c>
      <c r="B3703" s="2" t="s">
        <v>8176</v>
      </c>
      <c r="C3703" s="18" t="s">
        <v>8177</v>
      </c>
      <c r="D3703" s="2" t="s">
        <v>8178</v>
      </c>
      <c r="E3703" s="2" t="s">
        <v>8179</v>
      </c>
      <c r="F3703" s="29">
        <v>20190117</v>
      </c>
      <c r="G3703" s="2" t="s">
        <v>9189</v>
      </c>
      <c r="H3703" s="13" t="s">
        <v>3550</v>
      </c>
      <c r="I3703" s="2" t="s">
        <v>9190</v>
      </c>
      <c r="J3703" s="2" t="s">
        <v>7687</v>
      </c>
      <c r="K3703" s="2" t="s">
        <v>9154</v>
      </c>
      <c r="R3703" s="31">
        <f t="shared" si="114"/>
        <v>43482</v>
      </c>
      <c r="T3703" s="31">
        <f t="shared" si="115"/>
        <v>43452</v>
      </c>
    </row>
    <row r="3704" spans="1:20" x14ac:dyDescent="0.45">
      <c r="A3704" s="2" t="s">
        <v>11</v>
      </c>
      <c r="B3704" s="2" t="s">
        <v>9096</v>
      </c>
      <c r="C3704" s="18" t="s">
        <v>9097</v>
      </c>
      <c r="D3704" s="2" t="s">
        <v>9098</v>
      </c>
      <c r="E3704" s="2" t="s">
        <v>4423</v>
      </c>
      <c r="F3704" s="29">
        <v>20190117</v>
      </c>
      <c r="G3704" s="2" t="s">
        <v>9191</v>
      </c>
      <c r="H3704" s="13" t="s">
        <v>9100</v>
      </c>
      <c r="I3704" s="2" t="s">
        <v>9192</v>
      </c>
      <c r="J3704" s="2" t="s">
        <v>9102</v>
      </c>
      <c r="K3704" s="2" t="s">
        <v>9148</v>
      </c>
      <c r="R3704" s="31">
        <f t="shared" si="114"/>
        <v>43482</v>
      </c>
      <c r="T3704" s="31">
        <f t="shared" si="115"/>
        <v>43452</v>
      </c>
    </row>
    <row r="3705" spans="1:20" x14ac:dyDescent="0.45">
      <c r="A3705" s="2" t="s">
        <v>11</v>
      </c>
      <c r="B3705" s="2" t="s">
        <v>8176</v>
      </c>
      <c r="C3705" s="18" t="s">
        <v>8177</v>
      </c>
      <c r="D3705" s="2" t="s">
        <v>8178</v>
      </c>
      <c r="E3705" s="2" t="s">
        <v>8179</v>
      </c>
      <c r="F3705" s="29">
        <v>20190116</v>
      </c>
      <c r="G3705" s="2" t="s">
        <v>9194</v>
      </c>
      <c r="H3705" s="13" t="s">
        <v>3550</v>
      </c>
      <c r="I3705" s="2" t="s">
        <v>9195</v>
      </c>
      <c r="J3705" s="2" t="s">
        <v>7687</v>
      </c>
      <c r="K3705" s="2" t="s">
        <v>9155</v>
      </c>
      <c r="R3705" s="31">
        <f t="shared" si="114"/>
        <v>43481</v>
      </c>
      <c r="T3705" s="31">
        <f t="shared" si="115"/>
        <v>43451</v>
      </c>
    </row>
    <row r="3706" spans="1:20" x14ac:dyDescent="0.45">
      <c r="A3706" s="2" t="s">
        <v>11</v>
      </c>
      <c r="B3706" s="2" t="s">
        <v>8625</v>
      </c>
      <c r="C3706" s="18" t="s">
        <v>8626</v>
      </c>
      <c r="D3706" s="2" t="s">
        <v>8627</v>
      </c>
      <c r="E3706" s="2" t="s">
        <v>8628</v>
      </c>
      <c r="F3706" s="29">
        <v>20190116</v>
      </c>
      <c r="G3706" s="2" t="s">
        <v>9196</v>
      </c>
      <c r="H3706" s="13" t="s">
        <v>903</v>
      </c>
      <c r="I3706" s="2" t="s">
        <v>9197</v>
      </c>
      <c r="J3706" s="2" t="s">
        <v>9030</v>
      </c>
      <c r="K3706" s="2" t="s">
        <v>9155</v>
      </c>
      <c r="R3706" s="31">
        <f t="shared" si="114"/>
        <v>43481</v>
      </c>
      <c r="T3706" s="31">
        <f t="shared" si="115"/>
        <v>43451</v>
      </c>
    </row>
    <row r="3707" spans="1:20" x14ac:dyDescent="0.45">
      <c r="A3707" s="2" t="s">
        <v>11</v>
      </c>
      <c r="B3707" s="2" t="s">
        <v>9063</v>
      </c>
      <c r="C3707" s="18" t="s">
        <v>9064</v>
      </c>
      <c r="D3707" s="2" t="s">
        <v>9065</v>
      </c>
      <c r="E3707" s="2" t="s">
        <v>9066</v>
      </c>
      <c r="F3707" s="29">
        <v>20190114</v>
      </c>
      <c r="G3707" s="2" t="s">
        <v>9199</v>
      </c>
      <c r="H3707" s="13" t="s">
        <v>9069</v>
      </c>
      <c r="I3707" s="2" t="s">
        <v>9200</v>
      </c>
      <c r="J3707" s="2" t="s">
        <v>9071</v>
      </c>
      <c r="K3707" s="2" t="s">
        <v>9158</v>
      </c>
      <c r="R3707" s="31">
        <f t="shared" si="114"/>
        <v>43479</v>
      </c>
      <c r="T3707" s="31">
        <f t="shared" si="115"/>
        <v>43449</v>
      </c>
    </row>
    <row r="3708" spans="1:20" x14ac:dyDescent="0.45">
      <c r="A3708" s="2" t="s">
        <v>11</v>
      </c>
      <c r="B3708" s="2" t="s">
        <v>9063</v>
      </c>
      <c r="C3708" s="18" t="s">
        <v>9064</v>
      </c>
      <c r="D3708" s="2" t="s">
        <v>9065</v>
      </c>
      <c r="E3708" s="2" t="s">
        <v>9066</v>
      </c>
      <c r="F3708" s="29">
        <v>20190111</v>
      </c>
      <c r="G3708" s="2" t="s">
        <v>9202</v>
      </c>
      <c r="H3708" s="13" t="s">
        <v>9069</v>
      </c>
      <c r="I3708" s="2" t="s">
        <v>9203</v>
      </c>
      <c r="J3708" s="2" t="s">
        <v>9071</v>
      </c>
      <c r="K3708" s="2" t="s">
        <v>9158</v>
      </c>
      <c r="R3708" s="31">
        <f t="shared" si="114"/>
        <v>43476</v>
      </c>
      <c r="T3708" s="31">
        <f t="shared" si="115"/>
        <v>43446</v>
      </c>
    </row>
    <row r="3709" spans="1:20" x14ac:dyDescent="0.45">
      <c r="A3709" s="2" t="s">
        <v>11</v>
      </c>
      <c r="B3709" s="2" t="s">
        <v>9045</v>
      </c>
      <c r="C3709" s="18" t="s">
        <v>9046</v>
      </c>
      <c r="D3709" s="2" t="s">
        <v>9047</v>
      </c>
      <c r="E3709" s="2" t="s">
        <v>9048</v>
      </c>
      <c r="F3709" s="29">
        <v>20190111</v>
      </c>
      <c r="G3709" s="2" t="s">
        <v>4360</v>
      </c>
      <c r="H3709" s="13" t="s">
        <v>4563</v>
      </c>
      <c r="I3709" s="2" t="s">
        <v>4037</v>
      </c>
      <c r="J3709" s="2" t="s">
        <v>9051</v>
      </c>
      <c r="K3709" s="2" t="s">
        <v>9148</v>
      </c>
      <c r="R3709" s="31">
        <f t="shared" si="114"/>
        <v>43476</v>
      </c>
      <c r="T3709" s="31">
        <f t="shared" si="115"/>
        <v>43446</v>
      </c>
    </row>
    <row r="3710" spans="1:20" x14ac:dyDescent="0.45">
      <c r="A3710" s="2" t="s">
        <v>11</v>
      </c>
      <c r="B3710" s="2" t="s">
        <v>9016</v>
      </c>
      <c r="C3710" s="18" t="s">
        <v>9017</v>
      </c>
      <c r="D3710" s="2" t="s">
        <v>9018</v>
      </c>
      <c r="E3710" s="2" t="s">
        <v>9019</v>
      </c>
      <c r="F3710" s="29">
        <v>20190111</v>
      </c>
      <c r="G3710" s="2" t="s">
        <v>9204</v>
      </c>
      <c r="H3710" s="13" t="s">
        <v>9022</v>
      </c>
      <c r="I3710" s="2" t="s">
        <v>9205</v>
      </c>
      <c r="J3710" s="2" t="s">
        <v>9024</v>
      </c>
      <c r="K3710" s="2" t="s">
        <v>9158</v>
      </c>
      <c r="R3710" s="31">
        <f t="shared" si="114"/>
        <v>43476</v>
      </c>
      <c r="T3710" s="31">
        <f t="shared" si="115"/>
        <v>43446</v>
      </c>
    </row>
    <row r="3711" spans="1:20" x14ac:dyDescent="0.45">
      <c r="A3711" s="2" t="s">
        <v>11</v>
      </c>
      <c r="B3711" s="2" t="s">
        <v>9096</v>
      </c>
      <c r="C3711" s="18" t="s">
        <v>9097</v>
      </c>
      <c r="D3711" s="2" t="s">
        <v>9098</v>
      </c>
      <c r="E3711" s="2" t="s">
        <v>4423</v>
      </c>
      <c r="F3711" s="29">
        <v>20190111</v>
      </c>
      <c r="G3711" s="2" t="s">
        <v>9206</v>
      </c>
      <c r="H3711" s="13" t="s">
        <v>9100</v>
      </c>
      <c r="I3711" s="2" t="s">
        <v>9207</v>
      </c>
      <c r="J3711" s="2" t="s">
        <v>9102</v>
      </c>
      <c r="K3711" s="2" t="s">
        <v>9158</v>
      </c>
      <c r="R3711" s="31">
        <f t="shared" si="114"/>
        <v>43476</v>
      </c>
      <c r="T3711" s="31">
        <f t="shared" si="115"/>
        <v>43446</v>
      </c>
    </row>
    <row r="3712" spans="1:20" x14ac:dyDescent="0.45">
      <c r="A3712" s="2" t="s">
        <v>11</v>
      </c>
      <c r="B3712" s="2" t="s">
        <v>8087</v>
      </c>
      <c r="C3712" s="18" t="s">
        <v>8088</v>
      </c>
      <c r="D3712" s="2" t="s">
        <v>8089</v>
      </c>
      <c r="E3712" s="2" t="s">
        <v>8090</v>
      </c>
      <c r="F3712" s="29">
        <v>20190110</v>
      </c>
      <c r="G3712" s="2" t="s">
        <v>9209</v>
      </c>
      <c r="H3712" s="13" t="s">
        <v>8092</v>
      </c>
      <c r="I3712" s="2" t="s">
        <v>9210</v>
      </c>
      <c r="J3712" s="2" t="s">
        <v>8094</v>
      </c>
      <c r="K3712" s="2" t="s">
        <v>9163</v>
      </c>
      <c r="R3712" s="31">
        <f t="shared" si="114"/>
        <v>43475</v>
      </c>
      <c r="T3712" s="31">
        <f t="shared" si="115"/>
        <v>43445</v>
      </c>
    </row>
    <row r="3713" spans="1:20" x14ac:dyDescent="0.45">
      <c r="A3713" s="2" t="s">
        <v>11</v>
      </c>
      <c r="B3713" s="2" t="s">
        <v>1697</v>
      </c>
      <c r="C3713" s="18" t="s">
        <v>1698</v>
      </c>
      <c r="D3713" s="2" t="s">
        <v>1493</v>
      </c>
      <c r="E3713" s="2" t="s">
        <v>1699</v>
      </c>
      <c r="F3713" s="29">
        <v>20190109</v>
      </c>
      <c r="G3713" s="2" t="s">
        <v>9212</v>
      </c>
      <c r="H3713" s="13" t="s">
        <v>1702</v>
      </c>
      <c r="I3713" s="2" t="s">
        <v>9213</v>
      </c>
      <c r="J3713" s="2" t="s">
        <v>8758</v>
      </c>
      <c r="K3713" s="2" t="s">
        <v>9158</v>
      </c>
      <c r="R3713" s="31">
        <f t="shared" si="114"/>
        <v>43474</v>
      </c>
      <c r="T3713" s="31">
        <f t="shared" si="115"/>
        <v>43444</v>
      </c>
    </row>
    <row r="3714" spans="1:20" x14ac:dyDescent="0.45">
      <c r="A3714" s="2" t="s">
        <v>11</v>
      </c>
      <c r="B3714" s="2" t="s">
        <v>8087</v>
      </c>
      <c r="C3714" s="18" t="s">
        <v>8088</v>
      </c>
      <c r="D3714" s="2" t="s">
        <v>8089</v>
      </c>
      <c r="E3714" s="2" t="s">
        <v>8090</v>
      </c>
      <c r="F3714" s="29">
        <v>20190109</v>
      </c>
      <c r="G3714" s="2" t="s">
        <v>9214</v>
      </c>
      <c r="H3714" s="13" t="s">
        <v>8092</v>
      </c>
      <c r="I3714" s="2" t="s">
        <v>9215</v>
      </c>
      <c r="J3714" s="2" t="s">
        <v>8094</v>
      </c>
      <c r="K3714" s="2" t="s">
        <v>9163</v>
      </c>
      <c r="R3714" s="31">
        <f t="shared" si="114"/>
        <v>43474</v>
      </c>
      <c r="T3714" s="31">
        <f t="shared" si="115"/>
        <v>43444</v>
      </c>
    </row>
    <row r="3715" spans="1:20" x14ac:dyDescent="0.45">
      <c r="A3715" s="2" t="s">
        <v>11</v>
      </c>
      <c r="B3715" s="2" t="s">
        <v>9045</v>
      </c>
      <c r="C3715" s="18" t="s">
        <v>9046</v>
      </c>
      <c r="D3715" s="2" t="s">
        <v>9047</v>
      </c>
      <c r="E3715" s="2" t="s">
        <v>9048</v>
      </c>
      <c r="F3715" s="29">
        <v>20190108</v>
      </c>
      <c r="G3715" s="2" t="s">
        <v>9217</v>
      </c>
      <c r="H3715" s="13" t="s">
        <v>4563</v>
      </c>
      <c r="I3715" s="2" t="s">
        <v>9218</v>
      </c>
      <c r="J3715" s="2" t="s">
        <v>9051</v>
      </c>
      <c r="K3715" s="2" t="s">
        <v>9219</v>
      </c>
      <c r="R3715" s="31">
        <f t="shared" ref="R3715:R3778" si="116">DATE(LEFT(F3715,4),MID(F3715,5,2),RIGHT(F3715,2))</f>
        <v>43473</v>
      </c>
      <c r="T3715" s="31">
        <f t="shared" ref="T3715:T3778" si="117">R3715-30</f>
        <v>43443</v>
      </c>
    </row>
    <row r="3716" spans="1:20" x14ac:dyDescent="0.45">
      <c r="A3716" s="2" t="s">
        <v>11</v>
      </c>
      <c r="B3716" s="2" t="s">
        <v>9045</v>
      </c>
      <c r="C3716" s="18" t="s">
        <v>9046</v>
      </c>
      <c r="D3716" s="2" t="s">
        <v>9047</v>
      </c>
      <c r="E3716" s="2" t="s">
        <v>9048</v>
      </c>
      <c r="F3716" s="29">
        <v>20190107</v>
      </c>
      <c r="G3716" s="2" t="s">
        <v>9221</v>
      </c>
      <c r="H3716" s="13" t="s">
        <v>4563</v>
      </c>
      <c r="I3716" s="2" t="s">
        <v>7313</v>
      </c>
      <c r="J3716" s="2" t="s">
        <v>9051</v>
      </c>
      <c r="K3716" s="2" t="s">
        <v>9219</v>
      </c>
      <c r="R3716" s="31">
        <f t="shared" si="116"/>
        <v>43472</v>
      </c>
      <c r="T3716" s="31">
        <f t="shared" si="117"/>
        <v>43442</v>
      </c>
    </row>
    <row r="3717" spans="1:20" x14ac:dyDescent="0.45">
      <c r="A3717" s="2" t="s">
        <v>11</v>
      </c>
      <c r="B3717" s="2" t="s">
        <v>9096</v>
      </c>
      <c r="C3717" s="18" t="s">
        <v>9097</v>
      </c>
      <c r="D3717" s="2" t="s">
        <v>9098</v>
      </c>
      <c r="E3717" s="2" t="s">
        <v>4423</v>
      </c>
      <c r="F3717" s="29">
        <v>20190107</v>
      </c>
      <c r="G3717" s="2" t="s">
        <v>9191</v>
      </c>
      <c r="H3717" s="13" t="s">
        <v>9100</v>
      </c>
      <c r="I3717" s="2" t="s">
        <v>9192</v>
      </c>
      <c r="J3717" s="2" t="s">
        <v>9102</v>
      </c>
      <c r="K3717" s="2" t="s">
        <v>9158</v>
      </c>
      <c r="R3717" s="31">
        <f t="shared" si="116"/>
        <v>43472</v>
      </c>
      <c r="T3717" s="31">
        <f t="shared" si="117"/>
        <v>43442</v>
      </c>
    </row>
    <row r="3718" spans="1:20" x14ac:dyDescent="0.45">
      <c r="A3718" s="2" t="s">
        <v>11</v>
      </c>
      <c r="B3718" s="2" t="s">
        <v>9045</v>
      </c>
      <c r="C3718" s="18" t="s">
        <v>9046</v>
      </c>
      <c r="D3718" s="2" t="s">
        <v>9047</v>
      </c>
      <c r="E3718" s="2" t="s">
        <v>9048</v>
      </c>
      <c r="F3718" s="29">
        <v>20190104</v>
      </c>
      <c r="G3718" s="2" t="s">
        <v>9223</v>
      </c>
      <c r="H3718" s="13" t="s">
        <v>4563</v>
      </c>
      <c r="I3718" s="2" t="s">
        <v>9224</v>
      </c>
      <c r="J3718" s="2" t="s">
        <v>9051</v>
      </c>
      <c r="K3718" s="2" t="s">
        <v>9219</v>
      </c>
      <c r="R3718" s="31">
        <f t="shared" si="116"/>
        <v>43469</v>
      </c>
      <c r="T3718" s="31">
        <f t="shared" si="117"/>
        <v>43439</v>
      </c>
    </row>
    <row r="3719" spans="1:20" x14ac:dyDescent="0.45">
      <c r="A3719" s="2" t="s">
        <v>11</v>
      </c>
      <c r="B3719" s="2" t="s">
        <v>9096</v>
      </c>
      <c r="C3719" s="18" t="s">
        <v>9097</v>
      </c>
      <c r="D3719" s="2" t="s">
        <v>9098</v>
      </c>
      <c r="E3719" s="2" t="s">
        <v>4423</v>
      </c>
      <c r="F3719" s="29">
        <v>20190104</v>
      </c>
      <c r="G3719" s="2" t="s">
        <v>9206</v>
      </c>
      <c r="H3719" s="13" t="s">
        <v>9100</v>
      </c>
      <c r="I3719" s="2" t="s">
        <v>9207</v>
      </c>
      <c r="J3719" s="2" t="s">
        <v>9102</v>
      </c>
      <c r="K3719" s="2" t="s">
        <v>9174</v>
      </c>
      <c r="R3719" s="31">
        <f t="shared" si="116"/>
        <v>43469</v>
      </c>
      <c r="T3719" s="31">
        <f t="shared" si="117"/>
        <v>43439</v>
      </c>
    </row>
    <row r="3720" spans="1:20" x14ac:dyDescent="0.45">
      <c r="A3720" s="2" t="s">
        <v>11</v>
      </c>
      <c r="B3720" s="2" t="s">
        <v>9045</v>
      </c>
      <c r="C3720" s="18" t="s">
        <v>9046</v>
      </c>
      <c r="D3720" s="2" t="s">
        <v>9047</v>
      </c>
      <c r="E3720" s="2" t="s">
        <v>9048</v>
      </c>
      <c r="F3720" s="29">
        <v>20190103</v>
      </c>
      <c r="G3720" s="2" t="s">
        <v>9226</v>
      </c>
      <c r="H3720" s="13" t="s">
        <v>4563</v>
      </c>
      <c r="I3720" s="2" t="s">
        <v>9227</v>
      </c>
      <c r="J3720" s="2" t="s">
        <v>9051</v>
      </c>
      <c r="K3720" s="2" t="s">
        <v>9174</v>
      </c>
      <c r="R3720" s="31">
        <f t="shared" si="116"/>
        <v>43468</v>
      </c>
      <c r="T3720" s="31">
        <f t="shared" si="117"/>
        <v>43438</v>
      </c>
    </row>
    <row r="3721" spans="1:20" x14ac:dyDescent="0.45">
      <c r="A3721" s="2" t="s">
        <v>11</v>
      </c>
      <c r="B3721" s="2" t="s">
        <v>9045</v>
      </c>
      <c r="C3721" s="18" t="s">
        <v>9046</v>
      </c>
      <c r="D3721" s="2" t="s">
        <v>9047</v>
      </c>
      <c r="E3721" s="2" t="s">
        <v>9048</v>
      </c>
      <c r="F3721" s="29">
        <v>20190102</v>
      </c>
      <c r="G3721" s="2" t="s">
        <v>8768</v>
      </c>
      <c r="H3721" s="13" t="s">
        <v>4563</v>
      </c>
      <c r="I3721" s="2" t="s">
        <v>9229</v>
      </c>
      <c r="J3721" s="2" t="s">
        <v>9051</v>
      </c>
      <c r="K3721" s="2" t="s">
        <v>9174</v>
      </c>
      <c r="R3721" s="31">
        <f t="shared" si="116"/>
        <v>43467</v>
      </c>
      <c r="T3721" s="31">
        <f t="shared" si="117"/>
        <v>43437</v>
      </c>
    </row>
    <row r="3722" spans="1:20" x14ac:dyDescent="0.45">
      <c r="A3722" s="2" t="s">
        <v>11</v>
      </c>
      <c r="B3722" s="2" t="s">
        <v>9096</v>
      </c>
      <c r="C3722" s="18" t="s">
        <v>9097</v>
      </c>
      <c r="D3722" s="2" t="s">
        <v>9098</v>
      </c>
      <c r="E3722" s="2" t="s">
        <v>4423</v>
      </c>
      <c r="F3722" s="29">
        <v>20190102</v>
      </c>
      <c r="G3722" s="2" t="s">
        <v>9230</v>
      </c>
      <c r="H3722" s="13" t="s">
        <v>9100</v>
      </c>
      <c r="I3722" s="2" t="s">
        <v>9231</v>
      </c>
      <c r="J3722" s="2" t="s">
        <v>9102</v>
      </c>
      <c r="K3722" s="2" t="s">
        <v>9174</v>
      </c>
      <c r="R3722" s="31">
        <f t="shared" si="116"/>
        <v>43467</v>
      </c>
      <c r="T3722" s="31">
        <f t="shared" si="117"/>
        <v>43437</v>
      </c>
    </row>
    <row r="3723" spans="1:20" x14ac:dyDescent="0.45">
      <c r="A3723" s="2" t="s">
        <v>11</v>
      </c>
      <c r="B3723" s="2" t="s">
        <v>9045</v>
      </c>
      <c r="C3723" s="18" t="s">
        <v>9046</v>
      </c>
      <c r="D3723" s="2" t="s">
        <v>9047</v>
      </c>
      <c r="E3723" s="2" t="s">
        <v>9048</v>
      </c>
      <c r="F3723" s="29">
        <v>20181228</v>
      </c>
      <c r="G3723" s="2" t="s">
        <v>9233</v>
      </c>
      <c r="H3723" s="13" t="s">
        <v>4563</v>
      </c>
      <c r="I3723" s="2" t="s">
        <v>9234</v>
      </c>
      <c r="J3723" s="2" t="s">
        <v>9051</v>
      </c>
      <c r="K3723" s="2" t="s">
        <v>9174</v>
      </c>
      <c r="R3723" s="31">
        <f t="shared" si="116"/>
        <v>43462</v>
      </c>
      <c r="T3723" s="31">
        <f t="shared" si="117"/>
        <v>43432</v>
      </c>
    </row>
    <row r="3724" spans="1:20" x14ac:dyDescent="0.45">
      <c r="A3724" s="2" t="s">
        <v>11</v>
      </c>
      <c r="B3724" s="2" t="s">
        <v>9235</v>
      </c>
      <c r="C3724" s="18" t="s">
        <v>9236</v>
      </c>
      <c r="D3724" s="2" t="s">
        <v>9237</v>
      </c>
      <c r="E3724" s="2" t="s">
        <v>9238</v>
      </c>
      <c r="F3724" s="29">
        <v>20181228</v>
      </c>
      <c r="G3724" s="2" t="s">
        <v>9239</v>
      </c>
      <c r="H3724" s="13" t="s">
        <v>9240</v>
      </c>
      <c r="I3724" s="2" t="s">
        <v>9241</v>
      </c>
      <c r="J3724" s="2" t="s">
        <v>9242</v>
      </c>
      <c r="K3724" s="2" t="s">
        <v>9211</v>
      </c>
      <c r="R3724" s="31">
        <f t="shared" si="116"/>
        <v>43462</v>
      </c>
      <c r="T3724" s="31">
        <f t="shared" si="117"/>
        <v>43432</v>
      </c>
    </row>
    <row r="3725" spans="1:20" x14ac:dyDescent="0.45">
      <c r="A3725" s="2" t="s">
        <v>11</v>
      </c>
      <c r="B3725" s="2" t="s">
        <v>8625</v>
      </c>
      <c r="C3725" s="18" t="s">
        <v>8626</v>
      </c>
      <c r="D3725" s="2" t="s">
        <v>8627</v>
      </c>
      <c r="E3725" s="2" t="s">
        <v>8628</v>
      </c>
      <c r="F3725" s="29">
        <v>20181228</v>
      </c>
      <c r="G3725" s="2" t="s">
        <v>9243</v>
      </c>
      <c r="H3725" s="13" t="s">
        <v>903</v>
      </c>
      <c r="I3725" s="2" t="s">
        <v>9244</v>
      </c>
      <c r="J3725" s="2" t="s">
        <v>9030</v>
      </c>
      <c r="K3725" s="2" t="s">
        <v>9201</v>
      </c>
      <c r="R3725" s="31">
        <f t="shared" si="116"/>
        <v>43462</v>
      </c>
      <c r="T3725" s="31">
        <f t="shared" si="117"/>
        <v>43432</v>
      </c>
    </row>
    <row r="3726" spans="1:20" x14ac:dyDescent="0.45">
      <c r="A3726" s="2" t="s">
        <v>11</v>
      </c>
      <c r="B3726" s="2" t="s">
        <v>9096</v>
      </c>
      <c r="C3726" s="18" t="s">
        <v>9097</v>
      </c>
      <c r="D3726" s="2" t="s">
        <v>9098</v>
      </c>
      <c r="E3726" s="2" t="s">
        <v>4423</v>
      </c>
      <c r="F3726" s="29">
        <v>20181228</v>
      </c>
      <c r="G3726" s="2" t="s">
        <v>9245</v>
      </c>
      <c r="H3726" s="13" t="s">
        <v>9100</v>
      </c>
      <c r="I3726" s="2" t="s">
        <v>9246</v>
      </c>
      <c r="J3726" s="2" t="s">
        <v>9102</v>
      </c>
      <c r="K3726" s="2" t="s">
        <v>9247</v>
      </c>
      <c r="R3726" s="31">
        <f t="shared" si="116"/>
        <v>43462</v>
      </c>
      <c r="T3726" s="31">
        <f t="shared" si="117"/>
        <v>43432</v>
      </c>
    </row>
    <row r="3727" spans="1:20" x14ac:dyDescent="0.45">
      <c r="A3727" s="2" t="s">
        <v>11</v>
      </c>
      <c r="B3727" s="2" t="s">
        <v>9248</v>
      </c>
      <c r="C3727" s="18" t="s">
        <v>9249</v>
      </c>
      <c r="D3727" s="2" t="s">
        <v>9250</v>
      </c>
      <c r="E3727" s="2" t="s">
        <v>9251</v>
      </c>
      <c r="F3727" s="29">
        <v>20181227</v>
      </c>
      <c r="G3727" s="2" t="s">
        <v>9253</v>
      </c>
      <c r="H3727" s="13" t="s">
        <v>3728</v>
      </c>
      <c r="I3727" s="2" t="s">
        <v>9254</v>
      </c>
      <c r="J3727" s="2" t="s">
        <v>9255</v>
      </c>
      <c r="K3727" s="2" t="s">
        <v>9181</v>
      </c>
      <c r="R3727" s="31">
        <f t="shared" si="116"/>
        <v>43461</v>
      </c>
      <c r="T3727" s="31">
        <f t="shared" si="117"/>
        <v>43431</v>
      </c>
    </row>
    <row r="3728" spans="1:20" x14ac:dyDescent="0.45">
      <c r="A3728" s="2" t="s">
        <v>11</v>
      </c>
      <c r="B3728" s="2" t="s">
        <v>7321</v>
      </c>
      <c r="C3728" s="18" t="s">
        <v>7322</v>
      </c>
      <c r="D3728" s="2" t="s">
        <v>1493</v>
      </c>
      <c r="E3728" s="2" t="s">
        <v>1699</v>
      </c>
      <c r="F3728" s="29">
        <v>20181224</v>
      </c>
      <c r="G3728" s="2" t="s">
        <v>9257</v>
      </c>
      <c r="H3728" s="13" t="s">
        <v>7323</v>
      </c>
      <c r="I3728" s="2" t="s">
        <v>7664</v>
      </c>
      <c r="J3728" s="2" t="s">
        <v>1778</v>
      </c>
      <c r="K3728" s="2" t="s">
        <v>9177</v>
      </c>
      <c r="R3728" s="31">
        <f t="shared" si="116"/>
        <v>43458</v>
      </c>
      <c r="T3728" s="31">
        <f t="shared" si="117"/>
        <v>43428</v>
      </c>
    </row>
    <row r="3729" spans="1:20" x14ac:dyDescent="0.45">
      <c r="A3729" s="2" t="s">
        <v>11</v>
      </c>
      <c r="B3729" s="2" t="s">
        <v>9096</v>
      </c>
      <c r="C3729" s="18" t="s">
        <v>9097</v>
      </c>
      <c r="D3729" s="2" t="s">
        <v>9098</v>
      </c>
      <c r="E3729" s="2" t="s">
        <v>4423</v>
      </c>
      <c r="F3729" s="29">
        <v>20181224</v>
      </c>
      <c r="G3729" s="2" t="s">
        <v>9258</v>
      </c>
      <c r="H3729" s="13" t="s">
        <v>9100</v>
      </c>
      <c r="I3729" s="2" t="s">
        <v>9259</v>
      </c>
      <c r="J3729" s="2" t="s">
        <v>9102</v>
      </c>
      <c r="K3729" s="2" t="s">
        <v>9247</v>
      </c>
      <c r="R3729" s="31">
        <f t="shared" si="116"/>
        <v>43458</v>
      </c>
      <c r="T3729" s="31">
        <f t="shared" si="117"/>
        <v>43428</v>
      </c>
    </row>
    <row r="3730" spans="1:20" x14ac:dyDescent="0.45">
      <c r="A3730" s="2" t="s">
        <v>11</v>
      </c>
      <c r="B3730" s="2" t="s">
        <v>9045</v>
      </c>
      <c r="C3730" s="18" t="s">
        <v>9046</v>
      </c>
      <c r="D3730" s="2" t="s">
        <v>9047</v>
      </c>
      <c r="E3730" s="2" t="s">
        <v>9048</v>
      </c>
      <c r="F3730" s="29">
        <v>20181221</v>
      </c>
      <c r="G3730" s="2" t="s">
        <v>9260</v>
      </c>
      <c r="H3730" s="13" t="s">
        <v>4563</v>
      </c>
      <c r="I3730" s="2" t="s">
        <v>9261</v>
      </c>
      <c r="J3730" s="2" t="s">
        <v>9051</v>
      </c>
      <c r="K3730" s="2" t="s">
        <v>9198</v>
      </c>
      <c r="R3730" s="31">
        <f t="shared" si="116"/>
        <v>43455</v>
      </c>
      <c r="T3730" s="31">
        <f t="shared" si="117"/>
        <v>43425</v>
      </c>
    </row>
    <row r="3731" spans="1:20" x14ac:dyDescent="0.45">
      <c r="A3731" s="2" t="s">
        <v>11</v>
      </c>
      <c r="B3731" s="2" t="s">
        <v>9016</v>
      </c>
      <c r="C3731" s="18" t="s">
        <v>9017</v>
      </c>
      <c r="D3731" s="2" t="s">
        <v>9018</v>
      </c>
      <c r="E3731" s="2" t="s">
        <v>9019</v>
      </c>
      <c r="F3731" s="29">
        <v>20181220</v>
      </c>
      <c r="G3731" s="2" t="s">
        <v>9263</v>
      </c>
      <c r="H3731" s="13" t="s">
        <v>9022</v>
      </c>
      <c r="I3731" s="2" t="s">
        <v>9264</v>
      </c>
      <c r="J3731" s="2" t="s">
        <v>9024</v>
      </c>
      <c r="K3731" s="2" t="s">
        <v>9220</v>
      </c>
      <c r="R3731" s="31">
        <f t="shared" si="116"/>
        <v>43454</v>
      </c>
      <c r="T3731" s="31">
        <f t="shared" si="117"/>
        <v>43424</v>
      </c>
    </row>
    <row r="3732" spans="1:20" x14ac:dyDescent="0.45">
      <c r="A3732" s="2" t="s">
        <v>11</v>
      </c>
      <c r="B3732" s="2" t="s">
        <v>9096</v>
      </c>
      <c r="C3732" s="18" t="s">
        <v>9097</v>
      </c>
      <c r="D3732" s="2" t="s">
        <v>9098</v>
      </c>
      <c r="E3732" s="2" t="s">
        <v>4423</v>
      </c>
      <c r="F3732" s="29">
        <v>20181220</v>
      </c>
      <c r="G3732" s="2" t="s">
        <v>9265</v>
      </c>
      <c r="H3732" s="13" t="s">
        <v>9100</v>
      </c>
      <c r="I3732" s="2" t="s">
        <v>9266</v>
      </c>
      <c r="J3732" s="2" t="s">
        <v>9102</v>
      </c>
      <c r="K3732" s="2" t="s">
        <v>9216</v>
      </c>
      <c r="R3732" s="31">
        <f t="shared" si="116"/>
        <v>43454</v>
      </c>
      <c r="T3732" s="31">
        <f t="shared" si="117"/>
        <v>43424</v>
      </c>
    </row>
    <row r="3733" spans="1:20" x14ac:dyDescent="0.45">
      <c r="A3733" s="2" t="s">
        <v>11</v>
      </c>
      <c r="B3733" s="2" t="s">
        <v>9045</v>
      </c>
      <c r="C3733" s="18" t="s">
        <v>9046</v>
      </c>
      <c r="D3733" s="2" t="s">
        <v>9047</v>
      </c>
      <c r="E3733" s="2" t="s">
        <v>9048</v>
      </c>
      <c r="F3733" s="29">
        <v>20181219</v>
      </c>
      <c r="G3733" s="2" t="s">
        <v>9267</v>
      </c>
      <c r="H3733" s="13" t="s">
        <v>4563</v>
      </c>
      <c r="I3733" s="2" t="s">
        <v>9268</v>
      </c>
      <c r="J3733" s="2" t="s">
        <v>9051</v>
      </c>
      <c r="K3733" s="2" t="s">
        <v>9198</v>
      </c>
      <c r="R3733" s="31">
        <f t="shared" si="116"/>
        <v>43453</v>
      </c>
      <c r="T3733" s="31">
        <f t="shared" si="117"/>
        <v>43423</v>
      </c>
    </row>
    <row r="3734" spans="1:20" x14ac:dyDescent="0.45">
      <c r="A3734" s="2" t="s">
        <v>11</v>
      </c>
      <c r="B3734" s="2" t="s">
        <v>7321</v>
      </c>
      <c r="C3734" s="18" t="s">
        <v>7322</v>
      </c>
      <c r="D3734" s="2" t="s">
        <v>1493</v>
      </c>
      <c r="E3734" s="2" t="s">
        <v>1699</v>
      </c>
      <c r="F3734" s="29">
        <v>20181219</v>
      </c>
      <c r="G3734" s="2" t="s">
        <v>9269</v>
      </c>
      <c r="H3734" s="13" t="s">
        <v>7323</v>
      </c>
      <c r="I3734" s="2" t="s">
        <v>9270</v>
      </c>
      <c r="J3734" s="2" t="s">
        <v>1778</v>
      </c>
      <c r="K3734" s="2" t="s">
        <v>9177</v>
      </c>
      <c r="R3734" s="31">
        <f t="shared" si="116"/>
        <v>43453</v>
      </c>
      <c r="T3734" s="31">
        <f t="shared" si="117"/>
        <v>43423</v>
      </c>
    </row>
    <row r="3735" spans="1:20" x14ac:dyDescent="0.45">
      <c r="A3735" s="2" t="s">
        <v>11</v>
      </c>
      <c r="B3735" s="2" t="s">
        <v>9096</v>
      </c>
      <c r="C3735" s="18" t="s">
        <v>9097</v>
      </c>
      <c r="D3735" s="2" t="s">
        <v>9098</v>
      </c>
      <c r="E3735" s="2" t="s">
        <v>4423</v>
      </c>
      <c r="F3735" s="29">
        <v>20181218</v>
      </c>
      <c r="G3735" s="2" t="s">
        <v>9272</v>
      </c>
      <c r="H3735" s="13" t="s">
        <v>9100</v>
      </c>
      <c r="I3735" s="2" t="s">
        <v>9273</v>
      </c>
      <c r="J3735" s="2" t="s">
        <v>9102</v>
      </c>
      <c r="K3735" s="2" t="s">
        <v>9216</v>
      </c>
      <c r="R3735" s="31">
        <f t="shared" si="116"/>
        <v>43452</v>
      </c>
      <c r="T3735" s="31">
        <f t="shared" si="117"/>
        <v>43422</v>
      </c>
    </row>
    <row r="3736" spans="1:20" x14ac:dyDescent="0.45">
      <c r="A3736" s="2" t="s">
        <v>11</v>
      </c>
      <c r="B3736" s="2" t="s">
        <v>9096</v>
      </c>
      <c r="C3736" s="18" t="s">
        <v>9097</v>
      </c>
      <c r="D3736" s="2" t="s">
        <v>9098</v>
      </c>
      <c r="E3736" s="2" t="s">
        <v>4423</v>
      </c>
      <c r="F3736" s="29">
        <v>20181217</v>
      </c>
      <c r="G3736" s="2" t="s">
        <v>9191</v>
      </c>
      <c r="H3736" s="13" t="s">
        <v>9100</v>
      </c>
      <c r="I3736" s="2" t="s">
        <v>9192</v>
      </c>
      <c r="J3736" s="2" t="s">
        <v>9102</v>
      </c>
      <c r="K3736" s="2" t="s">
        <v>9216</v>
      </c>
      <c r="R3736" s="31">
        <f t="shared" si="116"/>
        <v>43451</v>
      </c>
      <c r="T3736" s="31">
        <f t="shared" si="117"/>
        <v>43421</v>
      </c>
    </row>
    <row r="3737" spans="1:20" x14ac:dyDescent="0.45">
      <c r="A3737" s="2" t="s">
        <v>11</v>
      </c>
      <c r="B3737" s="2" t="s">
        <v>5888</v>
      </c>
      <c r="C3737" s="18" t="s">
        <v>5889</v>
      </c>
      <c r="D3737" s="2" t="s">
        <v>5890</v>
      </c>
      <c r="E3737" s="2" t="s">
        <v>5891</v>
      </c>
      <c r="F3737" s="29">
        <v>20181213</v>
      </c>
      <c r="G3737" s="2" t="s">
        <v>9276</v>
      </c>
      <c r="H3737" s="13" t="s">
        <v>1573</v>
      </c>
      <c r="I3737" s="2" t="s">
        <v>9277</v>
      </c>
      <c r="J3737" s="2" t="s">
        <v>9278</v>
      </c>
      <c r="K3737" s="2" t="s">
        <v>9252</v>
      </c>
      <c r="R3737" s="31">
        <f t="shared" si="116"/>
        <v>43447</v>
      </c>
      <c r="T3737" s="31">
        <f t="shared" si="117"/>
        <v>43417</v>
      </c>
    </row>
    <row r="3738" spans="1:20" x14ac:dyDescent="0.45">
      <c r="A3738" s="2" t="s">
        <v>11</v>
      </c>
      <c r="B3738" s="2" t="s">
        <v>9096</v>
      </c>
      <c r="C3738" s="18" t="s">
        <v>9097</v>
      </c>
      <c r="D3738" s="2" t="s">
        <v>9098</v>
      </c>
      <c r="E3738" s="2" t="s">
        <v>4423</v>
      </c>
      <c r="F3738" s="29">
        <v>20181212</v>
      </c>
      <c r="G3738" s="2" t="s">
        <v>9280</v>
      </c>
      <c r="H3738" s="13" t="s">
        <v>9100</v>
      </c>
      <c r="I3738" s="2" t="s">
        <v>9281</v>
      </c>
      <c r="J3738" s="2" t="s">
        <v>9102</v>
      </c>
      <c r="K3738" s="2" t="s">
        <v>9232</v>
      </c>
      <c r="R3738" s="31">
        <f t="shared" si="116"/>
        <v>43446</v>
      </c>
      <c r="T3738" s="31">
        <f t="shared" si="117"/>
        <v>43416</v>
      </c>
    </row>
    <row r="3739" spans="1:20" x14ac:dyDescent="0.45">
      <c r="A3739" s="2" t="s">
        <v>11</v>
      </c>
      <c r="B3739" s="2" t="s">
        <v>9096</v>
      </c>
      <c r="C3739" s="18" t="s">
        <v>9097</v>
      </c>
      <c r="D3739" s="2" t="s">
        <v>9098</v>
      </c>
      <c r="E3739" s="2" t="s">
        <v>4423</v>
      </c>
      <c r="F3739" s="29">
        <v>20181211</v>
      </c>
      <c r="G3739" s="2" t="s">
        <v>9282</v>
      </c>
      <c r="H3739" s="13" t="s">
        <v>9100</v>
      </c>
      <c r="I3739" s="2" t="s">
        <v>9283</v>
      </c>
      <c r="J3739" s="2" t="s">
        <v>9102</v>
      </c>
      <c r="K3739" s="2" t="s">
        <v>9232</v>
      </c>
      <c r="R3739" s="31">
        <f t="shared" si="116"/>
        <v>43445</v>
      </c>
      <c r="T3739" s="31">
        <f t="shared" si="117"/>
        <v>43415</v>
      </c>
    </row>
    <row r="3740" spans="1:20" x14ac:dyDescent="0.45">
      <c r="A3740" s="2" t="s">
        <v>11</v>
      </c>
      <c r="B3740" s="2" t="s">
        <v>9096</v>
      </c>
      <c r="C3740" s="18" t="s">
        <v>9097</v>
      </c>
      <c r="D3740" s="2" t="s">
        <v>9098</v>
      </c>
      <c r="E3740" s="2" t="s">
        <v>4423</v>
      </c>
      <c r="F3740" s="29">
        <v>20181210</v>
      </c>
      <c r="G3740" s="2" t="s">
        <v>9156</v>
      </c>
      <c r="H3740" s="13" t="s">
        <v>9100</v>
      </c>
      <c r="I3740" s="2" t="s">
        <v>9157</v>
      </c>
      <c r="J3740" s="2" t="s">
        <v>9102</v>
      </c>
      <c r="K3740" s="2" t="s">
        <v>9256</v>
      </c>
      <c r="R3740" s="31">
        <f t="shared" si="116"/>
        <v>43444</v>
      </c>
      <c r="T3740" s="31">
        <f t="shared" si="117"/>
        <v>43414</v>
      </c>
    </row>
    <row r="3741" spans="1:20" x14ac:dyDescent="0.45">
      <c r="A3741" s="2" t="s">
        <v>11</v>
      </c>
      <c r="B3741" s="2" t="s">
        <v>8105</v>
      </c>
      <c r="C3741" s="18" t="s">
        <v>8106</v>
      </c>
      <c r="D3741" s="2" t="s">
        <v>8107</v>
      </c>
      <c r="E3741" s="2" t="s">
        <v>2359</v>
      </c>
      <c r="F3741" s="29">
        <v>20181207</v>
      </c>
      <c r="G3741" s="2" t="s">
        <v>9286</v>
      </c>
      <c r="H3741" s="13" t="s">
        <v>1982</v>
      </c>
      <c r="I3741" s="2" t="s">
        <v>9287</v>
      </c>
      <c r="J3741" s="2" t="s">
        <v>795</v>
      </c>
      <c r="K3741" s="2" t="s">
        <v>9262</v>
      </c>
      <c r="R3741" s="31">
        <f t="shared" si="116"/>
        <v>43441</v>
      </c>
      <c r="T3741" s="31">
        <f t="shared" si="117"/>
        <v>43411</v>
      </c>
    </row>
    <row r="3742" spans="1:20" x14ac:dyDescent="0.45">
      <c r="A3742" s="2" t="s">
        <v>11</v>
      </c>
      <c r="B3742" s="2" t="s">
        <v>1697</v>
      </c>
      <c r="C3742" s="18" t="s">
        <v>1698</v>
      </c>
      <c r="D3742" s="2" t="s">
        <v>1493</v>
      </c>
      <c r="E3742" s="2" t="s">
        <v>1699</v>
      </c>
      <c r="F3742" s="29">
        <v>20181205</v>
      </c>
      <c r="G3742" s="2" t="s">
        <v>9289</v>
      </c>
      <c r="H3742" s="13" t="s">
        <v>1702</v>
      </c>
      <c r="I3742" s="2" t="s">
        <v>9290</v>
      </c>
      <c r="J3742" s="2" t="s">
        <v>8758</v>
      </c>
      <c r="K3742" s="2" t="s">
        <v>7386</v>
      </c>
      <c r="R3742" s="31">
        <f t="shared" si="116"/>
        <v>43439</v>
      </c>
      <c r="T3742" s="31">
        <f t="shared" si="117"/>
        <v>43409</v>
      </c>
    </row>
    <row r="3743" spans="1:20" x14ac:dyDescent="0.45">
      <c r="A3743" s="2" t="s">
        <v>11</v>
      </c>
      <c r="B3743" s="2" t="s">
        <v>9235</v>
      </c>
      <c r="C3743" s="18" t="s">
        <v>9236</v>
      </c>
      <c r="D3743" s="2" t="s">
        <v>9237</v>
      </c>
      <c r="E3743" s="2" t="s">
        <v>9238</v>
      </c>
      <c r="F3743" s="29">
        <v>20181204</v>
      </c>
      <c r="G3743" s="2" t="s">
        <v>9291</v>
      </c>
      <c r="H3743" s="13" t="s">
        <v>9240</v>
      </c>
      <c r="I3743" s="2" t="s">
        <v>9292</v>
      </c>
      <c r="J3743" s="2" t="s">
        <v>9242</v>
      </c>
      <c r="K3743" s="2" t="s">
        <v>9293</v>
      </c>
      <c r="R3743" s="31">
        <f t="shared" si="116"/>
        <v>43438</v>
      </c>
      <c r="T3743" s="31">
        <f t="shared" si="117"/>
        <v>43408</v>
      </c>
    </row>
    <row r="3744" spans="1:20" x14ac:dyDescent="0.45">
      <c r="A3744" s="2" t="s">
        <v>11</v>
      </c>
      <c r="B3744" s="2" t="s">
        <v>9096</v>
      </c>
      <c r="C3744" s="18" t="s">
        <v>9097</v>
      </c>
      <c r="D3744" s="2" t="s">
        <v>9098</v>
      </c>
      <c r="E3744" s="2" t="s">
        <v>4423</v>
      </c>
      <c r="F3744" s="29">
        <v>20181204</v>
      </c>
      <c r="G3744" s="2" t="s">
        <v>9191</v>
      </c>
      <c r="H3744" s="13" t="s">
        <v>9100</v>
      </c>
      <c r="I3744" s="2" t="s">
        <v>9192</v>
      </c>
      <c r="J3744" s="2" t="s">
        <v>9102</v>
      </c>
      <c r="K3744" s="2" t="s">
        <v>9256</v>
      </c>
      <c r="R3744" s="31">
        <f t="shared" si="116"/>
        <v>43438</v>
      </c>
      <c r="T3744" s="31">
        <f t="shared" si="117"/>
        <v>43408</v>
      </c>
    </row>
    <row r="3745" spans="1:20" x14ac:dyDescent="0.45">
      <c r="A3745" s="2" t="s">
        <v>11</v>
      </c>
      <c r="B3745" s="2" t="s">
        <v>9045</v>
      </c>
      <c r="C3745" s="18" t="s">
        <v>9046</v>
      </c>
      <c r="D3745" s="2" t="s">
        <v>9047</v>
      </c>
      <c r="E3745" s="2" t="s">
        <v>9048</v>
      </c>
      <c r="F3745" s="29">
        <v>20181203</v>
      </c>
      <c r="G3745" s="2" t="s">
        <v>9295</v>
      </c>
      <c r="H3745" s="13" t="s">
        <v>4563</v>
      </c>
      <c r="I3745" s="2" t="s">
        <v>9296</v>
      </c>
      <c r="J3745" s="2" t="s">
        <v>9051</v>
      </c>
      <c r="K3745" s="2" t="s">
        <v>9252</v>
      </c>
      <c r="R3745" s="31">
        <f t="shared" si="116"/>
        <v>43437</v>
      </c>
      <c r="T3745" s="31">
        <f t="shared" si="117"/>
        <v>43407</v>
      </c>
    </row>
    <row r="3746" spans="1:20" x14ac:dyDescent="0.45">
      <c r="A3746" s="2" t="s">
        <v>11</v>
      </c>
      <c r="B3746" s="2" t="s">
        <v>9096</v>
      </c>
      <c r="C3746" s="18" t="s">
        <v>9097</v>
      </c>
      <c r="D3746" s="2" t="s">
        <v>9098</v>
      </c>
      <c r="E3746" s="2" t="s">
        <v>4423</v>
      </c>
      <c r="F3746" s="29">
        <v>20181203</v>
      </c>
      <c r="G3746" s="2" t="s">
        <v>9282</v>
      </c>
      <c r="H3746" s="13" t="s">
        <v>9100</v>
      </c>
      <c r="I3746" s="2" t="s">
        <v>9283</v>
      </c>
      <c r="J3746" s="2" t="s">
        <v>9102</v>
      </c>
      <c r="K3746" s="2" t="s">
        <v>9274</v>
      </c>
      <c r="R3746" s="31">
        <f t="shared" si="116"/>
        <v>43437</v>
      </c>
      <c r="T3746" s="31">
        <f t="shared" si="117"/>
        <v>43407</v>
      </c>
    </row>
    <row r="3747" spans="1:20" x14ac:dyDescent="0.45">
      <c r="A3747" s="2" t="s">
        <v>11</v>
      </c>
      <c r="B3747" s="2" t="s">
        <v>1697</v>
      </c>
      <c r="C3747" s="18" t="s">
        <v>1698</v>
      </c>
      <c r="D3747" s="2" t="s">
        <v>1493</v>
      </c>
      <c r="E3747" s="2" t="s">
        <v>1699</v>
      </c>
      <c r="F3747" s="29">
        <v>20181130</v>
      </c>
      <c r="G3747" s="2" t="s">
        <v>9298</v>
      </c>
      <c r="H3747" s="13" t="s">
        <v>1702</v>
      </c>
      <c r="I3747" s="2" t="s">
        <v>6801</v>
      </c>
      <c r="J3747" s="2" t="s">
        <v>8758</v>
      </c>
      <c r="K3747" s="2" t="s">
        <v>9274</v>
      </c>
      <c r="R3747" s="31">
        <f t="shared" si="116"/>
        <v>43434</v>
      </c>
      <c r="T3747" s="31">
        <f t="shared" si="117"/>
        <v>43404</v>
      </c>
    </row>
    <row r="3748" spans="1:20" x14ac:dyDescent="0.45">
      <c r="A3748" s="2" t="s">
        <v>11</v>
      </c>
      <c r="B3748" s="2" t="s">
        <v>9299</v>
      </c>
      <c r="C3748" s="18" t="s">
        <v>9300</v>
      </c>
      <c r="D3748" s="2" t="s">
        <v>9301</v>
      </c>
      <c r="E3748" s="2" t="s">
        <v>9302</v>
      </c>
      <c r="F3748" s="29">
        <v>20181130</v>
      </c>
      <c r="G3748" s="2" t="s">
        <v>9303</v>
      </c>
      <c r="H3748" s="13" t="s">
        <v>9304</v>
      </c>
      <c r="I3748" s="2" t="s">
        <v>9305</v>
      </c>
      <c r="J3748" s="2" t="s">
        <v>9306</v>
      </c>
      <c r="K3748" s="2" t="s">
        <v>9274</v>
      </c>
      <c r="R3748" s="31">
        <f t="shared" si="116"/>
        <v>43434</v>
      </c>
      <c r="T3748" s="31">
        <f t="shared" si="117"/>
        <v>43404</v>
      </c>
    </row>
    <row r="3749" spans="1:20" x14ac:dyDescent="0.45">
      <c r="A3749" s="2" t="s">
        <v>11</v>
      </c>
      <c r="B3749" s="2" t="s">
        <v>9096</v>
      </c>
      <c r="C3749" s="18" t="s">
        <v>9097</v>
      </c>
      <c r="D3749" s="2" t="s">
        <v>9098</v>
      </c>
      <c r="E3749" s="2" t="s">
        <v>4423</v>
      </c>
      <c r="F3749" s="29">
        <v>20181130</v>
      </c>
      <c r="G3749" s="2" t="s">
        <v>9156</v>
      </c>
      <c r="H3749" s="13" t="s">
        <v>9100</v>
      </c>
      <c r="I3749" s="2" t="s">
        <v>9157</v>
      </c>
      <c r="J3749" s="2" t="s">
        <v>9102</v>
      </c>
      <c r="K3749" s="2" t="s">
        <v>9274</v>
      </c>
      <c r="R3749" s="31">
        <f t="shared" si="116"/>
        <v>43434</v>
      </c>
      <c r="T3749" s="31">
        <f t="shared" si="117"/>
        <v>43404</v>
      </c>
    </row>
    <row r="3750" spans="1:20" x14ac:dyDescent="0.45">
      <c r="A3750" s="2" t="s">
        <v>11</v>
      </c>
      <c r="B3750" s="2" t="s">
        <v>1697</v>
      </c>
      <c r="C3750" s="18" t="s">
        <v>1698</v>
      </c>
      <c r="D3750" s="2" t="s">
        <v>1493</v>
      </c>
      <c r="E3750" s="2" t="s">
        <v>1699</v>
      </c>
      <c r="F3750" s="29">
        <v>20181129</v>
      </c>
      <c r="G3750" s="2" t="s">
        <v>9307</v>
      </c>
      <c r="H3750" s="13" t="s">
        <v>1702</v>
      </c>
      <c r="I3750" s="2" t="s">
        <v>9308</v>
      </c>
      <c r="J3750" s="2" t="s">
        <v>8758</v>
      </c>
      <c r="K3750" s="2" t="s">
        <v>9274</v>
      </c>
      <c r="R3750" s="31">
        <f t="shared" si="116"/>
        <v>43433</v>
      </c>
      <c r="T3750" s="31">
        <f t="shared" si="117"/>
        <v>43403</v>
      </c>
    </row>
    <row r="3751" spans="1:20" x14ac:dyDescent="0.45">
      <c r="A3751" s="2" t="s">
        <v>11</v>
      </c>
      <c r="B3751" s="2" t="s">
        <v>8105</v>
      </c>
      <c r="C3751" s="18" t="s">
        <v>8106</v>
      </c>
      <c r="D3751" s="2" t="s">
        <v>8107</v>
      </c>
      <c r="E3751" s="2" t="s">
        <v>2359</v>
      </c>
      <c r="F3751" s="29">
        <v>20181128</v>
      </c>
      <c r="G3751" s="2" t="s">
        <v>9310</v>
      </c>
      <c r="H3751" s="13" t="s">
        <v>1982</v>
      </c>
      <c r="I3751" s="2" t="s">
        <v>9311</v>
      </c>
      <c r="J3751" s="2" t="s">
        <v>795</v>
      </c>
      <c r="K3751" s="2" t="s">
        <v>9284</v>
      </c>
      <c r="R3751" s="31">
        <f t="shared" si="116"/>
        <v>43432</v>
      </c>
      <c r="T3751" s="31">
        <f t="shared" si="117"/>
        <v>43402</v>
      </c>
    </row>
    <row r="3752" spans="1:20" x14ac:dyDescent="0.45">
      <c r="A3752" s="2" t="s">
        <v>11</v>
      </c>
      <c r="B3752" s="2" t="s">
        <v>9145</v>
      </c>
      <c r="C3752" s="18" t="s">
        <v>9146</v>
      </c>
      <c r="D3752" s="2" t="s">
        <v>9147</v>
      </c>
      <c r="E3752" s="2" t="s">
        <v>518</v>
      </c>
      <c r="F3752" s="29">
        <v>20181128</v>
      </c>
      <c r="G3752" s="2" t="s">
        <v>9312</v>
      </c>
      <c r="H3752" s="13" t="s">
        <v>5787</v>
      </c>
      <c r="I3752" s="2" t="s">
        <v>9313</v>
      </c>
      <c r="J3752" s="2" t="s">
        <v>9151</v>
      </c>
      <c r="K3752" s="2" t="s">
        <v>9279</v>
      </c>
      <c r="R3752" s="31">
        <f t="shared" si="116"/>
        <v>43432</v>
      </c>
      <c r="T3752" s="31">
        <f t="shared" si="117"/>
        <v>43402</v>
      </c>
    </row>
    <row r="3753" spans="1:20" x14ac:dyDescent="0.45">
      <c r="A3753" s="2" t="s">
        <v>11</v>
      </c>
      <c r="B3753" s="2" t="s">
        <v>8105</v>
      </c>
      <c r="C3753" s="18" t="s">
        <v>8106</v>
      </c>
      <c r="D3753" s="2" t="s">
        <v>8107</v>
      </c>
      <c r="E3753" s="2" t="s">
        <v>2359</v>
      </c>
      <c r="F3753" s="29">
        <v>20181127</v>
      </c>
      <c r="G3753" s="2" t="s">
        <v>9315</v>
      </c>
      <c r="H3753" s="13" t="s">
        <v>1982</v>
      </c>
      <c r="I3753" s="2" t="s">
        <v>9316</v>
      </c>
      <c r="J3753" s="2" t="s">
        <v>795</v>
      </c>
      <c r="K3753" s="2" t="s">
        <v>9284</v>
      </c>
      <c r="R3753" s="31">
        <f t="shared" si="116"/>
        <v>43431</v>
      </c>
      <c r="T3753" s="31">
        <f t="shared" si="117"/>
        <v>43401</v>
      </c>
    </row>
    <row r="3754" spans="1:20" x14ac:dyDescent="0.45">
      <c r="A3754" s="2" t="s">
        <v>11</v>
      </c>
      <c r="B3754" s="2" t="s">
        <v>9016</v>
      </c>
      <c r="C3754" s="18" t="s">
        <v>9017</v>
      </c>
      <c r="D3754" s="2" t="s">
        <v>9018</v>
      </c>
      <c r="E3754" s="2" t="s">
        <v>9019</v>
      </c>
      <c r="F3754" s="29">
        <v>20181126</v>
      </c>
      <c r="G3754" s="2" t="s">
        <v>9318</v>
      </c>
      <c r="H3754" s="13" t="s">
        <v>9022</v>
      </c>
      <c r="I3754" s="2" t="s">
        <v>9319</v>
      </c>
      <c r="J3754" s="2" t="s">
        <v>9024</v>
      </c>
      <c r="K3754" s="2" t="s">
        <v>2698</v>
      </c>
      <c r="R3754" s="31">
        <f t="shared" si="116"/>
        <v>43430</v>
      </c>
      <c r="T3754" s="31">
        <f t="shared" si="117"/>
        <v>43400</v>
      </c>
    </row>
    <row r="3755" spans="1:20" x14ac:dyDescent="0.45">
      <c r="A3755" s="2" t="s">
        <v>11</v>
      </c>
      <c r="B3755" s="2" t="s">
        <v>9096</v>
      </c>
      <c r="C3755" s="18" t="s">
        <v>9097</v>
      </c>
      <c r="D3755" s="2" t="s">
        <v>9098</v>
      </c>
      <c r="E3755" s="2" t="s">
        <v>4423</v>
      </c>
      <c r="F3755" s="29">
        <v>20181126</v>
      </c>
      <c r="G3755" s="2" t="s">
        <v>9320</v>
      </c>
      <c r="H3755" s="13" t="s">
        <v>9100</v>
      </c>
      <c r="I3755" s="2" t="s">
        <v>9321</v>
      </c>
      <c r="J3755" s="2" t="s">
        <v>9102</v>
      </c>
      <c r="K3755" s="2" t="s">
        <v>9284</v>
      </c>
      <c r="R3755" s="31">
        <f t="shared" si="116"/>
        <v>43430</v>
      </c>
      <c r="T3755" s="31">
        <f t="shared" si="117"/>
        <v>43400</v>
      </c>
    </row>
    <row r="3756" spans="1:20" x14ac:dyDescent="0.45">
      <c r="A3756" s="2" t="s">
        <v>11</v>
      </c>
      <c r="B3756" s="2" t="s">
        <v>8105</v>
      </c>
      <c r="C3756" s="18" t="s">
        <v>8106</v>
      </c>
      <c r="D3756" s="2" t="s">
        <v>8107</v>
      </c>
      <c r="E3756" s="2" t="s">
        <v>2359</v>
      </c>
      <c r="F3756" s="29">
        <v>20181123</v>
      </c>
      <c r="G3756" s="2" t="s">
        <v>9322</v>
      </c>
      <c r="H3756" s="13" t="s">
        <v>1982</v>
      </c>
      <c r="I3756" s="2" t="s">
        <v>9323</v>
      </c>
      <c r="J3756" s="2" t="s">
        <v>795</v>
      </c>
      <c r="K3756" s="2" t="s">
        <v>9288</v>
      </c>
      <c r="R3756" s="31">
        <f t="shared" si="116"/>
        <v>43427</v>
      </c>
      <c r="T3756" s="31">
        <f t="shared" si="117"/>
        <v>43397</v>
      </c>
    </row>
    <row r="3757" spans="1:20" x14ac:dyDescent="0.45">
      <c r="A3757" s="2" t="s">
        <v>11</v>
      </c>
      <c r="B3757" s="2" t="s">
        <v>9145</v>
      </c>
      <c r="C3757" s="18" t="s">
        <v>9146</v>
      </c>
      <c r="D3757" s="2" t="s">
        <v>9147</v>
      </c>
      <c r="E3757" s="2" t="s">
        <v>518</v>
      </c>
      <c r="F3757" s="29">
        <v>20181123</v>
      </c>
      <c r="G3757" s="2" t="s">
        <v>9312</v>
      </c>
      <c r="H3757" s="13" t="s">
        <v>5787</v>
      </c>
      <c r="I3757" s="2" t="s">
        <v>9313</v>
      </c>
      <c r="J3757" s="2" t="s">
        <v>9151</v>
      </c>
      <c r="K3757" s="2" t="s">
        <v>9285</v>
      </c>
      <c r="R3757" s="31">
        <f t="shared" si="116"/>
        <v>43427</v>
      </c>
      <c r="T3757" s="31">
        <f t="shared" si="117"/>
        <v>43397</v>
      </c>
    </row>
    <row r="3758" spans="1:20" x14ac:dyDescent="0.45">
      <c r="A3758" s="2" t="s">
        <v>11</v>
      </c>
      <c r="B3758" s="2" t="s">
        <v>9096</v>
      </c>
      <c r="C3758" s="18" t="s">
        <v>9097</v>
      </c>
      <c r="D3758" s="2" t="s">
        <v>9098</v>
      </c>
      <c r="E3758" s="2" t="s">
        <v>4423</v>
      </c>
      <c r="F3758" s="29">
        <v>20181123</v>
      </c>
      <c r="G3758" s="2" t="s">
        <v>9324</v>
      </c>
      <c r="H3758" s="13" t="s">
        <v>9100</v>
      </c>
      <c r="I3758" s="2" t="s">
        <v>9325</v>
      </c>
      <c r="J3758" s="2" t="s">
        <v>9102</v>
      </c>
      <c r="K3758" s="2" t="s">
        <v>9284</v>
      </c>
      <c r="R3758" s="31">
        <f t="shared" si="116"/>
        <v>43427</v>
      </c>
      <c r="T3758" s="31">
        <f t="shared" si="117"/>
        <v>43397</v>
      </c>
    </row>
    <row r="3759" spans="1:20" x14ac:dyDescent="0.45">
      <c r="A3759" s="2" t="s">
        <v>11</v>
      </c>
      <c r="B3759" s="2" t="s">
        <v>8105</v>
      </c>
      <c r="C3759" s="18" t="s">
        <v>8106</v>
      </c>
      <c r="D3759" s="2" t="s">
        <v>8107</v>
      </c>
      <c r="E3759" s="2" t="s">
        <v>2359</v>
      </c>
      <c r="F3759" s="29">
        <v>20181122</v>
      </c>
      <c r="G3759" s="2" t="s">
        <v>9164</v>
      </c>
      <c r="H3759" s="13" t="s">
        <v>1982</v>
      </c>
      <c r="I3759" s="2" t="s">
        <v>9165</v>
      </c>
      <c r="J3759" s="2" t="s">
        <v>795</v>
      </c>
      <c r="K3759" s="2" t="s">
        <v>9288</v>
      </c>
      <c r="R3759" s="31">
        <f t="shared" si="116"/>
        <v>43426</v>
      </c>
      <c r="T3759" s="31">
        <f t="shared" si="117"/>
        <v>43396</v>
      </c>
    </row>
    <row r="3760" spans="1:20" x14ac:dyDescent="0.45">
      <c r="A3760" s="2" t="s">
        <v>11</v>
      </c>
      <c r="B3760" s="2" t="s">
        <v>9096</v>
      </c>
      <c r="C3760" s="18" t="s">
        <v>9097</v>
      </c>
      <c r="D3760" s="2" t="s">
        <v>9098</v>
      </c>
      <c r="E3760" s="2" t="s">
        <v>4423</v>
      </c>
      <c r="F3760" s="29">
        <v>20181122</v>
      </c>
      <c r="G3760" s="2" t="s">
        <v>9327</v>
      </c>
      <c r="H3760" s="13" t="s">
        <v>9100</v>
      </c>
      <c r="I3760" s="2" t="s">
        <v>9328</v>
      </c>
      <c r="J3760" s="2" t="s">
        <v>9102</v>
      </c>
      <c r="K3760" s="2" t="s">
        <v>9284</v>
      </c>
      <c r="R3760" s="31">
        <f t="shared" si="116"/>
        <v>43426</v>
      </c>
      <c r="T3760" s="31">
        <f t="shared" si="117"/>
        <v>43396</v>
      </c>
    </row>
    <row r="3761" spans="1:20" x14ac:dyDescent="0.45">
      <c r="A3761" s="2" t="s">
        <v>11</v>
      </c>
      <c r="B3761" s="2" t="s">
        <v>6710</v>
      </c>
      <c r="C3761" s="18" t="s">
        <v>6711</v>
      </c>
      <c r="D3761" s="2" t="s">
        <v>6712</v>
      </c>
      <c r="E3761" s="2" t="s">
        <v>6713</v>
      </c>
      <c r="F3761" s="29">
        <v>20181121</v>
      </c>
      <c r="G3761" s="2" t="s">
        <v>9330</v>
      </c>
      <c r="H3761" s="13" t="s">
        <v>6715</v>
      </c>
      <c r="I3761" s="2" t="s">
        <v>5504</v>
      </c>
      <c r="J3761" s="2" t="s">
        <v>811</v>
      </c>
      <c r="K3761" s="2" t="s">
        <v>2698</v>
      </c>
      <c r="R3761" s="31">
        <f t="shared" si="116"/>
        <v>43425</v>
      </c>
      <c r="T3761" s="31">
        <f t="shared" si="117"/>
        <v>43395</v>
      </c>
    </row>
    <row r="3762" spans="1:20" x14ac:dyDescent="0.45">
      <c r="A3762" s="2" t="s">
        <v>11</v>
      </c>
      <c r="B3762" s="2" t="s">
        <v>9096</v>
      </c>
      <c r="C3762" s="18" t="s">
        <v>9097</v>
      </c>
      <c r="D3762" s="2" t="s">
        <v>9098</v>
      </c>
      <c r="E3762" s="2" t="s">
        <v>4423</v>
      </c>
      <c r="F3762" s="29">
        <v>20181116</v>
      </c>
      <c r="G3762" s="2" t="s">
        <v>9331</v>
      </c>
      <c r="H3762" s="13" t="s">
        <v>9100</v>
      </c>
      <c r="I3762" s="2" t="s">
        <v>9332</v>
      </c>
      <c r="J3762" s="2" t="s">
        <v>9102</v>
      </c>
      <c r="K3762" s="2" t="s">
        <v>9297</v>
      </c>
      <c r="R3762" s="31">
        <f t="shared" si="116"/>
        <v>43420</v>
      </c>
      <c r="T3762" s="31">
        <f t="shared" si="117"/>
        <v>43390</v>
      </c>
    </row>
    <row r="3763" spans="1:20" x14ac:dyDescent="0.45">
      <c r="A3763" s="2" t="s">
        <v>11</v>
      </c>
      <c r="B3763" s="2" t="s">
        <v>9096</v>
      </c>
      <c r="C3763" s="18" t="s">
        <v>9097</v>
      </c>
      <c r="D3763" s="2" t="s">
        <v>9098</v>
      </c>
      <c r="E3763" s="2" t="s">
        <v>4423</v>
      </c>
      <c r="F3763" s="29">
        <v>20181115</v>
      </c>
      <c r="G3763" s="2" t="s">
        <v>9282</v>
      </c>
      <c r="H3763" s="13" t="s">
        <v>9100</v>
      </c>
      <c r="I3763" s="2" t="s">
        <v>9283</v>
      </c>
      <c r="J3763" s="2" t="s">
        <v>9102</v>
      </c>
      <c r="K3763" s="2" t="s">
        <v>9297</v>
      </c>
      <c r="R3763" s="31">
        <f t="shared" si="116"/>
        <v>43419</v>
      </c>
      <c r="T3763" s="31">
        <f t="shared" si="117"/>
        <v>43389</v>
      </c>
    </row>
    <row r="3764" spans="1:20" x14ac:dyDescent="0.45">
      <c r="A3764" s="2" t="s">
        <v>11</v>
      </c>
      <c r="B3764" s="2" t="s">
        <v>8205</v>
      </c>
      <c r="C3764" s="18" t="s">
        <v>8206</v>
      </c>
      <c r="D3764" s="2" t="s">
        <v>8207</v>
      </c>
      <c r="E3764" s="2" t="s">
        <v>8208</v>
      </c>
      <c r="F3764" s="29">
        <v>20181113</v>
      </c>
      <c r="G3764" s="2" t="s">
        <v>9335</v>
      </c>
      <c r="H3764" s="13" t="s">
        <v>1214</v>
      </c>
      <c r="I3764" s="2" t="s">
        <v>9336</v>
      </c>
      <c r="J3764" s="2" t="s">
        <v>9337</v>
      </c>
      <c r="K3764" s="2" t="s">
        <v>9297</v>
      </c>
      <c r="R3764" s="31">
        <f t="shared" si="116"/>
        <v>43417</v>
      </c>
      <c r="T3764" s="31">
        <f t="shared" si="117"/>
        <v>43387</v>
      </c>
    </row>
    <row r="3765" spans="1:20" x14ac:dyDescent="0.45">
      <c r="A3765" s="2" t="s">
        <v>11</v>
      </c>
      <c r="B3765" s="2" t="s">
        <v>5951</v>
      </c>
      <c r="C3765" s="18" t="s">
        <v>5952</v>
      </c>
      <c r="D3765" s="2" t="s">
        <v>4919</v>
      </c>
      <c r="E3765" s="2" t="s">
        <v>4920</v>
      </c>
      <c r="F3765" s="29">
        <v>20181109</v>
      </c>
      <c r="G3765" s="2" t="s">
        <v>9339</v>
      </c>
      <c r="H3765" s="13" t="s">
        <v>4923</v>
      </c>
      <c r="I3765" s="2" t="s">
        <v>9340</v>
      </c>
      <c r="J3765" s="2" t="s">
        <v>4925</v>
      </c>
      <c r="K3765" s="2" t="s">
        <v>9294</v>
      </c>
      <c r="R3765" s="31">
        <f t="shared" si="116"/>
        <v>43413</v>
      </c>
      <c r="T3765" s="31">
        <f t="shared" si="117"/>
        <v>43383</v>
      </c>
    </row>
    <row r="3766" spans="1:20" x14ac:dyDescent="0.45">
      <c r="A3766" s="2" t="s">
        <v>11</v>
      </c>
      <c r="B3766" s="2" t="s">
        <v>8205</v>
      </c>
      <c r="C3766" s="18" t="s">
        <v>8206</v>
      </c>
      <c r="D3766" s="2" t="s">
        <v>8207</v>
      </c>
      <c r="E3766" s="2" t="s">
        <v>8208</v>
      </c>
      <c r="F3766" s="29">
        <v>20181109</v>
      </c>
      <c r="G3766" s="2" t="s">
        <v>9341</v>
      </c>
      <c r="H3766" s="13" t="s">
        <v>1214</v>
      </c>
      <c r="I3766" s="2" t="s">
        <v>9342</v>
      </c>
      <c r="J3766" s="2" t="s">
        <v>9337</v>
      </c>
      <c r="K3766" s="2" t="s">
        <v>9297</v>
      </c>
      <c r="R3766" s="31">
        <f t="shared" si="116"/>
        <v>43413</v>
      </c>
      <c r="T3766" s="31">
        <f t="shared" si="117"/>
        <v>43383</v>
      </c>
    </row>
    <row r="3767" spans="1:20" x14ac:dyDescent="0.45">
      <c r="A3767" s="2" t="s">
        <v>11</v>
      </c>
      <c r="B3767" s="2" t="s">
        <v>9235</v>
      </c>
      <c r="C3767" s="18" t="s">
        <v>9236</v>
      </c>
      <c r="D3767" s="2" t="s">
        <v>9237</v>
      </c>
      <c r="E3767" s="2" t="s">
        <v>9238</v>
      </c>
      <c r="F3767" s="29">
        <v>20181106</v>
      </c>
      <c r="G3767" s="2" t="s">
        <v>9344</v>
      </c>
      <c r="H3767" s="13" t="s">
        <v>9240</v>
      </c>
      <c r="I3767" s="2" t="s">
        <v>9345</v>
      </c>
      <c r="J3767" s="2" t="s">
        <v>9242</v>
      </c>
      <c r="K3767" s="2" t="s">
        <v>8501</v>
      </c>
      <c r="R3767" s="31">
        <f t="shared" si="116"/>
        <v>43410</v>
      </c>
      <c r="T3767" s="31">
        <f t="shared" si="117"/>
        <v>43380</v>
      </c>
    </row>
    <row r="3768" spans="1:20" x14ac:dyDescent="0.45">
      <c r="A3768" s="2" t="s">
        <v>11</v>
      </c>
      <c r="B3768" s="2" t="s">
        <v>4917</v>
      </c>
      <c r="C3768" s="18" t="s">
        <v>4918</v>
      </c>
      <c r="D3768" s="2" t="s">
        <v>4919</v>
      </c>
      <c r="E3768" s="2" t="s">
        <v>4920</v>
      </c>
      <c r="F3768" s="29">
        <v>20181102</v>
      </c>
      <c r="G3768" s="2" t="s">
        <v>9347</v>
      </c>
      <c r="H3768" s="13" t="s">
        <v>4923</v>
      </c>
      <c r="I3768" s="2" t="s">
        <v>9348</v>
      </c>
      <c r="J3768" s="2" t="s">
        <v>4925</v>
      </c>
      <c r="K3768" s="2" t="s">
        <v>9349</v>
      </c>
      <c r="R3768" s="31">
        <f t="shared" si="116"/>
        <v>43406</v>
      </c>
      <c r="T3768" s="31">
        <f t="shared" si="117"/>
        <v>43376</v>
      </c>
    </row>
    <row r="3769" spans="1:20" x14ac:dyDescent="0.45">
      <c r="A3769" s="2" t="s">
        <v>11</v>
      </c>
      <c r="B3769" s="2" t="s">
        <v>8105</v>
      </c>
      <c r="C3769" s="18" t="s">
        <v>8106</v>
      </c>
      <c r="D3769" s="2" t="s">
        <v>8107</v>
      </c>
      <c r="E3769" s="2" t="s">
        <v>2359</v>
      </c>
      <c r="F3769" s="29">
        <v>20181101</v>
      </c>
      <c r="G3769" s="2" t="s">
        <v>9351</v>
      </c>
      <c r="H3769" s="13" t="s">
        <v>1982</v>
      </c>
      <c r="I3769" s="2" t="s">
        <v>9352</v>
      </c>
      <c r="J3769" s="2" t="s">
        <v>795</v>
      </c>
      <c r="K3769" s="2" t="s">
        <v>9353</v>
      </c>
      <c r="R3769" s="31">
        <f t="shared" si="116"/>
        <v>43405</v>
      </c>
      <c r="T3769" s="31">
        <f t="shared" si="117"/>
        <v>43375</v>
      </c>
    </row>
    <row r="3770" spans="1:20" x14ac:dyDescent="0.45">
      <c r="A3770" s="2" t="s">
        <v>11</v>
      </c>
      <c r="B3770" s="2" t="s">
        <v>9354</v>
      </c>
      <c r="C3770" s="18" t="s">
        <v>9355</v>
      </c>
      <c r="D3770" s="2" t="s">
        <v>9356</v>
      </c>
      <c r="E3770" s="2" t="s">
        <v>5404</v>
      </c>
      <c r="F3770" s="29">
        <v>20181030</v>
      </c>
      <c r="G3770" s="2" t="s">
        <v>9358</v>
      </c>
      <c r="H3770" s="13" t="s">
        <v>9359</v>
      </c>
      <c r="I3770" s="2" t="s">
        <v>9360</v>
      </c>
      <c r="J3770" s="2" t="s">
        <v>3490</v>
      </c>
      <c r="K3770" s="2" t="s">
        <v>9317</v>
      </c>
      <c r="R3770" s="31">
        <f t="shared" si="116"/>
        <v>43403</v>
      </c>
      <c r="T3770" s="31">
        <f t="shared" si="117"/>
        <v>43373</v>
      </c>
    </row>
    <row r="3771" spans="1:20" x14ac:dyDescent="0.45">
      <c r="A3771" s="2" t="s">
        <v>11</v>
      </c>
      <c r="B3771" s="2" t="s">
        <v>9361</v>
      </c>
      <c r="C3771" s="18" t="s">
        <v>9362</v>
      </c>
      <c r="D3771" s="2" t="s">
        <v>9363</v>
      </c>
      <c r="E3771" s="2" t="s">
        <v>4279</v>
      </c>
      <c r="F3771" s="29">
        <v>20181022</v>
      </c>
      <c r="G3771" s="2" t="s">
        <v>9365</v>
      </c>
      <c r="H3771" s="13" t="s">
        <v>3814</v>
      </c>
      <c r="I3771" s="2" t="s">
        <v>9366</v>
      </c>
      <c r="J3771" s="2" t="s">
        <v>9367</v>
      </c>
      <c r="K3771" s="2" t="s">
        <v>9338</v>
      </c>
      <c r="R3771" s="31">
        <f t="shared" si="116"/>
        <v>43395</v>
      </c>
      <c r="T3771" s="31">
        <f t="shared" si="117"/>
        <v>43365</v>
      </c>
    </row>
    <row r="3772" spans="1:20" x14ac:dyDescent="0.45">
      <c r="A3772" s="2" t="s">
        <v>11</v>
      </c>
      <c r="B3772" s="2" t="s">
        <v>9361</v>
      </c>
      <c r="C3772" s="18" t="s">
        <v>9362</v>
      </c>
      <c r="D3772" s="2" t="s">
        <v>9363</v>
      </c>
      <c r="E3772" s="2" t="s">
        <v>4279</v>
      </c>
      <c r="F3772" s="29">
        <v>20181019</v>
      </c>
      <c r="G3772" s="2" t="s">
        <v>9368</v>
      </c>
      <c r="H3772" s="13" t="s">
        <v>3814</v>
      </c>
      <c r="I3772" s="2" t="s">
        <v>1574</v>
      </c>
      <c r="J3772" s="2" t="s">
        <v>9367</v>
      </c>
      <c r="K3772" s="2" t="s">
        <v>9346</v>
      </c>
      <c r="R3772" s="31">
        <f t="shared" si="116"/>
        <v>43392</v>
      </c>
      <c r="T3772" s="31">
        <f t="shared" si="117"/>
        <v>43362</v>
      </c>
    </row>
    <row r="3773" spans="1:20" x14ac:dyDescent="0.45">
      <c r="A3773" s="2" t="s">
        <v>11</v>
      </c>
      <c r="B3773" s="2" t="s">
        <v>2710</v>
      </c>
      <c r="C3773" s="18" t="s">
        <v>2711</v>
      </c>
      <c r="D3773" s="2" t="s">
        <v>2290</v>
      </c>
      <c r="E3773" s="2" t="s">
        <v>2291</v>
      </c>
      <c r="F3773" s="29">
        <v>20181018</v>
      </c>
      <c r="G3773" s="2" t="s">
        <v>9370</v>
      </c>
      <c r="H3773" s="13" t="s">
        <v>2713</v>
      </c>
      <c r="I3773" s="2" t="s">
        <v>9371</v>
      </c>
      <c r="J3773" s="2" t="s">
        <v>9372</v>
      </c>
      <c r="K3773" s="2" t="s">
        <v>9346</v>
      </c>
      <c r="R3773" s="31">
        <f t="shared" si="116"/>
        <v>43391</v>
      </c>
      <c r="T3773" s="31">
        <f t="shared" si="117"/>
        <v>43361</v>
      </c>
    </row>
    <row r="3774" spans="1:20" x14ac:dyDescent="0.45">
      <c r="A3774" s="2" t="s">
        <v>11</v>
      </c>
      <c r="B3774" s="2" t="s">
        <v>2710</v>
      </c>
      <c r="C3774" s="18" t="s">
        <v>2711</v>
      </c>
      <c r="D3774" s="2" t="s">
        <v>2290</v>
      </c>
      <c r="E3774" s="2" t="s">
        <v>2291</v>
      </c>
      <c r="F3774" s="29">
        <v>20181015</v>
      </c>
      <c r="G3774" s="2" t="s">
        <v>9374</v>
      </c>
      <c r="H3774" s="13" t="s">
        <v>2713</v>
      </c>
      <c r="I3774" s="2" t="s">
        <v>9375</v>
      </c>
      <c r="J3774" s="2" t="s">
        <v>9372</v>
      </c>
      <c r="K3774" s="2" t="s">
        <v>9346</v>
      </c>
      <c r="R3774" s="31">
        <f t="shared" si="116"/>
        <v>43388</v>
      </c>
      <c r="T3774" s="31">
        <f t="shared" si="117"/>
        <v>43358</v>
      </c>
    </row>
    <row r="3775" spans="1:20" x14ac:dyDescent="0.45">
      <c r="A3775" s="2" t="s">
        <v>11</v>
      </c>
      <c r="B3775" s="2" t="s">
        <v>8087</v>
      </c>
      <c r="C3775" s="18" t="s">
        <v>8088</v>
      </c>
      <c r="D3775" s="2" t="s">
        <v>8089</v>
      </c>
      <c r="E3775" s="2" t="s">
        <v>8090</v>
      </c>
      <c r="F3775" s="29">
        <v>20181008</v>
      </c>
      <c r="G3775" s="2" t="s">
        <v>9377</v>
      </c>
      <c r="H3775" s="13" t="s">
        <v>8092</v>
      </c>
      <c r="I3775" s="2" t="s">
        <v>9378</v>
      </c>
      <c r="J3775" s="2" t="s">
        <v>8094</v>
      </c>
      <c r="K3775" s="2" t="s">
        <v>9379</v>
      </c>
      <c r="R3775" s="31">
        <f t="shared" si="116"/>
        <v>43381</v>
      </c>
      <c r="T3775" s="31">
        <f t="shared" si="117"/>
        <v>43351</v>
      </c>
    </row>
    <row r="3776" spans="1:20" x14ac:dyDescent="0.45">
      <c r="A3776" s="2" t="s">
        <v>11</v>
      </c>
      <c r="B3776" s="2" t="s">
        <v>4874</v>
      </c>
      <c r="C3776" s="18" t="s">
        <v>4875</v>
      </c>
      <c r="D3776" s="2" t="s">
        <v>4876</v>
      </c>
      <c r="E3776" s="2" t="s">
        <v>4877</v>
      </c>
      <c r="F3776" s="29">
        <v>20181001</v>
      </c>
      <c r="G3776" s="2" t="s">
        <v>9381</v>
      </c>
      <c r="H3776" s="13" t="s">
        <v>4879</v>
      </c>
      <c r="I3776" s="2" t="s">
        <v>9382</v>
      </c>
      <c r="J3776" s="2" t="s">
        <v>9383</v>
      </c>
      <c r="K3776" s="2" t="s">
        <v>9369</v>
      </c>
      <c r="R3776" s="31">
        <f t="shared" si="116"/>
        <v>43374</v>
      </c>
      <c r="T3776" s="31">
        <f t="shared" si="117"/>
        <v>43344</v>
      </c>
    </row>
    <row r="3777" spans="1:20" x14ac:dyDescent="0.45">
      <c r="A3777" s="2" t="s">
        <v>11</v>
      </c>
      <c r="B3777" s="2" t="s">
        <v>2710</v>
      </c>
      <c r="C3777" s="18" t="s">
        <v>2711</v>
      </c>
      <c r="D3777" s="2" t="s">
        <v>2290</v>
      </c>
      <c r="E3777" s="2" t="s">
        <v>2291</v>
      </c>
      <c r="F3777" s="29">
        <v>20181001</v>
      </c>
      <c r="G3777" s="2" t="s">
        <v>9384</v>
      </c>
      <c r="H3777" s="13" t="s">
        <v>2713</v>
      </c>
      <c r="I3777" s="2" t="s">
        <v>9385</v>
      </c>
      <c r="J3777" s="2" t="s">
        <v>9372</v>
      </c>
      <c r="K3777" s="2" t="s">
        <v>9369</v>
      </c>
      <c r="R3777" s="31">
        <f t="shared" si="116"/>
        <v>43374</v>
      </c>
      <c r="T3777" s="31">
        <f t="shared" si="117"/>
        <v>43344</v>
      </c>
    </row>
    <row r="3778" spans="1:20" x14ac:dyDescent="0.45">
      <c r="A3778" s="2" t="s">
        <v>11</v>
      </c>
      <c r="B3778" s="2" t="s">
        <v>5951</v>
      </c>
      <c r="C3778" s="18" t="s">
        <v>5952</v>
      </c>
      <c r="D3778" s="2" t="s">
        <v>4919</v>
      </c>
      <c r="E3778" s="2" t="s">
        <v>4920</v>
      </c>
      <c r="F3778" s="29">
        <v>20180928</v>
      </c>
      <c r="G3778" s="2" t="s">
        <v>9339</v>
      </c>
      <c r="H3778" s="13" t="s">
        <v>4923</v>
      </c>
      <c r="I3778" s="2" t="s">
        <v>9340</v>
      </c>
      <c r="J3778" s="2" t="s">
        <v>4925</v>
      </c>
      <c r="K3778" s="2" t="s">
        <v>9387</v>
      </c>
      <c r="R3778" s="31">
        <f t="shared" si="116"/>
        <v>43371</v>
      </c>
      <c r="T3778" s="31">
        <f t="shared" si="117"/>
        <v>43341</v>
      </c>
    </row>
    <row r="3779" spans="1:20" x14ac:dyDescent="0.45">
      <c r="A3779" s="2" t="s">
        <v>11</v>
      </c>
      <c r="B3779" s="2" t="s">
        <v>9235</v>
      </c>
      <c r="C3779" s="18" t="s">
        <v>9236</v>
      </c>
      <c r="D3779" s="2" t="s">
        <v>9237</v>
      </c>
      <c r="E3779" s="2" t="s">
        <v>9238</v>
      </c>
      <c r="F3779" s="29">
        <v>20180928</v>
      </c>
      <c r="G3779" s="2" t="s">
        <v>9388</v>
      </c>
      <c r="H3779" s="13" t="s">
        <v>9240</v>
      </c>
      <c r="I3779" s="2" t="s">
        <v>9389</v>
      </c>
      <c r="J3779" s="2" t="s">
        <v>9242</v>
      </c>
      <c r="K3779" s="2" t="s">
        <v>9390</v>
      </c>
      <c r="R3779" s="31">
        <f t="shared" ref="R3779:R3842" si="118">DATE(LEFT(F3779,4),MID(F3779,5,2),RIGHT(F3779,2))</f>
        <v>43371</v>
      </c>
      <c r="T3779" s="31">
        <f t="shared" ref="T3779:T3842" si="119">R3779-30</f>
        <v>43341</v>
      </c>
    </row>
    <row r="3780" spans="1:20" x14ac:dyDescent="0.45">
      <c r="A3780" s="2" t="s">
        <v>11</v>
      </c>
      <c r="B3780" s="2" t="s">
        <v>9145</v>
      </c>
      <c r="C3780" s="18" t="s">
        <v>9146</v>
      </c>
      <c r="D3780" s="2" t="s">
        <v>9147</v>
      </c>
      <c r="E3780" s="2" t="s">
        <v>518</v>
      </c>
      <c r="F3780" s="29">
        <v>20180928</v>
      </c>
      <c r="G3780" s="2" t="s">
        <v>9391</v>
      </c>
      <c r="H3780" s="13" t="s">
        <v>5787</v>
      </c>
      <c r="I3780" s="2" t="s">
        <v>9392</v>
      </c>
      <c r="J3780" s="2" t="s">
        <v>9151</v>
      </c>
      <c r="K3780" s="2" t="s">
        <v>9373</v>
      </c>
      <c r="R3780" s="31">
        <f t="shared" si="118"/>
        <v>43371</v>
      </c>
      <c r="T3780" s="31">
        <f t="shared" si="119"/>
        <v>43341</v>
      </c>
    </row>
    <row r="3781" spans="1:20" x14ac:dyDescent="0.45">
      <c r="A3781" s="2" t="s">
        <v>11</v>
      </c>
      <c r="B3781" s="2" t="s">
        <v>6171</v>
      </c>
      <c r="C3781" s="18" t="s">
        <v>6172</v>
      </c>
      <c r="D3781" s="2" t="s">
        <v>6173</v>
      </c>
      <c r="E3781" s="2" t="s">
        <v>6174</v>
      </c>
      <c r="F3781" s="29">
        <v>20180921</v>
      </c>
      <c r="G3781" s="2" t="s">
        <v>5348</v>
      </c>
      <c r="H3781" s="13" t="s">
        <v>6176</v>
      </c>
      <c r="I3781" s="2" t="s">
        <v>9074</v>
      </c>
      <c r="J3781" s="2" t="s">
        <v>6543</v>
      </c>
      <c r="K3781" s="2" t="s">
        <v>9369</v>
      </c>
      <c r="R3781" s="31">
        <f t="shared" si="118"/>
        <v>43364</v>
      </c>
      <c r="T3781" s="31">
        <f t="shared" si="119"/>
        <v>43334</v>
      </c>
    </row>
    <row r="3782" spans="1:20" x14ac:dyDescent="0.45">
      <c r="A3782" s="2" t="s">
        <v>11</v>
      </c>
      <c r="B3782" s="2" t="s">
        <v>2288</v>
      </c>
      <c r="C3782" s="18" t="s">
        <v>2289</v>
      </c>
      <c r="D3782" s="2" t="s">
        <v>2290</v>
      </c>
      <c r="E3782" s="2" t="s">
        <v>2291</v>
      </c>
      <c r="F3782" s="29">
        <v>20180920</v>
      </c>
      <c r="G3782" s="2" t="s">
        <v>9395</v>
      </c>
      <c r="H3782" s="13" t="s">
        <v>2293</v>
      </c>
      <c r="I3782" s="2" t="s">
        <v>9396</v>
      </c>
      <c r="J3782" s="2" t="s">
        <v>9397</v>
      </c>
      <c r="K3782" s="2" t="s">
        <v>9398</v>
      </c>
      <c r="R3782" s="31">
        <f t="shared" si="118"/>
        <v>43363</v>
      </c>
      <c r="T3782" s="31">
        <f t="shared" si="119"/>
        <v>43333</v>
      </c>
    </row>
    <row r="3783" spans="1:20" x14ac:dyDescent="0.45">
      <c r="A3783" s="2" t="s">
        <v>11</v>
      </c>
      <c r="B3783" s="2" t="s">
        <v>9354</v>
      </c>
      <c r="C3783" s="18" t="s">
        <v>9355</v>
      </c>
      <c r="D3783" s="2" t="s">
        <v>9356</v>
      </c>
      <c r="E3783" s="2" t="s">
        <v>5404</v>
      </c>
      <c r="F3783" s="29">
        <v>20180917</v>
      </c>
      <c r="G3783" s="2" t="s">
        <v>9400</v>
      </c>
      <c r="H3783" s="13" t="s">
        <v>9359</v>
      </c>
      <c r="I3783" s="2" t="s">
        <v>9401</v>
      </c>
      <c r="J3783" s="2" t="s">
        <v>3490</v>
      </c>
      <c r="K3783" s="2" t="s">
        <v>9373</v>
      </c>
      <c r="R3783" s="31">
        <f t="shared" si="118"/>
        <v>43360</v>
      </c>
      <c r="T3783" s="31">
        <f t="shared" si="119"/>
        <v>43330</v>
      </c>
    </row>
    <row r="3784" spans="1:20" x14ac:dyDescent="0.45">
      <c r="A3784" s="2" t="s">
        <v>11</v>
      </c>
      <c r="B3784" s="2" t="s">
        <v>9235</v>
      </c>
      <c r="C3784" s="18" t="s">
        <v>9236</v>
      </c>
      <c r="D3784" s="2" t="s">
        <v>9237</v>
      </c>
      <c r="E3784" s="2" t="s">
        <v>9238</v>
      </c>
      <c r="F3784" s="29">
        <v>20180917</v>
      </c>
      <c r="G3784" s="2" t="s">
        <v>9291</v>
      </c>
      <c r="H3784" s="13" t="s">
        <v>9240</v>
      </c>
      <c r="I3784" s="2" t="s">
        <v>9292</v>
      </c>
      <c r="J3784" s="2" t="s">
        <v>9242</v>
      </c>
      <c r="K3784" s="2" t="s">
        <v>9380</v>
      </c>
      <c r="R3784" s="31">
        <f t="shared" si="118"/>
        <v>43360</v>
      </c>
      <c r="T3784" s="31">
        <f t="shared" si="119"/>
        <v>43330</v>
      </c>
    </row>
    <row r="3785" spans="1:20" x14ac:dyDescent="0.45">
      <c r="A3785" s="2" t="s">
        <v>11</v>
      </c>
      <c r="B3785" s="2" t="s">
        <v>4917</v>
      </c>
      <c r="C3785" s="18" t="s">
        <v>4918</v>
      </c>
      <c r="D3785" s="2" t="s">
        <v>4919</v>
      </c>
      <c r="E3785" s="2" t="s">
        <v>4920</v>
      </c>
      <c r="F3785" s="29">
        <v>20180913</v>
      </c>
      <c r="G3785" s="2" t="s">
        <v>9347</v>
      </c>
      <c r="H3785" s="13" t="s">
        <v>4923</v>
      </c>
      <c r="I3785" s="2" t="s">
        <v>9348</v>
      </c>
      <c r="J3785" s="2" t="s">
        <v>4925</v>
      </c>
      <c r="K3785" s="2" t="s">
        <v>9403</v>
      </c>
      <c r="R3785" s="31">
        <f t="shared" si="118"/>
        <v>43356</v>
      </c>
      <c r="T3785" s="31">
        <f t="shared" si="119"/>
        <v>43326</v>
      </c>
    </row>
    <row r="3786" spans="1:20" x14ac:dyDescent="0.45">
      <c r="A3786" s="2" t="s">
        <v>11</v>
      </c>
      <c r="B3786" s="2" t="s">
        <v>9404</v>
      </c>
      <c r="C3786" s="18" t="s">
        <v>9405</v>
      </c>
      <c r="D3786" s="2" t="s">
        <v>9406</v>
      </c>
      <c r="E3786" s="2" t="s">
        <v>5305</v>
      </c>
      <c r="F3786" s="29">
        <v>20180912</v>
      </c>
      <c r="G3786" s="2" t="s">
        <v>9408</v>
      </c>
      <c r="H3786" s="13" t="s">
        <v>9409</v>
      </c>
      <c r="I3786" s="2" t="s">
        <v>9410</v>
      </c>
      <c r="J3786" s="2" t="s">
        <v>9411</v>
      </c>
      <c r="K3786" s="2" t="s">
        <v>9403</v>
      </c>
      <c r="R3786" s="31">
        <f t="shared" si="118"/>
        <v>43355</v>
      </c>
      <c r="T3786" s="31">
        <f t="shared" si="119"/>
        <v>43325</v>
      </c>
    </row>
    <row r="3787" spans="1:20" x14ac:dyDescent="0.45">
      <c r="A3787" s="2" t="s">
        <v>11</v>
      </c>
      <c r="B3787" s="2" t="s">
        <v>8930</v>
      </c>
      <c r="C3787" s="18" t="s">
        <v>8931</v>
      </c>
      <c r="D3787" s="2" t="s">
        <v>8932</v>
      </c>
      <c r="E3787" s="2" t="s">
        <v>8354</v>
      </c>
      <c r="F3787" s="29">
        <v>20180911</v>
      </c>
      <c r="G3787" s="2" t="s">
        <v>9413</v>
      </c>
      <c r="H3787" s="13" t="s">
        <v>633</v>
      </c>
      <c r="I3787" s="2" t="s">
        <v>9414</v>
      </c>
      <c r="J3787" s="2" t="s">
        <v>8935</v>
      </c>
      <c r="K3787" s="2" t="s">
        <v>9415</v>
      </c>
      <c r="R3787" s="31">
        <f t="shared" si="118"/>
        <v>43354</v>
      </c>
      <c r="T3787" s="31">
        <f t="shared" si="119"/>
        <v>43324</v>
      </c>
    </row>
    <row r="3788" spans="1:20" x14ac:dyDescent="0.45">
      <c r="A3788" s="2" t="s">
        <v>11</v>
      </c>
      <c r="B3788" s="2" t="s">
        <v>5951</v>
      </c>
      <c r="C3788" s="18" t="s">
        <v>5952</v>
      </c>
      <c r="D3788" s="2" t="s">
        <v>4919</v>
      </c>
      <c r="E3788" s="2" t="s">
        <v>4920</v>
      </c>
      <c r="F3788" s="29">
        <v>20180907</v>
      </c>
      <c r="G3788" s="2" t="s">
        <v>9416</v>
      </c>
      <c r="H3788" s="13" t="s">
        <v>4923</v>
      </c>
      <c r="I3788" s="2" t="s">
        <v>9417</v>
      </c>
      <c r="J3788" s="2" t="s">
        <v>4925</v>
      </c>
      <c r="K3788" s="2" t="s">
        <v>9393</v>
      </c>
      <c r="R3788" s="31">
        <f t="shared" si="118"/>
        <v>43350</v>
      </c>
      <c r="T3788" s="31">
        <f t="shared" si="119"/>
        <v>43320</v>
      </c>
    </row>
    <row r="3789" spans="1:20" x14ac:dyDescent="0.45">
      <c r="A3789" s="2" t="s">
        <v>11</v>
      </c>
      <c r="B3789" s="2" t="s">
        <v>8894</v>
      </c>
      <c r="C3789" s="18" t="s">
        <v>8895</v>
      </c>
      <c r="D3789" s="2" t="s">
        <v>988</v>
      </c>
      <c r="E3789" s="2" t="s">
        <v>989</v>
      </c>
      <c r="F3789" s="29">
        <v>20180907</v>
      </c>
      <c r="G3789" s="2" t="s">
        <v>9418</v>
      </c>
      <c r="H3789" s="13" t="s">
        <v>2395</v>
      </c>
      <c r="I3789" s="2" t="s">
        <v>9419</v>
      </c>
      <c r="J3789" s="2" t="s">
        <v>9420</v>
      </c>
      <c r="K3789" s="2" t="s">
        <v>9394</v>
      </c>
      <c r="R3789" s="31">
        <f t="shared" si="118"/>
        <v>43350</v>
      </c>
      <c r="T3789" s="31">
        <f t="shared" si="119"/>
        <v>43320</v>
      </c>
    </row>
    <row r="3790" spans="1:20" x14ac:dyDescent="0.45">
      <c r="A3790" s="2" t="s">
        <v>11</v>
      </c>
      <c r="B3790" s="2" t="s">
        <v>9235</v>
      </c>
      <c r="C3790" s="18" t="s">
        <v>9236</v>
      </c>
      <c r="D3790" s="2" t="s">
        <v>9237</v>
      </c>
      <c r="E3790" s="2" t="s">
        <v>9238</v>
      </c>
      <c r="F3790" s="29">
        <v>20180906</v>
      </c>
      <c r="G3790" s="2" t="s">
        <v>9291</v>
      </c>
      <c r="H3790" s="13" t="s">
        <v>9240</v>
      </c>
      <c r="I3790" s="2" t="s">
        <v>9292</v>
      </c>
      <c r="J3790" s="2" t="s">
        <v>9242</v>
      </c>
      <c r="K3790" s="2" t="s">
        <v>9399</v>
      </c>
      <c r="R3790" s="31">
        <f t="shared" si="118"/>
        <v>43349</v>
      </c>
      <c r="T3790" s="31">
        <f t="shared" si="119"/>
        <v>43319</v>
      </c>
    </row>
    <row r="3791" spans="1:20" x14ac:dyDescent="0.45">
      <c r="A3791" s="2" t="s">
        <v>11</v>
      </c>
      <c r="B3791" s="2" t="s">
        <v>8894</v>
      </c>
      <c r="C3791" s="18" t="s">
        <v>8895</v>
      </c>
      <c r="D3791" s="2" t="s">
        <v>988</v>
      </c>
      <c r="E3791" s="2" t="s">
        <v>989</v>
      </c>
      <c r="F3791" s="29">
        <v>20180905</v>
      </c>
      <c r="G3791" s="2" t="s">
        <v>9423</v>
      </c>
      <c r="H3791" s="13" t="s">
        <v>2395</v>
      </c>
      <c r="I3791" s="2" t="s">
        <v>9424</v>
      </c>
      <c r="J3791" s="2" t="s">
        <v>9420</v>
      </c>
      <c r="K3791" s="2" t="s">
        <v>9394</v>
      </c>
      <c r="R3791" s="31">
        <f t="shared" si="118"/>
        <v>43348</v>
      </c>
      <c r="T3791" s="31">
        <f t="shared" si="119"/>
        <v>43318</v>
      </c>
    </row>
    <row r="3792" spans="1:20" x14ac:dyDescent="0.45">
      <c r="A3792" s="2" t="s">
        <v>11</v>
      </c>
      <c r="B3792" s="2" t="s">
        <v>8205</v>
      </c>
      <c r="C3792" s="18" t="s">
        <v>8206</v>
      </c>
      <c r="D3792" s="2" t="s">
        <v>8207</v>
      </c>
      <c r="E3792" s="2" t="s">
        <v>8208</v>
      </c>
      <c r="F3792" s="29">
        <v>20180905</v>
      </c>
      <c r="G3792" s="2" t="s">
        <v>9341</v>
      </c>
      <c r="H3792" s="13" t="s">
        <v>1214</v>
      </c>
      <c r="I3792" s="2" t="s">
        <v>9342</v>
      </c>
      <c r="J3792" s="2" t="s">
        <v>9337</v>
      </c>
      <c r="K3792" s="2" t="s">
        <v>9393</v>
      </c>
      <c r="R3792" s="31">
        <f t="shared" si="118"/>
        <v>43348</v>
      </c>
      <c r="T3792" s="31">
        <f t="shared" si="119"/>
        <v>43318</v>
      </c>
    </row>
    <row r="3793" spans="1:20" x14ac:dyDescent="0.45">
      <c r="A3793" s="2" t="s">
        <v>11</v>
      </c>
      <c r="B3793" s="2" t="s">
        <v>8205</v>
      </c>
      <c r="C3793" s="18" t="s">
        <v>8206</v>
      </c>
      <c r="D3793" s="2" t="s">
        <v>8207</v>
      </c>
      <c r="E3793" s="2" t="s">
        <v>8208</v>
      </c>
      <c r="F3793" s="29">
        <v>20180903</v>
      </c>
      <c r="G3793" s="2" t="s">
        <v>9426</v>
      </c>
      <c r="H3793" s="13" t="s">
        <v>1214</v>
      </c>
      <c r="I3793" s="2" t="s">
        <v>9427</v>
      </c>
      <c r="J3793" s="2" t="s">
        <v>9337</v>
      </c>
      <c r="K3793" s="2" t="s">
        <v>9393</v>
      </c>
      <c r="R3793" s="31">
        <f t="shared" si="118"/>
        <v>43346</v>
      </c>
      <c r="T3793" s="31">
        <f t="shared" si="119"/>
        <v>43316</v>
      </c>
    </row>
    <row r="3794" spans="1:20" x14ac:dyDescent="0.45">
      <c r="A3794" s="2" t="s">
        <v>11</v>
      </c>
      <c r="B3794" s="2" t="s">
        <v>2288</v>
      </c>
      <c r="C3794" s="18" t="s">
        <v>2289</v>
      </c>
      <c r="D3794" s="2" t="s">
        <v>2290</v>
      </c>
      <c r="E3794" s="2" t="s">
        <v>2291</v>
      </c>
      <c r="F3794" s="29">
        <v>20180830</v>
      </c>
      <c r="G3794" s="2" t="s">
        <v>5444</v>
      </c>
      <c r="H3794" s="13" t="s">
        <v>2293</v>
      </c>
      <c r="I3794" s="2" t="s">
        <v>9428</v>
      </c>
      <c r="J3794" s="2" t="s">
        <v>9397</v>
      </c>
      <c r="K3794" s="2" t="s">
        <v>9402</v>
      </c>
      <c r="R3794" s="31">
        <f t="shared" si="118"/>
        <v>43342</v>
      </c>
      <c r="T3794" s="31">
        <f t="shared" si="119"/>
        <v>43312</v>
      </c>
    </row>
    <row r="3795" spans="1:20" x14ac:dyDescent="0.45">
      <c r="A3795" s="2" t="s">
        <v>11</v>
      </c>
      <c r="B3795" s="2" t="s">
        <v>7757</v>
      </c>
      <c r="C3795" s="18" t="s">
        <v>7758</v>
      </c>
      <c r="D3795" s="2" t="s">
        <v>7759</v>
      </c>
      <c r="E3795" s="2" t="s">
        <v>283</v>
      </c>
      <c r="F3795" s="29">
        <v>20180830</v>
      </c>
      <c r="G3795" s="2" t="s">
        <v>9429</v>
      </c>
      <c r="H3795" s="13" t="s">
        <v>4838</v>
      </c>
      <c r="I3795" s="2" t="s">
        <v>9430</v>
      </c>
      <c r="J3795" s="2" t="s">
        <v>9431</v>
      </c>
      <c r="K3795" s="2" t="s">
        <v>9393</v>
      </c>
      <c r="R3795" s="31">
        <f t="shared" si="118"/>
        <v>43342</v>
      </c>
      <c r="T3795" s="31">
        <f t="shared" si="119"/>
        <v>43312</v>
      </c>
    </row>
    <row r="3796" spans="1:20" x14ac:dyDescent="0.45">
      <c r="A3796" s="2" t="s">
        <v>11</v>
      </c>
      <c r="B3796" s="2" t="s">
        <v>9432</v>
      </c>
      <c r="C3796" s="18" t="s">
        <v>9433</v>
      </c>
      <c r="D3796" s="2" t="s">
        <v>9434</v>
      </c>
      <c r="E3796" s="2" t="s">
        <v>9435</v>
      </c>
      <c r="F3796" s="29">
        <v>20180830</v>
      </c>
      <c r="G3796" s="2" t="s">
        <v>9436</v>
      </c>
      <c r="H3796" s="13" t="s">
        <v>9437</v>
      </c>
      <c r="I3796" s="2" t="s">
        <v>9438</v>
      </c>
      <c r="J3796" s="2" t="s">
        <v>9439</v>
      </c>
      <c r="K3796" s="2" t="s">
        <v>9402</v>
      </c>
      <c r="R3796" s="31">
        <f t="shared" si="118"/>
        <v>43342</v>
      </c>
      <c r="T3796" s="31">
        <f t="shared" si="119"/>
        <v>43312</v>
      </c>
    </row>
    <row r="3797" spans="1:20" x14ac:dyDescent="0.45">
      <c r="A3797" s="2" t="s">
        <v>11</v>
      </c>
      <c r="B3797" s="2" t="s">
        <v>9235</v>
      </c>
      <c r="C3797" s="18" t="s">
        <v>9236</v>
      </c>
      <c r="D3797" s="2" t="s">
        <v>9237</v>
      </c>
      <c r="E3797" s="2" t="s">
        <v>9238</v>
      </c>
      <c r="F3797" s="29">
        <v>20180824</v>
      </c>
      <c r="G3797" s="2" t="s">
        <v>9291</v>
      </c>
      <c r="H3797" s="13" t="s">
        <v>9240</v>
      </c>
      <c r="I3797" s="2" t="s">
        <v>9292</v>
      </c>
      <c r="J3797" s="2" t="s">
        <v>9242</v>
      </c>
      <c r="K3797" s="2" t="s">
        <v>9422</v>
      </c>
      <c r="R3797" s="31">
        <f t="shared" si="118"/>
        <v>43336</v>
      </c>
      <c r="T3797" s="31">
        <f t="shared" si="119"/>
        <v>43306</v>
      </c>
    </row>
    <row r="3798" spans="1:20" x14ac:dyDescent="0.45">
      <c r="A3798" s="2" t="s">
        <v>11</v>
      </c>
      <c r="B3798" s="2" t="s">
        <v>8087</v>
      </c>
      <c r="C3798" s="18" t="s">
        <v>8088</v>
      </c>
      <c r="D3798" s="2" t="s">
        <v>8089</v>
      </c>
      <c r="E3798" s="2" t="s">
        <v>8090</v>
      </c>
      <c r="F3798" s="29">
        <v>20180823</v>
      </c>
      <c r="G3798" s="2" t="s">
        <v>9442</v>
      </c>
      <c r="H3798" s="13" t="s">
        <v>8092</v>
      </c>
      <c r="I3798" s="2" t="s">
        <v>9443</v>
      </c>
      <c r="J3798" s="2" t="s">
        <v>8094</v>
      </c>
      <c r="K3798" s="2" t="s">
        <v>9421</v>
      </c>
      <c r="R3798" s="31">
        <f t="shared" si="118"/>
        <v>43335</v>
      </c>
      <c r="T3798" s="31">
        <f t="shared" si="119"/>
        <v>43305</v>
      </c>
    </row>
    <row r="3799" spans="1:20" x14ac:dyDescent="0.45">
      <c r="A3799" s="2" t="s">
        <v>11</v>
      </c>
      <c r="B3799" s="2" t="s">
        <v>8930</v>
      </c>
      <c r="C3799" s="18" t="s">
        <v>8931</v>
      </c>
      <c r="D3799" s="2" t="s">
        <v>8932</v>
      </c>
      <c r="E3799" s="2" t="s">
        <v>8354</v>
      </c>
      <c r="F3799" s="29">
        <v>20180821</v>
      </c>
      <c r="G3799" s="2" t="s">
        <v>9445</v>
      </c>
      <c r="H3799" s="13" t="s">
        <v>633</v>
      </c>
      <c r="I3799" s="2" t="s">
        <v>9446</v>
      </c>
      <c r="J3799" s="2" t="s">
        <v>8935</v>
      </c>
      <c r="K3799" s="2" t="s">
        <v>9447</v>
      </c>
      <c r="R3799" s="31">
        <f t="shared" si="118"/>
        <v>43333</v>
      </c>
      <c r="T3799" s="31">
        <f t="shared" si="119"/>
        <v>43303</v>
      </c>
    </row>
    <row r="3800" spans="1:20" x14ac:dyDescent="0.45">
      <c r="A3800" s="2" t="s">
        <v>11</v>
      </c>
      <c r="B3800" s="2" t="s">
        <v>8087</v>
      </c>
      <c r="C3800" s="18" t="s">
        <v>8088</v>
      </c>
      <c r="D3800" s="2" t="s">
        <v>8089</v>
      </c>
      <c r="E3800" s="2" t="s">
        <v>8090</v>
      </c>
      <c r="F3800" s="29">
        <v>20180820</v>
      </c>
      <c r="G3800" s="2" t="s">
        <v>9449</v>
      </c>
      <c r="H3800" s="13" t="s">
        <v>8092</v>
      </c>
      <c r="I3800" s="2" t="s">
        <v>9450</v>
      </c>
      <c r="J3800" s="2" t="s">
        <v>8094</v>
      </c>
      <c r="K3800" s="2" t="s">
        <v>9425</v>
      </c>
      <c r="R3800" s="31">
        <f t="shared" si="118"/>
        <v>43332</v>
      </c>
      <c r="T3800" s="31">
        <f t="shared" si="119"/>
        <v>43302</v>
      </c>
    </row>
    <row r="3801" spans="1:20" x14ac:dyDescent="0.45">
      <c r="A3801" s="2" t="s">
        <v>11</v>
      </c>
      <c r="B3801" s="2" t="s">
        <v>8205</v>
      </c>
      <c r="C3801" s="18" t="s">
        <v>8206</v>
      </c>
      <c r="D3801" s="2" t="s">
        <v>8207</v>
      </c>
      <c r="E3801" s="2" t="s">
        <v>8208</v>
      </c>
      <c r="F3801" s="29">
        <v>20180810</v>
      </c>
      <c r="G3801" s="2" t="s">
        <v>9426</v>
      </c>
      <c r="H3801" s="13" t="s">
        <v>1214</v>
      </c>
      <c r="I3801" s="2" t="s">
        <v>9427</v>
      </c>
      <c r="J3801" s="2" t="s">
        <v>9337</v>
      </c>
      <c r="K3801" s="2" t="s">
        <v>9452</v>
      </c>
      <c r="R3801" s="31">
        <f t="shared" si="118"/>
        <v>43322</v>
      </c>
      <c r="T3801" s="31">
        <f t="shared" si="119"/>
        <v>43292</v>
      </c>
    </row>
    <row r="3802" spans="1:20" x14ac:dyDescent="0.45">
      <c r="A3802" s="2" t="s">
        <v>11</v>
      </c>
      <c r="B3802" s="2" t="s">
        <v>9453</v>
      </c>
      <c r="C3802" s="18" t="s">
        <v>9454</v>
      </c>
      <c r="D3802" s="2" t="s">
        <v>9455</v>
      </c>
      <c r="E3802" s="2" t="s">
        <v>4701</v>
      </c>
      <c r="F3802" s="29">
        <v>20180809</v>
      </c>
      <c r="G3802" s="2" t="s">
        <v>9457</v>
      </c>
      <c r="H3802" s="13" t="s">
        <v>1994</v>
      </c>
      <c r="I3802" s="2" t="s">
        <v>9458</v>
      </c>
      <c r="J3802" s="2" t="s">
        <v>5299</v>
      </c>
      <c r="K3802" s="2" t="s">
        <v>9441</v>
      </c>
      <c r="R3802" s="31">
        <f t="shared" si="118"/>
        <v>43321</v>
      </c>
      <c r="T3802" s="31">
        <f t="shared" si="119"/>
        <v>43291</v>
      </c>
    </row>
    <row r="3803" spans="1:20" x14ac:dyDescent="0.45">
      <c r="A3803" s="2" t="s">
        <v>11</v>
      </c>
      <c r="B3803" s="2" t="s">
        <v>7757</v>
      </c>
      <c r="C3803" s="18" t="s">
        <v>7758</v>
      </c>
      <c r="D3803" s="2" t="s">
        <v>7759</v>
      </c>
      <c r="E3803" s="2" t="s">
        <v>283</v>
      </c>
      <c r="F3803" s="29">
        <v>20180808</v>
      </c>
      <c r="G3803" s="2" t="s">
        <v>9460</v>
      </c>
      <c r="H3803" s="13" t="s">
        <v>4838</v>
      </c>
      <c r="I3803" s="2" t="s">
        <v>9461</v>
      </c>
      <c r="J3803" s="2" t="s">
        <v>9431</v>
      </c>
      <c r="K3803" s="2" t="s">
        <v>2290</v>
      </c>
      <c r="R3803" s="31">
        <f t="shared" si="118"/>
        <v>43320</v>
      </c>
      <c r="T3803" s="31">
        <f t="shared" si="119"/>
        <v>43290</v>
      </c>
    </row>
    <row r="3804" spans="1:20" x14ac:dyDescent="0.45">
      <c r="A3804" s="2" t="s">
        <v>11</v>
      </c>
      <c r="B3804" s="2" t="s">
        <v>8205</v>
      </c>
      <c r="C3804" s="18" t="s">
        <v>8206</v>
      </c>
      <c r="D3804" s="2" t="s">
        <v>8207</v>
      </c>
      <c r="E3804" s="2" t="s">
        <v>8208</v>
      </c>
      <c r="F3804" s="29">
        <v>20180808</v>
      </c>
      <c r="G3804" s="2" t="s">
        <v>9462</v>
      </c>
      <c r="H3804" s="13" t="s">
        <v>1214</v>
      </c>
      <c r="I3804" s="2" t="s">
        <v>9463</v>
      </c>
      <c r="J3804" s="2" t="s">
        <v>9337</v>
      </c>
      <c r="K3804" s="2" t="s">
        <v>9452</v>
      </c>
      <c r="R3804" s="31">
        <f t="shared" si="118"/>
        <v>43320</v>
      </c>
      <c r="T3804" s="31">
        <f t="shared" si="119"/>
        <v>43290</v>
      </c>
    </row>
    <row r="3805" spans="1:20" x14ac:dyDescent="0.45">
      <c r="A3805" s="2" t="s">
        <v>11</v>
      </c>
      <c r="B3805" s="2" t="s">
        <v>8894</v>
      </c>
      <c r="C3805" s="18" t="s">
        <v>8895</v>
      </c>
      <c r="D3805" s="2" t="s">
        <v>988</v>
      </c>
      <c r="E3805" s="2" t="s">
        <v>989</v>
      </c>
      <c r="F3805" s="29">
        <v>20180803</v>
      </c>
      <c r="G3805" s="2" t="s">
        <v>9465</v>
      </c>
      <c r="H3805" s="13" t="s">
        <v>2395</v>
      </c>
      <c r="I3805" s="2" t="s">
        <v>9466</v>
      </c>
      <c r="J3805" s="2" t="s">
        <v>9420</v>
      </c>
      <c r="K3805" s="2" t="s">
        <v>9467</v>
      </c>
      <c r="R3805" s="31">
        <f t="shared" si="118"/>
        <v>43315</v>
      </c>
      <c r="T3805" s="31">
        <f t="shared" si="119"/>
        <v>43285</v>
      </c>
    </row>
    <row r="3806" spans="1:20" x14ac:dyDescent="0.45">
      <c r="A3806" s="2" t="s">
        <v>11</v>
      </c>
      <c r="B3806" s="2" t="s">
        <v>9453</v>
      </c>
      <c r="C3806" s="18" t="s">
        <v>9454</v>
      </c>
      <c r="D3806" s="2" t="s">
        <v>9455</v>
      </c>
      <c r="E3806" s="2" t="s">
        <v>4701</v>
      </c>
      <c r="F3806" s="29">
        <v>20180803</v>
      </c>
      <c r="G3806" s="2" t="s">
        <v>6252</v>
      </c>
      <c r="H3806" s="13" t="s">
        <v>1994</v>
      </c>
      <c r="I3806" s="2" t="s">
        <v>9468</v>
      </c>
      <c r="J3806" s="2" t="s">
        <v>5299</v>
      </c>
      <c r="K3806" s="2" t="s">
        <v>9467</v>
      </c>
      <c r="R3806" s="31">
        <f t="shared" si="118"/>
        <v>43315</v>
      </c>
      <c r="T3806" s="31">
        <f t="shared" si="119"/>
        <v>43285</v>
      </c>
    </row>
    <row r="3807" spans="1:20" x14ac:dyDescent="0.45">
      <c r="A3807" s="2" t="s">
        <v>11</v>
      </c>
      <c r="B3807" s="2" t="s">
        <v>8894</v>
      </c>
      <c r="C3807" s="18" t="s">
        <v>8895</v>
      </c>
      <c r="D3807" s="2" t="s">
        <v>988</v>
      </c>
      <c r="E3807" s="2" t="s">
        <v>989</v>
      </c>
      <c r="F3807" s="29">
        <v>20180802</v>
      </c>
      <c r="G3807" s="2" t="s">
        <v>9470</v>
      </c>
      <c r="H3807" s="13" t="s">
        <v>2395</v>
      </c>
      <c r="I3807" s="2" t="s">
        <v>9471</v>
      </c>
      <c r="J3807" s="2" t="s">
        <v>9420</v>
      </c>
      <c r="K3807" s="2" t="s">
        <v>9467</v>
      </c>
      <c r="R3807" s="31">
        <f t="shared" si="118"/>
        <v>43314</v>
      </c>
      <c r="T3807" s="31">
        <f t="shared" si="119"/>
        <v>43284</v>
      </c>
    </row>
    <row r="3808" spans="1:20" x14ac:dyDescent="0.45">
      <c r="A3808" s="2" t="s">
        <v>11</v>
      </c>
      <c r="B3808" s="2" t="s">
        <v>8205</v>
      </c>
      <c r="C3808" s="18" t="s">
        <v>8206</v>
      </c>
      <c r="D3808" s="2" t="s">
        <v>8207</v>
      </c>
      <c r="E3808" s="2" t="s">
        <v>8208</v>
      </c>
      <c r="F3808" s="29">
        <v>20180726</v>
      </c>
      <c r="G3808" s="2" t="s">
        <v>9341</v>
      </c>
      <c r="H3808" s="13" t="s">
        <v>1214</v>
      </c>
      <c r="I3808" s="2" t="s">
        <v>9342</v>
      </c>
      <c r="J3808" s="2" t="s">
        <v>9337</v>
      </c>
      <c r="K3808" s="2" t="s">
        <v>9451</v>
      </c>
      <c r="R3808" s="31">
        <f t="shared" si="118"/>
        <v>43307</v>
      </c>
      <c r="T3808" s="31">
        <f t="shared" si="119"/>
        <v>43277</v>
      </c>
    </row>
    <row r="3809" spans="1:20" x14ac:dyDescent="0.45">
      <c r="A3809" s="2" t="s">
        <v>11</v>
      </c>
      <c r="B3809" s="2" t="s">
        <v>8698</v>
      </c>
      <c r="C3809" s="18" t="s">
        <v>8699</v>
      </c>
      <c r="D3809" s="2" t="s">
        <v>8700</v>
      </c>
      <c r="E3809" s="2" t="s">
        <v>4423</v>
      </c>
      <c r="F3809" s="29">
        <v>20180723</v>
      </c>
      <c r="G3809" s="2" t="s">
        <v>9474</v>
      </c>
      <c r="H3809" s="13" t="s">
        <v>1303</v>
      </c>
      <c r="I3809" s="2" t="s">
        <v>9475</v>
      </c>
      <c r="J3809" s="2" t="s">
        <v>9476</v>
      </c>
      <c r="K3809" s="2" t="s">
        <v>9477</v>
      </c>
      <c r="R3809" s="31">
        <f t="shared" si="118"/>
        <v>43304</v>
      </c>
      <c r="T3809" s="31">
        <f t="shared" si="119"/>
        <v>43274</v>
      </c>
    </row>
    <row r="3810" spans="1:20" x14ac:dyDescent="0.45">
      <c r="A3810" s="2" t="s">
        <v>11</v>
      </c>
      <c r="B3810" s="2" t="s">
        <v>9432</v>
      </c>
      <c r="C3810" s="18" t="s">
        <v>9433</v>
      </c>
      <c r="D3810" s="2" t="s">
        <v>9434</v>
      </c>
      <c r="E3810" s="2" t="s">
        <v>9435</v>
      </c>
      <c r="F3810" s="29">
        <v>20180719</v>
      </c>
      <c r="G3810" s="2" t="s">
        <v>9479</v>
      </c>
      <c r="H3810" s="13" t="s">
        <v>9437</v>
      </c>
      <c r="I3810" s="2" t="s">
        <v>9480</v>
      </c>
      <c r="J3810" s="2" t="s">
        <v>9439</v>
      </c>
      <c r="K3810" s="2" t="s">
        <v>9464</v>
      </c>
      <c r="R3810" s="31">
        <f t="shared" si="118"/>
        <v>43300</v>
      </c>
      <c r="T3810" s="31">
        <f t="shared" si="119"/>
        <v>43270</v>
      </c>
    </row>
    <row r="3811" spans="1:20" x14ac:dyDescent="0.45">
      <c r="A3811" s="2" t="s">
        <v>11</v>
      </c>
      <c r="B3811" s="2" t="s">
        <v>8930</v>
      </c>
      <c r="C3811" s="18" t="s">
        <v>8931</v>
      </c>
      <c r="D3811" s="2" t="s">
        <v>8932</v>
      </c>
      <c r="E3811" s="2" t="s">
        <v>8354</v>
      </c>
      <c r="F3811" s="29">
        <v>20180719</v>
      </c>
      <c r="G3811" s="2" t="s">
        <v>9481</v>
      </c>
      <c r="H3811" s="13" t="s">
        <v>633</v>
      </c>
      <c r="I3811" s="2" t="s">
        <v>9482</v>
      </c>
      <c r="J3811" s="2" t="s">
        <v>8935</v>
      </c>
      <c r="K3811" s="2" t="s">
        <v>9451</v>
      </c>
      <c r="R3811" s="31">
        <f t="shared" si="118"/>
        <v>43300</v>
      </c>
      <c r="T3811" s="31">
        <f t="shared" si="119"/>
        <v>43270</v>
      </c>
    </row>
    <row r="3812" spans="1:20" x14ac:dyDescent="0.45">
      <c r="A3812" s="2" t="s">
        <v>11</v>
      </c>
      <c r="B3812" s="2" t="s">
        <v>9483</v>
      </c>
      <c r="C3812" s="18" t="s">
        <v>9484</v>
      </c>
      <c r="D3812" s="2" t="s">
        <v>9485</v>
      </c>
      <c r="E3812" s="2" t="s">
        <v>9486</v>
      </c>
      <c r="F3812" s="29">
        <v>20180718</v>
      </c>
      <c r="G3812" s="2" t="s">
        <v>9487</v>
      </c>
      <c r="H3812" s="13" t="s">
        <v>9488</v>
      </c>
      <c r="I3812" s="2" t="s">
        <v>9489</v>
      </c>
      <c r="J3812" s="2" t="s">
        <v>9490</v>
      </c>
      <c r="K3812" s="2" t="s">
        <v>9491</v>
      </c>
      <c r="R3812" s="31">
        <f t="shared" si="118"/>
        <v>43299</v>
      </c>
      <c r="T3812" s="31">
        <f t="shared" si="119"/>
        <v>43269</v>
      </c>
    </row>
    <row r="3813" spans="1:20" x14ac:dyDescent="0.45">
      <c r="A3813" s="2" t="s">
        <v>11</v>
      </c>
      <c r="B3813" s="2" t="s">
        <v>8698</v>
      </c>
      <c r="C3813" s="18" t="s">
        <v>8699</v>
      </c>
      <c r="D3813" s="2" t="s">
        <v>8700</v>
      </c>
      <c r="E3813" s="2" t="s">
        <v>4423</v>
      </c>
      <c r="F3813" s="29">
        <v>20180718</v>
      </c>
      <c r="G3813" s="2" t="s">
        <v>9492</v>
      </c>
      <c r="H3813" s="13" t="s">
        <v>1303</v>
      </c>
      <c r="I3813" s="2" t="s">
        <v>9493</v>
      </c>
      <c r="J3813" s="2" t="s">
        <v>9476</v>
      </c>
      <c r="K3813" s="2" t="s">
        <v>9477</v>
      </c>
      <c r="R3813" s="31">
        <f t="shared" si="118"/>
        <v>43299</v>
      </c>
      <c r="T3813" s="31">
        <f t="shared" si="119"/>
        <v>43269</v>
      </c>
    </row>
    <row r="3814" spans="1:20" x14ac:dyDescent="0.45">
      <c r="A3814" s="2" t="s">
        <v>11</v>
      </c>
      <c r="B3814" s="2" t="s">
        <v>7997</v>
      </c>
      <c r="C3814" s="18" t="s">
        <v>7998</v>
      </c>
      <c r="D3814" s="2" t="s">
        <v>7999</v>
      </c>
      <c r="E3814" s="2" t="s">
        <v>8000</v>
      </c>
      <c r="F3814" s="29">
        <v>20180717</v>
      </c>
      <c r="G3814" s="2" t="s">
        <v>2166</v>
      </c>
      <c r="H3814" s="13" t="s">
        <v>8002</v>
      </c>
      <c r="I3814" s="2" t="s">
        <v>8003</v>
      </c>
      <c r="J3814" s="2" t="s">
        <v>1620</v>
      </c>
      <c r="K3814" s="2"/>
      <c r="R3814" s="31">
        <f t="shared" si="118"/>
        <v>43298</v>
      </c>
      <c r="T3814" s="31">
        <f t="shared" si="119"/>
        <v>43268</v>
      </c>
    </row>
    <row r="3815" spans="1:20" x14ac:dyDescent="0.45">
      <c r="A3815" s="2" t="s">
        <v>11</v>
      </c>
      <c r="B3815" s="2" t="s">
        <v>8698</v>
      </c>
      <c r="C3815" s="18" t="s">
        <v>8699</v>
      </c>
      <c r="D3815" s="2" t="s">
        <v>8700</v>
      </c>
      <c r="E3815" s="2" t="s">
        <v>4423</v>
      </c>
      <c r="F3815" s="29">
        <v>20180717</v>
      </c>
      <c r="G3815" s="2" t="s">
        <v>9474</v>
      </c>
      <c r="H3815" s="13" t="s">
        <v>1303</v>
      </c>
      <c r="I3815" s="2" t="s">
        <v>9475</v>
      </c>
      <c r="J3815" s="2" t="s">
        <v>9476</v>
      </c>
      <c r="K3815" s="2" t="s">
        <v>9477</v>
      </c>
      <c r="R3815" s="31">
        <f t="shared" si="118"/>
        <v>43298</v>
      </c>
      <c r="T3815" s="31">
        <f t="shared" si="119"/>
        <v>43268</v>
      </c>
    </row>
    <row r="3816" spans="1:20" x14ac:dyDescent="0.45">
      <c r="A3816" s="2" t="s">
        <v>11</v>
      </c>
      <c r="B3816" s="2" t="s">
        <v>9432</v>
      </c>
      <c r="C3816" s="18" t="s">
        <v>9433</v>
      </c>
      <c r="D3816" s="2" t="s">
        <v>9434</v>
      </c>
      <c r="E3816" s="2" t="s">
        <v>9435</v>
      </c>
      <c r="F3816" s="29">
        <v>20180716</v>
      </c>
      <c r="G3816" s="2" t="s">
        <v>9496</v>
      </c>
      <c r="H3816" s="13" t="s">
        <v>9437</v>
      </c>
      <c r="I3816" s="2" t="s">
        <v>9497</v>
      </c>
      <c r="J3816" s="2" t="s">
        <v>9439</v>
      </c>
      <c r="K3816" s="2" t="s">
        <v>9498</v>
      </c>
      <c r="R3816" s="31">
        <f t="shared" si="118"/>
        <v>43297</v>
      </c>
      <c r="T3816" s="31">
        <f t="shared" si="119"/>
        <v>43267</v>
      </c>
    </row>
    <row r="3817" spans="1:20" x14ac:dyDescent="0.45">
      <c r="A3817" s="2" t="s">
        <v>11</v>
      </c>
      <c r="B3817" s="2" t="s">
        <v>8894</v>
      </c>
      <c r="C3817" s="18" t="s">
        <v>8895</v>
      </c>
      <c r="D3817" s="2" t="s">
        <v>988</v>
      </c>
      <c r="E3817" s="2" t="s">
        <v>989</v>
      </c>
      <c r="F3817" s="29">
        <v>20180713</v>
      </c>
      <c r="G3817" s="2" t="s">
        <v>9500</v>
      </c>
      <c r="H3817" s="13" t="s">
        <v>2395</v>
      </c>
      <c r="I3817" s="2" t="s">
        <v>9501</v>
      </c>
      <c r="J3817" s="2" t="s">
        <v>9420</v>
      </c>
      <c r="K3817" s="2" t="s">
        <v>9065</v>
      </c>
      <c r="R3817" s="31">
        <f t="shared" si="118"/>
        <v>43294</v>
      </c>
      <c r="T3817" s="31">
        <f t="shared" si="119"/>
        <v>43264</v>
      </c>
    </row>
    <row r="3818" spans="1:20" x14ac:dyDescent="0.45">
      <c r="A3818" s="2" t="s">
        <v>11</v>
      </c>
      <c r="B3818" s="2" t="s">
        <v>8698</v>
      </c>
      <c r="C3818" s="18" t="s">
        <v>8699</v>
      </c>
      <c r="D3818" s="2" t="s">
        <v>8700</v>
      </c>
      <c r="E3818" s="2" t="s">
        <v>4423</v>
      </c>
      <c r="F3818" s="29">
        <v>20180713</v>
      </c>
      <c r="G3818" s="2" t="s">
        <v>9502</v>
      </c>
      <c r="H3818" s="13" t="s">
        <v>1303</v>
      </c>
      <c r="I3818" s="2" t="s">
        <v>9503</v>
      </c>
      <c r="J3818" s="2" t="s">
        <v>9476</v>
      </c>
      <c r="K3818" s="2" t="s">
        <v>9477</v>
      </c>
      <c r="R3818" s="31">
        <f t="shared" si="118"/>
        <v>43294</v>
      </c>
      <c r="T3818" s="31">
        <f t="shared" si="119"/>
        <v>43264</v>
      </c>
    </row>
    <row r="3819" spans="1:20" x14ac:dyDescent="0.45">
      <c r="A3819" s="2" t="s">
        <v>11</v>
      </c>
      <c r="B3819" s="2" t="s">
        <v>8930</v>
      </c>
      <c r="C3819" s="18" t="s">
        <v>8931</v>
      </c>
      <c r="D3819" s="2" t="s">
        <v>8932</v>
      </c>
      <c r="E3819" s="2" t="s">
        <v>8354</v>
      </c>
      <c r="F3819" s="29">
        <v>20180713</v>
      </c>
      <c r="G3819" s="2" t="s">
        <v>9504</v>
      </c>
      <c r="H3819" s="13" t="s">
        <v>633</v>
      </c>
      <c r="I3819" s="2" t="s">
        <v>9505</v>
      </c>
      <c r="J3819" s="2" t="s">
        <v>8935</v>
      </c>
      <c r="K3819" s="2" t="s">
        <v>9498</v>
      </c>
      <c r="R3819" s="31">
        <f t="shared" si="118"/>
        <v>43294</v>
      </c>
      <c r="T3819" s="31">
        <f t="shared" si="119"/>
        <v>43264</v>
      </c>
    </row>
    <row r="3820" spans="1:20" x14ac:dyDescent="0.45">
      <c r="A3820" s="2" t="s">
        <v>11</v>
      </c>
      <c r="B3820" s="2" t="s">
        <v>9483</v>
      </c>
      <c r="C3820" s="18" t="s">
        <v>9484</v>
      </c>
      <c r="D3820" s="2" t="s">
        <v>9485</v>
      </c>
      <c r="E3820" s="2" t="s">
        <v>9486</v>
      </c>
      <c r="F3820" s="29">
        <v>20180712</v>
      </c>
      <c r="G3820" s="2" t="s">
        <v>9507</v>
      </c>
      <c r="H3820" s="13" t="s">
        <v>9488</v>
      </c>
      <c r="I3820" s="2" t="s">
        <v>9508</v>
      </c>
      <c r="J3820" s="2" t="s">
        <v>9490</v>
      </c>
      <c r="K3820" s="2" t="s">
        <v>9509</v>
      </c>
      <c r="R3820" s="31">
        <f t="shared" si="118"/>
        <v>43293</v>
      </c>
      <c r="T3820" s="31">
        <f t="shared" si="119"/>
        <v>43263</v>
      </c>
    </row>
    <row r="3821" spans="1:20" x14ac:dyDescent="0.45">
      <c r="A3821" s="2" t="s">
        <v>11</v>
      </c>
      <c r="B3821" s="2" t="s">
        <v>8894</v>
      </c>
      <c r="C3821" s="18" t="s">
        <v>8895</v>
      </c>
      <c r="D3821" s="2" t="s">
        <v>988</v>
      </c>
      <c r="E3821" s="2" t="s">
        <v>989</v>
      </c>
      <c r="F3821" s="29">
        <v>20180712</v>
      </c>
      <c r="G3821" s="2" t="s">
        <v>9470</v>
      </c>
      <c r="H3821" s="13" t="s">
        <v>2395</v>
      </c>
      <c r="I3821" s="2" t="s">
        <v>9471</v>
      </c>
      <c r="J3821" s="2" t="s">
        <v>9420</v>
      </c>
      <c r="K3821" s="2" t="s">
        <v>9065</v>
      </c>
      <c r="R3821" s="31">
        <f t="shared" si="118"/>
        <v>43293</v>
      </c>
      <c r="T3821" s="31">
        <f t="shared" si="119"/>
        <v>43263</v>
      </c>
    </row>
    <row r="3822" spans="1:20" x14ac:dyDescent="0.45">
      <c r="A3822" s="2" t="s">
        <v>11</v>
      </c>
      <c r="B3822" s="2" t="s">
        <v>8894</v>
      </c>
      <c r="C3822" s="18" t="s">
        <v>8895</v>
      </c>
      <c r="D3822" s="2" t="s">
        <v>988</v>
      </c>
      <c r="E3822" s="2" t="s">
        <v>989</v>
      </c>
      <c r="F3822" s="29">
        <v>20180711</v>
      </c>
      <c r="G3822" s="2" t="s">
        <v>9470</v>
      </c>
      <c r="H3822" s="13" t="s">
        <v>2395</v>
      </c>
      <c r="I3822" s="2" t="s">
        <v>9471</v>
      </c>
      <c r="J3822" s="2" t="s">
        <v>9420</v>
      </c>
      <c r="K3822" s="2" t="s">
        <v>9065</v>
      </c>
      <c r="R3822" s="31">
        <f t="shared" si="118"/>
        <v>43292</v>
      </c>
      <c r="T3822" s="31">
        <f t="shared" si="119"/>
        <v>43262</v>
      </c>
    </row>
    <row r="3823" spans="1:20" x14ac:dyDescent="0.45">
      <c r="A3823" s="2" t="s">
        <v>11</v>
      </c>
      <c r="B3823" s="2" t="s">
        <v>9145</v>
      </c>
      <c r="C3823" s="18" t="s">
        <v>9146</v>
      </c>
      <c r="D3823" s="2" t="s">
        <v>9147</v>
      </c>
      <c r="E3823" s="2" t="s">
        <v>518</v>
      </c>
      <c r="F3823" s="29">
        <v>20180704</v>
      </c>
      <c r="G3823" s="2" t="s">
        <v>9511</v>
      </c>
      <c r="H3823" s="13" t="s">
        <v>5787</v>
      </c>
      <c r="I3823" s="2" t="s">
        <v>9512</v>
      </c>
      <c r="J3823" s="2" t="s">
        <v>9151</v>
      </c>
      <c r="K3823" s="2" t="s">
        <v>1328</v>
      </c>
      <c r="R3823" s="31">
        <f t="shared" si="118"/>
        <v>43285</v>
      </c>
      <c r="T3823" s="31">
        <f t="shared" si="119"/>
        <v>43255</v>
      </c>
    </row>
    <row r="3824" spans="1:20" x14ac:dyDescent="0.45">
      <c r="A3824" s="2" t="s">
        <v>11</v>
      </c>
      <c r="B3824" s="2" t="s">
        <v>8930</v>
      </c>
      <c r="C3824" s="18" t="s">
        <v>8931</v>
      </c>
      <c r="D3824" s="2" t="s">
        <v>8932</v>
      </c>
      <c r="E3824" s="2" t="s">
        <v>8354</v>
      </c>
      <c r="F3824" s="29">
        <v>20180703</v>
      </c>
      <c r="G3824" s="2" t="s">
        <v>9504</v>
      </c>
      <c r="H3824" s="13" t="s">
        <v>633</v>
      </c>
      <c r="I3824" s="2" t="s">
        <v>9505</v>
      </c>
      <c r="J3824" s="2" t="s">
        <v>8935</v>
      </c>
      <c r="K3824" s="2" t="s">
        <v>9478</v>
      </c>
      <c r="R3824" s="31">
        <f t="shared" si="118"/>
        <v>43284</v>
      </c>
      <c r="T3824" s="31">
        <f t="shared" si="119"/>
        <v>43254</v>
      </c>
    </row>
    <row r="3825" spans="1:20" x14ac:dyDescent="0.45">
      <c r="A3825" s="2" t="s">
        <v>11</v>
      </c>
      <c r="B3825" s="2" t="s">
        <v>8087</v>
      </c>
      <c r="C3825" s="18" t="s">
        <v>8088</v>
      </c>
      <c r="D3825" s="2" t="s">
        <v>8089</v>
      </c>
      <c r="E3825" s="2" t="s">
        <v>8090</v>
      </c>
      <c r="F3825" s="29">
        <v>20180702</v>
      </c>
      <c r="G3825" s="2" t="s">
        <v>8091</v>
      </c>
      <c r="H3825" s="13" t="s">
        <v>8092</v>
      </c>
      <c r="I3825" s="2" t="s">
        <v>8093</v>
      </c>
      <c r="J3825" s="2" t="s">
        <v>8094</v>
      </c>
      <c r="K3825" s="2" t="s">
        <v>9494</v>
      </c>
      <c r="R3825" s="31">
        <f t="shared" si="118"/>
        <v>43283</v>
      </c>
      <c r="T3825" s="31">
        <f t="shared" si="119"/>
        <v>43253</v>
      </c>
    </row>
    <row r="3826" spans="1:20" x14ac:dyDescent="0.45">
      <c r="A3826" s="2" t="s">
        <v>11</v>
      </c>
      <c r="B3826" s="2" t="s">
        <v>8205</v>
      </c>
      <c r="C3826" s="18" t="s">
        <v>8206</v>
      </c>
      <c r="D3826" s="2" t="s">
        <v>8207</v>
      </c>
      <c r="E3826" s="2" t="s">
        <v>8208</v>
      </c>
      <c r="F3826" s="29">
        <v>20180629</v>
      </c>
      <c r="G3826" s="2" t="s">
        <v>9341</v>
      </c>
      <c r="H3826" s="13" t="s">
        <v>1214</v>
      </c>
      <c r="I3826" s="2" t="s">
        <v>9342</v>
      </c>
      <c r="J3826" s="2" t="s">
        <v>9337</v>
      </c>
      <c r="K3826" s="2" t="s">
        <v>9499</v>
      </c>
      <c r="R3826" s="31">
        <f t="shared" si="118"/>
        <v>43280</v>
      </c>
      <c r="T3826" s="31">
        <f t="shared" si="119"/>
        <v>43250</v>
      </c>
    </row>
    <row r="3827" spans="1:20" x14ac:dyDescent="0.45">
      <c r="A3827" s="2" t="s">
        <v>11</v>
      </c>
      <c r="B3827" s="2" t="s">
        <v>8930</v>
      </c>
      <c r="C3827" s="18" t="s">
        <v>8931</v>
      </c>
      <c r="D3827" s="2" t="s">
        <v>8932</v>
      </c>
      <c r="E3827" s="2" t="s">
        <v>8354</v>
      </c>
      <c r="F3827" s="29">
        <v>20180629</v>
      </c>
      <c r="G3827" s="2" t="s">
        <v>9515</v>
      </c>
      <c r="H3827" s="13" t="s">
        <v>633</v>
      </c>
      <c r="I3827" s="2" t="s">
        <v>9516</v>
      </c>
      <c r="J3827" s="2" t="s">
        <v>8935</v>
      </c>
      <c r="K3827" s="2" t="s">
        <v>9478</v>
      </c>
      <c r="R3827" s="31">
        <f t="shared" si="118"/>
        <v>43280</v>
      </c>
      <c r="T3827" s="31">
        <f t="shared" si="119"/>
        <v>43250</v>
      </c>
    </row>
    <row r="3828" spans="1:20" x14ac:dyDescent="0.45">
      <c r="A3828" s="2" t="s">
        <v>11</v>
      </c>
      <c r="B3828" s="2" t="s">
        <v>8205</v>
      </c>
      <c r="C3828" s="18" t="s">
        <v>8206</v>
      </c>
      <c r="D3828" s="2" t="s">
        <v>8207</v>
      </c>
      <c r="E3828" s="2" t="s">
        <v>8208</v>
      </c>
      <c r="F3828" s="29">
        <v>20180627</v>
      </c>
      <c r="G3828" s="2" t="s">
        <v>9517</v>
      </c>
      <c r="H3828" s="13" t="s">
        <v>1214</v>
      </c>
      <c r="I3828" s="2" t="s">
        <v>9518</v>
      </c>
      <c r="J3828" s="2" t="s">
        <v>9337</v>
      </c>
      <c r="K3828" s="2" t="s">
        <v>9499</v>
      </c>
      <c r="R3828" s="31">
        <f t="shared" si="118"/>
        <v>43278</v>
      </c>
      <c r="T3828" s="31">
        <f t="shared" si="119"/>
        <v>43248</v>
      </c>
    </row>
    <row r="3829" spans="1:20" x14ac:dyDescent="0.45">
      <c r="A3829" s="2" t="s">
        <v>11</v>
      </c>
      <c r="B3829" s="2" t="s">
        <v>8590</v>
      </c>
      <c r="C3829" s="18" t="s">
        <v>8591</v>
      </c>
      <c r="D3829" s="2" t="s">
        <v>8592</v>
      </c>
      <c r="E3829" s="2" t="s">
        <v>5318</v>
      </c>
      <c r="F3829" s="29">
        <v>20180625</v>
      </c>
      <c r="G3829" s="2" t="s">
        <v>9520</v>
      </c>
      <c r="H3829" s="13" t="s">
        <v>8595</v>
      </c>
      <c r="I3829" s="2" t="s">
        <v>9521</v>
      </c>
      <c r="J3829" s="2" t="s">
        <v>4410</v>
      </c>
      <c r="K3829" s="2" t="s">
        <v>9522</v>
      </c>
      <c r="R3829" s="31">
        <f t="shared" si="118"/>
        <v>43276</v>
      </c>
      <c r="T3829" s="31">
        <f t="shared" si="119"/>
        <v>43246</v>
      </c>
    </row>
    <row r="3830" spans="1:20" x14ac:dyDescent="0.45">
      <c r="A3830" s="2" t="s">
        <v>11</v>
      </c>
      <c r="B3830" s="2" t="s">
        <v>9483</v>
      </c>
      <c r="C3830" s="18" t="s">
        <v>9484</v>
      </c>
      <c r="D3830" s="2" t="s">
        <v>9485</v>
      </c>
      <c r="E3830" s="2" t="s">
        <v>9486</v>
      </c>
      <c r="F3830" s="29">
        <v>20180622</v>
      </c>
      <c r="G3830" s="2" t="s">
        <v>9524</v>
      </c>
      <c r="H3830" s="13" t="s">
        <v>9488</v>
      </c>
      <c r="I3830" s="2" t="s">
        <v>9525</v>
      </c>
      <c r="J3830" s="2" t="s">
        <v>9490</v>
      </c>
      <c r="K3830" s="2" t="s">
        <v>9522</v>
      </c>
      <c r="R3830" s="31">
        <f t="shared" si="118"/>
        <v>43273</v>
      </c>
      <c r="T3830" s="31">
        <f t="shared" si="119"/>
        <v>43243</v>
      </c>
    </row>
    <row r="3831" spans="1:20" x14ac:dyDescent="0.45">
      <c r="A3831" s="2" t="s">
        <v>11</v>
      </c>
      <c r="B3831" s="2" t="s">
        <v>8590</v>
      </c>
      <c r="C3831" s="18" t="s">
        <v>8591</v>
      </c>
      <c r="D3831" s="2" t="s">
        <v>8592</v>
      </c>
      <c r="E3831" s="2" t="s">
        <v>5318</v>
      </c>
      <c r="F3831" s="29">
        <v>20180622</v>
      </c>
      <c r="G3831" s="2" t="s">
        <v>9526</v>
      </c>
      <c r="H3831" s="13" t="s">
        <v>8595</v>
      </c>
      <c r="I3831" s="2" t="s">
        <v>9527</v>
      </c>
      <c r="J3831" s="2" t="s">
        <v>4410</v>
      </c>
      <c r="K3831" s="2" t="s">
        <v>9522</v>
      </c>
      <c r="R3831" s="31">
        <f t="shared" si="118"/>
        <v>43273</v>
      </c>
      <c r="T3831" s="31">
        <f t="shared" si="119"/>
        <v>43243</v>
      </c>
    </row>
    <row r="3832" spans="1:20" x14ac:dyDescent="0.45">
      <c r="A3832" s="2" t="s">
        <v>11</v>
      </c>
      <c r="B3832" s="2" t="s">
        <v>8087</v>
      </c>
      <c r="C3832" s="18" t="s">
        <v>8088</v>
      </c>
      <c r="D3832" s="2" t="s">
        <v>8089</v>
      </c>
      <c r="E3832" s="2" t="s">
        <v>8090</v>
      </c>
      <c r="F3832" s="29">
        <v>20180621</v>
      </c>
      <c r="G3832" s="2" t="s">
        <v>9529</v>
      </c>
      <c r="H3832" s="13" t="s">
        <v>8092</v>
      </c>
      <c r="I3832" s="2" t="s">
        <v>9530</v>
      </c>
      <c r="J3832" s="2" t="s">
        <v>8094</v>
      </c>
      <c r="K3832" s="2" t="s">
        <v>9531</v>
      </c>
      <c r="R3832" s="31">
        <f t="shared" si="118"/>
        <v>43272</v>
      </c>
      <c r="T3832" s="31">
        <f t="shared" si="119"/>
        <v>43242</v>
      </c>
    </row>
    <row r="3833" spans="1:20" x14ac:dyDescent="0.45">
      <c r="A3833" s="2" t="s">
        <v>11</v>
      </c>
      <c r="B3833" s="2" t="s">
        <v>8590</v>
      </c>
      <c r="C3833" s="18" t="s">
        <v>8591</v>
      </c>
      <c r="D3833" s="2" t="s">
        <v>8592</v>
      </c>
      <c r="E3833" s="2" t="s">
        <v>5318</v>
      </c>
      <c r="F3833" s="29">
        <v>20180620</v>
      </c>
      <c r="G3833" s="2" t="s">
        <v>9533</v>
      </c>
      <c r="H3833" s="13" t="s">
        <v>8595</v>
      </c>
      <c r="I3833" s="2" t="s">
        <v>9534</v>
      </c>
      <c r="J3833" s="2" t="s">
        <v>4410</v>
      </c>
      <c r="K3833" s="2" t="s">
        <v>9522</v>
      </c>
      <c r="R3833" s="31">
        <f t="shared" si="118"/>
        <v>43271</v>
      </c>
      <c r="T3833" s="31">
        <f t="shared" si="119"/>
        <v>43241</v>
      </c>
    </row>
    <row r="3834" spans="1:20" x14ac:dyDescent="0.45">
      <c r="A3834" s="2" t="s">
        <v>11</v>
      </c>
      <c r="B3834" s="2" t="s">
        <v>8087</v>
      </c>
      <c r="C3834" s="18" t="s">
        <v>8088</v>
      </c>
      <c r="D3834" s="2" t="s">
        <v>8089</v>
      </c>
      <c r="E3834" s="2" t="s">
        <v>8090</v>
      </c>
      <c r="F3834" s="29">
        <v>20180620</v>
      </c>
      <c r="G3834" s="2" t="s">
        <v>9535</v>
      </c>
      <c r="H3834" s="13" t="s">
        <v>8092</v>
      </c>
      <c r="I3834" s="2" t="s">
        <v>9536</v>
      </c>
      <c r="J3834" s="2" t="s">
        <v>8094</v>
      </c>
      <c r="K3834" s="2" t="s">
        <v>9531</v>
      </c>
      <c r="R3834" s="31">
        <f t="shared" si="118"/>
        <v>43271</v>
      </c>
      <c r="T3834" s="31">
        <f t="shared" si="119"/>
        <v>43241</v>
      </c>
    </row>
    <row r="3835" spans="1:20" x14ac:dyDescent="0.45">
      <c r="A3835" s="2" t="s">
        <v>11</v>
      </c>
      <c r="B3835" s="2" t="s">
        <v>8590</v>
      </c>
      <c r="C3835" s="18" t="s">
        <v>8591</v>
      </c>
      <c r="D3835" s="2" t="s">
        <v>8592</v>
      </c>
      <c r="E3835" s="2" t="s">
        <v>5318</v>
      </c>
      <c r="F3835" s="29">
        <v>20180619</v>
      </c>
      <c r="G3835" s="2" t="s">
        <v>9538</v>
      </c>
      <c r="H3835" s="13" t="s">
        <v>8595</v>
      </c>
      <c r="I3835" s="2" t="s">
        <v>9539</v>
      </c>
      <c r="J3835" s="2" t="s">
        <v>4410</v>
      </c>
      <c r="K3835" s="2" t="s">
        <v>9522</v>
      </c>
      <c r="R3835" s="31">
        <f t="shared" si="118"/>
        <v>43270</v>
      </c>
      <c r="T3835" s="31">
        <f t="shared" si="119"/>
        <v>43240</v>
      </c>
    </row>
    <row r="3836" spans="1:20" x14ac:dyDescent="0.45">
      <c r="A3836" s="2" t="s">
        <v>11</v>
      </c>
      <c r="B3836" s="2" t="s">
        <v>1008</v>
      </c>
      <c r="C3836" s="18" t="s">
        <v>1009</v>
      </c>
      <c r="D3836" s="2" t="s">
        <v>1010</v>
      </c>
      <c r="E3836" s="2" t="s">
        <v>1011</v>
      </c>
      <c r="F3836" s="29">
        <v>20180619</v>
      </c>
      <c r="G3836" s="2" t="s">
        <v>9540</v>
      </c>
      <c r="H3836" s="13" t="s">
        <v>1013</v>
      </c>
      <c r="I3836" s="2" t="s">
        <v>9541</v>
      </c>
      <c r="J3836" s="2" t="s">
        <v>9542</v>
      </c>
      <c r="K3836" s="2" t="s">
        <v>9513</v>
      </c>
      <c r="R3836" s="31">
        <f t="shared" si="118"/>
        <v>43270</v>
      </c>
      <c r="T3836" s="31">
        <f t="shared" si="119"/>
        <v>43240</v>
      </c>
    </row>
    <row r="3837" spans="1:20" x14ac:dyDescent="0.45">
      <c r="A3837" s="2" t="s">
        <v>11</v>
      </c>
      <c r="B3837" s="2" t="s">
        <v>8087</v>
      </c>
      <c r="C3837" s="18" t="s">
        <v>8088</v>
      </c>
      <c r="D3837" s="2" t="s">
        <v>8089</v>
      </c>
      <c r="E3837" s="2" t="s">
        <v>8090</v>
      </c>
      <c r="F3837" s="29">
        <v>20180618</v>
      </c>
      <c r="G3837" s="2" t="s">
        <v>9544</v>
      </c>
      <c r="H3837" s="13" t="s">
        <v>8092</v>
      </c>
      <c r="I3837" s="2" t="s">
        <v>9545</v>
      </c>
      <c r="J3837" s="2" t="s">
        <v>8094</v>
      </c>
      <c r="K3837" s="2" t="s">
        <v>9513</v>
      </c>
      <c r="R3837" s="31">
        <f t="shared" si="118"/>
        <v>43269</v>
      </c>
      <c r="T3837" s="31">
        <f t="shared" si="119"/>
        <v>43239</v>
      </c>
    </row>
    <row r="3838" spans="1:20" x14ac:dyDescent="0.45">
      <c r="A3838" s="2" t="s">
        <v>11</v>
      </c>
      <c r="B3838" s="2" t="s">
        <v>1008</v>
      </c>
      <c r="C3838" s="18" t="s">
        <v>1009</v>
      </c>
      <c r="D3838" s="2" t="s">
        <v>1010</v>
      </c>
      <c r="E3838" s="2" t="s">
        <v>1011</v>
      </c>
      <c r="F3838" s="29">
        <v>20180618</v>
      </c>
      <c r="G3838" s="2" t="s">
        <v>9546</v>
      </c>
      <c r="H3838" s="13" t="s">
        <v>1013</v>
      </c>
      <c r="I3838" s="2" t="s">
        <v>9547</v>
      </c>
      <c r="J3838" s="2" t="s">
        <v>9542</v>
      </c>
      <c r="K3838" s="2" t="s">
        <v>9514</v>
      </c>
      <c r="R3838" s="31">
        <f t="shared" si="118"/>
        <v>43269</v>
      </c>
      <c r="T3838" s="31">
        <f t="shared" si="119"/>
        <v>43239</v>
      </c>
    </row>
    <row r="3839" spans="1:20" x14ac:dyDescent="0.45">
      <c r="A3839" s="2" t="s">
        <v>11</v>
      </c>
      <c r="B3839" s="2" t="s">
        <v>9483</v>
      </c>
      <c r="C3839" s="18" t="s">
        <v>9484</v>
      </c>
      <c r="D3839" s="2" t="s">
        <v>9485</v>
      </c>
      <c r="E3839" s="2" t="s">
        <v>9486</v>
      </c>
      <c r="F3839" s="29">
        <v>20180615</v>
      </c>
      <c r="G3839" s="2" t="s">
        <v>9549</v>
      </c>
      <c r="H3839" s="13" t="s">
        <v>9488</v>
      </c>
      <c r="I3839" s="2" t="s">
        <v>9550</v>
      </c>
      <c r="J3839" s="2" t="s">
        <v>9490</v>
      </c>
      <c r="K3839" s="2" t="s">
        <v>8932</v>
      </c>
      <c r="R3839" s="31">
        <f t="shared" si="118"/>
        <v>43266</v>
      </c>
      <c r="T3839" s="31">
        <f t="shared" si="119"/>
        <v>43236</v>
      </c>
    </row>
    <row r="3840" spans="1:20" x14ac:dyDescent="0.45">
      <c r="A3840" s="2" t="s">
        <v>11</v>
      </c>
      <c r="B3840" s="2" t="s">
        <v>9432</v>
      </c>
      <c r="C3840" s="18" t="s">
        <v>9433</v>
      </c>
      <c r="D3840" s="2" t="s">
        <v>9434</v>
      </c>
      <c r="E3840" s="2" t="s">
        <v>9435</v>
      </c>
      <c r="F3840" s="29">
        <v>20180614</v>
      </c>
      <c r="G3840" s="2" t="s">
        <v>9552</v>
      </c>
      <c r="H3840" s="13" t="s">
        <v>9437</v>
      </c>
      <c r="I3840" s="2" t="s">
        <v>9553</v>
      </c>
      <c r="J3840" s="2" t="s">
        <v>9439</v>
      </c>
      <c r="K3840" s="2" t="s">
        <v>8932</v>
      </c>
      <c r="R3840" s="31">
        <f t="shared" si="118"/>
        <v>43265</v>
      </c>
      <c r="T3840" s="31">
        <f t="shared" si="119"/>
        <v>43235</v>
      </c>
    </row>
    <row r="3841" spans="1:20" x14ac:dyDescent="0.45">
      <c r="A3841" s="2" t="s">
        <v>11</v>
      </c>
      <c r="B3841" s="2" t="s">
        <v>4917</v>
      </c>
      <c r="C3841" s="18" t="s">
        <v>4918</v>
      </c>
      <c r="D3841" s="2" t="s">
        <v>4919</v>
      </c>
      <c r="E3841" s="2" t="s">
        <v>4920</v>
      </c>
      <c r="F3841" s="29">
        <v>20180612</v>
      </c>
      <c r="G3841" s="2" t="s">
        <v>9555</v>
      </c>
      <c r="H3841" s="13" t="s">
        <v>4923</v>
      </c>
      <c r="I3841" s="2" t="s">
        <v>9556</v>
      </c>
      <c r="J3841" s="2" t="s">
        <v>4925</v>
      </c>
      <c r="K3841" s="2" t="s">
        <v>8207</v>
      </c>
      <c r="R3841" s="31">
        <f t="shared" si="118"/>
        <v>43263</v>
      </c>
      <c r="T3841" s="31">
        <f t="shared" si="119"/>
        <v>43233</v>
      </c>
    </row>
    <row r="3842" spans="1:20" x14ac:dyDescent="0.45">
      <c r="A3842" s="2" t="s">
        <v>11</v>
      </c>
      <c r="B3842" s="2" t="s">
        <v>4874</v>
      </c>
      <c r="C3842" s="18" t="s">
        <v>4875</v>
      </c>
      <c r="D3842" s="2" t="s">
        <v>4876</v>
      </c>
      <c r="E3842" s="2" t="s">
        <v>4877</v>
      </c>
      <c r="F3842" s="29">
        <v>20180612</v>
      </c>
      <c r="G3842" s="2" t="s">
        <v>9557</v>
      </c>
      <c r="H3842" s="13" t="s">
        <v>4879</v>
      </c>
      <c r="I3842" s="2" t="s">
        <v>9558</v>
      </c>
      <c r="J3842" s="2" t="s">
        <v>9383</v>
      </c>
      <c r="K3842" s="2" t="s">
        <v>9559</v>
      </c>
      <c r="R3842" s="31">
        <f t="shared" si="118"/>
        <v>43263</v>
      </c>
      <c r="T3842" s="31">
        <f t="shared" si="119"/>
        <v>43233</v>
      </c>
    </row>
    <row r="3843" spans="1:20" x14ac:dyDescent="0.45">
      <c r="A3843" s="2" t="s">
        <v>11</v>
      </c>
      <c r="B3843" s="2" t="s">
        <v>9432</v>
      </c>
      <c r="C3843" s="18" t="s">
        <v>9433</v>
      </c>
      <c r="D3843" s="2" t="s">
        <v>9434</v>
      </c>
      <c r="E3843" s="2" t="s">
        <v>9435</v>
      </c>
      <c r="F3843" s="29">
        <v>20180611</v>
      </c>
      <c r="G3843" s="2" t="s">
        <v>9561</v>
      </c>
      <c r="H3843" s="13" t="s">
        <v>9437</v>
      </c>
      <c r="I3843" s="2" t="s">
        <v>9562</v>
      </c>
      <c r="J3843" s="2" t="s">
        <v>9439</v>
      </c>
      <c r="K3843" s="2" t="s">
        <v>8932</v>
      </c>
      <c r="R3843" s="31">
        <f t="shared" ref="R3843:R3906" si="120">DATE(LEFT(F3843,4),MID(F3843,5,2),RIGHT(F3843,2))</f>
        <v>43262</v>
      </c>
      <c r="T3843" s="31">
        <f t="shared" ref="T3843:T3906" si="121">R3843-30</f>
        <v>43232</v>
      </c>
    </row>
    <row r="3844" spans="1:20" x14ac:dyDescent="0.45">
      <c r="A3844" s="2" t="s">
        <v>11</v>
      </c>
      <c r="B3844" s="2" t="s">
        <v>9563</v>
      </c>
      <c r="C3844" s="18" t="s">
        <v>9564</v>
      </c>
      <c r="D3844" s="2" t="s">
        <v>9565</v>
      </c>
      <c r="E3844" s="2" t="s">
        <v>8354</v>
      </c>
      <c r="F3844" s="29">
        <v>20180608</v>
      </c>
      <c r="G3844" s="2" t="s">
        <v>9566</v>
      </c>
      <c r="H3844" s="13" t="s">
        <v>450</v>
      </c>
      <c r="I3844" s="2" t="s">
        <v>9567</v>
      </c>
      <c r="J3844" s="2" t="s">
        <v>9568</v>
      </c>
      <c r="K3844" s="2" t="s">
        <v>9528</v>
      </c>
      <c r="R3844" s="31">
        <f t="shared" si="120"/>
        <v>43259</v>
      </c>
      <c r="T3844" s="31">
        <f t="shared" si="121"/>
        <v>43229</v>
      </c>
    </row>
    <row r="3845" spans="1:20" x14ac:dyDescent="0.45">
      <c r="A3845" s="2" t="s">
        <v>11</v>
      </c>
      <c r="B3845" s="2" t="s">
        <v>4874</v>
      </c>
      <c r="C3845" s="18" t="s">
        <v>4875</v>
      </c>
      <c r="D3845" s="2" t="s">
        <v>4876</v>
      </c>
      <c r="E3845" s="2" t="s">
        <v>4877</v>
      </c>
      <c r="F3845" s="29">
        <v>20180608</v>
      </c>
      <c r="G3845" s="2" t="s">
        <v>9569</v>
      </c>
      <c r="H3845" s="13" t="s">
        <v>4879</v>
      </c>
      <c r="I3845" s="2" t="s">
        <v>9570</v>
      </c>
      <c r="J3845" s="2" t="s">
        <v>9383</v>
      </c>
      <c r="K3845" s="2" t="s">
        <v>9523</v>
      </c>
      <c r="R3845" s="31">
        <f t="shared" si="120"/>
        <v>43259</v>
      </c>
      <c r="T3845" s="31">
        <f t="shared" si="121"/>
        <v>43229</v>
      </c>
    </row>
    <row r="3846" spans="1:20" x14ac:dyDescent="0.45">
      <c r="A3846" s="2" t="s">
        <v>11</v>
      </c>
      <c r="B3846" s="2" t="s">
        <v>9571</v>
      </c>
      <c r="C3846" s="18" t="s">
        <v>9572</v>
      </c>
      <c r="D3846" s="2" t="s">
        <v>3241</v>
      </c>
      <c r="E3846" s="2" t="s">
        <v>3242</v>
      </c>
      <c r="F3846" s="29">
        <v>20180608</v>
      </c>
      <c r="G3846" s="2" t="s">
        <v>9573</v>
      </c>
      <c r="H3846" s="13" t="s">
        <v>4969</v>
      </c>
      <c r="I3846" s="2" t="s">
        <v>9574</v>
      </c>
      <c r="J3846" s="2" t="s">
        <v>9575</v>
      </c>
      <c r="K3846" s="2" t="s">
        <v>9523</v>
      </c>
      <c r="R3846" s="31">
        <f t="shared" si="120"/>
        <v>43259</v>
      </c>
      <c r="T3846" s="31">
        <f t="shared" si="121"/>
        <v>43229</v>
      </c>
    </row>
    <row r="3847" spans="1:20" x14ac:dyDescent="0.45">
      <c r="A3847" s="2" t="s">
        <v>11</v>
      </c>
      <c r="B3847" s="2" t="s">
        <v>1008</v>
      </c>
      <c r="C3847" s="18" t="s">
        <v>1009</v>
      </c>
      <c r="D3847" s="2" t="s">
        <v>1010</v>
      </c>
      <c r="E3847" s="2" t="s">
        <v>1011</v>
      </c>
      <c r="F3847" s="29">
        <v>20180608</v>
      </c>
      <c r="G3847" s="2" t="s">
        <v>9576</v>
      </c>
      <c r="H3847" s="13" t="s">
        <v>1013</v>
      </c>
      <c r="I3847" s="2" t="s">
        <v>9577</v>
      </c>
      <c r="J3847" s="2" t="s">
        <v>9542</v>
      </c>
      <c r="K3847" s="2" t="s">
        <v>9519</v>
      </c>
      <c r="R3847" s="31">
        <f t="shared" si="120"/>
        <v>43259</v>
      </c>
      <c r="T3847" s="31">
        <f t="shared" si="121"/>
        <v>43229</v>
      </c>
    </row>
    <row r="3848" spans="1:20" x14ac:dyDescent="0.45">
      <c r="A3848" s="2" t="s">
        <v>11</v>
      </c>
      <c r="B3848" s="2" t="s">
        <v>9483</v>
      </c>
      <c r="C3848" s="18" t="s">
        <v>9484</v>
      </c>
      <c r="D3848" s="2" t="s">
        <v>9485</v>
      </c>
      <c r="E3848" s="2" t="s">
        <v>9486</v>
      </c>
      <c r="F3848" s="29">
        <v>20180607</v>
      </c>
      <c r="G3848" s="2" t="s">
        <v>9579</v>
      </c>
      <c r="H3848" s="13" t="s">
        <v>9488</v>
      </c>
      <c r="I3848" s="2" t="s">
        <v>9580</v>
      </c>
      <c r="J3848" s="2" t="s">
        <v>9490</v>
      </c>
      <c r="K3848" s="2" t="s">
        <v>9519</v>
      </c>
      <c r="R3848" s="31">
        <f t="shared" si="120"/>
        <v>43258</v>
      </c>
      <c r="T3848" s="31">
        <f t="shared" si="121"/>
        <v>43228</v>
      </c>
    </row>
    <row r="3849" spans="1:20" x14ac:dyDescent="0.45">
      <c r="A3849" s="2" t="s">
        <v>11</v>
      </c>
      <c r="B3849" s="2" t="s">
        <v>9483</v>
      </c>
      <c r="C3849" s="18" t="s">
        <v>9484</v>
      </c>
      <c r="D3849" s="2" t="s">
        <v>9485</v>
      </c>
      <c r="E3849" s="2" t="s">
        <v>9486</v>
      </c>
      <c r="F3849" s="29">
        <v>20180604</v>
      </c>
      <c r="G3849" s="2" t="s">
        <v>9582</v>
      </c>
      <c r="H3849" s="13" t="s">
        <v>9488</v>
      </c>
      <c r="I3849" s="2" t="s">
        <v>9583</v>
      </c>
      <c r="J3849" s="2" t="s">
        <v>9490</v>
      </c>
      <c r="K3849" s="2" t="s">
        <v>9519</v>
      </c>
      <c r="R3849" s="31">
        <f t="shared" si="120"/>
        <v>43255</v>
      </c>
      <c r="T3849" s="31">
        <f t="shared" si="121"/>
        <v>43225</v>
      </c>
    </row>
    <row r="3850" spans="1:20" x14ac:dyDescent="0.45">
      <c r="A3850" s="2" t="s">
        <v>11</v>
      </c>
      <c r="B3850" s="2" t="s">
        <v>4874</v>
      </c>
      <c r="C3850" s="18" t="s">
        <v>4875</v>
      </c>
      <c r="D3850" s="2" t="s">
        <v>4876</v>
      </c>
      <c r="E3850" s="2" t="s">
        <v>4877</v>
      </c>
      <c r="F3850" s="29">
        <v>20180604</v>
      </c>
      <c r="G3850" s="2" t="s">
        <v>9584</v>
      </c>
      <c r="H3850" s="13" t="s">
        <v>4879</v>
      </c>
      <c r="I3850" s="2" t="s">
        <v>9585</v>
      </c>
      <c r="J3850" s="2" t="s">
        <v>9383</v>
      </c>
      <c r="K3850" s="2" t="s">
        <v>9532</v>
      </c>
      <c r="R3850" s="31">
        <f t="shared" si="120"/>
        <v>43255</v>
      </c>
      <c r="T3850" s="31">
        <f t="shared" si="121"/>
        <v>43225</v>
      </c>
    </row>
    <row r="3851" spans="1:20" x14ac:dyDescent="0.45">
      <c r="A3851" s="2" t="s">
        <v>11</v>
      </c>
      <c r="B3851" s="2" t="s">
        <v>5377</v>
      </c>
      <c r="C3851" s="18" t="s">
        <v>5378</v>
      </c>
      <c r="D3851" s="2" t="s">
        <v>5379</v>
      </c>
      <c r="E3851" s="2" t="s">
        <v>109</v>
      </c>
      <c r="F3851" s="29">
        <v>20180604</v>
      </c>
      <c r="G3851" s="2" t="s">
        <v>9586</v>
      </c>
      <c r="H3851" s="13" t="s">
        <v>5381</v>
      </c>
      <c r="I3851" s="2" t="s">
        <v>9587</v>
      </c>
      <c r="J3851" s="2" t="s">
        <v>9588</v>
      </c>
      <c r="K3851" s="2" t="s">
        <v>9528</v>
      </c>
      <c r="R3851" s="31">
        <f t="shared" si="120"/>
        <v>43255</v>
      </c>
      <c r="T3851" s="31">
        <f t="shared" si="121"/>
        <v>43225</v>
      </c>
    </row>
    <row r="3852" spans="1:20" x14ac:dyDescent="0.45">
      <c r="A3852" s="2" t="s">
        <v>11</v>
      </c>
      <c r="B3852" s="2" t="s">
        <v>5377</v>
      </c>
      <c r="C3852" s="18" t="s">
        <v>5378</v>
      </c>
      <c r="D3852" s="2" t="s">
        <v>5379</v>
      </c>
      <c r="E3852" s="2" t="s">
        <v>109</v>
      </c>
      <c r="F3852" s="29">
        <v>20180601</v>
      </c>
      <c r="G3852" s="2" t="s">
        <v>9590</v>
      </c>
      <c r="H3852" s="13" t="s">
        <v>5381</v>
      </c>
      <c r="I3852" s="2" t="s">
        <v>9591</v>
      </c>
      <c r="J3852" s="2" t="s">
        <v>9588</v>
      </c>
      <c r="K3852" s="2" t="s">
        <v>9528</v>
      </c>
      <c r="R3852" s="31">
        <f t="shared" si="120"/>
        <v>43252</v>
      </c>
      <c r="T3852" s="31">
        <f t="shared" si="121"/>
        <v>43222</v>
      </c>
    </row>
    <row r="3853" spans="1:20" x14ac:dyDescent="0.45">
      <c r="A3853" s="2" t="s">
        <v>11</v>
      </c>
      <c r="B3853" s="2" t="s">
        <v>9563</v>
      </c>
      <c r="C3853" s="18" t="s">
        <v>9564</v>
      </c>
      <c r="D3853" s="2" t="s">
        <v>9565</v>
      </c>
      <c r="E3853" s="2" t="s">
        <v>8354</v>
      </c>
      <c r="F3853" s="29">
        <v>20180531</v>
      </c>
      <c r="G3853" s="2" t="s">
        <v>9592</v>
      </c>
      <c r="H3853" s="13" t="s">
        <v>450</v>
      </c>
      <c r="I3853" s="2" t="s">
        <v>905</v>
      </c>
      <c r="J3853" s="2" t="s">
        <v>9568</v>
      </c>
      <c r="K3853" s="2" t="s">
        <v>9554</v>
      </c>
      <c r="R3853" s="31">
        <f t="shared" si="120"/>
        <v>43251</v>
      </c>
      <c r="T3853" s="31">
        <f t="shared" si="121"/>
        <v>43221</v>
      </c>
    </row>
    <row r="3854" spans="1:20" x14ac:dyDescent="0.45">
      <c r="A3854" s="2" t="s">
        <v>11</v>
      </c>
      <c r="B3854" s="2" t="s">
        <v>8698</v>
      </c>
      <c r="C3854" s="18" t="s">
        <v>8699</v>
      </c>
      <c r="D3854" s="2" t="s">
        <v>8700</v>
      </c>
      <c r="E3854" s="2" t="s">
        <v>4423</v>
      </c>
      <c r="F3854" s="29">
        <v>20180531</v>
      </c>
      <c r="G3854" s="2" t="s">
        <v>9593</v>
      </c>
      <c r="H3854" s="13" t="s">
        <v>1303</v>
      </c>
      <c r="I3854" s="2" t="s">
        <v>9594</v>
      </c>
      <c r="J3854" s="2" t="s">
        <v>9476</v>
      </c>
      <c r="K3854" s="2" t="s">
        <v>9528</v>
      </c>
      <c r="R3854" s="31">
        <f t="shared" si="120"/>
        <v>43251</v>
      </c>
      <c r="T3854" s="31">
        <f t="shared" si="121"/>
        <v>43221</v>
      </c>
    </row>
    <row r="3855" spans="1:20" x14ac:dyDescent="0.45">
      <c r="A3855" s="2" t="s">
        <v>11</v>
      </c>
      <c r="B3855" s="2" t="s">
        <v>5377</v>
      </c>
      <c r="C3855" s="18" t="s">
        <v>5378</v>
      </c>
      <c r="D3855" s="2" t="s">
        <v>5379</v>
      </c>
      <c r="E3855" s="2" t="s">
        <v>109</v>
      </c>
      <c r="F3855" s="29">
        <v>20180531</v>
      </c>
      <c r="G3855" s="2" t="s">
        <v>9595</v>
      </c>
      <c r="H3855" s="13" t="s">
        <v>5381</v>
      </c>
      <c r="I3855" s="2" t="s">
        <v>9596</v>
      </c>
      <c r="J3855" s="2" t="s">
        <v>9588</v>
      </c>
      <c r="K3855" s="2" t="s">
        <v>9528</v>
      </c>
      <c r="R3855" s="31">
        <f t="shared" si="120"/>
        <v>43251</v>
      </c>
      <c r="T3855" s="31">
        <f t="shared" si="121"/>
        <v>43221</v>
      </c>
    </row>
    <row r="3856" spans="1:20" x14ac:dyDescent="0.45">
      <c r="A3856" s="2" t="s">
        <v>11</v>
      </c>
      <c r="B3856" s="2" t="s">
        <v>9563</v>
      </c>
      <c r="C3856" s="18" t="s">
        <v>9564</v>
      </c>
      <c r="D3856" s="2" t="s">
        <v>9565</v>
      </c>
      <c r="E3856" s="2" t="s">
        <v>8354</v>
      </c>
      <c r="F3856" s="29">
        <v>20180530</v>
      </c>
      <c r="G3856" s="2" t="s">
        <v>9597</v>
      </c>
      <c r="H3856" s="13" t="s">
        <v>450</v>
      </c>
      <c r="I3856" s="2" t="s">
        <v>9598</v>
      </c>
      <c r="J3856" s="2" t="s">
        <v>9568</v>
      </c>
      <c r="K3856" s="2" t="s">
        <v>9554</v>
      </c>
      <c r="R3856" s="31">
        <f t="shared" si="120"/>
        <v>43250</v>
      </c>
      <c r="T3856" s="31">
        <f t="shared" si="121"/>
        <v>43220</v>
      </c>
    </row>
    <row r="3857" spans="1:20" x14ac:dyDescent="0.45">
      <c r="A3857" s="2" t="s">
        <v>11</v>
      </c>
      <c r="B3857" s="2" t="s">
        <v>5377</v>
      </c>
      <c r="C3857" s="18" t="s">
        <v>5378</v>
      </c>
      <c r="D3857" s="2" t="s">
        <v>5379</v>
      </c>
      <c r="E3857" s="2" t="s">
        <v>109</v>
      </c>
      <c r="F3857" s="29">
        <v>20180530</v>
      </c>
      <c r="G3857" s="2" t="s">
        <v>9599</v>
      </c>
      <c r="H3857" s="13" t="s">
        <v>5381</v>
      </c>
      <c r="I3857" s="2" t="s">
        <v>9600</v>
      </c>
      <c r="J3857" s="2" t="s">
        <v>9588</v>
      </c>
      <c r="K3857" s="2" t="s">
        <v>9528</v>
      </c>
      <c r="R3857" s="31">
        <f t="shared" si="120"/>
        <v>43250</v>
      </c>
      <c r="T3857" s="31">
        <f t="shared" si="121"/>
        <v>43220</v>
      </c>
    </row>
    <row r="3858" spans="1:20" x14ac:dyDescent="0.45">
      <c r="A3858" s="2" t="s">
        <v>11</v>
      </c>
      <c r="B3858" s="2" t="s">
        <v>1008</v>
      </c>
      <c r="C3858" s="18" t="s">
        <v>1009</v>
      </c>
      <c r="D3858" s="2" t="s">
        <v>1010</v>
      </c>
      <c r="E3858" s="2" t="s">
        <v>1011</v>
      </c>
      <c r="F3858" s="29">
        <v>20180530</v>
      </c>
      <c r="G3858" s="2" t="s">
        <v>9601</v>
      </c>
      <c r="H3858" s="13" t="s">
        <v>1013</v>
      </c>
      <c r="I3858" s="2" t="s">
        <v>9602</v>
      </c>
      <c r="J3858" s="2" t="s">
        <v>9542</v>
      </c>
      <c r="K3858" s="2" t="s">
        <v>9548</v>
      </c>
      <c r="R3858" s="31">
        <f t="shared" si="120"/>
        <v>43250</v>
      </c>
      <c r="T3858" s="31">
        <f t="shared" si="121"/>
        <v>43220</v>
      </c>
    </row>
    <row r="3859" spans="1:20" x14ac:dyDescent="0.45">
      <c r="A3859" s="2" t="s">
        <v>11</v>
      </c>
      <c r="B3859" s="2" t="s">
        <v>4917</v>
      </c>
      <c r="C3859" s="18" t="s">
        <v>4918</v>
      </c>
      <c r="D3859" s="2" t="s">
        <v>4919</v>
      </c>
      <c r="E3859" s="2" t="s">
        <v>4920</v>
      </c>
      <c r="F3859" s="29">
        <v>20180528</v>
      </c>
      <c r="G3859" s="2" t="s">
        <v>9604</v>
      </c>
      <c r="H3859" s="13" t="s">
        <v>4923</v>
      </c>
      <c r="I3859" s="2" t="s">
        <v>9605</v>
      </c>
      <c r="J3859" s="2" t="s">
        <v>4925</v>
      </c>
      <c r="K3859" s="2" t="s">
        <v>9554</v>
      </c>
      <c r="R3859" s="31">
        <f t="shared" si="120"/>
        <v>43248</v>
      </c>
      <c r="T3859" s="31">
        <f t="shared" si="121"/>
        <v>43218</v>
      </c>
    </row>
    <row r="3860" spans="1:20" x14ac:dyDescent="0.45">
      <c r="A3860" s="2" t="s">
        <v>11</v>
      </c>
      <c r="B3860" s="2" t="s">
        <v>9563</v>
      </c>
      <c r="C3860" s="18" t="s">
        <v>9564</v>
      </c>
      <c r="D3860" s="2" t="s">
        <v>9565</v>
      </c>
      <c r="E3860" s="2" t="s">
        <v>8354</v>
      </c>
      <c r="F3860" s="29">
        <v>20180524</v>
      </c>
      <c r="G3860" s="2" t="s">
        <v>9607</v>
      </c>
      <c r="H3860" s="13" t="s">
        <v>450</v>
      </c>
      <c r="I3860" s="2" t="s">
        <v>9608</v>
      </c>
      <c r="J3860" s="2" t="s">
        <v>9568</v>
      </c>
      <c r="K3860" s="2" t="s">
        <v>9609</v>
      </c>
      <c r="R3860" s="31">
        <f t="shared" si="120"/>
        <v>43244</v>
      </c>
      <c r="T3860" s="31">
        <f t="shared" si="121"/>
        <v>43214</v>
      </c>
    </row>
    <row r="3861" spans="1:20" x14ac:dyDescent="0.45">
      <c r="A3861" s="2" t="s">
        <v>11</v>
      </c>
      <c r="B3861" s="2" t="s">
        <v>9354</v>
      </c>
      <c r="C3861" s="18" t="s">
        <v>9355</v>
      </c>
      <c r="D3861" s="2" t="s">
        <v>9356</v>
      </c>
      <c r="E3861" s="2" t="s">
        <v>5404</v>
      </c>
      <c r="F3861" s="29">
        <v>20180523</v>
      </c>
      <c r="G3861" s="2" t="s">
        <v>9611</v>
      </c>
      <c r="H3861" s="13" t="s">
        <v>9359</v>
      </c>
      <c r="I3861" s="2" t="s">
        <v>4737</v>
      </c>
      <c r="J3861" s="2" t="s">
        <v>3490</v>
      </c>
      <c r="K3861" s="2" t="s">
        <v>9548</v>
      </c>
      <c r="R3861" s="31">
        <f t="shared" si="120"/>
        <v>43243</v>
      </c>
      <c r="T3861" s="31">
        <f t="shared" si="121"/>
        <v>43213</v>
      </c>
    </row>
    <row r="3862" spans="1:20" x14ac:dyDescent="0.45">
      <c r="A3862" s="2" t="s">
        <v>11</v>
      </c>
      <c r="B3862" s="2" t="s">
        <v>8590</v>
      </c>
      <c r="C3862" s="18" t="s">
        <v>8591</v>
      </c>
      <c r="D3862" s="2" t="s">
        <v>8592</v>
      </c>
      <c r="E3862" s="2" t="s">
        <v>5318</v>
      </c>
      <c r="F3862" s="29">
        <v>20180521</v>
      </c>
      <c r="G3862" s="2" t="s">
        <v>9613</v>
      </c>
      <c r="H3862" s="13" t="s">
        <v>8595</v>
      </c>
      <c r="I3862" s="2" t="s">
        <v>9614</v>
      </c>
      <c r="J3862" s="2" t="s">
        <v>4410</v>
      </c>
      <c r="K3862" s="2" t="s">
        <v>9528</v>
      </c>
      <c r="R3862" s="31">
        <f t="shared" si="120"/>
        <v>43241</v>
      </c>
      <c r="T3862" s="31">
        <f t="shared" si="121"/>
        <v>43211</v>
      </c>
    </row>
    <row r="3863" spans="1:20" x14ac:dyDescent="0.45">
      <c r="A3863" s="2" t="s">
        <v>11</v>
      </c>
      <c r="B3863" s="2" t="s">
        <v>9248</v>
      </c>
      <c r="C3863" s="18" t="s">
        <v>9249</v>
      </c>
      <c r="D3863" s="2" t="s">
        <v>9250</v>
      </c>
      <c r="E3863" s="2" t="s">
        <v>9251</v>
      </c>
      <c r="F3863" s="29">
        <v>20180518</v>
      </c>
      <c r="G3863" s="2" t="s">
        <v>9615</v>
      </c>
      <c r="H3863" s="13" t="s">
        <v>3728</v>
      </c>
      <c r="I3863" s="2" t="s">
        <v>9616</v>
      </c>
      <c r="J3863" s="2" t="s">
        <v>757</v>
      </c>
      <c r="K3863" s="2" t="s">
        <v>9589</v>
      </c>
      <c r="R3863" s="31">
        <f t="shared" si="120"/>
        <v>43238</v>
      </c>
      <c r="T3863" s="31">
        <f t="shared" si="121"/>
        <v>43208</v>
      </c>
    </row>
    <row r="3864" spans="1:20" x14ac:dyDescent="0.45">
      <c r="A3864" s="2" t="s">
        <v>11</v>
      </c>
      <c r="B3864" s="2" t="s">
        <v>4874</v>
      </c>
      <c r="C3864" s="18" t="s">
        <v>4875</v>
      </c>
      <c r="D3864" s="2" t="s">
        <v>4876</v>
      </c>
      <c r="E3864" s="2" t="s">
        <v>4877</v>
      </c>
      <c r="F3864" s="29">
        <v>20180518</v>
      </c>
      <c r="G3864" s="2" t="s">
        <v>9617</v>
      </c>
      <c r="H3864" s="13" t="s">
        <v>4879</v>
      </c>
      <c r="I3864" s="2" t="s">
        <v>9618</v>
      </c>
      <c r="J3864" s="2" t="s">
        <v>9383</v>
      </c>
      <c r="K3864" s="2" t="s">
        <v>3241</v>
      </c>
      <c r="R3864" s="31">
        <f t="shared" si="120"/>
        <v>43238</v>
      </c>
      <c r="T3864" s="31">
        <f t="shared" si="121"/>
        <v>43208</v>
      </c>
    </row>
    <row r="3865" spans="1:20" x14ac:dyDescent="0.45">
      <c r="A3865" s="2" t="s">
        <v>11</v>
      </c>
      <c r="B3865" s="2" t="s">
        <v>9453</v>
      </c>
      <c r="C3865" s="18" t="s">
        <v>9454</v>
      </c>
      <c r="D3865" s="2" t="s">
        <v>9455</v>
      </c>
      <c r="E3865" s="2" t="s">
        <v>4701</v>
      </c>
      <c r="F3865" s="29">
        <v>20180518</v>
      </c>
      <c r="G3865" s="2" t="s">
        <v>9619</v>
      </c>
      <c r="H3865" s="13" t="s">
        <v>1994</v>
      </c>
      <c r="I3865" s="2" t="s">
        <v>9620</v>
      </c>
      <c r="J3865" s="2" t="s">
        <v>5299</v>
      </c>
      <c r="K3865" s="2" t="s">
        <v>3241</v>
      </c>
      <c r="R3865" s="31">
        <f t="shared" si="120"/>
        <v>43238</v>
      </c>
      <c r="T3865" s="31">
        <f t="shared" si="121"/>
        <v>43208</v>
      </c>
    </row>
    <row r="3866" spans="1:20" x14ac:dyDescent="0.45">
      <c r="A3866" s="2" t="s">
        <v>11</v>
      </c>
      <c r="B3866" s="2" t="s">
        <v>1008</v>
      </c>
      <c r="C3866" s="18" t="s">
        <v>1009</v>
      </c>
      <c r="D3866" s="2" t="s">
        <v>1010</v>
      </c>
      <c r="E3866" s="2" t="s">
        <v>1011</v>
      </c>
      <c r="F3866" s="29">
        <v>20180518</v>
      </c>
      <c r="G3866" s="2" t="s">
        <v>9621</v>
      </c>
      <c r="H3866" s="13" t="s">
        <v>1013</v>
      </c>
      <c r="I3866" s="2" t="s">
        <v>9622</v>
      </c>
      <c r="J3866" s="2" t="s">
        <v>9542</v>
      </c>
      <c r="K3866" s="2" t="s">
        <v>9581</v>
      </c>
      <c r="R3866" s="31">
        <f t="shared" si="120"/>
        <v>43238</v>
      </c>
      <c r="T3866" s="31">
        <f t="shared" si="121"/>
        <v>43208</v>
      </c>
    </row>
    <row r="3867" spans="1:20" x14ac:dyDescent="0.45">
      <c r="A3867" s="2" t="s">
        <v>11</v>
      </c>
      <c r="B3867" s="2" t="s">
        <v>9248</v>
      </c>
      <c r="C3867" s="18" t="s">
        <v>9249</v>
      </c>
      <c r="D3867" s="2" t="s">
        <v>9250</v>
      </c>
      <c r="E3867" s="2" t="s">
        <v>9251</v>
      </c>
      <c r="F3867" s="29">
        <v>20180517</v>
      </c>
      <c r="G3867" s="2" t="s">
        <v>9624</v>
      </c>
      <c r="H3867" s="13" t="s">
        <v>3728</v>
      </c>
      <c r="I3867" s="2" t="s">
        <v>9625</v>
      </c>
      <c r="J3867" s="2" t="s">
        <v>757</v>
      </c>
      <c r="K3867" s="2" t="s">
        <v>9589</v>
      </c>
      <c r="R3867" s="31">
        <f t="shared" si="120"/>
        <v>43237</v>
      </c>
      <c r="T3867" s="31">
        <f t="shared" si="121"/>
        <v>43207</v>
      </c>
    </row>
    <row r="3868" spans="1:20" x14ac:dyDescent="0.45">
      <c r="A3868" s="2" t="s">
        <v>11</v>
      </c>
      <c r="B3868" s="2" t="s">
        <v>9453</v>
      </c>
      <c r="C3868" s="18" t="s">
        <v>9454</v>
      </c>
      <c r="D3868" s="2" t="s">
        <v>9455</v>
      </c>
      <c r="E3868" s="2" t="s">
        <v>4701</v>
      </c>
      <c r="F3868" s="29">
        <v>20180517</v>
      </c>
      <c r="G3868" s="2" t="s">
        <v>9626</v>
      </c>
      <c r="H3868" s="13" t="s">
        <v>1994</v>
      </c>
      <c r="I3868" s="2" t="s">
        <v>9627</v>
      </c>
      <c r="J3868" s="2" t="s">
        <v>5299</v>
      </c>
      <c r="K3868" s="2" t="s">
        <v>3241</v>
      </c>
      <c r="R3868" s="31">
        <f t="shared" si="120"/>
        <v>43237</v>
      </c>
      <c r="T3868" s="31">
        <f t="shared" si="121"/>
        <v>43207</v>
      </c>
    </row>
    <row r="3869" spans="1:20" x14ac:dyDescent="0.45">
      <c r="A3869" s="2" t="s">
        <v>11</v>
      </c>
      <c r="B3869" s="2" t="s">
        <v>1008</v>
      </c>
      <c r="C3869" s="18" t="s">
        <v>1009</v>
      </c>
      <c r="D3869" s="2" t="s">
        <v>1010</v>
      </c>
      <c r="E3869" s="2" t="s">
        <v>1011</v>
      </c>
      <c r="F3869" s="29">
        <v>20180516</v>
      </c>
      <c r="G3869" s="2" t="s">
        <v>9601</v>
      </c>
      <c r="H3869" s="13" t="s">
        <v>1013</v>
      </c>
      <c r="I3869" s="2" t="s">
        <v>9602</v>
      </c>
      <c r="J3869" s="2" t="s">
        <v>9542</v>
      </c>
      <c r="K3869" s="2" t="s">
        <v>9098</v>
      </c>
      <c r="R3869" s="31">
        <f t="shared" si="120"/>
        <v>43236</v>
      </c>
      <c r="T3869" s="31">
        <f t="shared" si="121"/>
        <v>43206</v>
      </c>
    </row>
    <row r="3870" spans="1:20" x14ac:dyDescent="0.45">
      <c r="A3870" s="2" t="s">
        <v>11</v>
      </c>
      <c r="B3870" s="2" t="s">
        <v>5377</v>
      </c>
      <c r="C3870" s="18" t="s">
        <v>5378</v>
      </c>
      <c r="D3870" s="2" t="s">
        <v>5379</v>
      </c>
      <c r="E3870" s="2" t="s">
        <v>109</v>
      </c>
      <c r="F3870" s="29">
        <v>20180515</v>
      </c>
      <c r="G3870" s="2" t="s">
        <v>9630</v>
      </c>
      <c r="H3870" s="13" t="s">
        <v>5381</v>
      </c>
      <c r="I3870" s="2" t="s">
        <v>9631</v>
      </c>
      <c r="J3870" s="2" t="s">
        <v>9588</v>
      </c>
      <c r="K3870" s="2" t="s">
        <v>9589</v>
      </c>
      <c r="R3870" s="31">
        <f t="shared" si="120"/>
        <v>43235</v>
      </c>
      <c r="T3870" s="31">
        <f t="shared" si="121"/>
        <v>43205</v>
      </c>
    </row>
    <row r="3871" spans="1:20" x14ac:dyDescent="0.45">
      <c r="A3871" s="2" t="s">
        <v>11</v>
      </c>
      <c r="B3871" s="2" t="s">
        <v>1008</v>
      </c>
      <c r="C3871" s="18" t="s">
        <v>1009</v>
      </c>
      <c r="D3871" s="2" t="s">
        <v>1010</v>
      </c>
      <c r="E3871" s="2" t="s">
        <v>1011</v>
      </c>
      <c r="F3871" s="29">
        <v>20180515</v>
      </c>
      <c r="G3871" s="2" t="s">
        <v>9621</v>
      </c>
      <c r="H3871" s="13" t="s">
        <v>1013</v>
      </c>
      <c r="I3871" s="2" t="s">
        <v>9622</v>
      </c>
      <c r="J3871" s="2" t="s">
        <v>9542</v>
      </c>
      <c r="K3871" s="2" t="s">
        <v>9098</v>
      </c>
      <c r="R3871" s="31">
        <f t="shared" si="120"/>
        <v>43235</v>
      </c>
      <c r="T3871" s="31">
        <f t="shared" si="121"/>
        <v>43205</v>
      </c>
    </row>
    <row r="3872" spans="1:20" x14ac:dyDescent="0.45">
      <c r="A3872" s="2" t="s">
        <v>11</v>
      </c>
      <c r="B3872" s="2" t="s">
        <v>5377</v>
      </c>
      <c r="C3872" s="18" t="s">
        <v>5378</v>
      </c>
      <c r="D3872" s="2" t="s">
        <v>5379</v>
      </c>
      <c r="E3872" s="2" t="s">
        <v>109</v>
      </c>
      <c r="F3872" s="29">
        <v>20180514</v>
      </c>
      <c r="G3872" s="2" t="s">
        <v>9599</v>
      </c>
      <c r="H3872" s="13" t="s">
        <v>5381</v>
      </c>
      <c r="I3872" s="2" t="s">
        <v>9600</v>
      </c>
      <c r="J3872" s="2" t="s">
        <v>9588</v>
      </c>
      <c r="K3872" s="2" t="s">
        <v>9589</v>
      </c>
      <c r="R3872" s="31">
        <f t="shared" si="120"/>
        <v>43234</v>
      </c>
      <c r="T3872" s="31">
        <f t="shared" si="121"/>
        <v>43204</v>
      </c>
    </row>
    <row r="3873" spans="1:20" x14ac:dyDescent="0.45">
      <c r="A3873" s="2" t="s">
        <v>11</v>
      </c>
      <c r="B3873" s="2" t="s">
        <v>8105</v>
      </c>
      <c r="C3873" s="18" t="s">
        <v>8106</v>
      </c>
      <c r="D3873" s="2" t="s">
        <v>8107</v>
      </c>
      <c r="E3873" s="2" t="s">
        <v>2359</v>
      </c>
      <c r="F3873" s="29">
        <v>20180511</v>
      </c>
      <c r="G3873" s="2" t="s">
        <v>9634</v>
      </c>
      <c r="H3873" s="13" t="s">
        <v>1982</v>
      </c>
      <c r="I3873" s="2" t="s">
        <v>9635</v>
      </c>
      <c r="J3873" s="2" t="s">
        <v>9636</v>
      </c>
      <c r="K3873" s="2" t="s">
        <v>9637</v>
      </c>
      <c r="R3873" s="31">
        <f t="shared" si="120"/>
        <v>43231</v>
      </c>
      <c r="T3873" s="31">
        <f t="shared" si="121"/>
        <v>43201</v>
      </c>
    </row>
    <row r="3874" spans="1:20" x14ac:dyDescent="0.45">
      <c r="A3874" s="2" t="s">
        <v>11</v>
      </c>
      <c r="B3874" s="2" t="s">
        <v>8105</v>
      </c>
      <c r="C3874" s="18" t="s">
        <v>8106</v>
      </c>
      <c r="D3874" s="2" t="s">
        <v>8107</v>
      </c>
      <c r="E3874" s="2" t="s">
        <v>2359</v>
      </c>
      <c r="F3874" s="29">
        <v>20180510</v>
      </c>
      <c r="G3874" s="2" t="s">
        <v>9639</v>
      </c>
      <c r="H3874" s="13" t="s">
        <v>1982</v>
      </c>
      <c r="I3874" s="2" t="s">
        <v>9640</v>
      </c>
      <c r="J3874" s="2" t="s">
        <v>9636</v>
      </c>
      <c r="K3874" s="2" t="s">
        <v>9637</v>
      </c>
      <c r="R3874" s="31">
        <f t="shared" si="120"/>
        <v>43230</v>
      </c>
      <c r="T3874" s="31">
        <f t="shared" si="121"/>
        <v>43200</v>
      </c>
    </row>
    <row r="3875" spans="1:20" x14ac:dyDescent="0.45">
      <c r="A3875" s="2" t="s">
        <v>11</v>
      </c>
      <c r="B3875" s="2" t="s">
        <v>7997</v>
      </c>
      <c r="C3875" s="18" t="s">
        <v>7998</v>
      </c>
      <c r="D3875" s="2" t="s">
        <v>7999</v>
      </c>
      <c r="E3875" s="2" t="s">
        <v>8000</v>
      </c>
      <c r="F3875" s="29">
        <v>20180508</v>
      </c>
      <c r="G3875" s="2" t="s">
        <v>2166</v>
      </c>
      <c r="H3875" s="13" t="s">
        <v>8002</v>
      </c>
      <c r="I3875" s="2" t="s">
        <v>8003</v>
      </c>
      <c r="J3875" s="2" t="s">
        <v>1620</v>
      </c>
      <c r="K3875" s="2"/>
      <c r="R3875" s="31">
        <f t="shared" si="120"/>
        <v>43228</v>
      </c>
      <c r="T3875" s="31">
        <f t="shared" si="121"/>
        <v>43198</v>
      </c>
    </row>
    <row r="3876" spans="1:20" x14ac:dyDescent="0.45">
      <c r="A3876" s="2" t="s">
        <v>11</v>
      </c>
      <c r="B3876" s="2" t="s">
        <v>4917</v>
      </c>
      <c r="C3876" s="18" t="s">
        <v>4918</v>
      </c>
      <c r="D3876" s="2" t="s">
        <v>4919</v>
      </c>
      <c r="E3876" s="2" t="s">
        <v>4920</v>
      </c>
      <c r="F3876" s="29">
        <v>20180503</v>
      </c>
      <c r="G3876" s="2" t="s">
        <v>4922</v>
      </c>
      <c r="H3876" s="13" t="s">
        <v>4923</v>
      </c>
      <c r="I3876" s="2" t="s">
        <v>4924</v>
      </c>
      <c r="J3876" s="2" t="s">
        <v>4925</v>
      </c>
      <c r="K3876" s="2" t="s">
        <v>9606</v>
      </c>
      <c r="R3876" s="31">
        <f t="shared" si="120"/>
        <v>43223</v>
      </c>
      <c r="T3876" s="31">
        <f t="shared" si="121"/>
        <v>43193</v>
      </c>
    </row>
    <row r="3877" spans="1:20" x14ac:dyDescent="0.45">
      <c r="A3877" s="2" t="s">
        <v>11</v>
      </c>
      <c r="B3877" s="2" t="s">
        <v>8105</v>
      </c>
      <c r="C3877" s="18" t="s">
        <v>8106</v>
      </c>
      <c r="D3877" s="2" t="s">
        <v>8107</v>
      </c>
      <c r="E3877" s="2" t="s">
        <v>2359</v>
      </c>
      <c r="F3877" s="29">
        <v>20180503</v>
      </c>
      <c r="G3877" s="2" t="s">
        <v>9643</v>
      </c>
      <c r="H3877" s="13" t="s">
        <v>1982</v>
      </c>
      <c r="I3877" s="2" t="s">
        <v>9644</v>
      </c>
      <c r="J3877" s="2" t="s">
        <v>9636</v>
      </c>
      <c r="K3877" s="2" t="s">
        <v>9628</v>
      </c>
      <c r="R3877" s="31">
        <f t="shared" si="120"/>
        <v>43223</v>
      </c>
      <c r="T3877" s="31">
        <f t="shared" si="121"/>
        <v>43193</v>
      </c>
    </row>
    <row r="3878" spans="1:20" x14ac:dyDescent="0.45">
      <c r="A3878" s="2" t="s">
        <v>11</v>
      </c>
      <c r="B3878" s="2" t="s">
        <v>8957</v>
      </c>
      <c r="C3878" s="18" t="s">
        <v>8958</v>
      </c>
      <c r="D3878" s="2" t="s">
        <v>8959</v>
      </c>
      <c r="E3878" s="2" t="s">
        <v>8960</v>
      </c>
      <c r="F3878" s="29">
        <v>20180503</v>
      </c>
      <c r="G3878" s="2" t="s">
        <v>9645</v>
      </c>
      <c r="H3878" s="13" t="s">
        <v>8962</v>
      </c>
      <c r="I3878" s="2" t="s">
        <v>9646</v>
      </c>
      <c r="J3878" s="2" t="s">
        <v>9647</v>
      </c>
      <c r="K3878" s="2" t="s">
        <v>9623</v>
      </c>
      <c r="R3878" s="31">
        <f t="shared" si="120"/>
        <v>43223</v>
      </c>
      <c r="T3878" s="31">
        <f t="shared" si="121"/>
        <v>43193</v>
      </c>
    </row>
    <row r="3879" spans="1:20" x14ac:dyDescent="0.45">
      <c r="A3879" s="2" t="s">
        <v>11</v>
      </c>
      <c r="B3879" s="2" t="s">
        <v>9145</v>
      </c>
      <c r="C3879" s="18" t="s">
        <v>9146</v>
      </c>
      <c r="D3879" s="2" t="s">
        <v>9147</v>
      </c>
      <c r="E3879" s="2" t="s">
        <v>518</v>
      </c>
      <c r="F3879" s="29">
        <v>20180503</v>
      </c>
      <c r="G3879" s="2" t="s">
        <v>9648</v>
      </c>
      <c r="H3879" s="13" t="s">
        <v>5787</v>
      </c>
      <c r="I3879" s="2" t="s">
        <v>9649</v>
      </c>
      <c r="J3879" s="2" t="s">
        <v>9151</v>
      </c>
      <c r="K3879" s="2" t="s">
        <v>9612</v>
      </c>
      <c r="R3879" s="31">
        <f t="shared" si="120"/>
        <v>43223</v>
      </c>
      <c r="T3879" s="31">
        <f t="shared" si="121"/>
        <v>43193</v>
      </c>
    </row>
    <row r="3880" spans="1:20" x14ac:dyDescent="0.45">
      <c r="A3880" s="2" t="s">
        <v>11</v>
      </c>
      <c r="B3880" s="2" t="s">
        <v>1008</v>
      </c>
      <c r="C3880" s="18" t="s">
        <v>1009</v>
      </c>
      <c r="D3880" s="2" t="s">
        <v>1010</v>
      </c>
      <c r="E3880" s="2" t="s">
        <v>1011</v>
      </c>
      <c r="F3880" s="29">
        <v>20180503</v>
      </c>
      <c r="G3880" s="2" t="s">
        <v>9601</v>
      </c>
      <c r="H3880" s="13" t="s">
        <v>1013</v>
      </c>
      <c r="I3880" s="2" t="s">
        <v>9602</v>
      </c>
      <c r="J3880" s="2" t="s">
        <v>9542</v>
      </c>
      <c r="K3880" s="2" t="s">
        <v>4876</v>
      </c>
      <c r="R3880" s="31">
        <f t="shared" si="120"/>
        <v>43223</v>
      </c>
      <c r="T3880" s="31">
        <f t="shared" si="121"/>
        <v>43193</v>
      </c>
    </row>
    <row r="3881" spans="1:20" x14ac:dyDescent="0.45">
      <c r="A3881" s="2" t="s">
        <v>11</v>
      </c>
      <c r="B3881" s="2" t="s">
        <v>5951</v>
      </c>
      <c r="C3881" s="18" t="s">
        <v>5952</v>
      </c>
      <c r="D3881" s="2" t="s">
        <v>4919</v>
      </c>
      <c r="E3881" s="2" t="s">
        <v>4920</v>
      </c>
      <c r="F3881" s="29">
        <v>20180502</v>
      </c>
      <c r="G3881" s="2" t="s">
        <v>9339</v>
      </c>
      <c r="H3881" s="13" t="s">
        <v>4923</v>
      </c>
      <c r="I3881" s="2" t="s">
        <v>9340</v>
      </c>
      <c r="J3881" s="2" t="s">
        <v>4925</v>
      </c>
      <c r="K3881" s="2" t="s">
        <v>9623</v>
      </c>
      <c r="R3881" s="31">
        <f t="shared" si="120"/>
        <v>43222</v>
      </c>
      <c r="T3881" s="31">
        <f t="shared" si="121"/>
        <v>43192</v>
      </c>
    </row>
    <row r="3882" spans="1:20" x14ac:dyDescent="0.45">
      <c r="A3882" s="2" t="s">
        <v>11</v>
      </c>
      <c r="B3882" s="2" t="s">
        <v>8105</v>
      </c>
      <c r="C3882" s="18" t="s">
        <v>8106</v>
      </c>
      <c r="D3882" s="2" t="s">
        <v>8107</v>
      </c>
      <c r="E3882" s="2" t="s">
        <v>2359</v>
      </c>
      <c r="F3882" s="29">
        <v>20180502</v>
      </c>
      <c r="G3882" s="2" t="s">
        <v>9651</v>
      </c>
      <c r="H3882" s="13" t="s">
        <v>1982</v>
      </c>
      <c r="I3882" s="2" t="s">
        <v>9652</v>
      </c>
      <c r="J3882" s="2" t="s">
        <v>9636</v>
      </c>
      <c r="K3882" s="2" t="s">
        <v>9628</v>
      </c>
      <c r="R3882" s="31">
        <f t="shared" si="120"/>
        <v>43222</v>
      </c>
      <c r="T3882" s="31">
        <f t="shared" si="121"/>
        <v>43192</v>
      </c>
    </row>
    <row r="3883" spans="1:20" x14ac:dyDescent="0.45">
      <c r="A3883" s="2" t="s">
        <v>11</v>
      </c>
      <c r="B3883" s="2" t="s">
        <v>9483</v>
      </c>
      <c r="C3883" s="18" t="s">
        <v>9484</v>
      </c>
      <c r="D3883" s="2" t="s">
        <v>9485</v>
      </c>
      <c r="E3883" s="2" t="s">
        <v>9486</v>
      </c>
      <c r="F3883" s="29">
        <v>20180430</v>
      </c>
      <c r="G3883" s="2" t="s">
        <v>9654</v>
      </c>
      <c r="H3883" s="13" t="s">
        <v>9488</v>
      </c>
      <c r="I3883" s="2" t="s">
        <v>9655</v>
      </c>
      <c r="J3883" s="2" t="s">
        <v>9490</v>
      </c>
      <c r="K3883" s="2" t="s">
        <v>4876</v>
      </c>
      <c r="R3883" s="31">
        <f t="shared" si="120"/>
        <v>43220</v>
      </c>
      <c r="T3883" s="31">
        <f t="shared" si="121"/>
        <v>43190</v>
      </c>
    </row>
    <row r="3884" spans="1:20" x14ac:dyDescent="0.45">
      <c r="A3884" s="2" t="s">
        <v>11</v>
      </c>
      <c r="B3884" s="2" t="s">
        <v>9145</v>
      </c>
      <c r="C3884" s="18" t="s">
        <v>9146</v>
      </c>
      <c r="D3884" s="2" t="s">
        <v>9147</v>
      </c>
      <c r="E3884" s="2" t="s">
        <v>518</v>
      </c>
      <c r="F3884" s="29">
        <v>20180427</v>
      </c>
      <c r="G3884" s="2" t="s">
        <v>9656</v>
      </c>
      <c r="H3884" s="13" t="s">
        <v>5787</v>
      </c>
      <c r="I3884" s="2" t="s">
        <v>9657</v>
      </c>
      <c r="J3884" s="2" t="s">
        <v>9151</v>
      </c>
      <c r="K3884" s="2" t="s">
        <v>9633</v>
      </c>
      <c r="R3884" s="31">
        <f t="shared" si="120"/>
        <v>43217</v>
      </c>
      <c r="T3884" s="31">
        <f t="shared" si="121"/>
        <v>43187</v>
      </c>
    </row>
    <row r="3885" spans="1:20" x14ac:dyDescent="0.45">
      <c r="A3885" s="2" t="s">
        <v>11</v>
      </c>
      <c r="B3885" s="2" t="s">
        <v>9248</v>
      </c>
      <c r="C3885" s="18" t="s">
        <v>9249</v>
      </c>
      <c r="D3885" s="2" t="s">
        <v>9250</v>
      </c>
      <c r="E3885" s="2" t="s">
        <v>9251</v>
      </c>
      <c r="F3885" s="29">
        <v>20180426</v>
      </c>
      <c r="G3885" s="2" t="s">
        <v>9659</v>
      </c>
      <c r="H3885" s="13" t="s">
        <v>3728</v>
      </c>
      <c r="I3885" s="2" t="s">
        <v>9660</v>
      </c>
      <c r="J3885" s="2" t="s">
        <v>757</v>
      </c>
      <c r="K3885" s="2" t="s">
        <v>9633</v>
      </c>
      <c r="R3885" s="31">
        <f t="shared" si="120"/>
        <v>43216</v>
      </c>
      <c r="T3885" s="31">
        <f t="shared" si="121"/>
        <v>43186</v>
      </c>
    </row>
    <row r="3886" spans="1:20" x14ac:dyDescent="0.45">
      <c r="A3886" s="2" t="s">
        <v>11</v>
      </c>
      <c r="B3886" s="2" t="s">
        <v>4917</v>
      </c>
      <c r="C3886" s="18" t="s">
        <v>4918</v>
      </c>
      <c r="D3886" s="2" t="s">
        <v>4919</v>
      </c>
      <c r="E3886" s="2" t="s">
        <v>4920</v>
      </c>
      <c r="F3886" s="29">
        <v>20180424</v>
      </c>
      <c r="G3886" s="2" t="s">
        <v>9662</v>
      </c>
      <c r="H3886" s="13" t="s">
        <v>4923</v>
      </c>
      <c r="I3886" s="2" t="s">
        <v>9663</v>
      </c>
      <c r="J3886" s="2" t="s">
        <v>4925</v>
      </c>
      <c r="K3886" s="2" t="s">
        <v>9638</v>
      </c>
      <c r="R3886" s="31">
        <f t="shared" si="120"/>
        <v>43214</v>
      </c>
      <c r="T3886" s="31">
        <f t="shared" si="121"/>
        <v>43184</v>
      </c>
    </row>
    <row r="3887" spans="1:20" x14ac:dyDescent="0.45">
      <c r="A3887" s="2" t="s">
        <v>11</v>
      </c>
      <c r="B3887" s="2" t="s">
        <v>4917</v>
      </c>
      <c r="C3887" s="18" t="s">
        <v>4918</v>
      </c>
      <c r="D3887" s="2" t="s">
        <v>4919</v>
      </c>
      <c r="E3887" s="2" t="s">
        <v>4920</v>
      </c>
      <c r="F3887" s="29">
        <v>20180423</v>
      </c>
      <c r="G3887" s="2" t="s">
        <v>9416</v>
      </c>
      <c r="H3887" s="13" t="s">
        <v>4923</v>
      </c>
      <c r="I3887" s="2" t="s">
        <v>9417</v>
      </c>
      <c r="J3887" s="2" t="s">
        <v>4925</v>
      </c>
      <c r="K3887" s="2" t="s">
        <v>9638</v>
      </c>
      <c r="R3887" s="31">
        <f t="shared" si="120"/>
        <v>43213</v>
      </c>
      <c r="T3887" s="31">
        <f t="shared" si="121"/>
        <v>43183</v>
      </c>
    </row>
    <row r="3888" spans="1:20" x14ac:dyDescent="0.45">
      <c r="A3888" s="2" t="s">
        <v>11</v>
      </c>
      <c r="B3888" s="2" t="s">
        <v>4917</v>
      </c>
      <c r="C3888" s="18" t="s">
        <v>4918</v>
      </c>
      <c r="D3888" s="2" t="s">
        <v>4919</v>
      </c>
      <c r="E3888" s="2" t="s">
        <v>4920</v>
      </c>
      <c r="F3888" s="29">
        <v>20180419</v>
      </c>
      <c r="G3888" s="2" t="s">
        <v>9666</v>
      </c>
      <c r="H3888" s="13" t="s">
        <v>4923</v>
      </c>
      <c r="I3888" s="2" t="s">
        <v>9667</v>
      </c>
      <c r="J3888" s="2" t="s">
        <v>4925</v>
      </c>
      <c r="K3888" s="2" t="s">
        <v>9638</v>
      </c>
      <c r="R3888" s="31">
        <f t="shared" si="120"/>
        <v>43209</v>
      </c>
      <c r="T3888" s="31">
        <f t="shared" si="121"/>
        <v>43179</v>
      </c>
    </row>
    <row r="3889" spans="1:20" x14ac:dyDescent="0.45">
      <c r="A3889" s="2" t="s">
        <v>11</v>
      </c>
      <c r="B3889" s="2" t="s">
        <v>7997</v>
      </c>
      <c r="C3889" s="18" t="s">
        <v>7998</v>
      </c>
      <c r="D3889" s="2" t="s">
        <v>7999</v>
      </c>
      <c r="E3889" s="2" t="s">
        <v>8000</v>
      </c>
      <c r="F3889" s="29">
        <v>20180419</v>
      </c>
      <c r="G3889" s="2" t="s">
        <v>9668</v>
      </c>
      <c r="H3889" s="13" t="s">
        <v>8002</v>
      </c>
      <c r="I3889" s="2" t="s">
        <v>2981</v>
      </c>
      <c r="J3889" s="2" t="s">
        <v>1620</v>
      </c>
      <c r="K3889" s="2"/>
      <c r="R3889" s="31">
        <f t="shared" si="120"/>
        <v>43209</v>
      </c>
      <c r="T3889" s="31">
        <f t="shared" si="121"/>
        <v>43179</v>
      </c>
    </row>
    <row r="3890" spans="1:20" x14ac:dyDescent="0.45">
      <c r="A3890" s="2" t="s">
        <v>11</v>
      </c>
      <c r="B3890" s="2" t="s">
        <v>9563</v>
      </c>
      <c r="C3890" s="18" t="s">
        <v>9564</v>
      </c>
      <c r="D3890" s="2" t="s">
        <v>9565</v>
      </c>
      <c r="E3890" s="2" t="s">
        <v>8354</v>
      </c>
      <c r="F3890" s="29">
        <v>20180418</v>
      </c>
      <c r="G3890" s="2" t="s">
        <v>9670</v>
      </c>
      <c r="H3890" s="13" t="s">
        <v>450</v>
      </c>
      <c r="I3890" s="2" t="s">
        <v>9671</v>
      </c>
      <c r="J3890" s="2" t="s">
        <v>9568</v>
      </c>
      <c r="K3890" s="2" t="s">
        <v>9653</v>
      </c>
      <c r="R3890" s="31">
        <f t="shared" si="120"/>
        <v>43208</v>
      </c>
      <c r="T3890" s="31">
        <f t="shared" si="121"/>
        <v>43178</v>
      </c>
    </row>
    <row r="3891" spans="1:20" x14ac:dyDescent="0.45">
      <c r="A3891" s="2" t="s">
        <v>11</v>
      </c>
      <c r="B3891" s="2" t="s">
        <v>7997</v>
      </c>
      <c r="C3891" s="18" t="s">
        <v>7998</v>
      </c>
      <c r="D3891" s="2" t="s">
        <v>7999</v>
      </c>
      <c r="E3891" s="2" t="s">
        <v>8000</v>
      </c>
      <c r="F3891" s="29">
        <v>20180418</v>
      </c>
      <c r="G3891" s="2" t="s">
        <v>9668</v>
      </c>
      <c r="H3891" s="13" t="s">
        <v>8002</v>
      </c>
      <c r="I3891" s="2" t="s">
        <v>2981</v>
      </c>
      <c r="J3891" s="2" t="s">
        <v>1620</v>
      </c>
      <c r="K3891" s="2"/>
      <c r="R3891" s="31">
        <f t="shared" si="120"/>
        <v>43208</v>
      </c>
      <c r="T3891" s="31">
        <f t="shared" si="121"/>
        <v>43178</v>
      </c>
    </row>
    <row r="3892" spans="1:20" x14ac:dyDescent="0.45">
      <c r="A3892" s="2" t="s">
        <v>11</v>
      </c>
      <c r="B3892" s="2" t="s">
        <v>7997</v>
      </c>
      <c r="C3892" s="18" t="s">
        <v>7998</v>
      </c>
      <c r="D3892" s="2" t="s">
        <v>7999</v>
      </c>
      <c r="E3892" s="2" t="s">
        <v>8000</v>
      </c>
      <c r="F3892" s="29">
        <v>20180417</v>
      </c>
      <c r="G3892" s="2" t="s">
        <v>2166</v>
      </c>
      <c r="H3892" s="13" t="s">
        <v>8002</v>
      </c>
      <c r="I3892" s="2" t="s">
        <v>8003</v>
      </c>
      <c r="J3892" s="2" t="s">
        <v>1620</v>
      </c>
      <c r="K3892" s="2"/>
      <c r="R3892" s="31">
        <f t="shared" si="120"/>
        <v>43207</v>
      </c>
      <c r="T3892" s="31">
        <f t="shared" si="121"/>
        <v>43177</v>
      </c>
    </row>
    <row r="3893" spans="1:20" x14ac:dyDescent="0.45">
      <c r="A3893" s="2" t="s">
        <v>11</v>
      </c>
      <c r="B3893" s="2" t="s">
        <v>4917</v>
      </c>
      <c r="C3893" s="18" t="s">
        <v>4918</v>
      </c>
      <c r="D3893" s="2" t="s">
        <v>4919</v>
      </c>
      <c r="E3893" s="2" t="s">
        <v>4920</v>
      </c>
      <c r="F3893" s="29">
        <v>20180416</v>
      </c>
      <c r="G3893" s="2" t="s">
        <v>4922</v>
      </c>
      <c r="H3893" s="13" t="s">
        <v>4923</v>
      </c>
      <c r="I3893" s="2" t="s">
        <v>4924</v>
      </c>
      <c r="J3893" s="2" t="s">
        <v>4925</v>
      </c>
      <c r="K3893" s="2" t="s">
        <v>9642</v>
      </c>
      <c r="R3893" s="31">
        <f t="shared" si="120"/>
        <v>43206</v>
      </c>
      <c r="T3893" s="31">
        <f t="shared" si="121"/>
        <v>43176</v>
      </c>
    </row>
    <row r="3894" spans="1:20" x14ac:dyDescent="0.45">
      <c r="A3894" s="2" t="s">
        <v>11</v>
      </c>
      <c r="B3894" s="2" t="s">
        <v>9145</v>
      </c>
      <c r="C3894" s="18" t="s">
        <v>9146</v>
      </c>
      <c r="D3894" s="2" t="s">
        <v>9147</v>
      </c>
      <c r="E3894" s="2" t="s">
        <v>518</v>
      </c>
      <c r="F3894" s="29">
        <v>20180413</v>
      </c>
      <c r="G3894" s="2" t="s">
        <v>9674</v>
      </c>
      <c r="H3894" s="13" t="s">
        <v>5787</v>
      </c>
      <c r="I3894" s="2" t="s">
        <v>9675</v>
      </c>
      <c r="J3894" s="2" t="s">
        <v>9151</v>
      </c>
      <c r="K3894" s="2" t="s">
        <v>9356</v>
      </c>
      <c r="R3894" s="31">
        <f t="shared" si="120"/>
        <v>43203</v>
      </c>
      <c r="T3894" s="31">
        <f t="shared" si="121"/>
        <v>43173</v>
      </c>
    </row>
    <row r="3895" spans="1:20" x14ac:dyDescent="0.45">
      <c r="A3895" s="2" t="s">
        <v>11</v>
      </c>
      <c r="B3895" s="2" t="s">
        <v>4917</v>
      </c>
      <c r="C3895" s="18" t="s">
        <v>4918</v>
      </c>
      <c r="D3895" s="2" t="s">
        <v>4919</v>
      </c>
      <c r="E3895" s="2" t="s">
        <v>4920</v>
      </c>
      <c r="F3895" s="29">
        <v>20180412</v>
      </c>
      <c r="G3895" s="2" t="s">
        <v>4922</v>
      </c>
      <c r="H3895" s="13" t="s">
        <v>4923</v>
      </c>
      <c r="I3895" s="2" t="s">
        <v>4924</v>
      </c>
      <c r="J3895" s="2" t="s">
        <v>4925</v>
      </c>
      <c r="K3895" s="2" t="s">
        <v>9658</v>
      </c>
      <c r="R3895" s="31">
        <f t="shared" si="120"/>
        <v>43202</v>
      </c>
      <c r="T3895" s="31">
        <f t="shared" si="121"/>
        <v>43172</v>
      </c>
    </row>
    <row r="3896" spans="1:20" x14ac:dyDescent="0.45">
      <c r="A3896" s="2" t="s">
        <v>11</v>
      </c>
      <c r="B3896" s="2" t="s">
        <v>4917</v>
      </c>
      <c r="C3896" s="18" t="s">
        <v>4918</v>
      </c>
      <c r="D3896" s="2" t="s">
        <v>4919</v>
      </c>
      <c r="E3896" s="2" t="s">
        <v>4920</v>
      </c>
      <c r="F3896" s="29">
        <v>20180411</v>
      </c>
      <c r="G3896" s="2" t="s">
        <v>9677</v>
      </c>
      <c r="H3896" s="13" t="s">
        <v>4923</v>
      </c>
      <c r="I3896" s="2" t="s">
        <v>9678</v>
      </c>
      <c r="J3896" s="2" t="s">
        <v>4925</v>
      </c>
      <c r="K3896" s="2" t="s">
        <v>9658</v>
      </c>
      <c r="R3896" s="31">
        <f t="shared" si="120"/>
        <v>43201</v>
      </c>
      <c r="T3896" s="31">
        <f t="shared" si="121"/>
        <v>43171</v>
      </c>
    </row>
    <row r="3897" spans="1:20" x14ac:dyDescent="0.45">
      <c r="A3897" s="2" t="s">
        <v>11</v>
      </c>
      <c r="B3897" s="2" t="s">
        <v>4917</v>
      </c>
      <c r="C3897" s="18" t="s">
        <v>4918</v>
      </c>
      <c r="D3897" s="2" t="s">
        <v>4919</v>
      </c>
      <c r="E3897" s="2" t="s">
        <v>4920</v>
      </c>
      <c r="F3897" s="29">
        <v>20180409</v>
      </c>
      <c r="G3897" s="2" t="s">
        <v>4922</v>
      </c>
      <c r="H3897" s="13" t="s">
        <v>4923</v>
      </c>
      <c r="I3897" s="2" t="s">
        <v>4924</v>
      </c>
      <c r="J3897" s="2" t="s">
        <v>4925</v>
      </c>
      <c r="K3897" s="2" t="s">
        <v>9658</v>
      </c>
      <c r="R3897" s="31">
        <f t="shared" si="120"/>
        <v>43199</v>
      </c>
      <c r="T3897" s="31">
        <f t="shared" si="121"/>
        <v>43169</v>
      </c>
    </row>
    <row r="3898" spans="1:20" x14ac:dyDescent="0.45">
      <c r="A3898" s="2" t="s">
        <v>11</v>
      </c>
      <c r="B3898" s="2" t="s">
        <v>4917</v>
      </c>
      <c r="C3898" s="18" t="s">
        <v>4918</v>
      </c>
      <c r="D3898" s="2" t="s">
        <v>4919</v>
      </c>
      <c r="E3898" s="2" t="s">
        <v>4920</v>
      </c>
      <c r="F3898" s="29">
        <v>20180406</v>
      </c>
      <c r="G3898" s="2" t="s">
        <v>9679</v>
      </c>
      <c r="H3898" s="13" t="s">
        <v>4923</v>
      </c>
      <c r="I3898" s="2" t="s">
        <v>9680</v>
      </c>
      <c r="J3898" s="2" t="s">
        <v>4925</v>
      </c>
      <c r="K3898" s="2" t="s">
        <v>9681</v>
      </c>
      <c r="R3898" s="31">
        <f t="shared" si="120"/>
        <v>43196</v>
      </c>
      <c r="T3898" s="31">
        <f t="shared" si="121"/>
        <v>43166</v>
      </c>
    </row>
    <row r="3899" spans="1:20" x14ac:dyDescent="0.45">
      <c r="A3899" s="2" t="s">
        <v>11</v>
      </c>
      <c r="B3899" s="2" t="s">
        <v>7757</v>
      </c>
      <c r="C3899" s="18" t="s">
        <v>7758</v>
      </c>
      <c r="D3899" s="2" t="s">
        <v>7759</v>
      </c>
      <c r="E3899" s="2" t="s">
        <v>283</v>
      </c>
      <c r="F3899" s="29">
        <v>20180405</v>
      </c>
      <c r="G3899" s="2" t="s">
        <v>9683</v>
      </c>
      <c r="H3899" s="13" t="s">
        <v>4838</v>
      </c>
      <c r="I3899" s="2" t="s">
        <v>9684</v>
      </c>
      <c r="J3899" s="2" t="s">
        <v>9685</v>
      </c>
      <c r="K3899" s="2" t="s">
        <v>9664</v>
      </c>
      <c r="R3899" s="31">
        <f t="shared" si="120"/>
        <v>43195</v>
      </c>
      <c r="T3899" s="31">
        <f t="shared" si="121"/>
        <v>43165</v>
      </c>
    </row>
    <row r="3900" spans="1:20" x14ac:dyDescent="0.45">
      <c r="A3900" s="2" t="s">
        <v>11</v>
      </c>
      <c r="B3900" s="2" t="s">
        <v>7757</v>
      </c>
      <c r="C3900" s="18" t="s">
        <v>7758</v>
      </c>
      <c r="D3900" s="2" t="s">
        <v>7759</v>
      </c>
      <c r="E3900" s="2" t="s">
        <v>283</v>
      </c>
      <c r="F3900" s="29">
        <v>20180404</v>
      </c>
      <c r="G3900" s="2" t="s">
        <v>9687</v>
      </c>
      <c r="H3900" s="13" t="s">
        <v>4838</v>
      </c>
      <c r="I3900" s="2" t="s">
        <v>9688</v>
      </c>
      <c r="J3900" s="2" t="s">
        <v>9685</v>
      </c>
      <c r="K3900" s="2" t="s">
        <v>9664</v>
      </c>
      <c r="R3900" s="31">
        <f t="shared" si="120"/>
        <v>43194</v>
      </c>
      <c r="T3900" s="31">
        <f t="shared" si="121"/>
        <v>43164</v>
      </c>
    </row>
    <row r="3901" spans="1:20" x14ac:dyDescent="0.45">
      <c r="A3901" s="2" t="s">
        <v>11</v>
      </c>
      <c r="B3901" s="2" t="s">
        <v>9145</v>
      </c>
      <c r="C3901" s="18" t="s">
        <v>9146</v>
      </c>
      <c r="D3901" s="2" t="s">
        <v>9147</v>
      </c>
      <c r="E3901" s="2" t="s">
        <v>518</v>
      </c>
      <c r="F3901" s="29">
        <v>20180403</v>
      </c>
      <c r="G3901" s="2" t="s">
        <v>9690</v>
      </c>
      <c r="H3901" s="13" t="s">
        <v>5787</v>
      </c>
      <c r="I3901" s="2" t="s">
        <v>9691</v>
      </c>
      <c r="J3901" s="2" t="s">
        <v>9151</v>
      </c>
      <c r="K3901" s="2" t="s">
        <v>9672</v>
      </c>
      <c r="R3901" s="31">
        <f t="shared" si="120"/>
        <v>43193</v>
      </c>
      <c r="T3901" s="31">
        <f t="shared" si="121"/>
        <v>43163</v>
      </c>
    </row>
    <row r="3902" spans="1:20" x14ac:dyDescent="0.45">
      <c r="A3902" s="2" t="s">
        <v>11</v>
      </c>
      <c r="B3902" s="2" t="s">
        <v>9563</v>
      </c>
      <c r="C3902" s="18" t="s">
        <v>9564</v>
      </c>
      <c r="D3902" s="2" t="s">
        <v>9565</v>
      </c>
      <c r="E3902" s="2" t="s">
        <v>8354</v>
      </c>
      <c r="F3902" s="29">
        <v>20180330</v>
      </c>
      <c r="G3902" s="2" t="s">
        <v>9693</v>
      </c>
      <c r="H3902" s="13" t="s">
        <v>450</v>
      </c>
      <c r="I3902" s="2" t="s">
        <v>9694</v>
      </c>
      <c r="J3902" s="2" t="s">
        <v>9568</v>
      </c>
      <c r="K3902" s="2" t="s">
        <v>9676</v>
      </c>
      <c r="R3902" s="31">
        <f t="shared" si="120"/>
        <v>43189</v>
      </c>
      <c r="T3902" s="31">
        <f t="shared" si="121"/>
        <v>43159</v>
      </c>
    </row>
    <row r="3903" spans="1:20" x14ac:dyDescent="0.45">
      <c r="A3903" s="2" t="s">
        <v>11</v>
      </c>
      <c r="B3903" s="2" t="s">
        <v>9145</v>
      </c>
      <c r="C3903" s="18" t="s">
        <v>9146</v>
      </c>
      <c r="D3903" s="2" t="s">
        <v>9147</v>
      </c>
      <c r="E3903" s="2" t="s">
        <v>518</v>
      </c>
      <c r="F3903" s="29">
        <v>20180330</v>
      </c>
      <c r="G3903" s="2" t="s">
        <v>9695</v>
      </c>
      <c r="H3903" s="13" t="s">
        <v>5787</v>
      </c>
      <c r="I3903" s="2" t="s">
        <v>9696</v>
      </c>
      <c r="J3903" s="2" t="s">
        <v>9151</v>
      </c>
      <c r="K3903" s="2" t="s">
        <v>6444</v>
      </c>
      <c r="R3903" s="31">
        <f t="shared" si="120"/>
        <v>43189</v>
      </c>
      <c r="T3903" s="31">
        <f t="shared" si="121"/>
        <v>43159</v>
      </c>
    </row>
    <row r="3904" spans="1:20" x14ac:dyDescent="0.45">
      <c r="A3904" s="2" t="s">
        <v>11</v>
      </c>
      <c r="B3904" s="2" t="s">
        <v>9145</v>
      </c>
      <c r="C3904" s="18" t="s">
        <v>9146</v>
      </c>
      <c r="D3904" s="2" t="s">
        <v>9147</v>
      </c>
      <c r="E3904" s="2" t="s">
        <v>518</v>
      </c>
      <c r="F3904" s="29">
        <v>20180329</v>
      </c>
      <c r="G3904" s="2" t="s">
        <v>9698</v>
      </c>
      <c r="H3904" s="13" t="s">
        <v>5787</v>
      </c>
      <c r="I3904" s="2" t="s">
        <v>9699</v>
      </c>
      <c r="J3904" s="2" t="s">
        <v>9151</v>
      </c>
      <c r="K3904" s="2" t="s">
        <v>7721</v>
      </c>
      <c r="R3904" s="31">
        <f t="shared" si="120"/>
        <v>43188</v>
      </c>
      <c r="T3904" s="31">
        <f t="shared" si="121"/>
        <v>43158</v>
      </c>
    </row>
    <row r="3905" spans="1:20" x14ac:dyDescent="0.45">
      <c r="A3905" s="2" t="s">
        <v>11</v>
      </c>
      <c r="B3905" s="2" t="s">
        <v>7757</v>
      </c>
      <c r="C3905" s="18" t="s">
        <v>7758</v>
      </c>
      <c r="D3905" s="2" t="s">
        <v>7759</v>
      </c>
      <c r="E3905" s="2" t="s">
        <v>283</v>
      </c>
      <c r="F3905" s="29">
        <v>20180328</v>
      </c>
      <c r="G3905" s="2" t="s">
        <v>9701</v>
      </c>
      <c r="H3905" s="13" t="s">
        <v>4838</v>
      </c>
      <c r="I3905" s="2" t="s">
        <v>9702</v>
      </c>
      <c r="J3905" s="2" t="s">
        <v>9685</v>
      </c>
      <c r="K3905" s="2" t="s">
        <v>9664</v>
      </c>
      <c r="R3905" s="31">
        <f t="shared" si="120"/>
        <v>43187</v>
      </c>
      <c r="T3905" s="31">
        <f t="shared" si="121"/>
        <v>43157</v>
      </c>
    </row>
    <row r="3906" spans="1:20" x14ac:dyDescent="0.45">
      <c r="A3906" s="2" t="s">
        <v>11</v>
      </c>
      <c r="B3906" s="2" t="s">
        <v>9563</v>
      </c>
      <c r="C3906" s="18" t="s">
        <v>9564</v>
      </c>
      <c r="D3906" s="2" t="s">
        <v>9565</v>
      </c>
      <c r="E3906" s="2" t="s">
        <v>8354</v>
      </c>
      <c r="F3906" s="29">
        <v>20180321</v>
      </c>
      <c r="G3906" s="2" t="s">
        <v>9703</v>
      </c>
      <c r="H3906" s="13" t="s">
        <v>450</v>
      </c>
      <c r="I3906" s="2" t="s">
        <v>9704</v>
      </c>
      <c r="J3906" s="2" t="s">
        <v>9568</v>
      </c>
      <c r="K3906" s="2" t="s">
        <v>9692</v>
      </c>
      <c r="R3906" s="31">
        <f t="shared" si="120"/>
        <v>43180</v>
      </c>
      <c r="T3906" s="31">
        <f t="shared" si="121"/>
        <v>43150</v>
      </c>
    </row>
    <row r="3907" spans="1:20" x14ac:dyDescent="0.45">
      <c r="A3907" s="2" t="s">
        <v>11</v>
      </c>
      <c r="B3907" s="2" t="s">
        <v>9248</v>
      </c>
      <c r="C3907" s="18" t="s">
        <v>9249</v>
      </c>
      <c r="D3907" s="2" t="s">
        <v>9250</v>
      </c>
      <c r="E3907" s="2" t="s">
        <v>9251</v>
      </c>
      <c r="F3907" s="29">
        <v>20180321</v>
      </c>
      <c r="G3907" s="2" t="s">
        <v>9705</v>
      </c>
      <c r="H3907" s="13" t="s">
        <v>3728</v>
      </c>
      <c r="I3907" s="2" t="s">
        <v>9706</v>
      </c>
      <c r="J3907" s="2" t="s">
        <v>757</v>
      </c>
      <c r="K3907" s="2" t="s">
        <v>6444</v>
      </c>
      <c r="R3907" s="31">
        <f t="shared" ref="R3907:R3934" si="122">DATE(LEFT(F3907,4),MID(F3907,5,2),RIGHT(F3907,2))</f>
        <v>43180</v>
      </c>
      <c r="T3907" s="31">
        <f t="shared" ref="T3907:T3934" si="123">R3907-30</f>
        <v>43150</v>
      </c>
    </row>
    <row r="3908" spans="1:20" x14ac:dyDescent="0.45">
      <c r="A3908" s="2" t="s">
        <v>11</v>
      </c>
      <c r="B3908" s="2" t="s">
        <v>8957</v>
      </c>
      <c r="C3908" s="18" t="s">
        <v>8958</v>
      </c>
      <c r="D3908" s="2" t="s">
        <v>8959</v>
      </c>
      <c r="E3908" s="2" t="s">
        <v>8960</v>
      </c>
      <c r="F3908" s="29">
        <v>20180321</v>
      </c>
      <c r="G3908" s="2" t="s">
        <v>9707</v>
      </c>
      <c r="H3908" s="13" t="s">
        <v>8962</v>
      </c>
      <c r="I3908" s="2" t="s">
        <v>9708</v>
      </c>
      <c r="J3908" s="2" t="s">
        <v>9647</v>
      </c>
      <c r="K3908" s="2" t="s">
        <v>4919</v>
      </c>
      <c r="R3908" s="31">
        <f t="shared" si="122"/>
        <v>43180</v>
      </c>
      <c r="T3908" s="31">
        <f t="shared" si="123"/>
        <v>43150</v>
      </c>
    </row>
    <row r="3909" spans="1:20" x14ac:dyDescent="0.45">
      <c r="A3909" s="2" t="s">
        <v>11</v>
      </c>
      <c r="B3909" s="2" t="s">
        <v>8957</v>
      </c>
      <c r="C3909" s="18" t="s">
        <v>8958</v>
      </c>
      <c r="D3909" s="2" t="s">
        <v>8959</v>
      </c>
      <c r="E3909" s="2" t="s">
        <v>8960</v>
      </c>
      <c r="F3909" s="29">
        <v>20180320</v>
      </c>
      <c r="G3909" s="2" t="s">
        <v>9710</v>
      </c>
      <c r="H3909" s="13" t="s">
        <v>8962</v>
      </c>
      <c r="I3909" s="2" t="s">
        <v>9711</v>
      </c>
      <c r="J3909" s="2" t="s">
        <v>9647</v>
      </c>
      <c r="K3909" s="2" t="s">
        <v>4919</v>
      </c>
      <c r="R3909" s="31">
        <f t="shared" si="122"/>
        <v>43179</v>
      </c>
      <c r="T3909" s="31">
        <f t="shared" si="123"/>
        <v>43149</v>
      </c>
    </row>
    <row r="3910" spans="1:20" x14ac:dyDescent="0.45">
      <c r="A3910" s="2" t="s">
        <v>11</v>
      </c>
      <c r="B3910" s="2" t="s">
        <v>9145</v>
      </c>
      <c r="C3910" s="18" t="s">
        <v>9146</v>
      </c>
      <c r="D3910" s="2" t="s">
        <v>9147</v>
      </c>
      <c r="E3910" s="2" t="s">
        <v>518</v>
      </c>
      <c r="F3910" s="29">
        <v>20180320</v>
      </c>
      <c r="G3910" s="2" t="s">
        <v>9648</v>
      </c>
      <c r="H3910" s="13" t="s">
        <v>5787</v>
      </c>
      <c r="I3910" s="2" t="s">
        <v>9649</v>
      </c>
      <c r="J3910" s="2" t="s">
        <v>9151</v>
      </c>
      <c r="K3910" s="2" t="s">
        <v>9689</v>
      </c>
      <c r="R3910" s="31">
        <f t="shared" si="122"/>
        <v>43179</v>
      </c>
      <c r="T3910" s="31">
        <f t="shared" si="123"/>
        <v>43149</v>
      </c>
    </row>
    <row r="3911" spans="1:20" x14ac:dyDescent="0.45">
      <c r="A3911" s="2" t="s">
        <v>11</v>
      </c>
      <c r="B3911" s="2" t="s">
        <v>9563</v>
      </c>
      <c r="C3911" s="18" t="s">
        <v>9564</v>
      </c>
      <c r="D3911" s="2" t="s">
        <v>9565</v>
      </c>
      <c r="E3911" s="2" t="s">
        <v>8354</v>
      </c>
      <c r="F3911" s="29">
        <v>20180316</v>
      </c>
      <c r="G3911" s="2" t="s">
        <v>9712</v>
      </c>
      <c r="H3911" s="13" t="s">
        <v>450</v>
      </c>
      <c r="I3911" s="2" t="s">
        <v>9713</v>
      </c>
      <c r="J3911" s="2" t="s">
        <v>9568</v>
      </c>
      <c r="K3911" s="2" t="s">
        <v>9700</v>
      </c>
      <c r="R3911" s="31">
        <f t="shared" si="122"/>
        <v>43175</v>
      </c>
      <c r="T3911" s="31">
        <f t="shared" si="123"/>
        <v>43145</v>
      </c>
    </row>
    <row r="3912" spans="1:20" x14ac:dyDescent="0.45">
      <c r="A3912" s="2" t="s">
        <v>11</v>
      </c>
      <c r="B3912" s="2" t="s">
        <v>5377</v>
      </c>
      <c r="C3912" s="18" t="s">
        <v>5378</v>
      </c>
      <c r="D3912" s="2" t="s">
        <v>5379</v>
      </c>
      <c r="E3912" s="2" t="s">
        <v>109</v>
      </c>
      <c r="F3912" s="29">
        <v>20180315</v>
      </c>
      <c r="G3912" s="2" t="s">
        <v>9715</v>
      </c>
      <c r="H3912" s="13" t="s">
        <v>5381</v>
      </c>
      <c r="I3912" s="2" t="s">
        <v>9716</v>
      </c>
      <c r="J3912" s="2" t="s">
        <v>9588</v>
      </c>
      <c r="K3912" s="2" t="s">
        <v>9717</v>
      </c>
      <c r="R3912" s="31">
        <f t="shared" si="122"/>
        <v>43174</v>
      </c>
      <c r="T3912" s="31">
        <f t="shared" si="123"/>
        <v>43144</v>
      </c>
    </row>
    <row r="3913" spans="1:20" x14ac:dyDescent="0.45">
      <c r="A3913" s="2" t="s">
        <v>11</v>
      </c>
      <c r="B3913" s="2" t="s">
        <v>9145</v>
      </c>
      <c r="C3913" s="18" t="s">
        <v>9146</v>
      </c>
      <c r="D3913" s="2" t="s">
        <v>9147</v>
      </c>
      <c r="E3913" s="2" t="s">
        <v>518</v>
      </c>
      <c r="F3913" s="29">
        <v>20180314</v>
      </c>
      <c r="G3913" s="2" t="s">
        <v>9695</v>
      </c>
      <c r="H3913" s="13" t="s">
        <v>5787</v>
      </c>
      <c r="I3913" s="2" t="s">
        <v>9696</v>
      </c>
      <c r="J3913" s="2" t="s">
        <v>9151</v>
      </c>
      <c r="K3913" s="2" t="s">
        <v>9700</v>
      </c>
      <c r="R3913" s="31">
        <f t="shared" si="122"/>
        <v>43173</v>
      </c>
      <c r="T3913" s="31">
        <f t="shared" si="123"/>
        <v>43143</v>
      </c>
    </row>
    <row r="3914" spans="1:20" x14ac:dyDescent="0.45">
      <c r="A3914" s="2" t="s">
        <v>11</v>
      </c>
      <c r="B3914" s="2" t="s">
        <v>8957</v>
      </c>
      <c r="C3914" s="18" t="s">
        <v>8958</v>
      </c>
      <c r="D3914" s="2" t="s">
        <v>8959</v>
      </c>
      <c r="E3914" s="2" t="s">
        <v>8960</v>
      </c>
      <c r="F3914" s="29">
        <v>20180313</v>
      </c>
      <c r="G3914" s="2" t="s">
        <v>9720</v>
      </c>
      <c r="H3914" s="13" t="s">
        <v>8962</v>
      </c>
      <c r="I3914" s="2" t="s">
        <v>9721</v>
      </c>
      <c r="J3914" s="2" t="s">
        <v>9647</v>
      </c>
      <c r="K3914" s="2" t="s">
        <v>9722</v>
      </c>
      <c r="R3914" s="31">
        <f t="shared" si="122"/>
        <v>43172</v>
      </c>
      <c r="T3914" s="31">
        <f t="shared" si="123"/>
        <v>43142</v>
      </c>
    </row>
    <row r="3915" spans="1:20" x14ac:dyDescent="0.45">
      <c r="A3915" s="2" t="s">
        <v>11</v>
      </c>
      <c r="B3915" s="2" t="s">
        <v>8025</v>
      </c>
      <c r="C3915" s="18" t="s">
        <v>8026</v>
      </c>
      <c r="D3915" s="2" t="s">
        <v>8027</v>
      </c>
      <c r="E3915" s="2" t="s">
        <v>8028</v>
      </c>
      <c r="F3915" s="29">
        <v>20180313</v>
      </c>
      <c r="G3915" s="2" t="s">
        <v>9723</v>
      </c>
      <c r="H3915" s="13" t="s">
        <v>3991</v>
      </c>
      <c r="I3915" s="2" t="s">
        <v>9724</v>
      </c>
      <c r="J3915" s="2" t="s">
        <v>9725</v>
      </c>
      <c r="K3915" s="2" t="s">
        <v>9664</v>
      </c>
      <c r="R3915" s="31">
        <f t="shared" si="122"/>
        <v>43172</v>
      </c>
      <c r="T3915" s="31">
        <f t="shared" si="123"/>
        <v>43142</v>
      </c>
    </row>
    <row r="3916" spans="1:20" x14ac:dyDescent="0.45">
      <c r="A3916" s="2" t="s">
        <v>11</v>
      </c>
      <c r="B3916" s="2" t="s">
        <v>8957</v>
      </c>
      <c r="C3916" s="18" t="s">
        <v>8958</v>
      </c>
      <c r="D3916" s="2" t="s">
        <v>8959</v>
      </c>
      <c r="E3916" s="2" t="s">
        <v>8960</v>
      </c>
      <c r="F3916" s="29">
        <v>20180312</v>
      </c>
      <c r="G3916" s="2" t="s">
        <v>9727</v>
      </c>
      <c r="H3916" s="13" t="s">
        <v>8962</v>
      </c>
      <c r="I3916" s="2" t="s">
        <v>9728</v>
      </c>
      <c r="J3916" s="2" t="s">
        <v>9647</v>
      </c>
      <c r="K3916" s="2" t="s">
        <v>9722</v>
      </c>
      <c r="R3916" s="31">
        <f t="shared" si="122"/>
        <v>43171</v>
      </c>
      <c r="T3916" s="31">
        <f t="shared" si="123"/>
        <v>43141</v>
      </c>
    </row>
    <row r="3917" spans="1:20" x14ac:dyDescent="0.45">
      <c r="A3917" s="2" t="s">
        <v>11</v>
      </c>
      <c r="B3917" s="2" t="s">
        <v>9145</v>
      </c>
      <c r="C3917" s="18" t="s">
        <v>9146</v>
      </c>
      <c r="D3917" s="2" t="s">
        <v>9147</v>
      </c>
      <c r="E3917" s="2" t="s">
        <v>518</v>
      </c>
      <c r="F3917" s="29">
        <v>20180309</v>
      </c>
      <c r="G3917" s="2" t="s">
        <v>9674</v>
      </c>
      <c r="H3917" s="13" t="s">
        <v>5787</v>
      </c>
      <c r="I3917" s="2" t="s">
        <v>9675</v>
      </c>
      <c r="J3917" s="2" t="s">
        <v>9151</v>
      </c>
      <c r="K3917" s="2" t="s">
        <v>9729</v>
      </c>
      <c r="R3917" s="31">
        <f t="shared" si="122"/>
        <v>43168</v>
      </c>
      <c r="T3917" s="31">
        <f t="shared" si="123"/>
        <v>43138</v>
      </c>
    </row>
    <row r="3918" spans="1:20" x14ac:dyDescent="0.45">
      <c r="A3918" s="2" t="s">
        <v>11</v>
      </c>
      <c r="B3918" s="2" t="s">
        <v>5377</v>
      </c>
      <c r="C3918" s="18" t="s">
        <v>5378</v>
      </c>
      <c r="D3918" s="2" t="s">
        <v>5379</v>
      </c>
      <c r="E3918" s="2" t="s">
        <v>109</v>
      </c>
      <c r="F3918" s="29">
        <v>20180308</v>
      </c>
      <c r="G3918" s="2" t="s">
        <v>9599</v>
      </c>
      <c r="H3918" s="13" t="s">
        <v>5381</v>
      </c>
      <c r="I3918" s="2" t="s">
        <v>9600</v>
      </c>
      <c r="J3918" s="2" t="s">
        <v>9588</v>
      </c>
      <c r="K3918" s="2" t="s">
        <v>9730</v>
      </c>
      <c r="R3918" s="31">
        <f t="shared" si="122"/>
        <v>43167</v>
      </c>
      <c r="T3918" s="31">
        <f t="shared" si="123"/>
        <v>43137</v>
      </c>
    </row>
    <row r="3919" spans="1:20" x14ac:dyDescent="0.45">
      <c r="A3919" s="2" t="s">
        <v>11</v>
      </c>
      <c r="B3919" s="2" t="s">
        <v>8957</v>
      </c>
      <c r="C3919" s="18" t="s">
        <v>8958</v>
      </c>
      <c r="D3919" s="2" t="s">
        <v>8959</v>
      </c>
      <c r="E3919" s="2" t="s">
        <v>8960</v>
      </c>
      <c r="F3919" s="29">
        <v>20180306</v>
      </c>
      <c r="G3919" s="2" t="s">
        <v>9732</v>
      </c>
      <c r="H3919" s="13" t="s">
        <v>8962</v>
      </c>
      <c r="I3919" s="2" t="s">
        <v>9733</v>
      </c>
      <c r="J3919" s="2" t="s">
        <v>9647</v>
      </c>
      <c r="K3919" s="2" t="s">
        <v>9734</v>
      </c>
      <c r="R3919" s="31">
        <f t="shared" si="122"/>
        <v>43165</v>
      </c>
      <c r="T3919" s="31">
        <f t="shared" si="123"/>
        <v>43135</v>
      </c>
    </row>
    <row r="3920" spans="1:20" x14ac:dyDescent="0.45">
      <c r="A3920" s="2" t="s">
        <v>11</v>
      </c>
      <c r="B3920" s="2" t="s">
        <v>5701</v>
      </c>
      <c r="C3920" s="18" t="s">
        <v>5702</v>
      </c>
      <c r="D3920" s="2" t="s">
        <v>5461</v>
      </c>
      <c r="E3920" s="2" t="s">
        <v>5703</v>
      </c>
      <c r="F3920" s="29">
        <v>20180305</v>
      </c>
      <c r="G3920" s="2" t="s">
        <v>9736</v>
      </c>
      <c r="H3920" s="13" t="s">
        <v>2827</v>
      </c>
      <c r="I3920" s="2" t="s">
        <v>9737</v>
      </c>
      <c r="J3920" s="2" t="s">
        <v>9738</v>
      </c>
      <c r="K3920" s="2" t="s">
        <v>9709</v>
      </c>
      <c r="R3920" s="31">
        <f t="shared" si="122"/>
        <v>43164</v>
      </c>
      <c r="T3920" s="31">
        <f t="shared" si="123"/>
        <v>43134</v>
      </c>
    </row>
    <row r="3921" spans="1:20" x14ac:dyDescent="0.45">
      <c r="A3921" s="2" t="s">
        <v>11</v>
      </c>
      <c r="B3921" s="2" t="s">
        <v>9248</v>
      </c>
      <c r="C3921" s="18" t="s">
        <v>9249</v>
      </c>
      <c r="D3921" s="2" t="s">
        <v>9250</v>
      </c>
      <c r="E3921" s="2" t="s">
        <v>9251</v>
      </c>
      <c r="F3921" s="29">
        <v>20180228</v>
      </c>
      <c r="G3921" s="2" t="s">
        <v>9739</v>
      </c>
      <c r="H3921" s="13" t="s">
        <v>3728</v>
      </c>
      <c r="I3921" s="2" t="s">
        <v>9740</v>
      </c>
      <c r="J3921" s="2" t="s">
        <v>757</v>
      </c>
      <c r="K3921" s="2" t="s">
        <v>8592</v>
      </c>
      <c r="R3921" s="31">
        <f t="shared" si="122"/>
        <v>43159</v>
      </c>
      <c r="T3921" s="31">
        <f t="shared" si="123"/>
        <v>43129</v>
      </c>
    </row>
    <row r="3922" spans="1:20" x14ac:dyDescent="0.45">
      <c r="A3922" s="2" t="s">
        <v>11</v>
      </c>
      <c r="B3922" s="2" t="s">
        <v>8957</v>
      </c>
      <c r="C3922" s="18" t="s">
        <v>8958</v>
      </c>
      <c r="D3922" s="2" t="s">
        <v>8959</v>
      </c>
      <c r="E3922" s="2" t="s">
        <v>8960</v>
      </c>
      <c r="F3922" s="29">
        <v>20180226</v>
      </c>
      <c r="G3922" s="2" t="s">
        <v>9742</v>
      </c>
      <c r="H3922" s="13" t="s">
        <v>8962</v>
      </c>
      <c r="I3922" s="2" t="s">
        <v>9743</v>
      </c>
      <c r="J3922" s="2" t="s">
        <v>9647</v>
      </c>
      <c r="K3922" s="2" t="s">
        <v>9718</v>
      </c>
      <c r="R3922" s="31">
        <f t="shared" si="122"/>
        <v>43157</v>
      </c>
      <c r="T3922" s="31">
        <f t="shared" si="123"/>
        <v>43127</v>
      </c>
    </row>
    <row r="3923" spans="1:20" x14ac:dyDescent="0.45">
      <c r="A3923" s="2" t="s">
        <v>11</v>
      </c>
      <c r="B3923" s="2" t="s">
        <v>9453</v>
      </c>
      <c r="C3923" s="18" t="s">
        <v>9454</v>
      </c>
      <c r="D3923" s="2" t="s">
        <v>9455</v>
      </c>
      <c r="E3923" s="2" t="s">
        <v>4701</v>
      </c>
      <c r="F3923" s="29">
        <v>20180223</v>
      </c>
      <c r="G3923" s="2" t="s">
        <v>9745</v>
      </c>
      <c r="H3923" s="13" t="s">
        <v>1994</v>
      </c>
      <c r="I3923" s="2" t="s">
        <v>9746</v>
      </c>
      <c r="J3923" s="2" t="s">
        <v>9747</v>
      </c>
      <c r="K3923" s="2" t="s">
        <v>9719</v>
      </c>
      <c r="R3923" s="31">
        <f t="shared" si="122"/>
        <v>43154</v>
      </c>
      <c r="T3923" s="31">
        <f t="shared" si="123"/>
        <v>43124</v>
      </c>
    </row>
    <row r="3924" spans="1:20" x14ac:dyDescent="0.45">
      <c r="A3924" s="2" t="s">
        <v>11</v>
      </c>
      <c r="B3924" s="2" t="s">
        <v>8957</v>
      </c>
      <c r="C3924" s="18" t="s">
        <v>8958</v>
      </c>
      <c r="D3924" s="2" t="s">
        <v>8959</v>
      </c>
      <c r="E3924" s="2" t="s">
        <v>8960</v>
      </c>
      <c r="F3924" s="29">
        <v>20180223</v>
      </c>
      <c r="G3924" s="2" t="s">
        <v>9504</v>
      </c>
      <c r="H3924" s="13" t="s">
        <v>8962</v>
      </c>
      <c r="I3924" s="2" t="s">
        <v>9748</v>
      </c>
      <c r="J3924" s="2" t="s">
        <v>9647</v>
      </c>
      <c r="K3924" s="2" t="s">
        <v>9718</v>
      </c>
      <c r="R3924" s="31">
        <f t="shared" si="122"/>
        <v>43154</v>
      </c>
      <c r="T3924" s="31">
        <f t="shared" si="123"/>
        <v>43124</v>
      </c>
    </row>
    <row r="3925" spans="1:20" x14ac:dyDescent="0.45">
      <c r="A3925" s="2" t="s">
        <v>11</v>
      </c>
      <c r="B3925" s="2" t="s">
        <v>9248</v>
      </c>
      <c r="C3925" s="18" t="s">
        <v>9249</v>
      </c>
      <c r="D3925" s="2" t="s">
        <v>9250</v>
      </c>
      <c r="E3925" s="2" t="s">
        <v>9251</v>
      </c>
      <c r="F3925" s="29">
        <v>20180221</v>
      </c>
      <c r="G3925" s="2" t="s">
        <v>9750</v>
      </c>
      <c r="H3925" s="13" t="s">
        <v>3728</v>
      </c>
      <c r="I3925" s="2" t="s">
        <v>9751</v>
      </c>
      <c r="J3925" s="2" t="s">
        <v>757</v>
      </c>
      <c r="K3925" s="2" t="s">
        <v>9719</v>
      </c>
      <c r="R3925" s="31">
        <f t="shared" si="122"/>
        <v>43152</v>
      </c>
      <c r="T3925" s="31">
        <f t="shared" si="123"/>
        <v>43122</v>
      </c>
    </row>
    <row r="3926" spans="1:20" x14ac:dyDescent="0.45">
      <c r="A3926" s="2" t="s">
        <v>11</v>
      </c>
      <c r="B3926" s="2" t="s">
        <v>8025</v>
      </c>
      <c r="C3926" s="18" t="s">
        <v>8026</v>
      </c>
      <c r="D3926" s="2" t="s">
        <v>8027</v>
      </c>
      <c r="E3926" s="2" t="s">
        <v>8028</v>
      </c>
      <c r="F3926" s="29">
        <v>20180220</v>
      </c>
      <c r="G3926" s="2" t="s">
        <v>9753</v>
      </c>
      <c r="H3926" s="13" t="s">
        <v>3991</v>
      </c>
      <c r="I3926" s="2" t="s">
        <v>9754</v>
      </c>
      <c r="J3926" s="2" t="s">
        <v>9725</v>
      </c>
      <c r="K3926" s="2" t="s">
        <v>7999</v>
      </c>
      <c r="R3926" s="31">
        <f t="shared" si="122"/>
        <v>43151</v>
      </c>
      <c r="T3926" s="31">
        <f t="shared" si="123"/>
        <v>43121</v>
      </c>
    </row>
    <row r="3927" spans="1:20" x14ac:dyDescent="0.45">
      <c r="A3927" s="2" t="s">
        <v>11</v>
      </c>
      <c r="B3927" s="2" t="s">
        <v>8957</v>
      </c>
      <c r="C3927" s="18" t="s">
        <v>8958</v>
      </c>
      <c r="D3927" s="2" t="s">
        <v>8959</v>
      </c>
      <c r="E3927" s="2" t="s">
        <v>8960</v>
      </c>
      <c r="F3927" s="29">
        <v>20180202</v>
      </c>
      <c r="G3927" s="2" t="s">
        <v>9756</v>
      </c>
      <c r="H3927" s="13" t="s">
        <v>8962</v>
      </c>
      <c r="I3927" s="2" t="s">
        <v>9757</v>
      </c>
      <c r="J3927" s="2" t="s">
        <v>9647</v>
      </c>
      <c r="K3927" s="2" t="s">
        <v>9749</v>
      </c>
      <c r="R3927" s="31">
        <f t="shared" si="122"/>
        <v>43133</v>
      </c>
      <c r="T3927" s="31">
        <f t="shared" si="123"/>
        <v>43103</v>
      </c>
    </row>
    <row r="3928" spans="1:20" x14ac:dyDescent="0.45">
      <c r="A3928" s="2" t="s">
        <v>11</v>
      </c>
      <c r="B3928" s="2" t="s">
        <v>9145</v>
      </c>
      <c r="C3928" s="18" t="s">
        <v>9146</v>
      </c>
      <c r="D3928" s="2" t="s">
        <v>9147</v>
      </c>
      <c r="E3928" s="2" t="s">
        <v>518</v>
      </c>
      <c r="F3928" s="29">
        <v>20180131</v>
      </c>
      <c r="G3928" s="2" t="s">
        <v>9758</v>
      </c>
      <c r="H3928" s="13" t="s">
        <v>5787</v>
      </c>
      <c r="I3928" s="2" t="s">
        <v>9759</v>
      </c>
      <c r="J3928" s="2" t="s">
        <v>9151</v>
      </c>
      <c r="K3928" s="2" t="s">
        <v>9760</v>
      </c>
      <c r="R3928" s="31">
        <f t="shared" si="122"/>
        <v>43131</v>
      </c>
      <c r="T3928" s="31">
        <f t="shared" si="123"/>
        <v>43101</v>
      </c>
    </row>
    <row r="3929" spans="1:20" x14ac:dyDescent="0.45">
      <c r="A3929" s="2" t="s">
        <v>11</v>
      </c>
      <c r="B3929" s="2" t="s">
        <v>9145</v>
      </c>
      <c r="C3929" s="18" t="s">
        <v>9146</v>
      </c>
      <c r="D3929" s="2" t="s">
        <v>9147</v>
      </c>
      <c r="E3929" s="2" t="s">
        <v>518</v>
      </c>
      <c r="F3929" s="29">
        <v>20180129</v>
      </c>
      <c r="G3929" s="2" t="s">
        <v>9762</v>
      </c>
      <c r="H3929" s="13" t="s">
        <v>5787</v>
      </c>
      <c r="I3929" s="2" t="s">
        <v>9763</v>
      </c>
      <c r="J3929" s="2" t="s">
        <v>9151</v>
      </c>
      <c r="K3929" s="2" t="s">
        <v>9764</v>
      </c>
      <c r="R3929" s="31">
        <f t="shared" si="122"/>
        <v>43129</v>
      </c>
      <c r="T3929" s="31">
        <f t="shared" si="123"/>
        <v>43099</v>
      </c>
    </row>
    <row r="3930" spans="1:20" x14ac:dyDescent="0.45">
      <c r="A3930" s="2" t="s">
        <v>11</v>
      </c>
      <c r="B3930" s="2" t="s">
        <v>8025</v>
      </c>
      <c r="C3930" s="18" t="s">
        <v>8026</v>
      </c>
      <c r="D3930" s="2" t="s">
        <v>8027</v>
      </c>
      <c r="E3930" s="2" t="s">
        <v>8028</v>
      </c>
      <c r="F3930" s="29">
        <v>20180129</v>
      </c>
      <c r="G3930" s="2" t="s">
        <v>9765</v>
      </c>
      <c r="H3930" s="13" t="s">
        <v>3991</v>
      </c>
      <c r="I3930" s="2" t="s">
        <v>9766</v>
      </c>
      <c r="J3930" s="2" t="s">
        <v>9725</v>
      </c>
      <c r="K3930" s="2" t="s">
        <v>9749</v>
      </c>
      <c r="R3930" s="31">
        <f t="shared" si="122"/>
        <v>43129</v>
      </c>
      <c r="T3930" s="31">
        <f t="shared" si="123"/>
        <v>43099</v>
      </c>
    </row>
    <row r="3931" spans="1:20" x14ac:dyDescent="0.45">
      <c r="A3931" s="2" t="s">
        <v>11</v>
      </c>
      <c r="B3931" s="2" t="s">
        <v>8957</v>
      </c>
      <c r="C3931" s="18" t="s">
        <v>8958</v>
      </c>
      <c r="D3931" s="2" t="s">
        <v>8959</v>
      </c>
      <c r="E3931" s="2" t="s">
        <v>8960</v>
      </c>
      <c r="F3931" s="29">
        <v>20180126</v>
      </c>
      <c r="G3931" s="2" t="s">
        <v>9768</v>
      </c>
      <c r="H3931" s="13" t="s">
        <v>8962</v>
      </c>
      <c r="I3931" s="2" t="s">
        <v>9769</v>
      </c>
      <c r="J3931" s="2" t="s">
        <v>9647</v>
      </c>
      <c r="K3931" s="2" t="s">
        <v>9770</v>
      </c>
      <c r="R3931" s="31">
        <f t="shared" si="122"/>
        <v>43126</v>
      </c>
      <c r="T3931" s="31">
        <f t="shared" si="123"/>
        <v>43096</v>
      </c>
    </row>
    <row r="3932" spans="1:20" x14ac:dyDescent="0.45">
      <c r="A3932" s="2" t="s">
        <v>11</v>
      </c>
      <c r="B3932" s="2" t="s">
        <v>7757</v>
      </c>
      <c r="C3932" s="18" t="s">
        <v>7758</v>
      </c>
      <c r="D3932" s="2" t="s">
        <v>7759</v>
      </c>
      <c r="E3932" s="2" t="s">
        <v>283</v>
      </c>
      <c r="F3932" s="29">
        <v>20171211</v>
      </c>
      <c r="G3932" s="2" t="s">
        <v>9772</v>
      </c>
      <c r="H3932" s="13" t="s">
        <v>4838</v>
      </c>
      <c r="I3932" s="2" t="s">
        <v>9773</v>
      </c>
      <c r="J3932" s="2" t="s">
        <v>9685</v>
      </c>
      <c r="K3932" s="2" t="s">
        <v>6394</v>
      </c>
      <c r="R3932" s="31">
        <f t="shared" si="122"/>
        <v>43080</v>
      </c>
      <c r="T3932" s="31">
        <f t="shared" si="123"/>
        <v>43050</v>
      </c>
    </row>
    <row r="3933" spans="1:20" x14ac:dyDescent="0.45">
      <c r="A3933" s="4" t="s">
        <v>11</v>
      </c>
      <c r="B3933" s="4" t="s">
        <v>9563</v>
      </c>
      <c r="C3933" s="18" t="s">
        <v>9564</v>
      </c>
      <c r="D3933" s="4" t="s">
        <v>9565</v>
      </c>
      <c r="E3933" s="4" t="s">
        <v>8354</v>
      </c>
      <c r="F3933" s="29">
        <v>20170630</v>
      </c>
      <c r="G3933" s="4" t="s">
        <v>72</v>
      </c>
      <c r="H3933" s="13" t="s">
        <v>450</v>
      </c>
      <c r="I3933" s="4" t="s">
        <v>9775</v>
      </c>
      <c r="J3933" s="4" t="s">
        <v>9776</v>
      </c>
      <c r="K3933" s="4" t="s">
        <v>9777</v>
      </c>
      <c r="R3933" s="31">
        <f t="shared" si="122"/>
        <v>42916</v>
      </c>
      <c r="T3933" s="31">
        <f t="shared" si="123"/>
        <v>42886</v>
      </c>
    </row>
    <row r="3934" spans="1:20" x14ac:dyDescent="0.45">
      <c r="A3934" s="4" t="s">
        <v>11</v>
      </c>
      <c r="B3934" s="4" t="s">
        <v>9563</v>
      </c>
      <c r="C3934" s="18" t="s">
        <v>9564</v>
      </c>
      <c r="D3934" s="4" t="s">
        <v>9565</v>
      </c>
      <c r="E3934" s="4" t="s">
        <v>8354</v>
      </c>
      <c r="F3934" s="29">
        <v>20170629</v>
      </c>
      <c r="G3934" s="4" t="s">
        <v>9778</v>
      </c>
      <c r="H3934" s="13" t="s">
        <v>450</v>
      </c>
      <c r="I3934" s="4" t="s">
        <v>9779</v>
      </c>
      <c r="J3934" s="4" t="s">
        <v>9776</v>
      </c>
      <c r="K3934" s="4" t="s">
        <v>9777</v>
      </c>
      <c r="R3934" s="31">
        <f t="shared" si="122"/>
        <v>42915</v>
      </c>
      <c r="T3934" s="31">
        <f t="shared" si="123"/>
        <v>42885</v>
      </c>
    </row>
    <row r="3935" spans="1:20" x14ac:dyDescent="0.45">
      <c r="A3935" s="2"/>
      <c r="B3935" s="2"/>
      <c r="C3935" s="18"/>
      <c r="D3935" s="2"/>
      <c r="E3935" s="2"/>
      <c r="F3935" s="13"/>
      <c r="G3935" s="2"/>
      <c r="H3935" s="13"/>
      <c r="I3935" s="2"/>
      <c r="J3935" s="2"/>
      <c r="K3935" s="2"/>
    </row>
    <row r="3936" spans="1:20" x14ac:dyDescent="0.45">
      <c r="A3936" s="2"/>
      <c r="B3936" s="2"/>
      <c r="C3936" s="18"/>
      <c r="D3936" s="2"/>
      <c r="E3936" s="2"/>
      <c r="F3936" s="13"/>
      <c r="G3936" s="2"/>
      <c r="H3936" s="13"/>
      <c r="I3936" s="2"/>
      <c r="J3936" s="2"/>
      <c r="K3936" s="2"/>
    </row>
    <row r="3937" spans="1:11" x14ac:dyDescent="0.45">
      <c r="A3937" s="2"/>
      <c r="B3937" s="2"/>
      <c r="C3937" s="18"/>
      <c r="D3937" s="2"/>
      <c r="E3937" s="2"/>
      <c r="F3937" s="13"/>
      <c r="G3937" s="2"/>
      <c r="H3937" s="13"/>
      <c r="I3937" s="2"/>
      <c r="J3937" s="2"/>
      <c r="K3937" s="2"/>
    </row>
    <row r="3938" spans="1:11" x14ac:dyDescent="0.45">
      <c r="A3938" s="2"/>
      <c r="B3938" s="2"/>
      <c r="C3938" s="18"/>
      <c r="D3938" s="2"/>
      <c r="E3938" s="2"/>
      <c r="F3938" s="13"/>
      <c r="G3938" s="2"/>
      <c r="H3938" s="13"/>
      <c r="I3938" s="2"/>
      <c r="J3938" s="2"/>
      <c r="K3938" s="2"/>
    </row>
    <row r="3939" spans="1:11" x14ac:dyDescent="0.45">
      <c r="A3939" s="2"/>
      <c r="B3939" s="2"/>
      <c r="C3939" s="18"/>
      <c r="D3939" s="2"/>
      <c r="E3939" s="2"/>
      <c r="F3939" s="13"/>
      <c r="G3939" s="2"/>
      <c r="H3939" s="13"/>
      <c r="I3939" s="2"/>
      <c r="J3939" s="2"/>
      <c r="K3939" s="2"/>
    </row>
    <row r="3940" spans="1:11" x14ac:dyDescent="0.45">
      <c r="A3940" s="2"/>
      <c r="B3940" s="2"/>
      <c r="C3940" s="18"/>
      <c r="D3940" s="2"/>
      <c r="E3940" s="2"/>
      <c r="F3940" s="13"/>
      <c r="G3940" s="2"/>
      <c r="H3940" s="13"/>
      <c r="I3940" s="2"/>
      <c r="J3940" s="2"/>
      <c r="K3940" s="2"/>
    </row>
    <row r="3941" spans="1:11" x14ac:dyDescent="0.45">
      <c r="A3941" s="2"/>
      <c r="B3941" s="2"/>
      <c r="C3941" s="18"/>
      <c r="D3941" s="2"/>
      <c r="E3941" s="2"/>
      <c r="F3941" s="13"/>
      <c r="G3941" s="2"/>
      <c r="H3941" s="13"/>
      <c r="I3941" s="2"/>
      <c r="J3941" s="2"/>
      <c r="K3941" s="2"/>
    </row>
    <row r="3942" spans="1:11" x14ac:dyDescent="0.45">
      <c r="A3942" s="2"/>
      <c r="B3942" s="2"/>
      <c r="C3942" s="18"/>
      <c r="D3942" s="2"/>
      <c r="E3942" s="2"/>
      <c r="F3942" s="13"/>
      <c r="G3942" s="2"/>
      <c r="H3942" s="13"/>
      <c r="I3942" s="2"/>
      <c r="J3942" s="2"/>
      <c r="K3942" s="2"/>
    </row>
    <row r="3943" spans="1:11" x14ac:dyDescent="0.45">
      <c r="A3943" s="2"/>
      <c r="B3943" s="2"/>
      <c r="C3943" s="18"/>
      <c r="D3943" s="2"/>
      <c r="E3943" s="2"/>
      <c r="F3943" s="13"/>
      <c r="G3943" s="2"/>
      <c r="H3943" s="13"/>
      <c r="I3943" s="2"/>
      <c r="J3943" s="2"/>
      <c r="K3943" s="2"/>
    </row>
    <row r="3944" spans="1:11" x14ac:dyDescent="0.45">
      <c r="A3944" s="2"/>
      <c r="B3944" s="2"/>
      <c r="C3944" s="18"/>
      <c r="D3944" s="2"/>
      <c r="E3944" s="2"/>
      <c r="F3944" s="13"/>
      <c r="G3944" s="2"/>
      <c r="H3944" s="13"/>
      <c r="I3944" s="2"/>
      <c r="J3944" s="2"/>
      <c r="K3944" s="2"/>
    </row>
    <row r="3945" spans="1:11" x14ac:dyDescent="0.45">
      <c r="A3945" s="2"/>
      <c r="B3945" s="2"/>
      <c r="C3945" s="18"/>
      <c r="D3945" s="2"/>
      <c r="E3945" s="2"/>
      <c r="F3945" s="13"/>
      <c r="G3945" s="2"/>
      <c r="H3945" s="13"/>
      <c r="I3945" s="2"/>
      <c r="J3945" s="2"/>
      <c r="K3945" s="2"/>
    </row>
    <row r="3946" spans="1:11" x14ac:dyDescent="0.45">
      <c r="A3946" s="2"/>
      <c r="B3946" s="2"/>
      <c r="C3946" s="18"/>
      <c r="D3946" s="2"/>
      <c r="E3946" s="2"/>
      <c r="F3946" s="13"/>
      <c r="G3946" s="2"/>
      <c r="H3946" s="13"/>
      <c r="I3946" s="2"/>
      <c r="J3946" s="2"/>
      <c r="K3946" s="2"/>
    </row>
    <row r="3947" spans="1:11" x14ac:dyDescent="0.45">
      <c r="A3947" s="2"/>
      <c r="B3947" s="2"/>
      <c r="C3947" s="18"/>
      <c r="D3947" s="2"/>
      <c r="E3947" s="2"/>
      <c r="F3947" s="13"/>
      <c r="G3947" s="2"/>
      <c r="H3947" s="13"/>
      <c r="I3947" s="2"/>
      <c r="J3947" s="2"/>
      <c r="K3947" s="2"/>
    </row>
    <row r="3948" spans="1:11" x14ac:dyDescent="0.45">
      <c r="A3948" s="2"/>
      <c r="B3948" s="2"/>
      <c r="C3948" s="18"/>
      <c r="D3948" s="2"/>
      <c r="E3948" s="2"/>
      <c r="F3948" s="13"/>
      <c r="G3948" s="2"/>
      <c r="H3948" s="13"/>
      <c r="I3948" s="2"/>
      <c r="J3948" s="2"/>
      <c r="K3948" s="2"/>
    </row>
    <row r="3949" spans="1:11" x14ac:dyDescent="0.45">
      <c r="A3949" s="2"/>
      <c r="B3949" s="2"/>
      <c r="C3949" s="18"/>
      <c r="D3949" s="2"/>
      <c r="E3949" s="2"/>
      <c r="F3949" s="13"/>
      <c r="G3949" s="2"/>
      <c r="H3949" s="13"/>
      <c r="I3949" s="2"/>
      <c r="J3949" s="2"/>
      <c r="K3949" s="2"/>
    </row>
    <row r="3950" spans="1:11" x14ac:dyDescent="0.45">
      <c r="A3950" s="2"/>
      <c r="B3950" s="2"/>
      <c r="C3950" s="18"/>
      <c r="D3950" s="2"/>
      <c r="E3950" s="2"/>
      <c r="F3950" s="13"/>
      <c r="G3950" s="2"/>
      <c r="H3950" s="13"/>
      <c r="I3950" s="2"/>
      <c r="J3950" s="2"/>
      <c r="K3950" s="2"/>
    </row>
    <row r="3951" spans="1:11" x14ac:dyDescent="0.45">
      <c r="A3951" s="2"/>
      <c r="B3951" s="2"/>
      <c r="C3951" s="18"/>
      <c r="D3951" s="2"/>
      <c r="E3951" s="2"/>
      <c r="F3951" s="13"/>
      <c r="G3951" s="2"/>
      <c r="H3951" s="13"/>
      <c r="I3951" s="2"/>
      <c r="J3951" s="2"/>
      <c r="K3951" s="2"/>
    </row>
    <row r="3952" spans="1:11" x14ac:dyDescent="0.45">
      <c r="A3952" s="2"/>
      <c r="B3952" s="2"/>
      <c r="C3952" s="18"/>
      <c r="D3952" s="2"/>
      <c r="E3952" s="2"/>
      <c r="F3952" s="13"/>
      <c r="G3952" s="2"/>
      <c r="H3952" s="13"/>
      <c r="I3952" s="2"/>
      <c r="J3952" s="2"/>
      <c r="K3952" s="2"/>
    </row>
    <row r="3953" spans="1:11" x14ac:dyDescent="0.45">
      <c r="A3953" s="2"/>
      <c r="B3953" s="2"/>
      <c r="C3953" s="18"/>
      <c r="D3953" s="2"/>
      <c r="E3953" s="2"/>
      <c r="F3953" s="13"/>
      <c r="G3953" s="2"/>
      <c r="H3953" s="13"/>
      <c r="I3953" s="2"/>
      <c r="J3953" s="2"/>
      <c r="K3953" s="2"/>
    </row>
    <row r="3954" spans="1:11" x14ac:dyDescent="0.45">
      <c r="A3954" s="2"/>
      <c r="B3954" s="2"/>
      <c r="C3954" s="18"/>
      <c r="D3954" s="2"/>
      <c r="E3954" s="2"/>
      <c r="F3954" s="13"/>
      <c r="G3954" s="2"/>
      <c r="H3954" s="13"/>
      <c r="I3954" s="2"/>
      <c r="J3954" s="2"/>
      <c r="K3954" s="2"/>
    </row>
    <row r="3955" spans="1:11" x14ac:dyDescent="0.45">
      <c r="A3955" s="2"/>
      <c r="B3955" s="2"/>
      <c r="C3955" s="18"/>
      <c r="D3955" s="2"/>
      <c r="E3955" s="2"/>
      <c r="F3955" s="13"/>
      <c r="G3955" s="2"/>
      <c r="H3955" s="13"/>
      <c r="I3955" s="2"/>
      <c r="J3955" s="2"/>
      <c r="K3955" s="2"/>
    </row>
    <row r="3956" spans="1:11" x14ac:dyDescent="0.45">
      <c r="A3956" s="2"/>
      <c r="B3956" s="2"/>
      <c r="C3956" s="18"/>
      <c r="D3956" s="2"/>
      <c r="E3956" s="2"/>
      <c r="F3956" s="13"/>
      <c r="G3956" s="2"/>
      <c r="H3956" s="13"/>
      <c r="I3956" s="2"/>
      <c r="J3956" s="2"/>
      <c r="K3956" s="2"/>
    </row>
    <row r="3957" spans="1:11" x14ac:dyDescent="0.45">
      <c r="A3957" s="2"/>
      <c r="B3957" s="2"/>
      <c r="C3957" s="18"/>
      <c r="D3957" s="2"/>
      <c r="E3957" s="2"/>
      <c r="F3957" s="13"/>
      <c r="G3957" s="2"/>
      <c r="H3957" s="13"/>
      <c r="I3957" s="2"/>
      <c r="J3957" s="2"/>
      <c r="K3957" s="2"/>
    </row>
    <row r="3958" spans="1:11" x14ac:dyDescent="0.45">
      <c r="A3958" s="2"/>
      <c r="B3958" s="2"/>
      <c r="C3958" s="18"/>
      <c r="D3958" s="2"/>
      <c r="E3958" s="2"/>
      <c r="F3958" s="13"/>
      <c r="G3958" s="2"/>
      <c r="H3958" s="13"/>
      <c r="I3958" s="2"/>
      <c r="J3958" s="2"/>
      <c r="K3958" s="2"/>
    </row>
    <row r="3959" spans="1:11" x14ac:dyDescent="0.45">
      <c r="A3959" s="2"/>
      <c r="B3959" s="2"/>
      <c r="C3959" s="18"/>
      <c r="D3959" s="2"/>
      <c r="E3959" s="2"/>
      <c r="F3959" s="13"/>
      <c r="G3959" s="2"/>
      <c r="H3959" s="13"/>
      <c r="I3959" s="2"/>
      <c r="J3959" s="2"/>
      <c r="K3959" s="2"/>
    </row>
    <row r="3960" spans="1:11" x14ac:dyDescent="0.45">
      <c r="A3960" s="2"/>
      <c r="B3960" s="2"/>
      <c r="C3960" s="18"/>
      <c r="D3960" s="2"/>
      <c r="E3960" s="2"/>
      <c r="F3960" s="13"/>
      <c r="G3960" s="2"/>
      <c r="H3960" s="13"/>
      <c r="I3960" s="2"/>
      <c r="J3960" s="2"/>
      <c r="K3960" s="2"/>
    </row>
    <row r="3961" spans="1:11" x14ac:dyDescent="0.45">
      <c r="A3961" s="2"/>
      <c r="B3961" s="2"/>
      <c r="C3961" s="18"/>
      <c r="D3961" s="2"/>
      <c r="E3961" s="2"/>
      <c r="F3961" s="13"/>
      <c r="G3961" s="2"/>
      <c r="H3961" s="13"/>
      <c r="I3961" s="2"/>
      <c r="J3961" s="2"/>
      <c r="K3961" s="2"/>
    </row>
    <row r="3962" spans="1:11" x14ac:dyDescent="0.45">
      <c r="A3962" s="2"/>
      <c r="B3962" s="2"/>
      <c r="C3962" s="18"/>
      <c r="D3962" s="2"/>
      <c r="E3962" s="2"/>
      <c r="F3962" s="13"/>
      <c r="G3962" s="2"/>
      <c r="H3962" s="13"/>
      <c r="I3962" s="2"/>
      <c r="J3962" s="2"/>
      <c r="K3962" s="2"/>
    </row>
    <row r="3963" spans="1:11" x14ac:dyDescent="0.45">
      <c r="A3963" s="2"/>
      <c r="B3963" s="2"/>
      <c r="C3963" s="18"/>
      <c r="D3963" s="2"/>
      <c r="E3963" s="2"/>
      <c r="F3963" s="13"/>
      <c r="G3963" s="2"/>
      <c r="H3963" s="13"/>
      <c r="I3963" s="2"/>
      <c r="J3963" s="2"/>
      <c r="K3963" s="2"/>
    </row>
    <row r="3964" spans="1:11" x14ac:dyDescent="0.45">
      <c r="A3964" s="2"/>
      <c r="B3964" s="2"/>
      <c r="C3964" s="18"/>
      <c r="D3964" s="2"/>
      <c r="E3964" s="2"/>
      <c r="F3964" s="13"/>
      <c r="G3964" s="2"/>
      <c r="H3964" s="13"/>
      <c r="I3964" s="2"/>
      <c r="J3964" s="2"/>
      <c r="K3964" s="2"/>
    </row>
    <row r="3965" spans="1:11" x14ac:dyDescent="0.45">
      <c r="A3965" s="2"/>
      <c r="B3965" s="2"/>
      <c r="C3965" s="18"/>
      <c r="D3965" s="2"/>
      <c r="E3965" s="2"/>
      <c r="F3965" s="13"/>
      <c r="G3965" s="2"/>
      <c r="H3965" s="13"/>
      <c r="I3965" s="2"/>
      <c r="J3965" s="2"/>
      <c r="K3965" s="2"/>
    </row>
    <row r="3966" spans="1:11" x14ac:dyDescent="0.45">
      <c r="A3966" s="2"/>
      <c r="B3966" s="2"/>
      <c r="C3966" s="18"/>
      <c r="D3966" s="2"/>
      <c r="E3966" s="2"/>
      <c r="F3966" s="13"/>
      <c r="G3966" s="2"/>
      <c r="H3966" s="13"/>
      <c r="I3966" s="2"/>
      <c r="J3966" s="2"/>
      <c r="K3966" s="2"/>
    </row>
    <row r="3967" spans="1:11" x14ac:dyDescent="0.45">
      <c r="A3967" s="2"/>
      <c r="B3967" s="2"/>
      <c r="C3967" s="18"/>
      <c r="D3967" s="2"/>
      <c r="E3967" s="2"/>
      <c r="F3967" s="13"/>
      <c r="G3967" s="2"/>
      <c r="H3967" s="13"/>
      <c r="I3967" s="2"/>
      <c r="J3967" s="2"/>
      <c r="K3967" s="2"/>
    </row>
    <row r="3968" spans="1:11" x14ac:dyDescent="0.45">
      <c r="A3968" s="2"/>
      <c r="B3968" s="2"/>
      <c r="C3968" s="18"/>
      <c r="D3968" s="2"/>
      <c r="E3968" s="2"/>
      <c r="F3968" s="13"/>
      <c r="G3968" s="2"/>
      <c r="H3968" s="13"/>
      <c r="I3968" s="2"/>
      <c r="J3968" s="2"/>
      <c r="K3968" s="2"/>
    </row>
    <row r="3969" spans="1:11" x14ac:dyDescent="0.45">
      <c r="A3969" s="2"/>
      <c r="B3969" s="2"/>
      <c r="C3969" s="18"/>
      <c r="D3969" s="2"/>
      <c r="E3969" s="2"/>
      <c r="F3969" s="13"/>
      <c r="G3969" s="2"/>
      <c r="H3969" s="13"/>
      <c r="I3969" s="2"/>
      <c r="J3969" s="2"/>
      <c r="K3969" s="2"/>
    </row>
    <row r="3970" spans="1:11" x14ac:dyDescent="0.45">
      <c r="A3970" s="2"/>
      <c r="B3970" s="2"/>
      <c r="C3970" s="18"/>
      <c r="D3970" s="2"/>
      <c r="E3970" s="2"/>
      <c r="F3970" s="13"/>
      <c r="G3970" s="2"/>
      <c r="H3970" s="13"/>
      <c r="I3970" s="2"/>
      <c r="J3970" s="2"/>
      <c r="K3970" s="2"/>
    </row>
    <row r="3971" spans="1:11" x14ac:dyDescent="0.45">
      <c r="A3971" s="2"/>
      <c r="B3971" s="2"/>
      <c r="C3971" s="18"/>
      <c r="D3971" s="2"/>
      <c r="E3971" s="2"/>
      <c r="F3971" s="13"/>
      <c r="G3971" s="2"/>
      <c r="H3971" s="13"/>
      <c r="I3971" s="2"/>
      <c r="J3971" s="2"/>
      <c r="K3971" s="2"/>
    </row>
    <row r="3972" spans="1:11" x14ac:dyDescent="0.45">
      <c r="A3972" s="2"/>
      <c r="B3972" s="2"/>
      <c r="C3972" s="18"/>
      <c r="D3972" s="2"/>
      <c r="E3972" s="2"/>
      <c r="F3972" s="13"/>
      <c r="G3972" s="2"/>
      <c r="H3972" s="13"/>
      <c r="I3972" s="2"/>
      <c r="J3972" s="2"/>
      <c r="K3972" s="2"/>
    </row>
    <row r="3973" spans="1:11" x14ac:dyDescent="0.45">
      <c r="A3973" s="2"/>
      <c r="B3973" s="2"/>
      <c r="C3973" s="18"/>
      <c r="D3973" s="2"/>
      <c r="E3973" s="2"/>
      <c r="F3973" s="13"/>
      <c r="G3973" s="2"/>
      <c r="H3973" s="13"/>
      <c r="I3973" s="2"/>
      <c r="J3973" s="2"/>
      <c r="K3973" s="2"/>
    </row>
    <row r="3974" spans="1:11" x14ac:dyDescent="0.45">
      <c r="A3974" s="2"/>
      <c r="B3974" s="2"/>
      <c r="C3974" s="18"/>
      <c r="D3974" s="2"/>
      <c r="E3974" s="2"/>
      <c r="F3974" s="13"/>
      <c r="G3974" s="2"/>
      <c r="H3974" s="13"/>
      <c r="I3974" s="2"/>
      <c r="J3974" s="2"/>
      <c r="K3974" s="2"/>
    </row>
    <row r="3975" spans="1:11" x14ac:dyDescent="0.45">
      <c r="A3975" s="2"/>
      <c r="B3975" s="2"/>
      <c r="C3975" s="18"/>
      <c r="D3975" s="2"/>
      <c r="E3975" s="2"/>
      <c r="F3975" s="13"/>
      <c r="G3975" s="2"/>
      <c r="H3975" s="13"/>
      <c r="I3975" s="2"/>
      <c r="J3975" s="2"/>
      <c r="K3975" s="2"/>
    </row>
    <row r="3976" spans="1:11" x14ac:dyDescent="0.45">
      <c r="A3976" s="2"/>
      <c r="B3976" s="2"/>
      <c r="C3976" s="18"/>
      <c r="D3976" s="2"/>
      <c r="E3976" s="2"/>
      <c r="F3976" s="13"/>
      <c r="G3976" s="2"/>
      <c r="H3976" s="13"/>
      <c r="I3976" s="2"/>
      <c r="J3976" s="2"/>
      <c r="K3976" s="2"/>
    </row>
    <row r="3977" spans="1:11" x14ac:dyDescent="0.45">
      <c r="A3977" s="2"/>
      <c r="B3977" s="2"/>
      <c r="C3977" s="18"/>
      <c r="D3977" s="2"/>
      <c r="E3977" s="2"/>
      <c r="F3977" s="13"/>
      <c r="G3977" s="2"/>
      <c r="H3977" s="13"/>
      <c r="I3977" s="2"/>
      <c r="J3977" s="2"/>
      <c r="K3977" s="2"/>
    </row>
    <row r="3978" spans="1:11" x14ac:dyDescent="0.45">
      <c r="A3978" s="2"/>
      <c r="B3978" s="2"/>
      <c r="C3978" s="18"/>
      <c r="D3978" s="2"/>
      <c r="E3978" s="2"/>
      <c r="F3978" s="13"/>
      <c r="G3978" s="2"/>
      <c r="H3978" s="13"/>
      <c r="I3978" s="2"/>
      <c r="J3978" s="2"/>
      <c r="K3978" s="2"/>
    </row>
    <row r="3979" spans="1:11" x14ac:dyDescent="0.45">
      <c r="A3979" s="2"/>
      <c r="B3979" s="2"/>
      <c r="C3979" s="18"/>
      <c r="D3979" s="2"/>
      <c r="E3979" s="2"/>
      <c r="F3979" s="13"/>
      <c r="G3979" s="2"/>
      <c r="H3979" s="13"/>
      <c r="I3979" s="2"/>
      <c r="J3979" s="2"/>
      <c r="K3979" s="2"/>
    </row>
    <row r="3980" spans="1:11" x14ac:dyDescent="0.45">
      <c r="A3980" s="2"/>
      <c r="B3980" s="2"/>
      <c r="C3980" s="18"/>
      <c r="D3980" s="2"/>
      <c r="E3980" s="2"/>
      <c r="F3980" s="13"/>
      <c r="G3980" s="2"/>
      <c r="H3980" s="13"/>
      <c r="I3980" s="2"/>
      <c r="J3980" s="2"/>
      <c r="K3980" s="2"/>
    </row>
    <row r="3981" spans="1:11" x14ac:dyDescent="0.45">
      <c r="A3981" s="2"/>
      <c r="B3981" s="2"/>
      <c r="C3981" s="18"/>
      <c r="D3981" s="2"/>
      <c r="E3981" s="2"/>
      <c r="F3981" s="13"/>
      <c r="G3981" s="2"/>
      <c r="H3981" s="13"/>
      <c r="I3981" s="2"/>
      <c r="J3981" s="2"/>
      <c r="K3981" s="2"/>
    </row>
    <row r="3982" spans="1:11" x14ac:dyDescent="0.45">
      <c r="A3982" s="2"/>
      <c r="B3982" s="2"/>
      <c r="C3982" s="18"/>
      <c r="D3982" s="2"/>
      <c r="E3982" s="2"/>
      <c r="F3982" s="13"/>
      <c r="G3982" s="2"/>
      <c r="H3982" s="13"/>
      <c r="I3982" s="2"/>
      <c r="J3982" s="2"/>
      <c r="K3982" s="2"/>
    </row>
    <row r="3983" spans="1:11" x14ac:dyDescent="0.45">
      <c r="A3983" s="2"/>
      <c r="B3983" s="2"/>
      <c r="C3983" s="18"/>
      <c r="D3983" s="2"/>
      <c r="E3983" s="2"/>
      <c r="F3983" s="13"/>
      <c r="G3983" s="2"/>
      <c r="H3983" s="13"/>
      <c r="I3983" s="2"/>
      <c r="J3983" s="2"/>
      <c r="K3983" s="2"/>
    </row>
    <row r="3984" spans="1:11" x14ac:dyDescent="0.45">
      <c r="A3984" s="2"/>
      <c r="B3984" s="2"/>
      <c r="C3984" s="18"/>
      <c r="D3984" s="2"/>
      <c r="E3984" s="2"/>
      <c r="F3984" s="13"/>
      <c r="G3984" s="2"/>
      <c r="H3984" s="13"/>
      <c r="I3984" s="2"/>
      <c r="J3984" s="2"/>
      <c r="K3984" s="2"/>
    </row>
    <row r="3985" spans="1:11" x14ac:dyDescent="0.45">
      <c r="A3985" s="2"/>
      <c r="B3985" s="2"/>
      <c r="C3985" s="18"/>
      <c r="D3985" s="2"/>
      <c r="E3985" s="2"/>
      <c r="F3985" s="13"/>
      <c r="G3985" s="2"/>
      <c r="H3985" s="13"/>
      <c r="I3985" s="2"/>
      <c r="J3985" s="2"/>
      <c r="K3985" s="2"/>
    </row>
    <row r="3986" spans="1:11" x14ac:dyDescent="0.45">
      <c r="A3986" s="2"/>
      <c r="B3986" s="2"/>
      <c r="C3986" s="18"/>
      <c r="D3986" s="2"/>
      <c r="E3986" s="2"/>
      <c r="F3986" s="13"/>
      <c r="G3986" s="2"/>
      <c r="H3986" s="13"/>
      <c r="I3986" s="2"/>
      <c r="J3986" s="2"/>
      <c r="K3986" s="2"/>
    </row>
    <row r="3987" spans="1:11" x14ac:dyDescent="0.45">
      <c r="A3987" s="2"/>
      <c r="B3987" s="2"/>
      <c r="C3987" s="18"/>
      <c r="D3987" s="2"/>
      <c r="E3987" s="2"/>
      <c r="F3987" s="13"/>
      <c r="G3987" s="2"/>
      <c r="H3987" s="13"/>
      <c r="I3987" s="2"/>
      <c r="J3987" s="2"/>
      <c r="K3987" s="2"/>
    </row>
    <row r="3988" spans="1:11" x14ac:dyDescent="0.45">
      <c r="A3988" s="2"/>
      <c r="B3988" s="2"/>
      <c r="C3988" s="18"/>
      <c r="D3988" s="2"/>
      <c r="E3988" s="2"/>
      <c r="F3988" s="13"/>
      <c r="G3988" s="2"/>
      <c r="H3988" s="13"/>
      <c r="I3988" s="2"/>
      <c r="J3988" s="2"/>
      <c r="K3988" s="2"/>
    </row>
    <row r="3989" spans="1:11" x14ac:dyDescent="0.45">
      <c r="A3989" s="2"/>
      <c r="B3989" s="2"/>
      <c r="C3989" s="18"/>
      <c r="D3989" s="2"/>
      <c r="E3989" s="2"/>
      <c r="F3989" s="13"/>
      <c r="G3989" s="2"/>
      <c r="H3989" s="13"/>
      <c r="I3989" s="2"/>
      <c r="J3989" s="2"/>
      <c r="K3989" s="2"/>
    </row>
    <row r="3990" spans="1:11" x14ac:dyDescent="0.45">
      <c r="A3990" s="2"/>
      <c r="B3990" s="2"/>
      <c r="C3990" s="18"/>
      <c r="D3990" s="2"/>
      <c r="E3990" s="2"/>
      <c r="F3990" s="13"/>
      <c r="G3990" s="2"/>
      <c r="H3990" s="13"/>
      <c r="I3990" s="2"/>
      <c r="J3990" s="2"/>
      <c r="K3990" s="2"/>
    </row>
    <row r="3991" spans="1:11" x14ac:dyDescent="0.45">
      <c r="A3991" s="2"/>
      <c r="B3991" s="2"/>
      <c r="C3991" s="18"/>
      <c r="D3991" s="2"/>
      <c r="E3991" s="2"/>
      <c r="F3991" s="13"/>
      <c r="G3991" s="2"/>
      <c r="H3991" s="13"/>
      <c r="I3991" s="2"/>
      <c r="J3991" s="2"/>
      <c r="K3991" s="2"/>
    </row>
    <row r="3992" spans="1:11" x14ac:dyDescent="0.45">
      <c r="A3992" s="2"/>
      <c r="B3992" s="2"/>
      <c r="C3992" s="18"/>
      <c r="D3992" s="2"/>
      <c r="E3992" s="2"/>
      <c r="F3992" s="13"/>
      <c r="G3992" s="2"/>
      <c r="H3992" s="13"/>
      <c r="I3992" s="2"/>
      <c r="J3992" s="2"/>
      <c r="K3992" s="2"/>
    </row>
    <row r="3993" spans="1:11" x14ac:dyDescent="0.45">
      <c r="A3993" s="2"/>
      <c r="B3993" s="2"/>
      <c r="C3993" s="18"/>
      <c r="D3993" s="2"/>
      <c r="E3993" s="2"/>
      <c r="F3993" s="13"/>
      <c r="G3993" s="2"/>
      <c r="H3993" s="13"/>
      <c r="I3993" s="2"/>
      <c r="J3993" s="2"/>
      <c r="K3993" s="2"/>
    </row>
    <row r="3994" spans="1:11" x14ac:dyDescent="0.45">
      <c r="A3994" s="2"/>
      <c r="B3994" s="2"/>
      <c r="C3994" s="18"/>
      <c r="D3994" s="2"/>
      <c r="E3994" s="2"/>
      <c r="F3994" s="13"/>
      <c r="G3994" s="2"/>
      <c r="H3994" s="13"/>
      <c r="I3994" s="2"/>
      <c r="J3994" s="2"/>
      <c r="K3994" s="2"/>
    </row>
    <row r="3995" spans="1:11" x14ac:dyDescent="0.45">
      <c r="A3995" s="2"/>
      <c r="B3995" s="2"/>
      <c r="C3995" s="18"/>
      <c r="D3995" s="2"/>
      <c r="E3995" s="2"/>
      <c r="F3995" s="13"/>
      <c r="G3995" s="2"/>
      <c r="H3995" s="13"/>
      <c r="I3995" s="2"/>
      <c r="J3995" s="2"/>
      <c r="K3995" s="2"/>
    </row>
    <row r="3996" spans="1:11" x14ac:dyDescent="0.45">
      <c r="A3996" s="2"/>
      <c r="B3996" s="2"/>
      <c r="C3996" s="18"/>
      <c r="D3996" s="2"/>
      <c r="E3996" s="2"/>
      <c r="F3996" s="13"/>
      <c r="G3996" s="2"/>
      <c r="H3996" s="13"/>
      <c r="I3996" s="2"/>
      <c r="J3996" s="2"/>
      <c r="K3996" s="2"/>
    </row>
    <row r="3997" spans="1:11" x14ac:dyDescent="0.45">
      <c r="A3997" s="2"/>
      <c r="B3997" s="2"/>
      <c r="C3997" s="18"/>
      <c r="D3997" s="2"/>
      <c r="E3997" s="2"/>
      <c r="F3997" s="13"/>
      <c r="G3997" s="2"/>
      <c r="H3997" s="13"/>
      <c r="I3997" s="2"/>
      <c r="J3997" s="2"/>
      <c r="K3997" s="2"/>
    </row>
    <row r="3998" spans="1:11" x14ac:dyDescent="0.45">
      <c r="A3998" s="2"/>
      <c r="B3998" s="2"/>
      <c r="C3998" s="18"/>
      <c r="D3998" s="2"/>
      <c r="E3998" s="2"/>
      <c r="F3998" s="13"/>
      <c r="G3998" s="2"/>
      <c r="H3998" s="13"/>
      <c r="I3998" s="2"/>
      <c r="J3998" s="2"/>
      <c r="K3998" s="2"/>
    </row>
    <row r="3999" spans="1:11" x14ac:dyDescent="0.45">
      <c r="A3999" s="2"/>
      <c r="B3999" s="2"/>
      <c r="C3999" s="18"/>
      <c r="D3999" s="2"/>
      <c r="E3999" s="2"/>
      <c r="F3999" s="13"/>
      <c r="G3999" s="2"/>
      <c r="H3999" s="13"/>
      <c r="I3999" s="2"/>
      <c r="J3999" s="2"/>
      <c r="K3999" s="2"/>
    </row>
    <row r="4000" spans="1:11" x14ac:dyDescent="0.45">
      <c r="A4000" s="2"/>
      <c r="B4000" s="2"/>
      <c r="C4000" s="18"/>
      <c r="D4000" s="2"/>
      <c r="E4000" s="2"/>
      <c r="F4000" s="13"/>
      <c r="G4000" s="2"/>
      <c r="H4000" s="13"/>
      <c r="I4000" s="2"/>
      <c r="J4000" s="2"/>
      <c r="K4000" s="2"/>
    </row>
    <row r="4001" spans="1:11" x14ac:dyDescent="0.45">
      <c r="A4001" s="2"/>
      <c r="B4001" s="2"/>
      <c r="C4001" s="18"/>
      <c r="D4001" s="2"/>
      <c r="E4001" s="2"/>
      <c r="F4001" s="13"/>
      <c r="G4001" s="2"/>
      <c r="H4001" s="13"/>
      <c r="I4001" s="2"/>
      <c r="J4001" s="2"/>
      <c r="K4001" s="2"/>
    </row>
    <row r="4002" spans="1:11" x14ac:dyDescent="0.45">
      <c r="A4002" s="2"/>
      <c r="B4002" s="2"/>
      <c r="C4002" s="18"/>
      <c r="D4002" s="2"/>
      <c r="E4002" s="2"/>
      <c r="F4002" s="13"/>
      <c r="G4002" s="2"/>
      <c r="H4002" s="13"/>
      <c r="I4002" s="2"/>
      <c r="J4002" s="2"/>
      <c r="K4002" s="2"/>
    </row>
    <row r="4003" spans="1:11" x14ac:dyDescent="0.45">
      <c r="A4003" s="2"/>
      <c r="B4003" s="2"/>
      <c r="C4003" s="18"/>
      <c r="D4003" s="2"/>
      <c r="E4003" s="2"/>
      <c r="F4003" s="13"/>
      <c r="G4003" s="2"/>
      <c r="H4003" s="13"/>
      <c r="I4003" s="2"/>
      <c r="J4003" s="2"/>
      <c r="K4003" s="2"/>
    </row>
    <row r="4004" spans="1:11" x14ac:dyDescent="0.45">
      <c r="A4004" s="2"/>
      <c r="B4004" s="2"/>
      <c r="C4004" s="18"/>
      <c r="D4004" s="2"/>
      <c r="E4004" s="2"/>
      <c r="F4004" s="13"/>
      <c r="G4004" s="2"/>
      <c r="H4004" s="13"/>
      <c r="I4004" s="2"/>
      <c r="J4004" s="2"/>
      <c r="K4004" s="2"/>
    </row>
    <row r="4005" spans="1:11" x14ac:dyDescent="0.45">
      <c r="A4005" s="2"/>
      <c r="B4005" s="2"/>
      <c r="C4005" s="18"/>
      <c r="D4005" s="2"/>
      <c r="E4005" s="2"/>
      <c r="F4005" s="13"/>
      <c r="G4005" s="2"/>
      <c r="H4005" s="13"/>
      <c r="I4005" s="2"/>
      <c r="J4005" s="2"/>
      <c r="K4005" s="2"/>
    </row>
    <row r="4006" spans="1:11" x14ac:dyDescent="0.45">
      <c r="A4006" s="2"/>
      <c r="B4006" s="2"/>
      <c r="C4006" s="18"/>
      <c r="D4006" s="2"/>
      <c r="E4006" s="2"/>
      <c r="F4006" s="13"/>
      <c r="G4006" s="2"/>
      <c r="H4006" s="13"/>
      <c r="I4006" s="2"/>
      <c r="J4006" s="2"/>
      <c r="K4006" s="2"/>
    </row>
    <row r="4007" spans="1:11" x14ac:dyDescent="0.45">
      <c r="A4007" s="2"/>
      <c r="B4007" s="2"/>
      <c r="C4007" s="18"/>
      <c r="D4007" s="2"/>
      <c r="E4007" s="2"/>
      <c r="F4007" s="13"/>
      <c r="G4007" s="2"/>
      <c r="H4007" s="13"/>
      <c r="I4007" s="2"/>
      <c r="J4007" s="2"/>
      <c r="K4007" s="2"/>
    </row>
    <row r="4008" spans="1:11" x14ac:dyDescent="0.45">
      <c r="A4008" s="2"/>
      <c r="B4008" s="2"/>
      <c r="C4008" s="18"/>
      <c r="D4008" s="2"/>
      <c r="E4008" s="2"/>
      <c r="F4008" s="13"/>
      <c r="G4008" s="2"/>
      <c r="H4008" s="13"/>
      <c r="I4008" s="2"/>
      <c r="J4008" s="2"/>
      <c r="K4008" s="2"/>
    </row>
    <row r="4009" spans="1:11" x14ac:dyDescent="0.45">
      <c r="A4009" s="2"/>
      <c r="B4009" s="2"/>
      <c r="C4009" s="18"/>
      <c r="D4009" s="2"/>
      <c r="E4009" s="2"/>
      <c r="F4009" s="13"/>
      <c r="G4009" s="2"/>
      <c r="H4009" s="13"/>
      <c r="I4009" s="2"/>
      <c r="J4009" s="2"/>
      <c r="K4009" s="2"/>
    </row>
    <row r="4010" spans="1:11" x14ac:dyDescent="0.45">
      <c r="A4010" s="2"/>
      <c r="B4010" s="2"/>
      <c r="C4010" s="18"/>
      <c r="D4010" s="2"/>
      <c r="E4010" s="2"/>
      <c r="F4010" s="13"/>
      <c r="G4010" s="2"/>
      <c r="H4010" s="13"/>
      <c r="I4010" s="2"/>
      <c r="J4010" s="2"/>
      <c r="K4010" s="2"/>
    </row>
    <row r="4011" spans="1:11" x14ac:dyDescent="0.45">
      <c r="A4011" s="2"/>
      <c r="B4011" s="2"/>
      <c r="C4011" s="18"/>
      <c r="D4011" s="2"/>
      <c r="E4011" s="2"/>
      <c r="F4011" s="13"/>
      <c r="G4011" s="2"/>
      <c r="H4011" s="13"/>
      <c r="I4011" s="2"/>
      <c r="J4011" s="2"/>
      <c r="K4011" s="2"/>
    </row>
    <row r="4012" spans="1:11" x14ac:dyDescent="0.45">
      <c r="A4012" s="2"/>
      <c r="B4012" s="2"/>
      <c r="C4012" s="18"/>
      <c r="D4012" s="2"/>
      <c r="E4012" s="2"/>
      <c r="F4012" s="13"/>
      <c r="G4012" s="2"/>
      <c r="H4012" s="13"/>
      <c r="I4012" s="2"/>
      <c r="J4012" s="2"/>
      <c r="K4012" s="2"/>
    </row>
    <row r="4013" spans="1:11" x14ac:dyDescent="0.45">
      <c r="A4013" s="2"/>
      <c r="B4013" s="2"/>
      <c r="C4013" s="18"/>
      <c r="D4013" s="2"/>
      <c r="E4013" s="2"/>
      <c r="F4013" s="13"/>
      <c r="G4013" s="2"/>
      <c r="H4013" s="13"/>
      <c r="I4013" s="2"/>
      <c r="J4013" s="2"/>
      <c r="K4013" s="2"/>
    </row>
    <row r="4014" spans="1:11" x14ac:dyDescent="0.45">
      <c r="A4014" s="2"/>
      <c r="B4014" s="2"/>
      <c r="C4014" s="18"/>
      <c r="D4014" s="2"/>
      <c r="E4014" s="2"/>
      <c r="F4014" s="13"/>
      <c r="G4014" s="2"/>
      <c r="H4014" s="13"/>
      <c r="I4014" s="2"/>
      <c r="J4014" s="2"/>
      <c r="K4014" s="2"/>
    </row>
    <row r="4015" spans="1:11" x14ac:dyDescent="0.45">
      <c r="A4015" s="2"/>
      <c r="B4015" s="2"/>
      <c r="C4015" s="18"/>
      <c r="D4015" s="2"/>
      <c r="E4015" s="2"/>
      <c r="F4015" s="13"/>
      <c r="G4015" s="2"/>
      <c r="H4015" s="13"/>
      <c r="I4015" s="2"/>
      <c r="J4015" s="2"/>
      <c r="K4015" s="2"/>
    </row>
    <row r="4016" spans="1:11" x14ac:dyDescent="0.45">
      <c r="A4016" s="2"/>
      <c r="B4016" s="2"/>
      <c r="C4016" s="18"/>
      <c r="D4016" s="2"/>
      <c r="E4016" s="2"/>
      <c r="F4016" s="13"/>
      <c r="G4016" s="2"/>
      <c r="H4016" s="13"/>
      <c r="I4016" s="2"/>
      <c r="J4016" s="2"/>
      <c r="K4016" s="2"/>
    </row>
    <row r="4017" spans="1:11" x14ac:dyDescent="0.45">
      <c r="A4017" s="2"/>
      <c r="B4017" s="2"/>
      <c r="C4017" s="18"/>
      <c r="D4017" s="2"/>
      <c r="E4017" s="2"/>
      <c r="F4017" s="13"/>
      <c r="G4017" s="2"/>
      <c r="H4017" s="13"/>
      <c r="I4017" s="2"/>
      <c r="J4017" s="2"/>
      <c r="K4017" s="2"/>
    </row>
    <row r="4018" spans="1:11" x14ac:dyDescent="0.45">
      <c r="A4018" s="2"/>
      <c r="B4018" s="2"/>
      <c r="C4018" s="18"/>
      <c r="D4018" s="2"/>
      <c r="E4018" s="2"/>
      <c r="F4018" s="13"/>
      <c r="G4018" s="2"/>
      <c r="H4018" s="13"/>
      <c r="I4018" s="2"/>
      <c r="J4018" s="2"/>
      <c r="K4018" s="2"/>
    </row>
    <row r="4019" spans="1:11" x14ac:dyDescent="0.45">
      <c r="A4019" s="2"/>
      <c r="B4019" s="2"/>
      <c r="C4019" s="18"/>
      <c r="D4019" s="2"/>
      <c r="E4019" s="2"/>
      <c r="F4019" s="13"/>
      <c r="G4019" s="2"/>
      <c r="H4019" s="13"/>
      <c r="I4019" s="2"/>
      <c r="J4019" s="2"/>
      <c r="K4019" s="2"/>
    </row>
    <row r="4020" spans="1:11" x14ac:dyDescent="0.45">
      <c r="A4020" s="2"/>
      <c r="B4020" s="2"/>
      <c r="C4020" s="18"/>
      <c r="D4020" s="2"/>
      <c r="E4020" s="2"/>
      <c r="F4020" s="13"/>
      <c r="G4020" s="2"/>
      <c r="H4020" s="13"/>
      <c r="I4020" s="2"/>
      <c r="J4020" s="2"/>
      <c r="K4020" s="2"/>
    </row>
    <row r="4021" spans="1:11" x14ac:dyDescent="0.45">
      <c r="A4021" s="2"/>
      <c r="B4021" s="2"/>
      <c r="C4021" s="18"/>
      <c r="D4021" s="2"/>
      <c r="E4021" s="2"/>
      <c r="F4021" s="13"/>
      <c r="G4021" s="2"/>
      <c r="H4021" s="13"/>
      <c r="I4021" s="2"/>
      <c r="J4021" s="2"/>
      <c r="K4021" s="2"/>
    </row>
    <row r="4022" spans="1:11" x14ac:dyDescent="0.45">
      <c r="A4022" s="2"/>
      <c r="B4022" s="2"/>
      <c r="C4022" s="18"/>
      <c r="D4022" s="2"/>
      <c r="E4022" s="2"/>
      <c r="F4022" s="13"/>
      <c r="G4022" s="2"/>
      <c r="H4022" s="13"/>
      <c r="I4022" s="2"/>
      <c r="J4022" s="2"/>
      <c r="K4022" s="2"/>
    </row>
    <row r="4023" spans="1:11" x14ac:dyDescent="0.45">
      <c r="A4023" s="2"/>
      <c r="B4023" s="2"/>
      <c r="C4023" s="18"/>
      <c r="D4023" s="2"/>
      <c r="E4023" s="2"/>
      <c r="F4023" s="13"/>
      <c r="G4023" s="2"/>
      <c r="H4023" s="13"/>
      <c r="I4023" s="2"/>
      <c r="J4023" s="2"/>
      <c r="K4023" s="2"/>
    </row>
    <row r="4024" spans="1:11" x14ac:dyDescent="0.45">
      <c r="A4024" s="2"/>
      <c r="B4024" s="2"/>
      <c r="C4024" s="18"/>
      <c r="D4024" s="2"/>
      <c r="E4024" s="2"/>
      <c r="F4024" s="13"/>
      <c r="G4024" s="2"/>
      <c r="H4024" s="13"/>
      <c r="I4024" s="2"/>
      <c r="J4024" s="2"/>
      <c r="K4024" s="2"/>
    </row>
    <row r="4025" spans="1:11" x14ac:dyDescent="0.45">
      <c r="A4025" s="2"/>
      <c r="B4025" s="2"/>
      <c r="C4025" s="18"/>
      <c r="D4025" s="2"/>
      <c r="E4025" s="2"/>
      <c r="F4025" s="13"/>
      <c r="G4025" s="2"/>
      <c r="H4025" s="13"/>
      <c r="I4025" s="2"/>
      <c r="J4025" s="2"/>
      <c r="K4025" s="2"/>
    </row>
    <row r="4026" spans="1:11" x14ac:dyDescent="0.45">
      <c r="A4026" s="2"/>
      <c r="B4026" s="2"/>
      <c r="C4026" s="18"/>
      <c r="D4026" s="2"/>
      <c r="E4026" s="2"/>
      <c r="F4026" s="13"/>
      <c r="G4026" s="2"/>
      <c r="H4026" s="13"/>
      <c r="I4026" s="2"/>
      <c r="J4026" s="2"/>
      <c r="K4026" s="2"/>
    </row>
    <row r="4027" spans="1:11" x14ac:dyDescent="0.45">
      <c r="A4027" s="2"/>
      <c r="B4027" s="2"/>
      <c r="C4027" s="18"/>
      <c r="D4027" s="2"/>
      <c r="E4027" s="2"/>
      <c r="F4027" s="13"/>
      <c r="G4027" s="2"/>
      <c r="H4027" s="13"/>
      <c r="I4027" s="2"/>
      <c r="J4027" s="2"/>
      <c r="K4027" s="2"/>
    </row>
    <row r="4028" spans="1:11" x14ac:dyDescent="0.45">
      <c r="A4028" s="2"/>
      <c r="B4028" s="2"/>
      <c r="C4028" s="18"/>
      <c r="D4028" s="2"/>
      <c r="E4028" s="2"/>
      <c r="F4028" s="13"/>
      <c r="G4028" s="2"/>
      <c r="H4028" s="13"/>
      <c r="I4028" s="2"/>
      <c r="J4028" s="2"/>
      <c r="K4028" s="2"/>
    </row>
    <row r="4029" spans="1:11" x14ac:dyDescent="0.45">
      <c r="A4029" s="2"/>
      <c r="B4029" s="2"/>
      <c r="C4029" s="18"/>
      <c r="D4029" s="2"/>
      <c r="E4029" s="2"/>
      <c r="F4029" s="13"/>
      <c r="G4029" s="2"/>
      <c r="H4029" s="13"/>
      <c r="I4029" s="2"/>
      <c r="J4029" s="2"/>
      <c r="K4029" s="2"/>
    </row>
    <row r="4030" spans="1:11" x14ac:dyDescent="0.45">
      <c r="A4030" s="2"/>
      <c r="B4030" s="2"/>
      <c r="C4030" s="18"/>
      <c r="D4030" s="2"/>
      <c r="E4030" s="2"/>
      <c r="F4030" s="13"/>
      <c r="G4030" s="2"/>
      <c r="H4030" s="13"/>
      <c r="I4030" s="2"/>
      <c r="J4030" s="2"/>
      <c r="K4030" s="2"/>
    </row>
    <row r="4031" spans="1:11" x14ac:dyDescent="0.45">
      <c r="A4031" s="2"/>
      <c r="B4031" s="2"/>
      <c r="C4031" s="18"/>
      <c r="D4031" s="2"/>
      <c r="E4031" s="2"/>
      <c r="F4031" s="13"/>
      <c r="G4031" s="2"/>
      <c r="H4031" s="13"/>
      <c r="I4031" s="2"/>
      <c r="J4031" s="2"/>
      <c r="K4031" s="2"/>
    </row>
    <row r="4032" spans="1:11" x14ac:dyDescent="0.45">
      <c r="A4032" s="2"/>
      <c r="B4032" s="2"/>
      <c r="C4032" s="18"/>
      <c r="D4032" s="2"/>
      <c r="E4032" s="2"/>
      <c r="F4032" s="13"/>
      <c r="G4032" s="2"/>
      <c r="H4032" s="13"/>
      <c r="I4032" s="2"/>
      <c r="J4032" s="2"/>
      <c r="K4032" s="2"/>
    </row>
    <row r="4033" spans="1:11" x14ac:dyDescent="0.45">
      <c r="A4033" s="2"/>
      <c r="B4033" s="2"/>
      <c r="C4033" s="18"/>
      <c r="D4033" s="2"/>
      <c r="E4033" s="2"/>
      <c r="F4033" s="13"/>
      <c r="G4033" s="2"/>
      <c r="H4033" s="13"/>
      <c r="I4033" s="2"/>
      <c r="J4033" s="2"/>
      <c r="K4033" s="2"/>
    </row>
    <row r="4034" spans="1:11" x14ac:dyDescent="0.45">
      <c r="A4034" s="2"/>
      <c r="B4034" s="2"/>
      <c r="C4034" s="18"/>
      <c r="D4034" s="2"/>
      <c r="E4034" s="2"/>
      <c r="F4034" s="13"/>
      <c r="G4034" s="2"/>
      <c r="H4034" s="13"/>
      <c r="I4034" s="2"/>
      <c r="J4034" s="2"/>
      <c r="K4034" s="2"/>
    </row>
    <row r="4035" spans="1:11" x14ac:dyDescent="0.45">
      <c r="A4035" s="2"/>
      <c r="B4035" s="2"/>
      <c r="C4035" s="18"/>
      <c r="D4035" s="2"/>
      <c r="E4035" s="2"/>
      <c r="F4035" s="13"/>
      <c r="G4035" s="2"/>
      <c r="H4035" s="13"/>
      <c r="I4035" s="2"/>
      <c r="J4035" s="2"/>
      <c r="K4035" s="2"/>
    </row>
    <row r="4036" spans="1:11" x14ac:dyDescent="0.45">
      <c r="A4036" s="2"/>
      <c r="B4036" s="2"/>
      <c r="C4036" s="18"/>
      <c r="D4036" s="2"/>
      <c r="E4036" s="2"/>
      <c r="F4036" s="13"/>
      <c r="G4036" s="2"/>
      <c r="H4036" s="13"/>
      <c r="I4036" s="2"/>
      <c r="J4036" s="2"/>
      <c r="K4036" s="2"/>
    </row>
    <row r="4037" spans="1:11" x14ac:dyDescent="0.45">
      <c r="A4037" s="2"/>
      <c r="B4037" s="2"/>
      <c r="C4037" s="18"/>
      <c r="D4037" s="2"/>
      <c r="E4037" s="2"/>
      <c r="F4037" s="13"/>
      <c r="G4037" s="2"/>
      <c r="H4037" s="13"/>
      <c r="I4037" s="2"/>
      <c r="J4037" s="2"/>
      <c r="K4037" s="2"/>
    </row>
    <row r="4038" spans="1:11" x14ac:dyDescent="0.45">
      <c r="A4038" s="2"/>
      <c r="B4038" s="2"/>
      <c r="C4038" s="18"/>
      <c r="D4038" s="2"/>
      <c r="E4038" s="2"/>
      <c r="F4038" s="13"/>
      <c r="G4038" s="2"/>
      <c r="H4038" s="13"/>
      <c r="I4038" s="2"/>
      <c r="J4038" s="2"/>
      <c r="K4038" s="2"/>
    </row>
    <row r="4039" spans="1:11" x14ac:dyDescent="0.45">
      <c r="A4039" s="2"/>
      <c r="B4039" s="2"/>
      <c r="C4039" s="18"/>
      <c r="D4039" s="2"/>
      <c r="E4039" s="2"/>
      <c r="F4039" s="13"/>
      <c r="G4039" s="2"/>
      <c r="H4039" s="13"/>
      <c r="I4039" s="2"/>
      <c r="J4039" s="2"/>
      <c r="K4039" s="2"/>
    </row>
    <row r="4040" spans="1:11" x14ac:dyDescent="0.45">
      <c r="A4040" s="2"/>
      <c r="B4040" s="2"/>
      <c r="C4040" s="18"/>
      <c r="D4040" s="2"/>
      <c r="E4040" s="2"/>
      <c r="F4040" s="13"/>
      <c r="G4040" s="2"/>
      <c r="H4040" s="13"/>
      <c r="I4040" s="2"/>
      <c r="J4040" s="2"/>
      <c r="K4040" s="2"/>
    </row>
    <row r="4041" spans="1:11" x14ac:dyDescent="0.45">
      <c r="A4041" s="2"/>
      <c r="B4041" s="2"/>
      <c r="C4041" s="18"/>
      <c r="D4041" s="2"/>
      <c r="E4041" s="2"/>
      <c r="F4041" s="13"/>
      <c r="G4041" s="2"/>
      <c r="H4041" s="13"/>
      <c r="I4041" s="2"/>
      <c r="J4041" s="2"/>
      <c r="K4041" s="2"/>
    </row>
    <row r="4042" spans="1:11" x14ac:dyDescent="0.45">
      <c r="A4042" s="2"/>
      <c r="B4042" s="2"/>
      <c r="C4042" s="18"/>
      <c r="D4042" s="2"/>
      <c r="E4042" s="2"/>
      <c r="F4042" s="13"/>
      <c r="G4042" s="2"/>
      <c r="H4042" s="13"/>
      <c r="I4042" s="2"/>
      <c r="J4042" s="2"/>
      <c r="K4042" s="2"/>
    </row>
    <row r="4043" spans="1:11" x14ac:dyDescent="0.45">
      <c r="A4043" s="2"/>
      <c r="B4043" s="2"/>
      <c r="C4043" s="18"/>
      <c r="D4043" s="2"/>
      <c r="E4043" s="2"/>
      <c r="F4043" s="13"/>
      <c r="G4043" s="2"/>
      <c r="H4043" s="13"/>
      <c r="I4043" s="2"/>
      <c r="J4043" s="2"/>
      <c r="K4043" s="2"/>
    </row>
    <row r="4044" spans="1:11" x14ac:dyDescent="0.45">
      <c r="A4044" s="2"/>
      <c r="B4044" s="2"/>
      <c r="C4044" s="18"/>
      <c r="D4044" s="2"/>
      <c r="E4044" s="2"/>
      <c r="F4044" s="13"/>
      <c r="G4044" s="2"/>
      <c r="H4044" s="13"/>
      <c r="I4044" s="2"/>
      <c r="J4044" s="2"/>
      <c r="K4044" s="2"/>
    </row>
    <row r="4045" spans="1:11" x14ac:dyDescent="0.45">
      <c r="A4045" s="2"/>
      <c r="B4045" s="2"/>
      <c r="C4045" s="18"/>
      <c r="D4045" s="2"/>
      <c r="E4045" s="2"/>
      <c r="F4045" s="13"/>
      <c r="G4045" s="2"/>
      <c r="H4045" s="13"/>
      <c r="I4045" s="2"/>
      <c r="J4045" s="2"/>
      <c r="K4045" s="2"/>
    </row>
    <row r="4046" spans="1:11" x14ac:dyDescent="0.45">
      <c r="A4046" s="2"/>
      <c r="B4046" s="2"/>
      <c r="C4046" s="18"/>
      <c r="D4046" s="2"/>
      <c r="E4046" s="2"/>
      <c r="F4046" s="13"/>
      <c r="G4046" s="2"/>
      <c r="H4046" s="13"/>
      <c r="I4046" s="2"/>
      <c r="J4046" s="2"/>
      <c r="K4046" s="2"/>
    </row>
    <row r="4047" spans="1:11" x14ac:dyDescent="0.45">
      <c r="A4047" s="2"/>
      <c r="B4047" s="2"/>
      <c r="C4047" s="18"/>
      <c r="D4047" s="2"/>
      <c r="E4047" s="2"/>
      <c r="F4047" s="13"/>
      <c r="G4047" s="2"/>
      <c r="H4047" s="13"/>
      <c r="I4047" s="2"/>
      <c r="J4047" s="2"/>
      <c r="K4047" s="2"/>
    </row>
    <row r="4048" spans="1:11" x14ac:dyDescent="0.45">
      <c r="A4048" s="2"/>
      <c r="B4048" s="2"/>
      <c r="C4048" s="18"/>
      <c r="D4048" s="2"/>
      <c r="E4048" s="2"/>
      <c r="F4048" s="13"/>
      <c r="G4048" s="2"/>
      <c r="H4048" s="13"/>
      <c r="I4048" s="2"/>
      <c r="J4048" s="2"/>
      <c r="K4048" s="2"/>
    </row>
    <row r="4049" spans="1:11" x14ac:dyDescent="0.45">
      <c r="A4049" s="2"/>
      <c r="B4049" s="2"/>
      <c r="C4049" s="18"/>
      <c r="D4049" s="2"/>
      <c r="E4049" s="2"/>
      <c r="F4049" s="13"/>
      <c r="G4049" s="2"/>
      <c r="H4049" s="13"/>
      <c r="I4049" s="2"/>
      <c r="J4049" s="2"/>
      <c r="K4049" s="2"/>
    </row>
    <row r="4050" spans="1:11" x14ac:dyDescent="0.45">
      <c r="A4050" s="2"/>
      <c r="B4050" s="2"/>
      <c r="C4050" s="18"/>
      <c r="D4050" s="2"/>
      <c r="E4050" s="2"/>
      <c r="F4050" s="13"/>
      <c r="G4050" s="2"/>
      <c r="H4050" s="13"/>
      <c r="I4050" s="2"/>
      <c r="J4050" s="2"/>
      <c r="K4050" s="2"/>
    </row>
    <row r="4051" spans="1:11" x14ac:dyDescent="0.45">
      <c r="A4051" s="2"/>
      <c r="B4051" s="2"/>
      <c r="C4051" s="18"/>
      <c r="D4051" s="2"/>
      <c r="E4051" s="2"/>
      <c r="F4051" s="13"/>
      <c r="G4051" s="2"/>
      <c r="H4051" s="13"/>
      <c r="I4051" s="2"/>
      <c r="J4051" s="2"/>
      <c r="K4051" s="2"/>
    </row>
    <row r="4052" spans="1:11" x14ac:dyDescent="0.45">
      <c r="A4052" s="2"/>
      <c r="B4052" s="2"/>
      <c r="C4052" s="18"/>
      <c r="D4052" s="2"/>
      <c r="E4052" s="2"/>
      <c r="F4052" s="13"/>
      <c r="G4052" s="2"/>
      <c r="H4052" s="13"/>
      <c r="I4052" s="2"/>
      <c r="J4052" s="2"/>
      <c r="K4052" s="2"/>
    </row>
    <row r="4053" spans="1:11" x14ac:dyDescent="0.45">
      <c r="A4053" s="2"/>
      <c r="B4053" s="2"/>
      <c r="C4053" s="18"/>
      <c r="D4053" s="2"/>
      <c r="E4053" s="2"/>
      <c r="F4053" s="13"/>
      <c r="G4053" s="2"/>
      <c r="H4053" s="13"/>
      <c r="I4053" s="2"/>
      <c r="J4053" s="2"/>
      <c r="K4053" s="2"/>
    </row>
    <row r="4054" spans="1:11" x14ac:dyDescent="0.45">
      <c r="A4054" s="2"/>
      <c r="B4054" s="2"/>
      <c r="C4054" s="18"/>
      <c r="D4054" s="2"/>
      <c r="E4054" s="2"/>
      <c r="F4054" s="13"/>
      <c r="G4054" s="2"/>
      <c r="H4054" s="13"/>
      <c r="I4054" s="2"/>
      <c r="J4054" s="2"/>
      <c r="K4054" s="2"/>
    </row>
    <row r="4055" spans="1:11" x14ac:dyDescent="0.45">
      <c r="A4055" s="2"/>
      <c r="B4055" s="2"/>
      <c r="C4055" s="18"/>
      <c r="D4055" s="2"/>
      <c r="E4055" s="2"/>
      <c r="F4055" s="13"/>
      <c r="G4055" s="2"/>
      <c r="H4055" s="13"/>
      <c r="I4055" s="2"/>
      <c r="J4055" s="2"/>
      <c r="K4055" s="2"/>
    </row>
    <row r="4056" spans="1:11" x14ac:dyDescent="0.45">
      <c r="A4056" s="2"/>
      <c r="B4056" s="2"/>
      <c r="C4056" s="18"/>
      <c r="D4056" s="2"/>
      <c r="E4056" s="2"/>
      <c r="F4056" s="13"/>
      <c r="G4056" s="2"/>
      <c r="H4056" s="13"/>
      <c r="I4056" s="2"/>
      <c r="J4056" s="2"/>
      <c r="K4056" s="2"/>
    </row>
    <row r="4057" spans="1:11" x14ac:dyDescent="0.45">
      <c r="A4057" s="2"/>
      <c r="B4057" s="2"/>
      <c r="C4057" s="18"/>
      <c r="D4057" s="2"/>
      <c r="E4057" s="2"/>
      <c r="F4057" s="13"/>
      <c r="G4057" s="2"/>
      <c r="H4057" s="13"/>
      <c r="I4057" s="2"/>
      <c r="J4057" s="2"/>
      <c r="K4057" s="2"/>
    </row>
    <row r="4058" spans="1:11" x14ac:dyDescent="0.45">
      <c r="A4058" s="2"/>
      <c r="B4058" s="2"/>
      <c r="C4058" s="18"/>
      <c r="D4058" s="2"/>
      <c r="E4058" s="2"/>
      <c r="F4058" s="13"/>
      <c r="G4058" s="2"/>
      <c r="H4058" s="13"/>
      <c r="I4058" s="2"/>
      <c r="J4058" s="2"/>
      <c r="K4058" s="2"/>
    </row>
    <row r="4059" spans="1:11" x14ac:dyDescent="0.45">
      <c r="A4059" s="2"/>
      <c r="B4059" s="2"/>
      <c r="C4059" s="18"/>
      <c r="D4059" s="2"/>
      <c r="E4059" s="2"/>
      <c r="F4059" s="13"/>
      <c r="G4059" s="2"/>
      <c r="H4059" s="13"/>
      <c r="I4059" s="2"/>
      <c r="J4059" s="2"/>
      <c r="K4059" s="2"/>
    </row>
    <row r="4060" spans="1:11" x14ac:dyDescent="0.45">
      <c r="A4060" s="2"/>
      <c r="B4060" s="2"/>
      <c r="C4060" s="18"/>
      <c r="D4060" s="2"/>
      <c r="E4060" s="2"/>
      <c r="F4060" s="13"/>
      <c r="G4060" s="2"/>
      <c r="H4060" s="13"/>
      <c r="I4060" s="2"/>
      <c r="J4060" s="2"/>
      <c r="K4060" s="2"/>
    </row>
    <row r="4061" spans="1:11" x14ac:dyDescent="0.45">
      <c r="A4061" s="2"/>
      <c r="B4061" s="2"/>
      <c r="C4061" s="18"/>
      <c r="D4061" s="2"/>
      <c r="E4061" s="2"/>
      <c r="F4061" s="13"/>
      <c r="G4061" s="2"/>
      <c r="H4061" s="13"/>
      <c r="I4061" s="2"/>
      <c r="J4061" s="2"/>
      <c r="K4061" s="2"/>
    </row>
    <row r="4062" spans="1:11" x14ac:dyDescent="0.45">
      <c r="A4062" s="2"/>
      <c r="B4062" s="2"/>
      <c r="C4062" s="18"/>
      <c r="D4062" s="2"/>
      <c r="E4062" s="2"/>
      <c r="F4062" s="13"/>
      <c r="G4062" s="2"/>
      <c r="H4062" s="13"/>
      <c r="I4062" s="2"/>
      <c r="J4062" s="2"/>
      <c r="K4062" s="2"/>
    </row>
    <row r="4063" spans="1:11" x14ac:dyDescent="0.45">
      <c r="A4063" s="2"/>
      <c r="B4063" s="2"/>
      <c r="C4063" s="18"/>
      <c r="D4063" s="2"/>
      <c r="E4063" s="2"/>
      <c r="F4063" s="13"/>
      <c r="G4063" s="2"/>
      <c r="H4063" s="13"/>
      <c r="I4063" s="2"/>
      <c r="J4063" s="2"/>
      <c r="K4063" s="2"/>
    </row>
    <row r="4064" spans="1:11" x14ac:dyDescent="0.45">
      <c r="A4064" s="2"/>
      <c r="B4064" s="2"/>
      <c r="C4064" s="18"/>
      <c r="D4064" s="2"/>
      <c r="E4064" s="2"/>
      <c r="F4064" s="13"/>
      <c r="G4064" s="2"/>
      <c r="H4064" s="13"/>
      <c r="I4064" s="2"/>
      <c r="J4064" s="2"/>
      <c r="K4064" s="2"/>
    </row>
    <row r="4065" spans="1:11" x14ac:dyDescent="0.45">
      <c r="A4065" s="2"/>
      <c r="B4065" s="2"/>
      <c r="C4065" s="18"/>
      <c r="D4065" s="2"/>
      <c r="E4065" s="2"/>
      <c r="F4065" s="13"/>
      <c r="G4065" s="2"/>
      <c r="H4065" s="13"/>
      <c r="I4065" s="2"/>
      <c r="J4065" s="2"/>
      <c r="K4065" s="2"/>
    </row>
    <row r="4066" spans="1:11" x14ac:dyDescent="0.45">
      <c r="A4066" s="2"/>
      <c r="B4066" s="2"/>
      <c r="C4066" s="18"/>
      <c r="D4066" s="2"/>
      <c r="E4066" s="2"/>
      <c r="F4066" s="13"/>
      <c r="G4066" s="2"/>
      <c r="H4066" s="13"/>
      <c r="I4066" s="2"/>
      <c r="J4066" s="2"/>
      <c r="K4066" s="2"/>
    </row>
    <row r="4067" spans="1:11" x14ac:dyDescent="0.45">
      <c r="A4067" s="2"/>
      <c r="B4067" s="2"/>
      <c r="C4067" s="18"/>
      <c r="D4067" s="2"/>
      <c r="E4067" s="2"/>
      <c r="F4067" s="13"/>
      <c r="G4067" s="2"/>
      <c r="H4067" s="13"/>
      <c r="I4067" s="2"/>
      <c r="J4067" s="2"/>
      <c r="K4067" s="2"/>
    </row>
    <row r="4068" spans="1:11" x14ac:dyDescent="0.45">
      <c r="A4068" s="2"/>
      <c r="B4068" s="2"/>
      <c r="C4068" s="18"/>
      <c r="D4068" s="2"/>
      <c r="E4068" s="2"/>
      <c r="F4068" s="13"/>
      <c r="G4068" s="2"/>
      <c r="H4068" s="13"/>
      <c r="I4068" s="2"/>
      <c r="J4068" s="2"/>
      <c r="K4068" s="2"/>
    </row>
    <row r="4069" spans="1:11" x14ac:dyDescent="0.45">
      <c r="A4069" s="2"/>
      <c r="B4069" s="2"/>
      <c r="C4069" s="18"/>
      <c r="D4069" s="2"/>
      <c r="E4069" s="2"/>
      <c r="F4069" s="13"/>
      <c r="G4069" s="2"/>
      <c r="H4069" s="13"/>
      <c r="I4069" s="2"/>
      <c r="J4069" s="2"/>
      <c r="K4069" s="2"/>
    </row>
    <row r="4070" spans="1:11" x14ac:dyDescent="0.45">
      <c r="A4070" s="2"/>
      <c r="B4070" s="2"/>
      <c r="C4070" s="18"/>
      <c r="D4070" s="2"/>
      <c r="E4070" s="2"/>
      <c r="F4070" s="13"/>
      <c r="G4070" s="2"/>
      <c r="H4070" s="13"/>
      <c r="I4070" s="2"/>
      <c r="J4070" s="2"/>
      <c r="K4070" s="2"/>
    </row>
    <row r="4071" spans="1:11" x14ac:dyDescent="0.45">
      <c r="A4071" s="2"/>
      <c r="B4071" s="2"/>
      <c r="C4071" s="18"/>
      <c r="D4071" s="2"/>
      <c r="E4071" s="2"/>
      <c r="F4071" s="13"/>
      <c r="G4071" s="2"/>
      <c r="H4071" s="13"/>
      <c r="I4071" s="2"/>
      <c r="J4071" s="2"/>
      <c r="K4071" s="2"/>
    </row>
    <row r="4072" spans="1:11" x14ac:dyDescent="0.45">
      <c r="A4072" s="2"/>
      <c r="B4072" s="2"/>
      <c r="C4072" s="18"/>
      <c r="D4072" s="2"/>
      <c r="E4072" s="2"/>
      <c r="F4072" s="13"/>
      <c r="G4072" s="2"/>
      <c r="H4072" s="13"/>
      <c r="I4072" s="2"/>
      <c r="J4072" s="2"/>
      <c r="K4072" s="2"/>
    </row>
    <row r="4073" spans="1:11" x14ac:dyDescent="0.45">
      <c r="A4073" s="2"/>
      <c r="B4073" s="2"/>
      <c r="C4073" s="18"/>
      <c r="D4073" s="2"/>
      <c r="E4073" s="2"/>
      <c r="F4073" s="13"/>
      <c r="G4073" s="2"/>
      <c r="H4073" s="13"/>
      <c r="I4073" s="2"/>
      <c r="J4073" s="2"/>
      <c r="K4073" s="2"/>
    </row>
    <row r="4074" spans="1:11" x14ac:dyDescent="0.45">
      <c r="A4074" s="2"/>
      <c r="B4074" s="2"/>
      <c r="C4074" s="18"/>
      <c r="D4074" s="2"/>
      <c r="E4074" s="2"/>
      <c r="F4074" s="13"/>
      <c r="G4074" s="2"/>
      <c r="H4074" s="13"/>
      <c r="I4074" s="2"/>
      <c r="J4074" s="2"/>
      <c r="K4074" s="2"/>
    </row>
    <row r="4075" spans="1:11" x14ac:dyDescent="0.45">
      <c r="A4075" s="2"/>
      <c r="B4075" s="2"/>
      <c r="C4075" s="18"/>
      <c r="D4075" s="2"/>
      <c r="E4075" s="2"/>
      <c r="F4075" s="13"/>
      <c r="G4075" s="2"/>
      <c r="H4075" s="13"/>
      <c r="I4075" s="2"/>
      <c r="J4075" s="2"/>
      <c r="K4075" s="2"/>
    </row>
    <row r="4076" spans="1:11" x14ac:dyDescent="0.45">
      <c r="A4076" s="2"/>
      <c r="B4076" s="2"/>
      <c r="C4076" s="18"/>
      <c r="D4076" s="2"/>
      <c r="E4076" s="2"/>
      <c r="F4076" s="13"/>
      <c r="G4076" s="2"/>
      <c r="H4076" s="13"/>
      <c r="I4076" s="2"/>
      <c r="J4076" s="2"/>
      <c r="K4076" s="2"/>
    </row>
    <row r="4077" spans="1:11" x14ac:dyDescent="0.45">
      <c r="A4077" s="2"/>
      <c r="B4077" s="2"/>
      <c r="C4077" s="18"/>
      <c r="D4077" s="2"/>
      <c r="E4077" s="2"/>
      <c r="F4077" s="13"/>
      <c r="G4077" s="2"/>
      <c r="H4077" s="13"/>
      <c r="I4077" s="2"/>
      <c r="J4077" s="2"/>
      <c r="K4077" s="2"/>
    </row>
  </sheetData>
  <autoFilter ref="A1:K3934" xr:uid="{00000000-0001-0000-0000-000000000000}"/>
  <phoneticPr fontId="19" type="noConversion"/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V1449"/>
  <sheetViews>
    <sheetView topLeftCell="H1" zoomScale="50" zoomScaleNormal="50" workbookViewId="0">
      <selection activeCell="P3" sqref="P3"/>
    </sheetView>
  </sheetViews>
  <sheetFormatPr defaultRowHeight="17" x14ac:dyDescent="0.45"/>
  <cols>
    <col min="2" max="2" width="14.5" style="14" customWidth="1"/>
    <col min="3" max="3" width="14.58203125" style="14" customWidth="1"/>
    <col min="4" max="4" width="16.83203125" customWidth="1"/>
    <col min="5" max="5" width="35.75" style="19" customWidth="1"/>
    <col min="6" max="6" width="12.9140625" customWidth="1"/>
    <col min="7" max="7" width="12.4140625" customWidth="1"/>
    <col min="9" max="9" width="10.9140625" style="19" bestFit="1" customWidth="1"/>
    <col min="10" max="10" width="12.9140625" style="28" customWidth="1"/>
    <col min="11" max="11" width="8.6640625" style="19"/>
    <col min="12" max="12" width="17.5" style="19" customWidth="1"/>
    <col min="13" max="13" width="17.33203125" style="19" customWidth="1"/>
    <col min="14" max="14" width="12.4140625" style="19" customWidth="1"/>
    <col min="15" max="15" width="19.75" style="14" customWidth="1"/>
    <col min="16" max="16" width="19.75" style="32" customWidth="1"/>
    <col min="17" max="17" width="19.75" style="14" customWidth="1"/>
    <col min="18" max="18" width="20.5" style="14" customWidth="1"/>
    <col min="19" max="19" width="16.75" style="14" customWidth="1"/>
    <col min="20" max="20" width="18.6640625" style="14" customWidth="1"/>
    <col min="21" max="21" width="38.1640625" style="14" customWidth="1"/>
    <col min="22" max="22" width="35.6640625" style="14" customWidth="1"/>
  </cols>
  <sheetData>
    <row r="1" spans="1:22" x14ac:dyDescent="0.45">
      <c r="A1" s="3" t="s">
        <v>0</v>
      </c>
      <c r="B1" s="15" t="s">
        <v>9780</v>
      </c>
      <c r="C1" s="15" t="s">
        <v>9781</v>
      </c>
      <c r="D1" s="3" t="s">
        <v>1</v>
      </c>
      <c r="E1" s="17" t="s">
        <v>2</v>
      </c>
      <c r="F1" s="3" t="s">
        <v>9782</v>
      </c>
      <c r="G1" s="3" t="s">
        <v>9783</v>
      </c>
      <c r="H1" s="3" t="s">
        <v>9784</v>
      </c>
      <c r="I1" s="20" t="s">
        <v>14550</v>
      </c>
      <c r="J1" s="20" t="s">
        <v>14551</v>
      </c>
      <c r="K1" s="20" t="s">
        <v>14552</v>
      </c>
      <c r="L1" s="20" t="s">
        <v>14553</v>
      </c>
      <c r="M1" s="20" t="s">
        <v>14554</v>
      </c>
      <c r="N1" s="20" t="s">
        <v>14555</v>
      </c>
      <c r="O1" s="26" t="s">
        <v>14567</v>
      </c>
      <c r="P1" s="26" t="s">
        <v>14568</v>
      </c>
      <c r="Q1" s="26" t="s">
        <v>14563</v>
      </c>
      <c r="R1" s="26" t="s">
        <v>14564</v>
      </c>
      <c r="S1" s="26" t="s">
        <v>14565</v>
      </c>
      <c r="T1" s="26" t="s">
        <v>14566</v>
      </c>
      <c r="U1" s="26" t="s">
        <v>14569</v>
      </c>
      <c r="V1" s="26" t="s">
        <v>14570</v>
      </c>
    </row>
    <row r="2" spans="1:22" ht="20" customHeight="1" x14ac:dyDescent="0.45">
      <c r="A2" s="4" t="s">
        <v>11</v>
      </c>
      <c r="B2" s="29">
        <v>20211110</v>
      </c>
      <c r="C2" s="13" t="s">
        <v>245</v>
      </c>
      <c r="D2" s="4" t="s">
        <v>9785</v>
      </c>
      <c r="E2" s="18" t="s">
        <v>9786</v>
      </c>
      <c r="F2" s="4" t="s">
        <v>9787</v>
      </c>
      <c r="G2" s="4" t="s">
        <v>9788</v>
      </c>
      <c r="H2" s="4" t="s">
        <v>9789</v>
      </c>
      <c r="I2" s="21">
        <v>44449</v>
      </c>
      <c r="J2" s="27" t="s">
        <v>14560</v>
      </c>
      <c r="K2" s="24">
        <v>0.02</v>
      </c>
      <c r="L2" s="25">
        <v>10000000000</v>
      </c>
      <c r="M2" s="27" t="s">
        <v>14557</v>
      </c>
      <c r="N2" s="28" t="s">
        <v>14561</v>
      </c>
      <c r="O2" s="31">
        <f>DATE(LEFT(B2,4),MID(B2,5,2),RIGHT(B2,2))</f>
        <v>44510</v>
      </c>
      <c r="P2" s="32">
        <v>3705</v>
      </c>
      <c r="Q2" s="31">
        <f>O2-90</f>
        <v>44420</v>
      </c>
      <c r="R2" s="14">
        <v>4040</v>
      </c>
      <c r="S2" s="31">
        <f>O2-1</f>
        <v>44509</v>
      </c>
      <c r="T2" s="14">
        <v>3855</v>
      </c>
      <c r="U2" s="14" t="s">
        <v>14572</v>
      </c>
      <c r="V2" s="14" t="s">
        <v>14571</v>
      </c>
    </row>
    <row r="3" spans="1:22" ht="20" customHeight="1" x14ac:dyDescent="0.45">
      <c r="A3" s="4" t="s">
        <v>11</v>
      </c>
      <c r="B3" s="29">
        <v>20211110</v>
      </c>
      <c r="C3" s="13" t="s">
        <v>245</v>
      </c>
      <c r="D3" s="4" t="s">
        <v>9785</v>
      </c>
      <c r="E3" s="18" t="s">
        <v>9786</v>
      </c>
      <c r="F3" s="4" t="s">
        <v>1660</v>
      </c>
      <c r="G3" s="4" t="s">
        <v>9788</v>
      </c>
      <c r="H3" s="4" t="s">
        <v>9789</v>
      </c>
      <c r="J3" s="27"/>
      <c r="M3" s="27"/>
      <c r="N3" s="28"/>
      <c r="O3" s="31">
        <f t="shared" ref="O3:O4" si="0">DATE(LEFT(B3,4),MID(B3,5,2),RIGHT(B3,2))</f>
        <v>44510</v>
      </c>
      <c r="Q3" s="31">
        <f t="shared" ref="Q3:Q4" si="1">O3-90</f>
        <v>44420</v>
      </c>
      <c r="S3" s="31">
        <f t="shared" ref="S3:S4" si="2">O3-1</f>
        <v>44509</v>
      </c>
    </row>
    <row r="4" spans="1:22" ht="20" customHeight="1" x14ac:dyDescent="0.45">
      <c r="A4" s="4" t="s">
        <v>11</v>
      </c>
      <c r="B4" s="29">
        <v>20211110</v>
      </c>
      <c r="C4" s="13" t="s">
        <v>245</v>
      </c>
      <c r="D4" s="4" t="s">
        <v>9785</v>
      </c>
      <c r="E4" s="18" t="s">
        <v>9786</v>
      </c>
      <c r="F4" s="4" t="s">
        <v>1660</v>
      </c>
      <c r="G4" s="4" t="s">
        <v>9787</v>
      </c>
      <c r="H4" s="4" t="s">
        <v>9789</v>
      </c>
      <c r="J4" s="27"/>
      <c r="M4" s="27"/>
      <c r="N4" s="28"/>
      <c r="O4" s="31">
        <f t="shared" si="0"/>
        <v>44510</v>
      </c>
      <c r="Q4" s="31">
        <f t="shared" si="1"/>
        <v>44420</v>
      </c>
      <c r="S4" s="31">
        <f t="shared" si="2"/>
        <v>44509</v>
      </c>
    </row>
    <row r="5" spans="1:22" ht="20" hidden="1" customHeight="1" x14ac:dyDescent="0.45">
      <c r="A5" s="4" t="s">
        <v>11</v>
      </c>
      <c r="B5" s="30">
        <v>20211108</v>
      </c>
      <c r="C5" s="4" t="s">
        <v>18</v>
      </c>
      <c r="D5" s="4" t="s">
        <v>9790</v>
      </c>
      <c r="E5" s="4" t="s">
        <v>9791</v>
      </c>
      <c r="F5" s="4" t="s">
        <v>9792</v>
      </c>
      <c r="G5" s="4" t="s">
        <v>9793</v>
      </c>
      <c r="H5" s="4" t="s">
        <v>9794</v>
      </c>
      <c r="I5"/>
      <c r="J5" s="6" t="s">
        <v>2361</v>
      </c>
      <c r="K5"/>
      <c r="L5"/>
      <c r="M5" s="6" t="s">
        <v>9805</v>
      </c>
      <c r="N5"/>
      <c r="O5"/>
      <c r="P5"/>
      <c r="Q5"/>
      <c r="R5"/>
      <c r="S5"/>
      <c r="T5"/>
      <c r="U5"/>
      <c r="V5"/>
    </row>
    <row r="6" spans="1:22" ht="20" hidden="1" customHeight="1" x14ac:dyDescent="0.45">
      <c r="A6" s="4" t="s">
        <v>11</v>
      </c>
      <c r="B6" s="30">
        <v>20211108</v>
      </c>
      <c r="C6" s="4" t="s">
        <v>18</v>
      </c>
      <c r="D6" s="4" t="s">
        <v>12</v>
      </c>
      <c r="E6" s="4" t="s">
        <v>13</v>
      </c>
      <c r="F6" s="4" t="s">
        <v>9795</v>
      </c>
      <c r="G6" s="4" t="s">
        <v>20</v>
      </c>
      <c r="H6" s="4" t="s">
        <v>9794</v>
      </c>
      <c r="I6"/>
      <c r="J6" s="10" t="s">
        <v>9800</v>
      </c>
      <c r="K6"/>
      <c r="L6"/>
      <c r="M6" s="10" t="s">
        <v>1141</v>
      </c>
      <c r="N6"/>
      <c r="O6"/>
      <c r="P6"/>
      <c r="Q6"/>
      <c r="R6"/>
      <c r="S6"/>
      <c r="T6"/>
      <c r="U6"/>
      <c r="V6"/>
    </row>
    <row r="7" spans="1:22" ht="20" customHeight="1" x14ac:dyDescent="0.45">
      <c r="A7" s="4" t="s">
        <v>11</v>
      </c>
      <c r="B7" s="29">
        <v>20211107</v>
      </c>
      <c r="C7" s="13" t="s">
        <v>2361</v>
      </c>
      <c r="D7" s="4" t="s">
        <v>9796</v>
      </c>
      <c r="E7" s="18" t="s">
        <v>9797</v>
      </c>
      <c r="F7" s="4" t="s">
        <v>9798</v>
      </c>
      <c r="G7" s="4" t="s">
        <v>9799</v>
      </c>
      <c r="H7" s="4" t="s">
        <v>9789</v>
      </c>
      <c r="J7" s="27"/>
      <c r="M7" s="27"/>
      <c r="N7" s="28"/>
      <c r="O7" s="31">
        <f t="shared" ref="O7:O12" si="3">DATE(LEFT(B7,4),MID(B7,5,2),RIGHT(B7,2))</f>
        <v>44507</v>
      </c>
      <c r="Q7" s="31">
        <f t="shared" ref="Q7:Q12" si="4">O7-90</f>
        <v>44417</v>
      </c>
      <c r="S7" s="31">
        <f t="shared" ref="S7:S12" si="5">O7-1</f>
        <v>44506</v>
      </c>
    </row>
    <row r="8" spans="1:22" ht="20" customHeight="1" x14ac:dyDescent="0.45">
      <c r="A8" s="4" t="s">
        <v>11</v>
      </c>
      <c r="B8" s="29">
        <v>20211107</v>
      </c>
      <c r="C8" s="13" t="s">
        <v>9800</v>
      </c>
      <c r="D8" s="4" t="s">
        <v>9801</v>
      </c>
      <c r="E8" s="18" t="s">
        <v>9802</v>
      </c>
      <c r="F8" s="4" t="s">
        <v>9803</v>
      </c>
      <c r="G8" s="4" t="s">
        <v>9804</v>
      </c>
      <c r="H8" s="4" t="s">
        <v>9789</v>
      </c>
      <c r="J8" s="27"/>
      <c r="M8" s="27"/>
      <c r="N8" s="28"/>
      <c r="O8" s="31">
        <f t="shared" si="3"/>
        <v>44507</v>
      </c>
      <c r="Q8" s="31">
        <f t="shared" si="4"/>
        <v>44417</v>
      </c>
      <c r="S8" s="31">
        <f t="shared" si="5"/>
        <v>44506</v>
      </c>
    </row>
    <row r="9" spans="1:22" ht="20" customHeight="1" x14ac:dyDescent="0.45">
      <c r="A9" s="4" t="s">
        <v>11</v>
      </c>
      <c r="B9" s="29">
        <v>20211106</v>
      </c>
      <c r="C9" s="13" t="s">
        <v>9805</v>
      </c>
      <c r="D9" s="4" t="s">
        <v>9806</v>
      </c>
      <c r="E9" s="18" t="s">
        <v>9807</v>
      </c>
      <c r="F9" s="4" t="s">
        <v>9808</v>
      </c>
      <c r="G9" s="4" t="s">
        <v>9809</v>
      </c>
      <c r="H9" s="4" t="s">
        <v>9789</v>
      </c>
      <c r="J9" s="27"/>
      <c r="M9" s="27"/>
      <c r="N9" s="28"/>
      <c r="O9" s="31">
        <f t="shared" si="3"/>
        <v>44506</v>
      </c>
      <c r="Q9" s="31">
        <f t="shared" si="4"/>
        <v>44416</v>
      </c>
      <c r="S9" s="31">
        <f t="shared" si="5"/>
        <v>44505</v>
      </c>
    </row>
    <row r="10" spans="1:22" ht="20" customHeight="1" x14ac:dyDescent="0.45">
      <c r="A10" s="4" t="s">
        <v>11</v>
      </c>
      <c r="B10" s="29">
        <v>20211104</v>
      </c>
      <c r="C10" s="13" t="s">
        <v>1141</v>
      </c>
      <c r="D10" s="4" t="s">
        <v>1136</v>
      </c>
      <c r="E10" s="18" t="s">
        <v>1137</v>
      </c>
      <c r="F10" s="4" t="s">
        <v>1143</v>
      </c>
      <c r="G10" s="4" t="s">
        <v>9810</v>
      </c>
      <c r="H10" s="4" t="s">
        <v>9789</v>
      </c>
      <c r="I10" s="23"/>
      <c r="J10" s="27"/>
      <c r="M10" s="27"/>
      <c r="N10" s="28"/>
      <c r="O10" s="31">
        <f t="shared" si="3"/>
        <v>44504</v>
      </c>
      <c r="Q10" s="31">
        <f t="shared" si="4"/>
        <v>44414</v>
      </c>
      <c r="S10" s="31">
        <f t="shared" si="5"/>
        <v>44503</v>
      </c>
    </row>
    <row r="11" spans="1:22" ht="20" customHeight="1" x14ac:dyDescent="0.45">
      <c r="A11" s="4" t="s">
        <v>11</v>
      </c>
      <c r="B11" s="29">
        <v>20211104</v>
      </c>
      <c r="C11" s="13" t="s">
        <v>9811</v>
      </c>
      <c r="D11" s="4" t="s">
        <v>9812</v>
      </c>
      <c r="E11" s="18" t="s">
        <v>9813</v>
      </c>
      <c r="F11" s="4" t="s">
        <v>9814</v>
      </c>
      <c r="G11" s="4" t="s">
        <v>9815</v>
      </c>
      <c r="H11" s="4" t="s">
        <v>9789</v>
      </c>
      <c r="J11" s="27"/>
      <c r="M11" s="27"/>
      <c r="N11" s="28"/>
      <c r="O11" s="31">
        <f t="shared" si="3"/>
        <v>44504</v>
      </c>
      <c r="Q11" s="31">
        <f t="shared" si="4"/>
        <v>44414</v>
      </c>
      <c r="S11" s="31">
        <f t="shared" si="5"/>
        <v>44503</v>
      </c>
    </row>
    <row r="12" spans="1:22" ht="20" customHeight="1" x14ac:dyDescent="0.45">
      <c r="A12" s="4" t="s">
        <v>11</v>
      </c>
      <c r="B12" s="29">
        <v>20211104</v>
      </c>
      <c r="C12" s="13" t="s">
        <v>9816</v>
      </c>
      <c r="D12" s="4" t="s">
        <v>9817</v>
      </c>
      <c r="E12" s="18" t="s">
        <v>9818</v>
      </c>
      <c r="F12" s="4" t="s">
        <v>9819</v>
      </c>
      <c r="G12" s="4" t="s">
        <v>9820</v>
      </c>
      <c r="H12" s="4" t="s">
        <v>9789</v>
      </c>
      <c r="J12" s="27"/>
      <c r="M12" s="27"/>
      <c r="N12" s="28"/>
      <c r="O12" s="31">
        <f t="shared" si="3"/>
        <v>44504</v>
      </c>
      <c r="Q12" s="31">
        <f t="shared" si="4"/>
        <v>44414</v>
      </c>
      <c r="S12" s="31">
        <f t="shared" si="5"/>
        <v>44503</v>
      </c>
    </row>
    <row r="13" spans="1:22" ht="20" hidden="1" customHeight="1" x14ac:dyDescent="0.45">
      <c r="A13" s="4" t="s">
        <v>11</v>
      </c>
      <c r="B13" s="30">
        <v>20211103</v>
      </c>
      <c r="C13" s="4" t="s">
        <v>26</v>
      </c>
      <c r="D13" s="4" t="s">
        <v>21</v>
      </c>
      <c r="E13" s="4" t="s">
        <v>22</v>
      </c>
      <c r="F13" s="4" t="s">
        <v>335</v>
      </c>
      <c r="G13" s="4" t="s">
        <v>28</v>
      </c>
      <c r="H13" s="4" t="s">
        <v>9821</v>
      </c>
      <c r="I13"/>
      <c r="J13" s="11" t="s">
        <v>9800</v>
      </c>
      <c r="K13"/>
      <c r="L13"/>
      <c r="M13" s="11" t="s">
        <v>4250</v>
      </c>
      <c r="N13"/>
      <c r="O13"/>
      <c r="P13"/>
      <c r="Q13"/>
      <c r="R13"/>
      <c r="S13"/>
      <c r="T13"/>
      <c r="U13"/>
      <c r="V13"/>
    </row>
    <row r="14" spans="1:22" ht="20" customHeight="1" x14ac:dyDescent="0.45">
      <c r="A14" s="4" t="s">
        <v>11</v>
      </c>
      <c r="B14" s="29">
        <v>20211103</v>
      </c>
      <c r="C14" s="13" t="s">
        <v>26</v>
      </c>
      <c r="D14" s="4" t="s">
        <v>21</v>
      </c>
      <c r="E14" s="18" t="s">
        <v>22</v>
      </c>
      <c r="F14" s="4" t="s">
        <v>335</v>
      </c>
      <c r="G14" s="4" t="s">
        <v>28</v>
      </c>
      <c r="H14" s="4" t="s">
        <v>9789</v>
      </c>
      <c r="J14" s="27"/>
      <c r="M14" s="27"/>
      <c r="N14" s="28"/>
      <c r="O14" s="31">
        <f t="shared" ref="O14:O21" si="6">DATE(LEFT(B14,4),MID(B14,5,2),RIGHT(B14,2))</f>
        <v>44503</v>
      </c>
      <c r="Q14" s="31">
        <f t="shared" ref="Q14:Q21" si="7">O14-90</f>
        <v>44413</v>
      </c>
      <c r="S14" s="31">
        <f t="shared" ref="S14:S21" si="8">O14-1</f>
        <v>44502</v>
      </c>
    </row>
    <row r="15" spans="1:22" ht="20" customHeight="1" x14ac:dyDescent="0.45">
      <c r="A15" s="4" t="s">
        <v>11</v>
      </c>
      <c r="B15" s="29">
        <v>20211102</v>
      </c>
      <c r="C15" s="13" t="s">
        <v>9800</v>
      </c>
      <c r="D15" s="4" t="s">
        <v>9822</v>
      </c>
      <c r="E15" s="18" t="s">
        <v>9823</v>
      </c>
      <c r="F15" s="4" t="s">
        <v>9824</v>
      </c>
      <c r="G15" s="4" t="s">
        <v>9825</v>
      </c>
      <c r="H15" s="4" t="s">
        <v>9789</v>
      </c>
      <c r="J15" s="27"/>
      <c r="M15" s="27"/>
      <c r="N15" s="28"/>
      <c r="O15" s="31">
        <f t="shared" si="6"/>
        <v>44502</v>
      </c>
      <c r="Q15" s="31">
        <f t="shared" si="7"/>
        <v>44412</v>
      </c>
      <c r="S15" s="31">
        <f t="shared" si="8"/>
        <v>44501</v>
      </c>
    </row>
    <row r="16" spans="1:22" ht="20" customHeight="1" x14ac:dyDescent="0.45">
      <c r="A16" s="4" t="s">
        <v>11</v>
      </c>
      <c r="B16" s="29">
        <v>20211102</v>
      </c>
      <c r="C16" s="13" t="s">
        <v>9800</v>
      </c>
      <c r="D16" s="4" t="s">
        <v>9826</v>
      </c>
      <c r="E16" s="18" t="s">
        <v>9827</v>
      </c>
      <c r="F16" s="4" t="s">
        <v>9824</v>
      </c>
      <c r="G16" s="4" t="s">
        <v>9825</v>
      </c>
      <c r="H16" s="4" t="s">
        <v>9789</v>
      </c>
      <c r="J16" s="27"/>
      <c r="M16" s="27"/>
      <c r="N16" s="28"/>
      <c r="O16" s="31">
        <f t="shared" si="6"/>
        <v>44502</v>
      </c>
      <c r="Q16" s="31">
        <f t="shared" si="7"/>
        <v>44412</v>
      </c>
      <c r="S16" s="31">
        <f t="shared" si="8"/>
        <v>44501</v>
      </c>
    </row>
    <row r="17" spans="1:22" ht="20" customHeight="1" x14ac:dyDescent="0.45">
      <c r="A17" s="4" t="s">
        <v>11</v>
      </c>
      <c r="B17" s="29">
        <v>20211102</v>
      </c>
      <c r="C17" s="13" t="s">
        <v>1667</v>
      </c>
      <c r="D17" s="4" t="s">
        <v>1827</v>
      </c>
      <c r="E17" s="18" t="s">
        <v>1828</v>
      </c>
      <c r="F17" s="4" t="s">
        <v>9828</v>
      </c>
      <c r="G17" s="4" t="s">
        <v>9829</v>
      </c>
      <c r="H17" s="4" t="s">
        <v>9789</v>
      </c>
      <c r="J17" s="27"/>
      <c r="M17" s="27"/>
      <c r="N17" s="28"/>
      <c r="O17" s="31">
        <f t="shared" si="6"/>
        <v>44502</v>
      </c>
      <c r="Q17" s="31">
        <f t="shared" si="7"/>
        <v>44412</v>
      </c>
      <c r="S17" s="31">
        <f t="shared" si="8"/>
        <v>44501</v>
      </c>
    </row>
    <row r="18" spans="1:22" ht="20" customHeight="1" x14ac:dyDescent="0.45">
      <c r="A18" s="4" t="s">
        <v>11</v>
      </c>
      <c r="B18" s="29">
        <v>20211101</v>
      </c>
      <c r="C18" s="13" t="s">
        <v>9830</v>
      </c>
      <c r="D18" s="4" t="s">
        <v>9831</v>
      </c>
      <c r="E18" s="18" t="s">
        <v>9832</v>
      </c>
      <c r="F18" s="4" t="s">
        <v>9833</v>
      </c>
      <c r="G18" s="4" t="s">
        <v>9834</v>
      </c>
      <c r="H18" s="4" t="s">
        <v>9789</v>
      </c>
      <c r="J18" s="27"/>
      <c r="M18" s="27"/>
      <c r="N18" s="28"/>
      <c r="O18" s="31">
        <f t="shared" si="6"/>
        <v>44501</v>
      </c>
      <c r="Q18" s="31">
        <f t="shared" si="7"/>
        <v>44411</v>
      </c>
      <c r="S18" s="31">
        <f t="shared" si="8"/>
        <v>44500</v>
      </c>
    </row>
    <row r="19" spans="1:22" ht="20" customHeight="1" x14ac:dyDescent="0.45">
      <c r="A19" s="4" t="s">
        <v>11</v>
      </c>
      <c r="B19" s="29">
        <v>20211101</v>
      </c>
      <c r="C19" s="13" t="s">
        <v>4250</v>
      </c>
      <c r="D19" s="4" t="s">
        <v>9835</v>
      </c>
      <c r="E19" s="18" t="s">
        <v>9836</v>
      </c>
      <c r="F19" s="4" t="s">
        <v>9837</v>
      </c>
      <c r="G19" s="4" t="s">
        <v>9838</v>
      </c>
      <c r="H19" s="4" t="s">
        <v>9789</v>
      </c>
      <c r="J19" s="27"/>
      <c r="M19" s="27"/>
      <c r="N19" s="28"/>
      <c r="O19" s="31">
        <f t="shared" si="6"/>
        <v>44501</v>
      </c>
      <c r="Q19" s="31">
        <f t="shared" si="7"/>
        <v>44411</v>
      </c>
      <c r="S19" s="31">
        <f t="shared" si="8"/>
        <v>44500</v>
      </c>
    </row>
    <row r="20" spans="1:22" ht="20" customHeight="1" x14ac:dyDescent="0.45">
      <c r="A20" s="4" t="s">
        <v>11</v>
      </c>
      <c r="B20" s="29">
        <v>20211031</v>
      </c>
      <c r="C20" s="13" t="s">
        <v>8416</v>
      </c>
      <c r="D20" s="4" t="s">
        <v>9840</v>
      </c>
      <c r="E20" s="18" t="s">
        <v>9841</v>
      </c>
      <c r="F20" s="4" t="s">
        <v>9842</v>
      </c>
      <c r="G20" s="4" t="s">
        <v>9843</v>
      </c>
      <c r="H20" s="4" t="s">
        <v>9789</v>
      </c>
      <c r="J20" s="27"/>
      <c r="M20" s="27"/>
      <c r="N20" s="28"/>
      <c r="O20" s="31">
        <f t="shared" si="6"/>
        <v>44500</v>
      </c>
      <c r="Q20" s="31">
        <f t="shared" si="7"/>
        <v>44410</v>
      </c>
      <c r="S20" s="31">
        <f t="shared" si="8"/>
        <v>44499</v>
      </c>
    </row>
    <row r="21" spans="1:22" ht="20" customHeight="1" x14ac:dyDescent="0.45">
      <c r="A21" s="4" t="s">
        <v>11</v>
      </c>
      <c r="B21" s="29">
        <v>20211030</v>
      </c>
      <c r="C21" s="13" t="s">
        <v>57</v>
      </c>
      <c r="D21" s="4" t="s">
        <v>52</v>
      </c>
      <c r="E21" s="18" t="s">
        <v>53</v>
      </c>
      <c r="F21" s="4" t="s">
        <v>8250</v>
      </c>
      <c r="G21" s="4" t="s">
        <v>59</v>
      </c>
      <c r="H21" s="4" t="s">
        <v>9789</v>
      </c>
      <c r="J21" s="27"/>
      <c r="M21" s="27"/>
      <c r="N21" s="28"/>
      <c r="O21" s="31">
        <f t="shared" si="6"/>
        <v>44499</v>
      </c>
      <c r="Q21" s="31">
        <f t="shared" si="7"/>
        <v>44409</v>
      </c>
      <c r="S21" s="31">
        <f t="shared" si="8"/>
        <v>44498</v>
      </c>
    </row>
    <row r="22" spans="1:22" ht="20" hidden="1" customHeight="1" x14ac:dyDescent="0.45">
      <c r="A22" s="4" t="s">
        <v>11</v>
      </c>
      <c r="B22" s="30">
        <v>20211030</v>
      </c>
      <c r="C22" s="4" t="s">
        <v>9845</v>
      </c>
      <c r="D22" s="4" t="s">
        <v>9846</v>
      </c>
      <c r="E22" s="4" t="s">
        <v>9847</v>
      </c>
      <c r="F22" s="4" t="s">
        <v>9848</v>
      </c>
      <c r="G22" s="4" t="s">
        <v>9849</v>
      </c>
      <c r="H22" s="4" t="s">
        <v>9850</v>
      </c>
      <c r="I22"/>
      <c r="J22" s="6" t="s">
        <v>2257</v>
      </c>
      <c r="K22"/>
      <c r="L22"/>
      <c r="M22" s="6" t="s">
        <v>2666</v>
      </c>
      <c r="N22"/>
      <c r="O22"/>
      <c r="P22"/>
      <c r="Q22"/>
      <c r="R22"/>
      <c r="S22"/>
      <c r="T22"/>
      <c r="U22"/>
      <c r="V22"/>
    </row>
    <row r="23" spans="1:22" ht="20" hidden="1" customHeight="1" x14ac:dyDescent="0.45">
      <c r="A23" s="4" t="s">
        <v>11</v>
      </c>
      <c r="B23" s="30">
        <v>20211030</v>
      </c>
      <c r="C23" s="4" t="s">
        <v>9845</v>
      </c>
      <c r="D23" s="4" t="s">
        <v>9851</v>
      </c>
      <c r="E23" s="4" t="s">
        <v>9852</v>
      </c>
      <c r="F23" s="4" t="s">
        <v>9848</v>
      </c>
      <c r="G23" s="4" t="s">
        <v>9849</v>
      </c>
      <c r="H23" s="4" t="s">
        <v>9850</v>
      </c>
      <c r="I23"/>
      <c r="J23" s="10" t="s">
        <v>4250</v>
      </c>
      <c r="K23"/>
      <c r="L23"/>
      <c r="M23" s="10" t="s">
        <v>2063</v>
      </c>
      <c r="N23"/>
      <c r="O23"/>
      <c r="P23"/>
      <c r="Q23"/>
      <c r="R23"/>
      <c r="S23"/>
      <c r="T23"/>
      <c r="U23"/>
      <c r="V23"/>
    </row>
    <row r="24" spans="1:22" ht="20" customHeight="1" x14ac:dyDescent="0.45">
      <c r="A24" s="4" t="s">
        <v>11</v>
      </c>
      <c r="B24" s="29">
        <v>20211030</v>
      </c>
      <c r="C24" s="13" t="s">
        <v>9853</v>
      </c>
      <c r="D24" s="4" t="s">
        <v>9854</v>
      </c>
      <c r="E24" s="18" t="s">
        <v>9855</v>
      </c>
      <c r="F24" s="4" t="s">
        <v>5169</v>
      </c>
      <c r="G24" s="4" t="s">
        <v>9856</v>
      </c>
      <c r="H24" s="4" t="s">
        <v>9789</v>
      </c>
      <c r="J24" s="27"/>
      <c r="M24" s="27"/>
      <c r="N24" s="28"/>
      <c r="O24" s="31">
        <f>DATE(LEFT(B24,4),MID(B24,5,2),RIGHT(B24,2))</f>
        <v>44499</v>
      </c>
      <c r="Q24" s="31">
        <f>O24-90</f>
        <v>44409</v>
      </c>
      <c r="S24" s="31">
        <f>O24-1</f>
        <v>44498</v>
      </c>
    </row>
    <row r="25" spans="1:22" ht="20" hidden="1" customHeight="1" x14ac:dyDescent="0.45">
      <c r="A25" s="4" t="s">
        <v>11</v>
      </c>
      <c r="B25" s="30">
        <v>20211029</v>
      </c>
      <c r="C25" s="4" t="s">
        <v>9857</v>
      </c>
      <c r="D25" s="4" t="s">
        <v>9858</v>
      </c>
      <c r="E25" s="4" t="s">
        <v>9859</v>
      </c>
      <c r="F25" s="4" t="s">
        <v>9860</v>
      </c>
      <c r="G25" s="4" t="s">
        <v>9861</v>
      </c>
      <c r="H25" s="4" t="s">
        <v>9862</v>
      </c>
      <c r="I25"/>
      <c r="J25" s="11" t="s">
        <v>9902</v>
      </c>
      <c r="K25"/>
      <c r="L25"/>
      <c r="M25" s="11" t="s">
        <v>9966</v>
      </c>
      <c r="N25"/>
      <c r="O25"/>
      <c r="P25"/>
      <c r="Q25"/>
      <c r="R25"/>
      <c r="S25"/>
      <c r="T25"/>
      <c r="U25"/>
      <c r="V25"/>
    </row>
    <row r="26" spans="1:22" ht="20" customHeight="1" x14ac:dyDescent="0.45">
      <c r="A26" s="4" t="s">
        <v>11</v>
      </c>
      <c r="B26" s="29">
        <v>20211029</v>
      </c>
      <c r="C26" s="13" t="s">
        <v>4250</v>
      </c>
      <c r="D26" s="4" t="s">
        <v>9863</v>
      </c>
      <c r="E26" s="18" t="s">
        <v>9864</v>
      </c>
      <c r="F26" s="4" t="s">
        <v>9865</v>
      </c>
      <c r="G26" s="4" t="s">
        <v>6826</v>
      </c>
      <c r="H26" s="4" t="s">
        <v>9789</v>
      </c>
      <c r="J26" s="27"/>
      <c r="M26" s="27"/>
      <c r="N26" s="28"/>
      <c r="O26" s="31">
        <f>DATE(LEFT(B26,4),MID(B26,5,2),RIGHT(B26,2))</f>
        <v>44498</v>
      </c>
      <c r="Q26" s="31">
        <f>O26-90</f>
        <v>44408</v>
      </c>
      <c r="S26" s="31">
        <f>O26-1</f>
        <v>44497</v>
      </c>
    </row>
    <row r="27" spans="1:22" ht="20" hidden="1" customHeight="1" x14ac:dyDescent="0.45">
      <c r="A27" s="4" t="s">
        <v>11</v>
      </c>
      <c r="B27" s="30">
        <v>20211029</v>
      </c>
      <c r="C27" s="4" t="s">
        <v>9866</v>
      </c>
      <c r="D27" s="4" t="s">
        <v>9867</v>
      </c>
      <c r="E27" s="4" t="s">
        <v>9868</v>
      </c>
      <c r="F27" s="4" t="s">
        <v>9869</v>
      </c>
      <c r="G27" s="4" t="s">
        <v>9870</v>
      </c>
      <c r="H27" s="4" t="s">
        <v>9862</v>
      </c>
      <c r="I27"/>
      <c r="J27" s="6" t="s">
        <v>1887</v>
      </c>
      <c r="K27"/>
      <c r="L27"/>
      <c r="M27" s="6" t="s">
        <v>9979</v>
      </c>
      <c r="N27"/>
      <c r="O27"/>
      <c r="P27"/>
      <c r="Q27"/>
      <c r="R27"/>
      <c r="S27"/>
      <c r="T27"/>
      <c r="U27"/>
      <c r="V27"/>
    </row>
    <row r="28" spans="1:22" ht="20" hidden="1" customHeight="1" x14ac:dyDescent="0.45">
      <c r="A28" s="4" t="s">
        <v>11</v>
      </c>
      <c r="B28" s="30">
        <v>20211029</v>
      </c>
      <c r="C28" s="4" t="s">
        <v>9866</v>
      </c>
      <c r="D28" s="4" t="s">
        <v>9871</v>
      </c>
      <c r="E28" s="4" t="s">
        <v>9872</v>
      </c>
      <c r="F28" s="4" t="s">
        <v>9869</v>
      </c>
      <c r="G28" s="4" t="s">
        <v>9870</v>
      </c>
      <c r="H28" s="4" t="s">
        <v>9862</v>
      </c>
      <c r="I28"/>
      <c r="J28" s="4" t="s">
        <v>5381</v>
      </c>
      <c r="K28"/>
      <c r="L28"/>
      <c r="M28" s="4" t="s">
        <v>1949</v>
      </c>
      <c r="N28"/>
      <c r="O28"/>
      <c r="P28"/>
      <c r="Q28"/>
      <c r="R28"/>
      <c r="S28"/>
      <c r="T28"/>
      <c r="U28"/>
      <c r="V28"/>
    </row>
    <row r="29" spans="1:22" ht="20" hidden="1" customHeight="1" x14ac:dyDescent="0.45">
      <c r="A29" s="4" t="s">
        <v>11</v>
      </c>
      <c r="B29" s="30">
        <v>20211029</v>
      </c>
      <c r="C29" s="4" t="s">
        <v>222</v>
      </c>
      <c r="D29" s="4" t="s">
        <v>217</v>
      </c>
      <c r="E29" s="4" t="s">
        <v>218</v>
      </c>
      <c r="F29" s="4" t="s">
        <v>3473</v>
      </c>
      <c r="G29" s="4" t="s">
        <v>224</v>
      </c>
      <c r="H29" s="4" t="s">
        <v>9850</v>
      </c>
      <c r="I29"/>
      <c r="J29" s="10" t="s">
        <v>1776</v>
      </c>
      <c r="K29"/>
      <c r="L29"/>
      <c r="M29" s="10" t="s">
        <v>2117</v>
      </c>
      <c r="N29"/>
      <c r="O29"/>
      <c r="P29"/>
      <c r="Q29"/>
      <c r="R29"/>
      <c r="S29"/>
      <c r="T29"/>
      <c r="U29"/>
      <c r="V29"/>
    </row>
    <row r="30" spans="1:22" ht="20" customHeight="1" x14ac:dyDescent="0.45">
      <c r="A30" s="4" t="s">
        <v>11</v>
      </c>
      <c r="B30" s="29">
        <v>20211028</v>
      </c>
      <c r="C30" s="13" t="s">
        <v>4250</v>
      </c>
      <c r="D30" s="4" t="s">
        <v>9873</v>
      </c>
      <c r="E30" s="18" t="s">
        <v>9874</v>
      </c>
      <c r="F30" s="4" t="s">
        <v>9875</v>
      </c>
      <c r="G30" s="4" t="s">
        <v>9876</v>
      </c>
      <c r="H30" s="4" t="s">
        <v>9789</v>
      </c>
      <c r="J30" s="27"/>
      <c r="M30" s="27"/>
      <c r="N30" s="28"/>
      <c r="O30" s="31">
        <f t="shared" ref="O30:O31" si="9">DATE(LEFT(B30,4),MID(B30,5,2),RIGHT(B30,2))</f>
        <v>44497</v>
      </c>
      <c r="Q30" s="31">
        <f t="shared" ref="Q30:Q31" si="10">O30-90</f>
        <v>44407</v>
      </c>
      <c r="S30" s="31">
        <f t="shared" ref="S30:S31" si="11">O30-1</f>
        <v>44496</v>
      </c>
    </row>
    <row r="31" spans="1:22" ht="20" customHeight="1" x14ac:dyDescent="0.45">
      <c r="A31" s="4" t="s">
        <v>11</v>
      </c>
      <c r="B31" s="29">
        <v>20211028</v>
      </c>
      <c r="C31" s="13" t="s">
        <v>2257</v>
      </c>
      <c r="D31" s="4" t="s">
        <v>9877</v>
      </c>
      <c r="E31" s="18" t="s">
        <v>9878</v>
      </c>
      <c r="F31" s="4" t="s">
        <v>9879</v>
      </c>
      <c r="G31" s="4" t="s">
        <v>9880</v>
      </c>
      <c r="H31" s="4" t="s">
        <v>9789</v>
      </c>
      <c r="J31" s="27"/>
      <c r="M31" s="27"/>
      <c r="N31" s="28"/>
      <c r="O31" s="31">
        <f t="shared" si="9"/>
        <v>44497</v>
      </c>
      <c r="Q31" s="31">
        <f t="shared" si="10"/>
        <v>44407</v>
      </c>
      <c r="S31" s="31">
        <f t="shared" si="11"/>
        <v>44496</v>
      </c>
    </row>
    <row r="32" spans="1:22" ht="20" hidden="1" customHeight="1" x14ac:dyDescent="0.45">
      <c r="A32" s="4" t="s">
        <v>11</v>
      </c>
      <c r="B32" s="30">
        <v>20211027</v>
      </c>
      <c r="C32" s="4" t="s">
        <v>2117</v>
      </c>
      <c r="D32" s="4" t="s">
        <v>9881</v>
      </c>
      <c r="E32" s="4" t="s">
        <v>9882</v>
      </c>
      <c r="F32" s="4" t="s">
        <v>9883</v>
      </c>
      <c r="G32" s="4" t="s">
        <v>9884</v>
      </c>
      <c r="H32" s="4" t="s">
        <v>9885</v>
      </c>
      <c r="I32"/>
      <c r="J32" s="6" t="s">
        <v>9933</v>
      </c>
      <c r="K32"/>
      <c r="L32"/>
      <c r="M32" s="6" t="s">
        <v>2117</v>
      </c>
      <c r="N32"/>
      <c r="O32"/>
      <c r="P32"/>
      <c r="Q32"/>
      <c r="R32"/>
      <c r="S32"/>
      <c r="T32"/>
      <c r="U32"/>
      <c r="V32"/>
    </row>
    <row r="33" spans="1:22" ht="20" hidden="1" customHeight="1" x14ac:dyDescent="0.45">
      <c r="A33" s="4" t="s">
        <v>11</v>
      </c>
      <c r="B33" s="30">
        <v>20211027</v>
      </c>
      <c r="C33" s="4" t="s">
        <v>2117</v>
      </c>
      <c r="D33" s="4" t="s">
        <v>9886</v>
      </c>
      <c r="E33" s="4" t="s">
        <v>9887</v>
      </c>
      <c r="F33" s="4" t="s">
        <v>9883</v>
      </c>
      <c r="G33" s="4" t="s">
        <v>9884</v>
      </c>
      <c r="H33" s="4" t="s">
        <v>9885</v>
      </c>
      <c r="I33"/>
      <c r="J33" s="4" t="s">
        <v>9939</v>
      </c>
      <c r="K33"/>
      <c r="L33"/>
      <c r="M33" s="4" t="s">
        <v>2100</v>
      </c>
      <c r="N33"/>
      <c r="O33"/>
      <c r="P33"/>
      <c r="Q33"/>
      <c r="R33"/>
      <c r="S33"/>
      <c r="T33"/>
      <c r="U33"/>
      <c r="V33"/>
    </row>
    <row r="34" spans="1:22" ht="20" hidden="1" customHeight="1" x14ac:dyDescent="0.45">
      <c r="A34" s="4" t="s">
        <v>11</v>
      </c>
      <c r="B34" s="30">
        <v>20211027</v>
      </c>
      <c r="C34" s="4" t="s">
        <v>2117</v>
      </c>
      <c r="D34" s="4" t="s">
        <v>9888</v>
      </c>
      <c r="E34" s="4" t="s">
        <v>9889</v>
      </c>
      <c r="F34" s="4" t="s">
        <v>9890</v>
      </c>
      <c r="G34" s="4" t="s">
        <v>9884</v>
      </c>
      <c r="H34" s="4" t="s">
        <v>9885</v>
      </c>
      <c r="I34"/>
      <c r="J34" s="4" t="s">
        <v>9945</v>
      </c>
      <c r="K34"/>
      <c r="L34"/>
      <c r="M34" s="4" t="s">
        <v>2315</v>
      </c>
      <c r="N34"/>
      <c r="O34"/>
      <c r="P34"/>
      <c r="Q34"/>
      <c r="R34"/>
      <c r="S34"/>
      <c r="T34"/>
      <c r="U34"/>
      <c r="V34"/>
    </row>
    <row r="35" spans="1:22" ht="20" hidden="1" customHeight="1" x14ac:dyDescent="0.45">
      <c r="A35" s="4" t="s">
        <v>11</v>
      </c>
      <c r="B35" s="30">
        <v>20211027</v>
      </c>
      <c r="C35" s="4" t="s">
        <v>2117</v>
      </c>
      <c r="D35" s="4" t="s">
        <v>9891</v>
      </c>
      <c r="E35" s="4" t="s">
        <v>9892</v>
      </c>
      <c r="F35" s="4" t="s">
        <v>9893</v>
      </c>
      <c r="G35" s="4" t="s">
        <v>9884</v>
      </c>
      <c r="H35" s="4" t="s">
        <v>9885</v>
      </c>
      <c r="I35"/>
      <c r="J35" s="10" t="s">
        <v>4398</v>
      </c>
      <c r="K35"/>
      <c r="L35"/>
      <c r="M35" s="10" t="s">
        <v>10010</v>
      </c>
      <c r="N35"/>
      <c r="O35"/>
      <c r="P35"/>
      <c r="Q35"/>
      <c r="R35"/>
      <c r="S35"/>
      <c r="T35"/>
      <c r="U35"/>
      <c r="V35"/>
    </row>
    <row r="36" spans="1:22" ht="20" customHeight="1" x14ac:dyDescent="0.45">
      <c r="A36" s="4" t="s">
        <v>11</v>
      </c>
      <c r="B36" s="29">
        <v>20211026</v>
      </c>
      <c r="C36" s="13" t="s">
        <v>4250</v>
      </c>
      <c r="D36" s="4" t="s">
        <v>4245</v>
      </c>
      <c r="E36" s="18" t="s">
        <v>4246</v>
      </c>
      <c r="F36" s="4" t="s">
        <v>9894</v>
      </c>
      <c r="G36" s="4" t="s">
        <v>9895</v>
      </c>
      <c r="H36" s="4" t="s">
        <v>9789</v>
      </c>
      <c r="J36" s="27"/>
      <c r="M36" s="27"/>
      <c r="N36" s="28"/>
      <c r="O36" s="31">
        <f t="shared" ref="O36:O37" si="12">DATE(LEFT(B36,4),MID(B36,5,2),RIGHT(B36,2))</f>
        <v>44495</v>
      </c>
      <c r="Q36" s="31">
        <f t="shared" ref="Q36:Q37" si="13">O36-90</f>
        <v>44405</v>
      </c>
      <c r="S36" s="31">
        <f t="shared" ref="S36:S37" si="14">O36-1</f>
        <v>44494</v>
      </c>
    </row>
    <row r="37" spans="1:22" ht="20" customHeight="1" x14ac:dyDescent="0.45">
      <c r="A37" s="4" t="s">
        <v>11</v>
      </c>
      <c r="B37" s="29">
        <v>20211026</v>
      </c>
      <c r="C37" s="13" t="s">
        <v>2197</v>
      </c>
      <c r="D37" s="4" t="s">
        <v>2194</v>
      </c>
      <c r="E37" s="18" t="s">
        <v>2195</v>
      </c>
      <c r="F37" s="4" t="s">
        <v>9896</v>
      </c>
      <c r="G37" s="4" t="s">
        <v>5361</v>
      </c>
      <c r="H37" s="4" t="s">
        <v>9789</v>
      </c>
      <c r="J37" s="27"/>
      <c r="M37" s="27"/>
      <c r="N37" s="28"/>
      <c r="O37" s="31">
        <f t="shared" si="12"/>
        <v>44495</v>
      </c>
      <c r="Q37" s="31">
        <f t="shared" si="13"/>
        <v>44405</v>
      </c>
      <c r="S37" s="31">
        <f t="shared" si="14"/>
        <v>44494</v>
      </c>
    </row>
    <row r="38" spans="1:22" ht="20" hidden="1" customHeight="1" x14ac:dyDescent="0.45">
      <c r="A38" s="4" t="s">
        <v>11</v>
      </c>
      <c r="B38" s="30">
        <v>20211025</v>
      </c>
      <c r="C38" s="4" t="s">
        <v>9897</v>
      </c>
      <c r="D38" s="4" t="s">
        <v>9898</v>
      </c>
      <c r="E38" s="4" t="s">
        <v>9899</v>
      </c>
      <c r="F38" s="4" t="s">
        <v>9900</v>
      </c>
      <c r="G38" s="4" t="s">
        <v>9901</v>
      </c>
      <c r="H38" s="4" t="s">
        <v>9862</v>
      </c>
      <c r="I38"/>
      <c r="J38" s="11" t="s">
        <v>1776</v>
      </c>
      <c r="K38"/>
      <c r="L38"/>
      <c r="M38" s="11" t="s">
        <v>1133</v>
      </c>
      <c r="N38"/>
      <c r="O38"/>
      <c r="P38"/>
      <c r="Q38"/>
      <c r="R38"/>
      <c r="S38"/>
      <c r="T38"/>
      <c r="U38"/>
      <c r="V38"/>
    </row>
    <row r="39" spans="1:22" ht="20" customHeight="1" x14ac:dyDescent="0.45">
      <c r="A39" s="4" t="s">
        <v>11</v>
      </c>
      <c r="B39" s="29">
        <v>20211023</v>
      </c>
      <c r="C39" s="13" t="s">
        <v>9902</v>
      </c>
      <c r="D39" s="4" t="s">
        <v>9903</v>
      </c>
      <c r="E39" s="18" t="s">
        <v>9904</v>
      </c>
      <c r="F39" s="4" t="s">
        <v>9905</v>
      </c>
      <c r="G39" s="4" t="s">
        <v>9906</v>
      </c>
      <c r="H39" s="4" t="s">
        <v>9789</v>
      </c>
      <c r="J39" s="27"/>
      <c r="M39" s="27"/>
      <c r="N39" s="28"/>
      <c r="O39" s="31">
        <f>DATE(LEFT(B39,4),MID(B39,5,2),RIGHT(B39,2))</f>
        <v>44492</v>
      </c>
      <c r="Q39" s="31">
        <f>O39-90</f>
        <v>44402</v>
      </c>
      <c r="S39" s="31">
        <f>O39-1</f>
        <v>44491</v>
      </c>
    </row>
    <row r="40" spans="1:22" ht="20" hidden="1" customHeight="1" x14ac:dyDescent="0.45">
      <c r="A40" s="4" t="s">
        <v>11</v>
      </c>
      <c r="B40" s="30">
        <v>20211023</v>
      </c>
      <c r="C40" s="4" t="s">
        <v>3391</v>
      </c>
      <c r="D40" s="4" t="s">
        <v>3387</v>
      </c>
      <c r="E40" s="4" t="s">
        <v>3388</v>
      </c>
      <c r="F40" s="4" t="s">
        <v>9907</v>
      </c>
      <c r="G40" s="4" t="s">
        <v>9908</v>
      </c>
      <c r="H40" s="4" t="s">
        <v>9850</v>
      </c>
      <c r="I40"/>
      <c r="J40" s="11" t="s">
        <v>7623</v>
      </c>
      <c r="K40"/>
      <c r="L40"/>
      <c r="M40" s="11" t="s">
        <v>9800</v>
      </c>
      <c r="N40"/>
      <c r="O40"/>
      <c r="P40"/>
      <c r="Q40"/>
      <c r="R40"/>
      <c r="S40"/>
      <c r="T40"/>
      <c r="U40"/>
      <c r="V40"/>
    </row>
    <row r="41" spans="1:22" ht="20" customHeight="1" x14ac:dyDescent="0.45">
      <c r="A41" s="4" t="s">
        <v>11</v>
      </c>
      <c r="B41" s="29">
        <v>20211022</v>
      </c>
      <c r="C41" s="13" t="s">
        <v>212</v>
      </c>
      <c r="D41" s="4" t="s">
        <v>9909</v>
      </c>
      <c r="E41" s="18" t="s">
        <v>9910</v>
      </c>
      <c r="F41" s="4" t="s">
        <v>9911</v>
      </c>
      <c r="G41" s="4" t="s">
        <v>9912</v>
      </c>
      <c r="H41" s="4" t="s">
        <v>9789</v>
      </c>
      <c r="J41" s="27"/>
      <c r="M41" s="27"/>
      <c r="N41" s="28"/>
      <c r="O41" s="31">
        <f t="shared" ref="O41:O42" si="15">DATE(LEFT(B41,4),MID(B41,5,2),RIGHT(B41,2))</f>
        <v>44491</v>
      </c>
      <c r="Q41" s="31">
        <f t="shared" ref="Q41:Q42" si="16">O41-90</f>
        <v>44401</v>
      </c>
      <c r="S41" s="31">
        <f t="shared" ref="S41:S42" si="17">O41-1</f>
        <v>44490</v>
      </c>
    </row>
    <row r="42" spans="1:22" ht="20" customHeight="1" x14ac:dyDescent="0.45">
      <c r="A42" s="4" t="s">
        <v>11</v>
      </c>
      <c r="B42" s="29">
        <v>20211021</v>
      </c>
      <c r="C42" s="13" t="s">
        <v>1887</v>
      </c>
      <c r="D42" s="4" t="s">
        <v>9913</v>
      </c>
      <c r="E42" s="18" t="s">
        <v>9914</v>
      </c>
      <c r="F42" s="4" t="s">
        <v>9915</v>
      </c>
      <c r="G42" s="4" t="s">
        <v>9916</v>
      </c>
      <c r="H42" s="4" t="s">
        <v>9789</v>
      </c>
      <c r="J42" s="27"/>
      <c r="M42" s="27"/>
      <c r="N42" s="28"/>
      <c r="O42" s="31">
        <f t="shared" si="15"/>
        <v>44490</v>
      </c>
      <c r="Q42" s="31">
        <f t="shared" si="16"/>
        <v>44400</v>
      </c>
      <c r="S42" s="31">
        <f t="shared" si="17"/>
        <v>44489</v>
      </c>
    </row>
    <row r="43" spans="1:22" ht="20" hidden="1" customHeight="1" x14ac:dyDescent="0.45">
      <c r="A43" s="4" t="s">
        <v>11</v>
      </c>
      <c r="B43" s="30">
        <v>20211020</v>
      </c>
      <c r="C43" s="4" t="s">
        <v>521</v>
      </c>
      <c r="D43" s="4" t="s">
        <v>516</v>
      </c>
      <c r="E43" s="4" t="s">
        <v>517</v>
      </c>
      <c r="F43" s="4" t="s">
        <v>9917</v>
      </c>
      <c r="G43" s="4" t="s">
        <v>523</v>
      </c>
      <c r="H43" s="4" t="s">
        <v>9850</v>
      </c>
      <c r="I43"/>
      <c r="J43" s="6" t="s">
        <v>9984</v>
      </c>
      <c r="K43"/>
      <c r="L43"/>
      <c r="M43" s="6" t="s">
        <v>1667</v>
      </c>
      <c r="N43"/>
      <c r="O43"/>
      <c r="P43"/>
      <c r="Q43"/>
      <c r="R43"/>
      <c r="S43"/>
      <c r="T43"/>
      <c r="U43"/>
      <c r="V43"/>
    </row>
    <row r="44" spans="1:22" ht="20" hidden="1" customHeight="1" x14ac:dyDescent="0.45">
      <c r="A44" s="4" t="s">
        <v>11</v>
      </c>
      <c r="B44" s="30">
        <v>20211020</v>
      </c>
      <c r="C44" s="4" t="s">
        <v>521</v>
      </c>
      <c r="D44" s="4" t="s">
        <v>9918</v>
      </c>
      <c r="E44" s="4" t="s">
        <v>9919</v>
      </c>
      <c r="F44" s="4" t="s">
        <v>9920</v>
      </c>
      <c r="G44" s="4" t="s">
        <v>523</v>
      </c>
      <c r="H44" s="4" t="s">
        <v>9850</v>
      </c>
      <c r="I44"/>
      <c r="J44" s="10" t="s">
        <v>780</v>
      </c>
      <c r="K44"/>
      <c r="L44"/>
      <c r="M44" s="10" t="s">
        <v>9800</v>
      </c>
      <c r="N44"/>
      <c r="O44"/>
      <c r="P44"/>
      <c r="Q44"/>
      <c r="R44"/>
      <c r="S44"/>
      <c r="T44"/>
      <c r="U44"/>
      <c r="V44"/>
    </row>
    <row r="45" spans="1:22" ht="20" customHeight="1" x14ac:dyDescent="0.45">
      <c r="A45" s="4" t="s">
        <v>11</v>
      </c>
      <c r="B45" s="29">
        <v>20211020</v>
      </c>
      <c r="C45" s="13" t="s">
        <v>5381</v>
      </c>
      <c r="D45" s="4" t="s">
        <v>9921</v>
      </c>
      <c r="E45" s="18" t="s">
        <v>9922</v>
      </c>
      <c r="F45" s="4" t="s">
        <v>733</v>
      </c>
      <c r="G45" s="4" t="s">
        <v>9923</v>
      </c>
      <c r="H45" s="4" t="s">
        <v>9789</v>
      </c>
      <c r="J45" s="27"/>
      <c r="M45" s="27"/>
      <c r="N45" s="28"/>
      <c r="O45" s="31">
        <f t="shared" ref="O45:O56" si="18">DATE(LEFT(B45,4),MID(B45,5,2),RIGHT(B45,2))</f>
        <v>44489</v>
      </c>
      <c r="Q45" s="31">
        <f t="shared" ref="Q45:Q56" si="19">O45-90</f>
        <v>44399</v>
      </c>
      <c r="S45" s="31">
        <f t="shared" ref="S45:S56" si="20">O45-1</f>
        <v>44488</v>
      </c>
    </row>
    <row r="46" spans="1:22" ht="20" customHeight="1" x14ac:dyDescent="0.45">
      <c r="A46" s="4" t="s">
        <v>11</v>
      </c>
      <c r="B46" s="29">
        <v>20211019</v>
      </c>
      <c r="C46" s="13" t="s">
        <v>1776</v>
      </c>
      <c r="D46" s="4" t="s">
        <v>1773</v>
      </c>
      <c r="E46" s="18" t="s">
        <v>1774</v>
      </c>
      <c r="F46" s="4" t="s">
        <v>9924</v>
      </c>
      <c r="G46" s="4" t="s">
        <v>1844</v>
      </c>
      <c r="H46" s="4" t="s">
        <v>9789</v>
      </c>
      <c r="J46" s="27"/>
      <c r="M46" s="27"/>
      <c r="N46" s="28"/>
      <c r="O46" s="31">
        <f t="shared" si="18"/>
        <v>44488</v>
      </c>
      <c r="Q46" s="31">
        <f t="shared" si="19"/>
        <v>44398</v>
      </c>
      <c r="S46" s="31">
        <f t="shared" si="20"/>
        <v>44487</v>
      </c>
    </row>
    <row r="47" spans="1:22" ht="20" customHeight="1" x14ac:dyDescent="0.45">
      <c r="A47" s="4" t="s">
        <v>11</v>
      </c>
      <c r="B47" s="29">
        <v>20211018</v>
      </c>
      <c r="C47" s="13" t="s">
        <v>5600</v>
      </c>
      <c r="D47" s="4" t="s">
        <v>9925</v>
      </c>
      <c r="E47" s="18" t="s">
        <v>9926</v>
      </c>
      <c r="F47" s="4" t="s">
        <v>9927</v>
      </c>
      <c r="G47" s="4" t="s">
        <v>9928</v>
      </c>
      <c r="H47" s="4" t="s">
        <v>9789</v>
      </c>
      <c r="J47" s="27"/>
      <c r="M47" s="27"/>
      <c r="N47" s="28"/>
      <c r="O47" s="31">
        <f t="shared" si="18"/>
        <v>44487</v>
      </c>
      <c r="Q47" s="31">
        <f t="shared" si="19"/>
        <v>44397</v>
      </c>
      <c r="S47" s="31">
        <f t="shared" si="20"/>
        <v>44486</v>
      </c>
    </row>
    <row r="48" spans="1:22" ht="20" customHeight="1" x14ac:dyDescent="0.45">
      <c r="A48" s="4" t="s">
        <v>11</v>
      </c>
      <c r="B48" s="29">
        <v>20211018</v>
      </c>
      <c r="C48" s="13" t="s">
        <v>2666</v>
      </c>
      <c r="D48" s="4" t="s">
        <v>9929</v>
      </c>
      <c r="E48" s="18" t="s">
        <v>9930</v>
      </c>
      <c r="F48" s="4" t="s">
        <v>9931</v>
      </c>
      <c r="G48" s="4" t="s">
        <v>9932</v>
      </c>
      <c r="H48" s="4" t="s">
        <v>9789</v>
      </c>
      <c r="J48" s="27"/>
      <c r="M48" s="27"/>
      <c r="N48" s="28"/>
      <c r="O48" s="31">
        <f t="shared" si="18"/>
        <v>44487</v>
      </c>
      <c r="Q48" s="31">
        <f t="shared" si="19"/>
        <v>44397</v>
      </c>
      <c r="S48" s="31">
        <f t="shared" si="20"/>
        <v>44486</v>
      </c>
    </row>
    <row r="49" spans="1:22" ht="20" customHeight="1" x14ac:dyDescent="0.45">
      <c r="A49" s="4" t="s">
        <v>11</v>
      </c>
      <c r="B49" s="29">
        <v>20211018</v>
      </c>
      <c r="C49" s="13" t="s">
        <v>9933</v>
      </c>
      <c r="D49" s="4" t="s">
        <v>9934</v>
      </c>
      <c r="E49" s="18" t="s">
        <v>9935</v>
      </c>
      <c r="F49" s="4" t="s">
        <v>9936</v>
      </c>
      <c r="G49" s="4" t="s">
        <v>9937</v>
      </c>
      <c r="H49" s="4" t="s">
        <v>9789</v>
      </c>
      <c r="J49" s="27"/>
      <c r="M49" s="27"/>
      <c r="N49" s="28"/>
      <c r="O49" s="31">
        <f t="shared" si="18"/>
        <v>44487</v>
      </c>
      <c r="Q49" s="31">
        <f t="shared" si="19"/>
        <v>44397</v>
      </c>
      <c r="S49" s="31">
        <f t="shared" si="20"/>
        <v>44486</v>
      </c>
    </row>
    <row r="50" spans="1:22" ht="20" customHeight="1" x14ac:dyDescent="0.45">
      <c r="A50" s="4" t="s">
        <v>11</v>
      </c>
      <c r="B50" s="29">
        <v>20211017</v>
      </c>
      <c r="C50" s="13" t="s">
        <v>9939</v>
      </c>
      <c r="D50" s="4" t="s">
        <v>9940</v>
      </c>
      <c r="E50" s="18" t="s">
        <v>9941</v>
      </c>
      <c r="F50" s="4" t="s">
        <v>9942</v>
      </c>
      <c r="G50" s="4" t="s">
        <v>9943</v>
      </c>
      <c r="H50" s="4" t="s">
        <v>9789</v>
      </c>
      <c r="J50" s="27"/>
      <c r="M50" s="27"/>
      <c r="N50" s="28"/>
      <c r="O50" s="31">
        <f t="shared" si="18"/>
        <v>44486</v>
      </c>
      <c r="Q50" s="31">
        <f t="shared" si="19"/>
        <v>44396</v>
      </c>
      <c r="S50" s="31">
        <f t="shared" si="20"/>
        <v>44485</v>
      </c>
    </row>
    <row r="51" spans="1:22" ht="20" customHeight="1" x14ac:dyDescent="0.45">
      <c r="A51" s="4" t="s">
        <v>11</v>
      </c>
      <c r="B51" s="29">
        <v>20211016</v>
      </c>
      <c r="C51" s="13" t="s">
        <v>9945</v>
      </c>
      <c r="D51" s="4" t="s">
        <v>9946</v>
      </c>
      <c r="E51" s="18" t="s">
        <v>9947</v>
      </c>
      <c r="F51" s="4" t="s">
        <v>9948</v>
      </c>
      <c r="G51" s="4" t="s">
        <v>7896</v>
      </c>
      <c r="H51" s="4" t="s">
        <v>9789</v>
      </c>
      <c r="J51" s="27"/>
      <c r="M51" s="27"/>
      <c r="N51" s="28"/>
      <c r="O51" s="31">
        <f t="shared" si="18"/>
        <v>44485</v>
      </c>
      <c r="Q51" s="31">
        <f t="shared" si="19"/>
        <v>44395</v>
      </c>
      <c r="S51" s="31">
        <f t="shared" si="20"/>
        <v>44484</v>
      </c>
    </row>
    <row r="52" spans="1:22" ht="20" customHeight="1" x14ac:dyDescent="0.45">
      <c r="A52" s="4" t="s">
        <v>11</v>
      </c>
      <c r="B52" s="29">
        <v>20211016</v>
      </c>
      <c r="C52" s="13" t="s">
        <v>4398</v>
      </c>
      <c r="D52" s="4" t="s">
        <v>9949</v>
      </c>
      <c r="E52" s="18" t="s">
        <v>9950</v>
      </c>
      <c r="F52" s="4" t="s">
        <v>9951</v>
      </c>
      <c r="G52" s="4" t="s">
        <v>9952</v>
      </c>
      <c r="H52" s="4" t="s">
        <v>9789</v>
      </c>
      <c r="J52" s="27"/>
      <c r="M52" s="27"/>
      <c r="N52" s="28"/>
      <c r="O52" s="31">
        <f t="shared" si="18"/>
        <v>44485</v>
      </c>
      <c r="Q52" s="31">
        <f t="shared" si="19"/>
        <v>44395</v>
      </c>
      <c r="S52" s="31">
        <f t="shared" si="20"/>
        <v>44484</v>
      </c>
    </row>
    <row r="53" spans="1:22" ht="20" customHeight="1" x14ac:dyDescent="0.45">
      <c r="A53" s="4" t="s">
        <v>11</v>
      </c>
      <c r="B53" s="29">
        <v>20211015</v>
      </c>
      <c r="C53" s="13" t="s">
        <v>2063</v>
      </c>
      <c r="D53" s="4" t="s">
        <v>9953</v>
      </c>
      <c r="E53" s="18" t="s">
        <v>9954</v>
      </c>
      <c r="F53" s="4" t="s">
        <v>9955</v>
      </c>
      <c r="G53" s="4" t="s">
        <v>9956</v>
      </c>
      <c r="H53" s="4" t="s">
        <v>9789</v>
      </c>
      <c r="J53" s="27"/>
      <c r="M53" s="27"/>
      <c r="N53" s="28"/>
      <c r="O53" s="31">
        <f t="shared" si="18"/>
        <v>44484</v>
      </c>
      <c r="Q53" s="31">
        <f t="shared" si="19"/>
        <v>44394</v>
      </c>
      <c r="S53" s="31">
        <f t="shared" si="20"/>
        <v>44483</v>
      </c>
    </row>
    <row r="54" spans="1:22" ht="20" customHeight="1" x14ac:dyDescent="0.45">
      <c r="A54" s="4" t="s">
        <v>11</v>
      </c>
      <c r="B54" s="29">
        <v>20211015</v>
      </c>
      <c r="C54" s="13" t="s">
        <v>9957</v>
      </c>
      <c r="D54" s="4" t="s">
        <v>9958</v>
      </c>
      <c r="E54" s="18" t="s">
        <v>9959</v>
      </c>
      <c r="F54" s="4" t="s">
        <v>9960</v>
      </c>
      <c r="G54" s="4" t="s">
        <v>9961</v>
      </c>
      <c r="H54" s="4" t="s">
        <v>9789</v>
      </c>
      <c r="J54" s="27"/>
      <c r="M54" s="27"/>
      <c r="N54" s="28"/>
      <c r="O54" s="31">
        <f t="shared" si="18"/>
        <v>44484</v>
      </c>
      <c r="Q54" s="31">
        <f t="shared" si="19"/>
        <v>44394</v>
      </c>
      <c r="S54" s="31">
        <f t="shared" si="20"/>
        <v>44483</v>
      </c>
    </row>
    <row r="55" spans="1:22" ht="20" customHeight="1" x14ac:dyDescent="0.45">
      <c r="A55" s="4" t="s">
        <v>11</v>
      </c>
      <c r="B55" s="29">
        <v>20211015</v>
      </c>
      <c r="C55" s="13" t="s">
        <v>1776</v>
      </c>
      <c r="D55" s="4" t="s">
        <v>9962</v>
      </c>
      <c r="E55" s="18" t="s">
        <v>9963</v>
      </c>
      <c r="F55" s="4" t="s">
        <v>9964</v>
      </c>
      <c r="G55" s="4" t="s">
        <v>9965</v>
      </c>
      <c r="H55" s="4" t="s">
        <v>9789</v>
      </c>
      <c r="J55" s="27"/>
      <c r="M55" s="27"/>
      <c r="N55" s="28"/>
      <c r="O55" s="31">
        <f t="shared" si="18"/>
        <v>44484</v>
      </c>
      <c r="Q55" s="31">
        <f t="shared" si="19"/>
        <v>44394</v>
      </c>
      <c r="S55" s="31">
        <f t="shared" si="20"/>
        <v>44483</v>
      </c>
    </row>
    <row r="56" spans="1:22" ht="20" customHeight="1" x14ac:dyDescent="0.45">
      <c r="A56" s="4" t="s">
        <v>11</v>
      </c>
      <c r="B56" s="29">
        <v>20211014</v>
      </c>
      <c r="C56" s="13" t="s">
        <v>9966</v>
      </c>
      <c r="D56" s="4" t="s">
        <v>9967</v>
      </c>
      <c r="E56" s="18" t="s">
        <v>9968</v>
      </c>
      <c r="F56" s="4" t="s">
        <v>1142</v>
      </c>
      <c r="G56" s="4" t="s">
        <v>9969</v>
      </c>
      <c r="H56" s="4" t="s">
        <v>9789</v>
      </c>
      <c r="J56" s="27"/>
      <c r="M56" s="27"/>
      <c r="N56" s="28"/>
      <c r="O56" s="31">
        <f t="shared" si="18"/>
        <v>44483</v>
      </c>
      <c r="Q56" s="31">
        <f t="shared" si="19"/>
        <v>44393</v>
      </c>
      <c r="S56" s="31">
        <f t="shared" si="20"/>
        <v>44482</v>
      </c>
    </row>
    <row r="57" spans="1:22" ht="20" hidden="1" customHeight="1" x14ac:dyDescent="0.45">
      <c r="A57" s="4" t="s">
        <v>11</v>
      </c>
      <c r="B57" s="30">
        <v>20211014</v>
      </c>
      <c r="C57" s="4" t="s">
        <v>57</v>
      </c>
      <c r="D57" s="4" t="s">
        <v>52</v>
      </c>
      <c r="E57" s="4" t="s">
        <v>53</v>
      </c>
      <c r="F57" s="4" t="s">
        <v>2900</v>
      </c>
      <c r="G57" s="4" t="s">
        <v>8250</v>
      </c>
      <c r="H57" s="4" t="s">
        <v>9970</v>
      </c>
      <c r="I57"/>
      <c r="J57" s="11" t="s">
        <v>10035</v>
      </c>
      <c r="K57"/>
      <c r="L57"/>
      <c r="M57" s="11" t="s">
        <v>2197</v>
      </c>
      <c r="N57"/>
      <c r="O57"/>
      <c r="P57"/>
      <c r="Q57"/>
      <c r="R57"/>
      <c r="S57"/>
      <c r="T57"/>
      <c r="U57"/>
      <c r="V57"/>
    </row>
    <row r="58" spans="1:22" ht="20" customHeight="1" x14ac:dyDescent="0.45">
      <c r="A58" s="4" t="s">
        <v>11</v>
      </c>
      <c r="B58" s="29">
        <v>20211014</v>
      </c>
      <c r="C58" s="13" t="s">
        <v>7623</v>
      </c>
      <c r="D58" s="4" t="s">
        <v>9971</v>
      </c>
      <c r="E58" s="18" t="s">
        <v>9972</v>
      </c>
      <c r="F58" s="4" t="s">
        <v>9973</v>
      </c>
      <c r="G58" s="4" t="s">
        <v>9974</v>
      </c>
      <c r="H58" s="4" t="s">
        <v>9789</v>
      </c>
      <c r="J58" s="27"/>
      <c r="M58" s="27"/>
      <c r="N58" s="28"/>
      <c r="O58" s="31">
        <f t="shared" ref="O58:O71" si="21">DATE(LEFT(B58,4),MID(B58,5,2),RIGHT(B58,2))</f>
        <v>44483</v>
      </c>
      <c r="Q58" s="31">
        <f t="shared" ref="Q58:Q71" si="22">O58-90</f>
        <v>44393</v>
      </c>
      <c r="S58" s="31">
        <f t="shared" ref="S58:S71" si="23">O58-1</f>
        <v>44482</v>
      </c>
    </row>
    <row r="59" spans="1:22" ht="20" customHeight="1" x14ac:dyDescent="0.45">
      <c r="A59" s="4" t="s">
        <v>11</v>
      </c>
      <c r="B59" s="29">
        <v>20211013</v>
      </c>
      <c r="C59" s="13" t="s">
        <v>9975</v>
      </c>
      <c r="D59" s="4" t="s">
        <v>9976</v>
      </c>
      <c r="E59" s="18" t="s">
        <v>9977</v>
      </c>
      <c r="F59" s="4" t="s">
        <v>9978</v>
      </c>
      <c r="G59" s="4" t="s">
        <v>3921</v>
      </c>
      <c r="H59" s="4" t="s">
        <v>9789</v>
      </c>
      <c r="J59" s="27"/>
      <c r="M59" s="27"/>
      <c r="N59" s="28"/>
      <c r="O59" s="31">
        <f t="shared" si="21"/>
        <v>44482</v>
      </c>
      <c r="Q59" s="31">
        <f t="shared" si="22"/>
        <v>44392</v>
      </c>
      <c r="S59" s="31">
        <f t="shared" si="23"/>
        <v>44481</v>
      </c>
    </row>
    <row r="60" spans="1:22" ht="20" customHeight="1" x14ac:dyDescent="0.45">
      <c r="A60" s="4" t="s">
        <v>11</v>
      </c>
      <c r="B60" s="29">
        <v>20211013</v>
      </c>
      <c r="C60" s="13" t="s">
        <v>9979</v>
      </c>
      <c r="D60" s="4" t="s">
        <v>9980</v>
      </c>
      <c r="E60" s="18" t="s">
        <v>9981</v>
      </c>
      <c r="F60" s="4" t="s">
        <v>9982</v>
      </c>
      <c r="G60" s="4" t="s">
        <v>9983</v>
      </c>
      <c r="H60" s="4" t="s">
        <v>9789</v>
      </c>
      <c r="J60" s="27"/>
      <c r="M60" s="27"/>
      <c r="N60" s="28"/>
      <c r="O60" s="31">
        <f t="shared" si="21"/>
        <v>44482</v>
      </c>
      <c r="Q60" s="31">
        <f t="shared" si="22"/>
        <v>44392</v>
      </c>
      <c r="S60" s="31">
        <f t="shared" si="23"/>
        <v>44481</v>
      </c>
    </row>
    <row r="61" spans="1:22" ht="20" customHeight="1" x14ac:dyDescent="0.45">
      <c r="A61" s="4" t="s">
        <v>11</v>
      </c>
      <c r="B61" s="29">
        <v>20211013</v>
      </c>
      <c r="C61" s="13" t="s">
        <v>9984</v>
      </c>
      <c r="D61" s="4" t="s">
        <v>9985</v>
      </c>
      <c r="E61" s="18" t="s">
        <v>9986</v>
      </c>
      <c r="F61" s="4" t="s">
        <v>9987</v>
      </c>
      <c r="G61" s="4" t="s">
        <v>9988</v>
      </c>
      <c r="H61" s="4" t="s">
        <v>9789</v>
      </c>
      <c r="J61" s="27"/>
      <c r="M61" s="27"/>
      <c r="N61" s="28"/>
      <c r="O61" s="31">
        <f t="shared" si="21"/>
        <v>44482</v>
      </c>
      <c r="Q61" s="31">
        <f t="shared" si="22"/>
        <v>44392</v>
      </c>
      <c r="S61" s="31">
        <f t="shared" si="23"/>
        <v>44481</v>
      </c>
    </row>
    <row r="62" spans="1:22" ht="20" customHeight="1" x14ac:dyDescent="0.45">
      <c r="A62" s="4" t="s">
        <v>11</v>
      </c>
      <c r="B62" s="29">
        <v>20211012</v>
      </c>
      <c r="C62" s="13" t="s">
        <v>780</v>
      </c>
      <c r="D62" s="4" t="s">
        <v>9989</v>
      </c>
      <c r="E62" s="18" t="s">
        <v>9990</v>
      </c>
      <c r="F62" s="4" t="s">
        <v>3257</v>
      </c>
      <c r="G62" s="4" t="s">
        <v>9991</v>
      </c>
      <c r="H62" s="4" t="s">
        <v>9789</v>
      </c>
      <c r="J62" s="27"/>
      <c r="M62" s="27"/>
      <c r="N62" s="28"/>
      <c r="O62" s="31">
        <f t="shared" si="21"/>
        <v>44481</v>
      </c>
      <c r="Q62" s="31">
        <f t="shared" si="22"/>
        <v>44391</v>
      </c>
      <c r="S62" s="31">
        <f t="shared" si="23"/>
        <v>44480</v>
      </c>
    </row>
    <row r="63" spans="1:22" ht="20" customHeight="1" x14ac:dyDescent="0.45">
      <c r="A63" s="4" t="s">
        <v>11</v>
      </c>
      <c r="B63" s="29">
        <v>20211012</v>
      </c>
      <c r="C63" s="13" t="s">
        <v>1949</v>
      </c>
      <c r="D63" s="4" t="s">
        <v>1944</v>
      </c>
      <c r="E63" s="18" t="s">
        <v>1945</v>
      </c>
      <c r="F63" s="4" t="s">
        <v>1950</v>
      </c>
      <c r="G63" s="4" t="s">
        <v>9992</v>
      </c>
      <c r="H63" s="4" t="s">
        <v>9789</v>
      </c>
      <c r="J63" s="27"/>
      <c r="M63" s="27"/>
      <c r="N63" s="28"/>
      <c r="O63" s="31">
        <f t="shared" si="21"/>
        <v>44481</v>
      </c>
      <c r="Q63" s="31">
        <f t="shared" si="22"/>
        <v>44391</v>
      </c>
      <c r="S63" s="31">
        <f t="shared" si="23"/>
        <v>44480</v>
      </c>
    </row>
    <row r="64" spans="1:22" ht="20" customHeight="1" x14ac:dyDescent="0.45">
      <c r="A64" s="4" t="s">
        <v>11</v>
      </c>
      <c r="B64" s="29">
        <v>20211011</v>
      </c>
      <c r="C64" s="13" t="s">
        <v>2117</v>
      </c>
      <c r="D64" s="4" t="s">
        <v>9891</v>
      </c>
      <c r="E64" s="18" t="s">
        <v>9892</v>
      </c>
      <c r="F64" s="4" t="s">
        <v>9994</v>
      </c>
      <c r="G64" s="4" t="s">
        <v>9893</v>
      </c>
      <c r="H64" s="4" t="s">
        <v>9789</v>
      </c>
      <c r="J64" s="27"/>
      <c r="M64" s="27"/>
      <c r="N64" s="28"/>
      <c r="O64" s="31">
        <f t="shared" si="21"/>
        <v>44480</v>
      </c>
      <c r="Q64" s="31">
        <f t="shared" si="22"/>
        <v>44390</v>
      </c>
      <c r="S64" s="31">
        <f t="shared" si="23"/>
        <v>44479</v>
      </c>
    </row>
    <row r="65" spans="1:22" ht="20" customHeight="1" x14ac:dyDescent="0.45">
      <c r="A65" s="4" t="s">
        <v>11</v>
      </c>
      <c r="B65" s="29">
        <v>20211010</v>
      </c>
      <c r="C65" s="13" t="s">
        <v>245</v>
      </c>
      <c r="D65" s="4" t="s">
        <v>9785</v>
      </c>
      <c r="E65" s="18" t="s">
        <v>9786</v>
      </c>
      <c r="F65" s="4" t="s">
        <v>9996</v>
      </c>
      <c r="G65" s="4" t="s">
        <v>1660</v>
      </c>
      <c r="H65" s="4" t="s">
        <v>9789</v>
      </c>
      <c r="J65" s="27"/>
      <c r="M65" s="27"/>
      <c r="N65" s="28"/>
      <c r="O65" s="31">
        <f t="shared" si="21"/>
        <v>44479</v>
      </c>
      <c r="Q65" s="31">
        <f t="shared" si="22"/>
        <v>44389</v>
      </c>
      <c r="S65" s="31">
        <f t="shared" si="23"/>
        <v>44478</v>
      </c>
    </row>
    <row r="66" spans="1:22" ht="20" customHeight="1" x14ac:dyDescent="0.45">
      <c r="A66" s="4" t="s">
        <v>11</v>
      </c>
      <c r="B66" s="29">
        <v>20211010</v>
      </c>
      <c r="C66" s="13" t="s">
        <v>9997</v>
      </c>
      <c r="D66" s="4" t="s">
        <v>9998</v>
      </c>
      <c r="E66" s="18" t="s">
        <v>9999</v>
      </c>
      <c r="F66" s="4" t="s">
        <v>10000</v>
      </c>
      <c r="G66" s="4" t="s">
        <v>10001</v>
      </c>
      <c r="H66" s="4" t="s">
        <v>9789</v>
      </c>
      <c r="J66" s="27"/>
      <c r="M66" s="27"/>
      <c r="N66" s="28"/>
      <c r="O66" s="31">
        <f t="shared" si="21"/>
        <v>44479</v>
      </c>
      <c r="Q66" s="31">
        <f t="shared" si="22"/>
        <v>44389</v>
      </c>
      <c r="S66" s="31">
        <f t="shared" si="23"/>
        <v>44478</v>
      </c>
    </row>
    <row r="67" spans="1:22" ht="20" customHeight="1" x14ac:dyDescent="0.45">
      <c r="A67" s="4" t="s">
        <v>11</v>
      </c>
      <c r="B67" s="29">
        <v>20211009</v>
      </c>
      <c r="C67" s="13" t="s">
        <v>2117</v>
      </c>
      <c r="D67" s="4" t="s">
        <v>9888</v>
      </c>
      <c r="E67" s="18" t="s">
        <v>9889</v>
      </c>
      <c r="F67" s="4" t="s">
        <v>2990</v>
      </c>
      <c r="G67" s="4" t="s">
        <v>9890</v>
      </c>
      <c r="H67" s="4" t="s">
        <v>9789</v>
      </c>
      <c r="J67" s="27"/>
      <c r="M67" s="27"/>
      <c r="N67" s="28"/>
      <c r="O67" s="31">
        <f t="shared" si="21"/>
        <v>44478</v>
      </c>
      <c r="Q67" s="31">
        <f t="shared" si="22"/>
        <v>44388</v>
      </c>
      <c r="S67" s="31">
        <f t="shared" si="23"/>
        <v>44477</v>
      </c>
    </row>
    <row r="68" spans="1:22" ht="20" customHeight="1" x14ac:dyDescent="0.45">
      <c r="A68" s="4" t="s">
        <v>11</v>
      </c>
      <c r="B68" s="29">
        <v>20211009</v>
      </c>
      <c r="C68" s="13" t="s">
        <v>2100</v>
      </c>
      <c r="D68" s="4" t="s">
        <v>10003</v>
      </c>
      <c r="E68" s="18" t="s">
        <v>10004</v>
      </c>
      <c r="F68" s="4" t="s">
        <v>10005</v>
      </c>
      <c r="G68" s="4" t="s">
        <v>8019</v>
      </c>
      <c r="H68" s="4" t="s">
        <v>9789</v>
      </c>
      <c r="J68" s="27"/>
      <c r="M68" s="27"/>
      <c r="N68" s="28"/>
      <c r="O68" s="31">
        <f t="shared" si="21"/>
        <v>44478</v>
      </c>
      <c r="Q68" s="31">
        <f t="shared" si="22"/>
        <v>44388</v>
      </c>
      <c r="S68" s="31">
        <f t="shared" si="23"/>
        <v>44477</v>
      </c>
    </row>
    <row r="69" spans="1:22" ht="20" customHeight="1" x14ac:dyDescent="0.45">
      <c r="A69" s="4" t="s">
        <v>11</v>
      </c>
      <c r="B69" s="29">
        <v>20211009</v>
      </c>
      <c r="C69" s="13" t="s">
        <v>2315</v>
      </c>
      <c r="D69" s="4" t="s">
        <v>10006</v>
      </c>
      <c r="E69" s="18" t="s">
        <v>10007</v>
      </c>
      <c r="F69" s="4" t="s">
        <v>10008</v>
      </c>
      <c r="G69" s="4" t="s">
        <v>10009</v>
      </c>
      <c r="H69" s="4" t="s">
        <v>9789</v>
      </c>
      <c r="J69" s="27"/>
      <c r="M69" s="27"/>
      <c r="N69" s="28"/>
      <c r="O69" s="31">
        <f t="shared" si="21"/>
        <v>44478</v>
      </c>
      <c r="Q69" s="31">
        <f t="shared" si="22"/>
        <v>44388</v>
      </c>
      <c r="S69" s="31">
        <f t="shared" si="23"/>
        <v>44477</v>
      </c>
    </row>
    <row r="70" spans="1:22" ht="20" customHeight="1" x14ac:dyDescent="0.45">
      <c r="A70" s="4" t="s">
        <v>11</v>
      </c>
      <c r="B70" s="29">
        <v>20211008</v>
      </c>
      <c r="C70" s="13" t="s">
        <v>10010</v>
      </c>
      <c r="D70" s="4" t="s">
        <v>10011</v>
      </c>
      <c r="E70" s="18" t="s">
        <v>10012</v>
      </c>
      <c r="F70" s="4" t="s">
        <v>10013</v>
      </c>
      <c r="G70" s="4" t="s">
        <v>10014</v>
      </c>
      <c r="H70" s="4" t="s">
        <v>9789</v>
      </c>
      <c r="J70" s="27"/>
      <c r="M70" s="27"/>
      <c r="N70" s="28"/>
      <c r="O70" s="31">
        <f t="shared" si="21"/>
        <v>44477</v>
      </c>
      <c r="Q70" s="31">
        <f t="shared" si="22"/>
        <v>44387</v>
      </c>
      <c r="S70" s="31">
        <f t="shared" si="23"/>
        <v>44476</v>
      </c>
    </row>
    <row r="71" spans="1:22" ht="20" customHeight="1" x14ac:dyDescent="0.45">
      <c r="A71" s="4" t="s">
        <v>11</v>
      </c>
      <c r="B71" s="29">
        <v>20211008</v>
      </c>
      <c r="C71" s="13" t="s">
        <v>5614</v>
      </c>
      <c r="D71" s="4" t="s">
        <v>10015</v>
      </c>
      <c r="E71" s="18" t="s">
        <v>10016</v>
      </c>
      <c r="F71" s="4" t="s">
        <v>10017</v>
      </c>
      <c r="G71" s="4" t="s">
        <v>5956</v>
      </c>
      <c r="H71" s="4" t="s">
        <v>9789</v>
      </c>
      <c r="J71" s="27"/>
      <c r="M71" s="27"/>
      <c r="N71" s="28"/>
      <c r="O71" s="31">
        <f t="shared" si="21"/>
        <v>44477</v>
      </c>
      <c r="Q71" s="31">
        <f t="shared" si="22"/>
        <v>44387</v>
      </c>
      <c r="S71" s="31">
        <f t="shared" si="23"/>
        <v>44476</v>
      </c>
    </row>
    <row r="72" spans="1:22" ht="20" hidden="1" customHeight="1" x14ac:dyDescent="0.45">
      <c r="A72" s="4" t="s">
        <v>11</v>
      </c>
      <c r="B72" s="30">
        <v>20211008</v>
      </c>
      <c r="C72" s="4" t="s">
        <v>10018</v>
      </c>
      <c r="D72" s="4" t="s">
        <v>10019</v>
      </c>
      <c r="E72" s="4" t="s">
        <v>10020</v>
      </c>
      <c r="F72" s="4" t="s">
        <v>10021</v>
      </c>
      <c r="G72" s="4" t="s">
        <v>10022</v>
      </c>
      <c r="H72" s="4" t="s">
        <v>9885</v>
      </c>
      <c r="I72"/>
      <c r="J72" s="6" t="s">
        <v>1125</v>
      </c>
      <c r="K72"/>
      <c r="L72"/>
      <c r="M72" s="6" t="s">
        <v>3471</v>
      </c>
      <c r="N72"/>
      <c r="O72"/>
      <c r="P72"/>
      <c r="Q72"/>
      <c r="R72"/>
      <c r="S72"/>
      <c r="T72"/>
      <c r="U72"/>
      <c r="V72"/>
    </row>
    <row r="73" spans="1:22" ht="20" hidden="1" customHeight="1" x14ac:dyDescent="0.45">
      <c r="A73" s="4" t="s">
        <v>11</v>
      </c>
      <c r="B73" s="30">
        <v>20211008</v>
      </c>
      <c r="C73" s="4" t="s">
        <v>10018</v>
      </c>
      <c r="D73" s="4" t="s">
        <v>10023</v>
      </c>
      <c r="E73" s="4" t="s">
        <v>10024</v>
      </c>
      <c r="F73" s="4" t="s">
        <v>10021</v>
      </c>
      <c r="G73" s="4" t="s">
        <v>10022</v>
      </c>
      <c r="H73" s="4" t="s">
        <v>9885</v>
      </c>
      <c r="I73"/>
      <c r="J73" s="10" t="s">
        <v>1125</v>
      </c>
      <c r="K73"/>
      <c r="L73"/>
      <c r="M73" s="10" t="s">
        <v>222</v>
      </c>
      <c r="N73"/>
      <c r="O73"/>
      <c r="P73"/>
      <c r="Q73"/>
      <c r="R73"/>
      <c r="S73"/>
      <c r="T73"/>
      <c r="U73"/>
      <c r="V73"/>
    </row>
    <row r="74" spans="1:22" ht="20" customHeight="1" x14ac:dyDescent="0.45">
      <c r="A74" s="4" t="s">
        <v>11</v>
      </c>
      <c r="B74" s="29">
        <v>20211008</v>
      </c>
      <c r="C74" s="13" t="s">
        <v>222</v>
      </c>
      <c r="D74" s="4" t="s">
        <v>217</v>
      </c>
      <c r="E74" s="18" t="s">
        <v>218</v>
      </c>
      <c r="F74" s="4" t="s">
        <v>10025</v>
      </c>
      <c r="G74" s="4" t="s">
        <v>3473</v>
      </c>
      <c r="H74" s="4" t="s">
        <v>9789</v>
      </c>
      <c r="J74" s="27"/>
      <c r="M74" s="27"/>
      <c r="N74" s="28"/>
      <c r="O74" s="31">
        <f t="shared" ref="O74:O88" si="24">DATE(LEFT(B74,4),MID(B74,5,2),RIGHT(B74,2))</f>
        <v>44477</v>
      </c>
      <c r="Q74" s="31">
        <f t="shared" ref="Q74:Q88" si="25">O74-90</f>
        <v>44387</v>
      </c>
      <c r="S74" s="31">
        <f t="shared" ref="S74:S88" si="26">O74-1</f>
        <v>44476</v>
      </c>
    </row>
    <row r="75" spans="1:22" ht="20" customHeight="1" x14ac:dyDescent="0.45">
      <c r="A75" s="4" t="s">
        <v>11</v>
      </c>
      <c r="B75" s="29">
        <v>20211008</v>
      </c>
      <c r="C75" s="13" t="s">
        <v>1133</v>
      </c>
      <c r="D75" s="4" t="s">
        <v>10026</v>
      </c>
      <c r="E75" s="18" t="s">
        <v>10027</v>
      </c>
      <c r="F75" s="4" t="s">
        <v>10028</v>
      </c>
      <c r="G75" s="4" t="s">
        <v>10029</v>
      </c>
      <c r="H75" s="4" t="s">
        <v>9789</v>
      </c>
      <c r="J75" s="27"/>
      <c r="M75" s="27"/>
      <c r="N75" s="28"/>
      <c r="O75" s="31">
        <f t="shared" si="24"/>
        <v>44477</v>
      </c>
      <c r="Q75" s="31">
        <f t="shared" si="25"/>
        <v>44387</v>
      </c>
      <c r="S75" s="31">
        <f t="shared" si="26"/>
        <v>44476</v>
      </c>
    </row>
    <row r="76" spans="1:22" ht="20" customHeight="1" x14ac:dyDescent="0.45">
      <c r="A76" s="4" t="s">
        <v>11</v>
      </c>
      <c r="B76" s="29">
        <v>20211007</v>
      </c>
      <c r="C76" s="13" t="s">
        <v>10030</v>
      </c>
      <c r="D76" s="4" t="s">
        <v>10031</v>
      </c>
      <c r="E76" s="18" t="s">
        <v>10032</v>
      </c>
      <c r="F76" s="4" t="s">
        <v>10033</v>
      </c>
      <c r="G76" s="4" t="s">
        <v>10034</v>
      </c>
      <c r="H76" s="4" t="s">
        <v>9789</v>
      </c>
      <c r="J76" s="27"/>
      <c r="M76" s="27"/>
      <c r="N76" s="28"/>
      <c r="O76" s="31">
        <f t="shared" si="24"/>
        <v>44476</v>
      </c>
      <c r="Q76" s="31">
        <f t="shared" si="25"/>
        <v>44386</v>
      </c>
      <c r="S76" s="31">
        <f t="shared" si="26"/>
        <v>44475</v>
      </c>
    </row>
    <row r="77" spans="1:22" ht="20" customHeight="1" x14ac:dyDescent="0.45">
      <c r="A77" s="4" t="s">
        <v>11</v>
      </c>
      <c r="B77" s="29">
        <v>20211007</v>
      </c>
      <c r="C77" s="13" t="s">
        <v>10035</v>
      </c>
      <c r="D77" s="4" t="s">
        <v>10036</v>
      </c>
      <c r="E77" s="18" t="s">
        <v>10037</v>
      </c>
      <c r="F77" s="4" t="s">
        <v>10038</v>
      </c>
      <c r="G77" s="4" t="s">
        <v>2436</v>
      </c>
      <c r="H77" s="4" t="s">
        <v>9789</v>
      </c>
      <c r="J77" s="27"/>
      <c r="M77" s="27"/>
      <c r="N77" s="28"/>
      <c r="O77" s="31">
        <f t="shared" si="24"/>
        <v>44476</v>
      </c>
      <c r="Q77" s="31">
        <f t="shared" si="25"/>
        <v>44386</v>
      </c>
      <c r="S77" s="31">
        <f t="shared" si="26"/>
        <v>44475</v>
      </c>
    </row>
    <row r="78" spans="1:22" ht="20" customHeight="1" x14ac:dyDescent="0.45">
      <c r="A78" s="4" t="s">
        <v>11</v>
      </c>
      <c r="B78" s="29">
        <v>20211007</v>
      </c>
      <c r="C78" s="13" t="s">
        <v>9800</v>
      </c>
      <c r="D78" s="4" t="s">
        <v>9801</v>
      </c>
      <c r="E78" s="18" t="s">
        <v>9802</v>
      </c>
      <c r="F78" s="4" t="s">
        <v>10039</v>
      </c>
      <c r="G78" s="4" t="s">
        <v>9803</v>
      </c>
      <c r="H78" s="4" t="s">
        <v>9789</v>
      </c>
      <c r="J78" s="27"/>
      <c r="M78" s="27"/>
      <c r="N78" s="28"/>
      <c r="O78" s="31">
        <f t="shared" si="24"/>
        <v>44476</v>
      </c>
      <c r="Q78" s="31">
        <f t="shared" si="25"/>
        <v>44386</v>
      </c>
      <c r="S78" s="31">
        <f t="shared" si="26"/>
        <v>44475</v>
      </c>
    </row>
    <row r="79" spans="1:22" ht="20" customHeight="1" x14ac:dyDescent="0.45">
      <c r="A79" s="4" t="s">
        <v>11</v>
      </c>
      <c r="B79" s="29">
        <v>20211007</v>
      </c>
      <c r="C79" s="13" t="s">
        <v>83</v>
      </c>
      <c r="D79" s="4" t="s">
        <v>10040</v>
      </c>
      <c r="E79" s="18" t="s">
        <v>10041</v>
      </c>
      <c r="F79" s="4" t="s">
        <v>10042</v>
      </c>
      <c r="G79" s="4" t="s">
        <v>10043</v>
      </c>
      <c r="H79" s="4" t="s">
        <v>9789</v>
      </c>
      <c r="J79" s="27"/>
      <c r="M79" s="27"/>
      <c r="N79" s="28"/>
      <c r="O79" s="31">
        <f t="shared" si="24"/>
        <v>44476</v>
      </c>
      <c r="Q79" s="31">
        <f t="shared" si="25"/>
        <v>44386</v>
      </c>
      <c r="S79" s="31">
        <f t="shared" si="26"/>
        <v>44475</v>
      </c>
    </row>
    <row r="80" spans="1:22" ht="20" customHeight="1" x14ac:dyDescent="0.45">
      <c r="A80" s="4" t="s">
        <v>11</v>
      </c>
      <c r="B80" s="29">
        <v>20211007</v>
      </c>
      <c r="C80" s="13" t="s">
        <v>10044</v>
      </c>
      <c r="D80" s="4" t="s">
        <v>10045</v>
      </c>
      <c r="E80" s="18" t="s">
        <v>10046</v>
      </c>
      <c r="F80" s="4" t="s">
        <v>10047</v>
      </c>
      <c r="G80" s="4" t="s">
        <v>10048</v>
      </c>
      <c r="H80" s="4" t="s">
        <v>9789</v>
      </c>
      <c r="J80" s="27"/>
      <c r="M80" s="27"/>
      <c r="N80" s="28"/>
      <c r="O80" s="31">
        <f t="shared" si="24"/>
        <v>44476</v>
      </c>
      <c r="Q80" s="31">
        <f t="shared" si="25"/>
        <v>44386</v>
      </c>
      <c r="S80" s="31">
        <f t="shared" si="26"/>
        <v>44475</v>
      </c>
    </row>
    <row r="81" spans="1:22" ht="20" customHeight="1" x14ac:dyDescent="0.45">
      <c r="A81" s="4" t="s">
        <v>11</v>
      </c>
      <c r="B81" s="29">
        <v>20211005</v>
      </c>
      <c r="C81" s="13" t="s">
        <v>1667</v>
      </c>
      <c r="D81" s="4" t="s">
        <v>1827</v>
      </c>
      <c r="E81" s="18" t="s">
        <v>1828</v>
      </c>
      <c r="F81" s="4" t="s">
        <v>1833</v>
      </c>
      <c r="G81" s="4" t="s">
        <v>9828</v>
      </c>
      <c r="H81" s="4" t="s">
        <v>9789</v>
      </c>
      <c r="J81" s="27"/>
      <c r="M81" s="27"/>
      <c r="N81" s="28"/>
      <c r="O81" s="31">
        <f t="shared" si="24"/>
        <v>44474</v>
      </c>
      <c r="Q81" s="31">
        <f t="shared" si="25"/>
        <v>44384</v>
      </c>
      <c r="S81" s="31">
        <f t="shared" si="26"/>
        <v>44473</v>
      </c>
    </row>
    <row r="82" spans="1:22" ht="20" customHeight="1" x14ac:dyDescent="0.45">
      <c r="A82" s="4" t="s">
        <v>11</v>
      </c>
      <c r="B82" s="29">
        <v>20211002</v>
      </c>
      <c r="C82" s="13" t="s">
        <v>9800</v>
      </c>
      <c r="D82" s="4" t="s">
        <v>9822</v>
      </c>
      <c r="E82" s="18" t="s">
        <v>9823</v>
      </c>
      <c r="F82" s="4" t="s">
        <v>10050</v>
      </c>
      <c r="G82" s="4" t="s">
        <v>9824</v>
      </c>
      <c r="H82" s="4" t="s">
        <v>9789</v>
      </c>
      <c r="J82" s="27"/>
      <c r="M82" s="27"/>
      <c r="N82" s="28"/>
      <c r="O82" s="31">
        <f t="shared" si="24"/>
        <v>44471</v>
      </c>
      <c r="Q82" s="31">
        <f t="shared" si="25"/>
        <v>44381</v>
      </c>
      <c r="S82" s="31">
        <f t="shared" si="26"/>
        <v>44470</v>
      </c>
    </row>
    <row r="83" spans="1:22" ht="20" customHeight="1" x14ac:dyDescent="0.45">
      <c r="A83" s="4" t="s">
        <v>11</v>
      </c>
      <c r="B83" s="29">
        <v>20211002</v>
      </c>
      <c r="C83" s="13" t="s">
        <v>9800</v>
      </c>
      <c r="D83" s="4" t="s">
        <v>9826</v>
      </c>
      <c r="E83" s="18" t="s">
        <v>9827</v>
      </c>
      <c r="F83" s="4" t="s">
        <v>10050</v>
      </c>
      <c r="G83" s="4" t="s">
        <v>9824</v>
      </c>
      <c r="H83" s="4" t="s">
        <v>9789</v>
      </c>
      <c r="J83" s="27"/>
      <c r="M83" s="27"/>
      <c r="N83" s="28"/>
      <c r="O83" s="31">
        <f t="shared" si="24"/>
        <v>44471</v>
      </c>
      <c r="Q83" s="31">
        <f t="shared" si="25"/>
        <v>44381</v>
      </c>
      <c r="S83" s="31">
        <f t="shared" si="26"/>
        <v>44470</v>
      </c>
    </row>
    <row r="84" spans="1:22" ht="20" customHeight="1" x14ac:dyDescent="0.45">
      <c r="A84" s="4" t="s">
        <v>11</v>
      </c>
      <c r="B84" s="29">
        <v>20211002</v>
      </c>
      <c r="C84" s="13" t="s">
        <v>10051</v>
      </c>
      <c r="D84" s="4" t="s">
        <v>10052</v>
      </c>
      <c r="E84" s="18" t="s">
        <v>10053</v>
      </c>
      <c r="F84" s="4" t="s">
        <v>10054</v>
      </c>
      <c r="G84" s="4" t="s">
        <v>10055</v>
      </c>
      <c r="H84" s="4" t="s">
        <v>9789</v>
      </c>
      <c r="J84" s="27"/>
      <c r="M84" s="27"/>
      <c r="N84" s="28"/>
      <c r="O84" s="31">
        <f t="shared" si="24"/>
        <v>44471</v>
      </c>
      <c r="Q84" s="31">
        <f t="shared" si="25"/>
        <v>44381</v>
      </c>
      <c r="S84" s="31">
        <f t="shared" si="26"/>
        <v>44470</v>
      </c>
    </row>
    <row r="85" spans="1:22" ht="20" customHeight="1" x14ac:dyDescent="0.45">
      <c r="A85" s="4" t="s">
        <v>11</v>
      </c>
      <c r="B85" s="29">
        <v>20211002</v>
      </c>
      <c r="C85" s="13" t="s">
        <v>10056</v>
      </c>
      <c r="D85" s="4" t="s">
        <v>10057</v>
      </c>
      <c r="E85" s="18" t="s">
        <v>10058</v>
      </c>
      <c r="F85" s="4" t="s">
        <v>10059</v>
      </c>
      <c r="G85" s="4" t="s">
        <v>10060</v>
      </c>
      <c r="H85" s="4" t="s">
        <v>9789</v>
      </c>
      <c r="J85" s="27"/>
      <c r="M85" s="27"/>
      <c r="N85" s="28"/>
      <c r="O85" s="31">
        <f t="shared" si="24"/>
        <v>44471</v>
      </c>
      <c r="Q85" s="31">
        <f t="shared" si="25"/>
        <v>44381</v>
      </c>
      <c r="S85" s="31">
        <f t="shared" si="26"/>
        <v>44470</v>
      </c>
    </row>
    <row r="86" spans="1:22" ht="20" customHeight="1" x14ac:dyDescent="0.45">
      <c r="A86" s="4" t="s">
        <v>11</v>
      </c>
      <c r="B86" s="29">
        <v>20211001</v>
      </c>
      <c r="C86" s="13" t="s">
        <v>4250</v>
      </c>
      <c r="D86" s="4" t="s">
        <v>9835</v>
      </c>
      <c r="E86" s="18" t="s">
        <v>9836</v>
      </c>
      <c r="F86" s="4" t="s">
        <v>10061</v>
      </c>
      <c r="G86" s="4" t="s">
        <v>9837</v>
      </c>
      <c r="H86" s="4" t="s">
        <v>9789</v>
      </c>
      <c r="J86" s="27"/>
      <c r="M86" s="27"/>
      <c r="N86" s="28"/>
      <c r="O86" s="31">
        <f t="shared" si="24"/>
        <v>44470</v>
      </c>
      <c r="Q86" s="31">
        <f t="shared" si="25"/>
        <v>44380</v>
      </c>
      <c r="S86" s="31">
        <f t="shared" si="26"/>
        <v>44469</v>
      </c>
    </row>
    <row r="87" spans="1:22" ht="20" customHeight="1" x14ac:dyDescent="0.45">
      <c r="A87" s="4" t="s">
        <v>11</v>
      </c>
      <c r="B87" s="29">
        <v>20210930</v>
      </c>
      <c r="C87" s="13" t="s">
        <v>10062</v>
      </c>
      <c r="D87" s="4" t="s">
        <v>10063</v>
      </c>
      <c r="E87" s="18" t="s">
        <v>10064</v>
      </c>
      <c r="F87" s="4" t="s">
        <v>10065</v>
      </c>
      <c r="G87" s="4" t="s">
        <v>10066</v>
      </c>
      <c r="H87" s="4" t="s">
        <v>9789</v>
      </c>
      <c r="J87" s="27"/>
      <c r="M87" s="27"/>
      <c r="N87" s="28"/>
      <c r="O87" s="31">
        <f t="shared" si="24"/>
        <v>44469</v>
      </c>
      <c r="Q87" s="31">
        <f t="shared" si="25"/>
        <v>44379</v>
      </c>
      <c r="S87" s="31">
        <f t="shared" si="26"/>
        <v>44468</v>
      </c>
    </row>
    <row r="88" spans="1:22" ht="20" customHeight="1" x14ac:dyDescent="0.45">
      <c r="A88" s="4" t="s">
        <v>11</v>
      </c>
      <c r="B88" s="29">
        <v>20210930</v>
      </c>
      <c r="C88" s="13" t="s">
        <v>10067</v>
      </c>
      <c r="D88" s="4" t="s">
        <v>10068</v>
      </c>
      <c r="E88" s="18" t="s">
        <v>10069</v>
      </c>
      <c r="F88" s="4" t="s">
        <v>10070</v>
      </c>
      <c r="G88" s="4" t="s">
        <v>10071</v>
      </c>
      <c r="H88" s="4" t="s">
        <v>9789</v>
      </c>
      <c r="J88" s="27"/>
      <c r="M88" s="27"/>
      <c r="N88" s="28"/>
      <c r="O88" s="31">
        <f t="shared" si="24"/>
        <v>44469</v>
      </c>
      <c r="Q88" s="31">
        <f t="shared" si="25"/>
        <v>44379</v>
      </c>
      <c r="S88" s="31">
        <f t="shared" si="26"/>
        <v>44468</v>
      </c>
    </row>
    <row r="89" spans="1:22" ht="20" hidden="1" customHeight="1" x14ac:dyDescent="0.45">
      <c r="A89" s="4" t="s">
        <v>11</v>
      </c>
      <c r="B89" s="30">
        <v>20210930</v>
      </c>
      <c r="C89" s="4" t="s">
        <v>10072</v>
      </c>
      <c r="D89" s="4" t="s">
        <v>10073</v>
      </c>
      <c r="E89" s="4" t="s">
        <v>10074</v>
      </c>
      <c r="F89" s="4" t="s">
        <v>10075</v>
      </c>
      <c r="G89" s="4" t="s">
        <v>10076</v>
      </c>
      <c r="H89" s="4" t="s">
        <v>9850</v>
      </c>
      <c r="I89"/>
      <c r="J89" s="6" t="s">
        <v>10148</v>
      </c>
      <c r="K89"/>
      <c r="L89"/>
      <c r="M89" s="6" t="s">
        <v>4541</v>
      </c>
      <c r="N89"/>
      <c r="O89"/>
      <c r="P89"/>
      <c r="Q89"/>
      <c r="R89"/>
      <c r="S89"/>
      <c r="T89"/>
      <c r="U89"/>
      <c r="V89"/>
    </row>
    <row r="90" spans="1:22" ht="20" hidden="1" customHeight="1" x14ac:dyDescent="0.45">
      <c r="A90" s="4" t="s">
        <v>11</v>
      </c>
      <c r="B90" s="30">
        <v>20210930</v>
      </c>
      <c r="C90" s="4" t="s">
        <v>10072</v>
      </c>
      <c r="D90" s="4" t="s">
        <v>10077</v>
      </c>
      <c r="E90" s="4" t="s">
        <v>10078</v>
      </c>
      <c r="F90" s="4" t="s">
        <v>10079</v>
      </c>
      <c r="G90" s="4" t="s">
        <v>10080</v>
      </c>
      <c r="H90" s="4" t="s">
        <v>9850</v>
      </c>
      <c r="I90"/>
      <c r="J90" s="4" t="s">
        <v>9975</v>
      </c>
      <c r="K90"/>
      <c r="L90"/>
      <c r="M90" s="4" t="s">
        <v>10245</v>
      </c>
      <c r="N90"/>
      <c r="O90"/>
      <c r="P90"/>
      <c r="Q90"/>
      <c r="R90"/>
      <c r="S90"/>
      <c r="T90"/>
      <c r="U90"/>
      <c r="V90"/>
    </row>
    <row r="91" spans="1:22" ht="20" hidden="1" customHeight="1" x14ac:dyDescent="0.45">
      <c r="A91" s="4" t="s">
        <v>11</v>
      </c>
      <c r="B91" s="30">
        <v>20210930</v>
      </c>
      <c r="C91" s="4" t="s">
        <v>10072</v>
      </c>
      <c r="D91" s="4" t="s">
        <v>10081</v>
      </c>
      <c r="E91" s="4" t="s">
        <v>10082</v>
      </c>
      <c r="F91" s="4" t="s">
        <v>10083</v>
      </c>
      <c r="G91" s="4" t="s">
        <v>10084</v>
      </c>
      <c r="H91" s="4" t="s">
        <v>9850</v>
      </c>
      <c r="I91"/>
      <c r="J91" s="10" t="s">
        <v>820</v>
      </c>
      <c r="K91"/>
      <c r="L91"/>
      <c r="M91" s="10" t="s">
        <v>10251</v>
      </c>
      <c r="N91"/>
      <c r="O91"/>
      <c r="P91"/>
      <c r="Q91"/>
      <c r="R91"/>
      <c r="S91"/>
      <c r="T91"/>
      <c r="U91"/>
      <c r="V91"/>
    </row>
    <row r="92" spans="1:22" ht="20" customHeight="1" x14ac:dyDescent="0.45">
      <c r="A92" s="4" t="s">
        <v>11</v>
      </c>
      <c r="B92" s="29">
        <v>20210930</v>
      </c>
      <c r="C92" s="13" t="s">
        <v>10085</v>
      </c>
      <c r="D92" s="4" t="s">
        <v>10086</v>
      </c>
      <c r="E92" s="18" t="s">
        <v>10087</v>
      </c>
      <c r="F92" s="4" t="s">
        <v>10088</v>
      </c>
      <c r="G92" s="4" t="s">
        <v>3617</v>
      </c>
      <c r="H92" s="4" t="s">
        <v>9789</v>
      </c>
      <c r="J92" s="27"/>
      <c r="M92" s="27"/>
      <c r="N92" s="28"/>
      <c r="O92" s="31">
        <f t="shared" ref="O92:O101" si="27">DATE(LEFT(B92,4),MID(B92,5,2),RIGHT(B92,2))</f>
        <v>44469</v>
      </c>
      <c r="Q92" s="31">
        <f t="shared" ref="Q92:Q101" si="28">O92-90</f>
        <v>44379</v>
      </c>
      <c r="S92" s="31">
        <f t="shared" ref="S92:S101" si="29">O92-1</f>
        <v>44468</v>
      </c>
    </row>
    <row r="93" spans="1:22" ht="20" customHeight="1" x14ac:dyDescent="0.45">
      <c r="A93" s="4" t="s">
        <v>11</v>
      </c>
      <c r="B93" s="29">
        <v>20210930</v>
      </c>
      <c r="C93" s="13" t="s">
        <v>10089</v>
      </c>
      <c r="D93" s="4" t="s">
        <v>10090</v>
      </c>
      <c r="E93" s="18" t="s">
        <v>10091</v>
      </c>
      <c r="F93" s="4" t="s">
        <v>8034</v>
      </c>
      <c r="G93" s="4" t="s">
        <v>10092</v>
      </c>
      <c r="H93" s="4" t="s">
        <v>9789</v>
      </c>
      <c r="J93" s="27"/>
      <c r="M93" s="27"/>
      <c r="N93" s="28"/>
      <c r="O93" s="31">
        <f t="shared" si="27"/>
        <v>44469</v>
      </c>
      <c r="Q93" s="31">
        <f t="shared" si="28"/>
        <v>44379</v>
      </c>
      <c r="S93" s="31">
        <f t="shared" si="29"/>
        <v>44468</v>
      </c>
    </row>
    <row r="94" spans="1:22" ht="20" customHeight="1" x14ac:dyDescent="0.45">
      <c r="A94" s="4" t="s">
        <v>11</v>
      </c>
      <c r="B94" s="29">
        <v>20210930</v>
      </c>
      <c r="C94" s="13" t="s">
        <v>8416</v>
      </c>
      <c r="D94" s="4" t="s">
        <v>9840</v>
      </c>
      <c r="E94" s="18" t="s">
        <v>9841</v>
      </c>
      <c r="F94" s="4" t="s">
        <v>10093</v>
      </c>
      <c r="G94" s="4" t="s">
        <v>9842</v>
      </c>
      <c r="H94" s="4" t="s">
        <v>9789</v>
      </c>
      <c r="J94" s="27"/>
      <c r="M94" s="27"/>
      <c r="N94" s="28"/>
      <c r="O94" s="31">
        <f t="shared" si="27"/>
        <v>44469</v>
      </c>
      <c r="Q94" s="31">
        <f t="shared" si="28"/>
        <v>44379</v>
      </c>
      <c r="S94" s="31">
        <f t="shared" si="29"/>
        <v>44468</v>
      </c>
    </row>
    <row r="95" spans="1:22" ht="20" customHeight="1" x14ac:dyDescent="0.45">
      <c r="A95" s="4" t="s">
        <v>11</v>
      </c>
      <c r="B95" s="29">
        <v>20210929</v>
      </c>
      <c r="C95" s="13" t="s">
        <v>1125</v>
      </c>
      <c r="D95" s="4" t="s">
        <v>1122</v>
      </c>
      <c r="E95" s="18" t="s">
        <v>1123</v>
      </c>
      <c r="F95" s="4" t="s">
        <v>1127</v>
      </c>
      <c r="G95" s="4" t="s">
        <v>4026</v>
      </c>
      <c r="H95" s="4" t="s">
        <v>9789</v>
      </c>
      <c r="J95" s="27"/>
      <c r="M95" s="27"/>
      <c r="N95" s="28"/>
      <c r="O95" s="31">
        <f t="shared" si="27"/>
        <v>44468</v>
      </c>
      <c r="Q95" s="31">
        <f t="shared" si="28"/>
        <v>44378</v>
      </c>
      <c r="S95" s="31">
        <f t="shared" si="29"/>
        <v>44467</v>
      </c>
    </row>
    <row r="96" spans="1:22" ht="20" customHeight="1" x14ac:dyDescent="0.45">
      <c r="A96" s="4" t="s">
        <v>11</v>
      </c>
      <c r="B96" s="29">
        <v>20210929</v>
      </c>
      <c r="C96" s="13" t="s">
        <v>1125</v>
      </c>
      <c r="D96" s="4" t="s">
        <v>10094</v>
      </c>
      <c r="E96" s="18" t="s">
        <v>10095</v>
      </c>
      <c r="F96" s="4" t="s">
        <v>1127</v>
      </c>
      <c r="G96" s="4" t="s">
        <v>4026</v>
      </c>
      <c r="H96" s="4" t="s">
        <v>9789</v>
      </c>
      <c r="J96" s="27"/>
      <c r="M96" s="27"/>
      <c r="N96" s="28"/>
      <c r="O96" s="31">
        <f t="shared" si="27"/>
        <v>44468</v>
      </c>
      <c r="Q96" s="31">
        <f t="shared" si="28"/>
        <v>44378</v>
      </c>
      <c r="S96" s="31">
        <f t="shared" si="29"/>
        <v>44467</v>
      </c>
    </row>
    <row r="97" spans="1:22" ht="20" customHeight="1" x14ac:dyDescent="0.45">
      <c r="A97" s="4" t="s">
        <v>11</v>
      </c>
      <c r="B97" s="29">
        <v>20210929</v>
      </c>
      <c r="C97" s="13" t="s">
        <v>4250</v>
      </c>
      <c r="D97" s="4" t="s">
        <v>9863</v>
      </c>
      <c r="E97" s="18" t="s">
        <v>9864</v>
      </c>
      <c r="F97" s="4" t="s">
        <v>10096</v>
      </c>
      <c r="G97" s="4" t="s">
        <v>9865</v>
      </c>
      <c r="H97" s="4" t="s">
        <v>9789</v>
      </c>
      <c r="J97" s="27"/>
      <c r="M97" s="27"/>
      <c r="N97" s="28"/>
      <c r="O97" s="31">
        <f t="shared" si="27"/>
        <v>44468</v>
      </c>
      <c r="Q97" s="31">
        <f t="shared" si="28"/>
        <v>44378</v>
      </c>
      <c r="S97" s="31">
        <f t="shared" si="29"/>
        <v>44467</v>
      </c>
    </row>
    <row r="98" spans="1:22" ht="20" customHeight="1" x14ac:dyDescent="0.45">
      <c r="A98" s="4" t="s">
        <v>11</v>
      </c>
      <c r="B98" s="29">
        <v>20210929</v>
      </c>
      <c r="C98" s="13" t="s">
        <v>3244</v>
      </c>
      <c r="D98" s="4" t="s">
        <v>10097</v>
      </c>
      <c r="E98" s="18" t="s">
        <v>10098</v>
      </c>
      <c r="F98" s="4" t="s">
        <v>10099</v>
      </c>
      <c r="G98" s="4" t="s">
        <v>10100</v>
      </c>
      <c r="H98" s="4" t="s">
        <v>9789</v>
      </c>
      <c r="J98" s="27"/>
      <c r="M98" s="27"/>
      <c r="N98" s="28"/>
      <c r="O98" s="31">
        <f t="shared" si="27"/>
        <v>44468</v>
      </c>
      <c r="Q98" s="31">
        <f t="shared" si="28"/>
        <v>44378</v>
      </c>
      <c r="S98" s="31">
        <f t="shared" si="29"/>
        <v>44467</v>
      </c>
    </row>
    <row r="99" spans="1:22" ht="20" customHeight="1" x14ac:dyDescent="0.45">
      <c r="A99" s="4" t="s">
        <v>11</v>
      </c>
      <c r="B99" s="29">
        <v>20210929</v>
      </c>
      <c r="C99" s="13" t="s">
        <v>10101</v>
      </c>
      <c r="D99" s="4" t="s">
        <v>10102</v>
      </c>
      <c r="E99" s="18" t="s">
        <v>10103</v>
      </c>
      <c r="F99" s="4" t="s">
        <v>10104</v>
      </c>
      <c r="G99" s="4" t="s">
        <v>10105</v>
      </c>
      <c r="H99" s="4" t="s">
        <v>9789</v>
      </c>
      <c r="J99" s="27"/>
      <c r="M99" s="27"/>
      <c r="N99" s="28"/>
      <c r="O99" s="31">
        <f t="shared" si="27"/>
        <v>44468</v>
      </c>
      <c r="Q99" s="31">
        <f t="shared" si="28"/>
        <v>44378</v>
      </c>
      <c r="S99" s="31">
        <f t="shared" si="29"/>
        <v>44467</v>
      </c>
    </row>
    <row r="100" spans="1:22" ht="20" customHeight="1" x14ac:dyDescent="0.45">
      <c r="A100" s="4" t="s">
        <v>11</v>
      </c>
      <c r="B100" s="29">
        <v>20210926</v>
      </c>
      <c r="C100" s="13" t="s">
        <v>2197</v>
      </c>
      <c r="D100" s="4" t="s">
        <v>2194</v>
      </c>
      <c r="E100" s="18" t="s">
        <v>2195</v>
      </c>
      <c r="F100" s="4" t="s">
        <v>10107</v>
      </c>
      <c r="G100" s="4" t="s">
        <v>9896</v>
      </c>
      <c r="H100" s="4" t="s">
        <v>9789</v>
      </c>
      <c r="J100" s="27"/>
      <c r="M100" s="27"/>
      <c r="N100" s="28"/>
      <c r="O100" s="31">
        <f t="shared" si="27"/>
        <v>44465</v>
      </c>
      <c r="Q100" s="31">
        <f t="shared" si="28"/>
        <v>44375</v>
      </c>
      <c r="S100" s="31">
        <f t="shared" si="29"/>
        <v>44464</v>
      </c>
    </row>
    <row r="101" spans="1:22" ht="20" customHeight="1" x14ac:dyDescent="0.45">
      <c r="A101" s="4" t="s">
        <v>11</v>
      </c>
      <c r="B101" s="29">
        <v>20210925</v>
      </c>
      <c r="C101" s="13" t="s">
        <v>3391</v>
      </c>
      <c r="D101" s="4" t="s">
        <v>3387</v>
      </c>
      <c r="E101" s="18" t="s">
        <v>3388</v>
      </c>
      <c r="F101" s="4" t="s">
        <v>3393</v>
      </c>
      <c r="G101" s="4" t="s">
        <v>9907</v>
      </c>
      <c r="H101" s="4" t="s">
        <v>9789</v>
      </c>
      <c r="J101" s="27"/>
      <c r="M101" s="27"/>
      <c r="N101" s="28"/>
      <c r="O101" s="31">
        <f t="shared" si="27"/>
        <v>44464</v>
      </c>
      <c r="Q101" s="31">
        <f t="shared" si="28"/>
        <v>44374</v>
      </c>
      <c r="S101" s="31">
        <f t="shared" si="29"/>
        <v>44463</v>
      </c>
    </row>
    <row r="102" spans="1:22" ht="20" hidden="1" customHeight="1" x14ac:dyDescent="0.45">
      <c r="A102" s="4" t="s">
        <v>11</v>
      </c>
      <c r="B102" s="30">
        <v>20210923</v>
      </c>
      <c r="C102" s="4" t="s">
        <v>772</v>
      </c>
      <c r="D102" s="4" t="s">
        <v>2171</v>
      </c>
      <c r="E102" s="4" t="s">
        <v>2172</v>
      </c>
      <c r="F102" s="4" t="s">
        <v>2177</v>
      </c>
      <c r="G102" s="4" t="s">
        <v>3165</v>
      </c>
      <c r="H102" s="4" t="s">
        <v>9850</v>
      </c>
      <c r="I102"/>
      <c r="J102" s="6" t="s">
        <v>9800</v>
      </c>
      <c r="K102"/>
      <c r="L102"/>
      <c r="M102" s="6" t="s">
        <v>9800</v>
      </c>
      <c r="N102"/>
      <c r="O102"/>
      <c r="P102"/>
      <c r="Q102"/>
      <c r="R102"/>
      <c r="S102"/>
      <c r="T102"/>
      <c r="U102"/>
      <c r="V102"/>
    </row>
    <row r="103" spans="1:22" ht="20" hidden="1" customHeight="1" x14ac:dyDescent="0.45">
      <c r="A103" s="4" t="s">
        <v>11</v>
      </c>
      <c r="B103" s="30">
        <v>20210923</v>
      </c>
      <c r="C103" s="4" t="s">
        <v>772</v>
      </c>
      <c r="D103" s="4" t="s">
        <v>766</v>
      </c>
      <c r="E103" s="4" t="s">
        <v>767</v>
      </c>
      <c r="F103" s="4" t="s">
        <v>10108</v>
      </c>
      <c r="G103" s="4" t="s">
        <v>774</v>
      </c>
      <c r="H103" s="4" t="s">
        <v>9850</v>
      </c>
      <c r="I103"/>
      <c r="J103" s="4" t="s">
        <v>9800</v>
      </c>
      <c r="K103"/>
      <c r="L103"/>
      <c r="M103" s="4" t="s">
        <v>9853</v>
      </c>
      <c r="N103"/>
      <c r="O103"/>
      <c r="P103"/>
      <c r="Q103"/>
      <c r="R103"/>
      <c r="S103"/>
      <c r="T103"/>
      <c r="U103"/>
      <c r="V103"/>
    </row>
    <row r="104" spans="1:22" ht="20" hidden="1" customHeight="1" x14ac:dyDescent="0.45">
      <c r="A104" s="4" t="s">
        <v>11</v>
      </c>
      <c r="B104" s="30">
        <v>20210923</v>
      </c>
      <c r="C104" s="4" t="s">
        <v>772</v>
      </c>
      <c r="D104" s="4" t="s">
        <v>10109</v>
      </c>
      <c r="E104" s="4" t="s">
        <v>10110</v>
      </c>
      <c r="F104" s="4" t="s">
        <v>640</v>
      </c>
      <c r="G104" s="4" t="s">
        <v>10111</v>
      </c>
      <c r="H104" s="4" t="s">
        <v>9850</v>
      </c>
      <c r="I104"/>
      <c r="J104" s="4" t="s">
        <v>10056</v>
      </c>
      <c r="K104"/>
      <c r="L104"/>
      <c r="M104" s="4" t="s">
        <v>10288</v>
      </c>
      <c r="N104"/>
      <c r="O104"/>
      <c r="P104"/>
      <c r="Q104"/>
      <c r="R104"/>
      <c r="S104"/>
      <c r="T104"/>
      <c r="U104"/>
      <c r="V104"/>
    </row>
    <row r="105" spans="1:22" ht="20" hidden="1" customHeight="1" x14ac:dyDescent="0.45">
      <c r="A105" s="4" t="s">
        <v>11</v>
      </c>
      <c r="B105" s="30">
        <v>20210923</v>
      </c>
      <c r="C105" s="4" t="s">
        <v>772</v>
      </c>
      <c r="D105" s="4" t="s">
        <v>10112</v>
      </c>
      <c r="E105" s="4" t="s">
        <v>10113</v>
      </c>
      <c r="F105" s="4" t="s">
        <v>10114</v>
      </c>
      <c r="G105" s="4" t="s">
        <v>10115</v>
      </c>
      <c r="H105" s="4" t="s">
        <v>9850</v>
      </c>
      <c r="I105"/>
      <c r="J105" s="4" t="s">
        <v>285</v>
      </c>
      <c r="K105"/>
      <c r="L105"/>
      <c r="M105" s="4" t="s">
        <v>389</v>
      </c>
      <c r="N105"/>
      <c r="O105"/>
      <c r="P105"/>
      <c r="Q105"/>
      <c r="R105"/>
      <c r="S105"/>
      <c r="T105"/>
      <c r="U105"/>
      <c r="V105"/>
    </row>
    <row r="106" spans="1:22" ht="20" hidden="1" customHeight="1" x14ac:dyDescent="0.45">
      <c r="A106" s="4" t="s">
        <v>11</v>
      </c>
      <c r="B106" s="30">
        <v>20210923</v>
      </c>
      <c r="C106" s="4" t="s">
        <v>772</v>
      </c>
      <c r="D106" s="4" t="s">
        <v>10116</v>
      </c>
      <c r="E106" s="4" t="s">
        <v>10117</v>
      </c>
      <c r="F106" s="4" t="s">
        <v>10114</v>
      </c>
      <c r="G106" s="4" t="s">
        <v>10115</v>
      </c>
      <c r="H106" s="4" t="s">
        <v>9850</v>
      </c>
      <c r="I106"/>
      <c r="J106" s="10" t="s">
        <v>450</v>
      </c>
      <c r="K106"/>
      <c r="L106"/>
      <c r="M106" s="10" t="s">
        <v>9966</v>
      </c>
      <c r="N106"/>
      <c r="O106"/>
      <c r="P106"/>
      <c r="Q106"/>
      <c r="R106"/>
      <c r="S106"/>
      <c r="T106"/>
      <c r="U106"/>
      <c r="V106"/>
    </row>
    <row r="107" spans="1:22" ht="20" customHeight="1" x14ac:dyDescent="0.45">
      <c r="A107" s="4" t="s">
        <v>11</v>
      </c>
      <c r="B107" s="29">
        <v>20210923</v>
      </c>
      <c r="C107" s="13" t="s">
        <v>4541</v>
      </c>
      <c r="D107" s="4" t="s">
        <v>10118</v>
      </c>
      <c r="E107" s="18" t="s">
        <v>10119</v>
      </c>
      <c r="F107" s="4" t="s">
        <v>10120</v>
      </c>
      <c r="G107" s="4" t="s">
        <v>10121</v>
      </c>
      <c r="H107" s="4" t="s">
        <v>9789</v>
      </c>
      <c r="J107" s="27"/>
      <c r="M107" s="27"/>
      <c r="N107" s="28"/>
      <c r="O107" s="31">
        <f t="shared" ref="O107:O115" si="30">DATE(LEFT(B107,4),MID(B107,5,2),RIGHT(B107,2))</f>
        <v>44462</v>
      </c>
      <c r="Q107" s="31">
        <f t="shared" ref="Q107:Q115" si="31">O107-90</f>
        <v>44372</v>
      </c>
      <c r="S107" s="31">
        <f t="shared" ref="S107:S115" si="32">O107-1</f>
        <v>44461</v>
      </c>
    </row>
    <row r="108" spans="1:22" ht="20" customHeight="1" x14ac:dyDescent="0.45">
      <c r="A108" s="4" t="s">
        <v>11</v>
      </c>
      <c r="B108" s="29">
        <v>20210922</v>
      </c>
      <c r="C108" s="13" t="s">
        <v>212</v>
      </c>
      <c r="D108" s="4" t="s">
        <v>208</v>
      </c>
      <c r="E108" s="18" t="s">
        <v>209</v>
      </c>
      <c r="F108" s="4" t="s">
        <v>10122</v>
      </c>
      <c r="G108" s="4" t="s">
        <v>214</v>
      </c>
      <c r="H108" s="4" t="s">
        <v>9789</v>
      </c>
      <c r="J108" s="27"/>
      <c r="M108" s="27"/>
      <c r="N108" s="28"/>
      <c r="O108" s="31">
        <f t="shared" si="30"/>
        <v>44461</v>
      </c>
      <c r="Q108" s="31">
        <f t="shared" si="31"/>
        <v>44371</v>
      </c>
      <c r="S108" s="31">
        <f t="shared" si="32"/>
        <v>44460</v>
      </c>
    </row>
    <row r="109" spans="1:22" ht="20" customHeight="1" x14ac:dyDescent="0.45">
      <c r="A109" s="4" t="s">
        <v>11</v>
      </c>
      <c r="B109" s="29">
        <v>20210921</v>
      </c>
      <c r="C109" s="13" t="s">
        <v>10123</v>
      </c>
      <c r="D109" s="4" t="s">
        <v>10124</v>
      </c>
      <c r="E109" s="18" t="s">
        <v>10125</v>
      </c>
      <c r="F109" s="4" t="s">
        <v>10126</v>
      </c>
      <c r="G109" s="4" t="s">
        <v>10127</v>
      </c>
      <c r="H109" s="4" t="s">
        <v>9789</v>
      </c>
      <c r="J109" s="27"/>
      <c r="M109" s="27"/>
      <c r="N109" s="28"/>
      <c r="O109" s="31">
        <f t="shared" si="30"/>
        <v>44460</v>
      </c>
      <c r="Q109" s="31">
        <f t="shared" si="31"/>
        <v>44370</v>
      </c>
      <c r="S109" s="31">
        <f t="shared" si="32"/>
        <v>44459</v>
      </c>
    </row>
    <row r="110" spans="1:22" ht="20" customHeight="1" x14ac:dyDescent="0.45">
      <c r="A110" s="4" t="s">
        <v>11</v>
      </c>
      <c r="B110" s="29">
        <v>20210920</v>
      </c>
      <c r="C110" s="13" t="s">
        <v>10129</v>
      </c>
      <c r="D110" s="4" t="s">
        <v>10130</v>
      </c>
      <c r="E110" s="18" t="s">
        <v>10131</v>
      </c>
      <c r="F110" s="4" t="s">
        <v>10132</v>
      </c>
      <c r="G110" s="4" t="s">
        <v>10133</v>
      </c>
      <c r="H110" s="4" t="s">
        <v>9789</v>
      </c>
      <c r="J110" s="27"/>
      <c r="M110" s="27"/>
      <c r="N110" s="28"/>
      <c r="O110" s="31">
        <f t="shared" si="30"/>
        <v>44459</v>
      </c>
      <c r="Q110" s="31">
        <f t="shared" si="31"/>
        <v>44369</v>
      </c>
      <c r="S110" s="31">
        <f t="shared" si="32"/>
        <v>44458</v>
      </c>
    </row>
    <row r="111" spans="1:22" ht="20" customHeight="1" x14ac:dyDescent="0.45">
      <c r="A111" s="4" t="s">
        <v>11</v>
      </c>
      <c r="B111" s="29">
        <v>20210920</v>
      </c>
      <c r="C111" s="13" t="s">
        <v>1776</v>
      </c>
      <c r="D111" s="4" t="s">
        <v>1773</v>
      </c>
      <c r="E111" s="18" t="s">
        <v>1774</v>
      </c>
      <c r="F111" s="4" t="s">
        <v>10134</v>
      </c>
      <c r="G111" s="4" t="s">
        <v>9924</v>
      </c>
      <c r="H111" s="4" t="s">
        <v>9789</v>
      </c>
      <c r="J111" s="27"/>
      <c r="M111" s="27"/>
      <c r="N111" s="28"/>
      <c r="O111" s="31">
        <f t="shared" si="30"/>
        <v>44459</v>
      </c>
      <c r="Q111" s="31">
        <f t="shared" si="31"/>
        <v>44369</v>
      </c>
      <c r="S111" s="31">
        <f t="shared" si="32"/>
        <v>44458</v>
      </c>
    </row>
    <row r="112" spans="1:22" ht="20" customHeight="1" x14ac:dyDescent="0.45">
      <c r="A112" s="4" t="s">
        <v>11</v>
      </c>
      <c r="B112" s="29">
        <v>20210918</v>
      </c>
      <c r="C112" s="13" t="s">
        <v>4885</v>
      </c>
      <c r="D112" s="4" t="s">
        <v>10135</v>
      </c>
      <c r="E112" s="18" t="s">
        <v>10136</v>
      </c>
      <c r="F112" s="4" t="s">
        <v>10137</v>
      </c>
      <c r="G112" s="4" t="s">
        <v>1259</v>
      </c>
      <c r="H112" s="4" t="s">
        <v>9789</v>
      </c>
      <c r="J112" s="27"/>
      <c r="M112" s="27"/>
      <c r="N112" s="28"/>
      <c r="O112" s="31">
        <f t="shared" si="30"/>
        <v>44457</v>
      </c>
      <c r="Q112" s="31">
        <f t="shared" si="31"/>
        <v>44367</v>
      </c>
      <c r="S112" s="31">
        <f t="shared" si="32"/>
        <v>44456</v>
      </c>
    </row>
    <row r="113" spans="1:22" ht="20" customHeight="1" x14ac:dyDescent="0.45">
      <c r="A113" s="4" t="s">
        <v>11</v>
      </c>
      <c r="B113" s="29">
        <v>20210918</v>
      </c>
      <c r="C113" s="13" t="s">
        <v>2666</v>
      </c>
      <c r="D113" s="4" t="s">
        <v>9929</v>
      </c>
      <c r="E113" s="18" t="s">
        <v>9930</v>
      </c>
      <c r="F113" s="4" t="s">
        <v>10138</v>
      </c>
      <c r="G113" s="4" t="s">
        <v>9931</v>
      </c>
      <c r="H113" s="4" t="s">
        <v>9789</v>
      </c>
      <c r="J113" s="27"/>
      <c r="M113" s="27"/>
      <c r="N113" s="28"/>
      <c r="O113" s="31">
        <f t="shared" si="30"/>
        <v>44457</v>
      </c>
      <c r="Q113" s="31">
        <f t="shared" si="31"/>
        <v>44367</v>
      </c>
      <c r="S113" s="31">
        <f t="shared" si="32"/>
        <v>44456</v>
      </c>
    </row>
    <row r="114" spans="1:22" ht="20" customHeight="1" x14ac:dyDescent="0.45">
      <c r="A114" s="4" t="s">
        <v>11</v>
      </c>
      <c r="B114" s="29">
        <v>20210918</v>
      </c>
      <c r="C114" s="13" t="s">
        <v>854</v>
      </c>
      <c r="D114" s="4" t="s">
        <v>10139</v>
      </c>
      <c r="E114" s="18" t="s">
        <v>10140</v>
      </c>
      <c r="F114" s="4" t="s">
        <v>10141</v>
      </c>
      <c r="G114" s="4" t="s">
        <v>10142</v>
      </c>
      <c r="H114" s="4" t="s">
        <v>9789</v>
      </c>
      <c r="J114" s="27"/>
      <c r="M114" s="27"/>
      <c r="N114" s="28"/>
      <c r="O114" s="31">
        <f t="shared" si="30"/>
        <v>44457</v>
      </c>
      <c r="Q114" s="31">
        <f t="shared" si="31"/>
        <v>44367</v>
      </c>
      <c r="S114" s="31">
        <f t="shared" si="32"/>
        <v>44456</v>
      </c>
    </row>
    <row r="115" spans="1:22" ht="20" customHeight="1" x14ac:dyDescent="0.45">
      <c r="A115" s="4" t="s">
        <v>11</v>
      </c>
      <c r="B115" s="29">
        <v>20210917</v>
      </c>
      <c r="C115" s="13" t="s">
        <v>874</v>
      </c>
      <c r="D115" s="4" t="s">
        <v>10143</v>
      </c>
      <c r="E115" s="18" t="s">
        <v>10144</v>
      </c>
      <c r="F115" s="4" t="s">
        <v>3908</v>
      </c>
      <c r="G115" s="4" t="s">
        <v>10145</v>
      </c>
      <c r="H115" s="4" t="s">
        <v>9789</v>
      </c>
      <c r="J115" s="27"/>
      <c r="M115" s="27"/>
      <c r="N115" s="28"/>
      <c r="O115" s="31">
        <f t="shared" si="30"/>
        <v>44456</v>
      </c>
      <c r="Q115" s="31">
        <f t="shared" si="31"/>
        <v>44366</v>
      </c>
      <c r="S115" s="31">
        <f t="shared" si="32"/>
        <v>44455</v>
      </c>
    </row>
    <row r="116" spans="1:22" ht="20" hidden="1" customHeight="1" x14ac:dyDescent="0.45">
      <c r="A116" s="4" t="s">
        <v>11</v>
      </c>
      <c r="B116" s="30">
        <v>20210917</v>
      </c>
      <c r="C116" s="4" t="s">
        <v>688</v>
      </c>
      <c r="D116" s="4" t="s">
        <v>683</v>
      </c>
      <c r="E116" s="4" t="s">
        <v>684</v>
      </c>
      <c r="F116" s="4" t="s">
        <v>10146</v>
      </c>
      <c r="G116" s="4" t="s">
        <v>690</v>
      </c>
      <c r="H116" s="4" t="s">
        <v>9821</v>
      </c>
      <c r="I116"/>
      <c r="J116" s="6" t="s">
        <v>1887</v>
      </c>
      <c r="K116"/>
      <c r="L116"/>
      <c r="M116" s="6" t="s">
        <v>285</v>
      </c>
      <c r="N116"/>
      <c r="O116"/>
      <c r="P116"/>
      <c r="Q116"/>
      <c r="R116"/>
      <c r="S116"/>
      <c r="T116"/>
      <c r="U116"/>
      <c r="V116"/>
    </row>
    <row r="117" spans="1:22" ht="20" hidden="1" customHeight="1" x14ac:dyDescent="0.45">
      <c r="A117" s="4" t="s">
        <v>11</v>
      </c>
      <c r="B117" s="30">
        <v>20210916</v>
      </c>
      <c r="C117" s="4" t="s">
        <v>688</v>
      </c>
      <c r="D117" s="4" t="s">
        <v>683</v>
      </c>
      <c r="E117" s="4" t="s">
        <v>684</v>
      </c>
      <c r="F117" s="4" t="s">
        <v>10146</v>
      </c>
      <c r="G117" s="4" t="s">
        <v>690</v>
      </c>
      <c r="H117" s="4" t="s">
        <v>9821</v>
      </c>
      <c r="I117"/>
      <c r="J117" s="10" t="s">
        <v>10123</v>
      </c>
      <c r="K117"/>
      <c r="L117"/>
      <c r="M117" s="10" t="s">
        <v>4250</v>
      </c>
      <c r="N117"/>
      <c r="O117"/>
      <c r="P117"/>
      <c r="Q117"/>
      <c r="R117"/>
      <c r="S117"/>
      <c r="T117"/>
      <c r="U117"/>
      <c r="V117"/>
    </row>
    <row r="118" spans="1:22" ht="20" customHeight="1" x14ac:dyDescent="0.45">
      <c r="A118" s="4" t="s">
        <v>11</v>
      </c>
      <c r="B118" s="29">
        <v>20210915</v>
      </c>
      <c r="C118" s="13" t="s">
        <v>1776</v>
      </c>
      <c r="D118" s="4" t="s">
        <v>9962</v>
      </c>
      <c r="E118" s="18" t="s">
        <v>9963</v>
      </c>
      <c r="F118" s="4" t="s">
        <v>1778</v>
      </c>
      <c r="G118" s="4" t="s">
        <v>9964</v>
      </c>
      <c r="H118" s="4" t="s">
        <v>9789</v>
      </c>
      <c r="J118" s="27"/>
      <c r="M118" s="27"/>
      <c r="N118" s="28"/>
      <c r="O118" s="31">
        <f>DATE(LEFT(B118,4),MID(B118,5,2),RIGHT(B118,2))</f>
        <v>44454</v>
      </c>
      <c r="Q118" s="31">
        <f>O118-90</f>
        <v>44364</v>
      </c>
      <c r="S118" s="31">
        <f>O118-1</f>
        <v>44453</v>
      </c>
    </row>
    <row r="119" spans="1:22" ht="20" hidden="1" customHeight="1" x14ac:dyDescent="0.45">
      <c r="A119" s="4" t="s">
        <v>11</v>
      </c>
      <c r="B119" s="30">
        <v>20210915</v>
      </c>
      <c r="C119" s="4" t="s">
        <v>594</v>
      </c>
      <c r="D119" s="4" t="s">
        <v>590</v>
      </c>
      <c r="E119" s="4" t="s">
        <v>591</v>
      </c>
      <c r="F119" s="4" t="s">
        <v>10147</v>
      </c>
      <c r="G119" s="4" t="s">
        <v>596</v>
      </c>
      <c r="H119" s="4" t="s">
        <v>9850</v>
      </c>
      <c r="I119"/>
      <c r="J119" s="11" t="s">
        <v>4541</v>
      </c>
      <c r="K119"/>
      <c r="L119"/>
      <c r="M119" s="11" t="s">
        <v>10353</v>
      </c>
      <c r="N119"/>
      <c r="O119"/>
      <c r="P119"/>
      <c r="Q119"/>
      <c r="R119"/>
      <c r="S119"/>
      <c r="T119"/>
      <c r="U119"/>
      <c r="V119"/>
    </row>
    <row r="120" spans="1:22" ht="20" customHeight="1" x14ac:dyDescent="0.45">
      <c r="A120" s="4" t="s">
        <v>11</v>
      </c>
      <c r="B120" s="29">
        <v>20210915</v>
      </c>
      <c r="C120" s="13" t="s">
        <v>10148</v>
      </c>
      <c r="D120" s="4" t="s">
        <v>10149</v>
      </c>
      <c r="E120" s="18" t="s">
        <v>10150</v>
      </c>
      <c r="F120" s="4" t="s">
        <v>10151</v>
      </c>
      <c r="G120" s="4" t="s">
        <v>10152</v>
      </c>
      <c r="H120" s="4" t="s">
        <v>9789</v>
      </c>
      <c r="J120" s="27"/>
      <c r="M120" s="27"/>
      <c r="N120" s="28"/>
      <c r="O120" s="31">
        <f>DATE(LEFT(B120,4),MID(B120,5,2),RIGHT(B120,2))</f>
        <v>44454</v>
      </c>
      <c r="Q120" s="31">
        <f>O120-90</f>
        <v>44364</v>
      </c>
      <c r="S120" s="31">
        <f>O120-1</f>
        <v>44453</v>
      </c>
    </row>
    <row r="121" spans="1:22" ht="20" hidden="1" customHeight="1" x14ac:dyDescent="0.45">
      <c r="A121" s="4" t="s">
        <v>11</v>
      </c>
      <c r="B121" s="30">
        <v>20210914</v>
      </c>
      <c r="C121" s="4" t="s">
        <v>10153</v>
      </c>
      <c r="D121" s="4" t="s">
        <v>10154</v>
      </c>
      <c r="E121" s="4" t="s">
        <v>10155</v>
      </c>
      <c r="F121" s="4" t="s">
        <v>10156</v>
      </c>
      <c r="G121" s="4" t="s">
        <v>10157</v>
      </c>
      <c r="H121" s="4" t="s">
        <v>9850</v>
      </c>
      <c r="I121"/>
      <c r="J121" s="6" t="s">
        <v>10234</v>
      </c>
      <c r="K121"/>
      <c r="L121"/>
      <c r="M121" s="6" t="s">
        <v>874</v>
      </c>
      <c r="N121"/>
      <c r="O121"/>
      <c r="P121"/>
      <c r="Q121"/>
      <c r="R121"/>
      <c r="S121"/>
      <c r="T121"/>
      <c r="U121"/>
      <c r="V121"/>
    </row>
    <row r="122" spans="1:22" ht="20" hidden="1" customHeight="1" x14ac:dyDescent="0.45">
      <c r="A122" s="4" t="s">
        <v>11</v>
      </c>
      <c r="B122" s="30">
        <v>20210914</v>
      </c>
      <c r="C122" s="4" t="s">
        <v>10153</v>
      </c>
      <c r="D122" s="4" t="s">
        <v>10158</v>
      </c>
      <c r="E122" s="4" t="s">
        <v>10159</v>
      </c>
      <c r="F122" s="4" t="s">
        <v>10160</v>
      </c>
      <c r="G122" s="4" t="s">
        <v>10161</v>
      </c>
      <c r="H122" s="4" t="s">
        <v>9850</v>
      </c>
      <c r="I122"/>
      <c r="J122" s="4" t="s">
        <v>4885</v>
      </c>
      <c r="K122"/>
      <c r="L122"/>
      <c r="M122" s="4" t="s">
        <v>10148</v>
      </c>
      <c r="N122"/>
      <c r="O122"/>
      <c r="P122"/>
      <c r="Q122"/>
      <c r="R122"/>
      <c r="S122"/>
      <c r="T122"/>
      <c r="U122"/>
      <c r="V122"/>
    </row>
    <row r="123" spans="1:22" ht="20" hidden="1" customHeight="1" x14ac:dyDescent="0.45">
      <c r="A123" s="4" t="s">
        <v>11</v>
      </c>
      <c r="B123" s="30">
        <v>20210914</v>
      </c>
      <c r="C123" s="4" t="s">
        <v>10153</v>
      </c>
      <c r="D123" s="4" t="s">
        <v>10162</v>
      </c>
      <c r="E123" s="4" t="s">
        <v>10163</v>
      </c>
      <c r="F123" s="4" t="s">
        <v>10164</v>
      </c>
      <c r="G123" s="4" t="s">
        <v>10165</v>
      </c>
      <c r="H123" s="4" t="s">
        <v>9850</v>
      </c>
      <c r="I123"/>
      <c r="J123" s="4" t="s">
        <v>1776</v>
      </c>
      <c r="K123"/>
      <c r="L123"/>
      <c r="M123" s="4" t="s">
        <v>1186</v>
      </c>
      <c r="N123"/>
      <c r="O123"/>
      <c r="P123"/>
      <c r="Q123"/>
      <c r="R123"/>
      <c r="S123"/>
      <c r="T123"/>
      <c r="U123"/>
      <c r="V123"/>
    </row>
    <row r="124" spans="1:22" ht="20" hidden="1" customHeight="1" x14ac:dyDescent="0.45">
      <c r="A124" s="4" t="s">
        <v>11</v>
      </c>
      <c r="B124" s="30">
        <v>20210914</v>
      </c>
      <c r="C124" s="4" t="s">
        <v>1658</v>
      </c>
      <c r="D124" s="4" t="s">
        <v>10166</v>
      </c>
      <c r="E124" s="4" t="s">
        <v>10167</v>
      </c>
      <c r="F124" s="4" t="s">
        <v>10168</v>
      </c>
      <c r="G124" s="4" t="s">
        <v>10169</v>
      </c>
      <c r="H124" s="4" t="s">
        <v>9862</v>
      </c>
      <c r="I124"/>
      <c r="J124" s="10" t="s">
        <v>10240</v>
      </c>
      <c r="K124"/>
      <c r="L124"/>
      <c r="M124" s="10" t="s">
        <v>1186</v>
      </c>
      <c r="N124"/>
      <c r="O124"/>
      <c r="P124"/>
      <c r="Q124"/>
      <c r="R124"/>
      <c r="S124"/>
      <c r="T124"/>
      <c r="U124"/>
      <c r="V124"/>
    </row>
    <row r="125" spans="1:22" ht="20" customHeight="1" x14ac:dyDescent="0.45">
      <c r="A125" s="4" t="s">
        <v>11</v>
      </c>
      <c r="B125" s="29">
        <v>20210913</v>
      </c>
      <c r="C125" s="13" t="s">
        <v>9975</v>
      </c>
      <c r="D125" s="4" t="s">
        <v>9976</v>
      </c>
      <c r="E125" s="18" t="s">
        <v>9977</v>
      </c>
      <c r="F125" s="4" t="s">
        <v>10170</v>
      </c>
      <c r="G125" s="4" t="s">
        <v>9978</v>
      </c>
      <c r="H125" s="4" t="s">
        <v>9789</v>
      </c>
      <c r="J125" s="27"/>
      <c r="M125" s="27"/>
      <c r="N125" s="28"/>
      <c r="O125" s="31">
        <f t="shared" ref="O125:O127" si="33">DATE(LEFT(B125,4),MID(B125,5,2),RIGHT(B125,2))</f>
        <v>44452</v>
      </c>
      <c r="Q125" s="31">
        <f t="shared" ref="Q125:Q127" si="34">O125-90</f>
        <v>44362</v>
      </c>
      <c r="S125" s="31">
        <f t="shared" ref="S125:S127" si="35">O125-1</f>
        <v>44451</v>
      </c>
    </row>
    <row r="126" spans="1:22" ht="20" customHeight="1" x14ac:dyDescent="0.45">
      <c r="A126" s="4" t="s">
        <v>11</v>
      </c>
      <c r="B126" s="29">
        <v>20210911</v>
      </c>
      <c r="C126" s="13" t="s">
        <v>820</v>
      </c>
      <c r="D126" s="4" t="s">
        <v>815</v>
      </c>
      <c r="E126" s="18" t="s">
        <v>816</v>
      </c>
      <c r="F126" s="4" t="s">
        <v>1567</v>
      </c>
      <c r="G126" s="4" t="s">
        <v>822</v>
      </c>
      <c r="H126" s="4" t="s">
        <v>9789</v>
      </c>
      <c r="J126" s="27"/>
      <c r="M126" s="27"/>
      <c r="N126" s="28"/>
      <c r="O126" s="31">
        <f t="shared" si="33"/>
        <v>44450</v>
      </c>
      <c r="Q126" s="31">
        <f t="shared" si="34"/>
        <v>44360</v>
      </c>
      <c r="S126" s="31">
        <f t="shared" si="35"/>
        <v>44449</v>
      </c>
    </row>
    <row r="127" spans="1:22" ht="20" customHeight="1" x14ac:dyDescent="0.45">
      <c r="A127" s="4" t="s">
        <v>11</v>
      </c>
      <c r="B127" s="29">
        <v>20210911</v>
      </c>
      <c r="C127" s="13" t="s">
        <v>2117</v>
      </c>
      <c r="D127" s="4" t="s">
        <v>9891</v>
      </c>
      <c r="E127" s="18" t="s">
        <v>9892</v>
      </c>
      <c r="F127" s="4" t="s">
        <v>10172</v>
      </c>
      <c r="G127" s="4" t="s">
        <v>9994</v>
      </c>
      <c r="H127" s="4" t="s">
        <v>9789</v>
      </c>
      <c r="J127" s="27"/>
      <c r="M127" s="27"/>
      <c r="N127" s="28"/>
      <c r="O127" s="31">
        <f t="shared" si="33"/>
        <v>44450</v>
      </c>
      <c r="Q127" s="31">
        <f t="shared" si="34"/>
        <v>44360</v>
      </c>
      <c r="S127" s="31">
        <f t="shared" si="35"/>
        <v>44449</v>
      </c>
    </row>
    <row r="128" spans="1:22" ht="20" hidden="1" customHeight="1" x14ac:dyDescent="0.45">
      <c r="A128" s="4" t="s">
        <v>11</v>
      </c>
      <c r="B128" s="30">
        <v>20210910</v>
      </c>
      <c r="C128" s="4" t="s">
        <v>1658</v>
      </c>
      <c r="D128" s="4" t="s">
        <v>10166</v>
      </c>
      <c r="E128" s="4" t="s">
        <v>10167</v>
      </c>
      <c r="F128" s="4" t="s">
        <v>10173</v>
      </c>
      <c r="G128" s="4" t="s">
        <v>10168</v>
      </c>
      <c r="H128" s="4" t="s">
        <v>9850</v>
      </c>
      <c r="I128"/>
      <c r="J128" s="11" t="s">
        <v>2117</v>
      </c>
      <c r="K128"/>
      <c r="L128"/>
      <c r="M128" s="11" t="s">
        <v>10391</v>
      </c>
      <c r="N128"/>
      <c r="O128"/>
      <c r="P128"/>
      <c r="Q128"/>
      <c r="R128"/>
      <c r="S128"/>
      <c r="T128"/>
      <c r="U128"/>
      <c r="V128"/>
    </row>
    <row r="129" spans="1:22" ht="20" customHeight="1" x14ac:dyDescent="0.45">
      <c r="A129" s="4" t="s">
        <v>11</v>
      </c>
      <c r="B129" s="29">
        <v>20210910</v>
      </c>
      <c r="C129" s="13" t="s">
        <v>9997</v>
      </c>
      <c r="D129" s="4" t="s">
        <v>9998</v>
      </c>
      <c r="E129" s="18" t="s">
        <v>9999</v>
      </c>
      <c r="F129" s="4" t="s">
        <v>10174</v>
      </c>
      <c r="G129" s="4" t="s">
        <v>10000</v>
      </c>
      <c r="H129" s="4" t="s">
        <v>9789</v>
      </c>
      <c r="J129" s="27"/>
      <c r="M129" s="27"/>
      <c r="N129" s="28"/>
      <c r="O129" s="31">
        <f t="shared" ref="O129:O140" si="36">DATE(LEFT(B129,4),MID(B129,5,2),RIGHT(B129,2))</f>
        <v>44449</v>
      </c>
      <c r="Q129" s="31">
        <f t="shared" ref="Q129:Q140" si="37">O129-90</f>
        <v>44359</v>
      </c>
      <c r="S129" s="31">
        <f t="shared" ref="S129:S140" si="38">O129-1</f>
        <v>44448</v>
      </c>
    </row>
    <row r="130" spans="1:22" ht="20" customHeight="1" x14ac:dyDescent="0.45">
      <c r="A130" s="4" t="s">
        <v>11</v>
      </c>
      <c r="B130" s="29">
        <v>20210909</v>
      </c>
      <c r="C130" s="13" t="s">
        <v>2117</v>
      </c>
      <c r="D130" s="4" t="s">
        <v>9888</v>
      </c>
      <c r="E130" s="18" t="s">
        <v>9889</v>
      </c>
      <c r="F130" s="4" t="s">
        <v>10161</v>
      </c>
      <c r="G130" s="4" t="s">
        <v>2990</v>
      </c>
      <c r="H130" s="4" t="s">
        <v>9789</v>
      </c>
      <c r="J130" s="27"/>
      <c r="M130" s="27"/>
      <c r="N130" s="28"/>
      <c r="O130" s="31">
        <f t="shared" si="36"/>
        <v>44448</v>
      </c>
      <c r="Q130" s="31">
        <f t="shared" si="37"/>
        <v>44358</v>
      </c>
      <c r="S130" s="31">
        <f t="shared" si="38"/>
        <v>44447</v>
      </c>
    </row>
    <row r="131" spans="1:22" ht="20" customHeight="1" x14ac:dyDescent="0.45">
      <c r="A131" s="4" t="s">
        <v>11</v>
      </c>
      <c r="B131" s="29">
        <v>20210908</v>
      </c>
      <c r="C131" s="13" t="s">
        <v>3471</v>
      </c>
      <c r="D131" s="4" t="s">
        <v>10175</v>
      </c>
      <c r="E131" s="18" t="s">
        <v>10176</v>
      </c>
      <c r="F131" s="4" t="s">
        <v>10177</v>
      </c>
      <c r="G131" s="4" t="s">
        <v>10178</v>
      </c>
      <c r="H131" s="4" t="s">
        <v>9789</v>
      </c>
      <c r="J131" s="27"/>
      <c r="M131" s="27"/>
      <c r="N131" s="28"/>
      <c r="O131" s="31">
        <f t="shared" si="36"/>
        <v>44447</v>
      </c>
      <c r="Q131" s="31">
        <f t="shared" si="37"/>
        <v>44357</v>
      </c>
      <c r="S131" s="31">
        <f t="shared" si="38"/>
        <v>44446</v>
      </c>
    </row>
    <row r="132" spans="1:22" ht="20" customHeight="1" x14ac:dyDescent="0.45">
      <c r="A132" s="4" t="s">
        <v>11</v>
      </c>
      <c r="B132" s="29">
        <v>20210908</v>
      </c>
      <c r="C132" s="13" t="s">
        <v>222</v>
      </c>
      <c r="D132" s="4" t="s">
        <v>217</v>
      </c>
      <c r="E132" s="18" t="s">
        <v>218</v>
      </c>
      <c r="F132" s="4" t="s">
        <v>10179</v>
      </c>
      <c r="G132" s="4" t="s">
        <v>10025</v>
      </c>
      <c r="H132" s="4" t="s">
        <v>9789</v>
      </c>
      <c r="J132" s="27"/>
      <c r="M132" s="27"/>
      <c r="N132" s="28"/>
      <c r="O132" s="31">
        <f t="shared" si="36"/>
        <v>44447</v>
      </c>
      <c r="Q132" s="31">
        <f t="shared" si="37"/>
        <v>44357</v>
      </c>
      <c r="S132" s="31">
        <f t="shared" si="38"/>
        <v>44446</v>
      </c>
    </row>
    <row r="133" spans="1:22" ht="20" customHeight="1" x14ac:dyDescent="0.45">
      <c r="A133" s="4" t="s">
        <v>11</v>
      </c>
      <c r="B133" s="29">
        <v>20210907</v>
      </c>
      <c r="C133" s="13" t="s">
        <v>450</v>
      </c>
      <c r="D133" s="4" t="s">
        <v>617</v>
      </c>
      <c r="E133" s="18" t="s">
        <v>618</v>
      </c>
      <c r="F133" s="4" t="s">
        <v>1433</v>
      </c>
      <c r="G133" s="4" t="s">
        <v>623</v>
      </c>
      <c r="H133" s="4" t="s">
        <v>9789</v>
      </c>
      <c r="J133" s="27"/>
      <c r="M133" s="27"/>
      <c r="N133" s="28"/>
      <c r="O133" s="31">
        <f t="shared" si="36"/>
        <v>44446</v>
      </c>
      <c r="Q133" s="31">
        <f t="shared" si="37"/>
        <v>44356</v>
      </c>
      <c r="S133" s="31">
        <f t="shared" si="38"/>
        <v>44445</v>
      </c>
    </row>
    <row r="134" spans="1:22" ht="20" customHeight="1" x14ac:dyDescent="0.45">
      <c r="A134" s="4" t="s">
        <v>11</v>
      </c>
      <c r="B134" s="29">
        <v>20210907</v>
      </c>
      <c r="C134" s="13" t="s">
        <v>10035</v>
      </c>
      <c r="D134" s="4" t="s">
        <v>10036</v>
      </c>
      <c r="E134" s="18" t="s">
        <v>10037</v>
      </c>
      <c r="F134" s="4" t="s">
        <v>10180</v>
      </c>
      <c r="G134" s="4" t="s">
        <v>10038</v>
      </c>
      <c r="H134" s="4" t="s">
        <v>9789</v>
      </c>
      <c r="J134" s="27"/>
      <c r="M134" s="27"/>
      <c r="N134" s="28"/>
      <c r="O134" s="31">
        <f t="shared" si="36"/>
        <v>44446</v>
      </c>
      <c r="Q134" s="31">
        <f t="shared" si="37"/>
        <v>44356</v>
      </c>
      <c r="S134" s="31">
        <f t="shared" si="38"/>
        <v>44445</v>
      </c>
    </row>
    <row r="135" spans="1:22" ht="20" customHeight="1" x14ac:dyDescent="0.45">
      <c r="A135" s="4" t="s">
        <v>11</v>
      </c>
      <c r="B135" s="29">
        <v>20210907</v>
      </c>
      <c r="C135" s="13" t="s">
        <v>9800</v>
      </c>
      <c r="D135" s="4" t="s">
        <v>9801</v>
      </c>
      <c r="E135" s="18" t="s">
        <v>9802</v>
      </c>
      <c r="F135" s="4" t="s">
        <v>10181</v>
      </c>
      <c r="G135" s="4" t="s">
        <v>10039</v>
      </c>
      <c r="H135" s="4" t="s">
        <v>9789</v>
      </c>
      <c r="J135" s="27"/>
      <c r="M135" s="27"/>
      <c r="N135" s="28"/>
      <c r="O135" s="31">
        <f t="shared" si="36"/>
        <v>44446</v>
      </c>
      <c r="Q135" s="31">
        <f t="shared" si="37"/>
        <v>44356</v>
      </c>
      <c r="S135" s="31">
        <f t="shared" si="38"/>
        <v>44445</v>
      </c>
    </row>
    <row r="136" spans="1:22" ht="20" customHeight="1" x14ac:dyDescent="0.45">
      <c r="A136" s="4" t="s">
        <v>11</v>
      </c>
      <c r="B136" s="29">
        <v>20210907</v>
      </c>
      <c r="C136" s="13" t="s">
        <v>4541</v>
      </c>
      <c r="D136" s="4" t="s">
        <v>10182</v>
      </c>
      <c r="E136" s="18" t="s">
        <v>10183</v>
      </c>
      <c r="F136" s="4" t="s">
        <v>1400</v>
      </c>
      <c r="G136" s="4" t="s">
        <v>10184</v>
      </c>
      <c r="H136" s="4" t="s">
        <v>9789</v>
      </c>
      <c r="J136" s="27"/>
      <c r="M136" s="27"/>
      <c r="N136" s="28"/>
      <c r="O136" s="31">
        <f t="shared" si="36"/>
        <v>44446</v>
      </c>
      <c r="Q136" s="31">
        <f t="shared" si="37"/>
        <v>44356</v>
      </c>
      <c r="S136" s="31">
        <f t="shared" si="38"/>
        <v>44445</v>
      </c>
    </row>
    <row r="137" spans="1:22" ht="20" customHeight="1" x14ac:dyDescent="0.45">
      <c r="A137" s="4" t="s">
        <v>11</v>
      </c>
      <c r="B137" s="29">
        <v>20210906</v>
      </c>
      <c r="C137" s="13" t="s">
        <v>10185</v>
      </c>
      <c r="D137" s="4" t="s">
        <v>10186</v>
      </c>
      <c r="E137" s="18" t="s">
        <v>10187</v>
      </c>
      <c r="F137" s="4" t="s">
        <v>10188</v>
      </c>
      <c r="G137" s="4" t="s">
        <v>10122</v>
      </c>
      <c r="H137" s="4" t="s">
        <v>9789</v>
      </c>
      <c r="J137" s="27"/>
      <c r="M137" s="27"/>
      <c r="N137" s="28"/>
      <c r="O137" s="31">
        <f t="shared" si="36"/>
        <v>44445</v>
      </c>
      <c r="Q137" s="31">
        <f t="shared" si="37"/>
        <v>44355</v>
      </c>
      <c r="S137" s="31">
        <f t="shared" si="38"/>
        <v>44444</v>
      </c>
    </row>
    <row r="138" spans="1:22" ht="20" customHeight="1" x14ac:dyDescent="0.45">
      <c r="A138" s="4" t="s">
        <v>11</v>
      </c>
      <c r="B138" s="29">
        <v>20210902</v>
      </c>
      <c r="C138" s="13" t="s">
        <v>9800</v>
      </c>
      <c r="D138" s="4" t="s">
        <v>9822</v>
      </c>
      <c r="E138" s="18" t="s">
        <v>9823</v>
      </c>
      <c r="F138" s="4" t="s">
        <v>10189</v>
      </c>
      <c r="G138" s="4" t="s">
        <v>10050</v>
      </c>
      <c r="H138" s="4" t="s">
        <v>9789</v>
      </c>
      <c r="J138" s="27"/>
      <c r="M138" s="27"/>
      <c r="N138" s="28"/>
      <c r="O138" s="31">
        <f t="shared" si="36"/>
        <v>44441</v>
      </c>
      <c r="Q138" s="31">
        <f t="shared" si="37"/>
        <v>44351</v>
      </c>
      <c r="S138" s="31">
        <f t="shared" si="38"/>
        <v>44440</v>
      </c>
    </row>
    <row r="139" spans="1:22" ht="20" customHeight="1" x14ac:dyDescent="0.45">
      <c r="A139" s="4" t="s">
        <v>11</v>
      </c>
      <c r="B139" s="29">
        <v>20210902</v>
      </c>
      <c r="C139" s="13" t="s">
        <v>9800</v>
      </c>
      <c r="D139" s="4" t="s">
        <v>9826</v>
      </c>
      <c r="E139" s="18" t="s">
        <v>9827</v>
      </c>
      <c r="F139" s="4" t="s">
        <v>10190</v>
      </c>
      <c r="G139" s="4" t="s">
        <v>10050</v>
      </c>
      <c r="H139" s="4" t="s">
        <v>9789</v>
      </c>
      <c r="J139" s="27"/>
      <c r="M139" s="27"/>
      <c r="N139" s="28"/>
      <c r="O139" s="31">
        <f t="shared" si="36"/>
        <v>44441</v>
      </c>
      <c r="Q139" s="31">
        <f t="shared" si="37"/>
        <v>44351</v>
      </c>
      <c r="S139" s="31">
        <f t="shared" si="38"/>
        <v>44440</v>
      </c>
    </row>
    <row r="140" spans="1:22" ht="20" customHeight="1" x14ac:dyDescent="0.45">
      <c r="A140" s="4" t="s">
        <v>11</v>
      </c>
      <c r="B140" s="29">
        <v>20210902</v>
      </c>
      <c r="C140" s="13" t="s">
        <v>10056</v>
      </c>
      <c r="D140" s="4" t="s">
        <v>10057</v>
      </c>
      <c r="E140" s="18" t="s">
        <v>10058</v>
      </c>
      <c r="F140" s="4" t="s">
        <v>10191</v>
      </c>
      <c r="G140" s="4" t="s">
        <v>10059</v>
      </c>
      <c r="H140" s="4" t="s">
        <v>9789</v>
      </c>
      <c r="J140" s="27"/>
      <c r="M140" s="27"/>
      <c r="N140" s="28"/>
      <c r="O140" s="31">
        <f t="shared" si="36"/>
        <v>44441</v>
      </c>
      <c r="Q140" s="31">
        <f t="shared" si="37"/>
        <v>44351</v>
      </c>
      <c r="S140" s="31">
        <f t="shared" si="38"/>
        <v>44440</v>
      </c>
    </row>
    <row r="141" spans="1:22" ht="20" hidden="1" customHeight="1" x14ac:dyDescent="0.45">
      <c r="A141" s="4" t="s">
        <v>11</v>
      </c>
      <c r="B141" s="30">
        <v>20210831</v>
      </c>
      <c r="C141" s="4" t="s">
        <v>10192</v>
      </c>
      <c r="D141" s="4" t="s">
        <v>10193</v>
      </c>
      <c r="E141" s="4" t="s">
        <v>10194</v>
      </c>
      <c r="F141" s="4" t="s">
        <v>1694</v>
      </c>
      <c r="G141" s="4" t="s">
        <v>5955</v>
      </c>
      <c r="H141" s="4" t="s">
        <v>9885</v>
      </c>
      <c r="I141"/>
      <c r="J141" s="6" t="s">
        <v>10129</v>
      </c>
      <c r="K141"/>
      <c r="L141"/>
      <c r="M141" s="6" t="s">
        <v>874</v>
      </c>
      <c r="N141"/>
      <c r="O141"/>
      <c r="P141"/>
      <c r="Q141"/>
      <c r="R141"/>
      <c r="S141"/>
      <c r="T141"/>
      <c r="U141"/>
      <c r="V141"/>
    </row>
    <row r="142" spans="1:22" ht="20" hidden="1" customHeight="1" x14ac:dyDescent="0.45">
      <c r="A142" s="4" t="s">
        <v>11</v>
      </c>
      <c r="B142" s="30">
        <v>20210831</v>
      </c>
      <c r="C142" s="4" t="s">
        <v>10195</v>
      </c>
      <c r="D142" s="4" t="s">
        <v>10196</v>
      </c>
      <c r="E142" s="4" t="s">
        <v>10197</v>
      </c>
      <c r="F142" s="4" t="s">
        <v>10198</v>
      </c>
      <c r="G142" s="4" t="s">
        <v>10199</v>
      </c>
      <c r="H142" s="4" t="s">
        <v>10200</v>
      </c>
      <c r="I142"/>
      <c r="J142" s="10" t="s">
        <v>4885</v>
      </c>
      <c r="K142"/>
      <c r="L142"/>
      <c r="M142" s="10" t="s">
        <v>9800</v>
      </c>
      <c r="N142"/>
      <c r="O142"/>
      <c r="P142"/>
      <c r="Q142"/>
      <c r="R142"/>
      <c r="S142"/>
      <c r="T142"/>
      <c r="U142"/>
      <c r="V142"/>
    </row>
    <row r="143" spans="1:22" ht="20" customHeight="1" x14ac:dyDescent="0.45">
      <c r="A143" s="4" t="s">
        <v>11</v>
      </c>
      <c r="B143" s="29">
        <v>20210831</v>
      </c>
      <c r="C143" s="13" t="s">
        <v>285</v>
      </c>
      <c r="D143" s="4" t="s">
        <v>10201</v>
      </c>
      <c r="E143" s="18" t="s">
        <v>10202</v>
      </c>
      <c r="F143" s="4" t="s">
        <v>10203</v>
      </c>
      <c r="G143" s="4" t="s">
        <v>10204</v>
      </c>
      <c r="H143" s="4" t="s">
        <v>9789</v>
      </c>
      <c r="J143" s="27"/>
      <c r="M143" s="27"/>
      <c r="N143" s="28"/>
      <c r="O143" s="31">
        <f t="shared" ref="O143:O152" si="39">DATE(LEFT(B143,4),MID(B143,5,2),RIGHT(B143,2))</f>
        <v>44439</v>
      </c>
      <c r="Q143" s="31">
        <f t="shared" ref="Q143:Q152" si="40">O143-90</f>
        <v>44349</v>
      </c>
      <c r="S143" s="31">
        <f t="shared" ref="S143:S152" si="41">O143-1</f>
        <v>44438</v>
      </c>
    </row>
    <row r="144" spans="1:22" ht="20" customHeight="1" x14ac:dyDescent="0.45">
      <c r="A144" s="4" t="s">
        <v>11</v>
      </c>
      <c r="B144" s="29">
        <v>20210830</v>
      </c>
      <c r="C144" s="13" t="s">
        <v>450</v>
      </c>
      <c r="D144" s="4" t="s">
        <v>446</v>
      </c>
      <c r="E144" s="18" t="s">
        <v>447</v>
      </c>
      <c r="F144" s="4" t="s">
        <v>1512</v>
      </c>
      <c r="G144" s="4" t="s">
        <v>452</v>
      </c>
      <c r="H144" s="4" t="s">
        <v>9789</v>
      </c>
      <c r="J144" s="27"/>
      <c r="M144" s="27"/>
      <c r="N144" s="28"/>
      <c r="O144" s="31">
        <f t="shared" si="39"/>
        <v>44438</v>
      </c>
      <c r="Q144" s="31">
        <f t="shared" si="40"/>
        <v>44348</v>
      </c>
      <c r="S144" s="31">
        <f t="shared" si="41"/>
        <v>44437</v>
      </c>
    </row>
    <row r="145" spans="1:22" ht="20" customHeight="1" x14ac:dyDescent="0.45">
      <c r="A145" s="4" t="s">
        <v>11</v>
      </c>
      <c r="B145" s="29">
        <v>20210830</v>
      </c>
      <c r="C145" s="13" t="s">
        <v>10205</v>
      </c>
      <c r="D145" s="4" t="s">
        <v>10206</v>
      </c>
      <c r="E145" s="18" t="s">
        <v>10207</v>
      </c>
      <c r="F145" s="4" t="s">
        <v>10208</v>
      </c>
      <c r="G145" s="4" t="s">
        <v>10209</v>
      </c>
      <c r="H145" s="4" t="s">
        <v>9789</v>
      </c>
      <c r="J145" s="27"/>
      <c r="M145" s="27"/>
      <c r="N145" s="28"/>
      <c r="O145" s="31">
        <f t="shared" si="39"/>
        <v>44438</v>
      </c>
      <c r="Q145" s="31">
        <f t="shared" si="40"/>
        <v>44348</v>
      </c>
      <c r="S145" s="31">
        <f t="shared" si="41"/>
        <v>44437</v>
      </c>
    </row>
    <row r="146" spans="1:22" ht="20" customHeight="1" x14ac:dyDescent="0.45">
      <c r="A146" s="4" t="s">
        <v>11</v>
      </c>
      <c r="B146" s="29">
        <v>20210827</v>
      </c>
      <c r="C146" s="13" t="s">
        <v>18</v>
      </c>
      <c r="D146" s="4" t="s">
        <v>12</v>
      </c>
      <c r="E146" s="18" t="s">
        <v>13</v>
      </c>
      <c r="F146" s="4" t="s">
        <v>6702</v>
      </c>
      <c r="G146" s="4" t="s">
        <v>9795</v>
      </c>
      <c r="H146" s="4" t="s">
        <v>9789</v>
      </c>
      <c r="J146" s="27"/>
      <c r="M146" s="27"/>
      <c r="N146" s="28"/>
      <c r="O146" s="31">
        <f t="shared" si="39"/>
        <v>44435</v>
      </c>
      <c r="Q146" s="31">
        <f t="shared" si="40"/>
        <v>44345</v>
      </c>
      <c r="S146" s="31">
        <f t="shared" si="41"/>
        <v>44434</v>
      </c>
    </row>
    <row r="147" spans="1:22" ht="20" customHeight="1" x14ac:dyDescent="0.45">
      <c r="A147" s="4" t="s">
        <v>11</v>
      </c>
      <c r="B147" s="29">
        <v>20210827</v>
      </c>
      <c r="C147" s="13" t="s">
        <v>748</v>
      </c>
      <c r="D147" s="4" t="s">
        <v>743</v>
      </c>
      <c r="E147" s="18" t="s">
        <v>744</v>
      </c>
      <c r="F147" s="4" t="s">
        <v>2309</v>
      </c>
      <c r="G147" s="4" t="s">
        <v>750</v>
      </c>
      <c r="H147" s="4" t="s">
        <v>9789</v>
      </c>
      <c r="J147" s="27"/>
      <c r="M147" s="27"/>
      <c r="N147" s="28"/>
      <c r="O147" s="31">
        <f t="shared" si="39"/>
        <v>44435</v>
      </c>
      <c r="Q147" s="31">
        <f t="shared" si="40"/>
        <v>44345</v>
      </c>
      <c r="S147" s="31">
        <f t="shared" si="41"/>
        <v>44434</v>
      </c>
    </row>
    <row r="148" spans="1:22" ht="20" customHeight="1" x14ac:dyDescent="0.45">
      <c r="A148" s="4" t="s">
        <v>11</v>
      </c>
      <c r="B148" s="29">
        <v>20210827</v>
      </c>
      <c r="C148" s="13" t="s">
        <v>1776</v>
      </c>
      <c r="D148" s="4" t="s">
        <v>10210</v>
      </c>
      <c r="E148" s="18" t="s">
        <v>10211</v>
      </c>
      <c r="F148" s="4" t="s">
        <v>1778</v>
      </c>
      <c r="G148" s="4" t="s">
        <v>10212</v>
      </c>
      <c r="H148" s="4" t="s">
        <v>9789</v>
      </c>
      <c r="J148" s="27"/>
      <c r="M148" s="27"/>
      <c r="N148" s="28"/>
      <c r="O148" s="31">
        <f t="shared" si="39"/>
        <v>44435</v>
      </c>
      <c r="Q148" s="31">
        <f t="shared" si="40"/>
        <v>44345</v>
      </c>
      <c r="S148" s="31">
        <f t="shared" si="41"/>
        <v>44434</v>
      </c>
    </row>
    <row r="149" spans="1:22" ht="20" customHeight="1" x14ac:dyDescent="0.45">
      <c r="A149" s="4" t="s">
        <v>11</v>
      </c>
      <c r="B149" s="29">
        <v>20210826</v>
      </c>
      <c r="C149" s="13" t="s">
        <v>2197</v>
      </c>
      <c r="D149" s="4" t="s">
        <v>2194</v>
      </c>
      <c r="E149" s="18" t="s">
        <v>2195</v>
      </c>
      <c r="F149" s="4" t="s">
        <v>2199</v>
      </c>
      <c r="G149" s="4" t="s">
        <v>10107</v>
      </c>
      <c r="H149" s="4" t="s">
        <v>9789</v>
      </c>
      <c r="J149" s="27"/>
      <c r="M149" s="27"/>
      <c r="N149" s="28"/>
      <c r="O149" s="31">
        <f t="shared" si="39"/>
        <v>44434</v>
      </c>
      <c r="Q149" s="31">
        <f t="shared" si="40"/>
        <v>44344</v>
      </c>
      <c r="S149" s="31">
        <f t="shared" si="41"/>
        <v>44433</v>
      </c>
    </row>
    <row r="150" spans="1:22" ht="20" customHeight="1" x14ac:dyDescent="0.45">
      <c r="A150" s="4" t="s">
        <v>11</v>
      </c>
      <c r="B150" s="29">
        <v>20210825</v>
      </c>
      <c r="C150" s="13" t="s">
        <v>91</v>
      </c>
      <c r="D150" s="4" t="s">
        <v>10213</v>
      </c>
      <c r="E150" s="18" t="s">
        <v>10214</v>
      </c>
      <c r="F150" s="4" t="s">
        <v>4679</v>
      </c>
      <c r="G150" s="4" t="s">
        <v>10215</v>
      </c>
      <c r="H150" s="4" t="s">
        <v>9789</v>
      </c>
      <c r="J150" s="27"/>
      <c r="M150" s="27"/>
      <c r="N150" s="28"/>
      <c r="O150" s="31">
        <f t="shared" si="39"/>
        <v>44433</v>
      </c>
      <c r="Q150" s="31">
        <f t="shared" si="40"/>
        <v>44343</v>
      </c>
      <c r="S150" s="31">
        <f t="shared" si="41"/>
        <v>44432</v>
      </c>
    </row>
    <row r="151" spans="1:22" ht="20" customHeight="1" x14ac:dyDescent="0.45">
      <c r="A151" s="4" t="s">
        <v>11</v>
      </c>
      <c r="B151" s="29">
        <v>20210825</v>
      </c>
      <c r="C151" s="13" t="s">
        <v>9069</v>
      </c>
      <c r="D151" s="4" t="s">
        <v>10216</v>
      </c>
      <c r="E151" s="18" t="s">
        <v>10217</v>
      </c>
      <c r="F151" s="4" t="s">
        <v>10218</v>
      </c>
      <c r="G151" s="4" t="s">
        <v>4275</v>
      </c>
      <c r="H151" s="4" t="s">
        <v>9789</v>
      </c>
      <c r="J151" s="27"/>
      <c r="M151" s="27"/>
      <c r="N151" s="28"/>
      <c r="O151" s="31">
        <f t="shared" si="39"/>
        <v>44433</v>
      </c>
      <c r="Q151" s="31">
        <f t="shared" si="40"/>
        <v>44343</v>
      </c>
      <c r="S151" s="31">
        <f t="shared" si="41"/>
        <v>44432</v>
      </c>
    </row>
    <row r="152" spans="1:22" ht="20" customHeight="1" x14ac:dyDescent="0.45">
      <c r="A152" s="4" t="s">
        <v>11</v>
      </c>
      <c r="B152" s="29">
        <v>20210824</v>
      </c>
      <c r="C152" s="13" t="s">
        <v>5435</v>
      </c>
      <c r="D152" s="4" t="s">
        <v>10219</v>
      </c>
      <c r="E152" s="18" t="s">
        <v>10220</v>
      </c>
      <c r="F152" s="4" t="s">
        <v>10221</v>
      </c>
      <c r="G152" s="4" t="s">
        <v>10222</v>
      </c>
      <c r="H152" s="4" t="s">
        <v>9789</v>
      </c>
      <c r="J152" s="27"/>
      <c r="M152" s="27"/>
      <c r="N152" s="28"/>
      <c r="O152" s="31">
        <f t="shared" si="39"/>
        <v>44432</v>
      </c>
      <c r="Q152" s="31">
        <f t="shared" si="40"/>
        <v>44342</v>
      </c>
      <c r="S152" s="31">
        <f t="shared" si="41"/>
        <v>44431</v>
      </c>
    </row>
    <row r="153" spans="1:22" ht="20" hidden="1" customHeight="1" x14ac:dyDescent="0.45">
      <c r="A153" s="4" t="s">
        <v>11</v>
      </c>
      <c r="B153" s="30">
        <v>20210824</v>
      </c>
      <c r="C153" s="4" t="s">
        <v>801</v>
      </c>
      <c r="D153" s="4" t="s">
        <v>1340</v>
      </c>
      <c r="E153" s="4" t="s">
        <v>1341</v>
      </c>
      <c r="F153" s="4" t="s">
        <v>2217</v>
      </c>
      <c r="G153" s="4" t="s">
        <v>1346</v>
      </c>
      <c r="H153" s="4" t="s">
        <v>9850</v>
      </c>
      <c r="I153"/>
      <c r="J153" s="6" t="s">
        <v>9800</v>
      </c>
      <c r="K153"/>
      <c r="L153"/>
      <c r="M153" s="6" t="s">
        <v>9800</v>
      </c>
      <c r="N153"/>
      <c r="O153"/>
      <c r="P153"/>
      <c r="Q153"/>
      <c r="R153"/>
      <c r="S153"/>
      <c r="T153"/>
      <c r="U153"/>
      <c r="V153"/>
    </row>
    <row r="154" spans="1:22" ht="20" hidden="1" customHeight="1" x14ac:dyDescent="0.45">
      <c r="A154" s="4" t="s">
        <v>11</v>
      </c>
      <c r="B154" s="30">
        <v>20210824</v>
      </c>
      <c r="C154" s="4" t="s">
        <v>801</v>
      </c>
      <c r="D154" s="4" t="s">
        <v>1340</v>
      </c>
      <c r="E154" s="4" t="s">
        <v>1341</v>
      </c>
      <c r="F154" s="4" t="s">
        <v>2217</v>
      </c>
      <c r="G154" s="4" t="s">
        <v>1346</v>
      </c>
      <c r="H154" s="4" t="s">
        <v>9821</v>
      </c>
      <c r="I154"/>
      <c r="J154" s="10" t="s">
        <v>4250</v>
      </c>
      <c r="K154"/>
      <c r="L154"/>
      <c r="M154" s="10" t="s">
        <v>827</v>
      </c>
      <c r="N154"/>
      <c r="O154"/>
      <c r="P154"/>
      <c r="Q154"/>
      <c r="R154"/>
      <c r="S154"/>
      <c r="T154"/>
      <c r="U154"/>
      <c r="V154"/>
    </row>
    <row r="155" spans="1:22" ht="20" customHeight="1" x14ac:dyDescent="0.45">
      <c r="A155" s="4" t="s">
        <v>11</v>
      </c>
      <c r="B155" s="29">
        <v>20210823</v>
      </c>
      <c r="C155" s="13" t="s">
        <v>1247</v>
      </c>
      <c r="D155" s="4" t="s">
        <v>1242</v>
      </c>
      <c r="E155" s="18" t="s">
        <v>1243</v>
      </c>
      <c r="F155" s="4" t="s">
        <v>2428</v>
      </c>
      <c r="G155" s="4" t="s">
        <v>1249</v>
      </c>
      <c r="H155" s="4" t="s">
        <v>9789</v>
      </c>
      <c r="J155" s="27"/>
      <c r="M155" s="27"/>
      <c r="N155" s="28"/>
      <c r="O155" s="31">
        <f t="shared" ref="O155:O156" si="42">DATE(LEFT(B155,4),MID(B155,5,2),RIGHT(B155,2))</f>
        <v>44431</v>
      </c>
      <c r="Q155" s="31">
        <f t="shared" ref="Q155:Q156" si="43">O155-90</f>
        <v>44341</v>
      </c>
      <c r="S155" s="31">
        <f t="shared" ref="S155:S156" si="44">O155-1</f>
        <v>44430</v>
      </c>
    </row>
    <row r="156" spans="1:22" ht="20" customHeight="1" x14ac:dyDescent="0.45">
      <c r="A156" s="4" t="s">
        <v>11</v>
      </c>
      <c r="B156" s="29">
        <v>20210823</v>
      </c>
      <c r="C156" s="13" t="s">
        <v>1887</v>
      </c>
      <c r="D156" s="4" t="s">
        <v>9913</v>
      </c>
      <c r="E156" s="18" t="s">
        <v>9914</v>
      </c>
      <c r="F156" s="4" t="s">
        <v>10223</v>
      </c>
      <c r="G156" s="4" t="s">
        <v>9915</v>
      </c>
      <c r="H156" s="4" t="s">
        <v>9789</v>
      </c>
      <c r="J156" s="27"/>
      <c r="M156" s="27"/>
      <c r="N156" s="28"/>
      <c r="O156" s="31">
        <f t="shared" si="42"/>
        <v>44431</v>
      </c>
      <c r="Q156" s="31">
        <f t="shared" si="43"/>
        <v>44341</v>
      </c>
      <c r="S156" s="31">
        <f t="shared" si="44"/>
        <v>44430</v>
      </c>
    </row>
    <row r="157" spans="1:22" ht="20" hidden="1" customHeight="1" x14ac:dyDescent="0.45">
      <c r="A157" s="4" t="s">
        <v>11</v>
      </c>
      <c r="B157" s="30">
        <v>20210823</v>
      </c>
      <c r="C157" s="4" t="s">
        <v>4470</v>
      </c>
      <c r="D157" s="4" t="s">
        <v>4466</v>
      </c>
      <c r="E157" s="4" t="s">
        <v>4467</v>
      </c>
      <c r="F157" s="4" t="s">
        <v>10224</v>
      </c>
      <c r="G157" s="4" t="s">
        <v>10225</v>
      </c>
      <c r="H157" s="4" t="s">
        <v>9862</v>
      </c>
      <c r="I157"/>
      <c r="J157" s="11" t="s">
        <v>4250</v>
      </c>
      <c r="K157"/>
      <c r="L157"/>
      <c r="M157" s="11" t="s">
        <v>809</v>
      </c>
      <c r="N157"/>
      <c r="O157"/>
      <c r="P157"/>
      <c r="Q157"/>
      <c r="R157"/>
      <c r="S157"/>
      <c r="T157"/>
      <c r="U157"/>
      <c r="V157"/>
    </row>
    <row r="158" spans="1:22" ht="20" customHeight="1" x14ac:dyDescent="0.45">
      <c r="A158" s="4" t="s">
        <v>11</v>
      </c>
      <c r="B158" s="29">
        <v>20210821</v>
      </c>
      <c r="C158" s="13" t="s">
        <v>10123</v>
      </c>
      <c r="D158" s="4" t="s">
        <v>10124</v>
      </c>
      <c r="E158" s="18" t="s">
        <v>10125</v>
      </c>
      <c r="F158" s="4" t="s">
        <v>5938</v>
      </c>
      <c r="G158" s="4" t="s">
        <v>10126</v>
      </c>
      <c r="H158" s="4" t="s">
        <v>9789</v>
      </c>
      <c r="J158" s="27"/>
      <c r="M158" s="27"/>
      <c r="N158" s="28"/>
      <c r="O158" s="31">
        <f t="shared" ref="O158:O161" si="45">DATE(LEFT(B158,4),MID(B158,5,2),RIGHT(B158,2))</f>
        <v>44429</v>
      </c>
      <c r="Q158" s="31">
        <f t="shared" ref="Q158:Q161" si="46">O158-90</f>
        <v>44339</v>
      </c>
      <c r="S158" s="31">
        <f t="shared" ref="S158:S161" si="47">O158-1</f>
        <v>44428</v>
      </c>
    </row>
    <row r="159" spans="1:22" ht="20" customHeight="1" x14ac:dyDescent="0.45">
      <c r="A159" s="4" t="s">
        <v>11</v>
      </c>
      <c r="B159" s="29">
        <v>20210819</v>
      </c>
      <c r="C159" s="13" t="s">
        <v>4541</v>
      </c>
      <c r="D159" s="4" t="s">
        <v>10118</v>
      </c>
      <c r="E159" s="18" t="s">
        <v>10119</v>
      </c>
      <c r="F159" s="4" t="s">
        <v>10227</v>
      </c>
      <c r="G159" s="4" t="s">
        <v>10120</v>
      </c>
      <c r="H159" s="4" t="s">
        <v>9789</v>
      </c>
      <c r="J159" s="27"/>
      <c r="M159" s="27"/>
      <c r="N159" s="28"/>
      <c r="O159" s="31">
        <f t="shared" si="45"/>
        <v>44427</v>
      </c>
      <c r="Q159" s="31">
        <f t="shared" si="46"/>
        <v>44337</v>
      </c>
      <c r="S159" s="31">
        <f t="shared" si="47"/>
        <v>44426</v>
      </c>
    </row>
    <row r="160" spans="1:22" ht="20" customHeight="1" x14ac:dyDescent="0.45">
      <c r="A160" s="4" t="s">
        <v>11</v>
      </c>
      <c r="B160" s="29">
        <v>20210819</v>
      </c>
      <c r="C160" s="13" t="s">
        <v>4541</v>
      </c>
      <c r="D160" s="4" t="s">
        <v>10118</v>
      </c>
      <c r="E160" s="18" t="s">
        <v>10119</v>
      </c>
      <c r="F160" s="4" t="s">
        <v>10228</v>
      </c>
      <c r="G160" s="4" t="s">
        <v>10227</v>
      </c>
      <c r="H160" s="4" t="s">
        <v>9789</v>
      </c>
      <c r="J160" s="27"/>
      <c r="M160" s="27"/>
      <c r="N160" s="28"/>
      <c r="O160" s="31">
        <f t="shared" si="45"/>
        <v>44427</v>
      </c>
      <c r="Q160" s="31">
        <f t="shared" si="46"/>
        <v>44337</v>
      </c>
      <c r="S160" s="31">
        <f t="shared" si="47"/>
        <v>44426</v>
      </c>
    </row>
    <row r="161" spans="1:22" ht="20" customHeight="1" x14ac:dyDescent="0.45">
      <c r="A161" s="4" t="s">
        <v>11</v>
      </c>
      <c r="B161" s="29">
        <v>20210819</v>
      </c>
      <c r="C161" s="13" t="s">
        <v>4541</v>
      </c>
      <c r="D161" s="4" t="s">
        <v>10118</v>
      </c>
      <c r="E161" s="18" t="s">
        <v>10119</v>
      </c>
      <c r="F161" s="4" t="s">
        <v>10228</v>
      </c>
      <c r="G161" s="4" t="s">
        <v>10120</v>
      </c>
      <c r="H161" s="4" t="s">
        <v>9789</v>
      </c>
      <c r="J161" s="27"/>
      <c r="M161" s="27"/>
      <c r="N161" s="28"/>
      <c r="O161" s="31">
        <f t="shared" si="45"/>
        <v>44427</v>
      </c>
      <c r="Q161" s="31">
        <f t="shared" si="46"/>
        <v>44337</v>
      </c>
      <c r="S161" s="31">
        <f t="shared" si="47"/>
        <v>44426</v>
      </c>
    </row>
    <row r="162" spans="1:22" ht="20" hidden="1" customHeight="1" x14ac:dyDescent="0.45">
      <c r="A162" s="4" t="s">
        <v>11</v>
      </c>
      <c r="B162" s="30">
        <v>20210819</v>
      </c>
      <c r="C162" s="4" t="s">
        <v>4470</v>
      </c>
      <c r="D162" s="4" t="s">
        <v>4466</v>
      </c>
      <c r="E162" s="4" t="s">
        <v>4467</v>
      </c>
      <c r="F162" s="4" t="s">
        <v>4472</v>
      </c>
      <c r="G162" s="4" t="s">
        <v>10224</v>
      </c>
      <c r="H162" s="4" t="s">
        <v>9850</v>
      </c>
      <c r="I162"/>
      <c r="J162" s="6" t="s">
        <v>10129</v>
      </c>
      <c r="K162"/>
      <c r="L162"/>
      <c r="M162" s="6" t="s">
        <v>2481</v>
      </c>
      <c r="N162"/>
      <c r="O162"/>
      <c r="P162"/>
      <c r="Q162"/>
      <c r="R162"/>
      <c r="S162"/>
      <c r="T162"/>
      <c r="U162"/>
      <c r="V162"/>
    </row>
    <row r="163" spans="1:22" ht="20" hidden="1" customHeight="1" x14ac:dyDescent="0.45">
      <c r="A163" s="4" t="s">
        <v>11</v>
      </c>
      <c r="B163" s="30">
        <v>20210818</v>
      </c>
      <c r="C163" s="4" t="s">
        <v>10229</v>
      </c>
      <c r="D163" s="4" t="s">
        <v>10230</v>
      </c>
      <c r="E163" s="4" t="s">
        <v>10231</v>
      </c>
      <c r="F163" s="4" t="s">
        <v>10232</v>
      </c>
      <c r="G163" s="4" t="s">
        <v>10233</v>
      </c>
      <c r="H163" s="4" t="s">
        <v>9862</v>
      </c>
      <c r="I163"/>
      <c r="J163" s="10" t="s">
        <v>1197</v>
      </c>
      <c r="K163"/>
      <c r="L163"/>
      <c r="M163" s="10" t="s">
        <v>7509</v>
      </c>
      <c r="N163"/>
      <c r="O163"/>
      <c r="P163"/>
      <c r="Q163"/>
      <c r="R163"/>
      <c r="S163"/>
      <c r="T163"/>
      <c r="U163"/>
      <c r="V163"/>
    </row>
    <row r="164" spans="1:22" ht="20" customHeight="1" x14ac:dyDescent="0.45">
      <c r="A164" s="4" t="s">
        <v>11</v>
      </c>
      <c r="B164" s="29">
        <v>20210818</v>
      </c>
      <c r="C164" s="13" t="s">
        <v>10234</v>
      </c>
      <c r="D164" s="4" t="s">
        <v>10235</v>
      </c>
      <c r="E164" s="18" t="s">
        <v>10236</v>
      </c>
      <c r="F164" s="4" t="s">
        <v>10237</v>
      </c>
      <c r="G164" s="4" t="s">
        <v>10238</v>
      </c>
      <c r="H164" s="4" t="s">
        <v>9789</v>
      </c>
      <c r="J164" s="27"/>
      <c r="M164" s="27"/>
      <c r="N164" s="28"/>
      <c r="O164" s="31">
        <f t="shared" ref="O164:O171" si="48">DATE(LEFT(B164,4),MID(B164,5,2),RIGHT(B164,2))</f>
        <v>44426</v>
      </c>
      <c r="Q164" s="31">
        <f t="shared" ref="Q164:Q171" si="49">O164-90</f>
        <v>44336</v>
      </c>
      <c r="S164" s="31">
        <f t="shared" ref="S164:S171" si="50">O164-1</f>
        <v>44425</v>
      </c>
    </row>
    <row r="165" spans="1:22" ht="20" customHeight="1" x14ac:dyDescent="0.45">
      <c r="A165" s="4" t="s">
        <v>11</v>
      </c>
      <c r="B165" s="29">
        <v>20210818</v>
      </c>
      <c r="C165" s="13" t="s">
        <v>4885</v>
      </c>
      <c r="D165" s="4" t="s">
        <v>10135</v>
      </c>
      <c r="E165" s="18" t="s">
        <v>10136</v>
      </c>
      <c r="F165" s="4" t="s">
        <v>10239</v>
      </c>
      <c r="G165" s="4" t="s">
        <v>10137</v>
      </c>
      <c r="H165" s="4" t="s">
        <v>9789</v>
      </c>
      <c r="J165" s="27"/>
      <c r="M165" s="27"/>
      <c r="N165" s="28"/>
      <c r="O165" s="31">
        <f t="shared" si="48"/>
        <v>44426</v>
      </c>
      <c r="Q165" s="31">
        <f t="shared" si="49"/>
        <v>44336</v>
      </c>
      <c r="S165" s="31">
        <f t="shared" si="50"/>
        <v>44425</v>
      </c>
    </row>
    <row r="166" spans="1:22" ht="20" customHeight="1" x14ac:dyDescent="0.45">
      <c r="A166" s="4" t="s">
        <v>11</v>
      </c>
      <c r="B166" s="29">
        <v>20210818</v>
      </c>
      <c r="C166" s="13" t="s">
        <v>1776</v>
      </c>
      <c r="D166" s="4" t="s">
        <v>1773</v>
      </c>
      <c r="E166" s="18" t="s">
        <v>1774</v>
      </c>
      <c r="F166" s="4" t="s">
        <v>1778</v>
      </c>
      <c r="G166" s="4" t="s">
        <v>10134</v>
      </c>
      <c r="H166" s="4" t="s">
        <v>9789</v>
      </c>
      <c r="J166" s="27"/>
      <c r="M166" s="27"/>
      <c r="N166" s="28"/>
      <c r="O166" s="31">
        <f t="shared" si="48"/>
        <v>44426</v>
      </c>
      <c r="Q166" s="31">
        <f t="shared" si="49"/>
        <v>44336</v>
      </c>
      <c r="S166" s="31">
        <f t="shared" si="50"/>
        <v>44425</v>
      </c>
    </row>
    <row r="167" spans="1:22" ht="20" customHeight="1" x14ac:dyDescent="0.45">
      <c r="A167" s="4" t="s">
        <v>11</v>
      </c>
      <c r="B167" s="29">
        <v>20210817</v>
      </c>
      <c r="C167" s="13" t="s">
        <v>10240</v>
      </c>
      <c r="D167" s="4" t="s">
        <v>10241</v>
      </c>
      <c r="E167" s="18" t="s">
        <v>10242</v>
      </c>
      <c r="F167" s="4" t="s">
        <v>10243</v>
      </c>
      <c r="G167" s="4" t="s">
        <v>10244</v>
      </c>
      <c r="H167" s="4" t="s">
        <v>9789</v>
      </c>
      <c r="J167" s="27"/>
      <c r="M167" s="27"/>
      <c r="N167" s="28"/>
      <c r="O167" s="31">
        <f t="shared" si="48"/>
        <v>44425</v>
      </c>
      <c r="Q167" s="31">
        <f t="shared" si="49"/>
        <v>44335</v>
      </c>
      <c r="S167" s="31">
        <f t="shared" si="50"/>
        <v>44424</v>
      </c>
    </row>
    <row r="168" spans="1:22" ht="20" customHeight="1" x14ac:dyDescent="0.45">
      <c r="A168" s="4" t="s">
        <v>11</v>
      </c>
      <c r="B168" s="29">
        <v>20210817</v>
      </c>
      <c r="C168" s="13" t="s">
        <v>10245</v>
      </c>
      <c r="D168" s="4" t="s">
        <v>10246</v>
      </c>
      <c r="E168" s="18" t="s">
        <v>10247</v>
      </c>
      <c r="F168" s="4" t="s">
        <v>10248</v>
      </c>
      <c r="G168" s="4" t="s">
        <v>10249</v>
      </c>
      <c r="H168" s="4" t="s">
        <v>9789</v>
      </c>
      <c r="J168" s="27"/>
      <c r="M168" s="27"/>
      <c r="N168" s="28"/>
      <c r="O168" s="31">
        <f t="shared" si="48"/>
        <v>44425</v>
      </c>
      <c r="Q168" s="31">
        <f t="shared" si="49"/>
        <v>44335</v>
      </c>
      <c r="S168" s="31">
        <f t="shared" si="50"/>
        <v>44424</v>
      </c>
    </row>
    <row r="169" spans="1:22" ht="20" customHeight="1" x14ac:dyDescent="0.45">
      <c r="A169" s="4" t="s">
        <v>11</v>
      </c>
      <c r="B169" s="29">
        <v>20210814</v>
      </c>
      <c r="C169" s="13" t="s">
        <v>10251</v>
      </c>
      <c r="D169" s="4" t="s">
        <v>10252</v>
      </c>
      <c r="E169" s="18" t="s">
        <v>10253</v>
      </c>
      <c r="F169" s="4" t="s">
        <v>10254</v>
      </c>
      <c r="G169" s="4" t="s">
        <v>10255</v>
      </c>
      <c r="H169" s="4" t="s">
        <v>9789</v>
      </c>
      <c r="J169" s="27"/>
      <c r="M169" s="27"/>
      <c r="N169" s="28"/>
      <c r="O169" s="31">
        <f t="shared" si="48"/>
        <v>44422</v>
      </c>
      <c r="Q169" s="31">
        <f t="shared" si="49"/>
        <v>44332</v>
      </c>
      <c r="S169" s="31">
        <f t="shared" si="50"/>
        <v>44421</v>
      </c>
    </row>
    <row r="170" spans="1:22" ht="20" customHeight="1" x14ac:dyDescent="0.45">
      <c r="A170" s="4" t="s">
        <v>11</v>
      </c>
      <c r="B170" s="29">
        <v>20210814</v>
      </c>
      <c r="C170" s="13" t="s">
        <v>10256</v>
      </c>
      <c r="D170" s="4" t="s">
        <v>10257</v>
      </c>
      <c r="E170" s="18" t="s">
        <v>10258</v>
      </c>
      <c r="F170" s="4" t="s">
        <v>10259</v>
      </c>
      <c r="G170" s="4" t="s">
        <v>10260</v>
      </c>
      <c r="H170" s="4" t="s">
        <v>9789</v>
      </c>
      <c r="J170" s="27"/>
      <c r="M170" s="27"/>
      <c r="N170" s="28"/>
      <c r="O170" s="31">
        <f t="shared" si="48"/>
        <v>44422</v>
      </c>
      <c r="Q170" s="31">
        <f t="shared" si="49"/>
        <v>44332</v>
      </c>
      <c r="S170" s="31">
        <f t="shared" si="50"/>
        <v>44421</v>
      </c>
    </row>
    <row r="171" spans="1:22" ht="20" customHeight="1" x14ac:dyDescent="0.45">
      <c r="A171" s="4" t="s">
        <v>11</v>
      </c>
      <c r="B171" s="29">
        <v>20210811</v>
      </c>
      <c r="C171" s="13" t="s">
        <v>2117</v>
      </c>
      <c r="D171" s="4" t="s">
        <v>9891</v>
      </c>
      <c r="E171" s="18" t="s">
        <v>9892</v>
      </c>
      <c r="F171" s="4" t="s">
        <v>10261</v>
      </c>
      <c r="G171" s="4" t="s">
        <v>10172</v>
      </c>
      <c r="H171" s="4" t="s">
        <v>9789</v>
      </c>
      <c r="J171" s="27"/>
      <c r="M171" s="27"/>
      <c r="N171" s="28"/>
      <c r="O171" s="31">
        <f t="shared" si="48"/>
        <v>44419</v>
      </c>
      <c r="Q171" s="31">
        <f t="shared" si="49"/>
        <v>44329</v>
      </c>
      <c r="S171" s="31">
        <f t="shared" si="50"/>
        <v>44418</v>
      </c>
    </row>
    <row r="172" spans="1:22" ht="20" hidden="1" customHeight="1" x14ac:dyDescent="0.45">
      <c r="A172" s="4" t="s">
        <v>11</v>
      </c>
      <c r="B172" s="30">
        <v>20210810</v>
      </c>
      <c r="C172" s="4" t="s">
        <v>9800</v>
      </c>
      <c r="D172" s="4" t="s">
        <v>9822</v>
      </c>
      <c r="E172" s="4" t="s">
        <v>9823</v>
      </c>
      <c r="F172" s="4" t="s">
        <v>1216</v>
      </c>
      <c r="G172" s="4" t="s">
        <v>10189</v>
      </c>
      <c r="H172" s="4" t="s">
        <v>9850</v>
      </c>
      <c r="I172"/>
      <c r="J172" s="6" t="s">
        <v>10234</v>
      </c>
      <c r="K172"/>
      <c r="L172"/>
      <c r="M172" s="6" t="s">
        <v>245</v>
      </c>
      <c r="N172"/>
      <c r="O172"/>
      <c r="P172"/>
      <c r="Q172"/>
      <c r="R172"/>
      <c r="S172"/>
      <c r="T172"/>
      <c r="U172"/>
      <c r="V172"/>
    </row>
    <row r="173" spans="1:22" ht="20" hidden="1" customHeight="1" x14ac:dyDescent="0.45">
      <c r="A173" s="4" t="s">
        <v>11</v>
      </c>
      <c r="B173" s="30">
        <v>20210810</v>
      </c>
      <c r="C173" s="4" t="s">
        <v>9800</v>
      </c>
      <c r="D173" s="4" t="s">
        <v>9801</v>
      </c>
      <c r="E173" s="4" t="s">
        <v>9802</v>
      </c>
      <c r="F173" s="4" t="s">
        <v>10262</v>
      </c>
      <c r="G173" s="4" t="s">
        <v>10181</v>
      </c>
      <c r="H173" s="4" t="s">
        <v>9850</v>
      </c>
      <c r="I173"/>
      <c r="J173" s="4" t="s">
        <v>9800</v>
      </c>
      <c r="K173"/>
      <c r="L173"/>
      <c r="M173" s="4" t="s">
        <v>1276</v>
      </c>
      <c r="N173"/>
      <c r="O173"/>
      <c r="P173"/>
      <c r="Q173"/>
      <c r="R173"/>
      <c r="S173"/>
      <c r="T173"/>
      <c r="U173"/>
      <c r="V173"/>
    </row>
    <row r="174" spans="1:22" ht="20" hidden="1" customHeight="1" x14ac:dyDescent="0.45">
      <c r="A174" s="4" t="s">
        <v>11</v>
      </c>
      <c r="B174" s="30">
        <v>20210810</v>
      </c>
      <c r="C174" s="4" t="s">
        <v>9800</v>
      </c>
      <c r="D174" s="4" t="s">
        <v>9826</v>
      </c>
      <c r="E174" s="4" t="s">
        <v>9827</v>
      </c>
      <c r="F174" s="4" t="s">
        <v>1216</v>
      </c>
      <c r="G174" s="4" t="s">
        <v>10190</v>
      </c>
      <c r="H174" s="4" t="s">
        <v>9850</v>
      </c>
      <c r="I174"/>
      <c r="J174" s="10" t="s">
        <v>10404</v>
      </c>
      <c r="K174"/>
      <c r="L174"/>
      <c r="M174" s="10" t="s">
        <v>7715</v>
      </c>
      <c r="N174"/>
      <c r="O174"/>
      <c r="P174"/>
      <c r="Q174"/>
      <c r="R174"/>
      <c r="S174"/>
      <c r="T174"/>
      <c r="U174"/>
      <c r="V174"/>
    </row>
    <row r="175" spans="1:22" ht="20" customHeight="1" x14ac:dyDescent="0.45">
      <c r="A175" s="4" t="s">
        <v>11</v>
      </c>
      <c r="B175" s="29">
        <v>20210810</v>
      </c>
      <c r="C175" s="13" t="s">
        <v>9997</v>
      </c>
      <c r="D175" s="4" t="s">
        <v>9998</v>
      </c>
      <c r="E175" s="18" t="s">
        <v>9999</v>
      </c>
      <c r="F175" s="4" t="s">
        <v>10263</v>
      </c>
      <c r="G175" s="4" t="s">
        <v>10174</v>
      </c>
      <c r="H175" s="4" t="s">
        <v>9789</v>
      </c>
      <c r="J175" s="27"/>
      <c r="M175" s="27"/>
      <c r="N175" s="28"/>
      <c r="O175" s="31">
        <f t="shared" ref="O175:O180" si="51">DATE(LEFT(B175,4),MID(B175,5,2),RIGHT(B175,2))</f>
        <v>44418</v>
      </c>
      <c r="Q175" s="31">
        <f t="shared" ref="Q175:Q180" si="52">O175-90</f>
        <v>44328</v>
      </c>
      <c r="S175" s="31">
        <f t="shared" ref="S175:S180" si="53">O175-1</f>
        <v>44417</v>
      </c>
    </row>
    <row r="176" spans="1:22" ht="20" customHeight="1" x14ac:dyDescent="0.45">
      <c r="A176" s="4" t="s">
        <v>11</v>
      </c>
      <c r="B176" s="29">
        <v>20210809</v>
      </c>
      <c r="C176" s="13" t="s">
        <v>10035</v>
      </c>
      <c r="D176" s="4" t="s">
        <v>10036</v>
      </c>
      <c r="E176" s="18" t="s">
        <v>10037</v>
      </c>
      <c r="F176" s="4" t="s">
        <v>10264</v>
      </c>
      <c r="G176" s="4" t="s">
        <v>10180</v>
      </c>
      <c r="H176" s="4" t="s">
        <v>9789</v>
      </c>
      <c r="J176" s="27"/>
      <c r="M176" s="27"/>
      <c r="N176" s="28"/>
      <c r="O176" s="31">
        <f t="shared" si="51"/>
        <v>44417</v>
      </c>
      <c r="Q176" s="31">
        <f t="shared" si="52"/>
        <v>44327</v>
      </c>
      <c r="S176" s="31">
        <f t="shared" si="53"/>
        <v>44416</v>
      </c>
    </row>
    <row r="177" spans="1:22" ht="20" customHeight="1" x14ac:dyDescent="0.45">
      <c r="A177" s="4" t="s">
        <v>11</v>
      </c>
      <c r="B177" s="29">
        <v>20210809</v>
      </c>
      <c r="C177" s="13" t="s">
        <v>2117</v>
      </c>
      <c r="D177" s="4" t="s">
        <v>9888</v>
      </c>
      <c r="E177" s="18" t="s">
        <v>9889</v>
      </c>
      <c r="F177" s="4" t="s">
        <v>9883</v>
      </c>
      <c r="G177" s="4" t="s">
        <v>10161</v>
      </c>
      <c r="H177" s="4" t="s">
        <v>9789</v>
      </c>
      <c r="J177" s="27"/>
      <c r="M177" s="27"/>
      <c r="N177" s="28"/>
      <c r="O177" s="31">
        <f t="shared" si="51"/>
        <v>44417</v>
      </c>
      <c r="Q177" s="31">
        <f t="shared" si="52"/>
        <v>44327</v>
      </c>
      <c r="S177" s="31">
        <f t="shared" si="53"/>
        <v>44416</v>
      </c>
    </row>
    <row r="178" spans="1:22" ht="20" customHeight="1" x14ac:dyDescent="0.45">
      <c r="A178" s="4" t="s">
        <v>11</v>
      </c>
      <c r="B178" s="29">
        <v>20210809</v>
      </c>
      <c r="C178" s="13" t="s">
        <v>4541</v>
      </c>
      <c r="D178" s="4" t="s">
        <v>10182</v>
      </c>
      <c r="E178" s="18" t="s">
        <v>10183</v>
      </c>
      <c r="F178" s="4" t="s">
        <v>10265</v>
      </c>
      <c r="G178" s="4" t="s">
        <v>1400</v>
      </c>
      <c r="H178" s="4" t="s">
        <v>9789</v>
      </c>
      <c r="J178" s="27"/>
      <c r="M178" s="27"/>
      <c r="N178" s="28"/>
      <c r="O178" s="31">
        <f t="shared" si="51"/>
        <v>44417</v>
      </c>
      <c r="Q178" s="31">
        <f t="shared" si="52"/>
        <v>44327</v>
      </c>
      <c r="S178" s="31">
        <f t="shared" si="53"/>
        <v>44416</v>
      </c>
    </row>
    <row r="179" spans="1:22" ht="20" customHeight="1" x14ac:dyDescent="0.45">
      <c r="A179" s="4" t="s">
        <v>11</v>
      </c>
      <c r="B179" s="29">
        <v>20210807</v>
      </c>
      <c r="C179" s="13" t="s">
        <v>9800</v>
      </c>
      <c r="D179" s="4" t="s">
        <v>9801</v>
      </c>
      <c r="E179" s="18" t="s">
        <v>9802</v>
      </c>
      <c r="F179" s="4" t="s">
        <v>8238</v>
      </c>
      <c r="G179" s="4" t="s">
        <v>10262</v>
      </c>
      <c r="H179" s="4" t="s">
        <v>9789</v>
      </c>
      <c r="J179" s="27"/>
      <c r="M179" s="27"/>
      <c r="N179" s="28"/>
      <c r="O179" s="31">
        <f t="shared" si="51"/>
        <v>44415</v>
      </c>
      <c r="Q179" s="31">
        <f t="shared" si="52"/>
        <v>44325</v>
      </c>
      <c r="S179" s="31">
        <f t="shared" si="53"/>
        <v>44414</v>
      </c>
    </row>
    <row r="180" spans="1:22" ht="20" customHeight="1" x14ac:dyDescent="0.45">
      <c r="A180" s="4" t="s">
        <v>11</v>
      </c>
      <c r="B180" s="29">
        <v>20210806</v>
      </c>
      <c r="C180" s="13" t="s">
        <v>9805</v>
      </c>
      <c r="D180" s="4" t="s">
        <v>9806</v>
      </c>
      <c r="E180" s="18" t="s">
        <v>9807</v>
      </c>
      <c r="F180" s="4" t="s">
        <v>10266</v>
      </c>
      <c r="G180" s="4" t="s">
        <v>9808</v>
      </c>
      <c r="H180" s="4" t="s">
        <v>9789</v>
      </c>
      <c r="J180" s="27"/>
      <c r="M180" s="27"/>
      <c r="N180" s="28"/>
      <c r="O180" s="31">
        <f t="shared" si="51"/>
        <v>44414</v>
      </c>
      <c r="Q180" s="31">
        <f t="shared" si="52"/>
        <v>44324</v>
      </c>
      <c r="S180" s="31">
        <f t="shared" si="53"/>
        <v>44413</v>
      </c>
    </row>
    <row r="181" spans="1:22" ht="20" hidden="1" customHeight="1" x14ac:dyDescent="0.45">
      <c r="A181" s="4" t="s">
        <v>11</v>
      </c>
      <c r="B181" s="30">
        <v>20210806</v>
      </c>
      <c r="C181" s="4" t="s">
        <v>521</v>
      </c>
      <c r="D181" s="4" t="s">
        <v>1436</v>
      </c>
      <c r="E181" s="4" t="s">
        <v>1437</v>
      </c>
      <c r="F181" s="4" t="s">
        <v>10267</v>
      </c>
      <c r="G181" s="4" t="s">
        <v>1442</v>
      </c>
      <c r="H181" s="4" t="s">
        <v>9850</v>
      </c>
      <c r="I181"/>
      <c r="J181" s="6" t="s">
        <v>6437</v>
      </c>
      <c r="K181"/>
      <c r="L181"/>
      <c r="M181" s="6" t="s">
        <v>4125</v>
      </c>
      <c r="N181"/>
      <c r="O181"/>
      <c r="P181"/>
      <c r="Q181"/>
      <c r="R181"/>
      <c r="S181"/>
      <c r="T181"/>
      <c r="U181"/>
      <c r="V181"/>
    </row>
    <row r="182" spans="1:22" ht="20" hidden="1" customHeight="1" x14ac:dyDescent="0.45">
      <c r="A182" s="4" t="s">
        <v>11</v>
      </c>
      <c r="B182" s="30">
        <v>20210806</v>
      </c>
      <c r="C182" s="4" t="s">
        <v>521</v>
      </c>
      <c r="D182" s="4" t="s">
        <v>516</v>
      </c>
      <c r="E182" s="4" t="s">
        <v>517</v>
      </c>
      <c r="F182" s="4" t="s">
        <v>10268</v>
      </c>
      <c r="G182" s="4" t="s">
        <v>9917</v>
      </c>
      <c r="H182" s="4" t="s">
        <v>9850</v>
      </c>
      <c r="I182"/>
      <c r="J182" s="10" t="s">
        <v>6437</v>
      </c>
      <c r="K182"/>
      <c r="L182"/>
      <c r="M182" s="10" t="s">
        <v>9933</v>
      </c>
      <c r="N182"/>
      <c r="O182"/>
      <c r="P182"/>
      <c r="Q182"/>
      <c r="R182"/>
      <c r="S182"/>
      <c r="T182"/>
      <c r="U182"/>
      <c r="V182"/>
    </row>
    <row r="183" spans="1:22" ht="20" customHeight="1" x14ac:dyDescent="0.45">
      <c r="A183" s="4" t="s">
        <v>11</v>
      </c>
      <c r="B183" s="29">
        <v>20210804</v>
      </c>
      <c r="C183" s="13" t="s">
        <v>1141</v>
      </c>
      <c r="D183" s="4" t="s">
        <v>1136</v>
      </c>
      <c r="E183" s="18" t="s">
        <v>1137</v>
      </c>
      <c r="F183" s="4" t="s">
        <v>2076</v>
      </c>
      <c r="G183" s="4" t="s">
        <v>1143</v>
      </c>
      <c r="H183" s="4" t="s">
        <v>9789</v>
      </c>
      <c r="J183" s="27"/>
      <c r="M183" s="27"/>
      <c r="N183" s="28"/>
      <c r="O183" s="31">
        <f t="shared" ref="O183:O184" si="54">DATE(LEFT(B183,4),MID(B183,5,2),RIGHT(B183,2))</f>
        <v>44412</v>
      </c>
      <c r="Q183" s="31">
        <f t="shared" ref="Q183:Q184" si="55">O183-90</f>
        <v>44322</v>
      </c>
      <c r="S183" s="31">
        <f t="shared" ref="S183:S184" si="56">O183-1</f>
        <v>44411</v>
      </c>
    </row>
    <row r="184" spans="1:22" ht="20" customHeight="1" x14ac:dyDescent="0.45">
      <c r="A184" s="4" t="s">
        <v>11</v>
      </c>
      <c r="B184" s="29">
        <v>20210804</v>
      </c>
      <c r="C184" s="13" t="s">
        <v>9816</v>
      </c>
      <c r="D184" s="4" t="s">
        <v>9817</v>
      </c>
      <c r="E184" s="18" t="s">
        <v>9818</v>
      </c>
      <c r="F184" s="4" t="s">
        <v>10269</v>
      </c>
      <c r="G184" s="4" t="s">
        <v>9819</v>
      </c>
      <c r="H184" s="4" t="s">
        <v>9789</v>
      </c>
      <c r="J184" s="27"/>
      <c r="M184" s="27"/>
      <c r="N184" s="28"/>
      <c r="O184" s="31">
        <f t="shared" si="54"/>
        <v>44412</v>
      </c>
      <c r="Q184" s="31">
        <f t="shared" si="55"/>
        <v>44322</v>
      </c>
      <c r="S184" s="31">
        <f t="shared" si="56"/>
        <v>44411</v>
      </c>
    </row>
    <row r="185" spans="1:22" ht="20" hidden="1" customHeight="1" x14ac:dyDescent="0.45">
      <c r="A185" s="4" t="s">
        <v>11</v>
      </c>
      <c r="B185" s="30">
        <v>20210803</v>
      </c>
      <c r="C185" s="4" t="s">
        <v>26</v>
      </c>
      <c r="D185" s="4" t="s">
        <v>21</v>
      </c>
      <c r="E185" s="4" t="s">
        <v>22</v>
      </c>
      <c r="F185" s="4" t="s">
        <v>10270</v>
      </c>
      <c r="G185" s="4" t="s">
        <v>335</v>
      </c>
      <c r="H185" s="4" t="s">
        <v>10271</v>
      </c>
      <c r="I185"/>
      <c r="J185" s="6" t="s">
        <v>91</v>
      </c>
      <c r="K185"/>
      <c r="L185"/>
      <c r="M185" s="6" t="s">
        <v>236</v>
      </c>
      <c r="N185"/>
      <c r="O185"/>
      <c r="P185"/>
      <c r="Q185"/>
      <c r="R185"/>
      <c r="S185"/>
      <c r="T185"/>
      <c r="U185"/>
      <c r="V185"/>
    </row>
    <row r="186" spans="1:22" ht="20" hidden="1" customHeight="1" x14ac:dyDescent="0.45">
      <c r="A186" s="4" t="s">
        <v>11</v>
      </c>
      <c r="B186" s="30">
        <v>20210803</v>
      </c>
      <c r="C186" s="4" t="s">
        <v>26</v>
      </c>
      <c r="D186" s="4" t="s">
        <v>21</v>
      </c>
      <c r="E186" s="4" t="s">
        <v>22</v>
      </c>
      <c r="F186" s="4" t="s">
        <v>335</v>
      </c>
      <c r="G186" s="4" t="s">
        <v>10270</v>
      </c>
      <c r="H186" s="4" t="s">
        <v>10271</v>
      </c>
      <c r="I186"/>
      <c r="J186" s="4" t="s">
        <v>521</v>
      </c>
      <c r="K186"/>
      <c r="L186"/>
      <c r="M186" s="4" t="s">
        <v>2117</v>
      </c>
      <c r="N186"/>
      <c r="O186"/>
      <c r="P186"/>
      <c r="Q186"/>
      <c r="R186"/>
      <c r="S186"/>
      <c r="T186"/>
      <c r="U186"/>
      <c r="V186"/>
    </row>
    <row r="187" spans="1:22" ht="20" hidden="1" customHeight="1" x14ac:dyDescent="0.45">
      <c r="A187" s="4" t="s">
        <v>11</v>
      </c>
      <c r="B187" s="30">
        <v>20210803</v>
      </c>
      <c r="C187" s="4" t="s">
        <v>10129</v>
      </c>
      <c r="D187" s="4" t="s">
        <v>10130</v>
      </c>
      <c r="E187" s="4" t="s">
        <v>10131</v>
      </c>
      <c r="F187" s="4" t="s">
        <v>10272</v>
      </c>
      <c r="G187" s="4" t="s">
        <v>10132</v>
      </c>
      <c r="H187" s="4" t="s">
        <v>9862</v>
      </c>
      <c r="I187"/>
      <c r="J187" s="10" t="s">
        <v>5435</v>
      </c>
      <c r="K187"/>
      <c r="L187"/>
      <c r="M187" s="10" t="s">
        <v>195</v>
      </c>
      <c r="N187"/>
      <c r="O187"/>
      <c r="P187"/>
      <c r="Q187"/>
      <c r="R187"/>
      <c r="S187"/>
      <c r="T187"/>
      <c r="U187"/>
      <c r="V187"/>
    </row>
    <row r="188" spans="1:22" ht="20" customHeight="1" x14ac:dyDescent="0.45">
      <c r="A188" s="4" t="s">
        <v>11</v>
      </c>
      <c r="B188" s="29">
        <v>20210802</v>
      </c>
      <c r="C188" s="13" t="s">
        <v>9800</v>
      </c>
      <c r="D188" s="4" t="s">
        <v>9822</v>
      </c>
      <c r="E188" s="18" t="s">
        <v>9823</v>
      </c>
      <c r="F188" s="4" t="s">
        <v>10273</v>
      </c>
      <c r="G188" s="4" t="s">
        <v>1216</v>
      </c>
      <c r="H188" s="4" t="s">
        <v>9789</v>
      </c>
      <c r="J188" s="27"/>
      <c r="M188" s="27"/>
      <c r="N188" s="28"/>
      <c r="O188" s="31">
        <f t="shared" ref="O188:O189" si="57">DATE(LEFT(B188,4),MID(B188,5,2),RIGHT(B188,2))</f>
        <v>44410</v>
      </c>
      <c r="Q188" s="31">
        <f t="shared" ref="Q188:Q189" si="58">O188-90</f>
        <v>44320</v>
      </c>
      <c r="S188" s="31">
        <f t="shared" ref="S188:S189" si="59">O188-1</f>
        <v>44409</v>
      </c>
    </row>
    <row r="189" spans="1:22" ht="20" customHeight="1" x14ac:dyDescent="0.45">
      <c r="A189" s="4" t="s">
        <v>11</v>
      </c>
      <c r="B189" s="29">
        <v>20210802</v>
      </c>
      <c r="C189" s="13" t="s">
        <v>9800</v>
      </c>
      <c r="D189" s="4" t="s">
        <v>9826</v>
      </c>
      <c r="E189" s="18" t="s">
        <v>9827</v>
      </c>
      <c r="F189" s="4" t="s">
        <v>10273</v>
      </c>
      <c r="G189" s="4" t="s">
        <v>1216</v>
      </c>
      <c r="H189" s="4" t="s">
        <v>9789</v>
      </c>
      <c r="J189" s="27"/>
      <c r="M189" s="27"/>
      <c r="N189" s="28"/>
      <c r="O189" s="31">
        <f t="shared" si="57"/>
        <v>44410</v>
      </c>
      <c r="Q189" s="31">
        <f t="shared" si="58"/>
        <v>44320</v>
      </c>
      <c r="S189" s="31">
        <f t="shared" si="59"/>
        <v>44409</v>
      </c>
    </row>
    <row r="190" spans="1:22" ht="20" hidden="1" customHeight="1" x14ac:dyDescent="0.45">
      <c r="A190" s="4" t="s">
        <v>11</v>
      </c>
      <c r="B190" s="30">
        <v>20210802</v>
      </c>
      <c r="C190" s="4" t="s">
        <v>10129</v>
      </c>
      <c r="D190" s="4" t="s">
        <v>10130</v>
      </c>
      <c r="E190" s="4" t="s">
        <v>10131</v>
      </c>
      <c r="F190" s="4" t="s">
        <v>10274</v>
      </c>
      <c r="G190" s="4" t="s">
        <v>10272</v>
      </c>
      <c r="H190" s="4" t="s">
        <v>9850</v>
      </c>
      <c r="I190"/>
      <c r="J190" s="6" t="s">
        <v>10358</v>
      </c>
      <c r="K190"/>
      <c r="L190"/>
      <c r="M190" s="6" t="s">
        <v>2117</v>
      </c>
      <c r="N190"/>
      <c r="O190"/>
      <c r="P190"/>
      <c r="Q190"/>
      <c r="R190"/>
      <c r="S190"/>
      <c r="T190"/>
      <c r="U190"/>
      <c r="V190"/>
    </row>
    <row r="191" spans="1:22" ht="20" hidden="1" customHeight="1" x14ac:dyDescent="0.45">
      <c r="A191" s="4" t="s">
        <v>11</v>
      </c>
      <c r="B191" s="30">
        <v>20210730</v>
      </c>
      <c r="C191" s="4" t="s">
        <v>10275</v>
      </c>
      <c r="D191" s="4" t="s">
        <v>10276</v>
      </c>
      <c r="E191" s="4" t="s">
        <v>10277</v>
      </c>
      <c r="F191" s="4" t="s">
        <v>5437</v>
      </c>
      <c r="G191" s="4" t="s">
        <v>10278</v>
      </c>
      <c r="H191" s="4" t="s">
        <v>9850</v>
      </c>
      <c r="I191"/>
      <c r="J191" s="10" t="s">
        <v>4541</v>
      </c>
      <c r="K191"/>
      <c r="L191"/>
      <c r="M191" s="10" t="s">
        <v>756</v>
      </c>
      <c r="N191"/>
      <c r="O191"/>
      <c r="P191"/>
      <c r="Q191"/>
      <c r="R191"/>
      <c r="S191"/>
      <c r="T191"/>
      <c r="U191"/>
      <c r="V191"/>
    </row>
    <row r="192" spans="1:22" ht="20" customHeight="1" x14ac:dyDescent="0.45">
      <c r="A192" s="4" t="s">
        <v>11</v>
      </c>
      <c r="B192" s="29">
        <v>20210730</v>
      </c>
      <c r="C192" s="13" t="s">
        <v>9853</v>
      </c>
      <c r="D192" s="4" t="s">
        <v>9854</v>
      </c>
      <c r="E192" s="18" t="s">
        <v>9855</v>
      </c>
      <c r="F192" s="4" t="s">
        <v>10279</v>
      </c>
      <c r="G192" s="4" t="s">
        <v>5169</v>
      </c>
      <c r="H192" s="4" t="s">
        <v>9789</v>
      </c>
      <c r="J192" s="27"/>
      <c r="M192" s="27"/>
      <c r="N192" s="28"/>
      <c r="O192" s="31">
        <f>DATE(LEFT(B192,4),MID(B192,5,2),RIGHT(B192,2))</f>
        <v>44407</v>
      </c>
      <c r="Q192" s="31">
        <f>O192-90</f>
        <v>44317</v>
      </c>
      <c r="S192" s="31">
        <f>O192-1</f>
        <v>44406</v>
      </c>
    </row>
    <row r="193" spans="1:22" ht="20" hidden="1" customHeight="1" x14ac:dyDescent="0.45">
      <c r="A193" s="4" t="s">
        <v>11</v>
      </c>
      <c r="B193" s="30">
        <v>20210729</v>
      </c>
      <c r="C193" s="4" t="s">
        <v>2874</v>
      </c>
      <c r="D193" s="4" t="s">
        <v>2871</v>
      </c>
      <c r="E193" s="4" t="s">
        <v>2872</v>
      </c>
      <c r="F193" s="4" t="s">
        <v>2876</v>
      </c>
      <c r="G193" s="4" t="s">
        <v>10280</v>
      </c>
      <c r="H193" s="4" t="s">
        <v>9850</v>
      </c>
      <c r="I193"/>
      <c r="J193" s="6" t="s">
        <v>10234</v>
      </c>
      <c r="K193"/>
      <c r="L193"/>
      <c r="M193" s="6" t="s">
        <v>18</v>
      </c>
      <c r="N193"/>
      <c r="O193"/>
      <c r="P193"/>
      <c r="Q193"/>
      <c r="R193"/>
      <c r="S193"/>
      <c r="T193"/>
      <c r="U193"/>
      <c r="V193"/>
    </row>
    <row r="194" spans="1:22" ht="20" hidden="1" customHeight="1" x14ac:dyDescent="0.45">
      <c r="A194" s="4" t="s">
        <v>11</v>
      </c>
      <c r="B194" s="30">
        <v>20210723</v>
      </c>
      <c r="C194" s="4" t="s">
        <v>10281</v>
      </c>
      <c r="D194" s="4" t="s">
        <v>10282</v>
      </c>
      <c r="E194" s="4" t="s">
        <v>10283</v>
      </c>
      <c r="F194" s="4" t="s">
        <v>10284</v>
      </c>
      <c r="G194" s="4" t="s">
        <v>10285</v>
      </c>
      <c r="H194" s="4" t="s">
        <v>9862</v>
      </c>
      <c r="I194"/>
      <c r="J194" s="4" t="s">
        <v>10443</v>
      </c>
      <c r="K194"/>
      <c r="L194"/>
      <c r="M194" s="4" t="s">
        <v>946</v>
      </c>
      <c r="N194"/>
      <c r="O194"/>
      <c r="P194"/>
      <c r="Q194"/>
      <c r="R194"/>
      <c r="S194"/>
      <c r="T194"/>
      <c r="U194"/>
      <c r="V194"/>
    </row>
    <row r="195" spans="1:22" ht="20" hidden="1" customHeight="1" x14ac:dyDescent="0.45">
      <c r="A195" s="4" t="s">
        <v>11</v>
      </c>
      <c r="B195" s="30">
        <v>20210723</v>
      </c>
      <c r="C195" s="4" t="s">
        <v>9902</v>
      </c>
      <c r="D195" s="4" t="s">
        <v>9903</v>
      </c>
      <c r="E195" s="4" t="s">
        <v>9904</v>
      </c>
      <c r="F195" s="4" t="s">
        <v>10286</v>
      </c>
      <c r="G195" s="4" t="s">
        <v>9905</v>
      </c>
      <c r="H195" s="4" t="s">
        <v>10287</v>
      </c>
      <c r="I195"/>
      <c r="J195" s="10" t="s">
        <v>10062</v>
      </c>
      <c r="K195"/>
      <c r="L195"/>
      <c r="M195" s="10" t="s">
        <v>2910</v>
      </c>
      <c r="N195"/>
      <c r="O195"/>
      <c r="P195"/>
      <c r="Q195"/>
      <c r="R195"/>
      <c r="S195"/>
      <c r="T195"/>
      <c r="U195"/>
      <c r="V195"/>
    </row>
    <row r="196" spans="1:22" ht="20" customHeight="1" x14ac:dyDescent="0.45">
      <c r="A196" s="4" t="s">
        <v>11</v>
      </c>
      <c r="B196" s="29">
        <v>20210720</v>
      </c>
      <c r="C196" s="13" t="s">
        <v>10288</v>
      </c>
      <c r="D196" s="4" t="s">
        <v>10289</v>
      </c>
      <c r="E196" s="18" t="s">
        <v>10290</v>
      </c>
      <c r="F196" s="4" t="s">
        <v>10291</v>
      </c>
      <c r="G196" s="4" t="s">
        <v>10292</v>
      </c>
      <c r="H196" s="4" t="s">
        <v>9789</v>
      </c>
      <c r="J196" s="27"/>
      <c r="M196" s="27"/>
      <c r="N196" s="28"/>
      <c r="O196" s="31">
        <f t="shared" ref="O196:O197" si="60">DATE(LEFT(B196,4),MID(B196,5,2),RIGHT(B196,2))</f>
        <v>44397</v>
      </c>
      <c r="Q196" s="31">
        <f t="shared" ref="Q196:Q197" si="61">O196-90</f>
        <v>44307</v>
      </c>
      <c r="S196" s="31">
        <f t="shared" ref="S196:S197" si="62">O196-1</f>
        <v>44396</v>
      </c>
    </row>
    <row r="197" spans="1:22" ht="20" customHeight="1" x14ac:dyDescent="0.45">
      <c r="A197" s="4" t="s">
        <v>11</v>
      </c>
      <c r="B197" s="29">
        <v>20210720</v>
      </c>
      <c r="C197" s="13" t="s">
        <v>10129</v>
      </c>
      <c r="D197" s="4" t="s">
        <v>10130</v>
      </c>
      <c r="E197" s="18" t="s">
        <v>10131</v>
      </c>
      <c r="F197" s="4" t="s">
        <v>10293</v>
      </c>
      <c r="G197" s="4" t="s">
        <v>10274</v>
      </c>
      <c r="H197" s="4" t="s">
        <v>9789</v>
      </c>
      <c r="J197" s="27"/>
      <c r="M197" s="27"/>
      <c r="N197" s="28"/>
      <c r="O197" s="31">
        <f t="shared" si="60"/>
        <v>44397</v>
      </c>
      <c r="Q197" s="31">
        <f t="shared" si="61"/>
        <v>44307</v>
      </c>
      <c r="S197" s="31">
        <f t="shared" si="62"/>
        <v>44396</v>
      </c>
    </row>
    <row r="198" spans="1:22" ht="20" hidden="1" customHeight="1" x14ac:dyDescent="0.45">
      <c r="A198" s="4" t="s">
        <v>11</v>
      </c>
      <c r="B198" s="30">
        <v>20210719</v>
      </c>
      <c r="C198" s="4" t="s">
        <v>1721</v>
      </c>
      <c r="D198" s="4" t="s">
        <v>1716</v>
      </c>
      <c r="E198" s="4" t="s">
        <v>1717</v>
      </c>
      <c r="F198" s="4" t="s">
        <v>2162</v>
      </c>
      <c r="G198" s="4" t="s">
        <v>1723</v>
      </c>
      <c r="H198" s="4" t="s">
        <v>10294</v>
      </c>
      <c r="I198"/>
      <c r="J198" s="11" t="s">
        <v>874</v>
      </c>
      <c r="K198"/>
      <c r="L198"/>
      <c r="M198" s="11" t="s">
        <v>946</v>
      </c>
      <c r="N198"/>
      <c r="O198"/>
      <c r="P198"/>
      <c r="Q198"/>
      <c r="R198"/>
      <c r="S198"/>
      <c r="T198"/>
      <c r="U198"/>
      <c r="V198"/>
    </row>
    <row r="199" spans="1:22" ht="20" customHeight="1" x14ac:dyDescent="0.45">
      <c r="A199" s="4" t="s">
        <v>11</v>
      </c>
      <c r="B199" s="29">
        <v>20210718</v>
      </c>
      <c r="C199" s="13" t="s">
        <v>4885</v>
      </c>
      <c r="D199" s="4" t="s">
        <v>10135</v>
      </c>
      <c r="E199" s="18" t="s">
        <v>10136</v>
      </c>
      <c r="F199" s="4" t="s">
        <v>10296</v>
      </c>
      <c r="G199" s="4" t="s">
        <v>10239</v>
      </c>
      <c r="H199" s="4" t="s">
        <v>9789</v>
      </c>
      <c r="J199" s="27"/>
      <c r="M199" s="27"/>
      <c r="N199" s="28"/>
      <c r="O199" s="31">
        <f>DATE(LEFT(B199,4),MID(B199,5,2),RIGHT(B199,2))</f>
        <v>44395</v>
      </c>
      <c r="Q199" s="31">
        <f>O199-90</f>
        <v>44305</v>
      </c>
      <c r="S199" s="31">
        <f>O199-1</f>
        <v>44394</v>
      </c>
    </row>
    <row r="200" spans="1:22" ht="20" hidden="1" customHeight="1" x14ac:dyDescent="0.45">
      <c r="A200" s="4" t="s">
        <v>11</v>
      </c>
      <c r="B200" s="30">
        <v>20210716</v>
      </c>
      <c r="C200" s="4" t="s">
        <v>1822</v>
      </c>
      <c r="D200" s="4" t="s">
        <v>1818</v>
      </c>
      <c r="E200" s="4" t="s">
        <v>1819</v>
      </c>
      <c r="F200" s="4" t="s">
        <v>10297</v>
      </c>
      <c r="G200" s="4" t="s">
        <v>1824</v>
      </c>
      <c r="H200" s="4" t="s">
        <v>9862</v>
      </c>
      <c r="I200"/>
      <c r="J200" s="6" t="s">
        <v>9811</v>
      </c>
      <c r="K200"/>
      <c r="L200"/>
      <c r="M200" s="6" t="s">
        <v>2555</v>
      </c>
      <c r="N200"/>
      <c r="O200"/>
      <c r="P200"/>
      <c r="Q200"/>
      <c r="R200"/>
      <c r="S200"/>
      <c r="T200"/>
      <c r="U200"/>
      <c r="V200"/>
    </row>
    <row r="201" spans="1:22" ht="20" hidden="1" customHeight="1" x14ac:dyDescent="0.45">
      <c r="A201" s="4" t="s">
        <v>11</v>
      </c>
      <c r="B201" s="30">
        <v>20210716</v>
      </c>
      <c r="C201" s="4" t="s">
        <v>1822</v>
      </c>
      <c r="D201" s="4" t="s">
        <v>10298</v>
      </c>
      <c r="E201" s="4" t="s">
        <v>10299</v>
      </c>
      <c r="F201" s="4" t="s">
        <v>10300</v>
      </c>
      <c r="G201" s="4" t="s">
        <v>10301</v>
      </c>
      <c r="H201" s="4" t="s">
        <v>9862</v>
      </c>
      <c r="I201"/>
      <c r="J201" s="4" t="s">
        <v>10234</v>
      </c>
      <c r="K201"/>
      <c r="L201"/>
      <c r="M201" s="4" t="s">
        <v>10663</v>
      </c>
      <c r="N201"/>
      <c r="O201"/>
      <c r="P201"/>
      <c r="Q201"/>
      <c r="R201"/>
      <c r="S201"/>
      <c r="T201"/>
      <c r="U201"/>
      <c r="V201"/>
    </row>
    <row r="202" spans="1:22" ht="20" hidden="1" customHeight="1" x14ac:dyDescent="0.45">
      <c r="A202" s="4" t="s">
        <v>11</v>
      </c>
      <c r="B202" s="30">
        <v>20210716</v>
      </c>
      <c r="C202" s="4" t="s">
        <v>1822</v>
      </c>
      <c r="D202" s="4" t="s">
        <v>10302</v>
      </c>
      <c r="E202" s="4" t="s">
        <v>10303</v>
      </c>
      <c r="F202" s="4" t="s">
        <v>10300</v>
      </c>
      <c r="G202" s="4" t="s">
        <v>10301</v>
      </c>
      <c r="H202" s="4" t="s">
        <v>9862</v>
      </c>
      <c r="I202"/>
      <c r="J202" s="10" t="s">
        <v>9800</v>
      </c>
      <c r="K202"/>
      <c r="L202"/>
      <c r="M202" s="10" t="s">
        <v>5912</v>
      </c>
      <c r="N202"/>
      <c r="O202"/>
      <c r="P202"/>
      <c r="Q202"/>
      <c r="R202"/>
      <c r="S202"/>
      <c r="T202"/>
      <c r="U202"/>
      <c r="V202"/>
    </row>
    <row r="203" spans="1:22" ht="20" customHeight="1" x14ac:dyDescent="0.45">
      <c r="A203" s="4" t="s">
        <v>11</v>
      </c>
      <c r="B203" s="29">
        <v>20210716</v>
      </c>
      <c r="C203" s="13" t="s">
        <v>389</v>
      </c>
      <c r="D203" s="4" t="s">
        <v>10304</v>
      </c>
      <c r="E203" s="18" t="s">
        <v>10305</v>
      </c>
      <c r="F203" s="4" t="s">
        <v>10306</v>
      </c>
      <c r="G203" s="4" t="s">
        <v>10307</v>
      </c>
      <c r="H203" s="4" t="s">
        <v>9789</v>
      </c>
      <c r="J203" s="27"/>
      <c r="M203" s="27"/>
      <c r="N203" s="28"/>
      <c r="O203" s="31">
        <f>DATE(LEFT(B203,4),MID(B203,5,2),RIGHT(B203,2))</f>
        <v>44393</v>
      </c>
      <c r="Q203" s="31">
        <f>O203-90</f>
        <v>44303</v>
      </c>
      <c r="S203" s="31">
        <f>O203-1</f>
        <v>44392</v>
      </c>
    </row>
    <row r="204" spans="1:22" ht="20" hidden="1" customHeight="1" x14ac:dyDescent="0.45">
      <c r="A204" s="4" t="s">
        <v>11</v>
      </c>
      <c r="B204" s="30">
        <v>20210715</v>
      </c>
      <c r="C204" s="4" t="s">
        <v>8129</v>
      </c>
      <c r="D204" s="4" t="s">
        <v>10308</v>
      </c>
      <c r="E204" s="4" t="s">
        <v>10309</v>
      </c>
      <c r="F204" s="4" t="s">
        <v>10310</v>
      </c>
      <c r="G204" s="4" t="s">
        <v>10311</v>
      </c>
      <c r="H204" s="4" t="s">
        <v>9850</v>
      </c>
      <c r="I204"/>
      <c r="J204" s="11" t="s">
        <v>521</v>
      </c>
      <c r="K204"/>
      <c r="L204"/>
      <c r="M204" s="11" t="s">
        <v>874</v>
      </c>
      <c r="N204"/>
      <c r="O204"/>
      <c r="P204"/>
      <c r="Q204"/>
      <c r="R204"/>
      <c r="S204"/>
      <c r="T204"/>
      <c r="U204"/>
      <c r="V204"/>
    </row>
    <row r="205" spans="1:22" ht="20" customHeight="1" x14ac:dyDescent="0.45">
      <c r="A205" s="4" t="s">
        <v>11</v>
      </c>
      <c r="B205" s="29">
        <v>20210714</v>
      </c>
      <c r="C205" s="13" t="s">
        <v>9966</v>
      </c>
      <c r="D205" s="4" t="s">
        <v>9967</v>
      </c>
      <c r="E205" s="18" t="s">
        <v>9968</v>
      </c>
      <c r="F205" s="4" t="s">
        <v>10312</v>
      </c>
      <c r="G205" s="4" t="s">
        <v>1142</v>
      </c>
      <c r="H205" s="4" t="s">
        <v>9789</v>
      </c>
      <c r="J205" s="27"/>
      <c r="M205" s="27"/>
      <c r="N205" s="28"/>
      <c r="O205" s="31">
        <f>DATE(LEFT(B205,4),MID(B205,5,2),RIGHT(B205,2))</f>
        <v>44391</v>
      </c>
      <c r="Q205" s="31">
        <f>O205-90</f>
        <v>44301</v>
      </c>
      <c r="S205" s="31">
        <f>O205-1</f>
        <v>44390</v>
      </c>
    </row>
    <row r="206" spans="1:22" ht="20" hidden="1" customHeight="1" x14ac:dyDescent="0.45">
      <c r="A206" s="4" t="s">
        <v>11</v>
      </c>
      <c r="B206" s="30">
        <v>20210713</v>
      </c>
      <c r="C206" s="4" t="s">
        <v>2361</v>
      </c>
      <c r="D206" s="4" t="s">
        <v>2356</v>
      </c>
      <c r="E206" s="4" t="s">
        <v>2357</v>
      </c>
      <c r="F206" s="4" t="s">
        <v>2363</v>
      </c>
      <c r="G206" s="4" t="s">
        <v>10313</v>
      </c>
      <c r="H206" s="4" t="s">
        <v>9885</v>
      </c>
      <c r="I206"/>
      <c r="J206" s="6" t="s">
        <v>521</v>
      </c>
      <c r="K206"/>
      <c r="L206"/>
      <c r="M206" s="6" t="s">
        <v>10687</v>
      </c>
      <c r="N206"/>
      <c r="O206"/>
      <c r="P206"/>
      <c r="Q206"/>
      <c r="R206"/>
      <c r="S206"/>
      <c r="T206"/>
      <c r="U206"/>
      <c r="V206"/>
    </row>
    <row r="207" spans="1:22" ht="20" hidden="1" customHeight="1" x14ac:dyDescent="0.45">
      <c r="A207" s="4" t="s">
        <v>11</v>
      </c>
      <c r="B207" s="30">
        <v>20210713</v>
      </c>
      <c r="C207" s="4" t="s">
        <v>2361</v>
      </c>
      <c r="D207" s="4" t="s">
        <v>9796</v>
      </c>
      <c r="E207" s="4" t="s">
        <v>9797</v>
      </c>
      <c r="F207" s="4" t="s">
        <v>10314</v>
      </c>
      <c r="G207" s="4" t="s">
        <v>9798</v>
      </c>
      <c r="H207" s="4" t="s">
        <v>9885</v>
      </c>
      <c r="I207"/>
      <c r="J207" s="4" t="s">
        <v>5645</v>
      </c>
      <c r="K207"/>
      <c r="L207"/>
      <c r="M207" s="4" t="s">
        <v>3538</v>
      </c>
      <c r="N207"/>
      <c r="O207"/>
      <c r="P207"/>
      <c r="Q207"/>
      <c r="R207"/>
      <c r="S207"/>
      <c r="T207"/>
      <c r="U207"/>
      <c r="V207"/>
    </row>
    <row r="208" spans="1:22" ht="20" hidden="1" customHeight="1" x14ac:dyDescent="0.45">
      <c r="A208" s="4" t="s">
        <v>11</v>
      </c>
      <c r="B208" s="30">
        <v>20210713</v>
      </c>
      <c r="C208" s="4" t="s">
        <v>2361</v>
      </c>
      <c r="D208" s="4" t="s">
        <v>10315</v>
      </c>
      <c r="E208" s="4" t="s">
        <v>10316</v>
      </c>
      <c r="F208" s="4" t="s">
        <v>2589</v>
      </c>
      <c r="G208" s="4" t="s">
        <v>10317</v>
      </c>
      <c r="H208" s="4" t="s">
        <v>9885</v>
      </c>
      <c r="I208"/>
      <c r="J208" s="10" t="s">
        <v>10234</v>
      </c>
      <c r="K208"/>
      <c r="L208"/>
      <c r="M208" s="10" t="s">
        <v>521</v>
      </c>
      <c r="N208"/>
      <c r="O208"/>
      <c r="P208"/>
      <c r="Q208"/>
      <c r="R208"/>
      <c r="S208"/>
      <c r="T208"/>
      <c r="U208"/>
      <c r="V208"/>
    </row>
    <row r="209" spans="1:22" ht="20" customHeight="1" x14ac:dyDescent="0.45">
      <c r="A209" s="4" t="s">
        <v>11</v>
      </c>
      <c r="B209" s="29">
        <v>20210711</v>
      </c>
      <c r="C209" s="13" t="s">
        <v>2117</v>
      </c>
      <c r="D209" s="4" t="s">
        <v>9891</v>
      </c>
      <c r="E209" s="18" t="s">
        <v>9892</v>
      </c>
      <c r="F209" s="4" t="s">
        <v>9883</v>
      </c>
      <c r="G209" s="4" t="s">
        <v>10261</v>
      </c>
      <c r="H209" s="4" t="s">
        <v>9789</v>
      </c>
      <c r="J209" s="27"/>
      <c r="M209" s="27"/>
      <c r="N209" s="28"/>
      <c r="O209" s="31">
        <f t="shared" ref="O209:O210" si="63">DATE(LEFT(B209,4),MID(B209,5,2),RIGHT(B209,2))</f>
        <v>44388</v>
      </c>
      <c r="Q209" s="31">
        <f t="shared" ref="Q209:Q210" si="64">O209-90</f>
        <v>44298</v>
      </c>
      <c r="S209" s="31">
        <f t="shared" ref="S209:S210" si="65">O209-1</f>
        <v>44387</v>
      </c>
    </row>
    <row r="210" spans="1:22" ht="20" customHeight="1" x14ac:dyDescent="0.45">
      <c r="A210" s="4" t="s">
        <v>11</v>
      </c>
      <c r="B210" s="29">
        <v>20210710</v>
      </c>
      <c r="C210" s="13" t="s">
        <v>9997</v>
      </c>
      <c r="D210" s="4" t="s">
        <v>9998</v>
      </c>
      <c r="E210" s="18" t="s">
        <v>9999</v>
      </c>
      <c r="F210" s="4" t="s">
        <v>10318</v>
      </c>
      <c r="G210" s="4" t="s">
        <v>10263</v>
      </c>
      <c r="H210" s="4" t="s">
        <v>9789</v>
      </c>
      <c r="J210" s="27"/>
      <c r="M210" s="27"/>
      <c r="N210" s="28"/>
      <c r="O210" s="31">
        <f t="shared" si="63"/>
        <v>44387</v>
      </c>
      <c r="Q210" s="31">
        <f t="shared" si="64"/>
        <v>44297</v>
      </c>
      <c r="S210" s="31">
        <f t="shared" si="65"/>
        <v>44386</v>
      </c>
    </row>
    <row r="211" spans="1:22" ht="20" hidden="1" customHeight="1" x14ac:dyDescent="0.45">
      <c r="A211" s="4" t="s">
        <v>11</v>
      </c>
      <c r="B211" s="30">
        <v>20210709</v>
      </c>
      <c r="C211" s="4" t="s">
        <v>2117</v>
      </c>
      <c r="D211" s="4" t="s">
        <v>9881</v>
      </c>
      <c r="E211" s="4" t="s">
        <v>9882</v>
      </c>
      <c r="F211" s="4" t="s">
        <v>10319</v>
      </c>
      <c r="G211" s="4" t="s">
        <v>9883</v>
      </c>
      <c r="H211" s="4" t="s">
        <v>9885</v>
      </c>
      <c r="I211"/>
      <c r="J211" s="6" t="s">
        <v>9857</v>
      </c>
      <c r="K211"/>
      <c r="L211"/>
      <c r="M211" s="6" t="s">
        <v>2215</v>
      </c>
      <c r="N211"/>
      <c r="O211"/>
      <c r="P211"/>
      <c r="Q211"/>
      <c r="R211"/>
      <c r="S211"/>
      <c r="T211"/>
      <c r="U211"/>
      <c r="V211"/>
    </row>
    <row r="212" spans="1:22" ht="20" hidden="1" customHeight="1" x14ac:dyDescent="0.45">
      <c r="A212" s="4" t="s">
        <v>11</v>
      </c>
      <c r="B212" s="30">
        <v>20210709</v>
      </c>
      <c r="C212" s="4" t="s">
        <v>2117</v>
      </c>
      <c r="D212" s="4" t="s">
        <v>9886</v>
      </c>
      <c r="E212" s="4" t="s">
        <v>9887</v>
      </c>
      <c r="F212" s="4" t="s">
        <v>10320</v>
      </c>
      <c r="G212" s="4" t="s">
        <v>9883</v>
      </c>
      <c r="H212" s="4" t="s">
        <v>9885</v>
      </c>
      <c r="I212"/>
      <c r="J212" s="4" t="s">
        <v>2117</v>
      </c>
      <c r="K212"/>
      <c r="L212"/>
      <c r="M212" s="4" t="s">
        <v>1534</v>
      </c>
      <c r="N212"/>
      <c r="O212"/>
      <c r="P212"/>
      <c r="Q212"/>
      <c r="R212"/>
      <c r="S212"/>
      <c r="T212"/>
      <c r="U212"/>
      <c r="V212"/>
    </row>
    <row r="213" spans="1:22" ht="20" hidden="1" customHeight="1" x14ac:dyDescent="0.45">
      <c r="A213" s="4" t="s">
        <v>11</v>
      </c>
      <c r="B213" s="30">
        <v>20210709</v>
      </c>
      <c r="C213" s="4" t="s">
        <v>2117</v>
      </c>
      <c r="D213" s="4" t="s">
        <v>9891</v>
      </c>
      <c r="E213" s="4" t="s">
        <v>9892</v>
      </c>
      <c r="F213" s="4" t="s">
        <v>10321</v>
      </c>
      <c r="G213" s="4" t="s">
        <v>9883</v>
      </c>
      <c r="H213" s="4" t="s">
        <v>9885</v>
      </c>
      <c r="I213"/>
      <c r="J213" s="10" t="s">
        <v>1949</v>
      </c>
      <c r="K213"/>
      <c r="L213"/>
      <c r="M213" s="10" t="s">
        <v>10404</v>
      </c>
      <c r="N213"/>
      <c r="O213"/>
      <c r="P213"/>
      <c r="Q213"/>
      <c r="R213"/>
      <c r="S213"/>
      <c r="T213"/>
      <c r="U213"/>
      <c r="V213"/>
    </row>
    <row r="214" spans="1:22" ht="20" customHeight="1" x14ac:dyDescent="0.45">
      <c r="A214" s="4" t="s">
        <v>11</v>
      </c>
      <c r="B214" s="29">
        <v>20210708</v>
      </c>
      <c r="C214" s="13" t="s">
        <v>5614</v>
      </c>
      <c r="D214" s="4" t="s">
        <v>10015</v>
      </c>
      <c r="E214" s="18" t="s">
        <v>10016</v>
      </c>
      <c r="F214" s="4" t="s">
        <v>10322</v>
      </c>
      <c r="G214" s="4" t="s">
        <v>10017</v>
      </c>
      <c r="H214" s="4" t="s">
        <v>9789</v>
      </c>
      <c r="J214" s="27"/>
      <c r="M214" s="27"/>
      <c r="N214" s="28"/>
      <c r="O214" s="31">
        <f t="shared" ref="O214:O220" si="66">DATE(LEFT(B214,4),MID(B214,5,2),RIGHT(B214,2))</f>
        <v>44385</v>
      </c>
      <c r="Q214" s="31">
        <f t="shared" ref="Q214:Q220" si="67">O214-90</f>
        <v>44295</v>
      </c>
      <c r="S214" s="31">
        <f t="shared" ref="S214:S220" si="68">O214-1</f>
        <v>44384</v>
      </c>
    </row>
    <row r="215" spans="1:22" ht="20" customHeight="1" x14ac:dyDescent="0.45">
      <c r="A215" s="4" t="s">
        <v>11</v>
      </c>
      <c r="B215" s="29">
        <v>20210708</v>
      </c>
      <c r="C215" s="13" t="s">
        <v>1133</v>
      </c>
      <c r="D215" s="4" t="s">
        <v>10026</v>
      </c>
      <c r="E215" s="18" t="s">
        <v>10027</v>
      </c>
      <c r="F215" s="4" t="s">
        <v>10323</v>
      </c>
      <c r="G215" s="4" t="s">
        <v>10028</v>
      </c>
      <c r="H215" s="4" t="s">
        <v>9789</v>
      </c>
      <c r="J215" s="27"/>
      <c r="M215" s="27"/>
      <c r="N215" s="28"/>
      <c r="O215" s="31">
        <f t="shared" si="66"/>
        <v>44385</v>
      </c>
      <c r="Q215" s="31">
        <f t="shared" si="67"/>
        <v>44295</v>
      </c>
      <c r="S215" s="31">
        <f t="shared" si="68"/>
        <v>44384</v>
      </c>
    </row>
    <row r="216" spans="1:22" ht="20" customHeight="1" x14ac:dyDescent="0.45">
      <c r="A216" s="4" t="s">
        <v>11</v>
      </c>
      <c r="B216" s="29">
        <v>20210707</v>
      </c>
      <c r="C216" s="13" t="s">
        <v>10035</v>
      </c>
      <c r="D216" s="4" t="s">
        <v>10036</v>
      </c>
      <c r="E216" s="18" t="s">
        <v>10037</v>
      </c>
      <c r="F216" s="4" t="s">
        <v>10324</v>
      </c>
      <c r="G216" s="4" t="s">
        <v>10264</v>
      </c>
      <c r="H216" s="4" t="s">
        <v>9789</v>
      </c>
      <c r="J216" s="27"/>
      <c r="M216" s="27"/>
      <c r="N216" s="28"/>
      <c r="O216" s="31">
        <f t="shared" si="66"/>
        <v>44384</v>
      </c>
      <c r="Q216" s="31">
        <f t="shared" si="67"/>
        <v>44294</v>
      </c>
      <c r="S216" s="31">
        <f t="shared" si="68"/>
        <v>44383</v>
      </c>
    </row>
    <row r="217" spans="1:22" ht="20" customHeight="1" x14ac:dyDescent="0.45">
      <c r="A217" s="4" t="s">
        <v>11</v>
      </c>
      <c r="B217" s="29">
        <v>20210707</v>
      </c>
      <c r="C217" s="13" t="s">
        <v>83</v>
      </c>
      <c r="D217" s="4" t="s">
        <v>10040</v>
      </c>
      <c r="E217" s="18" t="s">
        <v>10041</v>
      </c>
      <c r="F217" s="4" t="s">
        <v>10325</v>
      </c>
      <c r="G217" s="4" t="s">
        <v>10042</v>
      </c>
      <c r="H217" s="4" t="s">
        <v>9789</v>
      </c>
      <c r="J217" s="27"/>
      <c r="M217" s="27"/>
      <c r="N217" s="28"/>
      <c r="O217" s="31">
        <f t="shared" si="66"/>
        <v>44384</v>
      </c>
      <c r="Q217" s="31">
        <f t="shared" si="67"/>
        <v>44294</v>
      </c>
      <c r="S217" s="31">
        <f t="shared" si="68"/>
        <v>44383</v>
      </c>
    </row>
    <row r="218" spans="1:22" ht="20" customHeight="1" x14ac:dyDescent="0.45">
      <c r="A218" s="4" t="s">
        <v>11</v>
      </c>
      <c r="B218" s="29">
        <v>20210707</v>
      </c>
      <c r="C218" s="13" t="s">
        <v>4541</v>
      </c>
      <c r="D218" s="4" t="s">
        <v>10182</v>
      </c>
      <c r="E218" s="18" t="s">
        <v>10183</v>
      </c>
      <c r="F218" s="4" t="s">
        <v>10326</v>
      </c>
      <c r="G218" s="4" t="s">
        <v>10265</v>
      </c>
      <c r="H218" s="4" t="s">
        <v>9789</v>
      </c>
      <c r="J218" s="27"/>
      <c r="M218" s="27"/>
      <c r="N218" s="28"/>
      <c r="O218" s="31">
        <f t="shared" si="66"/>
        <v>44384</v>
      </c>
      <c r="Q218" s="31">
        <f t="shared" si="67"/>
        <v>44294</v>
      </c>
      <c r="S218" s="31">
        <f t="shared" si="68"/>
        <v>44383</v>
      </c>
    </row>
    <row r="219" spans="1:22" ht="20" customHeight="1" x14ac:dyDescent="0.45">
      <c r="A219" s="4" t="s">
        <v>11</v>
      </c>
      <c r="B219" s="29">
        <v>20210702</v>
      </c>
      <c r="C219" s="13" t="s">
        <v>9800</v>
      </c>
      <c r="D219" s="4" t="s">
        <v>9822</v>
      </c>
      <c r="E219" s="18" t="s">
        <v>9823</v>
      </c>
      <c r="F219" s="4" t="s">
        <v>10327</v>
      </c>
      <c r="G219" s="4" t="s">
        <v>10273</v>
      </c>
      <c r="H219" s="4" t="s">
        <v>9789</v>
      </c>
      <c r="J219" s="27"/>
      <c r="M219" s="27"/>
      <c r="N219" s="28"/>
      <c r="O219" s="31">
        <f t="shared" si="66"/>
        <v>44379</v>
      </c>
      <c r="Q219" s="31">
        <f t="shared" si="67"/>
        <v>44289</v>
      </c>
      <c r="S219" s="31">
        <f t="shared" si="68"/>
        <v>44378</v>
      </c>
    </row>
    <row r="220" spans="1:22" ht="20" customHeight="1" x14ac:dyDescent="0.45">
      <c r="A220" s="4" t="s">
        <v>11</v>
      </c>
      <c r="B220" s="29">
        <v>20210702</v>
      </c>
      <c r="C220" s="13" t="s">
        <v>9800</v>
      </c>
      <c r="D220" s="4" t="s">
        <v>9826</v>
      </c>
      <c r="E220" s="18" t="s">
        <v>9827</v>
      </c>
      <c r="F220" s="4" t="s">
        <v>10328</v>
      </c>
      <c r="G220" s="4" t="s">
        <v>10273</v>
      </c>
      <c r="H220" s="4" t="s">
        <v>9789</v>
      </c>
      <c r="J220" s="27"/>
      <c r="M220" s="27"/>
      <c r="N220" s="28"/>
      <c r="O220" s="31">
        <f t="shared" si="66"/>
        <v>44379</v>
      </c>
      <c r="Q220" s="31">
        <f t="shared" si="67"/>
        <v>44289</v>
      </c>
      <c r="S220" s="31">
        <f t="shared" si="68"/>
        <v>44378</v>
      </c>
    </row>
    <row r="221" spans="1:22" ht="20" hidden="1" customHeight="1" x14ac:dyDescent="0.45">
      <c r="A221" s="4" t="s">
        <v>11</v>
      </c>
      <c r="B221" s="30">
        <v>20210702</v>
      </c>
      <c r="C221" s="4" t="s">
        <v>141</v>
      </c>
      <c r="D221" s="4" t="s">
        <v>136</v>
      </c>
      <c r="E221" s="4" t="s">
        <v>137</v>
      </c>
      <c r="F221" s="4" t="s">
        <v>10329</v>
      </c>
      <c r="G221" s="4" t="s">
        <v>143</v>
      </c>
      <c r="H221" s="4" t="s">
        <v>9862</v>
      </c>
      <c r="I221"/>
      <c r="J221" s="6" t="s">
        <v>4250</v>
      </c>
      <c r="K221"/>
      <c r="L221"/>
      <c r="M221" s="6" t="s">
        <v>874</v>
      </c>
      <c r="N221"/>
      <c r="O221"/>
      <c r="P221"/>
      <c r="Q221"/>
      <c r="R221"/>
      <c r="S221"/>
      <c r="T221"/>
      <c r="U221"/>
      <c r="V221"/>
    </row>
    <row r="222" spans="1:22" ht="20" hidden="1" customHeight="1" x14ac:dyDescent="0.45">
      <c r="A222" s="4" t="s">
        <v>11</v>
      </c>
      <c r="B222" s="30">
        <v>20210701</v>
      </c>
      <c r="C222" s="4" t="s">
        <v>245</v>
      </c>
      <c r="D222" s="4" t="s">
        <v>1356</v>
      </c>
      <c r="E222" s="4" t="s">
        <v>1357</v>
      </c>
      <c r="F222" s="4" t="s">
        <v>2270</v>
      </c>
      <c r="G222" s="4" t="s">
        <v>1362</v>
      </c>
      <c r="H222" s="4" t="s">
        <v>9850</v>
      </c>
      <c r="I222"/>
      <c r="J222" s="4" t="s">
        <v>10195</v>
      </c>
      <c r="K222"/>
      <c r="L222"/>
      <c r="M222" s="4" t="s">
        <v>2555</v>
      </c>
      <c r="N222"/>
      <c r="O222"/>
      <c r="P222"/>
      <c r="Q222"/>
      <c r="R222"/>
      <c r="S222"/>
      <c r="T222"/>
      <c r="U222"/>
      <c r="V222"/>
    </row>
    <row r="223" spans="1:22" ht="20" hidden="1" customHeight="1" x14ac:dyDescent="0.45">
      <c r="A223" s="4" t="s">
        <v>11</v>
      </c>
      <c r="B223" s="30">
        <v>20210701</v>
      </c>
      <c r="C223" s="4" t="s">
        <v>245</v>
      </c>
      <c r="D223" s="4" t="s">
        <v>240</v>
      </c>
      <c r="E223" s="4" t="s">
        <v>241</v>
      </c>
      <c r="F223" s="4" t="s">
        <v>10330</v>
      </c>
      <c r="G223" s="4" t="s">
        <v>247</v>
      </c>
      <c r="H223" s="4" t="s">
        <v>9850</v>
      </c>
      <c r="I223"/>
      <c r="J223" s="4" t="s">
        <v>1125</v>
      </c>
      <c r="K223"/>
      <c r="L223"/>
      <c r="M223" s="4" t="s">
        <v>9902</v>
      </c>
      <c r="N223"/>
      <c r="O223"/>
      <c r="P223"/>
      <c r="Q223"/>
      <c r="R223"/>
      <c r="S223"/>
      <c r="T223"/>
      <c r="U223"/>
      <c r="V223"/>
    </row>
    <row r="224" spans="1:22" ht="20" hidden="1" customHeight="1" x14ac:dyDescent="0.45">
      <c r="A224" s="4" t="s">
        <v>11</v>
      </c>
      <c r="B224" s="30">
        <v>20210701</v>
      </c>
      <c r="C224" s="4" t="s">
        <v>245</v>
      </c>
      <c r="D224" s="4" t="s">
        <v>10331</v>
      </c>
      <c r="E224" s="4" t="s">
        <v>10332</v>
      </c>
      <c r="F224" s="4" t="s">
        <v>10333</v>
      </c>
      <c r="G224" s="4" t="s">
        <v>10334</v>
      </c>
      <c r="H224" s="4" t="s">
        <v>9850</v>
      </c>
      <c r="I224"/>
      <c r="J224" s="4" t="s">
        <v>1125</v>
      </c>
      <c r="K224"/>
      <c r="L224"/>
      <c r="M224" s="4" t="s">
        <v>1887</v>
      </c>
      <c r="N224"/>
      <c r="O224"/>
      <c r="P224"/>
      <c r="Q224"/>
      <c r="R224"/>
      <c r="S224"/>
      <c r="T224"/>
      <c r="U224"/>
      <c r="V224"/>
    </row>
    <row r="225" spans="1:22" ht="20" hidden="1" customHeight="1" x14ac:dyDescent="0.45">
      <c r="A225" s="4" t="s">
        <v>11</v>
      </c>
      <c r="B225" s="30">
        <v>20210701</v>
      </c>
      <c r="C225" s="4" t="s">
        <v>245</v>
      </c>
      <c r="D225" s="4" t="s">
        <v>10335</v>
      </c>
      <c r="E225" s="4" t="s">
        <v>10336</v>
      </c>
      <c r="F225" s="4" t="s">
        <v>10337</v>
      </c>
      <c r="G225" s="4" t="s">
        <v>10338</v>
      </c>
      <c r="H225" s="4" t="s">
        <v>9850</v>
      </c>
      <c r="I225"/>
      <c r="J225" s="10" t="s">
        <v>4250</v>
      </c>
      <c r="K225"/>
      <c r="L225"/>
      <c r="M225" s="10" t="s">
        <v>2666</v>
      </c>
      <c r="N225"/>
      <c r="O225"/>
      <c r="P225"/>
      <c r="Q225"/>
      <c r="R225"/>
      <c r="S225"/>
      <c r="T225"/>
      <c r="U225"/>
      <c r="V225"/>
    </row>
    <row r="226" spans="1:22" ht="20" customHeight="1" x14ac:dyDescent="0.45">
      <c r="A226" s="4" t="s">
        <v>11</v>
      </c>
      <c r="B226" s="29">
        <v>20210701</v>
      </c>
      <c r="C226" s="13" t="s">
        <v>4250</v>
      </c>
      <c r="D226" s="4" t="s">
        <v>9835</v>
      </c>
      <c r="E226" s="18" t="s">
        <v>9836</v>
      </c>
      <c r="F226" s="4" t="s">
        <v>7625</v>
      </c>
      <c r="G226" s="4" t="s">
        <v>10061</v>
      </c>
      <c r="H226" s="4" t="s">
        <v>9789</v>
      </c>
      <c r="J226" s="27"/>
      <c r="M226" s="27"/>
      <c r="N226" s="28"/>
      <c r="O226" s="31">
        <f t="shared" ref="O226:O227" si="69">DATE(LEFT(B226,4),MID(B226,5,2),RIGHT(B226,2))</f>
        <v>44378</v>
      </c>
      <c r="Q226" s="31">
        <f t="shared" ref="Q226:Q227" si="70">O226-90</f>
        <v>44288</v>
      </c>
      <c r="S226" s="31">
        <f t="shared" ref="S226:S227" si="71">O226-1</f>
        <v>44377</v>
      </c>
    </row>
    <row r="227" spans="1:22" ht="20" customHeight="1" x14ac:dyDescent="0.45">
      <c r="A227" s="4" t="s">
        <v>11</v>
      </c>
      <c r="B227" s="29">
        <v>20210701</v>
      </c>
      <c r="C227" s="13" t="s">
        <v>5497</v>
      </c>
      <c r="D227" s="4" t="s">
        <v>10339</v>
      </c>
      <c r="E227" s="18" t="s">
        <v>10340</v>
      </c>
      <c r="F227" s="4" t="s">
        <v>10341</v>
      </c>
      <c r="G227" s="4" t="s">
        <v>10342</v>
      </c>
      <c r="H227" s="4" t="s">
        <v>9789</v>
      </c>
      <c r="J227" s="27"/>
      <c r="M227" s="27"/>
      <c r="N227" s="28"/>
      <c r="O227" s="31">
        <f t="shared" si="69"/>
        <v>44378</v>
      </c>
      <c r="Q227" s="31">
        <f t="shared" si="70"/>
        <v>44288</v>
      </c>
      <c r="S227" s="31">
        <f t="shared" si="71"/>
        <v>44377</v>
      </c>
    </row>
    <row r="228" spans="1:22" ht="20" hidden="1" customHeight="1" x14ac:dyDescent="0.45">
      <c r="A228" s="4" t="s">
        <v>11</v>
      </c>
      <c r="B228" s="30">
        <v>20210630</v>
      </c>
      <c r="C228" s="4" t="s">
        <v>42</v>
      </c>
      <c r="D228" s="4" t="s">
        <v>37</v>
      </c>
      <c r="E228" s="4" t="s">
        <v>38</v>
      </c>
      <c r="F228" s="4" t="s">
        <v>10343</v>
      </c>
      <c r="G228" s="4" t="s">
        <v>44</v>
      </c>
      <c r="H228" s="4" t="s">
        <v>9850</v>
      </c>
      <c r="I228"/>
      <c r="J228" s="11" t="s">
        <v>18</v>
      </c>
      <c r="K228"/>
      <c r="L228"/>
      <c r="M228" s="11" t="s">
        <v>258</v>
      </c>
      <c r="N228"/>
      <c r="O228"/>
      <c r="P228"/>
      <c r="Q228"/>
      <c r="R228"/>
      <c r="S228"/>
      <c r="T228"/>
      <c r="U228"/>
      <c r="V228"/>
    </row>
    <row r="229" spans="1:22" ht="20" customHeight="1" x14ac:dyDescent="0.45">
      <c r="A229" s="4" t="s">
        <v>11</v>
      </c>
      <c r="B229" s="29">
        <v>20210629</v>
      </c>
      <c r="C229" s="13" t="s">
        <v>285</v>
      </c>
      <c r="D229" s="4" t="s">
        <v>10344</v>
      </c>
      <c r="E229" s="18" t="s">
        <v>10345</v>
      </c>
      <c r="F229" s="4" t="s">
        <v>10346</v>
      </c>
      <c r="G229" s="4" t="s">
        <v>10347</v>
      </c>
      <c r="H229" s="4" t="s">
        <v>9789</v>
      </c>
      <c r="J229" s="27"/>
      <c r="M229" s="27"/>
      <c r="N229" s="28"/>
      <c r="O229" s="31">
        <f t="shared" ref="O229:O232" si="72">DATE(LEFT(B229,4),MID(B229,5,2),RIGHT(B229,2))</f>
        <v>44376</v>
      </c>
      <c r="Q229" s="31">
        <f t="shared" ref="Q229:Q232" si="73">O229-90</f>
        <v>44286</v>
      </c>
      <c r="S229" s="31">
        <f t="shared" ref="S229:S232" si="74">O229-1</f>
        <v>44375</v>
      </c>
    </row>
    <row r="230" spans="1:22" ht="20" customHeight="1" x14ac:dyDescent="0.45">
      <c r="A230" s="4" t="s">
        <v>11</v>
      </c>
      <c r="B230" s="29">
        <v>20210629</v>
      </c>
      <c r="C230" s="13" t="s">
        <v>4250</v>
      </c>
      <c r="D230" s="4" t="s">
        <v>9863</v>
      </c>
      <c r="E230" s="18" t="s">
        <v>9864</v>
      </c>
      <c r="F230" s="4" t="s">
        <v>10348</v>
      </c>
      <c r="G230" s="4" t="s">
        <v>10096</v>
      </c>
      <c r="H230" s="4" t="s">
        <v>9789</v>
      </c>
      <c r="J230" s="27"/>
      <c r="M230" s="27"/>
      <c r="N230" s="28"/>
      <c r="O230" s="31">
        <f t="shared" si="72"/>
        <v>44376</v>
      </c>
      <c r="Q230" s="31">
        <f t="shared" si="73"/>
        <v>44286</v>
      </c>
      <c r="S230" s="31">
        <f t="shared" si="74"/>
        <v>44375</v>
      </c>
    </row>
    <row r="231" spans="1:22" ht="20" customHeight="1" x14ac:dyDescent="0.45">
      <c r="A231" s="4" t="s">
        <v>11</v>
      </c>
      <c r="B231" s="29">
        <v>20210628</v>
      </c>
      <c r="C231" s="13" t="s">
        <v>4250</v>
      </c>
      <c r="D231" s="4" t="s">
        <v>4245</v>
      </c>
      <c r="E231" s="18" t="s">
        <v>4246</v>
      </c>
      <c r="F231" s="4" t="s">
        <v>4252</v>
      </c>
      <c r="G231" s="4" t="s">
        <v>9894</v>
      </c>
      <c r="H231" s="4" t="s">
        <v>9789</v>
      </c>
      <c r="J231" s="27"/>
      <c r="M231" s="27"/>
      <c r="N231" s="28"/>
      <c r="O231" s="31">
        <f t="shared" si="72"/>
        <v>44375</v>
      </c>
      <c r="Q231" s="31">
        <f t="shared" si="73"/>
        <v>44285</v>
      </c>
      <c r="S231" s="31">
        <f t="shared" si="74"/>
        <v>44374</v>
      </c>
    </row>
    <row r="232" spans="1:22" ht="20" customHeight="1" x14ac:dyDescent="0.45">
      <c r="A232" s="4" t="s">
        <v>11</v>
      </c>
      <c r="B232" s="29">
        <v>20210628</v>
      </c>
      <c r="C232" s="13" t="s">
        <v>4250</v>
      </c>
      <c r="D232" s="4" t="s">
        <v>9873</v>
      </c>
      <c r="E232" s="18" t="s">
        <v>9874</v>
      </c>
      <c r="F232" s="4" t="s">
        <v>10349</v>
      </c>
      <c r="G232" s="4" t="s">
        <v>9875</v>
      </c>
      <c r="H232" s="4" t="s">
        <v>9789</v>
      </c>
      <c r="J232" s="27"/>
      <c r="M232" s="27"/>
      <c r="N232" s="28"/>
      <c r="O232" s="31">
        <f t="shared" si="72"/>
        <v>44375</v>
      </c>
      <c r="Q232" s="31">
        <f t="shared" si="73"/>
        <v>44285</v>
      </c>
      <c r="S232" s="31">
        <f t="shared" si="74"/>
        <v>44374</v>
      </c>
    </row>
    <row r="233" spans="1:22" ht="20" hidden="1" customHeight="1" x14ac:dyDescent="0.45">
      <c r="A233" s="4" t="s">
        <v>11</v>
      </c>
      <c r="B233" s="30">
        <v>20210625</v>
      </c>
      <c r="C233" s="4" t="s">
        <v>1822</v>
      </c>
      <c r="D233" s="4" t="s">
        <v>1818</v>
      </c>
      <c r="E233" s="4" t="s">
        <v>1819</v>
      </c>
      <c r="F233" s="4" t="s">
        <v>6770</v>
      </c>
      <c r="G233" s="4" t="s">
        <v>10297</v>
      </c>
      <c r="H233" s="4" t="s">
        <v>9850</v>
      </c>
      <c r="I233"/>
      <c r="J233" s="6" t="s">
        <v>3803</v>
      </c>
      <c r="K233"/>
      <c r="L233"/>
      <c r="M233" s="6" t="s">
        <v>2666</v>
      </c>
      <c r="N233"/>
      <c r="O233"/>
      <c r="P233"/>
      <c r="Q233"/>
      <c r="R233"/>
      <c r="S233"/>
      <c r="T233"/>
      <c r="U233"/>
      <c r="V233"/>
    </row>
    <row r="234" spans="1:22" ht="20" hidden="1" customHeight="1" x14ac:dyDescent="0.45">
      <c r="A234" s="4" t="s">
        <v>11</v>
      </c>
      <c r="B234" s="30">
        <v>20210625</v>
      </c>
      <c r="C234" s="4" t="s">
        <v>1822</v>
      </c>
      <c r="D234" s="4" t="s">
        <v>10298</v>
      </c>
      <c r="E234" s="4" t="s">
        <v>10299</v>
      </c>
      <c r="F234" s="4" t="s">
        <v>10350</v>
      </c>
      <c r="G234" s="4" t="s">
        <v>10300</v>
      </c>
      <c r="H234" s="4" t="s">
        <v>9850</v>
      </c>
      <c r="I234"/>
      <c r="J234" s="4" t="s">
        <v>10153</v>
      </c>
      <c r="K234"/>
      <c r="L234"/>
      <c r="M234" s="4" t="s">
        <v>946</v>
      </c>
      <c r="N234"/>
      <c r="O234"/>
      <c r="P234"/>
      <c r="Q234"/>
      <c r="R234"/>
      <c r="S234"/>
      <c r="T234"/>
      <c r="U234"/>
      <c r="V234"/>
    </row>
    <row r="235" spans="1:22" ht="20" hidden="1" customHeight="1" x14ac:dyDescent="0.45">
      <c r="A235" s="4" t="s">
        <v>11</v>
      </c>
      <c r="B235" s="30">
        <v>20210625</v>
      </c>
      <c r="C235" s="4" t="s">
        <v>1822</v>
      </c>
      <c r="D235" s="4" t="s">
        <v>10302</v>
      </c>
      <c r="E235" s="4" t="s">
        <v>10303</v>
      </c>
      <c r="F235" s="4" t="s">
        <v>10350</v>
      </c>
      <c r="G235" s="4" t="s">
        <v>10300</v>
      </c>
      <c r="H235" s="4" t="s">
        <v>9850</v>
      </c>
      <c r="I235"/>
      <c r="J235" s="4" t="s">
        <v>8331</v>
      </c>
      <c r="K235"/>
      <c r="L235"/>
      <c r="M235" s="4" t="s">
        <v>874</v>
      </c>
      <c r="N235"/>
      <c r="O235"/>
      <c r="P235"/>
      <c r="Q235"/>
      <c r="R235"/>
      <c r="S235"/>
      <c r="T235"/>
      <c r="U235"/>
      <c r="V235"/>
    </row>
    <row r="236" spans="1:22" ht="20" hidden="1" customHeight="1" x14ac:dyDescent="0.45">
      <c r="A236" s="4" t="s">
        <v>11</v>
      </c>
      <c r="B236" s="30">
        <v>20210625</v>
      </c>
      <c r="C236" s="4" t="s">
        <v>2041</v>
      </c>
      <c r="D236" s="4" t="s">
        <v>2036</v>
      </c>
      <c r="E236" s="4" t="s">
        <v>2037</v>
      </c>
      <c r="F236" s="4" t="s">
        <v>10351</v>
      </c>
      <c r="G236" s="4" t="s">
        <v>2043</v>
      </c>
      <c r="H236" s="4" t="s">
        <v>9850</v>
      </c>
      <c r="I236"/>
      <c r="J236" s="4" t="s">
        <v>521</v>
      </c>
      <c r="K236"/>
      <c r="L236"/>
      <c r="M236" s="4" t="s">
        <v>3814</v>
      </c>
      <c r="N236"/>
      <c r="O236"/>
      <c r="P236"/>
      <c r="Q236"/>
      <c r="R236"/>
      <c r="S236"/>
      <c r="T236"/>
      <c r="U236"/>
      <c r="V236"/>
    </row>
    <row r="237" spans="1:22" ht="20" hidden="1" customHeight="1" x14ac:dyDescent="0.45">
      <c r="A237" s="4" t="s">
        <v>11</v>
      </c>
      <c r="B237" s="30">
        <v>20210624</v>
      </c>
      <c r="C237" s="4" t="s">
        <v>10072</v>
      </c>
      <c r="D237" s="4" t="s">
        <v>10077</v>
      </c>
      <c r="E237" s="4" t="s">
        <v>10078</v>
      </c>
      <c r="F237" s="4" t="s">
        <v>10352</v>
      </c>
      <c r="G237" s="4" t="s">
        <v>10079</v>
      </c>
      <c r="H237" s="4" t="s">
        <v>9885</v>
      </c>
      <c r="I237"/>
      <c r="J237" s="10" t="s">
        <v>2117</v>
      </c>
      <c r="K237"/>
      <c r="L237"/>
      <c r="M237" s="10" t="s">
        <v>7623</v>
      </c>
      <c r="N237"/>
      <c r="O237"/>
      <c r="P237"/>
      <c r="Q237"/>
      <c r="R237"/>
      <c r="S237"/>
      <c r="T237"/>
      <c r="U237"/>
      <c r="V237"/>
    </row>
    <row r="238" spans="1:22" ht="20" customHeight="1" x14ac:dyDescent="0.45">
      <c r="A238" s="4" t="s">
        <v>11</v>
      </c>
      <c r="B238" s="29">
        <v>20210622</v>
      </c>
      <c r="C238" s="13" t="s">
        <v>10353</v>
      </c>
      <c r="D238" s="4" t="s">
        <v>10354</v>
      </c>
      <c r="E238" s="18" t="s">
        <v>10355</v>
      </c>
      <c r="F238" s="4" t="s">
        <v>10356</v>
      </c>
      <c r="G238" s="4" t="s">
        <v>10357</v>
      </c>
      <c r="H238" s="4" t="s">
        <v>9789</v>
      </c>
      <c r="J238" s="27"/>
      <c r="M238" s="27"/>
      <c r="N238" s="28"/>
      <c r="O238" s="31">
        <f>DATE(LEFT(B238,4),MID(B238,5,2),RIGHT(B238,2))</f>
        <v>44369</v>
      </c>
      <c r="Q238" s="31">
        <f>O238-90</f>
        <v>44279</v>
      </c>
      <c r="S238" s="31">
        <f>O238-1</f>
        <v>44368</v>
      </c>
    </row>
    <row r="239" spans="1:22" ht="20" hidden="1" customHeight="1" x14ac:dyDescent="0.45">
      <c r="A239" s="4" t="s">
        <v>11</v>
      </c>
      <c r="B239" s="30">
        <v>20210621</v>
      </c>
      <c r="C239" s="4" t="s">
        <v>10358</v>
      </c>
      <c r="D239" s="4" t="s">
        <v>10359</v>
      </c>
      <c r="E239" s="4" t="s">
        <v>10360</v>
      </c>
      <c r="F239" s="4" t="s">
        <v>10361</v>
      </c>
      <c r="G239" s="4" t="s">
        <v>10362</v>
      </c>
      <c r="H239" s="4" t="s">
        <v>9862</v>
      </c>
      <c r="I239"/>
      <c r="J239" s="6" t="s">
        <v>1721</v>
      </c>
      <c r="K239"/>
      <c r="L239"/>
      <c r="M239" s="6" t="s">
        <v>57</v>
      </c>
      <c r="N239"/>
      <c r="O239"/>
      <c r="P239"/>
      <c r="Q239"/>
      <c r="R239"/>
      <c r="S239"/>
      <c r="T239"/>
      <c r="U239"/>
      <c r="V239"/>
    </row>
    <row r="240" spans="1:22" ht="20" hidden="1" customHeight="1" x14ac:dyDescent="0.45">
      <c r="A240" s="4" t="s">
        <v>11</v>
      </c>
      <c r="B240" s="30">
        <v>20210621</v>
      </c>
      <c r="C240" s="4" t="s">
        <v>10358</v>
      </c>
      <c r="D240" s="4" t="s">
        <v>10363</v>
      </c>
      <c r="E240" s="4" t="s">
        <v>10364</v>
      </c>
      <c r="F240" s="4" t="s">
        <v>5900</v>
      </c>
      <c r="G240" s="4" t="s">
        <v>10365</v>
      </c>
      <c r="H240" s="4" t="s">
        <v>9862</v>
      </c>
      <c r="I240"/>
      <c r="J240" s="4" t="s">
        <v>10234</v>
      </c>
      <c r="K240"/>
      <c r="L240"/>
      <c r="M240" s="4" t="s">
        <v>2197</v>
      </c>
      <c r="N240"/>
      <c r="O240"/>
      <c r="P240"/>
      <c r="Q240"/>
      <c r="R240"/>
      <c r="S240"/>
      <c r="T240"/>
      <c r="U240"/>
      <c r="V240"/>
    </row>
    <row r="241" spans="1:22" ht="20" hidden="1" customHeight="1" x14ac:dyDescent="0.45">
      <c r="A241" s="4" t="s">
        <v>11</v>
      </c>
      <c r="B241" s="30">
        <v>20210621</v>
      </c>
      <c r="C241" s="4" t="s">
        <v>10358</v>
      </c>
      <c r="D241" s="4" t="s">
        <v>10366</v>
      </c>
      <c r="E241" s="4" t="s">
        <v>10367</v>
      </c>
      <c r="F241" s="4" t="s">
        <v>5900</v>
      </c>
      <c r="G241" s="4" t="s">
        <v>10365</v>
      </c>
      <c r="H241" s="4" t="s">
        <v>9862</v>
      </c>
      <c r="I241"/>
      <c r="J241" s="10" t="s">
        <v>1380</v>
      </c>
      <c r="K241"/>
      <c r="L241"/>
      <c r="M241" s="10" t="s">
        <v>65</v>
      </c>
      <c r="N241"/>
      <c r="O241"/>
      <c r="P241"/>
      <c r="Q241"/>
      <c r="R241"/>
      <c r="S241"/>
      <c r="T241"/>
      <c r="U241"/>
      <c r="V241"/>
    </row>
    <row r="242" spans="1:22" ht="20" customHeight="1" x14ac:dyDescent="0.45">
      <c r="A242" s="4" t="s">
        <v>11</v>
      </c>
      <c r="B242" s="29">
        <v>20210621</v>
      </c>
      <c r="C242" s="13" t="s">
        <v>4541</v>
      </c>
      <c r="D242" s="4" t="s">
        <v>10118</v>
      </c>
      <c r="E242" s="18" t="s">
        <v>10119</v>
      </c>
      <c r="F242" s="4" t="s">
        <v>10368</v>
      </c>
      <c r="G242" s="4" t="s">
        <v>10228</v>
      </c>
      <c r="H242" s="4" t="s">
        <v>9789</v>
      </c>
      <c r="J242" s="27"/>
      <c r="M242" s="27"/>
      <c r="N242" s="28"/>
      <c r="O242" s="31">
        <f t="shared" ref="O242:O244" si="75">DATE(LEFT(B242,4),MID(B242,5,2),RIGHT(B242,2))</f>
        <v>44368</v>
      </c>
      <c r="Q242" s="31">
        <f t="shared" ref="Q242:Q244" si="76">O242-90</f>
        <v>44278</v>
      </c>
      <c r="S242" s="31">
        <f t="shared" ref="S242:S244" si="77">O242-1</f>
        <v>44367</v>
      </c>
    </row>
    <row r="243" spans="1:22" ht="20" customHeight="1" x14ac:dyDescent="0.45">
      <c r="A243" s="4" t="s">
        <v>11</v>
      </c>
      <c r="B243" s="29">
        <v>20210620</v>
      </c>
      <c r="C243" s="13" t="s">
        <v>10129</v>
      </c>
      <c r="D243" s="4" t="s">
        <v>10130</v>
      </c>
      <c r="E243" s="18" t="s">
        <v>10131</v>
      </c>
      <c r="F243" s="4" t="s">
        <v>10370</v>
      </c>
      <c r="G243" s="4" t="s">
        <v>10293</v>
      </c>
      <c r="H243" s="4" t="s">
        <v>9789</v>
      </c>
      <c r="J243" s="27"/>
      <c r="M243" s="27"/>
      <c r="N243" s="28"/>
      <c r="O243" s="31">
        <f t="shared" si="75"/>
        <v>44367</v>
      </c>
      <c r="Q243" s="31">
        <f t="shared" si="76"/>
        <v>44277</v>
      </c>
      <c r="S243" s="31">
        <f t="shared" si="77"/>
        <v>44366</v>
      </c>
    </row>
    <row r="244" spans="1:22" ht="20" customHeight="1" x14ac:dyDescent="0.45">
      <c r="A244" s="4" t="s">
        <v>11</v>
      </c>
      <c r="B244" s="29">
        <v>20210618</v>
      </c>
      <c r="C244" s="13" t="s">
        <v>1197</v>
      </c>
      <c r="D244" s="4" t="s">
        <v>1193</v>
      </c>
      <c r="E244" s="18" t="s">
        <v>1194</v>
      </c>
      <c r="F244" s="4" t="s">
        <v>10371</v>
      </c>
      <c r="G244" s="4" t="s">
        <v>1199</v>
      </c>
      <c r="H244" s="4" t="s">
        <v>9789</v>
      </c>
      <c r="J244" s="27"/>
      <c r="M244" s="27"/>
      <c r="N244" s="28"/>
      <c r="O244" s="31">
        <f t="shared" si="75"/>
        <v>44365</v>
      </c>
      <c r="Q244" s="31">
        <f t="shared" si="76"/>
        <v>44275</v>
      </c>
      <c r="S244" s="31">
        <f t="shared" si="77"/>
        <v>44364</v>
      </c>
    </row>
    <row r="245" spans="1:22" ht="20" hidden="1" customHeight="1" x14ac:dyDescent="0.45">
      <c r="A245" s="4" t="s">
        <v>11</v>
      </c>
      <c r="B245" s="30">
        <v>20210618</v>
      </c>
      <c r="C245" s="4" t="s">
        <v>688</v>
      </c>
      <c r="D245" s="4" t="s">
        <v>683</v>
      </c>
      <c r="E245" s="4" t="s">
        <v>684</v>
      </c>
      <c r="F245" s="4" t="s">
        <v>7755</v>
      </c>
      <c r="G245" s="4" t="s">
        <v>10146</v>
      </c>
      <c r="H245" s="4" t="s">
        <v>10372</v>
      </c>
      <c r="I245"/>
      <c r="J245" s="11" t="s">
        <v>2215</v>
      </c>
      <c r="K245"/>
      <c r="L245"/>
      <c r="M245" s="11" t="s">
        <v>722</v>
      </c>
      <c r="N245"/>
      <c r="O245"/>
      <c r="P245"/>
      <c r="Q245"/>
      <c r="R245"/>
      <c r="S245"/>
      <c r="T245"/>
      <c r="U245"/>
      <c r="V245"/>
    </row>
    <row r="246" spans="1:22" ht="20" customHeight="1" x14ac:dyDescent="0.45">
      <c r="A246" s="4" t="s">
        <v>11</v>
      </c>
      <c r="B246" s="29">
        <v>20210617</v>
      </c>
      <c r="C246" s="13" t="s">
        <v>874</v>
      </c>
      <c r="D246" s="4" t="s">
        <v>10143</v>
      </c>
      <c r="E246" s="18" t="s">
        <v>10144</v>
      </c>
      <c r="F246" s="4" t="s">
        <v>10373</v>
      </c>
      <c r="G246" s="4" t="s">
        <v>3908</v>
      </c>
      <c r="H246" s="4" t="s">
        <v>9789</v>
      </c>
      <c r="J246" s="27"/>
      <c r="M246" s="27"/>
      <c r="N246" s="28"/>
      <c r="O246" s="31">
        <f>DATE(LEFT(B246,4),MID(B246,5,2),RIGHT(B246,2))</f>
        <v>44364</v>
      </c>
      <c r="Q246" s="31">
        <f>O246-90</f>
        <v>44274</v>
      </c>
      <c r="S246" s="31">
        <f>O246-1</f>
        <v>44363</v>
      </c>
    </row>
    <row r="247" spans="1:22" ht="20" hidden="1" customHeight="1" x14ac:dyDescent="0.45">
      <c r="A247" s="4" t="s">
        <v>11</v>
      </c>
      <c r="B247" s="30">
        <v>20210616</v>
      </c>
      <c r="C247" s="4" t="s">
        <v>960</v>
      </c>
      <c r="D247" s="4" t="s">
        <v>955</v>
      </c>
      <c r="E247" s="4" t="s">
        <v>956</v>
      </c>
      <c r="F247" s="4" t="s">
        <v>10374</v>
      </c>
      <c r="G247" s="4" t="s">
        <v>962</v>
      </c>
      <c r="H247" s="4" t="s">
        <v>9850</v>
      </c>
      <c r="I247"/>
      <c r="J247" s="6" t="s">
        <v>10185</v>
      </c>
      <c r="K247"/>
      <c r="L247"/>
      <c r="M247" s="6" t="s">
        <v>2573</v>
      </c>
      <c r="N247"/>
      <c r="O247"/>
      <c r="P247"/>
      <c r="Q247"/>
      <c r="R247"/>
      <c r="S247"/>
      <c r="T247"/>
      <c r="U247"/>
      <c r="V247"/>
    </row>
    <row r="248" spans="1:22" ht="20" hidden="1" customHeight="1" x14ac:dyDescent="0.45">
      <c r="A248" s="4" t="s">
        <v>11</v>
      </c>
      <c r="B248" s="30">
        <v>20210616</v>
      </c>
      <c r="C248" s="4" t="s">
        <v>960</v>
      </c>
      <c r="D248" s="4" t="s">
        <v>955</v>
      </c>
      <c r="E248" s="4" t="s">
        <v>956</v>
      </c>
      <c r="F248" s="4" t="s">
        <v>10374</v>
      </c>
      <c r="G248" s="4" t="s">
        <v>962</v>
      </c>
      <c r="H248" s="4" t="s">
        <v>9821</v>
      </c>
      <c r="I248"/>
      <c r="J248" s="4" t="s">
        <v>3471</v>
      </c>
      <c r="K248"/>
      <c r="L248"/>
      <c r="M248" s="4" t="s">
        <v>10428</v>
      </c>
      <c r="N248"/>
      <c r="O248"/>
      <c r="P248"/>
      <c r="Q248"/>
      <c r="R248"/>
      <c r="S248"/>
      <c r="T248"/>
      <c r="U248"/>
      <c r="V248"/>
    </row>
    <row r="249" spans="1:22" ht="20" hidden="1" customHeight="1" x14ac:dyDescent="0.45">
      <c r="A249" s="4" t="s">
        <v>11</v>
      </c>
      <c r="B249" s="30">
        <v>20210616</v>
      </c>
      <c r="C249" s="4" t="s">
        <v>960</v>
      </c>
      <c r="D249" s="4" t="s">
        <v>10375</v>
      </c>
      <c r="E249" s="4" t="s">
        <v>10376</v>
      </c>
      <c r="F249" s="4" t="s">
        <v>10377</v>
      </c>
      <c r="G249" s="4" t="s">
        <v>10378</v>
      </c>
      <c r="H249" s="4" t="s">
        <v>9850</v>
      </c>
      <c r="I249"/>
      <c r="J249" s="10" t="s">
        <v>18</v>
      </c>
      <c r="K249"/>
      <c r="L249"/>
      <c r="M249" s="10" t="s">
        <v>2612</v>
      </c>
      <c r="N249"/>
      <c r="O249"/>
      <c r="P249"/>
      <c r="Q249"/>
      <c r="R249"/>
      <c r="S249"/>
      <c r="T249"/>
      <c r="U249"/>
      <c r="V249"/>
    </row>
    <row r="250" spans="1:22" ht="20" customHeight="1" x14ac:dyDescent="0.45">
      <c r="A250" s="4" t="s">
        <v>11</v>
      </c>
      <c r="B250" s="29">
        <v>20210615</v>
      </c>
      <c r="C250" s="13" t="s">
        <v>10148</v>
      </c>
      <c r="D250" s="4" t="s">
        <v>10149</v>
      </c>
      <c r="E250" s="18" t="s">
        <v>10150</v>
      </c>
      <c r="F250" s="4" t="s">
        <v>10379</v>
      </c>
      <c r="G250" s="4" t="s">
        <v>10151</v>
      </c>
      <c r="H250" s="4" t="s">
        <v>9789</v>
      </c>
      <c r="J250" s="27"/>
      <c r="M250" s="27"/>
      <c r="N250" s="28"/>
      <c r="O250" s="31">
        <f>DATE(LEFT(B250,4),MID(B250,5,2),RIGHT(B250,2))</f>
        <v>44362</v>
      </c>
      <c r="Q250" s="31">
        <f>O250-90</f>
        <v>44272</v>
      </c>
      <c r="S250" s="31">
        <f>O250-1</f>
        <v>44361</v>
      </c>
    </row>
    <row r="251" spans="1:22" ht="20" hidden="1" customHeight="1" x14ac:dyDescent="0.45">
      <c r="A251" s="4" t="s">
        <v>11</v>
      </c>
      <c r="B251" s="30">
        <v>20210615</v>
      </c>
      <c r="C251" s="4" t="s">
        <v>1677</v>
      </c>
      <c r="D251" s="4" t="s">
        <v>1672</v>
      </c>
      <c r="E251" s="4" t="s">
        <v>1673</v>
      </c>
      <c r="F251" s="4" t="s">
        <v>10380</v>
      </c>
      <c r="G251" s="4" t="s">
        <v>1679</v>
      </c>
      <c r="H251" s="4" t="s">
        <v>9794</v>
      </c>
      <c r="I251"/>
      <c r="J251" s="11" t="s">
        <v>2117</v>
      </c>
      <c r="K251"/>
      <c r="L251"/>
      <c r="M251" s="11" t="s">
        <v>1125</v>
      </c>
      <c r="N251"/>
      <c r="O251"/>
      <c r="P251"/>
      <c r="Q251"/>
      <c r="R251"/>
      <c r="S251"/>
      <c r="T251"/>
      <c r="U251"/>
      <c r="V251"/>
    </row>
    <row r="252" spans="1:22" ht="20" customHeight="1" x14ac:dyDescent="0.45">
      <c r="A252" s="4" t="s">
        <v>11</v>
      </c>
      <c r="B252" s="29">
        <v>20210610</v>
      </c>
      <c r="C252" s="13" t="s">
        <v>1186</v>
      </c>
      <c r="D252" s="4" t="s">
        <v>1181</v>
      </c>
      <c r="E252" s="18" t="s">
        <v>1182</v>
      </c>
      <c r="F252" s="4" t="s">
        <v>6635</v>
      </c>
      <c r="G252" s="4" t="s">
        <v>287</v>
      </c>
      <c r="H252" s="4" t="s">
        <v>9789</v>
      </c>
      <c r="J252" s="27"/>
      <c r="M252" s="27"/>
      <c r="N252" s="28"/>
      <c r="O252" s="31">
        <f t="shared" ref="O252:O253" si="78">DATE(LEFT(B252,4),MID(B252,5,2),RIGHT(B252,2))</f>
        <v>44357</v>
      </c>
      <c r="Q252" s="31">
        <f t="shared" ref="Q252:Q253" si="79">O252-90</f>
        <v>44267</v>
      </c>
      <c r="S252" s="31">
        <f t="shared" ref="S252:S253" si="80">O252-1</f>
        <v>44356</v>
      </c>
    </row>
    <row r="253" spans="1:22" ht="20" customHeight="1" x14ac:dyDescent="0.45">
      <c r="A253" s="4" t="s">
        <v>11</v>
      </c>
      <c r="B253" s="29">
        <v>20210609</v>
      </c>
      <c r="C253" s="13" t="s">
        <v>1186</v>
      </c>
      <c r="D253" s="4" t="s">
        <v>10381</v>
      </c>
      <c r="E253" s="18" t="s">
        <v>10382</v>
      </c>
      <c r="F253" s="4" t="s">
        <v>10383</v>
      </c>
      <c r="G253" s="4" t="s">
        <v>287</v>
      </c>
      <c r="H253" s="4" t="s">
        <v>9789</v>
      </c>
      <c r="J253" s="27"/>
      <c r="M253" s="27"/>
      <c r="N253" s="28"/>
      <c r="O253" s="31">
        <f t="shared" si="78"/>
        <v>44356</v>
      </c>
      <c r="Q253" s="31">
        <f t="shared" si="79"/>
        <v>44266</v>
      </c>
      <c r="S253" s="31">
        <f t="shared" si="80"/>
        <v>44355</v>
      </c>
    </row>
    <row r="254" spans="1:22" ht="20" hidden="1" customHeight="1" x14ac:dyDescent="0.45">
      <c r="A254" s="4" t="s">
        <v>11</v>
      </c>
      <c r="B254" s="30">
        <v>20210608</v>
      </c>
      <c r="C254" s="4" t="s">
        <v>34</v>
      </c>
      <c r="D254" s="4" t="s">
        <v>29</v>
      </c>
      <c r="E254" s="4" t="s">
        <v>30</v>
      </c>
      <c r="F254" s="4" t="s">
        <v>10270</v>
      </c>
      <c r="G254" s="4" t="s">
        <v>36</v>
      </c>
      <c r="H254" s="4" t="s">
        <v>10271</v>
      </c>
      <c r="I254"/>
      <c r="J254" s="6" t="s">
        <v>9800</v>
      </c>
      <c r="K254"/>
      <c r="L254"/>
      <c r="M254" s="6" t="s">
        <v>236</v>
      </c>
      <c r="N254"/>
      <c r="O254"/>
      <c r="P254"/>
      <c r="Q254"/>
      <c r="R254"/>
      <c r="S254"/>
      <c r="T254"/>
      <c r="U254"/>
      <c r="V254"/>
    </row>
    <row r="255" spans="1:22" ht="20" hidden="1" customHeight="1" x14ac:dyDescent="0.45">
      <c r="A255" s="4" t="s">
        <v>11</v>
      </c>
      <c r="B255" s="30">
        <v>20210608</v>
      </c>
      <c r="C255" s="4" t="s">
        <v>34</v>
      </c>
      <c r="D255" s="4" t="s">
        <v>29</v>
      </c>
      <c r="E255" s="4" t="s">
        <v>30</v>
      </c>
      <c r="F255" s="4" t="s">
        <v>36</v>
      </c>
      <c r="G255" s="4" t="s">
        <v>10270</v>
      </c>
      <c r="H255" s="4" t="s">
        <v>10271</v>
      </c>
      <c r="I255"/>
      <c r="J255" s="10" t="s">
        <v>10404</v>
      </c>
      <c r="K255"/>
      <c r="L255"/>
      <c r="M255" s="10" t="s">
        <v>3496</v>
      </c>
      <c r="N255"/>
      <c r="O255"/>
      <c r="P255"/>
      <c r="Q255"/>
      <c r="R255"/>
      <c r="S255"/>
      <c r="T255"/>
      <c r="U255"/>
      <c r="V255"/>
    </row>
    <row r="256" spans="1:22" ht="20" customHeight="1" x14ac:dyDescent="0.45">
      <c r="A256" s="4" t="s">
        <v>11</v>
      </c>
      <c r="B256" s="29">
        <v>20210608</v>
      </c>
      <c r="C256" s="13" t="s">
        <v>3471</v>
      </c>
      <c r="D256" s="4" t="s">
        <v>10175</v>
      </c>
      <c r="E256" s="18" t="s">
        <v>10176</v>
      </c>
      <c r="F256" s="4" t="s">
        <v>10384</v>
      </c>
      <c r="G256" s="4" t="s">
        <v>10177</v>
      </c>
      <c r="H256" s="4" t="s">
        <v>9789</v>
      </c>
      <c r="J256" s="27"/>
      <c r="M256" s="27"/>
      <c r="N256" s="28"/>
      <c r="O256" s="31">
        <f t="shared" ref="O256:O258" si="81">DATE(LEFT(B256,4),MID(B256,5,2),RIGHT(B256,2))</f>
        <v>44355</v>
      </c>
      <c r="Q256" s="31">
        <f t="shared" ref="Q256:Q258" si="82">O256-90</f>
        <v>44265</v>
      </c>
      <c r="S256" s="31">
        <f t="shared" ref="S256:S258" si="83">O256-1</f>
        <v>44354</v>
      </c>
    </row>
    <row r="257" spans="1:22" ht="20" customHeight="1" x14ac:dyDescent="0.45">
      <c r="A257" s="4" t="s">
        <v>11</v>
      </c>
      <c r="B257" s="29">
        <v>20210607</v>
      </c>
      <c r="C257" s="13" t="s">
        <v>9800</v>
      </c>
      <c r="D257" s="4" t="s">
        <v>9801</v>
      </c>
      <c r="E257" s="18" t="s">
        <v>9802</v>
      </c>
      <c r="F257" s="4" t="s">
        <v>10385</v>
      </c>
      <c r="G257" s="4" t="s">
        <v>8238</v>
      </c>
      <c r="H257" s="4" t="s">
        <v>9789</v>
      </c>
      <c r="J257" s="27"/>
      <c r="M257" s="27"/>
      <c r="N257" s="28"/>
      <c r="O257" s="31">
        <f t="shared" si="81"/>
        <v>44354</v>
      </c>
      <c r="Q257" s="31">
        <f t="shared" si="82"/>
        <v>44264</v>
      </c>
      <c r="S257" s="31">
        <f t="shared" si="83"/>
        <v>44353</v>
      </c>
    </row>
    <row r="258" spans="1:22" ht="20" customHeight="1" x14ac:dyDescent="0.45">
      <c r="A258" s="4" t="s">
        <v>11</v>
      </c>
      <c r="B258" s="29">
        <v>20210607</v>
      </c>
      <c r="C258" s="13" t="s">
        <v>4541</v>
      </c>
      <c r="D258" s="4" t="s">
        <v>10182</v>
      </c>
      <c r="E258" s="18" t="s">
        <v>10183</v>
      </c>
      <c r="F258" s="4" t="s">
        <v>4321</v>
      </c>
      <c r="G258" s="4" t="s">
        <v>10326</v>
      </c>
      <c r="H258" s="4" t="s">
        <v>9789</v>
      </c>
      <c r="J258" s="27"/>
      <c r="M258" s="27"/>
      <c r="N258" s="28"/>
      <c r="O258" s="31">
        <f t="shared" si="81"/>
        <v>44354</v>
      </c>
      <c r="Q258" s="31">
        <f t="shared" si="82"/>
        <v>44264</v>
      </c>
      <c r="S258" s="31">
        <f t="shared" si="83"/>
        <v>44353</v>
      </c>
    </row>
    <row r="259" spans="1:22" ht="20" hidden="1" customHeight="1" x14ac:dyDescent="0.45">
      <c r="A259" s="4" t="s">
        <v>11</v>
      </c>
      <c r="B259" s="30">
        <v>20210604</v>
      </c>
      <c r="C259" s="4" t="s">
        <v>10386</v>
      </c>
      <c r="D259" s="4" t="s">
        <v>10387</v>
      </c>
      <c r="E259" s="4" t="s">
        <v>10388</v>
      </c>
      <c r="F259" s="4" t="s">
        <v>10389</v>
      </c>
      <c r="G259" s="4" t="s">
        <v>10390</v>
      </c>
      <c r="H259" s="4" t="s">
        <v>9862</v>
      </c>
      <c r="I259"/>
      <c r="J259" s="11" t="s">
        <v>18</v>
      </c>
      <c r="K259"/>
      <c r="L259"/>
      <c r="M259" s="11" t="s">
        <v>4961</v>
      </c>
      <c r="N259"/>
      <c r="O259"/>
      <c r="P259"/>
      <c r="Q259"/>
      <c r="R259"/>
      <c r="S259"/>
      <c r="T259"/>
      <c r="U259"/>
      <c r="V259"/>
    </row>
    <row r="260" spans="1:22" ht="20" customHeight="1" x14ac:dyDescent="0.45">
      <c r="A260" s="4" t="s">
        <v>11</v>
      </c>
      <c r="B260" s="29">
        <v>20210604</v>
      </c>
      <c r="C260" s="13" t="s">
        <v>10391</v>
      </c>
      <c r="D260" s="4" t="s">
        <v>10392</v>
      </c>
      <c r="E260" s="18" t="s">
        <v>10393</v>
      </c>
      <c r="F260" s="4" t="s">
        <v>10394</v>
      </c>
      <c r="G260" s="4" t="s">
        <v>10395</v>
      </c>
      <c r="H260" s="4" t="s">
        <v>9789</v>
      </c>
      <c r="J260" s="27"/>
      <c r="M260" s="27"/>
      <c r="N260" s="28"/>
      <c r="O260" s="31">
        <f t="shared" ref="O260:O262" si="84">DATE(LEFT(B260,4),MID(B260,5,2),RIGHT(B260,2))</f>
        <v>44351</v>
      </c>
      <c r="Q260" s="31">
        <f t="shared" ref="Q260:Q262" si="85">O260-90</f>
        <v>44261</v>
      </c>
      <c r="S260" s="31">
        <f t="shared" ref="S260:S262" si="86">O260-1</f>
        <v>44350</v>
      </c>
    </row>
    <row r="261" spans="1:22" ht="20" customHeight="1" x14ac:dyDescent="0.45">
      <c r="A261" s="4" t="s">
        <v>11</v>
      </c>
      <c r="B261" s="29">
        <v>20210603</v>
      </c>
      <c r="C261" s="13" t="s">
        <v>10234</v>
      </c>
      <c r="D261" s="4" t="s">
        <v>10396</v>
      </c>
      <c r="E261" s="18" t="s">
        <v>10397</v>
      </c>
      <c r="F261" s="4" t="s">
        <v>10398</v>
      </c>
      <c r="G261" s="4" t="s">
        <v>5543</v>
      </c>
      <c r="H261" s="4" t="s">
        <v>9789</v>
      </c>
      <c r="J261" s="27"/>
      <c r="M261" s="27"/>
      <c r="N261" s="28"/>
      <c r="O261" s="31">
        <f t="shared" si="84"/>
        <v>44350</v>
      </c>
      <c r="Q261" s="31">
        <f t="shared" si="85"/>
        <v>44260</v>
      </c>
      <c r="S261" s="31">
        <f t="shared" si="86"/>
        <v>44349</v>
      </c>
    </row>
    <row r="262" spans="1:22" ht="20" customHeight="1" x14ac:dyDescent="0.45">
      <c r="A262" s="4" t="s">
        <v>11</v>
      </c>
      <c r="B262" s="29">
        <v>20210602</v>
      </c>
      <c r="C262" s="13" t="s">
        <v>9800</v>
      </c>
      <c r="D262" s="4" t="s">
        <v>9826</v>
      </c>
      <c r="E262" s="18" t="s">
        <v>9827</v>
      </c>
      <c r="F262" s="4" t="s">
        <v>10399</v>
      </c>
      <c r="G262" s="4" t="s">
        <v>10328</v>
      </c>
      <c r="H262" s="4" t="s">
        <v>9789</v>
      </c>
      <c r="J262" s="27"/>
      <c r="M262" s="27"/>
      <c r="N262" s="28"/>
      <c r="O262" s="31">
        <f t="shared" si="84"/>
        <v>44349</v>
      </c>
      <c r="Q262" s="31">
        <f t="shared" si="85"/>
        <v>44259</v>
      </c>
      <c r="S262" s="31">
        <f t="shared" si="86"/>
        <v>44348</v>
      </c>
    </row>
    <row r="263" spans="1:22" ht="20" hidden="1" customHeight="1" x14ac:dyDescent="0.45">
      <c r="A263" s="4" t="s">
        <v>11</v>
      </c>
      <c r="B263" s="30">
        <v>20210602</v>
      </c>
      <c r="C263" s="4" t="s">
        <v>2971</v>
      </c>
      <c r="D263" s="4" t="s">
        <v>10400</v>
      </c>
      <c r="E263" s="4" t="s">
        <v>10401</v>
      </c>
      <c r="F263" s="4" t="s">
        <v>10402</v>
      </c>
      <c r="G263" s="4" t="s">
        <v>10403</v>
      </c>
      <c r="H263" s="4" t="s">
        <v>9862</v>
      </c>
      <c r="I263"/>
      <c r="J263" s="11" t="s">
        <v>1982</v>
      </c>
      <c r="K263"/>
      <c r="L263"/>
      <c r="M263" s="11" t="s">
        <v>1125</v>
      </c>
      <c r="N263"/>
      <c r="O263"/>
      <c r="P263"/>
      <c r="Q263"/>
      <c r="R263"/>
      <c r="S263"/>
      <c r="T263"/>
      <c r="U263"/>
      <c r="V263"/>
    </row>
    <row r="264" spans="1:22" ht="20" customHeight="1" x14ac:dyDescent="0.45">
      <c r="A264" s="4" t="s">
        <v>11</v>
      </c>
      <c r="B264" s="29">
        <v>20210602</v>
      </c>
      <c r="C264" s="13" t="s">
        <v>10404</v>
      </c>
      <c r="D264" s="4" t="s">
        <v>10405</v>
      </c>
      <c r="E264" s="18" t="s">
        <v>10406</v>
      </c>
      <c r="F264" s="4" t="s">
        <v>10407</v>
      </c>
      <c r="G264" s="4" t="s">
        <v>10408</v>
      </c>
      <c r="H264" s="4" t="s">
        <v>9789</v>
      </c>
      <c r="J264" s="27"/>
      <c r="M264" s="27"/>
      <c r="N264" s="28"/>
      <c r="O264" s="31">
        <f>DATE(LEFT(B264,4),MID(B264,5,2),RIGHT(B264,2))</f>
        <v>44349</v>
      </c>
      <c r="Q264" s="31">
        <f>O264-90</f>
        <v>44259</v>
      </c>
      <c r="S264" s="31">
        <f>O264-1</f>
        <v>44348</v>
      </c>
    </row>
    <row r="265" spans="1:22" ht="20" hidden="1" customHeight="1" x14ac:dyDescent="0.45">
      <c r="A265" s="4" t="s">
        <v>11</v>
      </c>
      <c r="B265" s="30">
        <v>20210602</v>
      </c>
      <c r="C265" s="4" t="s">
        <v>3599</v>
      </c>
      <c r="D265" s="4" t="s">
        <v>10409</v>
      </c>
      <c r="E265" s="4" t="s">
        <v>10410</v>
      </c>
      <c r="F265" s="4" t="s">
        <v>10411</v>
      </c>
      <c r="G265" s="4" t="s">
        <v>10412</v>
      </c>
      <c r="H265" s="4" t="s">
        <v>9850</v>
      </c>
      <c r="I265"/>
      <c r="J265" s="11" t="s">
        <v>801</v>
      </c>
      <c r="K265"/>
      <c r="L265"/>
      <c r="M265" s="11" t="s">
        <v>6641</v>
      </c>
      <c r="N265"/>
      <c r="O265"/>
      <c r="P265"/>
      <c r="Q265"/>
      <c r="R265"/>
      <c r="S265"/>
      <c r="T265"/>
      <c r="U265"/>
      <c r="V265"/>
    </row>
    <row r="266" spans="1:22" ht="20" customHeight="1" x14ac:dyDescent="0.45">
      <c r="A266" s="4" t="s">
        <v>11</v>
      </c>
      <c r="B266" s="29">
        <v>20210601</v>
      </c>
      <c r="C266" s="13" t="s">
        <v>4250</v>
      </c>
      <c r="D266" s="4" t="s">
        <v>9835</v>
      </c>
      <c r="E266" s="18" t="s">
        <v>9836</v>
      </c>
      <c r="F266" s="4" t="s">
        <v>10413</v>
      </c>
      <c r="G266" s="4" t="s">
        <v>7625</v>
      </c>
      <c r="H266" s="4" t="s">
        <v>9789</v>
      </c>
      <c r="J266" s="27"/>
      <c r="M266" s="27"/>
      <c r="N266" s="28"/>
      <c r="O266" s="31">
        <f t="shared" ref="O266:O270" si="87">DATE(LEFT(B266,4),MID(B266,5,2),RIGHT(B266,2))</f>
        <v>44348</v>
      </c>
      <c r="Q266" s="31">
        <f t="shared" ref="Q266:Q270" si="88">O266-90</f>
        <v>44258</v>
      </c>
      <c r="S266" s="31">
        <f t="shared" ref="S266:S270" si="89">O266-1</f>
        <v>44347</v>
      </c>
    </row>
    <row r="267" spans="1:22" ht="20" customHeight="1" x14ac:dyDescent="0.45">
      <c r="A267" s="4" t="s">
        <v>11</v>
      </c>
      <c r="B267" s="29">
        <v>20210531</v>
      </c>
      <c r="C267" s="13" t="s">
        <v>4250</v>
      </c>
      <c r="D267" s="4" t="s">
        <v>9863</v>
      </c>
      <c r="E267" s="18" t="s">
        <v>9864</v>
      </c>
      <c r="F267" s="4" t="s">
        <v>10414</v>
      </c>
      <c r="G267" s="4" t="s">
        <v>10348</v>
      </c>
      <c r="H267" s="4" t="s">
        <v>9789</v>
      </c>
      <c r="J267" s="27"/>
      <c r="M267" s="27"/>
      <c r="N267" s="28"/>
      <c r="O267" s="31">
        <f t="shared" si="87"/>
        <v>44347</v>
      </c>
      <c r="Q267" s="31">
        <f t="shared" si="88"/>
        <v>44257</v>
      </c>
      <c r="S267" s="31">
        <f t="shared" si="89"/>
        <v>44346</v>
      </c>
    </row>
    <row r="268" spans="1:22" ht="20" customHeight="1" x14ac:dyDescent="0.45">
      <c r="A268" s="4" t="s">
        <v>11</v>
      </c>
      <c r="B268" s="29">
        <v>20210531</v>
      </c>
      <c r="C268" s="13" t="s">
        <v>1222</v>
      </c>
      <c r="D268" s="4" t="s">
        <v>1217</v>
      </c>
      <c r="E268" s="18" t="s">
        <v>1218</v>
      </c>
      <c r="F268" s="4" t="s">
        <v>2065</v>
      </c>
      <c r="G268" s="4" t="s">
        <v>1224</v>
      </c>
      <c r="H268" s="4" t="s">
        <v>9789</v>
      </c>
      <c r="J268" s="27"/>
      <c r="M268" s="27"/>
      <c r="N268" s="28"/>
      <c r="O268" s="31">
        <f t="shared" si="87"/>
        <v>44347</v>
      </c>
      <c r="Q268" s="31">
        <f t="shared" si="88"/>
        <v>44257</v>
      </c>
      <c r="S268" s="31">
        <f t="shared" si="89"/>
        <v>44346</v>
      </c>
    </row>
    <row r="269" spans="1:22" ht="20" customHeight="1" x14ac:dyDescent="0.45">
      <c r="A269" s="4" t="s">
        <v>11</v>
      </c>
      <c r="B269" s="29">
        <v>20210528</v>
      </c>
      <c r="C269" s="13" t="s">
        <v>1472</v>
      </c>
      <c r="D269" s="4" t="s">
        <v>10415</v>
      </c>
      <c r="E269" s="18" t="s">
        <v>10416</v>
      </c>
      <c r="F269" s="4" t="s">
        <v>10417</v>
      </c>
      <c r="G269" s="4" t="s">
        <v>10418</v>
      </c>
      <c r="H269" s="4" t="s">
        <v>9789</v>
      </c>
      <c r="J269" s="27"/>
      <c r="M269" s="27"/>
      <c r="N269" s="28"/>
      <c r="O269" s="31">
        <f t="shared" si="87"/>
        <v>44344</v>
      </c>
      <c r="Q269" s="31">
        <f t="shared" si="88"/>
        <v>44254</v>
      </c>
      <c r="S269" s="31">
        <f t="shared" si="89"/>
        <v>44343</v>
      </c>
    </row>
    <row r="270" spans="1:22" ht="20" customHeight="1" x14ac:dyDescent="0.45">
      <c r="A270" s="4" t="s">
        <v>11</v>
      </c>
      <c r="B270" s="29">
        <v>20210528</v>
      </c>
      <c r="C270" s="13" t="s">
        <v>1472</v>
      </c>
      <c r="D270" s="4" t="s">
        <v>10419</v>
      </c>
      <c r="E270" s="18" t="s">
        <v>10420</v>
      </c>
      <c r="F270" s="4" t="s">
        <v>10417</v>
      </c>
      <c r="G270" s="4" t="s">
        <v>10418</v>
      </c>
      <c r="H270" s="4" t="s">
        <v>9789</v>
      </c>
      <c r="J270" s="27"/>
      <c r="M270" s="27"/>
      <c r="N270" s="28"/>
      <c r="O270" s="31">
        <f t="shared" si="87"/>
        <v>44344</v>
      </c>
      <c r="Q270" s="31">
        <f t="shared" si="88"/>
        <v>44254</v>
      </c>
      <c r="S270" s="31">
        <f t="shared" si="89"/>
        <v>44343</v>
      </c>
    </row>
    <row r="271" spans="1:22" ht="20" hidden="1" customHeight="1" x14ac:dyDescent="0.45">
      <c r="A271" s="4" t="s">
        <v>11</v>
      </c>
      <c r="B271" s="30">
        <v>20210527</v>
      </c>
      <c r="C271" s="4" t="s">
        <v>1721</v>
      </c>
      <c r="D271" s="4" t="s">
        <v>1716</v>
      </c>
      <c r="E271" s="4" t="s">
        <v>1717</v>
      </c>
      <c r="F271" s="4" t="s">
        <v>10421</v>
      </c>
      <c r="G271" s="4" t="s">
        <v>2162</v>
      </c>
      <c r="H271" s="4" t="s">
        <v>10294</v>
      </c>
      <c r="I271"/>
      <c r="J271" s="11" t="s">
        <v>521</v>
      </c>
      <c r="K271"/>
      <c r="L271"/>
      <c r="M271" s="11" t="s">
        <v>10067</v>
      </c>
      <c r="N271"/>
      <c r="O271"/>
      <c r="P271"/>
      <c r="Q271"/>
      <c r="R271"/>
      <c r="S271"/>
      <c r="T271"/>
      <c r="U271"/>
      <c r="V271"/>
    </row>
    <row r="272" spans="1:22" ht="20" customHeight="1" x14ac:dyDescent="0.45">
      <c r="A272" s="4" t="s">
        <v>11</v>
      </c>
      <c r="B272" s="29">
        <v>20210526</v>
      </c>
      <c r="C272" s="13" t="s">
        <v>6437</v>
      </c>
      <c r="D272" s="4" t="s">
        <v>10422</v>
      </c>
      <c r="E272" s="18" t="s">
        <v>10423</v>
      </c>
      <c r="F272" s="4" t="s">
        <v>10424</v>
      </c>
      <c r="G272" s="4" t="s">
        <v>10425</v>
      </c>
      <c r="H272" s="4" t="s">
        <v>9789</v>
      </c>
      <c r="J272" s="27"/>
      <c r="M272" s="27"/>
      <c r="N272" s="28"/>
      <c r="O272" s="31">
        <f t="shared" ref="O272:O279" si="90">DATE(LEFT(B272,4),MID(B272,5,2),RIGHT(B272,2))</f>
        <v>44342</v>
      </c>
      <c r="Q272" s="31">
        <f t="shared" ref="Q272:Q279" si="91">O272-90</f>
        <v>44252</v>
      </c>
      <c r="S272" s="31">
        <f t="shared" ref="S272:S279" si="92">O272-1</f>
        <v>44341</v>
      </c>
    </row>
    <row r="273" spans="1:22" ht="20" customHeight="1" x14ac:dyDescent="0.45">
      <c r="A273" s="4" t="s">
        <v>11</v>
      </c>
      <c r="B273" s="29">
        <v>20210526</v>
      </c>
      <c r="C273" s="13" t="s">
        <v>6437</v>
      </c>
      <c r="D273" s="4" t="s">
        <v>10422</v>
      </c>
      <c r="E273" s="18" t="s">
        <v>10423</v>
      </c>
      <c r="F273" s="4" t="s">
        <v>10426</v>
      </c>
      <c r="G273" s="4" t="s">
        <v>10425</v>
      </c>
      <c r="H273" s="4" t="s">
        <v>9789</v>
      </c>
      <c r="J273" s="27"/>
      <c r="M273" s="27"/>
      <c r="N273" s="28"/>
      <c r="O273" s="31">
        <f t="shared" si="90"/>
        <v>44342</v>
      </c>
      <c r="Q273" s="31">
        <f t="shared" si="91"/>
        <v>44252</v>
      </c>
      <c r="S273" s="31">
        <f t="shared" si="92"/>
        <v>44341</v>
      </c>
    </row>
    <row r="274" spans="1:22" ht="20" customHeight="1" x14ac:dyDescent="0.45">
      <c r="A274" s="4" t="s">
        <v>11</v>
      </c>
      <c r="B274" s="29">
        <v>20210526</v>
      </c>
      <c r="C274" s="13" t="s">
        <v>6437</v>
      </c>
      <c r="D274" s="4" t="s">
        <v>10422</v>
      </c>
      <c r="E274" s="18" t="s">
        <v>10423</v>
      </c>
      <c r="F274" s="4" t="s">
        <v>10426</v>
      </c>
      <c r="G274" s="4" t="s">
        <v>10424</v>
      </c>
      <c r="H274" s="4" t="s">
        <v>9789</v>
      </c>
      <c r="J274" s="27"/>
      <c r="M274" s="27"/>
      <c r="N274" s="28"/>
      <c r="O274" s="31">
        <f t="shared" si="90"/>
        <v>44342</v>
      </c>
      <c r="Q274" s="31">
        <f t="shared" si="91"/>
        <v>44252</v>
      </c>
      <c r="S274" s="31">
        <f t="shared" si="92"/>
        <v>44341</v>
      </c>
    </row>
    <row r="275" spans="1:22" ht="20" customHeight="1" x14ac:dyDescent="0.45">
      <c r="A275" s="4" t="s">
        <v>11</v>
      </c>
      <c r="B275" s="29">
        <v>20210526</v>
      </c>
      <c r="C275" s="13" t="s">
        <v>2153</v>
      </c>
      <c r="D275" s="4" t="s">
        <v>2150</v>
      </c>
      <c r="E275" s="18" t="s">
        <v>2151</v>
      </c>
      <c r="F275" s="4" t="s">
        <v>10427</v>
      </c>
      <c r="G275" s="4" t="s">
        <v>2155</v>
      </c>
      <c r="H275" s="4" t="s">
        <v>9789</v>
      </c>
      <c r="J275" s="27"/>
      <c r="M275" s="27"/>
      <c r="N275" s="28"/>
      <c r="O275" s="31">
        <f t="shared" si="90"/>
        <v>44342</v>
      </c>
      <c r="Q275" s="31">
        <f t="shared" si="91"/>
        <v>44252</v>
      </c>
      <c r="S275" s="31">
        <f t="shared" si="92"/>
        <v>44341</v>
      </c>
    </row>
    <row r="276" spans="1:22" ht="20" customHeight="1" x14ac:dyDescent="0.45">
      <c r="A276" s="4" t="s">
        <v>11</v>
      </c>
      <c r="B276" s="29">
        <v>20210526</v>
      </c>
      <c r="C276" s="13" t="s">
        <v>10428</v>
      </c>
      <c r="D276" s="4" t="s">
        <v>10429</v>
      </c>
      <c r="E276" s="18" t="s">
        <v>10430</v>
      </c>
      <c r="F276" s="4" t="s">
        <v>1461</v>
      </c>
      <c r="G276" s="4" t="s">
        <v>10431</v>
      </c>
      <c r="H276" s="4" t="s">
        <v>9789</v>
      </c>
      <c r="J276" s="27"/>
      <c r="M276" s="27"/>
      <c r="N276" s="28"/>
      <c r="O276" s="31">
        <f t="shared" si="90"/>
        <v>44342</v>
      </c>
      <c r="Q276" s="31">
        <f t="shared" si="91"/>
        <v>44252</v>
      </c>
      <c r="S276" s="31">
        <f t="shared" si="92"/>
        <v>44341</v>
      </c>
    </row>
    <row r="277" spans="1:22" ht="20" customHeight="1" x14ac:dyDescent="0.45">
      <c r="A277" s="4" t="s">
        <v>11</v>
      </c>
      <c r="B277" s="29">
        <v>20210525</v>
      </c>
      <c r="C277" s="13" t="s">
        <v>91</v>
      </c>
      <c r="D277" s="4" t="s">
        <v>10213</v>
      </c>
      <c r="E277" s="18" t="s">
        <v>10214</v>
      </c>
      <c r="F277" s="4" t="s">
        <v>2941</v>
      </c>
      <c r="G277" s="4" t="s">
        <v>4679</v>
      </c>
      <c r="H277" s="4" t="s">
        <v>9789</v>
      </c>
      <c r="J277" s="27"/>
      <c r="M277" s="27"/>
      <c r="N277" s="28"/>
      <c r="O277" s="31">
        <f t="shared" si="90"/>
        <v>44341</v>
      </c>
      <c r="Q277" s="31">
        <f t="shared" si="91"/>
        <v>44251</v>
      </c>
      <c r="S277" s="31">
        <f t="shared" si="92"/>
        <v>44340</v>
      </c>
    </row>
    <row r="278" spans="1:22" ht="20" customHeight="1" x14ac:dyDescent="0.45">
      <c r="A278" s="4" t="s">
        <v>11</v>
      </c>
      <c r="B278" s="29">
        <v>20210525</v>
      </c>
      <c r="C278" s="13" t="s">
        <v>521</v>
      </c>
      <c r="D278" s="4" t="s">
        <v>9918</v>
      </c>
      <c r="E278" s="18" t="s">
        <v>9919</v>
      </c>
      <c r="F278" s="4" t="s">
        <v>10432</v>
      </c>
      <c r="G278" s="4" t="s">
        <v>9920</v>
      </c>
      <c r="H278" s="4" t="s">
        <v>9789</v>
      </c>
      <c r="J278" s="27"/>
      <c r="M278" s="27"/>
      <c r="N278" s="28"/>
      <c r="O278" s="31">
        <f t="shared" si="90"/>
        <v>44341</v>
      </c>
      <c r="Q278" s="31">
        <f t="shared" si="91"/>
        <v>44251</v>
      </c>
      <c r="S278" s="31">
        <f t="shared" si="92"/>
        <v>44340</v>
      </c>
    </row>
    <row r="279" spans="1:22" ht="20" customHeight="1" x14ac:dyDescent="0.45">
      <c r="A279" s="4" t="s">
        <v>11</v>
      </c>
      <c r="B279" s="29">
        <v>20210524</v>
      </c>
      <c r="C279" s="13" t="s">
        <v>5435</v>
      </c>
      <c r="D279" s="4" t="s">
        <v>10219</v>
      </c>
      <c r="E279" s="18" t="s">
        <v>10220</v>
      </c>
      <c r="F279" s="4" t="s">
        <v>10433</v>
      </c>
      <c r="G279" s="4" t="s">
        <v>10221</v>
      </c>
      <c r="H279" s="4" t="s">
        <v>9789</v>
      </c>
      <c r="J279" s="27"/>
      <c r="M279" s="27"/>
      <c r="N279" s="28"/>
      <c r="O279" s="31">
        <f t="shared" si="90"/>
        <v>44340</v>
      </c>
      <c r="Q279" s="31">
        <f t="shared" si="91"/>
        <v>44250</v>
      </c>
      <c r="S279" s="31">
        <f t="shared" si="92"/>
        <v>44339</v>
      </c>
    </row>
    <row r="280" spans="1:22" ht="20" hidden="1" customHeight="1" x14ac:dyDescent="0.45">
      <c r="A280" s="4" t="s">
        <v>11</v>
      </c>
      <c r="B280" s="30">
        <v>20210524</v>
      </c>
      <c r="C280" s="4" t="s">
        <v>1247</v>
      </c>
      <c r="D280" s="4" t="s">
        <v>1242</v>
      </c>
      <c r="E280" s="4" t="s">
        <v>1243</v>
      </c>
      <c r="F280" s="4" t="s">
        <v>10434</v>
      </c>
      <c r="G280" s="4" t="s">
        <v>2428</v>
      </c>
      <c r="H280" s="4" t="s">
        <v>9850</v>
      </c>
      <c r="I280"/>
      <c r="J280" s="6" t="s">
        <v>222</v>
      </c>
      <c r="K280"/>
      <c r="L280"/>
      <c r="M280" s="6" t="s">
        <v>608</v>
      </c>
      <c r="N280"/>
      <c r="O280"/>
      <c r="P280"/>
      <c r="Q280"/>
      <c r="R280"/>
      <c r="S280"/>
      <c r="T280"/>
      <c r="U280"/>
      <c r="V280"/>
    </row>
    <row r="281" spans="1:22" ht="20" hidden="1" customHeight="1" x14ac:dyDescent="0.45">
      <c r="A281" s="4" t="s">
        <v>11</v>
      </c>
      <c r="B281" s="30">
        <v>20210524</v>
      </c>
      <c r="C281" s="4" t="s">
        <v>1247</v>
      </c>
      <c r="D281" s="4" t="s">
        <v>2422</v>
      </c>
      <c r="E281" s="4" t="s">
        <v>2423</v>
      </c>
      <c r="F281" s="4" t="s">
        <v>10434</v>
      </c>
      <c r="G281" s="4" t="s">
        <v>2428</v>
      </c>
      <c r="H281" s="4" t="s">
        <v>9850</v>
      </c>
      <c r="I281"/>
      <c r="J281" s="4" t="s">
        <v>2555</v>
      </c>
      <c r="K281"/>
      <c r="L281"/>
      <c r="M281" s="4" t="s">
        <v>236</v>
      </c>
      <c r="N281"/>
      <c r="O281"/>
      <c r="P281"/>
      <c r="Q281"/>
      <c r="R281"/>
      <c r="S281"/>
      <c r="T281"/>
      <c r="U281"/>
      <c r="V281"/>
    </row>
    <row r="282" spans="1:22" ht="20" hidden="1" customHeight="1" x14ac:dyDescent="0.45">
      <c r="A282" s="4" t="s">
        <v>11</v>
      </c>
      <c r="B282" s="30">
        <v>20210522</v>
      </c>
      <c r="C282" s="4" t="s">
        <v>2215</v>
      </c>
      <c r="D282" s="4" t="s">
        <v>2211</v>
      </c>
      <c r="E282" s="4" t="s">
        <v>2212</v>
      </c>
      <c r="F282" s="4" t="s">
        <v>122</v>
      </c>
      <c r="G282" s="4" t="s">
        <v>2217</v>
      </c>
      <c r="H282" s="4" t="s">
        <v>9850</v>
      </c>
      <c r="I282"/>
      <c r="J282" s="10" t="s">
        <v>3814</v>
      </c>
      <c r="K282"/>
      <c r="L282"/>
      <c r="M282" s="10" t="s">
        <v>2555</v>
      </c>
      <c r="N282"/>
      <c r="O282"/>
      <c r="P282"/>
      <c r="Q282"/>
      <c r="R282"/>
      <c r="S282"/>
      <c r="T282"/>
      <c r="U282"/>
      <c r="V282"/>
    </row>
    <row r="283" spans="1:22" ht="20" customHeight="1" x14ac:dyDescent="0.45">
      <c r="A283" s="4" t="s">
        <v>11</v>
      </c>
      <c r="B283" s="29">
        <v>20210521</v>
      </c>
      <c r="C283" s="13" t="s">
        <v>521</v>
      </c>
      <c r="D283" s="4" t="s">
        <v>516</v>
      </c>
      <c r="E283" s="18" t="s">
        <v>517</v>
      </c>
      <c r="F283" s="4" t="s">
        <v>10435</v>
      </c>
      <c r="G283" s="4" t="s">
        <v>10268</v>
      </c>
      <c r="H283" s="4" t="s">
        <v>9789</v>
      </c>
      <c r="J283" s="27"/>
      <c r="M283" s="27"/>
      <c r="N283" s="28"/>
      <c r="O283" s="31">
        <f t="shared" ref="O283:O286" si="93">DATE(LEFT(B283,4),MID(B283,5,2),RIGHT(B283,2))</f>
        <v>44337</v>
      </c>
      <c r="Q283" s="31">
        <f t="shared" ref="Q283:Q286" si="94">O283-90</f>
        <v>44247</v>
      </c>
      <c r="S283" s="31">
        <f t="shared" ref="S283:S286" si="95">O283-1</f>
        <v>44336</v>
      </c>
    </row>
    <row r="284" spans="1:22" ht="20" customHeight="1" x14ac:dyDescent="0.45">
      <c r="A284" s="4" t="s">
        <v>11</v>
      </c>
      <c r="B284" s="29">
        <v>20210520</v>
      </c>
      <c r="C284" s="13" t="s">
        <v>10358</v>
      </c>
      <c r="D284" s="4" t="s">
        <v>10363</v>
      </c>
      <c r="E284" s="18" t="s">
        <v>10364</v>
      </c>
      <c r="F284" s="4" t="s">
        <v>10436</v>
      </c>
      <c r="G284" s="4" t="s">
        <v>5900</v>
      </c>
      <c r="H284" s="4" t="s">
        <v>9789</v>
      </c>
      <c r="J284" s="27"/>
      <c r="M284" s="27"/>
      <c r="N284" s="28"/>
      <c r="O284" s="31">
        <f t="shared" si="93"/>
        <v>44336</v>
      </c>
      <c r="Q284" s="31">
        <f t="shared" si="94"/>
        <v>44246</v>
      </c>
      <c r="S284" s="31">
        <f t="shared" si="95"/>
        <v>44335</v>
      </c>
    </row>
    <row r="285" spans="1:22" ht="20" customHeight="1" x14ac:dyDescent="0.45">
      <c r="A285" s="4" t="s">
        <v>11</v>
      </c>
      <c r="B285" s="29">
        <v>20210520</v>
      </c>
      <c r="C285" s="13" t="s">
        <v>10358</v>
      </c>
      <c r="D285" s="4" t="s">
        <v>10366</v>
      </c>
      <c r="E285" s="18" t="s">
        <v>10367</v>
      </c>
      <c r="F285" s="4" t="s">
        <v>10436</v>
      </c>
      <c r="G285" s="4" t="s">
        <v>5900</v>
      </c>
      <c r="H285" s="4" t="s">
        <v>9789</v>
      </c>
      <c r="J285" s="27"/>
      <c r="M285" s="27"/>
      <c r="N285" s="28"/>
      <c r="O285" s="31">
        <f t="shared" si="93"/>
        <v>44336</v>
      </c>
      <c r="Q285" s="31">
        <f t="shared" si="94"/>
        <v>44246</v>
      </c>
      <c r="S285" s="31">
        <f t="shared" si="95"/>
        <v>44335</v>
      </c>
    </row>
    <row r="286" spans="1:22" ht="20" customHeight="1" x14ac:dyDescent="0.45">
      <c r="A286" s="4" t="s">
        <v>11</v>
      </c>
      <c r="B286" s="29">
        <v>20210520</v>
      </c>
      <c r="C286" s="13" t="s">
        <v>4541</v>
      </c>
      <c r="D286" s="4" t="s">
        <v>10118</v>
      </c>
      <c r="E286" s="18" t="s">
        <v>10119</v>
      </c>
      <c r="F286" s="4" t="s">
        <v>10437</v>
      </c>
      <c r="G286" s="4" t="s">
        <v>10368</v>
      </c>
      <c r="H286" s="4" t="s">
        <v>9789</v>
      </c>
      <c r="J286" s="27"/>
      <c r="M286" s="27"/>
      <c r="N286" s="28"/>
      <c r="O286" s="31">
        <f t="shared" si="93"/>
        <v>44336</v>
      </c>
      <c r="Q286" s="31">
        <f t="shared" si="94"/>
        <v>44246</v>
      </c>
      <c r="S286" s="31">
        <f t="shared" si="95"/>
        <v>44335</v>
      </c>
    </row>
    <row r="287" spans="1:22" ht="20" hidden="1" customHeight="1" x14ac:dyDescent="0.45">
      <c r="A287" s="4" t="s">
        <v>11</v>
      </c>
      <c r="B287" s="30">
        <v>20210520</v>
      </c>
      <c r="C287" s="4" t="s">
        <v>1141</v>
      </c>
      <c r="D287" s="4" t="s">
        <v>1136</v>
      </c>
      <c r="E287" s="4" t="s">
        <v>1137</v>
      </c>
      <c r="F287" s="4" t="s">
        <v>2895</v>
      </c>
      <c r="G287" s="4" t="s">
        <v>2076</v>
      </c>
      <c r="H287" s="4" t="s">
        <v>9850</v>
      </c>
      <c r="I287"/>
      <c r="J287" s="11" t="s">
        <v>8416</v>
      </c>
      <c r="K287"/>
      <c r="L287"/>
      <c r="M287" s="11" t="s">
        <v>57</v>
      </c>
      <c r="N287"/>
      <c r="O287"/>
      <c r="P287"/>
      <c r="Q287"/>
      <c r="R287"/>
      <c r="S287"/>
      <c r="T287"/>
      <c r="U287"/>
      <c r="V287"/>
    </row>
    <row r="288" spans="1:22" ht="20" customHeight="1" x14ac:dyDescent="0.45">
      <c r="A288" s="4" t="s">
        <v>11</v>
      </c>
      <c r="B288" s="29">
        <v>20210519</v>
      </c>
      <c r="C288" s="13" t="s">
        <v>10358</v>
      </c>
      <c r="D288" s="4" t="s">
        <v>10359</v>
      </c>
      <c r="E288" s="18" t="s">
        <v>10360</v>
      </c>
      <c r="F288" s="4" t="s">
        <v>10439</v>
      </c>
      <c r="G288" s="4" t="s">
        <v>10361</v>
      </c>
      <c r="H288" s="4" t="s">
        <v>9789</v>
      </c>
      <c r="J288" s="27"/>
      <c r="M288" s="27"/>
      <c r="N288" s="28"/>
      <c r="O288" s="31">
        <f t="shared" ref="O288:O289" si="96">DATE(LEFT(B288,4),MID(B288,5,2),RIGHT(B288,2))</f>
        <v>44335</v>
      </c>
      <c r="Q288" s="31">
        <f t="shared" ref="Q288:Q289" si="97">O288-90</f>
        <v>44245</v>
      </c>
      <c r="S288" s="31">
        <f t="shared" ref="S288:S289" si="98">O288-1</f>
        <v>44334</v>
      </c>
    </row>
    <row r="289" spans="1:22" ht="20" customHeight="1" x14ac:dyDescent="0.45">
      <c r="A289" s="4" t="s">
        <v>11</v>
      </c>
      <c r="B289" s="29">
        <v>20210518</v>
      </c>
      <c r="C289" s="13" t="s">
        <v>10234</v>
      </c>
      <c r="D289" s="4" t="s">
        <v>10235</v>
      </c>
      <c r="E289" s="18" t="s">
        <v>10236</v>
      </c>
      <c r="F289" s="4" t="s">
        <v>10440</v>
      </c>
      <c r="G289" s="4" t="s">
        <v>10237</v>
      </c>
      <c r="H289" s="4" t="s">
        <v>9789</v>
      </c>
      <c r="J289" s="27"/>
      <c r="M289" s="27"/>
      <c r="N289" s="28"/>
      <c r="O289" s="31">
        <f t="shared" si="96"/>
        <v>44334</v>
      </c>
      <c r="Q289" s="31">
        <f t="shared" si="97"/>
        <v>44244</v>
      </c>
      <c r="S289" s="31">
        <f t="shared" si="98"/>
        <v>44333</v>
      </c>
    </row>
    <row r="290" spans="1:22" ht="20" hidden="1" customHeight="1" x14ac:dyDescent="0.45">
      <c r="A290" s="4" t="s">
        <v>11</v>
      </c>
      <c r="B290" s="30">
        <v>20210518</v>
      </c>
      <c r="C290" s="4" t="s">
        <v>1822</v>
      </c>
      <c r="D290" s="4" t="s">
        <v>1818</v>
      </c>
      <c r="E290" s="4" t="s">
        <v>1819</v>
      </c>
      <c r="F290" s="4" t="s">
        <v>10441</v>
      </c>
      <c r="G290" s="4" t="s">
        <v>6770</v>
      </c>
      <c r="H290" s="4" t="s">
        <v>9885</v>
      </c>
      <c r="I290"/>
      <c r="J290" s="6" t="s">
        <v>7715</v>
      </c>
      <c r="K290"/>
      <c r="L290"/>
      <c r="M290" s="6" t="s">
        <v>1853</v>
      </c>
      <c r="N290"/>
      <c r="O290"/>
      <c r="P290"/>
      <c r="Q290"/>
      <c r="R290"/>
      <c r="S290"/>
      <c r="T290"/>
      <c r="U290"/>
      <c r="V290"/>
    </row>
    <row r="291" spans="1:22" ht="20" hidden="1" customHeight="1" x14ac:dyDescent="0.45">
      <c r="A291" s="4" t="s">
        <v>11</v>
      </c>
      <c r="B291" s="30">
        <v>20210518</v>
      </c>
      <c r="C291" s="4" t="s">
        <v>1822</v>
      </c>
      <c r="D291" s="4" t="s">
        <v>10298</v>
      </c>
      <c r="E291" s="4" t="s">
        <v>10299</v>
      </c>
      <c r="F291" s="4" t="s">
        <v>10442</v>
      </c>
      <c r="G291" s="4" t="s">
        <v>10350</v>
      </c>
      <c r="H291" s="4" t="s">
        <v>9885</v>
      </c>
      <c r="I291"/>
      <c r="J291" s="10" t="s">
        <v>236</v>
      </c>
      <c r="K291"/>
      <c r="L291"/>
      <c r="M291" s="10" t="s">
        <v>5614</v>
      </c>
      <c r="N291"/>
      <c r="O291"/>
      <c r="P291"/>
      <c r="Q291"/>
      <c r="R291"/>
      <c r="S291"/>
      <c r="T291"/>
      <c r="U291"/>
      <c r="V291"/>
    </row>
    <row r="292" spans="1:22" ht="20" customHeight="1" x14ac:dyDescent="0.45">
      <c r="A292" s="4" t="s">
        <v>11</v>
      </c>
      <c r="B292" s="29">
        <v>20210517</v>
      </c>
      <c r="C292" s="13" t="s">
        <v>10443</v>
      </c>
      <c r="D292" s="4" t="s">
        <v>10444</v>
      </c>
      <c r="E292" s="18" t="s">
        <v>10445</v>
      </c>
      <c r="F292" s="4" t="s">
        <v>10446</v>
      </c>
      <c r="G292" s="4" t="s">
        <v>10447</v>
      </c>
      <c r="H292" s="4" t="s">
        <v>9789</v>
      </c>
      <c r="J292" s="27"/>
      <c r="M292" s="27"/>
      <c r="N292" s="28"/>
      <c r="O292" s="31">
        <f t="shared" ref="O292:O296" si="99">DATE(LEFT(B292,4),MID(B292,5,2),RIGHT(B292,2))</f>
        <v>44333</v>
      </c>
      <c r="Q292" s="31">
        <f t="shared" ref="Q292:Q296" si="100">O292-90</f>
        <v>44243</v>
      </c>
      <c r="S292" s="31">
        <f t="shared" ref="S292:S296" si="101">O292-1</f>
        <v>44332</v>
      </c>
    </row>
    <row r="293" spans="1:22" ht="20" customHeight="1" x14ac:dyDescent="0.45">
      <c r="A293" s="4" t="s">
        <v>11</v>
      </c>
      <c r="B293" s="29">
        <v>20210515</v>
      </c>
      <c r="C293" s="13" t="s">
        <v>10062</v>
      </c>
      <c r="D293" s="4" t="s">
        <v>10449</v>
      </c>
      <c r="E293" s="18" t="s">
        <v>10450</v>
      </c>
      <c r="F293" s="4" t="s">
        <v>10451</v>
      </c>
      <c r="G293" s="4" t="s">
        <v>10452</v>
      </c>
      <c r="H293" s="4" t="s">
        <v>9789</v>
      </c>
      <c r="J293" s="27"/>
      <c r="M293" s="27"/>
      <c r="N293" s="28"/>
      <c r="O293" s="31">
        <f t="shared" si="99"/>
        <v>44331</v>
      </c>
      <c r="Q293" s="31">
        <f t="shared" si="100"/>
        <v>44241</v>
      </c>
      <c r="S293" s="31">
        <f t="shared" si="101"/>
        <v>44330</v>
      </c>
    </row>
    <row r="294" spans="1:22" ht="20" customHeight="1" x14ac:dyDescent="0.45">
      <c r="A294" s="4" t="s">
        <v>11</v>
      </c>
      <c r="B294" s="29">
        <v>20210513</v>
      </c>
      <c r="C294" s="13" t="s">
        <v>7509</v>
      </c>
      <c r="D294" s="4" t="s">
        <v>10453</v>
      </c>
      <c r="E294" s="18" t="s">
        <v>10454</v>
      </c>
      <c r="F294" s="4" t="s">
        <v>10455</v>
      </c>
      <c r="G294" s="4" t="s">
        <v>10456</v>
      </c>
      <c r="H294" s="4" t="s">
        <v>9789</v>
      </c>
      <c r="J294" s="27"/>
      <c r="M294" s="27"/>
      <c r="N294" s="28"/>
      <c r="O294" s="31">
        <f t="shared" si="99"/>
        <v>44329</v>
      </c>
      <c r="Q294" s="31">
        <f t="shared" si="100"/>
        <v>44239</v>
      </c>
      <c r="S294" s="31">
        <f t="shared" si="101"/>
        <v>44328</v>
      </c>
    </row>
    <row r="295" spans="1:22" ht="20" customHeight="1" x14ac:dyDescent="0.45">
      <c r="A295" s="4" t="s">
        <v>11</v>
      </c>
      <c r="B295" s="29">
        <v>20210513</v>
      </c>
      <c r="C295" s="13" t="s">
        <v>874</v>
      </c>
      <c r="D295" s="4" t="s">
        <v>1549</v>
      </c>
      <c r="E295" s="18" t="s">
        <v>1550</v>
      </c>
      <c r="F295" s="4" t="s">
        <v>1003</v>
      </c>
      <c r="G295" s="4" t="s">
        <v>1555</v>
      </c>
      <c r="H295" s="4" t="s">
        <v>9789</v>
      </c>
      <c r="J295" s="27"/>
      <c r="M295" s="27"/>
      <c r="N295" s="28"/>
      <c r="O295" s="31">
        <f t="shared" si="99"/>
        <v>44329</v>
      </c>
      <c r="Q295" s="31">
        <f t="shared" si="100"/>
        <v>44239</v>
      </c>
      <c r="S295" s="31">
        <f t="shared" si="101"/>
        <v>44328</v>
      </c>
    </row>
    <row r="296" spans="1:22" ht="20" customHeight="1" x14ac:dyDescent="0.45">
      <c r="A296" s="4" t="s">
        <v>11</v>
      </c>
      <c r="B296" s="29">
        <v>20210513</v>
      </c>
      <c r="C296" s="13" t="s">
        <v>874</v>
      </c>
      <c r="D296" s="4" t="s">
        <v>2469</v>
      </c>
      <c r="E296" s="18" t="s">
        <v>2470</v>
      </c>
      <c r="F296" s="4" t="s">
        <v>1003</v>
      </c>
      <c r="G296" s="4" t="s">
        <v>1555</v>
      </c>
      <c r="H296" s="4" t="s">
        <v>9789</v>
      </c>
      <c r="J296" s="27"/>
      <c r="M296" s="27"/>
      <c r="N296" s="28"/>
      <c r="O296" s="31">
        <f t="shared" si="99"/>
        <v>44329</v>
      </c>
      <c r="Q296" s="31">
        <f t="shared" si="100"/>
        <v>44239</v>
      </c>
      <c r="S296" s="31">
        <f t="shared" si="101"/>
        <v>44328</v>
      </c>
    </row>
    <row r="297" spans="1:22" ht="20" hidden="1" customHeight="1" x14ac:dyDescent="0.45">
      <c r="A297" s="4" t="s">
        <v>11</v>
      </c>
      <c r="B297" s="30">
        <v>20210512</v>
      </c>
      <c r="C297" s="4" t="s">
        <v>5645</v>
      </c>
      <c r="D297" s="4" t="s">
        <v>10457</v>
      </c>
      <c r="E297" s="4" t="s">
        <v>10458</v>
      </c>
      <c r="F297" s="4" t="s">
        <v>10459</v>
      </c>
      <c r="G297" s="4" t="s">
        <v>10460</v>
      </c>
      <c r="H297" s="4" t="s">
        <v>9850</v>
      </c>
      <c r="I297"/>
      <c r="J297" s="6" t="s">
        <v>594</v>
      </c>
      <c r="K297"/>
      <c r="L297"/>
      <c r="M297" s="6" t="s">
        <v>10879</v>
      </c>
      <c r="N297"/>
      <c r="O297"/>
      <c r="P297"/>
      <c r="Q297"/>
      <c r="R297"/>
      <c r="S297"/>
      <c r="T297"/>
      <c r="U297"/>
      <c r="V297"/>
    </row>
    <row r="298" spans="1:22" ht="20" hidden="1" customHeight="1" x14ac:dyDescent="0.45">
      <c r="A298" s="4" t="s">
        <v>11</v>
      </c>
      <c r="B298" s="30">
        <v>20210512</v>
      </c>
      <c r="C298" s="4" t="s">
        <v>594</v>
      </c>
      <c r="D298" s="4" t="s">
        <v>590</v>
      </c>
      <c r="E298" s="4" t="s">
        <v>591</v>
      </c>
      <c r="F298" s="4" t="s">
        <v>10461</v>
      </c>
      <c r="G298" s="4" t="s">
        <v>10147</v>
      </c>
      <c r="H298" s="4" t="s">
        <v>9850</v>
      </c>
      <c r="I298"/>
      <c r="J298" s="10" t="s">
        <v>42</v>
      </c>
      <c r="K298"/>
      <c r="L298"/>
      <c r="M298" s="10" t="s">
        <v>571</v>
      </c>
      <c r="N298"/>
      <c r="O298"/>
      <c r="P298"/>
      <c r="Q298"/>
      <c r="R298"/>
      <c r="S298"/>
      <c r="T298"/>
      <c r="U298"/>
      <c r="V298"/>
    </row>
    <row r="299" spans="1:22" ht="20" customHeight="1" x14ac:dyDescent="0.45">
      <c r="A299" s="4" t="s">
        <v>11</v>
      </c>
      <c r="B299" s="29">
        <v>20210507</v>
      </c>
      <c r="C299" s="13" t="s">
        <v>9800</v>
      </c>
      <c r="D299" s="4" t="s">
        <v>9801</v>
      </c>
      <c r="E299" s="18" t="s">
        <v>9802</v>
      </c>
      <c r="F299" s="4" t="s">
        <v>10462</v>
      </c>
      <c r="G299" s="4" t="s">
        <v>10385</v>
      </c>
      <c r="H299" s="4" t="s">
        <v>9789</v>
      </c>
      <c r="J299" s="27"/>
      <c r="M299" s="27"/>
      <c r="N299" s="28"/>
      <c r="O299" s="31">
        <f>DATE(LEFT(B299,4),MID(B299,5,2),RIGHT(B299,2))</f>
        <v>44323</v>
      </c>
      <c r="Q299" s="31">
        <f>O299-90</f>
        <v>44233</v>
      </c>
      <c r="S299" s="31">
        <f>O299-1</f>
        <v>44322</v>
      </c>
    </row>
    <row r="300" spans="1:22" ht="20" hidden="1" customHeight="1" x14ac:dyDescent="0.45">
      <c r="A300" s="4" t="s">
        <v>11</v>
      </c>
      <c r="B300" s="30">
        <v>20210504</v>
      </c>
      <c r="C300" s="4" t="s">
        <v>389</v>
      </c>
      <c r="D300" s="4" t="s">
        <v>386</v>
      </c>
      <c r="E300" s="4" t="s">
        <v>387</v>
      </c>
      <c r="F300" s="4" t="s">
        <v>10463</v>
      </c>
      <c r="G300" s="4" t="s">
        <v>391</v>
      </c>
      <c r="H300" s="4" t="s">
        <v>9862</v>
      </c>
      <c r="I300"/>
      <c r="J300" s="6" t="s">
        <v>874</v>
      </c>
      <c r="K300"/>
      <c r="L300"/>
      <c r="M300" s="6" t="s">
        <v>3055</v>
      </c>
      <c r="N300"/>
      <c r="O300"/>
      <c r="P300"/>
      <c r="Q300"/>
      <c r="R300"/>
      <c r="S300"/>
      <c r="T300"/>
      <c r="U300"/>
      <c r="V300"/>
    </row>
    <row r="301" spans="1:22" ht="20" hidden="1" customHeight="1" x14ac:dyDescent="0.45">
      <c r="A301" s="4" t="s">
        <v>11</v>
      </c>
      <c r="B301" s="30">
        <v>20210504</v>
      </c>
      <c r="C301" s="4" t="s">
        <v>389</v>
      </c>
      <c r="D301" s="4" t="s">
        <v>10304</v>
      </c>
      <c r="E301" s="4" t="s">
        <v>10305</v>
      </c>
      <c r="F301" s="4" t="s">
        <v>10464</v>
      </c>
      <c r="G301" s="4" t="s">
        <v>10306</v>
      </c>
      <c r="H301" s="4" t="s">
        <v>9862</v>
      </c>
      <c r="I301"/>
      <c r="J301" s="4" t="s">
        <v>2117</v>
      </c>
      <c r="K301"/>
      <c r="L301"/>
      <c r="M301" s="4" t="s">
        <v>4685</v>
      </c>
      <c r="N301"/>
      <c r="O301"/>
      <c r="P301"/>
      <c r="Q301"/>
      <c r="R301"/>
      <c r="S301"/>
      <c r="T301"/>
      <c r="U301"/>
      <c r="V301"/>
    </row>
    <row r="302" spans="1:22" ht="20" hidden="1" customHeight="1" x14ac:dyDescent="0.45">
      <c r="A302" s="4" t="s">
        <v>11</v>
      </c>
      <c r="B302" s="30">
        <v>20210504</v>
      </c>
      <c r="C302" s="4" t="s">
        <v>222</v>
      </c>
      <c r="D302" s="4" t="s">
        <v>217</v>
      </c>
      <c r="E302" s="4" t="s">
        <v>218</v>
      </c>
      <c r="F302" s="4" t="s">
        <v>5483</v>
      </c>
      <c r="G302" s="4" t="s">
        <v>10179</v>
      </c>
      <c r="H302" s="4" t="s">
        <v>9970</v>
      </c>
      <c r="I302"/>
      <c r="J302" s="10" t="s">
        <v>222</v>
      </c>
      <c r="K302"/>
      <c r="L302"/>
      <c r="M302" s="10" t="s">
        <v>5614</v>
      </c>
      <c r="N302"/>
      <c r="O302"/>
      <c r="P302"/>
      <c r="Q302"/>
      <c r="R302"/>
      <c r="S302"/>
      <c r="T302"/>
      <c r="U302"/>
      <c r="V302"/>
    </row>
    <row r="303" spans="1:22" ht="20" customHeight="1" x14ac:dyDescent="0.45">
      <c r="A303" s="4" t="s">
        <v>11</v>
      </c>
      <c r="B303" s="29">
        <v>20210504</v>
      </c>
      <c r="C303" s="13" t="s">
        <v>9811</v>
      </c>
      <c r="D303" s="4" t="s">
        <v>9812</v>
      </c>
      <c r="E303" s="18" t="s">
        <v>9813</v>
      </c>
      <c r="F303" s="4" t="s">
        <v>3975</v>
      </c>
      <c r="G303" s="4" t="s">
        <v>9814</v>
      </c>
      <c r="H303" s="4" t="s">
        <v>9789</v>
      </c>
      <c r="J303" s="27"/>
      <c r="M303" s="27"/>
      <c r="N303" s="28"/>
      <c r="O303" s="31">
        <f t="shared" ref="O303:O305" si="102">DATE(LEFT(B303,4),MID(B303,5,2),RIGHT(B303,2))</f>
        <v>44320</v>
      </c>
      <c r="Q303" s="31">
        <f t="shared" ref="Q303:Q305" si="103">O303-90</f>
        <v>44230</v>
      </c>
      <c r="S303" s="31">
        <f t="shared" ref="S303:S305" si="104">O303-1</f>
        <v>44319</v>
      </c>
    </row>
    <row r="304" spans="1:22" ht="20" customHeight="1" x14ac:dyDescent="0.45">
      <c r="A304" s="4" t="s">
        <v>11</v>
      </c>
      <c r="B304" s="29">
        <v>20210503</v>
      </c>
      <c r="C304" s="13" t="s">
        <v>10234</v>
      </c>
      <c r="D304" s="4" t="s">
        <v>10396</v>
      </c>
      <c r="E304" s="18" t="s">
        <v>10397</v>
      </c>
      <c r="F304" s="4" t="s">
        <v>10465</v>
      </c>
      <c r="G304" s="4" t="s">
        <v>10398</v>
      </c>
      <c r="H304" s="4" t="s">
        <v>9789</v>
      </c>
      <c r="J304" s="27"/>
      <c r="M304" s="27"/>
      <c r="N304" s="28"/>
      <c r="O304" s="31">
        <f t="shared" si="102"/>
        <v>44319</v>
      </c>
      <c r="Q304" s="31">
        <f t="shared" si="103"/>
        <v>44229</v>
      </c>
      <c r="S304" s="31">
        <f t="shared" si="104"/>
        <v>44318</v>
      </c>
    </row>
    <row r="305" spans="1:22" ht="20" customHeight="1" x14ac:dyDescent="0.45">
      <c r="A305" s="4" t="s">
        <v>11</v>
      </c>
      <c r="B305" s="29">
        <v>20210502</v>
      </c>
      <c r="C305" s="13" t="s">
        <v>9800</v>
      </c>
      <c r="D305" s="4" t="s">
        <v>9826</v>
      </c>
      <c r="E305" s="18" t="s">
        <v>9827</v>
      </c>
      <c r="F305" s="4" t="s">
        <v>10467</v>
      </c>
      <c r="G305" s="4" t="s">
        <v>10399</v>
      </c>
      <c r="H305" s="4" t="s">
        <v>9789</v>
      </c>
      <c r="J305" s="27"/>
      <c r="M305" s="27"/>
      <c r="N305" s="28"/>
      <c r="O305" s="31">
        <f t="shared" si="102"/>
        <v>44318</v>
      </c>
      <c r="Q305" s="31">
        <f t="shared" si="103"/>
        <v>44228</v>
      </c>
      <c r="S305" s="31">
        <f t="shared" si="104"/>
        <v>44317</v>
      </c>
    </row>
    <row r="306" spans="1:22" ht="20" hidden="1" customHeight="1" x14ac:dyDescent="0.45">
      <c r="A306" s="4" t="s">
        <v>11</v>
      </c>
      <c r="B306" s="30">
        <v>20210427</v>
      </c>
      <c r="C306" s="4" t="s">
        <v>1507</v>
      </c>
      <c r="D306" s="4" t="s">
        <v>1502</v>
      </c>
      <c r="E306" s="4" t="s">
        <v>1503</v>
      </c>
      <c r="F306" s="4" t="s">
        <v>10468</v>
      </c>
      <c r="G306" s="4" t="s">
        <v>1509</v>
      </c>
      <c r="H306" s="4" t="s">
        <v>10469</v>
      </c>
      <c r="I306"/>
      <c r="J306" s="11" t="s">
        <v>18</v>
      </c>
      <c r="K306"/>
      <c r="L306"/>
      <c r="M306" s="11" t="s">
        <v>722</v>
      </c>
      <c r="N306"/>
      <c r="O306"/>
      <c r="P306"/>
      <c r="Q306"/>
      <c r="R306"/>
      <c r="S306"/>
      <c r="T306"/>
      <c r="U306"/>
      <c r="V306"/>
    </row>
    <row r="307" spans="1:22" ht="20" customHeight="1" x14ac:dyDescent="0.45">
      <c r="A307" s="4" t="s">
        <v>11</v>
      </c>
      <c r="B307" s="29">
        <v>20210426</v>
      </c>
      <c r="C307" s="13" t="s">
        <v>2153</v>
      </c>
      <c r="D307" s="4" t="s">
        <v>2150</v>
      </c>
      <c r="E307" s="18" t="s">
        <v>2151</v>
      </c>
      <c r="F307" s="4" t="s">
        <v>10470</v>
      </c>
      <c r="G307" s="4" t="s">
        <v>10427</v>
      </c>
      <c r="H307" s="4" t="s">
        <v>9789</v>
      </c>
      <c r="J307" s="27"/>
      <c r="M307" s="27"/>
      <c r="N307" s="28"/>
      <c r="O307" s="31">
        <f t="shared" ref="O307:O308" si="105">DATE(LEFT(B307,4),MID(B307,5,2),RIGHT(B307,2))</f>
        <v>44312</v>
      </c>
      <c r="Q307" s="31">
        <f t="shared" ref="Q307:Q308" si="106">O307-90</f>
        <v>44222</v>
      </c>
      <c r="S307" s="31">
        <f t="shared" ref="S307:S308" si="107">O307-1</f>
        <v>44311</v>
      </c>
    </row>
    <row r="308" spans="1:22" ht="20" customHeight="1" x14ac:dyDescent="0.45">
      <c r="A308" s="4" t="s">
        <v>11</v>
      </c>
      <c r="B308" s="29">
        <v>20210425</v>
      </c>
      <c r="C308" s="13" t="s">
        <v>521</v>
      </c>
      <c r="D308" s="4" t="s">
        <v>9918</v>
      </c>
      <c r="E308" s="18" t="s">
        <v>9919</v>
      </c>
      <c r="F308" s="4" t="s">
        <v>10472</v>
      </c>
      <c r="G308" s="4" t="s">
        <v>10432</v>
      </c>
      <c r="H308" s="4" t="s">
        <v>9789</v>
      </c>
      <c r="J308" s="27"/>
      <c r="M308" s="27"/>
      <c r="N308" s="28"/>
      <c r="O308" s="31">
        <f t="shared" si="105"/>
        <v>44311</v>
      </c>
      <c r="Q308" s="31">
        <f t="shared" si="106"/>
        <v>44221</v>
      </c>
      <c r="S308" s="31">
        <f t="shared" si="107"/>
        <v>44310</v>
      </c>
    </row>
    <row r="309" spans="1:22" ht="20" hidden="1" customHeight="1" x14ac:dyDescent="0.45">
      <c r="A309" s="4" t="s">
        <v>11</v>
      </c>
      <c r="B309" s="30">
        <v>20210423</v>
      </c>
      <c r="C309" s="4" t="s">
        <v>1822</v>
      </c>
      <c r="D309" s="4" t="s">
        <v>1818</v>
      </c>
      <c r="E309" s="4" t="s">
        <v>1819</v>
      </c>
      <c r="F309" s="4" t="s">
        <v>3941</v>
      </c>
      <c r="G309" s="4" t="s">
        <v>10441</v>
      </c>
      <c r="H309" s="4" t="s">
        <v>9885</v>
      </c>
      <c r="I309"/>
      <c r="J309" s="11" t="s">
        <v>7715</v>
      </c>
      <c r="K309"/>
      <c r="L309"/>
      <c r="M309" s="11" t="s">
        <v>245</v>
      </c>
      <c r="N309"/>
      <c r="O309"/>
      <c r="P309"/>
      <c r="Q309"/>
      <c r="R309"/>
      <c r="S309"/>
      <c r="T309"/>
      <c r="U309"/>
      <c r="V309"/>
    </row>
    <row r="310" spans="1:22" ht="20" customHeight="1" x14ac:dyDescent="0.45">
      <c r="A310" s="4" t="s">
        <v>11</v>
      </c>
      <c r="B310" s="29">
        <v>20210421</v>
      </c>
      <c r="C310" s="13" t="s">
        <v>2434</v>
      </c>
      <c r="D310" s="4" t="s">
        <v>10473</v>
      </c>
      <c r="E310" s="18" t="s">
        <v>10474</v>
      </c>
      <c r="F310" s="4" t="s">
        <v>10475</v>
      </c>
      <c r="G310" s="4" t="s">
        <v>10476</v>
      </c>
      <c r="H310" s="4" t="s">
        <v>9789</v>
      </c>
      <c r="J310" s="27"/>
      <c r="M310" s="27"/>
      <c r="N310" s="28"/>
      <c r="O310" s="31">
        <f t="shared" ref="O310:O314" si="108">DATE(LEFT(B310,4),MID(B310,5,2),RIGHT(B310,2))</f>
        <v>44307</v>
      </c>
      <c r="Q310" s="31">
        <f t="shared" ref="Q310:Q314" si="109">O310-90</f>
        <v>44217</v>
      </c>
      <c r="S310" s="31">
        <f t="shared" ref="S310:S314" si="110">O310-1</f>
        <v>44306</v>
      </c>
    </row>
    <row r="311" spans="1:22" ht="20" customHeight="1" x14ac:dyDescent="0.45">
      <c r="A311" s="4" t="s">
        <v>11</v>
      </c>
      <c r="B311" s="29">
        <v>20210421</v>
      </c>
      <c r="C311" s="13" t="s">
        <v>521</v>
      </c>
      <c r="D311" s="4" t="s">
        <v>516</v>
      </c>
      <c r="E311" s="18" t="s">
        <v>517</v>
      </c>
      <c r="F311" s="4" t="s">
        <v>10477</v>
      </c>
      <c r="G311" s="4" t="s">
        <v>10435</v>
      </c>
      <c r="H311" s="4" t="s">
        <v>9789</v>
      </c>
      <c r="J311" s="27"/>
      <c r="M311" s="27"/>
      <c r="N311" s="28"/>
      <c r="O311" s="31">
        <f t="shared" si="108"/>
        <v>44307</v>
      </c>
      <c r="Q311" s="31">
        <f t="shared" si="109"/>
        <v>44217</v>
      </c>
      <c r="S311" s="31">
        <f t="shared" si="110"/>
        <v>44306</v>
      </c>
    </row>
    <row r="312" spans="1:22" ht="20" customHeight="1" x14ac:dyDescent="0.45">
      <c r="A312" s="4" t="s">
        <v>11</v>
      </c>
      <c r="B312" s="29">
        <v>20210420</v>
      </c>
      <c r="C312" s="13" t="s">
        <v>5645</v>
      </c>
      <c r="D312" s="4" t="s">
        <v>10457</v>
      </c>
      <c r="E312" s="18" t="s">
        <v>10458</v>
      </c>
      <c r="F312" s="4" t="s">
        <v>10478</v>
      </c>
      <c r="G312" s="4" t="s">
        <v>10459</v>
      </c>
      <c r="H312" s="4" t="s">
        <v>9789</v>
      </c>
      <c r="J312" s="27"/>
      <c r="M312" s="27"/>
      <c r="N312" s="28"/>
      <c r="O312" s="31">
        <f t="shared" si="108"/>
        <v>44306</v>
      </c>
      <c r="Q312" s="31">
        <f t="shared" si="109"/>
        <v>44216</v>
      </c>
      <c r="S312" s="31">
        <f t="shared" si="110"/>
        <v>44305</v>
      </c>
    </row>
    <row r="313" spans="1:22" ht="20" customHeight="1" x14ac:dyDescent="0.45">
      <c r="A313" s="4" t="s">
        <v>11</v>
      </c>
      <c r="B313" s="29">
        <v>20210419</v>
      </c>
      <c r="C313" s="13" t="s">
        <v>10234</v>
      </c>
      <c r="D313" s="4" t="s">
        <v>10235</v>
      </c>
      <c r="E313" s="18" t="s">
        <v>10236</v>
      </c>
      <c r="F313" s="4" t="s">
        <v>10479</v>
      </c>
      <c r="G313" s="4" t="s">
        <v>10440</v>
      </c>
      <c r="H313" s="4" t="s">
        <v>9789</v>
      </c>
      <c r="J313" s="27"/>
      <c r="M313" s="27"/>
      <c r="N313" s="28"/>
      <c r="O313" s="31">
        <f t="shared" si="108"/>
        <v>44305</v>
      </c>
      <c r="Q313" s="31">
        <f t="shared" si="109"/>
        <v>44215</v>
      </c>
      <c r="S313" s="31">
        <f t="shared" si="110"/>
        <v>44304</v>
      </c>
    </row>
    <row r="314" spans="1:22" ht="20" customHeight="1" x14ac:dyDescent="0.45">
      <c r="A314" s="4" t="s">
        <v>11</v>
      </c>
      <c r="B314" s="29">
        <v>20210419</v>
      </c>
      <c r="C314" s="13" t="s">
        <v>4125</v>
      </c>
      <c r="D314" s="4" t="s">
        <v>4120</v>
      </c>
      <c r="E314" s="18" t="s">
        <v>4121</v>
      </c>
      <c r="F314" s="4" t="s">
        <v>10480</v>
      </c>
      <c r="G314" s="4" t="s">
        <v>10481</v>
      </c>
      <c r="H314" s="4" t="s">
        <v>9789</v>
      </c>
      <c r="J314" s="27"/>
      <c r="M314" s="27"/>
      <c r="N314" s="28"/>
      <c r="O314" s="31">
        <f t="shared" si="108"/>
        <v>44305</v>
      </c>
      <c r="Q314" s="31">
        <f t="shared" si="109"/>
        <v>44215</v>
      </c>
      <c r="S314" s="31">
        <f t="shared" si="110"/>
        <v>44304</v>
      </c>
    </row>
    <row r="315" spans="1:22" ht="20" hidden="1" customHeight="1" x14ac:dyDescent="0.45">
      <c r="A315" s="4" t="s">
        <v>11</v>
      </c>
      <c r="B315" s="30">
        <v>20210416</v>
      </c>
      <c r="C315" s="4" t="s">
        <v>2153</v>
      </c>
      <c r="D315" s="4" t="s">
        <v>2150</v>
      </c>
      <c r="E315" s="4" t="s">
        <v>2151</v>
      </c>
      <c r="F315" s="4" t="s">
        <v>287</v>
      </c>
      <c r="G315" s="4" t="s">
        <v>10470</v>
      </c>
      <c r="H315" s="4" t="s">
        <v>10372</v>
      </c>
      <c r="I315"/>
      <c r="J315" s="11" t="s">
        <v>2069</v>
      </c>
      <c r="K315"/>
      <c r="L315"/>
      <c r="M315" s="11" t="s">
        <v>18</v>
      </c>
      <c r="N315"/>
      <c r="O315"/>
      <c r="P315"/>
      <c r="Q315"/>
      <c r="R315"/>
      <c r="S315"/>
      <c r="T315"/>
      <c r="U315"/>
      <c r="V315"/>
    </row>
    <row r="316" spans="1:22" ht="20" customHeight="1" x14ac:dyDescent="0.45">
      <c r="A316" s="4" t="s">
        <v>11</v>
      </c>
      <c r="B316" s="29">
        <v>20210416</v>
      </c>
      <c r="C316" s="13" t="s">
        <v>7509</v>
      </c>
      <c r="D316" s="4" t="s">
        <v>10482</v>
      </c>
      <c r="E316" s="18" t="s">
        <v>10483</v>
      </c>
      <c r="F316" s="4" t="s">
        <v>10484</v>
      </c>
      <c r="G316" s="4" t="s">
        <v>4026</v>
      </c>
      <c r="H316" s="4" t="s">
        <v>9789</v>
      </c>
      <c r="J316" s="27"/>
      <c r="M316" s="27"/>
      <c r="N316" s="28"/>
      <c r="O316" s="31">
        <f>DATE(LEFT(B316,4),MID(B316,5,2),RIGHT(B316,2))</f>
        <v>44302</v>
      </c>
      <c r="Q316" s="31">
        <f>O316-90</f>
        <v>44212</v>
      </c>
      <c r="S316" s="31">
        <f>O316-1</f>
        <v>44301</v>
      </c>
    </row>
    <row r="317" spans="1:22" ht="20" hidden="1" customHeight="1" x14ac:dyDescent="0.45">
      <c r="A317" s="4" t="s">
        <v>11</v>
      </c>
      <c r="B317" s="30">
        <v>20210415</v>
      </c>
      <c r="C317" s="4" t="s">
        <v>73</v>
      </c>
      <c r="D317" s="4" t="s">
        <v>68</v>
      </c>
      <c r="E317" s="4" t="s">
        <v>69</v>
      </c>
      <c r="F317" s="4" t="s">
        <v>4733</v>
      </c>
      <c r="G317" s="4" t="s">
        <v>75</v>
      </c>
      <c r="H317" s="4" t="s">
        <v>9850</v>
      </c>
      <c r="I317"/>
      <c r="J317" s="6" t="s">
        <v>594</v>
      </c>
      <c r="K317"/>
      <c r="L317"/>
      <c r="M317" s="6" t="s">
        <v>5457</v>
      </c>
      <c r="N317"/>
      <c r="O317"/>
      <c r="P317"/>
      <c r="Q317"/>
      <c r="R317"/>
      <c r="S317"/>
      <c r="T317"/>
      <c r="U317"/>
      <c r="V317"/>
    </row>
    <row r="318" spans="1:22" ht="20" hidden="1" customHeight="1" x14ac:dyDescent="0.45">
      <c r="A318" s="4" t="s">
        <v>11</v>
      </c>
      <c r="B318" s="30">
        <v>20210414</v>
      </c>
      <c r="C318" s="4" t="s">
        <v>1049</v>
      </c>
      <c r="D318" s="4" t="s">
        <v>1044</v>
      </c>
      <c r="E318" s="4" t="s">
        <v>1045</v>
      </c>
      <c r="F318" s="4" t="s">
        <v>4435</v>
      </c>
      <c r="G318" s="4" t="s">
        <v>1051</v>
      </c>
      <c r="H318" s="4" t="s">
        <v>9970</v>
      </c>
      <c r="I318"/>
      <c r="J318" s="4" t="s">
        <v>827</v>
      </c>
      <c r="K318"/>
      <c r="L318"/>
      <c r="M318" s="4" t="s">
        <v>3521</v>
      </c>
      <c r="N318"/>
      <c r="O318"/>
      <c r="P318"/>
      <c r="Q318"/>
      <c r="R318"/>
      <c r="S318"/>
      <c r="T318"/>
      <c r="U318"/>
      <c r="V318"/>
    </row>
    <row r="319" spans="1:22" ht="20" hidden="1" customHeight="1" x14ac:dyDescent="0.45">
      <c r="A319" s="4" t="s">
        <v>11</v>
      </c>
      <c r="B319" s="30">
        <v>20210413</v>
      </c>
      <c r="C319" s="4" t="s">
        <v>1021</v>
      </c>
      <c r="D319" s="4" t="s">
        <v>1016</v>
      </c>
      <c r="E319" s="4" t="s">
        <v>1017</v>
      </c>
      <c r="F319" s="4" t="s">
        <v>10485</v>
      </c>
      <c r="G319" s="4" t="s">
        <v>1023</v>
      </c>
      <c r="H319" s="4" t="s">
        <v>9850</v>
      </c>
      <c r="I319"/>
      <c r="J319" s="4" t="s">
        <v>3538</v>
      </c>
      <c r="K319"/>
      <c r="L319"/>
      <c r="M319" s="4" t="s">
        <v>1982</v>
      </c>
      <c r="N319"/>
      <c r="O319"/>
      <c r="P319"/>
      <c r="Q319"/>
      <c r="R319"/>
      <c r="S319"/>
      <c r="T319"/>
      <c r="U319"/>
      <c r="V319"/>
    </row>
    <row r="320" spans="1:22" ht="20" hidden="1" customHeight="1" x14ac:dyDescent="0.45">
      <c r="A320" s="4" t="s">
        <v>11</v>
      </c>
      <c r="B320" s="30">
        <v>20210413</v>
      </c>
      <c r="C320" s="4" t="s">
        <v>3244</v>
      </c>
      <c r="D320" s="4" t="s">
        <v>3239</v>
      </c>
      <c r="E320" s="4" t="s">
        <v>3240</v>
      </c>
      <c r="F320" s="4" t="s">
        <v>3302</v>
      </c>
      <c r="G320" s="4" t="s">
        <v>3246</v>
      </c>
      <c r="H320" s="4" t="s">
        <v>9862</v>
      </c>
      <c r="I320"/>
      <c r="J320" s="4" t="s">
        <v>827</v>
      </c>
      <c r="K320"/>
      <c r="L320"/>
      <c r="M320" s="4" t="s">
        <v>2100</v>
      </c>
      <c r="N320"/>
      <c r="O320"/>
      <c r="P320"/>
      <c r="Q320"/>
      <c r="R320"/>
      <c r="S320"/>
      <c r="T320"/>
      <c r="U320"/>
      <c r="V320"/>
    </row>
    <row r="321" spans="1:22" ht="20" hidden="1" customHeight="1" x14ac:dyDescent="0.45">
      <c r="A321" s="4" t="s">
        <v>11</v>
      </c>
      <c r="B321" s="30">
        <v>20210413</v>
      </c>
      <c r="C321" s="4" t="s">
        <v>3244</v>
      </c>
      <c r="D321" s="4" t="s">
        <v>3239</v>
      </c>
      <c r="E321" s="4" t="s">
        <v>3240</v>
      </c>
      <c r="F321" s="4" t="s">
        <v>3302</v>
      </c>
      <c r="G321" s="4" t="s">
        <v>3246</v>
      </c>
      <c r="H321" s="4" t="s">
        <v>9821</v>
      </c>
      <c r="I321"/>
      <c r="J321" s="10" t="s">
        <v>7509</v>
      </c>
      <c r="K321"/>
      <c r="L321"/>
      <c r="M321" s="10" t="s">
        <v>10926</v>
      </c>
      <c r="N321"/>
      <c r="O321"/>
      <c r="P321"/>
      <c r="Q321"/>
      <c r="R321"/>
      <c r="S321"/>
      <c r="T321"/>
      <c r="U321"/>
      <c r="V321"/>
    </row>
    <row r="322" spans="1:22" ht="20" customHeight="1" x14ac:dyDescent="0.45">
      <c r="A322" s="4" t="s">
        <v>11</v>
      </c>
      <c r="B322" s="29">
        <v>20210412</v>
      </c>
      <c r="C322" s="13" t="s">
        <v>9857</v>
      </c>
      <c r="D322" s="4" t="s">
        <v>9858</v>
      </c>
      <c r="E322" s="18" t="s">
        <v>9859</v>
      </c>
      <c r="F322" s="4" t="s">
        <v>10486</v>
      </c>
      <c r="G322" s="4" t="s">
        <v>9860</v>
      </c>
      <c r="H322" s="4" t="s">
        <v>9789</v>
      </c>
      <c r="J322" s="27"/>
      <c r="M322" s="27"/>
      <c r="N322" s="28"/>
      <c r="O322" s="31">
        <f t="shared" ref="O322:O323" si="111">DATE(LEFT(B322,4),MID(B322,5,2),RIGHT(B322,2))</f>
        <v>44298</v>
      </c>
      <c r="Q322" s="31">
        <f t="shared" ref="Q322:Q323" si="112">O322-90</f>
        <v>44208</v>
      </c>
      <c r="S322" s="31">
        <f t="shared" ref="S322:S323" si="113">O322-1</f>
        <v>44297</v>
      </c>
    </row>
    <row r="323" spans="1:22" ht="20" customHeight="1" x14ac:dyDescent="0.45">
      <c r="A323" s="4" t="s">
        <v>11</v>
      </c>
      <c r="B323" s="29">
        <v>20210411</v>
      </c>
      <c r="C323" s="13" t="s">
        <v>2117</v>
      </c>
      <c r="D323" s="4" t="s">
        <v>9891</v>
      </c>
      <c r="E323" s="18" t="s">
        <v>9892</v>
      </c>
      <c r="F323" s="4" t="s">
        <v>10488</v>
      </c>
      <c r="G323" s="4" t="s">
        <v>10321</v>
      </c>
      <c r="H323" s="4" t="s">
        <v>9789</v>
      </c>
      <c r="J323" s="27"/>
      <c r="M323" s="27"/>
      <c r="N323" s="28"/>
      <c r="O323" s="31">
        <f t="shared" si="111"/>
        <v>44297</v>
      </c>
      <c r="Q323" s="31">
        <f t="shared" si="112"/>
        <v>44207</v>
      </c>
      <c r="S323" s="31">
        <f t="shared" si="113"/>
        <v>44296</v>
      </c>
    </row>
    <row r="324" spans="1:22" ht="20" hidden="1" customHeight="1" x14ac:dyDescent="0.45">
      <c r="A324" s="4" t="s">
        <v>11</v>
      </c>
      <c r="B324" s="30">
        <v>20210410</v>
      </c>
      <c r="C324" s="4" t="s">
        <v>2215</v>
      </c>
      <c r="D324" s="4" t="s">
        <v>2211</v>
      </c>
      <c r="E324" s="4" t="s">
        <v>2212</v>
      </c>
      <c r="F324" s="4" t="s">
        <v>10489</v>
      </c>
      <c r="G324" s="4" t="s">
        <v>122</v>
      </c>
      <c r="H324" s="4" t="s">
        <v>9850</v>
      </c>
      <c r="I324"/>
      <c r="J324" s="6" t="s">
        <v>674</v>
      </c>
      <c r="K324"/>
      <c r="L324"/>
      <c r="M324" s="6" t="s">
        <v>1029</v>
      </c>
      <c r="N324"/>
      <c r="O324"/>
      <c r="P324"/>
      <c r="Q324"/>
      <c r="R324"/>
      <c r="S324"/>
      <c r="T324"/>
      <c r="U324"/>
      <c r="V324"/>
    </row>
    <row r="325" spans="1:22" ht="20" hidden="1" customHeight="1" x14ac:dyDescent="0.45">
      <c r="A325" s="4" t="s">
        <v>11</v>
      </c>
      <c r="B325" s="30">
        <v>20210409</v>
      </c>
      <c r="C325" s="4" t="s">
        <v>1368</v>
      </c>
      <c r="D325" s="4" t="s">
        <v>1363</v>
      </c>
      <c r="E325" s="4" t="s">
        <v>1364</v>
      </c>
      <c r="F325" s="4" t="s">
        <v>10490</v>
      </c>
      <c r="G325" s="4" t="s">
        <v>1370</v>
      </c>
      <c r="H325" s="4" t="s">
        <v>10491</v>
      </c>
      <c r="I325"/>
      <c r="J325" s="4" t="s">
        <v>222</v>
      </c>
      <c r="K325"/>
      <c r="L325"/>
      <c r="M325" s="4" t="s">
        <v>1625</v>
      </c>
      <c r="N325"/>
      <c r="O325"/>
      <c r="P325"/>
      <c r="Q325"/>
      <c r="R325"/>
      <c r="S325"/>
      <c r="T325"/>
      <c r="U325"/>
      <c r="V325"/>
    </row>
    <row r="326" spans="1:22" ht="20" hidden="1" customHeight="1" x14ac:dyDescent="0.45">
      <c r="A326" s="4" t="s">
        <v>11</v>
      </c>
      <c r="B326" s="30">
        <v>20210409</v>
      </c>
      <c r="C326" s="4" t="s">
        <v>1368</v>
      </c>
      <c r="D326" s="4" t="s">
        <v>1363</v>
      </c>
      <c r="E326" s="4" t="s">
        <v>1364</v>
      </c>
      <c r="F326" s="4" t="s">
        <v>3292</v>
      </c>
      <c r="G326" s="4" t="s">
        <v>1370</v>
      </c>
      <c r="H326" s="4" t="s">
        <v>10491</v>
      </c>
      <c r="I326"/>
      <c r="J326" s="4" t="s">
        <v>1756</v>
      </c>
      <c r="K326"/>
      <c r="L326"/>
      <c r="M326" s="4" t="s">
        <v>2153</v>
      </c>
      <c r="N326"/>
      <c r="O326"/>
      <c r="P326"/>
      <c r="Q326"/>
      <c r="R326"/>
      <c r="S326"/>
      <c r="T326"/>
      <c r="U326"/>
      <c r="V326"/>
    </row>
    <row r="327" spans="1:22" ht="20" hidden="1" customHeight="1" x14ac:dyDescent="0.45">
      <c r="A327" s="4" t="s">
        <v>11</v>
      </c>
      <c r="B327" s="30">
        <v>20210409</v>
      </c>
      <c r="C327" s="4" t="s">
        <v>1368</v>
      </c>
      <c r="D327" s="4" t="s">
        <v>1363</v>
      </c>
      <c r="E327" s="4" t="s">
        <v>1364</v>
      </c>
      <c r="F327" s="4" t="s">
        <v>3292</v>
      </c>
      <c r="G327" s="4" t="s">
        <v>10490</v>
      </c>
      <c r="H327" s="4" t="s">
        <v>10491</v>
      </c>
      <c r="I327"/>
      <c r="J327" s="10" t="s">
        <v>2573</v>
      </c>
      <c r="K327"/>
      <c r="L327"/>
      <c r="M327" s="10" t="s">
        <v>2153</v>
      </c>
      <c r="N327"/>
      <c r="O327"/>
      <c r="P327"/>
      <c r="Q327"/>
      <c r="R327"/>
      <c r="S327"/>
      <c r="T327"/>
      <c r="U327"/>
      <c r="V327"/>
    </row>
    <row r="328" spans="1:22" ht="20" customHeight="1" x14ac:dyDescent="0.45">
      <c r="A328" s="4" t="s">
        <v>11</v>
      </c>
      <c r="B328" s="29">
        <v>20210409</v>
      </c>
      <c r="C328" s="13" t="s">
        <v>1949</v>
      </c>
      <c r="D328" s="4" t="s">
        <v>1944</v>
      </c>
      <c r="E328" s="18" t="s">
        <v>1945</v>
      </c>
      <c r="F328" s="4" t="s">
        <v>10492</v>
      </c>
      <c r="G328" s="4" t="s">
        <v>1950</v>
      </c>
      <c r="H328" s="4" t="s">
        <v>9789</v>
      </c>
      <c r="J328" s="27"/>
      <c r="M328" s="27"/>
      <c r="N328" s="28"/>
      <c r="O328" s="31">
        <f t="shared" ref="O328:O335" si="114">DATE(LEFT(B328,4),MID(B328,5,2),RIGHT(B328,2))</f>
        <v>44295</v>
      </c>
      <c r="Q328" s="31">
        <f t="shared" ref="Q328:Q335" si="115">O328-90</f>
        <v>44205</v>
      </c>
      <c r="S328" s="31">
        <f t="shared" ref="S328:S335" si="116">O328-1</f>
        <v>44294</v>
      </c>
    </row>
    <row r="329" spans="1:22" ht="20" customHeight="1" x14ac:dyDescent="0.45">
      <c r="A329" s="4" t="s">
        <v>11</v>
      </c>
      <c r="B329" s="29">
        <v>20210408</v>
      </c>
      <c r="C329" s="13" t="s">
        <v>245</v>
      </c>
      <c r="D329" s="4" t="s">
        <v>10335</v>
      </c>
      <c r="E329" s="18" t="s">
        <v>10336</v>
      </c>
      <c r="F329" s="4" t="s">
        <v>10493</v>
      </c>
      <c r="G329" s="4" t="s">
        <v>10337</v>
      </c>
      <c r="H329" s="4" t="s">
        <v>9789</v>
      </c>
      <c r="J329" s="27"/>
      <c r="M329" s="27"/>
      <c r="N329" s="28"/>
      <c r="O329" s="31">
        <f t="shared" si="114"/>
        <v>44294</v>
      </c>
      <c r="Q329" s="31">
        <f t="shared" si="115"/>
        <v>44204</v>
      </c>
      <c r="S329" s="31">
        <f t="shared" si="116"/>
        <v>44293</v>
      </c>
    </row>
    <row r="330" spans="1:22" ht="20" customHeight="1" x14ac:dyDescent="0.45">
      <c r="A330" s="4" t="s">
        <v>11</v>
      </c>
      <c r="B330" s="29">
        <v>20210407</v>
      </c>
      <c r="C330" s="13" t="s">
        <v>18</v>
      </c>
      <c r="D330" s="4" t="s">
        <v>9790</v>
      </c>
      <c r="E330" s="18" t="s">
        <v>9791</v>
      </c>
      <c r="F330" s="4" t="s">
        <v>10494</v>
      </c>
      <c r="G330" s="4" t="s">
        <v>9792</v>
      </c>
      <c r="H330" s="4" t="s">
        <v>9789</v>
      </c>
      <c r="J330" s="27"/>
      <c r="M330" s="27"/>
      <c r="N330" s="28"/>
      <c r="O330" s="31">
        <f t="shared" si="114"/>
        <v>44293</v>
      </c>
      <c r="Q330" s="31">
        <f t="shared" si="115"/>
        <v>44203</v>
      </c>
      <c r="S330" s="31">
        <f t="shared" si="116"/>
        <v>44292</v>
      </c>
    </row>
    <row r="331" spans="1:22" ht="20" customHeight="1" x14ac:dyDescent="0.45">
      <c r="A331" s="4" t="s">
        <v>11</v>
      </c>
      <c r="B331" s="29">
        <v>20210407</v>
      </c>
      <c r="C331" s="13" t="s">
        <v>697</v>
      </c>
      <c r="D331" s="4" t="s">
        <v>691</v>
      </c>
      <c r="E331" s="18" t="s">
        <v>692</v>
      </c>
      <c r="F331" s="4" t="s">
        <v>10495</v>
      </c>
      <c r="G331" s="4" t="s">
        <v>699</v>
      </c>
      <c r="H331" s="4" t="s">
        <v>9789</v>
      </c>
      <c r="J331" s="27"/>
      <c r="M331" s="27"/>
      <c r="N331" s="28"/>
      <c r="O331" s="31">
        <f t="shared" si="114"/>
        <v>44293</v>
      </c>
      <c r="Q331" s="31">
        <f t="shared" si="115"/>
        <v>44203</v>
      </c>
      <c r="S331" s="31">
        <f t="shared" si="116"/>
        <v>44292</v>
      </c>
    </row>
    <row r="332" spans="1:22" ht="20" customHeight="1" x14ac:dyDescent="0.45">
      <c r="A332" s="4" t="s">
        <v>11</v>
      </c>
      <c r="B332" s="29">
        <v>20210405</v>
      </c>
      <c r="C332" s="13" t="s">
        <v>10234</v>
      </c>
      <c r="D332" s="4" t="s">
        <v>10396</v>
      </c>
      <c r="E332" s="18" t="s">
        <v>10397</v>
      </c>
      <c r="F332" s="4" t="s">
        <v>10496</v>
      </c>
      <c r="G332" s="4" t="s">
        <v>10465</v>
      </c>
      <c r="H332" s="4" t="s">
        <v>9789</v>
      </c>
      <c r="J332" s="27"/>
      <c r="M332" s="27"/>
      <c r="N332" s="28"/>
      <c r="O332" s="31">
        <f t="shared" si="114"/>
        <v>44291</v>
      </c>
      <c r="Q332" s="31">
        <f t="shared" si="115"/>
        <v>44201</v>
      </c>
      <c r="S332" s="31">
        <f t="shared" si="116"/>
        <v>44290</v>
      </c>
    </row>
    <row r="333" spans="1:22" ht="20" customHeight="1" x14ac:dyDescent="0.45">
      <c r="A333" s="4" t="s">
        <v>11</v>
      </c>
      <c r="B333" s="29">
        <v>20210405</v>
      </c>
      <c r="C333" s="13" t="s">
        <v>10497</v>
      </c>
      <c r="D333" s="4" t="s">
        <v>10498</v>
      </c>
      <c r="E333" s="18" t="s">
        <v>10499</v>
      </c>
      <c r="F333" s="4" t="s">
        <v>10500</v>
      </c>
      <c r="G333" s="4" t="s">
        <v>10501</v>
      </c>
      <c r="H333" s="4" t="s">
        <v>9789</v>
      </c>
      <c r="J333" s="27"/>
      <c r="M333" s="27"/>
      <c r="N333" s="28"/>
      <c r="O333" s="31">
        <f t="shared" si="114"/>
        <v>44291</v>
      </c>
      <c r="Q333" s="31">
        <f t="shared" si="115"/>
        <v>44201</v>
      </c>
      <c r="S333" s="31">
        <f t="shared" si="116"/>
        <v>44290</v>
      </c>
    </row>
    <row r="334" spans="1:22" ht="20" customHeight="1" x14ac:dyDescent="0.45">
      <c r="A334" s="4" t="s">
        <v>11</v>
      </c>
      <c r="B334" s="29">
        <v>20210404</v>
      </c>
      <c r="C334" s="13" t="s">
        <v>2117</v>
      </c>
      <c r="D334" s="4" t="s">
        <v>9886</v>
      </c>
      <c r="E334" s="18" t="s">
        <v>9887</v>
      </c>
      <c r="F334" s="4" t="s">
        <v>5544</v>
      </c>
      <c r="G334" s="4" t="s">
        <v>10320</v>
      </c>
      <c r="H334" s="4" t="s">
        <v>9789</v>
      </c>
      <c r="J334" s="27"/>
      <c r="M334" s="27"/>
      <c r="N334" s="28"/>
      <c r="O334" s="31">
        <f t="shared" si="114"/>
        <v>44290</v>
      </c>
      <c r="Q334" s="31">
        <f t="shared" si="115"/>
        <v>44200</v>
      </c>
      <c r="S334" s="31">
        <f t="shared" si="116"/>
        <v>44289</v>
      </c>
    </row>
    <row r="335" spans="1:22" ht="20" customHeight="1" x14ac:dyDescent="0.45">
      <c r="A335" s="4" t="s">
        <v>11</v>
      </c>
      <c r="B335" s="29">
        <v>20210402</v>
      </c>
      <c r="C335" s="13" t="s">
        <v>9800</v>
      </c>
      <c r="D335" s="4" t="s">
        <v>9826</v>
      </c>
      <c r="E335" s="18" t="s">
        <v>9827</v>
      </c>
      <c r="F335" s="4" t="s">
        <v>10503</v>
      </c>
      <c r="G335" s="4" t="s">
        <v>10467</v>
      </c>
      <c r="H335" s="4" t="s">
        <v>9789</v>
      </c>
      <c r="J335" s="27"/>
      <c r="M335" s="27"/>
      <c r="N335" s="28"/>
      <c r="O335" s="31">
        <f t="shared" si="114"/>
        <v>44288</v>
      </c>
      <c r="Q335" s="31">
        <f t="shared" si="115"/>
        <v>44198</v>
      </c>
      <c r="S335" s="31">
        <f t="shared" si="116"/>
        <v>44287</v>
      </c>
    </row>
    <row r="336" spans="1:22" ht="20" hidden="1" customHeight="1" x14ac:dyDescent="0.45">
      <c r="A336" s="4" t="s">
        <v>11</v>
      </c>
      <c r="B336" s="30">
        <v>20210402</v>
      </c>
      <c r="C336" s="4" t="s">
        <v>4720</v>
      </c>
      <c r="D336" s="4" t="s">
        <v>4715</v>
      </c>
      <c r="E336" s="4" t="s">
        <v>4716</v>
      </c>
      <c r="F336" s="4" t="s">
        <v>4722</v>
      </c>
      <c r="G336" s="4" t="s">
        <v>10504</v>
      </c>
      <c r="H336" s="4" t="s">
        <v>9862</v>
      </c>
      <c r="I336"/>
      <c r="J336" s="11" t="s">
        <v>477</v>
      </c>
      <c r="K336"/>
      <c r="L336"/>
      <c r="M336" s="11" t="s">
        <v>2931</v>
      </c>
      <c r="N336"/>
      <c r="O336"/>
      <c r="P336"/>
      <c r="Q336"/>
      <c r="R336"/>
      <c r="S336"/>
      <c r="T336"/>
      <c r="U336"/>
      <c r="V336"/>
    </row>
    <row r="337" spans="1:22" ht="20" customHeight="1" x14ac:dyDescent="0.45">
      <c r="A337" s="4" t="s">
        <v>11</v>
      </c>
      <c r="B337" s="29">
        <v>20210401</v>
      </c>
      <c r="C337" s="13" t="s">
        <v>4250</v>
      </c>
      <c r="D337" s="4" t="s">
        <v>9835</v>
      </c>
      <c r="E337" s="18" t="s">
        <v>9836</v>
      </c>
      <c r="F337" s="4" t="s">
        <v>10505</v>
      </c>
      <c r="G337" s="4" t="s">
        <v>10413</v>
      </c>
      <c r="H337" s="4" t="s">
        <v>9789</v>
      </c>
      <c r="J337" s="27"/>
      <c r="M337" s="27"/>
      <c r="N337" s="28"/>
      <c r="O337" s="31">
        <f>DATE(LEFT(B337,4),MID(B337,5,2),RIGHT(B337,2))</f>
        <v>44287</v>
      </c>
      <c r="Q337" s="31">
        <f>O337-90</f>
        <v>44197</v>
      </c>
      <c r="S337" s="31">
        <f>O337-1</f>
        <v>44286</v>
      </c>
    </row>
    <row r="338" spans="1:22" ht="20" hidden="1" customHeight="1" x14ac:dyDescent="0.45">
      <c r="A338" s="4" t="s">
        <v>11</v>
      </c>
      <c r="B338" s="30">
        <v>20210401</v>
      </c>
      <c r="C338" s="4" t="s">
        <v>2745</v>
      </c>
      <c r="D338" s="4" t="s">
        <v>2740</v>
      </c>
      <c r="E338" s="4" t="s">
        <v>2741</v>
      </c>
      <c r="F338" s="4" t="s">
        <v>10506</v>
      </c>
      <c r="G338" s="4" t="s">
        <v>2747</v>
      </c>
      <c r="H338" s="4" t="s">
        <v>9850</v>
      </c>
      <c r="I338"/>
      <c r="J338" s="6" t="s">
        <v>594</v>
      </c>
      <c r="K338"/>
      <c r="L338"/>
      <c r="M338" s="6" t="s">
        <v>1982</v>
      </c>
      <c r="N338"/>
      <c r="O338"/>
      <c r="P338"/>
      <c r="Q338"/>
      <c r="R338"/>
      <c r="S338"/>
      <c r="T338"/>
      <c r="U338"/>
      <c r="V338"/>
    </row>
    <row r="339" spans="1:22" ht="20" hidden="1" customHeight="1" x14ac:dyDescent="0.45">
      <c r="A339" s="4" t="s">
        <v>11</v>
      </c>
      <c r="B339" s="30">
        <v>20210331</v>
      </c>
      <c r="C339" s="4" t="s">
        <v>1640</v>
      </c>
      <c r="D339" s="4" t="s">
        <v>3219</v>
      </c>
      <c r="E339" s="4" t="s">
        <v>3220</v>
      </c>
      <c r="F339" s="4" t="s">
        <v>4745</v>
      </c>
      <c r="G339" s="4" t="s">
        <v>1642</v>
      </c>
      <c r="H339" s="4" t="s">
        <v>9862</v>
      </c>
      <c r="I339"/>
      <c r="J339" s="4" t="s">
        <v>10723</v>
      </c>
      <c r="K339"/>
      <c r="L339"/>
      <c r="M339" s="4" t="s">
        <v>5013</v>
      </c>
      <c r="N339"/>
      <c r="O339"/>
      <c r="P339"/>
      <c r="Q339"/>
      <c r="R339"/>
      <c r="S339"/>
      <c r="T339"/>
      <c r="U339"/>
      <c r="V339"/>
    </row>
    <row r="340" spans="1:22" ht="20" hidden="1" customHeight="1" x14ac:dyDescent="0.45">
      <c r="A340" s="4" t="s">
        <v>11</v>
      </c>
      <c r="B340" s="30">
        <v>20210331</v>
      </c>
      <c r="C340" s="4" t="s">
        <v>1640</v>
      </c>
      <c r="D340" s="4" t="s">
        <v>1635</v>
      </c>
      <c r="E340" s="4" t="s">
        <v>1636</v>
      </c>
      <c r="F340" s="4" t="s">
        <v>4745</v>
      </c>
      <c r="G340" s="4" t="s">
        <v>1642</v>
      </c>
      <c r="H340" s="4" t="s">
        <v>9862</v>
      </c>
      <c r="I340"/>
      <c r="J340" s="4" t="s">
        <v>10062</v>
      </c>
      <c r="K340"/>
      <c r="L340"/>
      <c r="M340" s="4" t="s">
        <v>1380</v>
      </c>
      <c r="N340"/>
      <c r="O340"/>
      <c r="P340"/>
      <c r="Q340"/>
      <c r="R340"/>
      <c r="S340"/>
      <c r="T340"/>
      <c r="U340"/>
      <c r="V340"/>
    </row>
    <row r="341" spans="1:22" ht="20" hidden="1" customHeight="1" x14ac:dyDescent="0.45">
      <c r="A341" s="4" t="s">
        <v>11</v>
      </c>
      <c r="B341" s="30">
        <v>20210331</v>
      </c>
      <c r="C341" s="4" t="s">
        <v>353</v>
      </c>
      <c r="D341" s="4" t="s">
        <v>350</v>
      </c>
      <c r="E341" s="4" t="s">
        <v>351</v>
      </c>
      <c r="F341" s="4" t="s">
        <v>10507</v>
      </c>
      <c r="G341" s="4" t="s">
        <v>355</v>
      </c>
      <c r="H341" s="4" t="s">
        <v>9850</v>
      </c>
      <c r="I341"/>
      <c r="J341" s="4" t="s">
        <v>10067</v>
      </c>
      <c r="K341"/>
      <c r="L341"/>
      <c r="M341" s="4" t="s">
        <v>594</v>
      </c>
      <c r="N341"/>
      <c r="O341"/>
      <c r="P341"/>
      <c r="Q341"/>
      <c r="R341"/>
      <c r="S341"/>
      <c r="T341"/>
      <c r="U341"/>
      <c r="V341"/>
    </row>
    <row r="342" spans="1:22" ht="20" hidden="1" customHeight="1" x14ac:dyDescent="0.45">
      <c r="A342" s="4" t="s">
        <v>11</v>
      </c>
      <c r="B342" s="30">
        <v>20210330</v>
      </c>
      <c r="C342" s="4" t="s">
        <v>2971</v>
      </c>
      <c r="D342" s="4" t="s">
        <v>2968</v>
      </c>
      <c r="E342" s="4" t="s">
        <v>2969</v>
      </c>
      <c r="F342" s="4" t="s">
        <v>10508</v>
      </c>
      <c r="G342" s="4" t="s">
        <v>2973</v>
      </c>
      <c r="H342" s="4" t="s">
        <v>9850</v>
      </c>
      <c r="I342"/>
      <c r="J342" s="10" t="s">
        <v>2405</v>
      </c>
      <c r="K342"/>
      <c r="L342"/>
      <c r="M342" s="10" t="s">
        <v>1257</v>
      </c>
      <c r="N342"/>
      <c r="O342"/>
      <c r="P342"/>
      <c r="Q342"/>
      <c r="R342"/>
      <c r="S342"/>
      <c r="T342"/>
      <c r="U342"/>
      <c r="V342"/>
    </row>
    <row r="343" spans="1:22" ht="20" customHeight="1" x14ac:dyDescent="0.45">
      <c r="A343" s="4" t="s">
        <v>11</v>
      </c>
      <c r="B343" s="29">
        <v>20210329</v>
      </c>
      <c r="C343" s="13" t="s">
        <v>10195</v>
      </c>
      <c r="D343" s="4" t="s">
        <v>10196</v>
      </c>
      <c r="E343" s="18" t="s">
        <v>10197</v>
      </c>
      <c r="F343" s="4" t="s">
        <v>10509</v>
      </c>
      <c r="G343" s="4" t="s">
        <v>10198</v>
      </c>
      <c r="H343" s="4" t="s">
        <v>9789</v>
      </c>
      <c r="J343" s="27"/>
      <c r="M343" s="27"/>
      <c r="N343" s="28"/>
      <c r="O343" s="31">
        <f t="shared" ref="O343:O347" si="117">DATE(LEFT(B343,4),MID(B343,5,2),RIGHT(B343,2))</f>
        <v>44284</v>
      </c>
      <c r="Q343" s="31">
        <f t="shared" ref="Q343:Q347" si="118">O343-90</f>
        <v>44194</v>
      </c>
      <c r="S343" s="31">
        <f t="shared" ref="S343:S347" si="119">O343-1</f>
        <v>44283</v>
      </c>
    </row>
    <row r="344" spans="1:22" ht="20" customHeight="1" x14ac:dyDescent="0.45">
      <c r="A344" s="4" t="s">
        <v>11</v>
      </c>
      <c r="B344" s="29">
        <v>20210329</v>
      </c>
      <c r="C344" s="13" t="s">
        <v>1125</v>
      </c>
      <c r="D344" s="4" t="s">
        <v>1122</v>
      </c>
      <c r="E344" s="18" t="s">
        <v>1123</v>
      </c>
      <c r="F344" s="4" t="s">
        <v>10510</v>
      </c>
      <c r="G344" s="4" t="s">
        <v>1127</v>
      </c>
      <c r="H344" s="4" t="s">
        <v>9789</v>
      </c>
      <c r="J344" s="27"/>
      <c r="M344" s="27"/>
      <c r="N344" s="28"/>
      <c r="O344" s="31">
        <f t="shared" si="117"/>
        <v>44284</v>
      </c>
      <c r="Q344" s="31">
        <f t="shared" si="118"/>
        <v>44194</v>
      </c>
      <c r="S344" s="31">
        <f t="shared" si="119"/>
        <v>44283</v>
      </c>
    </row>
    <row r="345" spans="1:22" ht="20" customHeight="1" x14ac:dyDescent="0.45">
      <c r="A345" s="4" t="s">
        <v>11</v>
      </c>
      <c r="B345" s="29">
        <v>20210329</v>
      </c>
      <c r="C345" s="13" t="s">
        <v>1125</v>
      </c>
      <c r="D345" s="4" t="s">
        <v>10094</v>
      </c>
      <c r="E345" s="18" t="s">
        <v>10095</v>
      </c>
      <c r="F345" s="4" t="s">
        <v>10510</v>
      </c>
      <c r="G345" s="4" t="s">
        <v>1127</v>
      </c>
      <c r="H345" s="4" t="s">
        <v>9789</v>
      </c>
      <c r="J345" s="27"/>
      <c r="M345" s="27"/>
      <c r="N345" s="28"/>
      <c r="O345" s="31">
        <f t="shared" si="117"/>
        <v>44284</v>
      </c>
      <c r="Q345" s="31">
        <f t="shared" si="118"/>
        <v>44194</v>
      </c>
      <c r="S345" s="31">
        <f t="shared" si="119"/>
        <v>44283</v>
      </c>
    </row>
    <row r="346" spans="1:22" ht="20" customHeight="1" x14ac:dyDescent="0.45">
      <c r="A346" s="4" t="s">
        <v>11</v>
      </c>
      <c r="B346" s="29">
        <v>20210329</v>
      </c>
      <c r="C346" s="13" t="s">
        <v>4250</v>
      </c>
      <c r="D346" s="4" t="s">
        <v>9863</v>
      </c>
      <c r="E346" s="18" t="s">
        <v>9864</v>
      </c>
      <c r="F346" s="4" t="s">
        <v>10511</v>
      </c>
      <c r="G346" s="4" t="s">
        <v>10414</v>
      </c>
      <c r="H346" s="4" t="s">
        <v>9789</v>
      </c>
      <c r="J346" s="27"/>
      <c r="M346" s="27"/>
      <c r="N346" s="28"/>
      <c r="O346" s="31">
        <f t="shared" si="117"/>
        <v>44284</v>
      </c>
      <c r="Q346" s="31">
        <f t="shared" si="118"/>
        <v>44194</v>
      </c>
      <c r="S346" s="31">
        <f t="shared" si="119"/>
        <v>44283</v>
      </c>
    </row>
    <row r="347" spans="1:22" ht="20" customHeight="1" x14ac:dyDescent="0.45">
      <c r="A347" s="4" t="s">
        <v>11</v>
      </c>
      <c r="B347" s="29">
        <v>20210329</v>
      </c>
      <c r="C347" s="13" t="s">
        <v>827</v>
      </c>
      <c r="D347" s="4" t="s">
        <v>823</v>
      </c>
      <c r="E347" s="18" t="s">
        <v>824</v>
      </c>
      <c r="F347" s="4" t="s">
        <v>10512</v>
      </c>
      <c r="G347" s="4" t="s">
        <v>829</v>
      </c>
      <c r="H347" s="4" t="s">
        <v>9789</v>
      </c>
      <c r="J347" s="27"/>
      <c r="M347" s="27"/>
      <c r="N347" s="28"/>
      <c r="O347" s="31">
        <f t="shared" si="117"/>
        <v>44284</v>
      </c>
      <c r="Q347" s="31">
        <f t="shared" si="118"/>
        <v>44194</v>
      </c>
      <c r="S347" s="31">
        <f t="shared" si="119"/>
        <v>44283</v>
      </c>
    </row>
    <row r="348" spans="1:22" ht="20" hidden="1" customHeight="1" x14ac:dyDescent="0.45">
      <c r="A348" s="4" t="s">
        <v>11</v>
      </c>
      <c r="B348" s="30">
        <v>20210329</v>
      </c>
      <c r="C348" s="4" t="s">
        <v>10513</v>
      </c>
      <c r="D348" s="4" t="s">
        <v>1306</v>
      </c>
      <c r="E348" s="4" t="s">
        <v>1307</v>
      </c>
      <c r="F348" s="4" t="s">
        <v>3860</v>
      </c>
      <c r="G348" s="4" t="s">
        <v>1313</v>
      </c>
      <c r="H348" s="4" t="s">
        <v>9862</v>
      </c>
      <c r="I348"/>
      <c r="J348" s="11" t="s">
        <v>457</v>
      </c>
      <c r="K348"/>
      <c r="L348"/>
      <c r="M348" s="11" t="s">
        <v>3599</v>
      </c>
      <c r="N348"/>
      <c r="O348"/>
      <c r="P348"/>
      <c r="Q348"/>
      <c r="R348"/>
      <c r="S348"/>
      <c r="T348"/>
      <c r="U348"/>
      <c r="V348"/>
    </row>
    <row r="349" spans="1:22" ht="20" customHeight="1" x14ac:dyDescent="0.45">
      <c r="A349" s="4" t="s">
        <v>11</v>
      </c>
      <c r="B349" s="29">
        <v>20210328</v>
      </c>
      <c r="C349" s="13" t="s">
        <v>10428</v>
      </c>
      <c r="D349" s="4" t="s">
        <v>10515</v>
      </c>
      <c r="E349" s="18" t="s">
        <v>10516</v>
      </c>
      <c r="F349" s="4" t="s">
        <v>10517</v>
      </c>
      <c r="G349" s="4" t="s">
        <v>10518</v>
      </c>
      <c r="H349" s="4" t="s">
        <v>9789</v>
      </c>
      <c r="J349" s="27"/>
      <c r="M349" s="27"/>
      <c r="N349" s="28"/>
      <c r="O349" s="31">
        <f t="shared" ref="O349:O361" si="120">DATE(LEFT(B349,4),MID(B349,5,2),RIGHT(B349,2))</f>
        <v>44283</v>
      </c>
      <c r="Q349" s="31">
        <f t="shared" ref="Q349:Q361" si="121">O349-90</f>
        <v>44193</v>
      </c>
      <c r="S349" s="31">
        <f t="shared" ref="S349:S361" si="122">O349-1</f>
        <v>44282</v>
      </c>
    </row>
    <row r="350" spans="1:22" ht="20" customHeight="1" x14ac:dyDescent="0.45">
      <c r="A350" s="4" t="s">
        <v>11</v>
      </c>
      <c r="B350" s="29">
        <v>20210327</v>
      </c>
      <c r="C350" s="13" t="s">
        <v>18</v>
      </c>
      <c r="D350" s="4" t="s">
        <v>12</v>
      </c>
      <c r="E350" s="18" t="s">
        <v>13</v>
      </c>
      <c r="F350" s="4" t="s">
        <v>10519</v>
      </c>
      <c r="G350" s="4" t="s">
        <v>6702</v>
      </c>
      <c r="H350" s="4" t="s">
        <v>9789</v>
      </c>
      <c r="J350" s="27"/>
      <c r="M350" s="27"/>
      <c r="N350" s="28"/>
      <c r="O350" s="31">
        <f t="shared" si="120"/>
        <v>44282</v>
      </c>
      <c r="Q350" s="31">
        <f t="shared" si="121"/>
        <v>44192</v>
      </c>
      <c r="S350" s="31">
        <f t="shared" si="122"/>
        <v>44281</v>
      </c>
    </row>
    <row r="351" spans="1:22" ht="20" customHeight="1" x14ac:dyDescent="0.45">
      <c r="A351" s="4" t="s">
        <v>11</v>
      </c>
      <c r="B351" s="29">
        <v>20210326</v>
      </c>
      <c r="C351" s="13" t="s">
        <v>2153</v>
      </c>
      <c r="D351" s="4" t="s">
        <v>2150</v>
      </c>
      <c r="E351" s="18" t="s">
        <v>2151</v>
      </c>
      <c r="F351" s="4" t="s">
        <v>10520</v>
      </c>
      <c r="G351" s="4" t="s">
        <v>287</v>
      </c>
      <c r="H351" s="4" t="s">
        <v>9789</v>
      </c>
      <c r="J351" s="27"/>
      <c r="M351" s="27"/>
      <c r="N351" s="28"/>
      <c r="O351" s="31">
        <f t="shared" si="120"/>
        <v>44281</v>
      </c>
      <c r="Q351" s="31">
        <f t="shared" si="121"/>
        <v>44191</v>
      </c>
      <c r="S351" s="31">
        <f t="shared" si="122"/>
        <v>44280</v>
      </c>
    </row>
    <row r="352" spans="1:22" ht="20" customHeight="1" x14ac:dyDescent="0.45">
      <c r="A352" s="4" t="s">
        <v>11</v>
      </c>
      <c r="B352" s="29">
        <v>20210326</v>
      </c>
      <c r="C352" s="13" t="s">
        <v>809</v>
      </c>
      <c r="D352" s="4" t="s">
        <v>804</v>
      </c>
      <c r="E352" s="18" t="s">
        <v>805</v>
      </c>
      <c r="F352" s="4" t="s">
        <v>10521</v>
      </c>
      <c r="G352" s="4" t="s">
        <v>811</v>
      </c>
      <c r="H352" s="4" t="s">
        <v>9789</v>
      </c>
      <c r="J352" s="27"/>
      <c r="M352" s="27"/>
      <c r="N352" s="28"/>
      <c r="O352" s="31">
        <f t="shared" si="120"/>
        <v>44281</v>
      </c>
      <c r="Q352" s="31">
        <f t="shared" si="121"/>
        <v>44191</v>
      </c>
      <c r="S352" s="31">
        <f t="shared" si="122"/>
        <v>44280</v>
      </c>
    </row>
    <row r="353" spans="1:22" ht="20" customHeight="1" x14ac:dyDescent="0.45">
      <c r="A353" s="4" t="s">
        <v>11</v>
      </c>
      <c r="B353" s="29">
        <v>20210325</v>
      </c>
      <c r="C353" s="13" t="s">
        <v>521</v>
      </c>
      <c r="D353" s="4" t="s">
        <v>9918</v>
      </c>
      <c r="E353" s="18" t="s">
        <v>9919</v>
      </c>
      <c r="F353" s="4" t="s">
        <v>10522</v>
      </c>
      <c r="G353" s="4" t="s">
        <v>10472</v>
      </c>
      <c r="H353" s="4" t="s">
        <v>9789</v>
      </c>
      <c r="J353" s="27"/>
      <c r="M353" s="27"/>
      <c r="N353" s="28"/>
      <c r="O353" s="31">
        <f t="shared" si="120"/>
        <v>44280</v>
      </c>
      <c r="Q353" s="31">
        <f t="shared" si="121"/>
        <v>44190</v>
      </c>
      <c r="S353" s="31">
        <f t="shared" si="122"/>
        <v>44279</v>
      </c>
    </row>
    <row r="354" spans="1:22" ht="20" customHeight="1" x14ac:dyDescent="0.45">
      <c r="A354" s="4" t="s">
        <v>11</v>
      </c>
      <c r="B354" s="29">
        <v>20210324</v>
      </c>
      <c r="C354" s="13" t="s">
        <v>903</v>
      </c>
      <c r="D354" s="4" t="s">
        <v>898</v>
      </c>
      <c r="E354" s="18" t="s">
        <v>899</v>
      </c>
      <c r="F354" s="4" t="s">
        <v>10523</v>
      </c>
      <c r="G354" s="4" t="s">
        <v>905</v>
      </c>
      <c r="H354" s="4" t="s">
        <v>9789</v>
      </c>
      <c r="J354" s="27"/>
      <c r="M354" s="27"/>
      <c r="N354" s="28"/>
      <c r="O354" s="31">
        <f t="shared" si="120"/>
        <v>44279</v>
      </c>
      <c r="Q354" s="31">
        <f t="shared" si="121"/>
        <v>44189</v>
      </c>
      <c r="S354" s="31">
        <f t="shared" si="122"/>
        <v>44278</v>
      </c>
    </row>
    <row r="355" spans="1:22" ht="20" customHeight="1" x14ac:dyDescent="0.45">
      <c r="A355" s="4" t="s">
        <v>11</v>
      </c>
      <c r="B355" s="29">
        <v>20210323</v>
      </c>
      <c r="C355" s="13" t="s">
        <v>3803</v>
      </c>
      <c r="D355" s="4" t="s">
        <v>10524</v>
      </c>
      <c r="E355" s="18" t="s">
        <v>10525</v>
      </c>
      <c r="F355" s="4" t="s">
        <v>10526</v>
      </c>
      <c r="G355" s="4" t="s">
        <v>10527</v>
      </c>
      <c r="H355" s="4" t="s">
        <v>9789</v>
      </c>
      <c r="J355" s="27"/>
      <c r="M355" s="27"/>
      <c r="N355" s="28"/>
      <c r="O355" s="31">
        <f t="shared" si="120"/>
        <v>44278</v>
      </c>
      <c r="Q355" s="31">
        <f t="shared" si="121"/>
        <v>44188</v>
      </c>
      <c r="S355" s="31">
        <f t="shared" si="122"/>
        <v>44277</v>
      </c>
    </row>
    <row r="356" spans="1:22" ht="20" customHeight="1" x14ac:dyDescent="0.45">
      <c r="A356" s="4" t="s">
        <v>11</v>
      </c>
      <c r="B356" s="29">
        <v>20210322</v>
      </c>
      <c r="C356" s="13" t="s">
        <v>10153</v>
      </c>
      <c r="D356" s="4" t="s">
        <v>10158</v>
      </c>
      <c r="E356" s="18" t="s">
        <v>10159</v>
      </c>
      <c r="F356" s="4" t="s">
        <v>6255</v>
      </c>
      <c r="G356" s="4" t="s">
        <v>10160</v>
      </c>
      <c r="H356" s="4" t="s">
        <v>9789</v>
      </c>
      <c r="J356" s="27"/>
      <c r="M356" s="27"/>
      <c r="N356" s="28"/>
      <c r="O356" s="31">
        <f t="shared" si="120"/>
        <v>44277</v>
      </c>
      <c r="Q356" s="31">
        <f t="shared" si="121"/>
        <v>44187</v>
      </c>
      <c r="S356" s="31">
        <f t="shared" si="122"/>
        <v>44276</v>
      </c>
    </row>
    <row r="357" spans="1:22" ht="20" customHeight="1" x14ac:dyDescent="0.45">
      <c r="A357" s="4" t="s">
        <v>11</v>
      </c>
      <c r="B357" s="29">
        <v>20210322</v>
      </c>
      <c r="C357" s="13" t="s">
        <v>8331</v>
      </c>
      <c r="D357" s="4" t="s">
        <v>10528</v>
      </c>
      <c r="E357" s="18" t="s">
        <v>10529</v>
      </c>
      <c r="F357" s="4" t="s">
        <v>10530</v>
      </c>
      <c r="G357" s="4" t="s">
        <v>3046</v>
      </c>
      <c r="H357" s="4" t="s">
        <v>9789</v>
      </c>
      <c r="J357" s="27"/>
      <c r="M357" s="27"/>
      <c r="N357" s="28"/>
      <c r="O357" s="31">
        <f t="shared" si="120"/>
        <v>44277</v>
      </c>
      <c r="Q357" s="31">
        <f t="shared" si="121"/>
        <v>44187</v>
      </c>
      <c r="S357" s="31">
        <f t="shared" si="122"/>
        <v>44276</v>
      </c>
    </row>
    <row r="358" spans="1:22" ht="20" customHeight="1" x14ac:dyDescent="0.45">
      <c r="A358" s="4" t="s">
        <v>11</v>
      </c>
      <c r="B358" s="29">
        <v>20210321</v>
      </c>
      <c r="C358" s="13" t="s">
        <v>521</v>
      </c>
      <c r="D358" s="4" t="s">
        <v>516</v>
      </c>
      <c r="E358" s="18" t="s">
        <v>517</v>
      </c>
      <c r="F358" s="4" t="s">
        <v>10532</v>
      </c>
      <c r="G358" s="4" t="s">
        <v>10477</v>
      </c>
      <c r="H358" s="4" t="s">
        <v>9789</v>
      </c>
      <c r="J358" s="27"/>
      <c r="M358" s="27"/>
      <c r="N358" s="28"/>
      <c r="O358" s="31">
        <f t="shared" si="120"/>
        <v>44276</v>
      </c>
      <c r="Q358" s="31">
        <f t="shared" si="121"/>
        <v>44186</v>
      </c>
      <c r="S358" s="31">
        <f t="shared" si="122"/>
        <v>44275</v>
      </c>
    </row>
    <row r="359" spans="1:22" ht="20" customHeight="1" x14ac:dyDescent="0.45">
      <c r="A359" s="4" t="s">
        <v>11</v>
      </c>
      <c r="B359" s="29">
        <v>20210320</v>
      </c>
      <c r="C359" s="13" t="s">
        <v>2117</v>
      </c>
      <c r="D359" s="4" t="s">
        <v>9881</v>
      </c>
      <c r="E359" s="18" t="s">
        <v>9882</v>
      </c>
      <c r="F359" s="4" t="s">
        <v>10534</v>
      </c>
      <c r="G359" s="4" t="s">
        <v>10319</v>
      </c>
      <c r="H359" s="4" t="s">
        <v>9789</v>
      </c>
      <c r="J359" s="27"/>
      <c r="M359" s="27"/>
      <c r="N359" s="28"/>
      <c r="O359" s="31">
        <f t="shared" si="120"/>
        <v>44275</v>
      </c>
      <c r="Q359" s="31">
        <f t="shared" si="121"/>
        <v>44185</v>
      </c>
      <c r="S359" s="31">
        <f t="shared" si="122"/>
        <v>44274</v>
      </c>
    </row>
    <row r="360" spans="1:22" ht="20" customHeight="1" x14ac:dyDescent="0.45">
      <c r="A360" s="4" t="s">
        <v>11</v>
      </c>
      <c r="B360" s="29">
        <v>20210319</v>
      </c>
      <c r="C360" s="13" t="s">
        <v>4125</v>
      </c>
      <c r="D360" s="4" t="s">
        <v>4120</v>
      </c>
      <c r="E360" s="18" t="s">
        <v>4121</v>
      </c>
      <c r="F360" s="4" t="s">
        <v>10535</v>
      </c>
      <c r="G360" s="4" t="s">
        <v>10480</v>
      </c>
      <c r="H360" s="4" t="s">
        <v>9789</v>
      </c>
      <c r="J360" s="27"/>
      <c r="M360" s="27"/>
      <c r="N360" s="28"/>
      <c r="O360" s="31">
        <f t="shared" si="120"/>
        <v>44274</v>
      </c>
      <c r="Q360" s="31">
        <f t="shared" si="121"/>
        <v>44184</v>
      </c>
      <c r="S360" s="31">
        <f t="shared" si="122"/>
        <v>44273</v>
      </c>
    </row>
    <row r="361" spans="1:22" ht="20" customHeight="1" x14ac:dyDescent="0.45">
      <c r="A361" s="4" t="s">
        <v>11</v>
      </c>
      <c r="B361" s="29">
        <v>20210319</v>
      </c>
      <c r="C361" s="13" t="s">
        <v>1721</v>
      </c>
      <c r="D361" s="4" t="s">
        <v>1716</v>
      </c>
      <c r="E361" s="18" t="s">
        <v>1717</v>
      </c>
      <c r="F361" s="4" t="s">
        <v>10536</v>
      </c>
      <c r="G361" s="4" t="s">
        <v>10421</v>
      </c>
      <c r="H361" s="4" t="s">
        <v>9789</v>
      </c>
      <c r="J361" s="27"/>
      <c r="M361" s="27"/>
      <c r="N361" s="28"/>
      <c r="O361" s="31">
        <f t="shared" si="120"/>
        <v>44274</v>
      </c>
      <c r="Q361" s="31">
        <f t="shared" si="121"/>
        <v>44184</v>
      </c>
      <c r="S361" s="31">
        <f t="shared" si="122"/>
        <v>44273</v>
      </c>
    </row>
    <row r="362" spans="1:22" ht="20" hidden="1" customHeight="1" x14ac:dyDescent="0.45">
      <c r="A362" s="4" t="s">
        <v>11</v>
      </c>
      <c r="B362" s="30">
        <v>20210319</v>
      </c>
      <c r="C362" s="4" t="s">
        <v>10537</v>
      </c>
      <c r="D362" s="4" t="s">
        <v>10538</v>
      </c>
      <c r="E362" s="4" t="s">
        <v>10539</v>
      </c>
      <c r="F362" s="4" t="s">
        <v>7302</v>
      </c>
      <c r="G362" s="4" t="s">
        <v>10540</v>
      </c>
      <c r="H362" s="4" t="s">
        <v>10469</v>
      </c>
      <c r="I362"/>
      <c r="J362" s="11" t="s">
        <v>1276</v>
      </c>
      <c r="K362"/>
      <c r="L362"/>
      <c r="M362" s="11" t="s">
        <v>1853</v>
      </c>
      <c r="N362"/>
      <c r="O362"/>
      <c r="P362"/>
      <c r="Q362"/>
      <c r="R362"/>
      <c r="S362"/>
      <c r="T362"/>
      <c r="U362"/>
      <c r="V362"/>
    </row>
    <row r="363" spans="1:22" ht="20" customHeight="1" x14ac:dyDescent="0.45">
      <c r="A363" s="4" t="s">
        <v>11</v>
      </c>
      <c r="B363" s="29">
        <v>20210318</v>
      </c>
      <c r="C363" s="13" t="s">
        <v>10234</v>
      </c>
      <c r="D363" s="4" t="s">
        <v>10235</v>
      </c>
      <c r="E363" s="18" t="s">
        <v>10236</v>
      </c>
      <c r="F363" s="4" t="s">
        <v>10541</v>
      </c>
      <c r="G363" s="4" t="s">
        <v>10479</v>
      </c>
      <c r="H363" s="4" t="s">
        <v>9789</v>
      </c>
      <c r="J363" s="27"/>
      <c r="M363" s="27"/>
      <c r="N363" s="28"/>
      <c r="O363" s="31">
        <f t="shared" ref="O363:O364" si="123">DATE(LEFT(B363,4),MID(B363,5,2),RIGHT(B363,2))</f>
        <v>44273</v>
      </c>
      <c r="Q363" s="31">
        <f t="shared" ref="Q363:Q364" si="124">O363-90</f>
        <v>44183</v>
      </c>
      <c r="S363" s="31">
        <f t="shared" ref="S363:S364" si="125">O363-1</f>
        <v>44272</v>
      </c>
    </row>
    <row r="364" spans="1:22" ht="20" customHeight="1" x14ac:dyDescent="0.45">
      <c r="A364" s="4" t="s">
        <v>11</v>
      </c>
      <c r="B364" s="29">
        <v>20210316</v>
      </c>
      <c r="C364" s="13" t="s">
        <v>1380</v>
      </c>
      <c r="D364" s="4" t="s">
        <v>10542</v>
      </c>
      <c r="E364" s="18" t="s">
        <v>10543</v>
      </c>
      <c r="F364" s="4" t="s">
        <v>10544</v>
      </c>
      <c r="G364" s="4" t="s">
        <v>5351</v>
      </c>
      <c r="H364" s="4" t="s">
        <v>9789</v>
      </c>
      <c r="J364" s="27"/>
      <c r="M364" s="27"/>
      <c r="N364" s="28"/>
      <c r="O364" s="31">
        <f t="shared" si="123"/>
        <v>44271</v>
      </c>
      <c r="Q364" s="31">
        <f t="shared" si="124"/>
        <v>44181</v>
      </c>
      <c r="S364" s="31">
        <f t="shared" si="125"/>
        <v>44270</v>
      </c>
    </row>
    <row r="365" spans="1:22" ht="20" hidden="1" customHeight="1" x14ac:dyDescent="0.45">
      <c r="A365" s="4" t="s">
        <v>11</v>
      </c>
      <c r="B365" s="30">
        <v>20210316</v>
      </c>
      <c r="C365" s="4" t="s">
        <v>1197</v>
      </c>
      <c r="D365" s="4" t="s">
        <v>1193</v>
      </c>
      <c r="E365" s="4" t="s">
        <v>1194</v>
      </c>
      <c r="F365" s="4" t="s">
        <v>4145</v>
      </c>
      <c r="G365" s="4" t="s">
        <v>10371</v>
      </c>
      <c r="H365" s="4" t="s">
        <v>9862</v>
      </c>
      <c r="I365"/>
      <c r="J365" s="11" t="s">
        <v>2069</v>
      </c>
      <c r="K365"/>
      <c r="L365"/>
      <c r="M365" s="11" t="s">
        <v>2117</v>
      </c>
      <c r="N365"/>
      <c r="O365"/>
      <c r="P365"/>
      <c r="Q365"/>
      <c r="R365"/>
      <c r="S365"/>
      <c r="T365"/>
      <c r="U365"/>
      <c r="V365"/>
    </row>
    <row r="366" spans="1:22" ht="20" customHeight="1" x14ac:dyDescent="0.45">
      <c r="A366" s="4" t="s">
        <v>11</v>
      </c>
      <c r="B366" s="29">
        <v>20210316</v>
      </c>
      <c r="C366" s="13" t="s">
        <v>7509</v>
      </c>
      <c r="D366" s="4" t="s">
        <v>10482</v>
      </c>
      <c r="E366" s="18" t="s">
        <v>10483</v>
      </c>
      <c r="F366" s="4" t="s">
        <v>10545</v>
      </c>
      <c r="G366" s="4" t="s">
        <v>10484</v>
      </c>
      <c r="H366" s="4" t="s">
        <v>9789</v>
      </c>
      <c r="J366" s="27"/>
      <c r="M366" s="27"/>
      <c r="N366" s="28"/>
      <c r="O366" s="31">
        <f t="shared" ref="O366:O369" si="126">DATE(LEFT(B366,4),MID(B366,5,2),RIGHT(B366,2))</f>
        <v>44271</v>
      </c>
      <c r="Q366" s="31">
        <f t="shared" ref="Q366:Q369" si="127">O366-90</f>
        <v>44181</v>
      </c>
      <c r="S366" s="31">
        <f t="shared" ref="S366:S369" si="128">O366-1</f>
        <v>44270</v>
      </c>
    </row>
    <row r="367" spans="1:22" ht="20" customHeight="1" x14ac:dyDescent="0.45">
      <c r="A367" s="4" t="s">
        <v>11</v>
      </c>
      <c r="B367" s="29">
        <v>20210314</v>
      </c>
      <c r="C367" s="13" t="s">
        <v>2481</v>
      </c>
      <c r="D367" s="4" t="s">
        <v>2477</v>
      </c>
      <c r="E367" s="18" t="s">
        <v>2478</v>
      </c>
      <c r="F367" s="4" t="s">
        <v>10547</v>
      </c>
      <c r="G367" s="4" t="s">
        <v>2483</v>
      </c>
      <c r="H367" s="4" t="s">
        <v>9789</v>
      </c>
      <c r="J367" s="27"/>
      <c r="M367" s="27"/>
      <c r="N367" s="28"/>
      <c r="O367" s="31">
        <f t="shared" si="126"/>
        <v>44269</v>
      </c>
      <c r="Q367" s="31">
        <f t="shared" si="127"/>
        <v>44179</v>
      </c>
      <c r="S367" s="31">
        <f t="shared" si="128"/>
        <v>44268</v>
      </c>
    </row>
    <row r="368" spans="1:22" ht="20" customHeight="1" x14ac:dyDescent="0.45">
      <c r="A368" s="4" t="s">
        <v>11</v>
      </c>
      <c r="B368" s="29">
        <v>20210313</v>
      </c>
      <c r="C368" s="13" t="s">
        <v>7509</v>
      </c>
      <c r="D368" s="4" t="s">
        <v>10453</v>
      </c>
      <c r="E368" s="18" t="s">
        <v>10454</v>
      </c>
      <c r="F368" s="4" t="s">
        <v>6865</v>
      </c>
      <c r="G368" s="4" t="s">
        <v>10455</v>
      </c>
      <c r="H368" s="4" t="s">
        <v>9789</v>
      </c>
      <c r="J368" s="27"/>
      <c r="M368" s="27"/>
      <c r="N368" s="28"/>
      <c r="O368" s="31">
        <f t="shared" si="126"/>
        <v>44268</v>
      </c>
      <c r="Q368" s="31">
        <f t="shared" si="127"/>
        <v>44178</v>
      </c>
      <c r="S368" s="31">
        <f t="shared" si="128"/>
        <v>44267</v>
      </c>
    </row>
    <row r="369" spans="1:22" ht="20" customHeight="1" x14ac:dyDescent="0.45">
      <c r="A369" s="4" t="s">
        <v>11</v>
      </c>
      <c r="B369" s="29">
        <v>20210312</v>
      </c>
      <c r="C369" s="13" t="s">
        <v>2215</v>
      </c>
      <c r="D369" s="4" t="s">
        <v>2211</v>
      </c>
      <c r="E369" s="18" t="s">
        <v>2212</v>
      </c>
      <c r="F369" s="4" t="s">
        <v>10549</v>
      </c>
      <c r="G369" s="4" t="s">
        <v>10489</v>
      </c>
      <c r="H369" s="4" t="s">
        <v>9789</v>
      </c>
      <c r="J369" s="27"/>
      <c r="M369" s="27"/>
      <c r="N369" s="28"/>
      <c r="O369" s="31">
        <f t="shared" si="126"/>
        <v>44267</v>
      </c>
      <c r="Q369" s="31">
        <f t="shared" si="127"/>
        <v>44177</v>
      </c>
      <c r="S369" s="31">
        <f t="shared" si="128"/>
        <v>44266</v>
      </c>
    </row>
    <row r="370" spans="1:22" ht="20" hidden="1" customHeight="1" x14ac:dyDescent="0.45">
      <c r="A370" s="4" t="s">
        <v>11</v>
      </c>
      <c r="B370" s="30">
        <v>20210312</v>
      </c>
      <c r="C370" s="4" t="s">
        <v>10550</v>
      </c>
      <c r="D370" s="4" t="s">
        <v>10551</v>
      </c>
      <c r="E370" s="4" t="s">
        <v>10552</v>
      </c>
      <c r="F370" s="4" t="s">
        <v>10553</v>
      </c>
      <c r="G370" s="4" t="s">
        <v>10554</v>
      </c>
      <c r="H370" s="4" t="s">
        <v>9850</v>
      </c>
      <c r="I370"/>
      <c r="J370" s="11" t="s">
        <v>10067</v>
      </c>
      <c r="K370"/>
      <c r="L370"/>
      <c r="M370" s="11" t="s">
        <v>3156</v>
      </c>
      <c r="N370"/>
      <c r="O370"/>
      <c r="P370"/>
      <c r="Q370"/>
      <c r="R370"/>
      <c r="S370"/>
      <c r="T370"/>
      <c r="U370"/>
      <c r="V370"/>
    </row>
    <row r="371" spans="1:22" ht="20" customHeight="1" x14ac:dyDescent="0.45">
      <c r="A371" s="4" t="s">
        <v>11</v>
      </c>
      <c r="B371" s="29">
        <v>20210311</v>
      </c>
      <c r="C371" s="13" t="s">
        <v>2117</v>
      </c>
      <c r="D371" s="4" t="s">
        <v>9891</v>
      </c>
      <c r="E371" s="18" t="s">
        <v>9892</v>
      </c>
      <c r="F371" s="4" t="s">
        <v>10121</v>
      </c>
      <c r="G371" s="4" t="s">
        <v>10488</v>
      </c>
      <c r="H371" s="4" t="s">
        <v>9789</v>
      </c>
      <c r="J371" s="27"/>
      <c r="M371" s="27"/>
      <c r="N371" s="28"/>
      <c r="O371" s="31">
        <f>DATE(LEFT(B371,4),MID(B371,5,2),RIGHT(B371,2))</f>
        <v>44266</v>
      </c>
      <c r="Q371" s="31">
        <f>O371-90</f>
        <v>44176</v>
      </c>
      <c r="S371" s="31">
        <f>O371-1</f>
        <v>44265</v>
      </c>
    </row>
    <row r="372" spans="1:22" ht="20" hidden="1" customHeight="1" x14ac:dyDescent="0.45">
      <c r="A372" s="4" t="s">
        <v>11</v>
      </c>
      <c r="B372" s="30">
        <v>20210309</v>
      </c>
      <c r="C372" s="4" t="s">
        <v>509</v>
      </c>
      <c r="D372" s="4" t="s">
        <v>504</v>
      </c>
      <c r="E372" s="4" t="s">
        <v>505</v>
      </c>
      <c r="F372" s="4" t="s">
        <v>5635</v>
      </c>
      <c r="G372" s="4" t="s">
        <v>511</v>
      </c>
      <c r="H372" s="4" t="s">
        <v>9862</v>
      </c>
      <c r="I372"/>
      <c r="J372" s="6" t="s">
        <v>3814</v>
      </c>
      <c r="K372"/>
      <c r="L372"/>
      <c r="M372" s="6" t="s">
        <v>1186</v>
      </c>
      <c r="N372"/>
      <c r="O372"/>
      <c r="P372"/>
      <c r="Q372"/>
      <c r="R372"/>
      <c r="S372"/>
      <c r="T372"/>
      <c r="U372"/>
      <c r="V372"/>
    </row>
    <row r="373" spans="1:22" ht="20" hidden="1" customHeight="1" x14ac:dyDescent="0.45">
      <c r="A373" s="4" t="s">
        <v>11</v>
      </c>
      <c r="B373" s="30">
        <v>20210309</v>
      </c>
      <c r="C373" s="4" t="s">
        <v>509</v>
      </c>
      <c r="D373" s="4" t="s">
        <v>10555</v>
      </c>
      <c r="E373" s="4" t="s">
        <v>10556</v>
      </c>
      <c r="F373" s="4" t="s">
        <v>10557</v>
      </c>
      <c r="G373" s="4" t="s">
        <v>10558</v>
      </c>
      <c r="H373" s="4" t="s">
        <v>9862</v>
      </c>
      <c r="I373"/>
      <c r="J373" s="4" t="s">
        <v>5723</v>
      </c>
      <c r="K373"/>
      <c r="L373"/>
      <c r="M373" s="4" t="s">
        <v>1186</v>
      </c>
      <c r="N373"/>
      <c r="O373"/>
      <c r="P373"/>
      <c r="Q373"/>
      <c r="R373"/>
      <c r="S373"/>
      <c r="T373"/>
      <c r="U373"/>
      <c r="V373"/>
    </row>
    <row r="374" spans="1:22" ht="20" hidden="1" customHeight="1" x14ac:dyDescent="0.45">
      <c r="A374" s="4" t="s">
        <v>11</v>
      </c>
      <c r="B374" s="30">
        <v>20210309</v>
      </c>
      <c r="C374" s="4" t="s">
        <v>509</v>
      </c>
      <c r="D374" s="4" t="s">
        <v>512</v>
      </c>
      <c r="E374" s="4" t="s">
        <v>513</v>
      </c>
      <c r="F374" s="4" t="s">
        <v>5635</v>
      </c>
      <c r="G374" s="4" t="s">
        <v>511</v>
      </c>
      <c r="H374" s="4" t="s">
        <v>9862</v>
      </c>
      <c r="I374"/>
      <c r="J374" s="4" t="s">
        <v>1396</v>
      </c>
      <c r="K374"/>
      <c r="L374"/>
      <c r="M374" s="4" t="s">
        <v>5072</v>
      </c>
      <c r="N374"/>
      <c r="O374"/>
      <c r="P374"/>
      <c r="Q374"/>
      <c r="R374"/>
      <c r="S374"/>
      <c r="T374"/>
      <c r="U374"/>
      <c r="V374"/>
    </row>
    <row r="375" spans="1:22" ht="20" hidden="1" customHeight="1" x14ac:dyDescent="0.45">
      <c r="A375" s="4" t="s">
        <v>11</v>
      </c>
      <c r="B375" s="30">
        <v>20210309</v>
      </c>
      <c r="C375" s="4" t="s">
        <v>2147</v>
      </c>
      <c r="D375" s="4" t="s">
        <v>2143</v>
      </c>
      <c r="E375" s="4" t="s">
        <v>2144</v>
      </c>
      <c r="F375" s="4" t="s">
        <v>10559</v>
      </c>
      <c r="G375" s="4" t="s">
        <v>2149</v>
      </c>
      <c r="H375" s="4" t="s">
        <v>10372</v>
      </c>
      <c r="I375"/>
      <c r="J375" s="10" t="s">
        <v>2745</v>
      </c>
      <c r="K375"/>
      <c r="L375"/>
      <c r="M375" s="10" t="s">
        <v>2133</v>
      </c>
      <c r="N375"/>
      <c r="O375"/>
      <c r="P375"/>
      <c r="Q375"/>
      <c r="R375"/>
      <c r="S375"/>
      <c r="T375"/>
      <c r="U375"/>
      <c r="V375"/>
    </row>
    <row r="376" spans="1:22" ht="20" customHeight="1" x14ac:dyDescent="0.45">
      <c r="A376" s="4" t="s">
        <v>11</v>
      </c>
      <c r="B376" s="29">
        <v>20210308</v>
      </c>
      <c r="C376" s="13" t="s">
        <v>10185</v>
      </c>
      <c r="D376" s="4" t="s">
        <v>10186</v>
      </c>
      <c r="E376" s="18" t="s">
        <v>10187</v>
      </c>
      <c r="F376" s="4" t="s">
        <v>10560</v>
      </c>
      <c r="G376" s="4" t="s">
        <v>10188</v>
      </c>
      <c r="H376" s="4" t="s">
        <v>9789</v>
      </c>
      <c r="J376" s="27"/>
      <c r="M376" s="27"/>
      <c r="N376" s="28"/>
      <c r="O376" s="31">
        <f t="shared" ref="O376:O378" si="129">DATE(LEFT(B376,4),MID(B376,5,2),RIGHT(B376,2))</f>
        <v>44263</v>
      </c>
      <c r="Q376" s="31">
        <f t="shared" ref="Q376:Q378" si="130">O376-90</f>
        <v>44173</v>
      </c>
      <c r="S376" s="31">
        <f t="shared" ref="S376:S378" si="131">O376-1</f>
        <v>44262</v>
      </c>
    </row>
    <row r="377" spans="1:22" ht="20" customHeight="1" x14ac:dyDescent="0.45">
      <c r="A377" s="4" t="s">
        <v>11</v>
      </c>
      <c r="B377" s="29">
        <v>20210308</v>
      </c>
      <c r="C377" s="13" t="s">
        <v>3471</v>
      </c>
      <c r="D377" s="4" t="s">
        <v>10175</v>
      </c>
      <c r="E377" s="18" t="s">
        <v>10176</v>
      </c>
      <c r="F377" s="4" t="s">
        <v>10561</v>
      </c>
      <c r="G377" s="4" t="s">
        <v>10384</v>
      </c>
      <c r="H377" s="4" t="s">
        <v>9789</v>
      </c>
      <c r="J377" s="27"/>
      <c r="M377" s="27"/>
      <c r="N377" s="28"/>
      <c r="O377" s="31">
        <f t="shared" si="129"/>
        <v>44263</v>
      </c>
      <c r="Q377" s="31">
        <f t="shared" si="130"/>
        <v>44173</v>
      </c>
      <c r="S377" s="31">
        <f t="shared" si="131"/>
        <v>44262</v>
      </c>
    </row>
    <row r="378" spans="1:22" ht="20" customHeight="1" x14ac:dyDescent="0.45">
      <c r="A378" s="4" t="s">
        <v>11</v>
      </c>
      <c r="B378" s="29">
        <v>20210307</v>
      </c>
      <c r="C378" s="13" t="s">
        <v>18</v>
      </c>
      <c r="D378" s="4" t="s">
        <v>9790</v>
      </c>
      <c r="E378" s="18" t="s">
        <v>9791</v>
      </c>
      <c r="F378" s="4" t="s">
        <v>10563</v>
      </c>
      <c r="G378" s="4" t="s">
        <v>10494</v>
      </c>
      <c r="H378" s="4" t="s">
        <v>9789</v>
      </c>
      <c r="J378" s="27"/>
      <c r="M378" s="27"/>
      <c r="N378" s="28"/>
      <c r="O378" s="31">
        <f t="shared" si="129"/>
        <v>44262</v>
      </c>
      <c r="Q378" s="31">
        <f t="shared" si="130"/>
        <v>44172</v>
      </c>
      <c r="S378" s="31">
        <f t="shared" si="131"/>
        <v>44261</v>
      </c>
    </row>
    <row r="379" spans="1:22" ht="20" hidden="1" customHeight="1" x14ac:dyDescent="0.45">
      <c r="A379" s="4" t="s">
        <v>11</v>
      </c>
      <c r="B379" s="30">
        <v>20210305</v>
      </c>
      <c r="C379" s="4" t="s">
        <v>2452</v>
      </c>
      <c r="D379" s="4" t="s">
        <v>2984</v>
      </c>
      <c r="E379" s="4" t="s">
        <v>2985</v>
      </c>
      <c r="F379" s="4" t="s">
        <v>3678</v>
      </c>
      <c r="G379" s="4" t="s">
        <v>2990</v>
      </c>
      <c r="H379" s="4" t="s">
        <v>9850</v>
      </c>
      <c r="I379"/>
      <c r="J379" s="6" t="s">
        <v>1667</v>
      </c>
      <c r="K379"/>
      <c r="L379"/>
      <c r="M379" s="6" t="s">
        <v>2745</v>
      </c>
      <c r="N379"/>
      <c r="O379"/>
      <c r="P379"/>
      <c r="Q379"/>
      <c r="R379"/>
      <c r="S379"/>
      <c r="T379"/>
      <c r="U379"/>
      <c r="V379"/>
    </row>
    <row r="380" spans="1:22" ht="20" hidden="1" customHeight="1" x14ac:dyDescent="0.45">
      <c r="A380" s="4" t="s">
        <v>11</v>
      </c>
      <c r="B380" s="30">
        <v>20210305</v>
      </c>
      <c r="C380" s="4" t="s">
        <v>2452</v>
      </c>
      <c r="D380" s="4" t="s">
        <v>10564</v>
      </c>
      <c r="E380" s="4" t="s">
        <v>10565</v>
      </c>
      <c r="F380" s="4" t="s">
        <v>10566</v>
      </c>
      <c r="G380" s="4" t="s">
        <v>10567</v>
      </c>
      <c r="H380" s="4" t="s">
        <v>9850</v>
      </c>
      <c r="I380"/>
      <c r="J380" s="10" t="s">
        <v>285</v>
      </c>
      <c r="K380"/>
      <c r="L380"/>
      <c r="M380" s="10" t="s">
        <v>5381</v>
      </c>
      <c r="N380"/>
      <c r="O380"/>
      <c r="P380"/>
      <c r="Q380"/>
      <c r="R380"/>
      <c r="S380"/>
      <c r="T380"/>
      <c r="U380"/>
      <c r="V380"/>
    </row>
    <row r="381" spans="1:22" ht="20" customHeight="1" x14ac:dyDescent="0.45">
      <c r="A381" s="4" t="s">
        <v>11</v>
      </c>
      <c r="B381" s="29">
        <v>20210304</v>
      </c>
      <c r="C381" s="13" t="s">
        <v>195</v>
      </c>
      <c r="D381" s="4" t="s">
        <v>191</v>
      </c>
      <c r="E381" s="18" t="s">
        <v>192</v>
      </c>
      <c r="F381" s="4" t="s">
        <v>10568</v>
      </c>
      <c r="G381" s="4" t="s">
        <v>197</v>
      </c>
      <c r="H381" s="4" t="s">
        <v>9789</v>
      </c>
      <c r="J381" s="27"/>
      <c r="M381" s="27"/>
      <c r="N381" s="28"/>
      <c r="O381" s="31">
        <f>DATE(LEFT(B381,4),MID(B381,5,2),RIGHT(B381,2))</f>
        <v>44259</v>
      </c>
      <c r="Q381" s="31">
        <f>O381-90</f>
        <v>44169</v>
      </c>
      <c r="S381" s="31">
        <f>O381-1</f>
        <v>44258</v>
      </c>
    </row>
    <row r="382" spans="1:22" ht="20" hidden="1" customHeight="1" x14ac:dyDescent="0.45">
      <c r="A382" s="4" t="s">
        <v>11</v>
      </c>
      <c r="B382" s="30">
        <v>20210304</v>
      </c>
      <c r="C382" s="4" t="s">
        <v>2573</v>
      </c>
      <c r="D382" s="4" t="s">
        <v>2568</v>
      </c>
      <c r="E382" s="4" t="s">
        <v>2569</v>
      </c>
      <c r="F382" s="4" t="s">
        <v>10569</v>
      </c>
      <c r="G382" s="4" t="s">
        <v>2575</v>
      </c>
      <c r="H382" s="4" t="s">
        <v>9862</v>
      </c>
      <c r="I382"/>
      <c r="J382" s="11" t="s">
        <v>1125</v>
      </c>
      <c r="K382"/>
      <c r="L382"/>
      <c r="M382" s="11" t="s">
        <v>3906</v>
      </c>
      <c r="N382"/>
      <c r="O382"/>
      <c r="P382"/>
      <c r="Q382"/>
      <c r="R382"/>
      <c r="S382"/>
      <c r="T382"/>
      <c r="U382"/>
      <c r="V382"/>
    </row>
    <row r="383" spans="1:22" ht="20" customHeight="1" x14ac:dyDescent="0.45">
      <c r="A383" s="4" t="s">
        <v>11</v>
      </c>
      <c r="B383" s="29">
        <v>20210304</v>
      </c>
      <c r="C383" s="13" t="s">
        <v>2117</v>
      </c>
      <c r="D383" s="4" t="s">
        <v>9886</v>
      </c>
      <c r="E383" s="18" t="s">
        <v>9887</v>
      </c>
      <c r="F383" s="4" t="s">
        <v>10570</v>
      </c>
      <c r="G383" s="4" t="s">
        <v>5544</v>
      </c>
      <c r="H383" s="4" t="s">
        <v>9789</v>
      </c>
      <c r="J383" s="27"/>
      <c r="M383" s="27"/>
      <c r="N383" s="28"/>
      <c r="O383" s="31">
        <f>DATE(LEFT(B383,4),MID(B383,5,2),RIGHT(B383,2))</f>
        <v>44259</v>
      </c>
      <c r="Q383" s="31">
        <f>O383-90</f>
        <v>44169</v>
      </c>
      <c r="S383" s="31">
        <f>O383-1</f>
        <v>44258</v>
      </c>
    </row>
    <row r="384" spans="1:22" ht="20" hidden="1" customHeight="1" x14ac:dyDescent="0.45">
      <c r="A384" s="4" t="s">
        <v>11</v>
      </c>
      <c r="B384" s="30">
        <v>20210304</v>
      </c>
      <c r="C384" s="4" t="s">
        <v>10571</v>
      </c>
      <c r="D384" s="4" t="s">
        <v>10572</v>
      </c>
      <c r="E384" s="4" t="s">
        <v>10573</v>
      </c>
      <c r="F384" s="4" t="s">
        <v>10574</v>
      </c>
      <c r="G384" s="4" t="s">
        <v>10575</v>
      </c>
      <c r="H384" s="4" t="s">
        <v>9862</v>
      </c>
      <c r="I384"/>
      <c r="J384" s="11" t="s">
        <v>1667</v>
      </c>
      <c r="K384"/>
      <c r="L384"/>
      <c r="M384" s="11" t="s">
        <v>4885</v>
      </c>
      <c r="N384"/>
      <c r="O384"/>
      <c r="P384"/>
      <c r="Q384"/>
      <c r="R384"/>
      <c r="S384"/>
      <c r="T384"/>
      <c r="U384"/>
      <c r="V384"/>
    </row>
    <row r="385" spans="1:22" ht="20" customHeight="1" x14ac:dyDescent="0.45">
      <c r="A385" s="4" t="s">
        <v>11</v>
      </c>
      <c r="B385" s="29">
        <v>20210304</v>
      </c>
      <c r="C385" s="13" t="s">
        <v>10391</v>
      </c>
      <c r="D385" s="4" t="s">
        <v>10392</v>
      </c>
      <c r="E385" s="18" t="s">
        <v>10393</v>
      </c>
      <c r="F385" s="4" t="s">
        <v>10576</v>
      </c>
      <c r="G385" s="4" t="s">
        <v>10394</v>
      </c>
      <c r="H385" s="4" t="s">
        <v>9789</v>
      </c>
      <c r="J385" s="27"/>
      <c r="M385" s="27"/>
      <c r="N385" s="28"/>
      <c r="O385" s="31">
        <f t="shared" ref="O385:O386" si="132">DATE(LEFT(B385,4),MID(B385,5,2),RIGHT(B385,2))</f>
        <v>44259</v>
      </c>
      <c r="Q385" s="31">
        <f t="shared" ref="Q385:Q386" si="133">O385-90</f>
        <v>44169</v>
      </c>
      <c r="S385" s="31">
        <f t="shared" ref="S385:S386" si="134">O385-1</f>
        <v>44258</v>
      </c>
    </row>
    <row r="386" spans="1:22" ht="20" customHeight="1" x14ac:dyDescent="0.45">
      <c r="A386" s="4" t="s">
        <v>11</v>
      </c>
      <c r="B386" s="29">
        <v>20210303</v>
      </c>
      <c r="C386" s="13" t="s">
        <v>10234</v>
      </c>
      <c r="D386" s="4" t="s">
        <v>10396</v>
      </c>
      <c r="E386" s="18" t="s">
        <v>10397</v>
      </c>
      <c r="F386" s="4" t="s">
        <v>5306</v>
      </c>
      <c r="G386" s="4" t="s">
        <v>10496</v>
      </c>
      <c r="H386" s="4" t="s">
        <v>9789</v>
      </c>
      <c r="J386" s="27"/>
      <c r="M386" s="27"/>
      <c r="N386" s="28"/>
      <c r="O386" s="31">
        <f t="shared" si="132"/>
        <v>44258</v>
      </c>
      <c r="Q386" s="31">
        <f t="shared" si="133"/>
        <v>44168</v>
      </c>
      <c r="S386" s="31">
        <f t="shared" si="134"/>
        <v>44257</v>
      </c>
    </row>
    <row r="387" spans="1:22" ht="20" hidden="1" customHeight="1" x14ac:dyDescent="0.45">
      <c r="A387" s="4" t="s">
        <v>11</v>
      </c>
      <c r="B387" s="30">
        <v>20210302</v>
      </c>
      <c r="C387" s="4" t="s">
        <v>2701</v>
      </c>
      <c r="D387" s="4" t="s">
        <v>2696</v>
      </c>
      <c r="E387" s="4" t="s">
        <v>2697</v>
      </c>
      <c r="F387" s="4" t="s">
        <v>4930</v>
      </c>
      <c r="G387" s="4" t="s">
        <v>2703</v>
      </c>
      <c r="H387" s="4" t="s">
        <v>9862</v>
      </c>
      <c r="I387"/>
      <c r="J387" s="11" t="s">
        <v>1958</v>
      </c>
      <c r="K387"/>
      <c r="L387"/>
      <c r="M387" s="11" t="s">
        <v>10513</v>
      </c>
      <c r="N387"/>
      <c r="O387"/>
      <c r="P387"/>
      <c r="Q387"/>
      <c r="R387"/>
      <c r="S387"/>
      <c r="T387"/>
      <c r="U387"/>
      <c r="V387"/>
    </row>
    <row r="388" spans="1:22" ht="20" customHeight="1" x14ac:dyDescent="0.45">
      <c r="A388" s="4" t="s">
        <v>11</v>
      </c>
      <c r="B388" s="29">
        <v>20210302</v>
      </c>
      <c r="C388" s="13" t="s">
        <v>9800</v>
      </c>
      <c r="D388" s="4" t="s">
        <v>9826</v>
      </c>
      <c r="E388" s="18" t="s">
        <v>9827</v>
      </c>
      <c r="F388" s="4" t="s">
        <v>10577</v>
      </c>
      <c r="G388" s="4" t="s">
        <v>10503</v>
      </c>
      <c r="H388" s="4" t="s">
        <v>9789</v>
      </c>
      <c r="J388" s="27"/>
      <c r="M388" s="27"/>
      <c r="N388" s="28"/>
      <c r="O388" s="31">
        <f>DATE(LEFT(B388,4),MID(B388,5,2),RIGHT(B388,2))</f>
        <v>44257</v>
      </c>
      <c r="Q388" s="31">
        <f>O388-90</f>
        <v>44167</v>
      </c>
      <c r="S388" s="31">
        <f>O388-1</f>
        <v>44256</v>
      </c>
    </row>
    <row r="389" spans="1:22" ht="20" hidden="1" customHeight="1" x14ac:dyDescent="0.45">
      <c r="A389" s="4" t="s">
        <v>11</v>
      </c>
      <c r="B389" s="30">
        <v>20210302</v>
      </c>
      <c r="C389" s="4" t="s">
        <v>3192</v>
      </c>
      <c r="D389" s="4" t="s">
        <v>3187</v>
      </c>
      <c r="E389" s="4" t="s">
        <v>3188</v>
      </c>
      <c r="F389" s="4" t="s">
        <v>10578</v>
      </c>
      <c r="G389" s="4" t="s">
        <v>3194</v>
      </c>
      <c r="H389" s="4" t="s">
        <v>10372</v>
      </c>
      <c r="I389"/>
      <c r="J389" s="11" t="s">
        <v>2405</v>
      </c>
      <c r="K389"/>
      <c r="L389"/>
      <c r="M389" s="11" t="s">
        <v>10723</v>
      </c>
      <c r="N389"/>
      <c r="O389"/>
      <c r="P389"/>
      <c r="Q389"/>
      <c r="R389"/>
      <c r="S389"/>
      <c r="T389"/>
      <c r="U389"/>
      <c r="V389"/>
    </row>
    <row r="390" spans="1:22" ht="20" customHeight="1" x14ac:dyDescent="0.45">
      <c r="A390" s="4" t="s">
        <v>11</v>
      </c>
      <c r="B390" s="29">
        <v>20210302</v>
      </c>
      <c r="C390" s="13" t="s">
        <v>10404</v>
      </c>
      <c r="D390" s="4" t="s">
        <v>10405</v>
      </c>
      <c r="E390" s="18" t="s">
        <v>10406</v>
      </c>
      <c r="F390" s="4" t="s">
        <v>10579</v>
      </c>
      <c r="G390" s="4" t="s">
        <v>10407</v>
      </c>
      <c r="H390" s="4" t="s">
        <v>9789</v>
      </c>
      <c r="J390" s="27"/>
      <c r="M390" s="27"/>
      <c r="N390" s="28"/>
      <c r="O390" s="31">
        <f t="shared" ref="O390:O420" si="135">DATE(LEFT(B390,4),MID(B390,5,2),RIGHT(B390,2))</f>
        <v>44257</v>
      </c>
      <c r="Q390" s="31">
        <f t="shared" ref="Q390:Q420" si="136">O390-90</f>
        <v>44167</v>
      </c>
      <c r="S390" s="31">
        <f t="shared" ref="S390:S420" si="137">O390-1</f>
        <v>44256</v>
      </c>
    </row>
    <row r="391" spans="1:22" ht="20" customHeight="1" x14ac:dyDescent="0.45">
      <c r="A391" s="4" t="s">
        <v>11</v>
      </c>
      <c r="B391" s="29">
        <v>20210301</v>
      </c>
      <c r="C391" s="13" t="s">
        <v>4250</v>
      </c>
      <c r="D391" s="4" t="s">
        <v>9835</v>
      </c>
      <c r="E391" s="18" t="s">
        <v>9836</v>
      </c>
      <c r="F391" s="4" t="s">
        <v>10580</v>
      </c>
      <c r="G391" s="4" t="s">
        <v>10505</v>
      </c>
      <c r="H391" s="4" t="s">
        <v>9789</v>
      </c>
      <c r="J391" s="27"/>
      <c r="M391" s="27"/>
      <c r="N391" s="28"/>
      <c r="O391" s="31">
        <f t="shared" si="135"/>
        <v>44256</v>
      </c>
      <c r="Q391" s="31">
        <f t="shared" si="136"/>
        <v>44166</v>
      </c>
      <c r="S391" s="31">
        <f t="shared" si="137"/>
        <v>44255</v>
      </c>
    </row>
    <row r="392" spans="1:22" ht="20" customHeight="1" x14ac:dyDescent="0.45">
      <c r="A392" s="4" t="s">
        <v>11</v>
      </c>
      <c r="B392" s="29">
        <v>20210228</v>
      </c>
      <c r="C392" s="13" t="s">
        <v>10581</v>
      </c>
      <c r="D392" s="4" t="s">
        <v>10582</v>
      </c>
      <c r="E392" s="18" t="s">
        <v>10583</v>
      </c>
      <c r="F392" s="4" t="s">
        <v>10584</v>
      </c>
      <c r="G392" s="4" t="s">
        <v>10585</v>
      </c>
      <c r="H392" s="4" t="s">
        <v>9789</v>
      </c>
      <c r="J392" s="27"/>
      <c r="M392" s="27"/>
      <c r="N392" s="28"/>
      <c r="O392" s="31">
        <f t="shared" si="135"/>
        <v>44255</v>
      </c>
      <c r="Q392" s="31">
        <f t="shared" si="136"/>
        <v>44165</v>
      </c>
      <c r="S392" s="31">
        <f t="shared" si="137"/>
        <v>44254</v>
      </c>
    </row>
    <row r="393" spans="1:22" ht="20" customHeight="1" x14ac:dyDescent="0.45">
      <c r="A393" s="4" t="s">
        <v>11</v>
      </c>
      <c r="B393" s="29">
        <v>20210228</v>
      </c>
      <c r="C393" s="13" t="s">
        <v>8416</v>
      </c>
      <c r="D393" s="4" t="s">
        <v>9840</v>
      </c>
      <c r="E393" s="18" t="s">
        <v>9841</v>
      </c>
      <c r="F393" s="4" t="s">
        <v>10586</v>
      </c>
      <c r="G393" s="4" t="s">
        <v>10093</v>
      </c>
      <c r="H393" s="4" t="s">
        <v>9789</v>
      </c>
      <c r="J393" s="27"/>
      <c r="M393" s="27"/>
      <c r="N393" s="28"/>
      <c r="O393" s="31">
        <f t="shared" si="135"/>
        <v>44255</v>
      </c>
      <c r="Q393" s="31">
        <f t="shared" si="136"/>
        <v>44165</v>
      </c>
      <c r="S393" s="31">
        <f t="shared" si="137"/>
        <v>44254</v>
      </c>
    </row>
    <row r="394" spans="1:22" ht="20" customHeight="1" x14ac:dyDescent="0.45">
      <c r="A394" s="4" t="s">
        <v>11</v>
      </c>
      <c r="B394" s="29">
        <v>20210227</v>
      </c>
      <c r="C394" s="13" t="s">
        <v>18</v>
      </c>
      <c r="D394" s="4" t="s">
        <v>12</v>
      </c>
      <c r="E394" s="18" t="s">
        <v>13</v>
      </c>
      <c r="F394" s="4" t="s">
        <v>5616</v>
      </c>
      <c r="G394" s="4" t="s">
        <v>10519</v>
      </c>
      <c r="H394" s="4" t="s">
        <v>9789</v>
      </c>
      <c r="J394" s="27"/>
      <c r="M394" s="27"/>
      <c r="N394" s="28"/>
      <c r="O394" s="31">
        <f t="shared" si="135"/>
        <v>44254</v>
      </c>
      <c r="Q394" s="31">
        <f t="shared" si="136"/>
        <v>44164</v>
      </c>
      <c r="S394" s="31">
        <f t="shared" si="137"/>
        <v>44253</v>
      </c>
    </row>
    <row r="395" spans="1:22" ht="20" customHeight="1" x14ac:dyDescent="0.45">
      <c r="A395" s="4" t="s">
        <v>11</v>
      </c>
      <c r="B395" s="29">
        <v>20210227</v>
      </c>
      <c r="C395" s="13" t="s">
        <v>10588</v>
      </c>
      <c r="D395" s="4" t="s">
        <v>10589</v>
      </c>
      <c r="E395" s="18" t="s">
        <v>10590</v>
      </c>
      <c r="F395" s="4" t="s">
        <v>905</v>
      </c>
      <c r="G395" s="4" t="s">
        <v>10591</v>
      </c>
      <c r="H395" s="4" t="s">
        <v>9789</v>
      </c>
      <c r="J395" s="27"/>
      <c r="M395" s="27"/>
      <c r="N395" s="28"/>
      <c r="O395" s="31">
        <f t="shared" si="135"/>
        <v>44254</v>
      </c>
      <c r="Q395" s="31">
        <f t="shared" si="136"/>
        <v>44164</v>
      </c>
      <c r="S395" s="31">
        <f t="shared" si="137"/>
        <v>44253</v>
      </c>
    </row>
    <row r="396" spans="1:22" ht="20" customHeight="1" x14ac:dyDescent="0.45">
      <c r="A396" s="4" t="s">
        <v>11</v>
      </c>
      <c r="B396" s="29">
        <v>20210227</v>
      </c>
      <c r="C396" s="13" t="s">
        <v>245</v>
      </c>
      <c r="D396" s="4" t="s">
        <v>10331</v>
      </c>
      <c r="E396" s="18" t="s">
        <v>10332</v>
      </c>
      <c r="F396" s="4" t="s">
        <v>10592</v>
      </c>
      <c r="G396" s="4" t="s">
        <v>10333</v>
      </c>
      <c r="H396" s="4" t="s">
        <v>9789</v>
      </c>
      <c r="J396" s="27"/>
      <c r="M396" s="27"/>
      <c r="N396" s="28"/>
      <c r="O396" s="31">
        <f t="shared" si="135"/>
        <v>44254</v>
      </c>
      <c r="Q396" s="31">
        <f t="shared" si="136"/>
        <v>44164</v>
      </c>
      <c r="S396" s="31">
        <f t="shared" si="137"/>
        <v>44253</v>
      </c>
    </row>
    <row r="397" spans="1:22" ht="20" customHeight="1" x14ac:dyDescent="0.45">
      <c r="A397" s="4" t="s">
        <v>11</v>
      </c>
      <c r="B397" s="29">
        <v>20210226</v>
      </c>
      <c r="C397" s="13" t="s">
        <v>1276</v>
      </c>
      <c r="D397" s="4" t="s">
        <v>1271</v>
      </c>
      <c r="E397" s="18" t="s">
        <v>1272</v>
      </c>
      <c r="F397" s="4" t="s">
        <v>10593</v>
      </c>
      <c r="G397" s="4" t="s">
        <v>1278</v>
      </c>
      <c r="H397" s="4" t="s">
        <v>9789</v>
      </c>
      <c r="J397" s="27"/>
      <c r="M397" s="27"/>
      <c r="N397" s="28"/>
      <c r="O397" s="31">
        <f t="shared" si="135"/>
        <v>44253</v>
      </c>
      <c r="Q397" s="31">
        <f t="shared" si="136"/>
        <v>44163</v>
      </c>
      <c r="S397" s="31">
        <f t="shared" si="137"/>
        <v>44252</v>
      </c>
    </row>
    <row r="398" spans="1:22" ht="20" customHeight="1" x14ac:dyDescent="0.45">
      <c r="A398" s="4" t="s">
        <v>11</v>
      </c>
      <c r="B398" s="29">
        <v>20210225</v>
      </c>
      <c r="C398" s="13" t="s">
        <v>1982</v>
      </c>
      <c r="D398" s="4" t="s">
        <v>10594</v>
      </c>
      <c r="E398" s="18" t="s">
        <v>10595</v>
      </c>
      <c r="F398" s="4" t="s">
        <v>10596</v>
      </c>
      <c r="G398" s="4" t="s">
        <v>10597</v>
      </c>
      <c r="H398" s="4" t="s">
        <v>9789</v>
      </c>
      <c r="J398" s="27"/>
      <c r="M398" s="27"/>
      <c r="N398" s="28"/>
      <c r="O398" s="31">
        <f t="shared" si="135"/>
        <v>44252</v>
      </c>
      <c r="Q398" s="31">
        <f t="shared" si="136"/>
        <v>44162</v>
      </c>
      <c r="S398" s="31">
        <f t="shared" si="137"/>
        <v>44251</v>
      </c>
    </row>
    <row r="399" spans="1:22" ht="20" customHeight="1" x14ac:dyDescent="0.45">
      <c r="A399" s="4" t="s">
        <v>11</v>
      </c>
      <c r="B399" s="29">
        <v>20210225</v>
      </c>
      <c r="C399" s="13" t="s">
        <v>7715</v>
      </c>
      <c r="D399" s="4" t="s">
        <v>10598</v>
      </c>
      <c r="E399" s="18" t="s">
        <v>10599</v>
      </c>
      <c r="F399" s="4" t="s">
        <v>10600</v>
      </c>
      <c r="G399" s="4" t="s">
        <v>10601</v>
      </c>
      <c r="H399" s="4" t="s">
        <v>9789</v>
      </c>
      <c r="J399" s="27"/>
      <c r="M399" s="27"/>
      <c r="N399" s="28"/>
      <c r="O399" s="31">
        <f t="shared" si="135"/>
        <v>44252</v>
      </c>
      <c r="Q399" s="31">
        <f t="shared" si="136"/>
        <v>44162</v>
      </c>
      <c r="S399" s="31">
        <f t="shared" si="137"/>
        <v>44251</v>
      </c>
    </row>
    <row r="400" spans="1:22" ht="20" customHeight="1" x14ac:dyDescent="0.45">
      <c r="A400" s="4" t="s">
        <v>11</v>
      </c>
      <c r="B400" s="29">
        <v>20210225</v>
      </c>
      <c r="C400" s="13" t="s">
        <v>801</v>
      </c>
      <c r="D400" s="4" t="s">
        <v>796</v>
      </c>
      <c r="E400" s="18" t="s">
        <v>797</v>
      </c>
      <c r="F400" s="4" t="s">
        <v>10602</v>
      </c>
      <c r="G400" s="4" t="s">
        <v>803</v>
      </c>
      <c r="H400" s="4" t="s">
        <v>9789</v>
      </c>
      <c r="J400" s="27"/>
      <c r="M400" s="27"/>
      <c r="N400" s="28"/>
      <c r="O400" s="31">
        <f t="shared" si="135"/>
        <v>44252</v>
      </c>
      <c r="Q400" s="31">
        <f t="shared" si="136"/>
        <v>44162</v>
      </c>
      <c r="S400" s="31">
        <f t="shared" si="137"/>
        <v>44251</v>
      </c>
    </row>
    <row r="401" spans="1:19" ht="20" customHeight="1" x14ac:dyDescent="0.45">
      <c r="A401" s="4" t="s">
        <v>11</v>
      </c>
      <c r="B401" s="29">
        <v>20210224</v>
      </c>
      <c r="C401" s="13" t="s">
        <v>5435</v>
      </c>
      <c r="D401" s="4" t="s">
        <v>10219</v>
      </c>
      <c r="E401" s="18" t="s">
        <v>10220</v>
      </c>
      <c r="F401" s="4" t="s">
        <v>10603</v>
      </c>
      <c r="G401" s="4" t="s">
        <v>10433</v>
      </c>
      <c r="H401" s="4" t="s">
        <v>9789</v>
      </c>
      <c r="J401" s="27"/>
      <c r="M401" s="27"/>
      <c r="N401" s="28"/>
      <c r="O401" s="31">
        <f t="shared" si="135"/>
        <v>44251</v>
      </c>
      <c r="Q401" s="31">
        <f t="shared" si="136"/>
        <v>44161</v>
      </c>
      <c r="S401" s="31">
        <f t="shared" si="137"/>
        <v>44250</v>
      </c>
    </row>
    <row r="402" spans="1:19" ht="20" customHeight="1" x14ac:dyDescent="0.45">
      <c r="A402" s="4" t="s">
        <v>11</v>
      </c>
      <c r="B402" s="29">
        <v>20210222</v>
      </c>
      <c r="C402" s="13" t="s">
        <v>10153</v>
      </c>
      <c r="D402" s="4" t="s">
        <v>10158</v>
      </c>
      <c r="E402" s="18" t="s">
        <v>10159</v>
      </c>
      <c r="F402" s="4" t="s">
        <v>2567</v>
      </c>
      <c r="G402" s="4" t="s">
        <v>6255</v>
      </c>
      <c r="H402" s="4" t="s">
        <v>9789</v>
      </c>
      <c r="J402" s="27"/>
      <c r="M402" s="27"/>
      <c r="N402" s="28"/>
      <c r="O402" s="31">
        <f t="shared" si="135"/>
        <v>44249</v>
      </c>
      <c r="Q402" s="31">
        <f t="shared" si="136"/>
        <v>44159</v>
      </c>
      <c r="S402" s="31">
        <f t="shared" si="137"/>
        <v>44248</v>
      </c>
    </row>
    <row r="403" spans="1:19" ht="20" customHeight="1" x14ac:dyDescent="0.45">
      <c r="A403" s="4" t="s">
        <v>11</v>
      </c>
      <c r="B403" s="29">
        <v>20210222</v>
      </c>
      <c r="C403" s="13" t="s">
        <v>1887</v>
      </c>
      <c r="D403" s="4" t="s">
        <v>9913</v>
      </c>
      <c r="E403" s="18" t="s">
        <v>9914</v>
      </c>
      <c r="F403" s="4" t="s">
        <v>10604</v>
      </c>
      <c r="G403" s="4" t="s">
        <v>10223</v>
      </c>
      <c r="H403" s="4" t="s">
        <v>9789</v>
      </c>
      <c r="J403" s="27"/>
      <c r="M403" s="27"/>
      <c r="N403" s="28"/>
      <c r="O403" s="31">
        <f t="shared" si="135"/>
        <v>44249</v>
      </c>
      <c r="Q403" s="31">
        <f t="shared" si="136"/>
        <v>44159</v>
      </c>
      <c r="S403" s="31">
        <f t="shared" si="137"/>
        <v>44248</v>
      </c>
    </row>
    <row r="404" spans="1:19" ht="20" customHeight="1" x14ac:dyDescent="0.45">
      <c r="A404" s="4" t="s">
        <v>11</v>
      </c>
      <c r="B404" s="29">
        <v>20210221</v>
      </c>
      <c r="C404" s="13" t="s">
        <v>2764</v>
      </c>
      <c r="D404" s="4" t="s">
        <v>2759</v>
      </c>
      <c r="E404" s="18" t="s">
        <v>2760</v>
      </c>
      <c r="F404" s="4" t="s">
        <v>7042</v>
      </c>
      <c r="G404" s="4" t="s">
        <v>2766</v>
      </c>
      <c r="H404" s="4" t="s">
        <v>9789</v>
      </c>
      <c r="J404" s="27"/>
      <c r="M404" s="27"/>
      <c r="N404" s="28"/>
      <c r="O404" s="31">
        <f t="shared" si="135"/>
        <v>44248</v>
      </c>
      <c r="Q404" s="31">
        <f t="shared" si="136"/>
        <v>44158</v>
      </c>
      <c r="S404" s="31">
        <f t="shared" si="137"/>
        <v>44247</v>
      </c>
    </row>
    <row r="405" spans="1:19" ht="20" customHeight="1" x14ac:dyDescent="0.45">
      <c r="A405" s="4" t="s">
        <v>11</v>
      </c>
      <c r="B405" s="29">
        <v>20210221</v>
      </c>
      <c r="C405" s="13" t="s">
        <v>946</v>
      </c>
      <c r="D405" s="4" t="s">
        <v>2009</v>
      </c>
      <c r="E405" s="18" t="s">
        <v>2010</v>
      </c>
      <c r="F405" s="4" t="s">
        <v>10605</v>
      </c>
      <c r="G405" s="4" t="s">
        <v>2015</v>
      </c>
      <c r="H405" s="4" t="s">
        <v>9789</v>
      </c>
      <c r="J405" s="27"/>
      <c r="M405" s="27"/>
      <c r="N405" s="28"/>
      <c r="O405" s="31">
        <f t="shared" si="135"/>
        <v>44248</v>
      </c>
      <c r="Q405" s="31">
        <f t="shared" si="136"/>
        <v>44158</v>
      </c>
      <c r="S405" s="31">
        <f t="shared" si="137"/>
        <v>44247</v>
      </c>
    </row>
    <row r="406" spans="1:19" ht="20" customHeight="1" x14ac:dyDescent="0.45">
      <c r="A406" s="4" t="s">
        <v>11</v>
      </c>
      <c r="B406" s="29">
        <v>20210221</v>
      </c>
      <c r="C406" s="13" t="s">
        <v>521</v>
      </c>
      <c r="D406" s="4" t="s">
        <v>516</v>
      </c>
      <c r="E406" s="18" t="s">
        <v>517</v>
      </c>
      <c r="F406" s="4" t="s">
        <v>10212</v>
      </c>
      <c r="G406" s="4" t="s">
        <v>10532</v>
      </c>
      <c r="H406" s="4" t="s">
        <v>9789</v>
      </c>
      <c r="J406" s="27"/>
      <c r="M406" s="27"/>
      <c r="N406" s="28"/>
      <c r="O406" s="31">
        <f t="shared" si="135"/>
        <v>44248</v>
      </c>
      <c r="Q406" s="31">
        <f t="shared" si="136"/>
        <v>44158</v>
      </c>
      <c r="S406" s="31">
        <f t="shared" si="137"/>
        <v>44247</v>
      </c>
    </row>
    <row r="407" spans="1:19" ht="20" customHeight="1" x14ac:dyDescent="0.45">
      <c r="A407" s="4" t="s">
        <v>11</v>
      </c>
      <c r="B407" s="29">
        <v>20210220</v>
      </c>
      <c r="C407" s="13" t="s">
        <v>2117</v>
      </c>
      <c r="D407" s="4" t="s">
        <v>9881</v>
      </c>
      <c r="E407" s="18" t="s">
        <v>9882</v>
      </c>
      <c r="F407" s="4" t="s">
        <v>10607</v>
      </c>
      <c r="G407" s="4" t="s">
        <v>10534</v>
      </c>
      <c r="H407" s="4" t="s">
        <v>9789</v>
      </c>
      <c r="J407" s="27"/>
      <c r="M407" s="27"/>
      <c r="N407" s="28"/>
      <c r="O407" s="31">
        <f t="shared" si="135"/>
        <v>44247</v>
      </c>
      <c r="Q407" s="31">
        <f t="shared" si="136"/>
        <v>44157</v>
      </c>
      <c r="S407" s="31">
        <f t="shared" si="137"/>
        <v>44246</v>
      </c>
    </row>
    <row r="408" spans="1:19" ht="20" customHeight="1" x14ac:dyDescent="0.45">
      <c r="A408" s="4" t="s">
        <v>11</v>
      </c>
      <c r="B408" s="29">
        <v>20210219</v>
      </c>
      <c r="C408" s="13" t="s">
        <v>4125</v>
      </c>
      <c r="D408" s="4" t="s">
        <v>4120</v>
      </c>
      <c r="E408" s="18" t="s">
        <v>4121</v>
      </c>
      <c r="F408" s="4" t="s">
        <v>4127</v>
      </c>
      <c r="G408" s="4" t="s">
        <v>10535</v>
      </c>
      <c r="H408" s="4" t="s">
        <v>9789</v>
      </c>
      <c r="J408" s="27"/>
      <c r="M408" s="27"/>
      <c r="N408" s="28"/>
      <c r="O408" s="31">
        <f t="shared" si="135"/>
        <v>44246</v>
      </c>
      <c r="Q408" s="31">
        <f t="shared" si="136"/>
        <v>44156</v>
      </c>
      <c r="S408" s="31">
        <f t="shared" si="137"/>
        <v>44245</v>
      </c>
    </row>
    <row r="409" spans="1:19" ht="20" customHeight="1" x14ac:dyDescent="0.45">
      <c r="A409" s="4" t="s">
        <v>11</v>
      </c>
      <c r="B409" s="29">
        <v>20210218</v>
      </c>
      <c r="C409" s="13" t="s">
        <v>9933</v>
      </c>
      <c r="D409" s="4" t="s">
        <v>9934</v>
      </c>
      <c r="E409" s="18" t="s">
        <v>9935</v>
      </c>
      <c r="F409" s="4" t="s">
        <v>10608</v>
      </c>
      <c r="G409" s="4" t="s">
        <v>9936</v>
      </c>
      <c r="H409" s="4" t="s">
        <v>9789</v>
      </c>
      <c r="J409" s="27"/>
      <c r="M409" s="27"/>
      <c r="N409" s="28"/>
      <c r="O409" s="31">
        <f t="shared" si="135"/>
        <v>44245</v>
      </c>
      <c r="Q409" s="31">
        <f t="shared" si="136"/>
        <v>44155</v>
      </c>
      <c r="S409" s="31">
        <f t="shared" si="137"/>
        <v>44244</v>
      </c>
    </row>
    <row r="410" spans="1:19" ht="20" customHeight="1" x14ac:dyDescent="0.45">
      <c r="A410" s="4" t="s">
        <v>11</v>
      </c>
      <c r="B410" s="29">
        <v>20210216</v>
      </c>
      <c r="C410" s="13" t="s">
        <v>1380</v>
      </c>
      <c r="D410" s="4" t="s">
        <v>10542</v>
      </c>
      <c r="E410" s="18" t="s">
        <v>10543</v>
      </c>
      <c r="F410" s="4" t="s">
        <v>10609</v>
      </c>
      <c r="G410" s="4" t="s">
        <v>10544</v>
      </c>
      <c r="H410" s="4" t="s">
        <v>9789</v>
      </c>
      <c r="J410" s="27"/>
      <c r="M410" s="27"/>
      <c r="N410" s="28"/>
      <c r="O410" s="31">
        <f t="shared" si="135"/>
        <v>44243</v>
      </c>
      <c r="Q410" s="31">
        <f t="shared" si="136"/>
        <v>44153</v>
      </c>
      <c r="S410" s="31">
        <f t="shared" si="137"/>
        <v>44242</v>
      </c>
    </row>
    <row r="411" spans="1:19" ht="20" customHeight="1" x14ac:dyDescent="0.45">
      <c r="A411" s="4" t="s">
        <v>11</v>
      </c>
      <c r="B411" s="29">
        <v>20210216</v>
      </c>
      <c r="C411" s="13" t="s">
        <v>772</v>
      </c>
      <c r="D411" s="4" t="s">
        <v>766</v>
      </c>
      <c r="E411" s="18" t="s">
        <v>767</v>
      </c>
      <c r="F411" s="4" t="s">
        <v>10610</v>
      </c>
      <c r="G411" s="4" t="s">
        <v>10108</v>
      </c>
      <c r="H411" s="4" t="s">
        <v>9789</v>
      </c>
      <c r="J411" s="27"/>
      <c r="M411" s="27"/>
      <c r="N411" s="28"/>
      <c r="O411" s="31">
        <f t="shared" si="135"/>
        <v>44243</v>
      </c>
      <c r="Q411" s="31">
        <f t="shared" si="136"/>
        <v>44153</v>
      </c>
      <c r="S411" s="31">
        <f t="shared" si="137"/>
        <v>44242</v>
      </c>
    </row>
    <row r="412" spans="1:19" ht="20" customHeight="1" x14ac:dyDescent="0.45">
      <c r="A412" s="4" t="s">
        <v>11</v>
      </c>
      <c r="B412" s="29">
        <v>20210213</v>
      </c>
      <c r="C412" s="13" t="s">
        <v>236</v>
      </c>
      <c r="D412" s="4" t="s">
        <v>10612</v>
      </c>
      <c r="E412" s="18" t="s">
        <v>10613</v>
      </c>
      <c r="F412" s="4" t="s">
        <v>10614</v>
      </c>
      <c r="G412" s="4" t="s">
        <v>10615</v>
      </c>
      <c r="H412" s="4" t="s">
        <v>9789</v>
      </c>
      <c r="J412" s="27"/>
      <c r="M412" s="27"/>
      <c r="N412" s="28"/>
      <c r="O412" s="31">
        <f t="shared" si="135"/>
        <v>44240</v>
      </c>
      <c r="Q412" s="31">
        <f t="shared" si="136"/>
        <v>44150</v>
      </c>
      <c r="S412" s="31">
        <f t="shared" si="137"/>
        <v>44239</v>
      </c>
    </row>
    <row r="413" spans="1:19" ht="20" customHeight="1" x14ac:dyDescent="0.45">
      <c r="A413" s="4" t="s">
        <v>11</v>
      </c>
      <c r="B413" s="29">
        <v>20210211</v>
      </c>
      <c r="C413" s="13" t="s">
        <v>2117</v>
      </c>
      <c r="D413" s="4" t="s">
        <v>9891</v>
      </c>
      <c r="E413" s="18" t="s">
        <v>9892</v>
      </c>
      <c r="F413" s="4" t="s">
        <v>10617</v>
      </c>
      <c r="G413" s="4" t="s">
        <v>10121</v>
      </c>
      <c r="H413" s="4" t="s">
        <v>9789</v>
      </c>
      <c r="J413" s="27"/>
      <c r="M413" s="27"/>
      <c r="N413" s="28"/>
      <c r="O413" s="31">
        <f t="shared" si="135"/>
        <v>44238</v>
      </c>
      <c r="Q413" s="31">
        <f t="shared" si="136"/>
        <v>44148</v>
      </c>
      <c r="S413" s="31">
        <f t="shared" si="137"/>
        <v>44237</v>
      </c>
    </row>
    <row r="414" spans="1:19" ht="20" customHeight="1" x14ac:dyDescent="0.45">
      <c r="A414" s="4" t="s">
        <v>11</v>
      </c>
      <c r="B414" s="29">
        <v>20210210</v>
      </c>
      <c r="C414" s="13" t="s">
        <v>195</v>
      </c>
      <c r="D414" s="4" t="s">
        <v>10618</v>
      </c>
      <c r="E414" s="18" t="s">
        <v>10619</v>
      </c>
      <c r="F414" s="4" t="s">
        <v>75</v>
      </c>
      <c r="G414" s="4" t="s">
        <v>2135</v>
      </c>
      <c r="H414" s="4" t="s">
        <v>9789</v>
      </c>
      <c r="J414" s="27"/>
      <c r="M414" s="27"/>
      <c r="N414" s="28"/>
      <c r="O414" s="31">
        <f t="shared" si="135"/>
        <v>44237</v>
      </c>
      <c r="Q414" s="31">
        <f t="shared" si="136"/>
        <v>44147</v>
      </c>
      <c r="S414" s="31">
        <f t="shared" si="137"/>
        <v>44236</v>
      </c>
    </row>
    <row r="415" spans="1:19" ht="20" customHeight="1" x14ac:dyDescent="0.45">
      <c r="A415" s="4" t="s">
        <v>11</v>
      </c>
      <c r="B415" s="29">
        <v>20210208</v>
      </c>
      <c r="C415" s="13" t="s">
        <v>222</v>
      </c>
      <c r="D415" s="4" t="s">
        <v>217</v>
      </c>
      <c r="E415" s="18" t="s">
        <v>218</v>
      </c>
      <c r="F415" s="4" t="s">
        <v>10620</v>
      </c>
      <c r="G415" s="4" t="s">
        <v>5483</v>
      </c>
      <c r="H415" s="4" t="s">
        <v>9789</v>
      </c>
      <c r="J415" s="27"/>
      <c r="M415" s="27"/>
      <c r="N415" s="28"/>
      <c r="O415" s="31">
        <f t="shared" si="135"/>
        <v>44235</v>
      </c>
      <c r="Q415" s="31">
        <f t="shared" si="136"/>
        <v>44145</v>
      </c>
      <c r="S415" s="31">
        <f t="shared" si="137"/>
        <v>44234</v>
      </c>
    </row>
    <row r="416" spans="1:19" ht="20" customHeight="1" x14ac:dyDescent="0.45">
      <c r="A416" s="4" t="s">
        <v>11</v>
      </c>
      <c r="B416" s="29">
        <v>20210208</v>
      </c>
      <c r="C416" s="13" t="s">
        <v>2555</v>
      </c>
      <c r="D416" s="4" t="s">
        <v>2550</v>
      </c>
      <c r="E416" s="18" t="s">
        <v>2551</v>
      </c>
      <c r="F416" s="4" t="s">
        <v>7557</v>
      </c>
      <c r="G416" s="4" t="s">
        <v>2557</v>
      </c>
      <c r="H416" s="4" t="s">
        <v>9789</v>
      </c>
      <c r="J416" s="27"/>
      <c r="M416" s="27"/>
      <c r="N416" s="28"/>
      <c r="O416" s="31">
        <f t="shared" si="135"/>
        <v>44235</v>
      </c>
      <c r="Q416" s="31">
        <f t="shared" si="136"/>
        <v>44145</v>
      </c>
      <c r="S416" s="31">
        <f t="shared" si="137"/>
        <v>44234</v>
      </c>
    </row>
    <row r="417" spans="1:22" ht="20" customHeight="1" x14ac:dyDescent="0.45">
      <c r="A417" s="4" t="s">
        <v>11</v>
      </c>
      <c r="B417" s="29">
        <v>20210207</v>
      </c>
      <c r="C417" s="13" t="s">
        <v>3814</v>
      </c>
      <c r="D417" s="4" t="s">
        <v>10621</v>
      </c>
      <c r="E417" s="18" t="s">
        <v>10622</v>
      </c>
      <c r="F417" s="4" t="s">
        <v>10623</v>
      </c>
      <c r="G417" s="4" t="s">
        <v>10624</v>
      </c>
      <c r="H417" s="4" t="s">
        <v>9789</v>
      </c>
      <c r="J417" s="27"/>
      <c r="M417" s="27"/>
      <c r="N417" s="28"/>
      <c r="O417" s="31">
        <f t="shared" si="135"/>
        <v>44234</v>
      </c>
      <c r="Q417" s="31">
        <f t="shared" si="136"/>
        <v>44144</v>
      </c>
      <c r="S417" s="31">
        <f t="shared" si="137"/>
        <v>44233</v>
      </c>
    </row>
    <row r="418" spans="1:22" ht="20" customHeight="1" x14ac:dyDescent="0.45">
      <c r="A418" s="4" t="s">
        <v>11</v>
      </c>
      <c r="B418" s="29">
        <v>20210206</v>
      </c>
      <c r="C418" s="13" t="s">
        <v>10626</v>
      </c>
      <c r="D418" s="4" t="s">
        <v>10627</v>
      </c>
      <c r="E418" s="18" t="s">
        <v>10628</v>
      </c>
      <c r="F418" s="4" t="s">
        <v>10629</v>
      </c>
      <c r="G418" s="4" t="s">
        <v>10630</v>
      </c>
      <c r="H418" s="4" t="s">
        <v>9789</v>
      </c>
      <c r="J418" s="27"/>
      <c r="M418" s="27"/>
      <c r="N418" s="28"/>
      <c r="O418" s="31">
        <f t="shared" si="135"/>
        <v>44233</v>
      </c>
      <c r="Q418" s="31">
        <f t="shared" si="136"/>
        <v>44143</v>
      </c>
      <c r="S418" s="31">
        <f t="shared" si="137"/>
        <v>44232</v>
      </c>
    </row>
    <row r="419" spans="1:22" ht="20" customHeight="1" x14ac:dyDescent="0.45">
      <c r="A419" s="4" t="s">
        <v>11</v>
      </c>
      <c r="B419" s="29">
        <v>20210204</v>
      </c>
      <c r="C419" s="13" t="s">
        <v>1756</v>
      </c>
      <c r="D419" s="4" t="s">
        <v>1750</v>
      </c>
      <c r="E419" s="18" t="s">
        <v>1751</v>
      </c>
      <c r="F419" s="4" t="s">
        <v>10631</v>
      </c>
      <c r="G419" s="4" t="s">
        <v>1758</v>
      </c>
      <c r="H419" s="4" t="s">
        <v>9789</v>
      </c>
      <c r="J419" s="27"/>
      <c r="M419" s="27"/>
      <c r="N419" s="28"/>
      <c r="O419" s="31">
        <f t="shared" si="135"/>
        <v>44231</v>
      </c>
      <c r="Q419" s="31">
        <f t="shared" si="136"/>
        <v>44141</v>
      </c>
      <c r="S419" s="31">
        <f t="shared" si="137"/>
        <v>44230</v>
      </c>
    </row>
    <row r="420" spans="1:22" ht="20" customHeight="1" x14ac:dyDescent="0.45">
      <c r="A420" s="4" t="s">
        <v>11</v>
      </c>
      <c r="B420" s="29">
        <v>20210204</v>
      </c>
      <c r="C420" s="13" t="s">
        <v>2117</v>
      </c>
      <c r="D420" s="4" t="s">
        <v>9886</v>
      </c>
      <c r="E420" s="18" t="s">
        <v>9887</v>
      </c>
      <c r="F420" s="4" t="s">
        <v>10632</v>
      </c>
      <c r="G420" s="4" t="s">
        <v>10570</v>
      </c>
      <c r="H420" s="4" t="s">
        <v>9789</v>
      </c>
      <c r="J420" s="27"/>
      <c r="M420" s="27"/>
      <c r="N420" s="28"/>
      <c r="O420" s="31">
        <f t="shared" si="135"/>
        <v>44231</v>
      </c>
      <c r="Q420" s="31">
        <f t="shared" si="136"/>
        <v>44141</v>
      </c>
      <c r="S420" s="31">
        <f t="shared" si="137"/>
        <v>44230</v>
      </c>
    </row>
    <row r="421" spans="1:22" ht="20" hidden="1" customHeight="1" x14ac:dyDescent="0.45">
      <c r="A421" s="4" t="s">
        <v>11</v>
      </c>
      <c r="B421" s="30">
        <v>20210202</v>
      </c>
      <c r="C421" s="4" t="s">
        <v>1176</v>
      </c>
      <c r="D421" s="4" t="s">
        <v>1171</v>
      </c>
      <c r="E421" s="4" t="s">
        <v>1172</v>
      </c>
      <c r="F421" s="4" t="s">
        <v>10633</v>
      </c>
      <c r="G421" s="4" t="s">
        <v>1178</v>
      </c>
      <c r="H421" s="4" t="s">
        <v>9862</v>
      </c>
      <c r="I421"/>
      <c r="J421" s="11" t="s">
        <v>2434</v>
      </c>
      <c r="K421"/>
      <c r="L421"/>
      <c r="M421" s="11" t="s">
        <v>4825</v>
      </c>
      <c r="N421"/>
      <c r="O421"/>
      <c r="P421"/>
      <c r="Q421"/>
      <c r="R421"/>
      <c r="S421"/>
      <c r="T421"/>
      <c r="U421"/>
      <c r="V421"/>
    </row>
    <row r="422" spans="1:22" ht="20" customHeight="1" x14ac:dyDescent="0.45">
      <c r="A422" s="4" t="s">
        <v>11</v>
      </c>
      <c r="B422" s="29">
        <v>20210202</v>
      </c>
      <c r="C422" s="13" t="s">
        <v>756</v>
      </c>
      <c r="D422" s="4" t="s">
        <v>751</v>
      </c>
      <c r="E422" s="18" t="s">
        <v>752</v>
      </c>
      <c r="F422" s="4" t="s">
        <v>4912</v>
      </c>
      <c r="G422" s="4" t="s">
        <v>10634</v>
      </c>
      <c r="H422" s="4" t="s">
        <v>9789</v>
      </c>
      <c r="J422" s="27"/>
      <c r="M422" s="27"/>
      <c r="N422" s="28"/>
      <c r="O422" s="31">
        <f t="shared" ref="O422:O425" si="138">DATE(LEFT(B422,4),MID(B422,5,2),RIGHT(B422,2))</f>
        <v>44229</v>
      </c>
      <c r="Q422" s="31">
        <f t="shared" ref="Q422:Q425" si="139">O422-90</f>
        <v>44139</v>
      </c>
      <c r="S422" s="31">
        <f t="shared" ref="S422:S425" si="140">O422-1</f>
        <v>44228</v>
      </c>
    </row>
    <row r="423" spans="1:22" ht="20" customHeight="1" x14ac:dyDescent="0.45">
      <c r="A423" s="4" t="s">
        <v>11</v>
      </c>
      <c r="B423" s="29">
        <v>20210131</v>
      </c>
      <c r="C423" s="13" t="s">
        <v>8416</v>
      </c>
      <c r="D423" s="4" t="s">
        <v>9840</v>
      </c>
      <c r="E423" s="18" t="s">
        <v>9841</v>
      </c>
      <c r="F423" s="4" t="s">
        <v>10636</v>
      </c>
      <c r="G423" s="4" t="s">
        <v>10586</v>
      </c>
      <c r="H423" s="4" t="s">
        <v>9789</v>
      </c>
      <c r="J423" s="27"/>
      <c r="M423" s="27"/>
      <c r="N423" s="28"/>
      <c r="O423" s="31">
        <f t="shared" si="138"/>
        <v>44227</v>
      </c>
      <c r="Q423" s="31">
        <f t="shared" si="139"/>
        <v>44137</v>
      </c>
      <c r="S423" s="31">
        <f t="shared" si="140"/>
        <v>44226</v>
      </c>
    </row>
    <row r="424" spans="1:22" ht="20" customHeight="1" x14ac:dyDescent="0.45">
      <c r="A424" s="4" t="s">
        <v>11</v>
      </c>
      <c r="B424" s="29">
        <v>20210129</v>
      </c>
      <c r="C424" s="13" t="s">
        <v>266</v>
      </c>
      <c r="D424" s="4" t="s">
        <v>261</v>
      </c>
      <c r="E424" s="18" t="s">
        <v>262</v>
      </c>
      <c r="F424" s="4" t="s">
        <v>10637</v>
      </c>
      <c r="G424" s="4" t="s">
        <v>268</v>
      </c>
      <c r="H424" s="4" t="s">
        <v>9789</v>
      </c>
      <c r="J424" s="27"/>
      <c r="M424" s="27"/>
      <c r="N424" s="28"/>
      <c r="O424" s="31">
        <f t="shared" si="138"/>
        <v>44225</v>
      </c>
      <c r="Q424" s="31">
        <f t="shared" si="139"/>
        <v>44135</v>
      </c>
      <c r="S424" s="31">
        <f t="shared" si="140"/>
        <v>44224</v>
      </c>
    </row>
    <row r="425" spans="1:22" ht="20" customHeight="1" x14ac:dyDescent="0.45">
      <c r="A425" s="4" t="s">
        <v>11</v>
      </c>
      <c r="B425" s="29">
        <v>20210127</v>
      </c>
      <c r="C425" s="13" t="s">
        <v>18</v>
      </c>
      <c r="D425" s="4" t="s">
        <v>12</v>
      </c>
      <c r="E425" s="18" t="s">
        <v>13</v>
      </c>
      <c r="F425" s="4" t="s">
        <v>10638</v>
      </c>
      <c r="G425" s="4" t="s">
        <v>5616</v>
      </c>
      <c r="H425" s="4" t="s">
        <v>9789</v>
      </c>
      <c r="J425" s="27"/>
      <c r="M425" s="27"/>
      <c r="N425" s="28"/>
      <c r="O425" s="31">
        <f t="shared" si="138"/>
        <v>44223</v>
      </c>
      <c r="Q425" s="31">
        <f t="shared" si="139"/>
        <v>44133</v>
      </c>
      <c r="S425" s="31">
        <f t="shared" si="140"/>
        <v>44222</v>
      </c>
    </row>
    <row r="426" spans="1:22" ht="20" hidden="1" customHeight="1" x14ac:dyDescent="0.45">
      <c r="A426" s="4" t="s">
        <v>11</v>
      </c>
      <c r="B426" s="30">
        <v>20210125</v>
      </c>
      <c r="C426" s="4" t="s">
        <v>1747</v>
      </c>
      <c r="D426" s="4" t="s">
        <v>1742</v>
      </c>
      <c r="E426" s="4" t="s">
        <v>1743</v>
      </c>
      <c r="F426" s="4" t="s">
        <v>5254</v>
      </c>
      <c r="G426" s="4" t="s">
        <v>1749</v>
      </c>
      <c r="H426" s="4" t="s">
        <v>9862</v>
      </c>
      <c r="I426"/>
      <c r="J426" s="11" t="s">
        <v>2666</v>
      </c>
      <c r="K426"/>
      <c r="L426"/>
      <c r="M426" s="11" t="s">
        <v>8166</v>
      </c>
      <c r="N426"/>
      <c r="O426"/>
      <c r="P426"/>
      <c r="Q426"/>
      <c r="R426"/>
      <c r="S426"/>
      <c r="T426"/>
      <c r="U426"/>
      <c r="V426"/>
    </row>
    <row r="427" spans="1:22" ht="20" customHeight="1" x14ac:dyDescent="0.45">
      <c r="A427" s="4" t="s">
        <v>11</v>
      </c>
      <c r="B427" s="29">
        <v>20210125</v>
      </c>
      <c r="C427" s="13" t="s">
        <v>7715</v>
      </c>
      <c r="D427" s="4" t="s">
        <v>10598</v>
      </c>
      <c r="E427" s="18" t="s">
        <v>10599</v>
      </c>
      <c r="F427" s="4" t="s">
        <v>10639</v>
      </c>
      <c r="G427" s="4" t="s">
        <v>10600</v>
      </c>
      <c r="H427" s="4" t="s">
        <v>9789</v>
      </c>
      <c r="J427" s="27"/>
      <c r="M427" s="27"/>
      <c r="N427" s="28"/>
      <c r="O427" s="31">
        <f t="shared" ref="O427:O428" si="141">DATE(LEFT(B427,4),MID(B427,5,2),RIGHT(B427,2))</f>
        <v>44221</v>
      </c>
      <c r="Q427" s="31">
        <f t="shared" ref="Q427:Q428" si="142">O427-90</f>
        <v>44131</v>
      </c>
      <c r="S427" s="31">
        <f t="shared" ref="S427:S428" si="143">O427-1</f>
        <v>44220</v>
      </c>
    </row>
    <row r="428" spans="1:22" ht="20" customHeight="1" x14ac:dyDescent="0.45">
      <c r="A428" s="4" t="s">
        <v>11</v>
      </c>
      <c r="B428" s="29">
        <v>20210123</v>
      </c>
      <c r="C428" s="13" t="s">
        <v>236</v>
      </c>
      <c r="D428" s="4" t="s">
        <v>231</v>
      </c>
      <c r="E428" s="18" t="s">
        <v>232</v>
      </c>
      <c r="F428" s="4" t="s">
        <v>10614</v>
      </c>
      <c r="G428" s="4" t="s">
        <v>238</v>
      </c>
      <c r="H428" s="4" t="s">
        <v>9789</v>
      </c>
      <c r="J428" s="27"/>
      <c r="M428" s="27"/>
      <c r="N428" s="28"/>
      <c r="O428" s="31">
        <f t="shared" si="141"/>
        <v>44219</v>
      </c>
      <c r="Q428" s="31">
        <f t="shared" si="142"/>
        <v>44129</v>
      </c>
      <c r="S428" s="31">
        <f t="shared" si="143"/>
        <v>44218</v>
      </c>
    </row>
    <row r="429" spans="1:22" ht="20" hidden="1" customHeight="1" x14ac:dyDescent="0.45">
      <c r="A429" s="4" t="s">
        <v>11</v>
      </c>
      <c r="B429" s="30">
        <v>20210122</v>
      </c>
      <c r="C429" s="4" t="s">
        <v>1133</v>
      </c>
      <c r="D429" s="4" t="s">
        <v>1128</v>
      </c>
      <c r="E429" s="4" t="s">
        <v>1129</v>
      </c>
      <c r="F429" s="4" t="s">
        <v>10641</v>
      </c>
      <c r="G429" s="4" t="s">
        <v>1135</v>
      </c>
      <c r="H429" s="4" t="s">
        <v>9850</v>
      </c>
      <c r="I429"/>
      <c r="J429" s="6" t="s">
        <v>4685</v>
      </c>
      <c r="K429"/>
      <c r="L429"/>
      <c r="M429" s="6" t="s">
        <v>3156</v>
      </c>
      <c r="N429"/>
      <c r="O429"/>
      <c r="P429"/>
      <c r="Q429"/>
      <c r="R429"/>
      <c r="S429"/>
      <c r="T429"/>
      <c r="U429"/>
      <c r="V429"/>
    </row>
    <row r="430" spans="1:22" ht="20" hidden="1" customHeight="1" x14ac:dyDescent="0.45">
      <c r="A430" s="4" t="s">
        <v>11</v>
      </c>
      <c r="B430" s="30">
        <v>20210122</v>
      </c>
      <c r="C430" s="4" t="s">
        <v>1133</v>
      </c>
      <c r="D430" s="4" t="s">
        <v>10026</v>
      </c>
      <c r="E430" s="4" t="s">
        <v>10027</v>
      </c>
      <c r="F430" s="4" t="s">
        <v>10432</v>
      </c>
      <c r="G430" s="4" t="s">
        <v>10323</v>
      </c>
      <c r="H430" s="4" t="s">
        <v>9850</v>
      </c>
      <c r="I430"/>
      <c r="J430" s="10" t="s">
        <v>8240</v>
      </c>
      <c r="K430"/>
      <c r="L430"/>
      <c r="M430" s="10" t="s">
        <v>10051</v>
      </c>
      <c r="N430"/>
      <c r="O430"/>
      <c r="P430"/>
      <c r="Q430"/>
      <c r="R430"/>
      <c r="S430"/>
      <c r="T430"/>
      <c r="U430"/>
      <c r="V430"/>
    </row>
    <row r="431" spans="1:22" ht="20" customHeight="1" x14ac:dyDescent="0.45">
      <c r="A431" s="4" t="s">
        <v>11</v>
      </c>
      <c r="B431" s="29">
        <v>20210121</v>
      </c>
      <c r="C431" s="13" t="s">
        <v>946</v>
      </c>
      <c r="D431" s="4" t="s">
        <v>2009</v>
      </c>
      <c r="E431" s="18" t="s">
        <v>2010</v>
      </c>
      <c r="F431" s="4" t="s">
        <v>10642</v>
      </c>
      <c r="G431" s="4" t="s">
        <v>10605</v>
      </c>
      <c r="H431" s="4" t="s">
        <v>9789</v>
      </c>
      <c r="J431" s="27"/>
      <c r="M431" s="27"/>
      <c r="N431" s="28"/>
      <c r="O431" s="31">
        <f>DATE(LEFT(B431,4),MID(B431,5,2),RIGHT(B431,2))</f>
        <v>44217</v>
      </c>
      <c r="Q431" s="31">
        <f>O431-90</f>
        <v>44127</v>
      </c>
      <c r="S431" s="31">
        <f>O431-1</f>
        <v>44216</v>
      </c>
    </row>
    <row r="432" spans="1:22" ht="20" hidden="1" customHeight="1" x14ac:dyDescent="0.45">
      <c r="A432" s="4" t="s">
        <v>11</v>
      </c>
      <c r="B432" s="30">
        <v>20210121</v>
      </c>
      <c r="C432" s="4" t="s">
        <v>2910</v>
      </c>
      <c r="D432" s="4" t="s">
        <v>3630</v>
      </c>
      <c r="E432" s="4" t="s">
        <v>3631</v>
      </c>
      <c r="F432" s="4" t="s">
        <v>4312</v>
      </c>
      <c r="G432" s="4" t="s">
        <v>3634</v>
      </c>
      <c r="H432" s="4" t="s">
        <v>9862</v>
      </c>
      <c r="I432"/>
      <c r="J432" s="6" t="s">
        <v>3814</v>
      </c>
      <c r="K432"/>
      <c r="L432"/>
      <c r="M432" s="6" t="s">
        <v>2133</v>
      </c>
      <c r="N432"/>
      <c r="O432"/>
      <c r="P432"/>
      <c r="Q432"/>
      <c r="R432"/>
      <c r="S432"/>
      <c r="T432"/>
      <c r="U432"/>
      <c r="V432"/>
    </row>
    <row r="433" spans="1:22" ht="20" hidden="1" customHeight="1" x14ac:dyDescent="0.45">
      <c r="A433" s="4" t="s">
        <v>11</v>
      </c>
      <c r="B433" s="30">
        <v>20210121</v>
      </c>
      <c r="C433" s="4" t="s">
        <v>2910</v>
      </c>
      <c r="D433" s="4" t="s">
        <v>3630</v>
      </c>
      <c r="E433" s="4" t="s">
        <v>3631</v>
      </c>
      <c r="F433" s="4" t="s">
        <v>4312</v>
      </c>
      <c r="G433" s="4" t="s">
        <v>3634</v>
      </c>
      <c r="H433" s="4" t="s">
        <v>9821</v>
      </c>
      <c r="I433"/>
      <c r="J433" s="10" t="s">
        <v>1303</v>
      </c>
      <c r="K433"/>
      <c r="L433"/>
      <c r="M433" s="10" t="s">
        <v>2133</v>
      </c>
      <c r="N433"/>
      <c r="O433"/>
      <c r="P433"/>
      <c r="Q433"/>
      <c r="R433"/>
      <c r="S433"/>
      <c r="T433"/>
      <c r="U433"/>
      <c r="V433"/>
    </row>
    <row r="434" spans="1:22" ht="20" customHeight="1" x14ac:dyDescent="0.45">
      <c r="A434" s="4" t="s">
        <v>11</v>
      </c>
      <c r="B434" s="29">
        <v>20210121</v>
      </c>
      <c r="C434" s="13" t="s">
        <v>2910</v>
      </c>
      <c r="D434" s="4" t="s">
        <v>3630</v>
      </c>
      <c r="E434" s="18" t="s">
        <v>3631</v>
      </c>
      <c r="F434" s="4" t="s">
        <v>4312</v>
      </c>
      <c r="G434" s="4" t="s">
        <v>3634</v>
      </c>
      <c r="H434" s="4" t="s">
        <v>9789</v>
      </c>
      <c r="J434" s="27"/>
      <c r="M434" s="27"/>
      <c r="N434" s="28"/>
      <c r="O434" s="31">
        <f>DATE(LEFT(B434,4),MID(B434,5,2),RIGHT(B434,2))</f>
        <v>44217</v>
      </c>
      <c r="Q434" s="31">
        <f>O434-90</f>
        <v>44127</v>
      </c>
      <c r="S434" s="31">
        <f>O434-1</f>
        <v>44216</v>
      </c>
    </row>
    <row r="435" spans="1:22" ht="20" hidden="1" customHeight="1" x14ac:dyDescent="0.45">
      <c r="A435" s="4" t="s">
        <v>11</v>
      </c>
      <c r="B435" s="30">
        <v>20210121</v>
      </c>
      <c r="C435" s="4" t="s">
        <v>2910</v>
      </c>
      <c r="D435" s="4" t="s">
        <v>2907</v>
      </c>
      <c r="E435" s="4" t="s">
        <v>2908</v>
      </c>
      <c r="F435" s="4" t="s">
        <v>10643</v>
      </c>
      <c r="G435" s="4" t="s">
        <v>2912</v>
      </c>
      <c r="H435" s="4" t="s">
        <v>9862</v>
      </c>
      <c r="I435"/>
      <c r="J435" s="11" t="s">
        <v>10428</v>
      </c>
      <c r="K435"/>
      <c r="L435"/>
      <c r="M435" s="11" t="s">
        <v>2786</v>
      </c>
      <c r="N435"/>
      <c r="O435"/>
      <c r="P435"/>
      <c r="Q435"/>
      <c r="R435"/>
      <c r="S435"/>
      <c r="T435"/>
      <c r="U435"/>
      <c r="V435"/>
    </row>
    <row r="436" spans="1:22" ht="20" customHeight="1" x14ac:dyDescent="0.45">
      <c r="A436" s="4" t="s">
        <v>11</v>
      </c>
      <c r="B436" s="29">
        <v>20210118</v>
      </c>
      <c r="C436" s="13" t="s">
        <v>772</v>
      </c>
      <c r="D436" s="4" t="s">
        <v>766</v>
      </c>
      <c r="E436" s="18" t="s">
        <v>767</v>
      </c>
      <c r="F436" s="4" t="s">
        <v>10644</v>
      </c>
      <c r="G436" s="4" t="s">
        <v>10610</v>
      </c>
      <c r="H436" s="4" t="s">
        <v>9789</v>
      </c>
      <c r="J436" s="27"/>
      <c r="M436" s="27"/>
      <c r="N436" s="28"/>
      <c r="O436" s="31">
        <f t="shared" ref="O436:O445" si="144">DATE(LEFT(B436,4),MID(B436,5,2),RIGHT(B436,2))</f>
        <v>44214</v>
      </c>
      <c r="Q436" s="31">
        <f t="shared" ref="Q436:Q445" si="145">O436-90</f>
        <v>44124</v>
      </c>
      <c r="S436" s="31">
        <f t="shared" ref="S436:S445" si="146">O436-1</f>
        <v>44213</v>
      </c>
    </row>
    <row r="437" spans="1:22" ht="20" customHeight="1" x14ac:dyDescent="0.45">
      <c r="A437" s="4" t="s">
        <v>11</v>
      </c>
      <c r="B437" s="29">
        <v>20210118</v>
      </c>
      <c r="C437" s="13" t="s">
        <v>10234</v>
      </c>
      <c r="D437" s="4" t="s">
        <v>10235</v>
      </c>
      <c r="E437" s="18" t="s">
        <v>10236</v>
      </c>
      <c r="F437" s="4" t="s">
        <v>10645</v>
      </c>
      <c r="G437" s="4" t="s">
        <v>10541</v>
      </c>
      <c r="H437" s="4" t="s">
        <v>9789</v>
      </c>
      <c r="J437" s="27"/>
      <c r="M437" s="27"/>
      <c r="N437" s="28"/>
      <c r="O437" s="31">
        <f t="shared" si="144"/>
        <v>44214</v>
      </c>
      <c r="Q437" s="31">
        <f t="shared" si="145"/>
        <v>44124</v>
      </c>
      <c r="S437" s="31">
        <f t="shared" si="146"/>
        <v>44213</v>
      </c>
    </row>
    <row r="438" spans="1:22" ht="20" customHeight="1" x14ac:dyDescent="0.45">
      <c r="A438" s="4" t="s">
        <v>11</v>
      </c>
      <c r="B438" s="29">
        <v>20210118</v>
      </c>
      <c r="C438" s="13" t="s">
        <v>946</v>
      </c>
      <c r="D438" s="4" t="s">
        <v>943</v>
      </c>
      <c r="E438" s="18" t="s">
        <v>944</v>
      </c>
      <c r="F438" s="4" t="s">
        <v>10646</v>
      </c>
      <c r="G438" s="4" t="s">
        <v>948</v>
      </c>
      <c r="H438" s="4" t="s">
        <v>9789</v>
      </c>
      <c r="J438" s="27"/>
      <c r="M438" s="27"/>
      <c r="N438" s="28"/>
      <c r="O438" s="31">
        <f t="shared" si="144"/>
        <v>44214</v>
      </c>
      <c r="Q438" s="31">
        <f t="shared" si="145"/>
        <v>44124</v>
      </c>
      <c r="S438" s="31">
        <f t="shared" si="146"/>
        <v>44213</v>
      </c>
    </row>
    <row r="439" spans="1:22" ht="20" customHeight="1" x14ac:dyDescent="0.45">
      <c r="A439" s="4" t="s">
        <v>11</v>
      </c>
      <c r="B439" s="29">
        <v>20210118</v>
      </c>
      <c r="C439" s="13" t="s">
        <v>594</v>
      </c>
      <c r="D439" s="4" t="s">
        <v>590</v>
      </c>
      <c r="E439" s="18" t="s">
        <v>591</v>
      </c>
      <c r="F439" s="4" t="s">
        <v>10647</v>
      </c>
      <c r="G439" s="4" t="s">
        <v>10461</v>
      </c>
      <c r="H439" s="4" t="s">
        <v>9789</v>
      </c>
      <c r="J439" s="27"/>
      <c r="M439" s="27"/>
      <c r="N439" s="28"/>
      <c r="O439" s="31">
        <f t="shared" si="144"/>
        <v>44214</v>
      </c>
      <c r="Q439" s="31">
        <f t="shared" si="145"/>
        <v>44124</v>
      </c>
      <c r="S439" s="31">
        <f t="shared" si="146"/>
        <v>44213</v>
      </c>
    </row>
    <row r="440" spans="1:22" ht="20" customHeight="1" x14ac:dyDescent="0.45">
      <c r="A440" s="4" t="s">
        <v>11</v>
      </c>
      <c r="B440" s="29">
        <v>20210115</v>
      </c>
      <c r="C440" s="13" t="s">
        <v>42</v>
      </c>
      <c r="D440" s="4" t="s">
        <v>37</v>
      </c>
      <c r="E440" s="18" t="s">
        <v>38</v>
      </c>
      <c r="F440" s="4" t="s">
        <v>10648</v>
      </c>
      <c r="G440" s="4" t="s">
        <v>10343</v>
      </c>
      <c r="H440" s="4" t="s">
        <v>9789</v>
      </c>
      <c r="J440" s="27"/>
      <c r="M440" s="27"/>
      <c r="N440" s="28"/>
      <c r="O440" s="31">
        <f t="shared" si="144"/>
        <v>44211</v>
      </c>
      <c r="Q440" s="31">
        <f t="shared" si="145"/>
        <v>44121</v>
      </c>
      <c r="S440" s="31">
        <f t="shared" si="146"/>
        <v>44210</v>
      </c>
    </row>
    <row r="441" spans="1:22" ht="20" customHeight="1" x14ac:dyDescent="0.45">
      <c r="A441" s="4" t="s">
        <v>11</v>
      </c>
      <c r="B441" s="29">
        <v>20210114</v>
      </c>
      <c r="C441" s="13" t="s">
        <v>7623</v>
      </c>
      <c r="D441" s="4" t="s">
        <v>9971</v>
      </c>
      <c r="E441" s="18" t="s">
        <v>9972</v>
      </c>
      <c r="F441" s="4" t="s">
        <v>10649</v>
      </c>
      <c r="G441" s="4" t="s">
        <v>9973</v>
      </c>
      <c r="H441" s="4" t="s">
        <v>9789</v>
      </c>
      <c r="J441" s="27"/>
      <c r="M441" s="27"/>
      <c r="N441" s="28"/>
      <c r="O441" s="31">
        <f t="shared" si="144"/>
        <v>44210</v>
      </c>
      <c r="Q441" s="31">
        <f t="shared" si="145"/>
        <v>44120</v>
      </c>
      <c r="S441" s="31">
        <f t="shared" si="146"/>
        <v>44209</v>
      </c>
    </row>
    <row r="442" spans="1:22" ht="20" customHeight="1" x14ac:dyDescent="0.45">
      <c r="A442" s="4" t="s">
        <v>11</v>
      </c>
      <c r="B442" s="29">
        <v>20210112</v>
      </c>
      <c r="C442" s="13" t="s">
        <v>874</v>
      </c>
      <c r="D442" s="4" t="s">
        <v>3958</v>
      </c>
      <c r="E442" s="18" t="s">
        <v>3959</v>
      </c>
      <c r="F442" s="4" t="s">
        <v>4477</v>
      </c>
      <c r="G442" s="4" t="s">
        <v>3962</v>
      </c>
      <c r="H442" s="4" t="s">
        <v>9789</v>
      </c>
      <c r="J442" s="27"/>
      <c r="M442" s="27"/>
      <c r="N442" s="28"/>
      <c r="O442" s="31">
        <f t="shared" si="144"/>
        <v>44208</v>
      </c>
      <c r="Q442" s="31">
        <f t="shared" si="145"/>
        <v>44118</v>
      </c>
      <c r="S442" s="31">
        <f t="shared" si="146"/>
        <v>44207</v>
      </c>
    </row>
    <row r="443" spans="1:22" ht="20" customHeight="1" x14ac:dyDescent="0.45">
      <c r="A443" s="4" t="s">
        <v>11</v>
      </c>
      <c r="B443" s="29">
        <v>20210111</v>
      </c>
      <c r="C443" s="13" t="s">
        <v>2117</v>
      </c>
      <c r="D443" s="4" t="s">
        <v>9891</v>
      </c>
      <c r="E443" s="18" t="s">
        <v>9892</v>
      </c>
      <c r="F443" s="4" t="s">
        <v>10650</v>
      </c>
      <c r="G443" s="4" t="s">
        <v>10617</v>
      </c>
      <c r="H443" s="4" t="s">
        <v>9789</v>
      </c>
      <c r="J443" s="27"/>
      <c r="M443" s="27"/>
      <c r="N443" s="28"/>
      <c r="O443" s="31">
        <f t="shared" si="144"/>
        <v>44207</v>
      </c>
      <c r="Q443" s="31">
        <f t="shared" si="145"/>
        <v>44117</v>
      </c>
      <c r="S443" s="31">
        <f t="shared" si="146"/>
        <v>44206</v>
      </c>
    </row>
    <row r="444" spans="1:22" ht="20" customHeight="1" x14ac:dyDescent="0.45">
      <c r="A444" s="4" t="s">
        <v>11</v>
      </c>
      <c r="B444" s="29">
        <v>20210108</v>
      </c>
      <c r="C444" s="13" t="s">
        <v>222</v>
      </c>
      <c r="D444" s="4" t="s">
        <v>217</v>
      </c>
      <c r="E444" s="18" t="s">
        <v>218</v>
      </c>
      <c r="F444" s="4" t="s">
        <v>10651</v>
      </c>
      <c r="G444" s="4" t="s">
        <v>10620</v>
      </c>
      <c r="H444" s="4" t="s">
        <v>9789</v>
      </c>
      <c r="J444" s="27"/>
      <c r="M444" s="27"/>
      <c r="N444" s="28"/>
      <c r="O444" s="31">
        <f t="shared" si="144"/>
        <v>44204</v>
      </c>
      <c r="Q444" s="31">
        <f t="shared" si="145"/>
        <v>44114</v>
      </c>
      <c r="S444" s="31">
        <f t="shared" si="146"/>
        <v>44203</v>
      </c>
    </row>
    <row r="445" spans="1:22" ht="20" customHeight="1" x14ac:dyDescent="0.45">
      <c r="A445" s="4" t="s">
        <v>11</v>
      </c>
      <c r="B445" s="29">
        <v>20210108</v>
      </c>
      <c r="C445" s="13" t="s">
        <v>2555</v>
      </c>
      <c r="D445" s="4" t="s">
        <v>2550</v>
      </c>
      <c r="E445" s="18" t="s">
        <v>2551</v>
      </c>
      <c r="F445" s="4" t="s">
        <v>10238</v>
      </c>
      <c r="G445" s="4" t="s">
        <v>7557</v>
      </c>
      <c r="H445" s="4" t="s">
        <v>9789</v>
      </c>
      <c r="J445" s="27"/>
      <c r="M445" s="27"/>
      <c r="N445" s="28"/>
      <c r="O445" s="31">
        <f t="shared" si="144"/>
        <v>44204</v>
      </c>
      <c r="Q445" s="31">
        <f t="shared" si="145"/>
        <v>44114</v>
      </c>
      <c r="S445" s="31">
        <f t="shared" si="146"/>
        <v>44203</v>
      </c>
    </row>
    <row r="446" spans="1:22" ht="20" hidden="1" customHeight="1" x14ac:dyDescent="0.45">
      <c r="A446" s="4" t="s">
        <v>11</v>
      </c>
      <c r="B446" s="30">
        <v>20210107</v>
      </c>
      <c r="C446" s="4" t="s">
        <v>10652</v>
      </c>
      <c r="D446" s="4" t="s">
        <v>10653</v>
      </c>
      <c r="E446" s="4" t="s">
        <v>10654</v>
      </c>
      <c r="F446" s="4" t="s">
        <v>5482</v>
      </c>
      <c r="G446" s="4" t="s">
        <v>10655</v>
      </c>
      <c r="H446" s="4" t="s">
        <v>9885</v>
      </c>
      <c r="I446"/>
      <c r="J446" s="6" t="s">
        <v>1368</v>
      </c>
      <c r="K446"/>
      <c r="L446"/>
      <c r="M446" s="6" t="s">
        <v>2117</v>
      </c>
      <c r="N446"/>
      <c r="O446"/>
      <c r="P446"/>
      <c r="Q446"/>
      <c r="R446"/>
      <c r="S446"/>
      <c r="T446"/>
      <c r="U446"/>
      <c r="V446"/>
    </row>
    <row r="447" spans="1:22" ht="20" hidden="1" customHeight="1" x14ac:dyDescent="0.45">
      <c r="A447" s="4" t="s">
        <v>11</v>
      </c>
      <c r="B447" s="30">
        <v>20210107</v>
      </c>
      <c r="C447" s="4" t="s">
        <v>10652</v>
      </c>
      <c r="D447" s="4" t="s">
        <v>10656</v>
      </c>
      <c r="E447" s="4" t="s">
        <v>10657</v>
      </c>
      <c r="F447" s="4" t="s">
        <v>4368</v>
      </c>
      <c r="G447" s="4" t="s">
        <v>10658</v>
      </c>
      <c r="H447" s="4" t="s">
        <v>9885</v>
      </c>
      <c r="I447"/>
      <c r="J447" s="4" t="s">
        <v>3496</v>
      </c>
      <c r="K447"/>
      <c r="L447"/>
      <c r="M447" s="4" t="s">
        <v>7092</v>
      </c>
      <c r="N447"/>
      <c r="O447"/>
      <c r="P447"/>
      <c r="Q447"/>
      <c r="R447"/>
      <c r="S447"/>
      <c r="T447"/>
      <c r="U447"/>
      <c r="V447"/>
    </row>
    <row r="448" spans="1:22" ht="20" hidden="1" customHeight="1" x14ac:dyDescent="0.45">
      <c r="A448" s="4" t="s">
        <v>11</v>
      </c>
      <c r="B448" s="30">
        <v>20210107</v>
      </c>
      <c r="C448" s="4" t="s">
        <v>10652</v>
      </c>
      <c r="D448" s="4" t="s">
        <v>10659</v>
      </c>
      <c r="E448" s="4" t="s">
        <v>10660</v>
      </c>
      <c r="F448" s="4" t="s">
        <v>10661</v>
      </c>
      <c r="G448" s="4" t="s">
        <v>10662</v>
      </c>
      <c r="H448" s="4" t="s">
        <v>9885</v>
      </c>
      <c r="I448"/>
      <c r="J448" s="4" t="s">
        <v>18</v>
      </c>
      <c r="K448"/>
      <c r="L448"/>
      <c r="M448" s="4" t="s">
        <v>6343</v>
      </c>
      <c r="N448"/>
      <c r="O448"/>
      <c r="P448"/>
      <c r="Q448"/>
      <c r="R448"/>
      <c r="S448"/>
      <c r="T448"/>
      <c r="U448"/>
      <c r="V448"/>
    </row>
    <row r="449" spans="1:22" ht="20" hidden="1" customHeight="1" x14ac:dyDescent="0.45">
      <c r="A449" s="4" t="s">
        <v>11</v>
      </c>
      <c r="B449" s="30">
        <v>20210107</v>
      </c>
      <c r="C449" s="4" t="s">
        <v>222</v>
      </c>
      <c r="D449" s="4" t="s">
        <v>217</v>
      </c>
      <c r="E449" s="4" t="s">
        <v>218</v>
      </c>
      <c r="F449" s="4" t="s">
        <v>7181</v>
      </c>
      <c r="G449" s="4" t="s">
        <v>10651</v>
      </c>
      <c r="H449" s="4" t="s">
        <v>9850</v>
      </c>
      <c r="I449"/>
      <c r="J449" s="10" t="s">
        <v>2021</v>
      </c>
      <c r="K449"/>
      <c r="L449"/>
      <c r="M449" s="10" t="s">
        <v>2133</v>
      </c>
      <c r="N449"/>
      <c r="O449"/>
      <c r="P449"/>
      <c r="Q449"/>
      <c r="R449"/>
      <c r="S449"/>
      <c r="T449"/>
      <c r="U449"/>
      <c r="V449"/>
    </row>
    <row r="450" spans="1:22" ht="20" customHeight="1" x14ac:dyDescent="0.45">
      <c r="A450" s="4" t="s">
        <v>11</v>
      </c>
      <c r="B450" s="29">
        <v>20210106</v>
      </c>
      <c r="C450" s="13" t="s">
        <v>10663</v>
      </c>
      <c r="D450" s="4" t="s">
        <v>10664</v>
      </c>
      <c r="E450" s="18" t="s">
        <v>10665</v>
      </c>
      <c r="F450" s="4" t="s">
        <v>10666</v>
      </c>
      <c r="G450" s="4" t="s">
        <v>10667</v>
      </c>
      <c r="H450" s="4" t="s">
        <v>9789</v>
      </c>
      <c r="J450" s="27"/>
      <c r="M450" s="27"/>
      <c r="N450" s="28"/>
      <c r="O450" s="31">
        <f>DATE(LEFT(B450,4),MID(B450,5,2),RIGHT(B450,2))</f>
        <v>44202</v>
      </c>
      <c r="Q450" s="31">
        <f>O450-90</f>
        <v>44112</v>
      </c>
      <c r="S450" s="31">
        <f>O450-1</f>
        <v>44201</v>
      </c>
    </row>
    <row r="451" spans="1:22" ht="20" hidden="1" customHeight="1" x14ac:dyDescent="0.45">
      <c r="A451" s="4" t="s">
        <v>11</v>
      </c>
      <c r="B451" s="30">
        <v>20210101</v>
      </c>
      <c r="C451" s="4" t="s">
        <v>2547</v>
      </c>
      <c r="D451" s="4" t="s">
        <v>2542</v>
      </c>
      <c r="E451" s="4" t="s">
        <v>2543</v>
      </c>
      <c r="F451" s="4" t="s">
        <v>5423</v>
      </c>
      <c r="G451" s="4" t="s">
        <v>2549</v>
      </c>
      <c r="H451" s="4" t="s">
        <v>9862</v>
      </c>
      <c r="I451"/>
      <c r="J451" s="6" t="s">
        <v>1396</v>
      </c>
      <c r="K451"/>
      <c r="L451"/>
      <c r="M451" s="6" t="s">
        <v>4935</v>
      </c>
      <c r="N451"/>
      <c r="O451"/>
      <c r="P451"/>
      <c r="Q451"/>
      <c r="R451"/>
      <c r="S451"/>
      <c r="T451"/>
      <c r="U451"/>
      <c r="V451"/>
    </row>
    <row r="452" spans="1:22" ht="20" hidden="1" customHeight="1" x14ac:dyDescent="0.45">
      <c r="A452" s="4" t="s">
        <v>11</v>
      </c>
      <c r="B452" s="30">
        <v>20201230</v>
      </c>
      <c r="C452" s="4" t="s">
        <v>3391</v>
      </c>
      <c r="D452" s="4" t="s">
        <v>3387</v>
      </c>
      <c r="E452" s="4" t="s">
        <v>3388</v>
      </c>
      <c r="F452" s="4" t="s">
        <v>5862</v>
      </c>
      <c r="G452" s="4" t="s">
        <v>3393</v>
      </c>
      <c r="H452" s="4" t="s">
        <v>9850</v>
      </c>
      <c r="I452"/>
      <c r="J452" s="10" t="s">
        <v>633</v>
      </c>
      <c r="K452"/>
      <c r="L452"/>
      <c r="M452" s="10" t="s">
        <v>4969</v>
      </c>
      <c r="N452"/>
      <c r="O452"/>
      <c r="P452"/>
      <c r="Q452"/>
      <c r="R452"/>
      <c r="S452"/>
      <c r="T452"/>
      <c r="U452"/>
      <c r="V452"/>
    </row>
    <row r="453" spans="1:22" ht="20" customHeight="1" x14ac:dyDescent="0.45">
      <c r="A453" s="4" t="s">
        <v>11</v>
      </c>
      <c r="B453" s="29">
        <v>20201230</v>
      </c>
      <c r="C453" s="13" t="s">
        <v>5912</v>
      </c>
      <c r="D453" s="4" t="s">
        <v>10669</v>
      </c>
      <c r="E453" s="18" t="s">
        <v>10670</v>
      </c>
      <c r="F453" s="4" t="s">
        <v>10671</v>
      </c>
      <c r="G453" s="4" t="s">
        <v>10672</v>
      </c>
      <c r="H453" s="4" t="s">
        <v>9789</v>
      </c>
      <c r="J453" s="27"/>
      <c r="M453" s="27"/>
      <c r="N453" s="28"/>
      <c r="O453" s="31">
        <f>DATE(LEFT(B453,4),MID(B453,5,2),RIGHT(B453,2))</f>
        <v>44195</v>
      </c>
      <c r="Q453" s="31">
        <f>O453-90</f>
        <v>44105</v>
      </c>
      <c r="S453" s="31">
        <f>O453-1</f>
        <v>44194</v>
      </c>
    </row>
    <row r="454" spans="1:22" ht="20" hidden="1" customHeight="1" x14ac:dyDescent="0.45">
      <c r="A454" s="4" t="s">
        <v>11</v>
      </c>
      <c r="B454" s="30">
        <v>20201230</v>
      </c>
      <c r="C454" s="4" t="s">
        <v>8416</v>
      </c>
      <c r="D454" s="4" t="s">
        <v>8412</v>
      </c>
      <c r="E454" s="4" t="s">
        <v>8413</v>
      </c>
      <c r="F454" s="4" t="s">
        <v>10673</v>
      </c>
      <c r="G454" s="4" t="s">
        <v>10674</v>
      </c>
      <c r="H454" s="4" t="s">
        <v>9850</v>
      </c>
      <c r="I454"/>
      <c r="J454" s="6" t="s">
        <v>318</v>
      </c>
      <c r="K454"/>
      <c r="L454"/>
      <c r="M454" s="6" t="s">
        <v>1982</v>
      </c>
      <c r="N454"/>
      <c r="O454"/>
      <c r="P454"/>
      <c r="Q454"/>
      <c r="R454"/>
      <c r="S454"/>
      <c r="T454"/>
      <c r="U454"/>
      <c r="V454"/>
    </row>
    <row r="455" spans="1:22" ht="20" hidden="1" customHeight="1" x14ac:dyDescent="0.45">
      <c r="A455" s="4" t="s">
        <v>11</v>
      </c>
      <c r="B455" s="30">
        <v>20201230</v>
      </c>
      <c r="C455" s="4" t="s">
        <v>8416</v>
      </c>
      <c r="D455" s="4" t="s">
        <v>10675</v>
      </c>
      <c r="E455" s="4" t="s">
        <v>10676</v>
      </c>
      <c r="F455" s="4" t="s">
        <v>10677</v>
      </c>
      <c r="G455" s="4" t="s">
        <v>10678</v>
      </c>
      <c r="H455" s="4" t="s">
        <v>9850</v>
      </c>
      <c r="I455"/>
      <c r="J455" s="4" t="s">
        <v>5201</v>
      </c>
      <c r="K455"/>
      <c r="L455"/>
      <c r="M455" s="4" t="s">
        <v>318</v>
      </c>
      <c r="N455"/>
      <c r="O455"/>
      <c r="P455"/>
      <c r="Q455"/>
      <c r="R455"/>
      <c r="S455"/>
      <c r="T455"/>
      <c r="U455"/>
      <c r="V455"/>
    </row>
    <row r="456" spans="1:22" ht="20" hidden="1" customHeight="1" x14ac:dyDescent="0.45">
      <c r="A456" s="4" t="s">
        <v>11</v>
      </c>
      <c r="B456" s="30">
        <v>20201229</v>
      </c>
      <c r="C456" s="4" t="s">
        <v>3653</v>
      </c>
      <c r="D456" s="4" t="s">
        <v>3649</v>
      </c>
      <c r="E456" s="4" t="s">
        <v>3650</v>
      </c>
      <c r="F456" s="4" t="s">
        <v>7052</v>
      </c>
      <c r="G456" s="4" t="s">
        <v>3655</v>
      </c>
      <c r="H456" s="4" t="s">
        <v>9850</v>
      </c>
      <c r="I456"/>
      <c r="J456" s="4" t="s">
        <v>3578</v>
      </c>
      <c r="K456"/>
      <c r="L456"/>
      <c r="M456" s="4" t="s">
        <v>236</v>
      </c>
      <c r="N456"/>
      <c r="O456"/>
      <c r="P456"/>
      <c r="Q456"/>
      <c r="R456"/>
      <c r="S456"/>
      <c r="T456"/>
      <c r="U456"/>
      <c r="V456"/>
    </row>
    <row r="457" spans="1:22" ht="20" hidden="1" customHeight="1" x14ac:dyDescent="0.45">
      <c r="A457" s="4" t="s">
        <v>11</v>
      </c>
      <c r="B457" s="30">
        <v>20201229</v>
      </c>
      <c r="C457" s="4" t="s">
        <v>2434</v>
      </c>
      <c r="D457" s="4" t="s">
        <v>2429</v>
      </c>
      <c r="E457" s="4" t="s">
        <v>2430</v>
      </c>
      <c r="F457" s="4" t="s">
        <v>10679</v>
      </c>
      <c r="G457" s="4" t="s">
        <v>2436</v>
      </c>
      <c r="H457" s="4" t="s">
        <v>9885</v>
      </c>
      <c r="I457"/>
      <c r="J457" s="4" t="s">
        <v>4885</v>
      </c>
      <c r="K457"/>
      <c r="L457"/>
      <c r="M457" s="4" t="s">
        <v>2786</v>
      </c>
      <c r="N457"/>
      <c r="O457"/>
      <c r="P457"/>
      <c r="Q457"/>
      <c r="R457"/>
      <c r="S457"/>
      <c r="T457"/>
      <c r="U457"/>
      <c r="V457"/>
    </row>
    <row r="458" spans="1:22" ht="20" hidden="1" customHeight="1" x14ac:dyDescent="0.45">
      <c r="A458" s="4" t="s">
        <v>11</v>
      </c>
      <c r="B458" s="30">
        <v>20201229</v>
      </c>
      <c r="C458" s="4" t="s">
        <v>3276</v>
      </c>
      <c r="D458" s="4" t="s">
        <v>3272</v>
      </c>
      <c r="E458" s="4" t="s">
        <v>3273</v>
      </c>
      <c r="F458" s="4" t="s">
        <v>10680</v>
      </c>
      <c r="G458" s="4" t="s">
        <v>3278</v>
      </c>
      <c r="H458" s="4" t="s">
        <v>9850</v>
      </c>
      <c r="I458"/>
      <c r="J458" s="10" t="s">
        <v>1776</v>
      </c>
      <c r="K458"/>
      <c r="L458"/>
      <c r="M458" s="10" t="s">
        <v>3599</v>
      </c>
      <c r="N458"/>
      <c r="O458"/>
      <c r="P458"/>
      <c r="Q458"/>
      <c r="R458"/>
      <c r="S458"/>
      <c r="T458"/>
      <c r="U458"/>
      <c r="V458"/>
    </row>
    <row r="459" spans="1:22" ht="20" customHeight="1" x14ac:dyDescent="0.45">
      <c r="A459" s="4" t="s">
        <v>11</v>
      </c>
      <c r="B459" s="29">
        <v>20201228</v>
      </c>
      <c r="C459" s="13" t="s">
        <v>18</v>
      </c>
      <c r="D459" s="4" t="s">
        <v>12</v>
      </c>
      <c r="E459" s="18" t="s">
        <v>13</v>
      </c>
      <c r="F459" s="4" t="s">
        <v>10681</v>
      </c>
      <c r="G459" s="4" t="s">
        <v>10638</v>
      </c>
      <c r="H459" s="4" t="s">
        <v>9789</v>
      </c>
      <c r="J459" s="27"/>
      <c r="M459" s="27"/>
      <c r="N459" s="28"/>
      <c r="O459" s="31">
        <f>DATE(LEFT(B459,4),MID(B459,5,2),RIGHT(B459,2))</f>
        <v>44193</v>
      </c>
      <c r="Q459" s="31">
        <f>O459-90</f>
        <v>44103</v>
      </c>
      <c r="S459" s="31">
        <f>O459-1</f>
        <v>44192</v>
      </c>
    </row>
    <row r="460" spans="1:22" ht="20" hidden="1" customHeight="1" x14ac:dyDescent="0.45">
      <c r="A460" s="4" t="s">
        <v>11</v>
      </c>
      <c r="B460" s="30">
        <v>20201228</v>
      </c>
      <c r="C460" s="4" t="s">
        <v>3192</v>
      </c>
      <c r="D460" s="4" t="s">
        <v>4604</v>
      </c>
      <c r="E460" s="4" t="s">
        <v>4605</v>
      </c>
      <c r="F460" s="4" t="s">
        <v>5543</v>
      </c>
      <c r="G460" s="4" t="s">
        <v>4610</v>
      </c>
      <c r="H460" s="4" t="s">
        <v>10372</v>
      </c>
      <c r="I460"/>
      <c r="J460" s="11" t="s">
        <v>10428</v>
      </c>
      <c r="K460"/>
      <c r="L460"/>
      <c r="M460" s="11" t="s">
        <v>6499</v>
      </c>
      <c r="N460"/>
      <c r="O460"/>
      <c r="P460"/>
      <c r="Q460"/>
      <c r="R460"/>
      <c r="S460"/>
      <c r="T460"/>
      <c r="U460"/>
      <c r="V460"/>
    </row>
    <row r="461" spans="1:22" ht="20" customHeight="1" x14ac:dyDescent="0.45">
      <c r="A461" s="4" t="s">
        <v>11</v>
      </c>
      <c r="B461" s="29">
        <v>20201228</v>
      </c>
      <c r="C461" s="13" t="s">
        <v>881</v>
      </c>
      <c r="D461" s="4" t="s">
        <v>877</v>
      </c>
      <c r="E461" s="18" t="s">
        <v>878</v>
      </c>
      <c r="F461" s="4" t="s">
        <v>10682</v>
      </c>
      <c r="G461" s="4" t="s">
        <v>883</v>
      </c>
      <c r="H461" s="4" t="s">
        <v>9789</v>
      </c>
      <c r="J461" s="27"/>
      <c r="M461" s="27"/>
      <c r="N461" s="28"/>
      <c r="O461" s="31">
        <f t="shared" ref="O461:O463" si="147">DATE(LEFT(B461,4),MID(B461,5,2),RIGHT(B461,2))</f>
        <v>44193</v>
      </c>
      <c r="Q461" s="31">
        <f t="shared" ref="Q461:Q463" si="148">O461-90</f>
        <v>44103</v>
      </c>
      <c r="S461" s="31">
        <f t="shared" ref="S461:S463" si="149">O461-1</f>
        <v>44192</v>
      </c>
    </row>
    <row r="462" spans="1:22" ht="20" customHeight="1" x14ac:dyDescent="0.45">
      <c r="A462" s="4" t="s">
        <v>11</v>
      </c>
      <c r="B462" s="29">
        <v>20201226</v>
      </c>
      <c r="C462" s="13" t="s">
        <v>874</v>
      </c>
      <c r="D462" s="4" t="s">
        <v>3398</v>
      </c>
      <c r="E462" s="18" t="s">
        <v>3399</v>
      </c>
      <c r="F462" s="4" t="s">
        <v>4477</v>
      </c>
      <c r="G462" s="4" t="s">
        <v>3404</v>
      </c>
      <c r="H462" s="4" t="s">
        <v>9789</v>
      </c>
      <c r="J462" s="27"/>
      <c r="M462" s="27"/>
      <c r="N462" s="28"/>
      <c r="O462" s="31">
        <f t="shared" si="147"/>
        <v>44191</v>
      </c>
      <c r="Q462" s="31">
        <f t="shared" si="148"/>
        <v>44101</v>
      </c>
      <c r="S462" s="31">
        <f t="shared" si="149"/>
        <v>44190</v>
      </c>
    </row>
    <row r="463" spans="1:22" ht="20" customHeight="1" x14ac:dyDescent="0.45">
      <c r="A463" s="4" t="s">
        <v>11</v>
      </c>
      <c r="B463" s="29">
        <v>20201225</v>
      </c>
      <c r="C463" s="13" t="s">
        <v>7715</v>
      </c>
      <c r="D463" s="4" t="s">
        <v>10598</v>
      </c>
      <c r="E463" s="18" t="s">
        <v>10599</v>
      </c>
      <c r="F463" s="4" t="s">
        <v>10684</v>
      </c>
      <c r="G463" s="4" t="s">
        <v>10639</v>
      </c>
      <c r="H463" s="4" t="s">
        <v>9789</v>
      </c>
      <c r="J463" s="27"/>
      <c r="M463" s="27"/>
      <c r="N463" s="28"/>
      <c r="O463" s="31">
        <f t="shared" si="147"/>
        <v>44190</v>
      </c>
      <c r="Q463" s="31">
        <f t="shared" si="148"/>
        <v>44100</v>
      </c>
      <c r="S463" s="31">
        <f t="shared" si="149"/>
        <v>44189</v>
      </c>
    </row>
    <row r="464" spans="1:22" ht="20" hidden="1" customHeight="1" x14ac:dyDescent="0.45">
      <c r="A464" s="4" t="s">
        <v>11</v>
      </c>
      <c r="B464" s="30">
        <v>20201224</v>
      </c>
      <c r="C464" s="4" t="s">
        <v>2147</v>
      </c>
      <c r="D464" s="4" t="s">
        <v>2143</v>
      </c>
      <c r="E464" s="4" t="s">
        <v>2144</v>
      </c>
      <c r="F464" s="4" t="s">
        <v>10685</v>
      </c>
      <c r="G464" s="4" t="s">
        <v>10559</v>
      </c>
      <c r="H464" s="4" t="s">
        <v>9850</v>
      </c>
      <c r="I464"/>
      <c r="J464" s="11" t="s">
        <v>6499</v>
      </c>
      <c r="K464"/>
      <c r="L464"/>
      <c r="M464" s="11" t="s">
        <v>3538</v>
      </c>
      <c r="N464"/>
      <c r="O464"/>
      <c r="P464"/>
      <c r="Q464"/>
      <c r="R464"/>
      <c r="S464"/>
      <c r="T464"/>
      <c r="U464"/>
      <c r="V464"/>
    </row>
    <row r="465" spans="1:22" ht="20" customHeight="1" x14ac:dyDescent="0.45">
      <c r="A465" s="4" t="s">
        <v>11</v>
      </c>
      <c r="B465" s="29">
        <v>20201224</v>
      </c>
      <c r="C465" s="13" t="s">
        <v>903</v>
      </c>
      <c r="D465" s="4" t="s">
        <v>898</v>
      </c>
      <c r="E465" s="18" t="s">
        <v>899</v>
      </c>
      <c r="F465" s="4" t="s">
        <v>10686</v>
      </c>
      <c r="G465" s="4" t="s">
        <v>10523</v>
      </c>
      <c r="H465" s="4" t="s">
        <v>9789</v>
      </c>
      <c r="J465" s="27"/>
      <c r="M465" s="27"/>
      <c r="N465" s="28"/>
      <c r="O465" s="31">
        <f t="shared" ref="O465:O471" si="150">DATE(LEFT(B465,4),MID(B465,5,2),RIGHT(B465,2))</f>
        <v>44189</v>
      </c>
      <c r="Q465" s="31">
        <f t="shared" ref="Q465:Q471" si="151">O465-90</f>
        <v>44099</v>
      </c>
      <c r="S465" s="31">
        <f t="shared" ref="S465:S471" si="152">O465-1</f>
        <v>44188</v>
      </c>
    </row>
    <row r="466" spans="1:22" ht="20" customHeight="1" x14ac:dyDescent="0.45">
      <c r="A466" s="4" t="s">
        <v>11</v>
      </c>
      <c r="B466" s="29">
        <v>20201222</v>
      </c>
      <c r="C466" s="13" t="s">
        <v>10687</v>
      </c>
      <c r="D466" s="4" t="s">
        <v>10688</v>
      </c>
      <c r="E466" s="18" t="s">
        <v>10689</v>
      </c>
      <c r="F466" s="4" t="s">
        <v>10690</v>
      </c>
      <c r="G466" s="4" t="s">
        <v>3580</v>
      </c>
      <c r="H466" s="4" t="s">
        <v>9789</v>
      </c>
      <c r="J466" s="27"/>
      <c r="M466" s="27"/>
      <c r="N466" s="28"/>
      <c r="O466" s="31">
        <f t="shared" si="150"/>
        <v>44187</v>
      </c>
      <c r="Q466" s="31">
        <f t="shared" si="151"/>
        <v>44097</v>
      </c>
      <c r="S466" s="31">
        <f t="shared" si="152"/>
        <v>44186</v>
      </c>
    </row>
    <row r="467" spans="1:22" ht="20" customHeight="1" x14ac:dyDescent="0.45">
      <c r="A467" s="4" t="s">
        <v>11</v>
      </c>
      <c r="B467" s="29">
        <v>20201222</v>
      </c>
      <c r="C467" s="13" t="s">
        <v>3538</v>
      </c>
      <c r="D467" s="4" t="s">
        <v>3817</v>
      </c>
      <c r="E467" s="18" t="s">
        <v>3818</v>
      </c>
      <c r="F467" s="4" t="s">
        <v>10691</v>
      </c>
      <c r="G467" s="4" t="s">
        <v>329</v>
      </c>
      <c r="H467" s="4" t="s">
        <v>9789</v>
      </c>
      <c r="J467" s="27"/>
      <c r="M467" s="27"/>
      <c r="N467" s="28"/>
      <c r="O467" s="31">
        <f t="shared" si="150"/>
        <v>44187</v>
      </c>
      <c r="Q467" s="31">
        <f t="shared" si="151"/>
        <v>44097</v>
      </c>
      <c r="S467" s="31">
        <f t="shared" si="152"/>
        <v>44186</v>
      </c>
    </row>
    <row r="468" spans="1:22" ht="20" customHeight="1" x14ac:dyDescent="0.45">
      <c r="A468" s="4" t="s">
        <v>11</v>
      </c>
      <c r="B468" s="29">
        <v>20201221</v>
      </c>
      <c r="C468" s="13" t="s">
        <v>521</v>
      </c>
      <c r="D468" s="4" t="s">
        <v>516</v>
      </c>
      <c r="E468" s="18" t="s">
        <v>517</v>
      </c>
      <c r="F468" s="4" t="s">
        <v>8009</v>
      </c>
      <c r="G468" s="4" t="s">
        <v>10212</v>
      </c>
      <c r="H468" s="4" t="s">
        <v>9789</v>
      </c>
      <c r="J468" s="27"/>
      <c r="M468" s="27"/>
      <c r="N468" s="28"/>
      <c r="O468" s="31">
        <f t="shared" si="150"/>
        <v>44186</v>
      </c>
      <c r="Q468" s="31">
        <f t="shared" si="151"/>
        <v>44096</v>
      </c>
      <c r="S468" s="31">
        <f t="shared" si="152"/>
        <v>44185</v>
      </c>
    </row>
    <row r="469" spans="1:22" ht="20" customHeight="1" x14ac:dyDescent="0.45">
      <c r="A469" s="4" t="s">
        <v>11</v>
      </c>
      <c r="B469" s="29">
        <v>20201220</v>
      </c>
      <c r="C469" s="13" t="s">
        <v>874</v>
      </c>
      <c r="D469" s="4" t="s">
        <v>3502</v>
      </c>
      <c r="E469" s="18" t="s">
        <v>3503</v>
      </c>
      <c r="F469" s="4" t="s">
        <v>4477</v>
      </c>
      <c r="G469" s="4" t="s">
        <v>3508</v>
      </c>
      <c r="H469" s="4" t="s">
        <v>9789</v>
      </c>
      <c r="J469" s="27"/>
      <c r="M469" s="27"/>
      <c r="N469" s="28"/>
      <c r="O469" s="31">
        <f t="shared" si="150"/>
        <v>44185</v>
      </c>
      <c r="Q469" s="31">
        <f t="shared" si="151"/>
        <v>44095</v>
      </c>
      <c r="S469" s="31">
        <f t="shared" si="152"/>
        <v>44184</v>
      </c>
    </row>
    <row r="470" spans="1:22" ht="20" customHeight="1" x14ac:dyDescent="0.45">
      <c r="A470" s="4" t="s">
        <v>11</v>
      </c>
      <c r="B470" s="29">
        <v>20201219</v>
      </c>
      <c r="C470" s="13" t="s">
        <v>2069</v>
      </c>
      <c r="D470" s="4" t="s">
        <v>2066</v>
      </c>
      <c r="E470" s="18" t="s">
        <v>2067</v>
      </c>
      <c r="F470" s="4" t="s">
        <v>10693</v>
      </c>
      <c r="G470" s="4" t="s">
        <v>2071</v>
      </c>
      <c r="H470" s="4" t="s">
        <v>9789</v>
      </c>
      <c r="J470" s="27"/>
      <c r="M470" s="27"/>
      <c r="N470" s="28"/>
      <c r="O470" s="31">
        <f t="shared" si="150"/>
        <v>44184</v>
      </c>
      <c r="Q470" s="31">
        <f t="shared" si="151"/>
        <v>44094</v>
      </c>
      <c r="S470" s="31">
        <f t="shared" si="152"/>
        <v>44183</v>
      </c>
    </row>
    <row r="471" spans="1:22" ht="20" customHeight="1" x14ac:dyDescent="0.45">
      <c r="A471" s="4" t="s">
        <v>11</v>
      </c>
      <c r="B471" s="29">
        <v>20201219</v>
      </c>
      <c r="C471" s="13" t="s">
        <v>1721</v>
      </c>
      <c r="D471" s="4" t="s">
        <v>1716</v>
      </c>
      <c r="E471" s="18" t="s">
        <v>1717</v>
      </c>
      <c r="F471" s="4" t="s">
        <v>10694</v>
      </c>
      <c r="G471" s="4" t="s">
        <v>10536</v>
      </c>
      <c r="H471" s="4" t="s">
        <v>9789</v>
      </c>
      <c r="J471" s="27"/>
      <c r="M471" s="27"/>
      <c r="N471" s="28"/>
      <c r="O471" s="31">
        <f t="shared" si="150"/>
        <v>44184</v>
      </c>
      <c r="Q471" s="31">
        <f t="shared" si="151"/>
        <v>44094</v>
      </c>
      <c r="S471" s="31">
        <f t="shared" si="152"/>
        <v>44183</v>
      </c>
    </row>
    <row r="472" spans="1:22" ht="20" hidden="1" customHeight="1" x14ac:dyDescent="0.45">
      <c r="A472" s="4" t="s">
        <v>11</v>
      </c>
      <c r="B472" s="30">
        <v>20201218</v>
      </c>
      <c r="C472" s="4" t="s">
        <v>748</v>
      </c>
      <c r="D472" s="4" t="s">
        <v>1200</v>
      </c>
      <c r="E472" s="4" t="s">
        <v>1201</v>
      </c>
      <c r="F472" s="4" t="s">
        <v>2309</v>
      </c>
      <c r="G472" s="4" t="s">
        <v>1206</v>
      </c>
      <c r="H472" s="4" t="s">
        <v>9821</v>
      </c>
      <c r="I472"/>
      <c r="J472" s="11" t="s">
        <v>4273</v>
      </c>
      <c r="K472"/>
      <c r="L472"/>
      <c r="M472" s="11" t="s">
        <v>2133</v>
      </c>
      <c r="N472"/>
      <c r="O472"/>
      <c r="P472"/>
      <c r="Q472"/>
      <c r="R472"/>
      <c r="S472"/>
      <c r="T472"/>
      <c r="U472"/>
      <c r="V472"/>
    </row>
    <row r="473" spans="1:22" ht="20" customHeight="1" x14ac:dyDescent="0.45">
      <c r="A473" s="4" t="s">
        <v>11</v>
      </c>
      <c r="B473" s="29">
        <v>20201218</v>
      </c>
      <c r="C473" s="13" t="s">
        <v>594</v>
      </c>
      <c r="D473" s="4" t="s">
        <v>590</v>
      </c>
      <c r="E473" s="18" t="s">
        <v>591</v>
      </c>
      <c r="F473" s="4" t="s">
        <v>10165</v>
      </c>
      <c r="G473" s="4" t="s">
        <v>10647</v>
      </c>
      <c r="H473" s="4" t="s">
        <v>9789</v>
      </c>
      <c r="J473" s="27"/>
      <c r="M473" s="27"/>
      <c r="N473" s="28"/>
      <c r="O473" s="31">
        <f>DATE(LEFT(B473,4),MID(B473,5,2),RIGHT(B473,2))</f>
        <v>44183</v>
      </c>
      <c r="Q473" s="31">
        <f>O473-90</f>
        <v>44093</v>
      </c>
      <c r="S473" s="31">
        <f>O473-1</f>
        <v>44182</v>
      </c>
    </row>
    <row r="474" spans="1:22" ht="20" hidden="1" customHeight="1" x14ac:dyDescent="0.45">
      <c r="A474" s="4" t="s">
        <v>11</v>
      </c>
      <c r="B474" s="30">
        <v>20201217</v>
      </c>
      <c r="C474" s="4" t="s">
        <v>4250</v>
      </c>
      <c r="D474" s="4" t="s">
        <v>4245</v>
      </c>
      <c r="E474" s="4" t="s">
        <v>4246</v>
      </c>
      <c r="F474" s="4" t="s">
        <v>5172</v>
      </c>
      <c r="G474" s="4" t="s">
        <v>4252</v>
      </c>
      <c r="H474" s="4" t="s">
        <v>9850</v>
      </c>
      <c r="I474"/>
      <c r="J474" s="11" t="s">
        <v>1939</v>
      </c>
      <c r="K474"/>
      <c r="L474"/>
      <c r="M474" s="11" t="s">
        <v>1982</v>
      </c>
      <c r="N474"/>
      <c r="O474"/>
      <c r="P474"/>
      <c r="Q474"/>
      <c r="R474"/>
      <c r="S474"/>
      <c r="T474"/>
      <c r="U474"/>
      <c r="V474"/>
    </row>
    <row r="475" spans="1:22" ht="20" customHeight="1" x14ac:dyDescent="0.45">
      <c r="A475" s="4" t="s">
        <v>11</v>
      </c>
      <c r="B475" s="29">
        <v>20201217</v>
      </c>
      <c r="C475" s="13" t="s">
        <v>827</v>
      </c>
      <c r="D475" s="4" t="s">
        <v>1901</v>
      </c>
      <c r="E475" s="18" t="s">
        <v>1902</v>
      </c>
      <c r="F475" s="4" t="s">
        <v>10695</v>
      </c>
      <c r="G475" s="4" t="s">
        <v>1907</v>
      </c>
      <c r="H475" s="4" t="s">
        <v>9789</v>
      </c>
      <c r="J475" s="27"/>
      <c r="M475" s="27"/>
      <c r="N475" s="28"/>
      <c r="O475" s="31">
        <f t="shared" ref="O475:O476" si="153">DATE(LEFT(B475,4),MID(B475,5,2),RIGHT(B475,2))</f>
        <v>44182</v>
      </c>
      <c r="Q475" s="31">
        <f t="shared" ref="Q475:Q476" si="154">O475-90</f>
        <v>44092</v>
      </c>
      <c r="S475" s="31">
        <f t="shared" ref="S475:S476" si="155">O475-1</f>
        <v>44181</v>
      </c>
    </row>
    <row r="476" spans="1:22" ht="20" customHeight="1" x14ac:dyDescent="0.45">
      <c r="A476" s="4" t="s">
        <v>11</v>
      </c>
      <c r="B476" s="29">
        <v>20201217</v>
      </c>
      <c r="C476" s="13" t="s">
        <v>3538</v>
      </c>
      <c r="D476" s="4" t="s">
        <v>3535</v>
      </c>
      <c r="E476" s="18" t="s">
        <v>3536</v>
      </c>
      <c r="F476" s="4" t="s">
        <v>9255</v>
      </c>
      <c r="G476" s="4" t="s">
        <v>3540</v>
      </c>
      <c r="H476" s="4" t="s">
        <v>9789</v>
      </c>
      <c r="J476" s="27"/>
      <c r="M476" s="27"/>
      <c r="N476" s="28"/>
      <c r="O476" s="31">
        <f t="shared" si="153"/>
        <v>44182</v>
      </c>
      <c r="Q476" s="31">
        <f t="shared" si="154"/>
        <v>44092</v>
      </c>
      <c r="S476" s="31">
        <f t="shared" si="155"/>
        <v>44181</v>
      </c>
    </row>
    <row r="477" spans="1:22" ht="20" hidden="1" customHeight="1" x14ac:dyDescent="0.45">
      <c r="A477" s="4" t="s">
        <v>11</v>
      </c>
      <c r="B477" s="30">
        <v>20201215</v>
      </c>
      <c r="C477" s="4" t="s">
        <v>10072</v>
      </c>
      <c r="D477" s="4" t="s">
        <v>10073</v>
      </c>
      <c r="E477" s="4" t="s">
        <v>10074</v>
      </c>
      <c r="F477" s="4" t="s">
        <v>10696</v>
      </c>
      <c r="G477" s="4" t="s">
        <v>10075</v>
      </c>
      <c r="H477" s="4" t="s">
        <v>9850</v>
      </c>
      <c r="I477"/>
      <c r="J477" s="11" t="s">
        <v>10067</v>
      </c>
      <c r="K477"/>
      <c r="L477"/>
      <c r="M477" s="11" t="s">
        <v>2133</v>
      </c>
      <c r="N477"/>
      <c r="O477"/>
      <c r="P477"/>
      <c r="Q477"/>
      <c r="R477"/>
      <c r="S477"/>
      <c r="T477"/>
      <c r="U477"/>
      <c r="V477"/>
    </row>
    <row r="478" spans="1:22" ht="20" customHeight="1" x14ac:dyDescent="0.45">
      <c r="A478" s="4" t="s">
        <v>11</v>
      </c>
      <c r="B478" s="29">
        <v>20201214</v>
      </c>
      <c r="C478" s="13" t="s">
        <v>827</v>
      </c>
      <c r="D478" s="4" t="s">
        <v>2383</v>
      </c>
      <c r="E478" s="18" t="s">
        <v>2384</v>
      </c>
      <c r="F478" s="4" t="s">
        <v>5800</v>
      </c>
      <c r="G478" s="4" t="s">
        <v>2389</v>
      </c>
      <c r="H478" s="4" t="s">
        <v>9789</v>
      </c>
      <c r="J478" s="27"/>
      <c r="M478" s="27"/>
      <c r="N478" s="28"/>
      <c r="O478" s="31">
        <f t="shared" ref="O478:O480" si="156">DATE(LEFT(B478,4),MID(B478,5,2),RIGHT(B478,2))</f>
        <v>44179</v>
      </c>
      <c r="Q478" s="31">
        <f t="shared" ref="Q478:Q480" si="157">O478-90</f>
        <v>44089</v>
      </c>
      <c r="S478" s="31">
        <f t="shared" ref="S478:S480" si="158">O478-1</f>
        <v>44178</v>
      </c>
    </row>
    <row r="479" spans="1:22" ht="20" customHeight="1" x14ac:dyDescent="0.45">
      <c r="A479" s="4" t="s">
        <v>11</v>
      </c>
      <c r="B479" s="29">
        <v>20201213</v>
      </c>
      <c r="C479" s="13" t="s">
        <v>7509</v>
      </c>
      <c r="D479" s="4" t="s">
        <v>10453</v>
      </c>
      <c r="E479" s="18" t="s">
        <v>10454</v>
      </c>
      <c r="F479" s="4" t="s">
        <v>10697</v>
      </c>
      <c r="G479" s="4" t="s">
        <v>6865</v>
      </c>
      <c r="H479" s="4" t="s">
        <v>9789</v>
      </c>
      <c r="J479" s="27"/>
      <c r="M479" s="27"/>
      <c r="N479" s="28"/>
      <c r="O479" s="31">
        <f t="shared" si="156"/>
        <v>44178</v>
      </c>
      <c r="Q479" s="31">
        <f t="shared" si="157"/>
        <v>44088</v>
      </c>
      <c r="S479" s="31">
        <f t="shared" si="158"/>
        <v>44177</v>
      </c>
    </row>
    <row r="480" spans="1:22" ht="20" customHeight="1" x14ac:dyDescent="0.45">
      <c r="A480" s="4" t="s">
        <v>11</v>
      </c>
      <c r="B480" s="29">
        <v>20201212</v>
      </c>
      <c r="C480" s="13" t="s">
        <v>2215</v>
      </c>
      <c r="D480" s="4" t="s">
        <v>2211</v>
      </c>
      <c r="E480" s="18" t="s">
        <v>2212</v>
      </c>
      <c r="F480" s="4" t="s">
        <v>905</v>
      </c>
      <c r="G480" s="4" t="s">
        <v>10549</v>
      </c>
      <c r="H480" s="4" t="s">
        <v>9789</v>
      </c>
      <c r="J480" s="27"/>
      <c r="M480" s="27"/>
      <c r="N480" s="28"/>
      <c r="O480" s="31">
        <f t="shared" si="156"/>
        <v>44177</v>
      </c>
      <c r="Q480" s="31">
        <f t="shared" si="157"/>
        <v>44087</v>
      </c>
      <c r="S480" s="31">
        <f t="shared" si="158"/>
        <v>44176</v>
      </c>
    </row>
    <row r="481" spans="1:22" ht="20" hidden="1" customHeight="1" x14ac:dyDescent="0.45">
      <c r="A481" s="4" t="s">
        <v>11</v>
      </c>
      <c r="B481" s="30">
        <v>20201210</v>
      </c>
      <c r="C481" s="4" t="s">
        <v>1534</v>
      </c>
      <c r="D481" s="4" t="s">
        <v>1529</v>
      </c>
      <c r="E481" s="4" t="s">
        <v>1530</v>
      </c>
      <c r="F481" s="4" t="s">
        <v>10698</v>
      </c>
      <c r="G481" s="4" t="s">
        <v>1536</v>
      </c>
      <c r="H481" s="4" t="s">
        <v>9850</v>
      </c>
      <c r="I481"/>
      <c r="J481" s="6" t="s">
        <v>1982</v>
      </c>
      <c r="K481"/>
      <c r="L481"/>
      <c r="M481" s="6" t="s">
        <v>4969</v>
      </c>
      <c r="N481"/>
      <c r="O481"/>
      <c r="P481"/>
      <c r="Q481"/>
      <c r="R481"/>
      <c r="S481"/>
      <c r="T481"/>
      <c r="U481"/>
      <c r="V481"/>
    </row>
    <row r="482" spans="1:22" ht="20" hidden="1" customHeight="1" x14ac:dyDescent="0.45">
      <c r="A482" s="4" t="s">
        <v>11</v>
      </c>
      <c r="B482" s="30">
        <v>20201210</v>
      </c>
      <c r="C482" s="4" t="s">
        <v>1534</v>
      </c>
      <c r="D482" s="4" t="s">
        <v>1529</v>
      </c>
      <c r="E482" s="4" t="s">
        <v>1530</v>
      </c>
      <c r="F482" s="4" t="s">
        <v>7799</v>
      </c>
      <c r="G482" s="4" t="s">
        <v>1536</v>
      </c>
      <c r="H482" s="4" t="s">
        <v>9850</v>
      </c>
      <c r="I482"/>
      <c r="J482" s="10" t="s">
        <v>2858</v>
      </c>
      <c r="K482"/>
      <c r="L482"/>
      <c r="M482" s="10" t="s">
        <v>3615</v>
      </c>
      <c r="N482"/>
      <c r="O482"/>
      <c r="P482"/>
      <c r="Q482"/>
      <c r="R482"/>
      <c r="S482"/>
      <c r="T482"/>
      <c r="U482"/>
      <c r="V482"/>
    </row>
    <row r="483" spans="1:22" ht="20" customHeight="1" x14ac:dyDescent="0.45">
      <c r="A483" s="4" t="s">
        <v>11</v>
      </c>
      <c r="B483" s="29">
        <v>20201210</v>
      </c>
      <c r="C483" s="13" t="s">
        <v>1534</v>
      </c>
      <c r="D483" s="4" t="s">
        <v>1529</v>
      </c>
      <c r="E483" s="18" t="s">
        <v>1530</v>
      </c>
      <c r="F483" s="4" t="s">
        <v>7799</v>
      </c>
      <c r="G483" s="4" t="s">
        <v>10698</v>
      </c>
      <c r="H483" s="4" t="s">
        <v>9789</v>
      </c>
      <c r="J483" s="27"/>
      <c r="M483" s="27"/>
      <c r="N483" s="28"/>
      <c r="O483" s="31">
        <f>DATE(LEFT(B483,4),MID(B483,5,2),RIGHT(B483,2))</f>
        <v>44175</v>
      </c>
      <c r="Q483" s="31">
        <f>O483-90</f>
        <v>44085</v>
      </c>
      <c r="S483" s="31">
        <f>O483-1</f>
        <v>44174</v>
      </c>
    </row>
    <row r="484" spans="1:22" ht="20" hidden="1" customHeight="1" x14ac:dyDescent="0.45">
      <c r="A484" s="4" t="s">
        <v>11</v>
      </c>
      <c r="B484" s="30">
        <v>20201209</v>
      </c>
      <c r="C484" s="4" t="s">
        <v>2315</v>
      </c>
      <c r="D484" s="4" t="s">
        <v>2312</v>
      </c>
      <c r="E484" s="4" t="s">
        <v>2313</v>
      </c>
      <c r="F484" s="4" t="s">
        <v>59</v>
      </c>
      <c r="G484" s="4" t="s">
        <v>2317</v>
      </c>
      <c r="H484" s="4" t="s">
        <v>9850</v>
      </c>
      <c r="I484"/>
      <c r="J484" s="11" t="s">
        <v>18</v>
      </c>
      <c r="K484"/>
      <c r="L484"/>
      <c r="M484" s="11" t="s">
        <v>2315</v>
      </c>
      <c r="N484"/>
      <c r="O484"/>
      <c r="P484"/>
      <c r="Q484"/>
      <c r="R484"/>
      <c r="S484"/>
      <c r="T484"/>
      <c r="U484"/>
      <c r="V484"/>
    </row>
    <row r="485" spans="1:22" ht="20" customHeight="1" x14ac:dyDescent="0.45">
      <c r="A485" s="4" t="s">
        <v>11</v>
      </c>
      <c r="B485" s="29">
        <v>20201208</v>
      </c>
      <c r="C485" s="13" t="s">
        <v>674</v>
      </c>
      <c r="D485" s="4" t="s">
        <v>669</v>
      </c>
      <c r="E485" s="18" t="s">
        <v>670</v>
      </c>
      <c r="F485" s="4" t="s">
        <v>10699</v>
      </c>
      <c r="G485" s="4" t="s">
        <v>676</v>
      </c>
      <c r="H485" s="4" t="s">
        <v>9789</v>
      </c>
      <c r="J485" s="27"/>
      <c r="M485" s="27"/>
      <c r="N485" s="28"/>
      <c r="O485" s="31">
        <f t="shared" ref="O485:O488" si="159">DATE(LEFT(B485,4),MID(B485,5,2),RIGHT(B485,2))</f>
        <v>44173</v>
      </c>
      <c r="Q485" s="31">
        <f t="shared" ref="Q485:Q488" si="160">O485-90</f>
        <v>44083</v>
      </c>
      <c r="S485" s="31">
        <f t="shared" ref="S485:S488" si="161">O485-1</f>
        <v>44172</v>
      </c>
    </row>
    <row r="486" spans="1:22" ht="20" customHeight="1" x14ac:dyDescent="0.45">
      <c r="A486" s="4" t="s">
        <v>11</v>
      </c>
      <c r="B486" s="29">
        <v>20201208</v>
      </c>
      <c r="C486" s="13" t="s">
        <v>222</v>
      </c>
      <c r="D486" s="4" t="s">
        <v>217</v>
      </c>
      <c r="E486" s="18" t="s">
        <v>218</v>
      </c>
      <c r="F486" s="4" t="s">
        <v>10700</v>
      </c>
      <c r="G486" s="4" t="s">
        <v>7181</v>
      </c>
      <c r="H486" s="4" t="s">
        <v>9789</v>
      </c>
      <c r="J486" s="27"/>
      <c r="M486" s="27"/>
      <c r="N486" s="28"/>
      <c r="O486" s="31">
        <f t="shared" si="159"/>
        <v>44173</v>
      </c>
      <c r="Q486" s="31">
        <f t="shared" si="160"/>
        <v>44083</v>
      </c>
      <c r="S486" s="31">
        <f t="shared" si="161"/>
        <v>44172</v>
      </c>
    </row>
    <row r="487" spans="1:22" ht="20" customHeight="1" x14ac:dyDescent="0.45">
      <c r="A487" s="4" t="s">
        <v>11</v>
      </c>
      <c r="B487" s="29">
        <v>20201204</v>
      </c>
      <c r="C487" s="13" t="s">
        <v>1756</v>
      </c>
      <c r="D487" s="4" t="s">
        <v>1750</v>
      </c>
      <c r="E487" s="18" t="s">
        <v>1751</v>
      </c>
      <c r="F487" s="4" t="s">
        <v>10701</v>
      </c>
      <c r="G487" s="4" t="s">
        <v>10631</v>
      </c>
      <c r="H487" s="4" t="s">
        <v>9789</v>
      </c>
      <c r="J487" s="27"/>
      <c r="M487" s="27"/>
      <c r="N487" s="28"/>
      <c r="O487" s="31">
        <f t="shared" si="159"/>
        <v>44169</v>
      </c>
      <c r="Q487" s="31">
        <f t="shared" si="160"/>
        <v>44079</v>
      </c>
      <c r="S487" s="31">
        <f t="shared" si="161"/>
        <v>44168</v>
      </c>
    </row>
    <row r="488" spans="1:22" ht="20" customHeight="1" x14ac:dyDescent="0.45">
      <c r="A488" s="4" t="s">
        <v>11</v>
      </c>
      <c r="B488" s="29">
        <v>20201204</v>
      </c>
      <c r="C488" s="13" t="s">
        <v>2573</v>
      </c>
      <c r="D488" s="4" t="s">
        <v>2568</v>
      </c>
      <c r="E488" s="18" t="s">
        <v>2569</v>
      </c>
      <c r="F488" s="4" t="s">
        <v>10702</v>
      </c>
      <c r="G488" s="4" t="s">
        <v>10569</v>
      </c>
      <c r="H488" s="4" t="s">
        <v>9789</v>
      </c>
      <c r="J488" s="27"/>
      <c r="M488" s="27"/>
      <c r="N488" s="28"/>
      <c r="O488" s="31">
        <f t="shared" si="159"/>
        <v>44169</v>
      </c>
      <c r="Q488" s="31">
        <f t="shared" si="160"/>
        <v>44079</v>
      </c>
      <c r="S488" s="31">
        <f t="shared" si="161"/>
        <v>44168</v>
      </c>
    </row>
    <row r="489" spans="1:22" ht="20" hidden="1" customHeight="1" x14ac:dyDescent="0.45">
      <c r="A489" s="4" t="s">
        <v>11</v>
      </c>
      <c r="B489" s="30">
        <v>20201203</v>
      </c>
      <c r="C489" s="4" t="s">
        <v>9902</v>
      </c>
      <c r="D489" s="4" t="s">
        <v>10703</v>
      </c>
      <c r="E489" s="4" t="s">
        <v>10704</v>
      </c>
      <c r="F489" s="4" t="s">
        <v>3074</v>
      </c>
      <c r="G489" s="4" t="s">
        <v>10705</v>
      </c>
      <c r="H489" s="4" t="s">
        <v>9850</v>
      </c>
      <c r="I489"/>
      <c r="J489" s="6" t="s">
        <v>154</v>
      </c>
      <c r="K489"/>
      <c r="L489"/>
      <c r="M489" s="6" t="s">
        <v>5271</v>
      </c>
      <c r="N489"/>
      <c r="O489"/>
      <c r="P489"/>
      <c r="Q489"/>
      <c r="R489"/>
      <c r="S489"/>
      <c r="T489"/>
      <c r="U489"/>
      <c r="V489"/>
    </row>
    <row r="490" spans="1:22" ht="20" hidden="1" customHeight="1" x14ac:dyDescent="0.45">
      <c r="A490" s="4" t="s">
        <v>11</v>
      </c>
      <c r="B490" s="30">
        <v>20201203</v>
      </c>
      <c r="C490" s="4" t="s">
        <v>748</v>
      </c>
      <c r="D490" s="4" t="s">
        <v>743</v>
      </c>
      <c r="E490" s="4" t="s">
        <v>744</v>
      </c>
      <c r="F490" s="4" t="s">
        <v>10706</v>
      </c>
      <c r="G490" s="4" t="s">
        <v>2309</v>
      </c>
      <c r="H490" s="4" t="s">
        <v>9885</v>
      </c>
      <c r="I490"/>
      <c r="J490" s="10" t="s">
        <v>6532</v>
      </c>
      <c r="K490"/>
      <c r="L490"/>
      <c r="M490" s="10" t="s">
        <v>18</v>
      </c>
      <c r="N490"/>
      <c r="O490"/>
      <c r="P490"/>
      <c r="Q490"/>
      <c r="R490"/>
      <c r="S490"/>
      <c r="T490"/>
      <c r="U490"/>
      <c r="V490"/>
    </row>
    <row r="491" spans="1:22" ht="20" customHeight="1" x14ac:dyDescent="0.45">
      <c r="A491" s="4" t="s">
        <v>11</v>
      </c>
      <c r="B491" s="29">
        <v>20201202</v>
      </c>
      <c r="C491" s="13" t="s">
        <v>10404</v>
      </c>
      <c r="D491" s="4" t="s">
        <v>10405</v>
      </c>
      <c r="E491" s="18" t="s">
        <v>10406</v>
      </c>
      <c r="F491" s="4" t="s">
        <v>10707</v>
      </c>
      <c r="G491" s="4" t="s">
        <v>10579</v>
      </c>
      <c r="H491" s="4" t="s">
        <v>9789</v>
      </c>
      <c r="J491" s="27"/>
      <c r="M491" s="27"/>
      <c r="N491" s="28"/>
      <c r="O491" s="31">
        <f>DATE(LEFT(B491,4),MID(B491,5,2),RIGHT(B491,2))</f>
        <v>44167</v>
      </c>
      <c r="Q491" s="31">
        <f>O491-90</f>
        <v>44077</v>
      </c>
      <c r="S491" s="31">
        <f>O491-1</f>
        <v>44166</v>
      </c>
    </row>
    <row r="492" spans="1:22" ht="20" hidden="1" customHeight="1" x14ac:dyDescent="0.45">
      <c r="A492" s="4" t="s">
        <v>11</v>
      </c>
      <c r="B492" s="30">
        <v>20201201</v>
      </c>
      <c r="C492" s="4" t="s">
        <v>10513</v>
      </c>
      <c r="D492" s="4" t="s">
        <v>1306</v>
      </c>
      <c r="E492" s="4" t="s">
        <v>1307</v>
      </c>
      <c r="F492" s="4" t="s">
        <v>10708</v>
      </c>
      <c r="G492" s="4" t="s">
        <v>3860</v>
      </c>
      <c r="H492" s="4" t="s">
        <v>9850</v>
      </c>
      <c r="I492"/>
      <c r="J492" s="6" t="s">
        <v>188</v>
      </c>
      <c r="K492"/>
      <c r="L492"/>
      <c r="M492" s="6" t="s">
        <v>2650</v>
      </c>
      <c r="N492"/>
      <c r="O492"/>
      <c r="P492"/>
      <c r="Q492"/>
      <c r="R492"/>
      <c r="S492"/>
      <c r="T492"/>
      <c r="U492"/>
      <c r="V492"/>
    </row>
    <row r="493" spans="1:22" ht="20" hidden="1" customHeight="1" x14ac:dyDescent="0.45">
      <c r="A493" s="4" t="s">
        <v>11</v>
      </c>
      <c r="B493" s="30">
        <v>20201130</v>
      </c>
      <c r="C493" s="4" t="s">
        <v>1495</v>
      </c>
      <c r="D493" s="4" t="s">
        <v>1491</v>
      </c>
      <c r="E493" s="4" t="s">
        <v>1492</v>
      </c>
      <c r="F493" s="4" t="s">
        <v>10709</v>
      </c>
      <c r="G493" s="4" t="s">
        <v>1497</v>
      </c>
      <c r="H493" s="4" t="s">
        <v>9850</v>
      </c>
      <c r="I493"/>
      <c r="J493" s="10" t="s">
        <v>4961</v>
      </c>
      <c r="K493"/>
      <c r="L493"/>
      <c r="M493" s="10" t="s">
        <v>7092</v>
      </c>
      <c r="N493"/>
      <c r="O493"/>
      <c r="P493"/>
      <c r="Q493"/>
      <c r="R493"/>
      <c r="S493"/>
      <c r="T493"/>
      <c r="U493"/>
      <c r="V493"/>
    </row>
    <row r="494" spans="1:22" ht="20" customHeight="1" x14ac:dyDescent="0.45">
      <c r="A494" s="4" t="s">
        <v>11</v>
      </c>
      <c r="B494" s="29">
        <v>20201127</v>
      </c>
      <c r="C494" s="13" t="s">
        <v>18</v>
      </c>
      <c r="D494" s="4" t="s">
        <v>12</v>
      </c>
      <c r="E494" s="18" t="s">
        <v>13</v>
      </c>
      <c r="F494" s="4" t="s">
        <v>10710</v>
      </c>
      <c r="G494" s="4" t="s">
        <v>10681</v>
      </c>
      <c r="H494" s="4" t="s">
        <v>9789</v>
      </c>
      <c r="J494" s="27"/>
      <c r="M494" s="27"/>
      <c r="N494" s="28"/>
      <c r="O494" s="31">
        <f>DATE(LEFT(B494,4),MID(B494,5,2),RIGHT(B494,2))</f>
        <v>44162</v>
      </c>
      <c r="Q494" s="31">
        <f>O494-90</f>
        <v>44072</v>
      </c>
      <c r="S494" s="31">
        <f>O494-1</f>
        <v>44161</v>
      </c>
    </row>
    <row r="495" spans="1:22" ht="20" hidden="1" customHeight="1" x14ac:dyDescent="0.45">
      <c r="A495" s="4" t="s">
        <v>11</v>
      </c>
      <c r="B495" s="30">
        <v>20201127</v>
      </c>
      <c r="C495" s="4" t="s">
        <v>1721</v>
      </c>
      <c r="D495" s="4" t="s">
        <v>1716</v>
      </c>
      <c r="E495" s="4" t="s">
        <v>1717</v>
      </c>
      <c r="F495" s="4" t="s">
        <v>10711</v>
      </c>
      <c r="G495" s="4" t="s">
        <v>10694</v>
      </c>
      <c r="H495" s="4" t="s">
        <v>10294</v>
      </c>
      <c r="I495"/>
      <c r="J495" s="6" t="s">
        <v>3728</v>
      </c>
      <c r="K495"/>
      <c r="L495"/>
      <c r="M495" s="6" t="s">
        <v>2858</v>
      </c>
      <c r="N495"/>
      <c r="O495"/>
      <c r="P495"/>
      <c r="Q495"/>
      <c r="R495"/>
      <c r="S495"/>
      <c r="T495"/>
      <c r="U495"/>
      <c r="V495"/>
    </row>
    <row r="496" spans="1:22" ht="20" hidden="1" customHeight="1" x14ac:dyDescent="0.45">
      <c r="A496" s="4" t="s">
        <v>11</v>
      </c>
      <c r="B496" s="30">
        <v>20201127</v>
      </c>
      <c r="C496" s="4" t="s">
        <v>1721</v>
      </c>
      <c r="D496" s="4" t="s">
        <v>1716</v>
      </c>
      <c r="E496" s="4" t="s">
        <v>1717</v>
      </c>
      <c r="F496" s="4" t="s">
        <v>10712</v>
      </c>
      <c r="G496" s="4" t="s">
        <v>10694</v>
      </c>
      <c r="H496" s="4" t="s">
        <v>10294</v>
      </c>
      <c r="I496"/>
      <c r="J496" s="4" t="s">
        <v>308</v>
      </c>
      <c r="K496"/>
      <c r="L496"/>
      <c r="M496" s="4" t="s">
        <v>5072</v>
      </c>
      <c r="N496"/>
      <c r="O496"/>
      <c r="P496"/>
      <c r="Q496"/>
      <c r="R496"/>
      <c r="S496"/>
      <c r="T496"/>
      <c r="U496"/>
      <c r="V496"/>
    </row>
    <row r="497" spans="1:22" ht="20" hidden="1" customHeight="1" x14ac:dyDescent="0.45">
      <c r="A497" s="4" t="s">
        <v>11</v>
      </c>
      <c r="B497" s="30">
        <v>20201127</v>
      </c>
      <c r="C497" s="4" t="s">
        <v>1721</v>
      </c>
      <c r="D497" s="4" t="s">
        <v>1716</v>
      </c>
      <c r="E497" s="4" t="s">
        <v>1717</v>
      </c>
      <c r="F497" s="4" t="s">
        <v>10712</v>
      </c>
      <c r="G497" s="4" t="s">
        <v>10711</v>
      </c>
      <c r="H497" s="4" t="s">
        <v>10294</v>
      </c>
      <c r="I497"/>
      <c r="J497" s="10" t="s">
        <v>100</v>
      </c>
      <c r="K497"/>
      <c r="L497"/>
      <c r="M497" s="10" t="s">
        <v>3890</v>
      </c>
      <c r="N497"/>
      <c r="O497"/>
      <c r="P497"/>
      <c r="Q497"/>
      <c r="R497"/>
      <c r="S497"/>
      <c r="T497"/>
      <c r="U497"/>
      <c r="V497"/>
    </row>
    <row r="498" spans="1:22" ht="20" customHeight="1" x14ac:dyDescent="0.45">
      <c r="A498" s="4" t="s">
        <v>11</v>
      </c>
      <c r="B498" s="29">
        <v>20201126</v>
      </c>
      <c r="C498" s="13" t="s">
        <v>1276</v>
      </c>
      <c r="D498" s="4" t="s">
        <v>1271</v>
      </c>
      <c r="E498" s="18" t="s">
        <v>1272</v>
      </c>
      <c r="F498" s="4" t="s">
        <v>10713</v>
      </c>
      <c r="G498" s="4" t="s">
        <v>10593</v>
      </c>
      <c r="H498" s="4" t="s">
        <v>9789</v>
      </c>
      <c r="J498" s="27"/>
      <c r="M498" s="27"/>
      <c r="N498" s="28"/>
      <c r="O498" s="31">
        <f t="shared" ref="O498:O499" si="162">DATE(LEFT(B498,4),MID(B498,5,2),RIGHT(B498,2))</f>
        <v>44161</v>
      </c>
      <c r="Q498" s="31">
        <f t="shared" ref="Q498:Q499" si="163">O498-90</f>
        <v>44071</v>
      </c>
      <c r="S498" s="31">
        <f t="shared" ref="S498:S499" si="164">O498-1</f>
        <v>44160</v>
      </c>
    </row>
    <row r="499" spans="1:22" ht="20" customHeight="1" x14ac:dyDescent="0.45">
      <c r="A499" s="4" t="s">
        <v>11</v>
      </c>
      <c r="B499" s="29">
        <v>20201122</v>
      </c>
      <c r="C499" s="13" t="s">
        <v>10067</v>
      </c>
      <c r="D499" s="4" t="s">
        <v>2511</v>
      </c>
      <c r="E499" s="18" t="s">
        <v>2512</v>
      </c>
      <c r="F499" s="4" t="s">
        <v>93</v>
      </c>
      <c r="G499" s="4" t="s">
        <v>2515</v>
      </c>
      <c r="H499" s="4" t="s">
        <v>9789</v>
      </c>
      <c r="J499" s="27"/>
      <c r="M499" s="27"/>
      <c r="N499" s="28"/>
      <c r="O499" s="31">
        <f t="shared" si="162"/>
        <v>44157</v>
      </c>
      <c r="Q499" s="31">
        <f t="shared" si="163"/>
        <v>44067</v>
      </c>
      <c r="S499" s="31">
        <f t="shared" si="164"/>
        <v>44156</v>
      </c>
    </row>
    <row r="500" spans="1:22" ht="20" hidden="1" customHeight="1" x14ac:dyDescent="0.45">
      <c r="A500" s="4" t="s">
        <v>11</v>
      </c>
      <c r="B500" s="30">
        <v>20201122</v>
      </c>
      <c r="C500" s="4" t="s">
        <v>874</v>
      </c>
      <c r="D500" s="4" t="s">
        <v>2590</v>
      </c>
      <c r="E500" s="4" t="s">
        <v>2591</v>
      </c>
      <c r="F500" s="4" t="s">
        <v>4477</v>
      </c>
      <c r="G500" s="4" t="s">
        <v>2596</v>
      </c>
      <c r="H500" s="4" t="s">
        <v>10271</v>
      </c>
      <c r="I500"/>
      <c r="J500" s="11" t="s">
        <v>2965</v>
      </c>
      <c r="K500"/>
      <c r="L500"/>
      <c r="M500" s="11" t="s">
        <v>4935</v>
      </c>
      <c r="N500"/>
      <c r="O500"/>
      <c r="P500"/>
      <c r="Q500"/>
      <c r="R500"/>
      <c r="S500"/>
      <c r="T500"/>
      <c r="U500"/>
      <c r="V500"/>
    </row>
    <row r="501" spans="1:22" ht="20" customHeight="1" x14ac:dyDescent="0.45">
      <c r="A501" s="4" t="s">
        <v>11</v>
      </c>
      <c r="B501" s="29">
        <v>20201122</v>
      </c>
      <c r="C501" s="13" t="s">
        <v>874</v>
      </c>
      <c r="D501" s="4" t="s">
        <v>2590</v>
      </c>
      <c r="E501" s="18" t="s">
        <v>2591</v>
      </c>
      <c r="F501" s="4" t="s">
        <v>4477</v>
      </c>
      <c r="G501" s="4" t="s">
        <v>2596</v>
      </c>
      <c r="H501" s="4" t="s">
        <v>9789</v>
      </c>
      <c r="J501" s="27"/>
      <c r="M501" s="27"/>
      <c r="N501" s="28"/>
      <c r="O501" s="31">
        <f t="shared" ref="O501:O505" si="165">DATE(LEFT(B501,4),MID(B501,5,2),RIGHT(B501,2))</f>
        <v>44157</v>
      </c>
      <c r="Q501" s="31">
        <f t="shared" ref="Q501:Q505" si="166">O501-90</f>
        <v>44067</v>
      </c>
      <c r="S501" s="31">
        <f t="shared" ref="S501:S505" si="167">O501-1</f>
        <v>44156</v>
      </c>
    </row>
    <row r="502" spans="1:22" ht="20" customHeight="1" x14ac:dyDescent="0.45">
      <c r="A502" s="4" t="s">
        <v>11</v>
      </c>
      <c r="B502" s="29">
        <v>20201121</v>
      </c>
      <c r="C502" s="13" t="s">
        <v>2666</v>
      </c>
      <c r="D502" s="4" t="s">
        <v>2767</v>
      </c>
      <c r="E502" s="18" t="s">
        <v>2768</v>
      </c>
      <c r="F502" s="4" t="s">
        <v>1339</v>
      </c>
      <c r="G502" s="4" t="s">
        <v>2773</v>
      </c>
      <c r="H502" s="4" t="s">
        <v>9789</v>
      </c>
      <c r="J502" s="27"/>
      <c r="M502" s="27"/>
      <c r="N502" s="28"/>
      <c r="O502" s="31">
        <f t="shared" si="165"/>
        <v>44156</v>
      </c>
      <c r="Q502" s="31">
        <f t="shared" si="166"/>
        <v>44066</v>
      </c>
      <c r="S502" s="31">
        <f t="shared" si="167"/>
        <v>44155</v>
      </c>
    </row>
    <row r="503" spans="1:22" ht="20" customHeight="1" x14ac:dyDescent="0.45">
      <c r="A503" s="4" t="s">
        <v>11</v>
      </c>
      <c r="B503" s="29">
        <v>20201121</v>
      </c>
      <c r="C503" s="13" t="s">
        <v>521</v>
      </c>
      <c r="D503" s="4" t="s">
        <v>516</v>
      </c>
      <c r="E503" s="18" t="s">
        <v>517</v>
      </c>
      <c r="F503" s="4" t="s">
        <v>10715</v>
      </c>
      <c r="G503" s="4" t="s">
        <v>8009</v>
      </c>
      <c r="H503" s="4" t="s">
        <v>9789</v>
      </c>
      <c r="J503" s="27"/>
      <c r="M503" s="27"/>
      <c r="N503" s="28"/>
      <c r="O503" s="31">
        <f t="shared" si="165"/>
        <v>44156</v>
      </c>
      <c r="Q503" s="31">
        <f t="shared" si="166"/>
        <v>44066</v>
      </c>
      <c r="S503" s="31">
        <f t="shared" si="167"/>
        <v>44155</v>
      </c>
    </row>
    <row r="504" spans="1:22" ht="20" customHeight="1" x14ac:dyDescent="0.45">
      <c r="A504" s="4" t="s">
        <v>11</v>
      </c>
      <c r="B504" s="29">
        <v>20201120</v>
      </c>
      <c r="C504" s="13" t="s">
        <v>469</v>
      </c>
      <c r="D504" s="4" t="s">
        <v>464</v>
      </c>
      <c r="E504" s="18" t="s">
        <v>465</v>
      </c>
      <c r="F504" s="4" t="s">
        <v>10716</v>
      </c>
      <c r="G504" s="4" t="s">
        <v>471</v>
      </c>
      <c r="H504" s="4" t="s">
        <v>9789</v>
      </c>
      <c r="J504" s="27"/>
      <c r="M504" s="27"/>
      <c r="N504" s="28"/>
      <c r="O504" s="31">
        <f t="shared" si="165"/>
        <v>44155</v>
      </c>
      <c r="Q504" s="31">
        <f t="shared" si="166"/>
        <v>44065</v>
      </c>
      <c r="S504" s="31">
        <f t="shared" si="167"/>
        <v>44154</v>
      </c>
    </row>
    <row r="505" spans="1:22" ht="20" customHeight="1" x14ac:dyDescent="0.45">
      <c r="A505" s="4" t="s">
        <v>11</v>
      </c>
      <c r="B505" s="29">
        <v>20201120</v>
      </c>
      <c r="C505" s="13" t="s">
        <v>477</v>
      </c>
      <c r="D505" s="4" t="s">
        <v>472</v>
      </c>
      <c r="E505" s="18" t="s">
        <v>473</v>
      </c>
      <c r="F505" s="4" t="s">
        <v>10717</v>
      </c>
      <c r="G505" s="4" t="s">
        <v>479</v>
      </c>
      <c r="H505" s="4" t="s">
        <v>9789</v>
      </c>
      <c r="J505" s="27"/>
      <c r="M505" s="27"/>
      <c r="N505" s="28"/>
      <c r="O505" s="31">
        <f t="shared" si="165"/>
        <v>44155</v>
      </c>
      <c r="Q505" s="31">
        <f t="shared" si="166"/>
        <v>44065</v>
      </c>
      <c r="S505" s="31">
        <f t="shared" si="167"/>
        <v>44154</v>
      </c>
    </row>
    <row r="506" spans="1:22" ht="20" hidden="1" customHeight="1" x14ac:dyDescent="0.45">
      <c r="A506" s="4" t="s">
        <v>11</v>
      </c>
      <c r="B506" s="30">
        <v>20201118</v>
      </c>
      <c r="C506" s="4" t="s">
        <v>9805</v>
      </c>
      <c r="D506" s="4" t="s">
        <v>10718</v>
      </c>
      <c r="E506" s="4" t="s">
        <v>10719</v>
      </c>
      <c r="F506" s="4" t="s">
        <v>5283</v>
      </c>
      <c r="G506" s="4" t="s">
        <v>10720</v>
      </c>
      <c r="H506" s="4" t="s">
        <v>9850</v>
      </c>
      <c r="I506"/>
      <c r="J506" s="6" t="s">
        <v>4187</v>
      </c>
      <c r="K506"/>
      <c r="L506"/>
      <c r="M506" s="6" t="s">
        <v>2931</v>
      </c>
      <c r="N506"/>
      <c r="O506"/>
      <c r="P506"/>
      <c r="Q506"/>
      <c r="R506"/>
      <c r="S506"/>
      <c r="T506"/>
      <c r="U506"/>
      <c r="V506"/>
    </row>
    <row r="507" spans="1:22" ht="20" hidden="1" customHeight="1" x14ac:dyDescent="0.45">
      <c r="A507" s="4" t="s">
        <v>11</v>
      </c>
      <c r="B507" s="30">
        <v>20201118</v>
      </c>
      <c r="C507" s="4" t="s">
        <v>9805</v>
      </c>
      <c r="D507" s="4" t="s">
        <v>10718</v>
      </c>
      <c r="E507" s="4" t="s">
        <v>10719</v>
      </c>
      <c r="F507" s="4" t="s">
        <v>5283</v>
      </c>
      <c r="G507" s="4" t="s">
        <v>10720</v>
      </c>
      <c r="H507" s="4" t="s">
        <v>9862</v>
      </c>
      <c r="I507"/>
      <c r="J507" s="10" t="s">
        <v>2229</v>
      </c>
      <c r="K507"/>
      <c r="L507"/>
      <c r="M507" s="10" t="s">
        <v>1702</v>
      </c>
      <c r="N507"/>
      <c r="O507"/>
      <c r="P507"/>
      <c r="Q507"/>
      <c r="R507"/>
      <c r="S507"/>
      <c r="T507"/>
      <c r="U507"/>
      <c r="V507"/>
    </row>
    <row r="508" spans="1:22" ht="20" customHeight="1" x14ac:dyDescent="0.45">
      <c r="A508" s="4" t="s">
        <v>11</v>
      </c>
      <c r="B508" s="29">
        <v>20201118</v>
      </c>
      <c r="C508" s="13" t="s">
        <v>874</v>
      </c>
      <c r="D508" s="4" t="s">
        <v>870</v>
      </c>
      <c r="E508" s="18" t="s">
        <v>871</v>
      </c>
      <c r="F508" s="4" t="s">
        <v>4477</v>
      </c>
      <c r="G508" s="4" t="s">
        <v>876</v>
      </c>
      <c r="H508" s="4" t="s">
        <v>9789</v>
      </c>
      <c r="J508" s="27"/>
      <c r="M508" s="27"/>
      <c r="N508" s="28"/>
      <c r="O508" s="31">
        <f t="shared" ref="O508:O509" si="168">DATE(LEFT(B508,4),MID(B508,5,2),RIGHT(B508,2))</f>
        <v>44153</v>
      </c>
      <c r="Q508" s="31">
        <f t="shared" ref="Q508:Q509" si="169">O508-90</f>
        <v>44063</v>
      </c>
      <c r="S508" s="31">
        <f t="shared" ref="S508:S509" si="170">O508-1</f>
        <v>44152</v>
      </c>
    </row>
    <row r="509" spans="1:22" ht="20" customHeight="1" x14ac:dyDescent="0.45">
      <c r="A509" s="4" t="s">
        <v>11</v>
      </c>
      <c r="B509" s="29">
        <v>20201118</v>
      </c>
      <c r="C509" s="13" t="s">
        <v>594</v>
      </c>
      <c r="D509" s="4" t="s">
        <v>590</v>
      </c>
      <c r="E509" s="18" t="s">
        <v>591</v>
      </c>
      <c r="F509" s="4" t="s">
        <v>10721</v>
      </c>
      <c r="G509" s="4" t="s">
        <v>10165</v>
      </c>
      <c r="H509" s="4" t="s">
        <v>9789</v>
      </c>
      <c r="J509" s="27"/>
      <c r="M509" s="27"/>
      <c r="N509" s="28"/>
      <c r="O509" s="31">
        <f t="shared" si="168"/>
        <v>44153</v>
      </c>
      <c r="Q509" s="31">
        <f t="shared" si="169"/>
        <v>44063</v>
      </c>
      <c r="S509" s="31">
        <f t="shared" si="170"/>
        <v>44152</v>
      </c>
    </row>
    <row r="510" spans="1:22" ht="20" hidden="1" customHeight="1" x14ac:dyDescent="0.45">
      <c r="A510" s="4" t="s">
        <v>11</v>
      </c>
      <c r="B510" s="30">
        <v>20201117</v>
      </c>
      <c r="C510" s="4" t="s">
        <v>6532</v>
      </c>
      <c r="D510" s="4" t="s">
        <v>6528</v>
      </c>
      <c r="E510" s="4" t="s">
        <v>6529</v>
      </c>
      <c r="F510" s="4" t="s">
        <v>6534</v>
      </c>
      <c r="G510" s="4" t="s">
        <v>10722</v>
      </c>
      <c r="H510" s="4" t="s">
        <v>9850</v>
      </c>
      <c r="I510"/>
      <c r="J510" s="6" t="s">
        <v>920</v>
      </c>
      <c r="K510"/>
      <c r="L510"/>
      <c r="M510" s="6" t="s">
        <v>414</v>
      </c>
      <c r="N510"/>
      <c r="O510"/>
      <c r="P510"/>
      <c r="Q510"/>
      <c r="R510"/>
      <c r="S510"/>
      <c r="T510"/>
      <c r="U510"/>
      <c r="V510"/>
    </row>
    <row r="511" spans="1:22" ht="20" hidden="1" customHeight="1" x14ac:dyDescent="0.45">
      <c r="A511" s="4" t="s">
        <v>11</v>
      </c>
      <c r="B511" s="30">
        <v>20201117</v>
      </c>
      <c r="C511" s="4" t="s">
        <v>2827</v>
      </c>
      <c r="D511" s="4" t="s">
        <v>2823</v>
      </c>
      <c r="E511" s="4" t="s">
        <v>2824</v>
      </c>
      <c r="F511" s="4" t="s">
        <v>6654</v>
      </c>
      <c r="G511" s="4" t="s">
        <v>2829</v>
      </c>
      <c r="H511" s="4" t="s">
        <v>9850</v>
      </c>
      <c r="I511"/>
      <c r="J511" s="10" t="s">
        <v>3276</v>
      </c>
      <c r="K511"/>
      <c r="L511"/>
      <c r="M511" s="10" t="s">
        <v>4387</v>
      </c>
      <c r="N511"/>
      <c r="O511"/>
      <c r="P511"/>
      <c r="Q511"/>
      <c r="R511"/>
      <c r="S511"/>
      <c r="T511"/>
      <c r="U511"/>
      <c r="V511"/>
    </row>
    <row r="512" spans="1:22" ht="20" customHeight="1" x14ac:dyDescent="0.45">
      <c r="A512" s="4" t="s">
        <v>11</v>
      </c>
      <c r="B512" s="29">
        <v>20201116</v>
      </c>
      <c r="C512" s="13" t="s">
        <v>10723</v>
      </c>
      <c r="D512" s="4" t="s">
        <v>10724</v>
      </c>
      <c r="E512" s="18" t="s">
        <v>10725</v>
      </c>
      <c r="F512" s="4" t="s">
        <v>10726</v>
      </c>
      <c r="G512" s="4" t="s">
        <v>10727</v>
      </c>
      <c r="H512" s="4" t="s">
        <v>9789</v>
      </c>
      <c r="J512" s="27"/>
      <c r="M512" s="27"/>
      <c r="N512" s="28"/>
      <c r="O512" s="31">
        <f t="shared" ref="O512:O513" si="171">DATE(LEFT(B512,4),MID(B512,5,2),RIGHT(B512,2))</f>
        <v>44151</v>
      </c>
      <c r="Q512" s="31">
        <f t="shared" ref="Q512:Q513" si="172">O512-90</f>
        <v>44061</v>
      </c>
      <c r="S512" s="31">
        <f t="shared" ref="S512:S513" si="173">O512-1</f>
        <v>44150</v>
      </c>
    </row>
    <row r="513" spans="1:22" ht="20" customHeight="1" x14ac:dyDescent="0.45">
      <c r="A513" s="4" t="s">
        <v>11</v>
      </c>
      <c r="B513" s="29">
        <v>20201115</v>
      </c>
      <c r="C513" s="13" t="s">
        <v>10062</v>
      </c>
      <c r="D513" s="4" t="s">
        <v>10449</v>
      </c>
      <c r="E513" s="18" t="s">
        <v>10450</v>
      </c>
      <c r="F513" s="4" t="s">
        <v>10728</v>
      </c>
      <c r="G513" s="4" t="s">
        <v>10451</v>
      </c>
      <c r="H513" s="4" t="s">
        <v>9789</v>
      </c>
      <c r="J513" s="27"/>
      <c r="M513" s="27"/>
      <c r="N513" s="28"/>
      <c r="O513" s="31">
        <f t="shared" si="171"/>
        <v>44150</v>
      </c>
      <c r="Q513" s="31">
        <f t="shared" si="172"/>
        <v>44060</v>
      </c>
      <c r="S513" s="31">
        <f t="shared" si="173"/>
        <v>44149</v>
      </c>
    </row>
    <row r="514" spans="1:22" hidden="1" x14ac:dyDescent="0.45">
      <c r="A514" s="4" t="s">
        <v>11</v>
      </c>
      <c r="B514" s="30">
        <v>20201113</v>
      </c>
      <c r="C514" s="4" t="s">
        <v>236</v>
      </c>
      <c r="D514" s="4" t="s">
        <v>231</v>
      </c>
      <c r="E514" s="4" t="s">
        <v>232</v>
      </c>
      <c r="F514" s="4" t="s">
        <v>10729</v>
      </c>
      <c r="G514" s="4" t="s">
        <v>10614</v>
      </c>
      <c r="H514" s="4" t="s">
        <v>9885</v>
      </c>
      <c r="I514"/>
      <c r="J514" s="6" t="s">
        <v>697</v>
      </c>
      <c r="K514"/>
      <c r="L514"/>
      <c r="M514" s="6" t="s">
        <v>1667</v>
      </c>
      <c r="N514"/>
      <c r="O514"/>
      <c r="P514"/>
      <c r="Q514"/>
      <c r="R514"/>
      <c r="S514"/>
      <c r="T514"/>
      <c r="U514"/>
      <c r="V514"/>
    </row>
    <row r="515" spans="1:22" hidden="1" x14ac:dyDescent="0.45">
      <c r="A515" s="4" t="s">
        <v>11</v>
      </c>
      <c r="B515" s="30">
        <v>20201112</v>
      </c>
      <c r="C515" s="4" t="s">
        <v>1495</v>
      </c>
      <c r="D515" s="4" t="s">
        <v>1491</v>
      </c>
      <c r="E515" s="4" t="s">
        <v>1492</v>
      </c>
      <c r="F515" s="4" t="s">
        <v>7316</v>
      </c>
      <c r="G515" s="4" t="s">
        <v>10709</v>
      </c>
      <c r="H515" s="4" t="s">
        <v>9850</v>
      </c>
      <c r="I515"/>
      <c r="J515" s="10" t="s">
        <v>3434</v>
      </c>
      <c r="K515"/>
      <c r="L515"/>
      <c r="M515" s="10" t="s">
        <v>3653</v>
      </c>
      <c r="N515"/>
      <c r="O515"/>
      <c r="P515"/>
      <c r="Q515"/>
      <c r="R515"/>
      <c r="S515"/>
      <c r="T515"/>
      <c r="U515"/>
      <c r="V515"/>
    </row>
    <row r="516" spans="1:22" ht="34" x14ac:dyDescent="0.45">
      <c r="A516" s="4" t="s">
        <v>11</v>
      </c>
      <c r="B516" s="29">
        <v>20201110</v>
      </c>
      <c r="C516" s="13" t="s">
        <v>10067</v>
      </c>
      <c r="D516" s="4" t="s">
        <v>1914</v>
      </c>
      <c r="E516" s="18" t="s">
        <v>1915</v>
      </c>
      <c r="F516" s="4" t="s">
        <v>400</v>
      </c>
      <c r="G516" s="4" t="s">
        <v>1920</v>
      </c>
      <c r="H516" s="4" t="s">
        <v>9789</v>
      </c>
      <c r="J516" s="27"/>
      <c r="M516" s="27"/>
      <c r="N516" s="28"/>
      <c r="O516" s="31">
        <f t="shared" ref="O516:O517" si="174">DATE(LEFT(B516,4),MID(B516,5,2),RIGHT(B516,2))</f>
        <v>44145</v>
      </c>
      <c r="Q516" s="31">
        <f t="shared" ref="Q516:Q517" si="175">O516-90</f>
        <v>44055</v>
      </c>
      <c r="S516" s="31">
        <f t="shared" ref="S516:S517" si="176">O516-1</f>
        <v>44144</v>
      </c>
    </row>
    <row r="517" spans="1:22" ht="34" x14ac:dyDescent="0.45">
      <c r="A517" s="4" t="s">
        <v>11</v>
      </c>
      <c r="B517" s="29">
        <v>20201109</v>
      </c>
      <c r="C517" s="13" t="s">
        <v>2405</v>
      </c>
      <c r="D517" s="4" t="s">
        <v>2400</v>
      </c>
      <c r="E517" s="18" t="s">
        <v>2401</v>
      </c>
      <c r="F517" s="4" t="s">
        <v>10730</v>
      </c>
      <c r="G517" s="4" t="s">
        <v>2407</v>
      </c>
      <c r="H517" s="4" t="s">
        <v>9789</v>
      </c>
      <c r="J517" s="27"/>
      <c r="M517" s="27"/>
      <c r="N517" s="28"/>
      <c r="O517" s="31">
        <f t="shared" si="174"/>
        <v>44144</v>
      </c>
      <c r="Q517" s="31">
        <f t="shared" si="175"/>
        <v>44054</v>
      </c>
      <c r="S517" s="31">
        <f t="shared" si="176"/>
        <v>44143</v>
      </c>
    </row>
    <row r="518" spans="1:22" hidden="1" x14ac:dyDescent="0.45">
      <c r="A518" s="4" t="s">
        <v>11</v>
      </c>
      <c r="B518" s="30">
        <v>20201109</v>
      </c>
      <c r="C518" s="4" t="s">
        <v>9933</v>
      </c>
      <c r="D518" s="4" t="s">
        <v>10731</v>
      </c>
      <c r="E518" s="4" t="s">
        <v>10732</v>
      </c>
      <c r="F518" s="4" t="s">
        <v>5441</v>
      </c>
      <c r="G518" s="4" t="s">
        <v>10733</v>
      </c>
      <c r="H518" s="4" t="s">
        <v>9850</v>
      </c>
      <c r="I518"/>
      <c r="J518" s="11" t="s">
        <v>854</v>
      </c>
      <c r="K518"/>
      <c r="L518"/>
      <c r="M518" s="11" t="s">
        <v>7418</v>
      </c>
      <c r="N518"/>
      <c r="O518"/>
      <c r="P518"/>
      <c r="Q518"/>
      <c r="R518"/>
      <c r="S518"/>
      <c r="T518"/>
      <c r="U518"/>
      <c r="V518"/>
    </row>
    <row r="519" spans="1:22" ht="34" x14ac:dyDescent="0.45">
      <c r="A519" s="4" t="s">
        <v>11</v>
      </c>
      <c r="B519" s="29">
        <v>20201109</v>
      </c>
      <c r="C519" s="13" t="s">
        <v>2555</v>
      </c>
      <c r="D519" s="4" t="s">
        <v>2550</v>
      </c>
      <c r="E519" s="18" t="s">
        <v>2551</v>
      </c>
      <c r="F519" s="4" t="s">
        <v>10734</v>
      </c>
      <c r="G519" s="4" t="s">
        <v>10238</v>
      </c>
      <c r="H519" s="4" t="s">
        <v>9789</v>
      </c>
      <c r="J519" s="27"/>
      <c r="M519" s="27"/>
      <c r="N519" s="28"/>
      <c r="O519" s="31">
        <f t="shared" ref="O519:O520" si="177">DATE(LEFT(B519,4),MID(B519,5,2),RIGHT(B519,2))</f>
        <v>44144</v>
      </c>
      <c r="Q519" s="31">
        <f t="shared" ref="Q519:Q520" si="178">O519-90</f>
        <v>44054</v>
      </c>
      <c r="S519" s="31">
        <f t="shared" ref="S519:S520" si="179">O519-1</f>
        <v>44143</v>
      </c>
    </row>
    <row r="520" spans="1:22" x14ac:dyDescent="0.45">
      <c r="A520" s="4" t="s">
        <v>11</v>
      </c>
      <c r="B520" s="29">
        <v>20201107</v>
      </c>
      <c r="C520" s="13" t="s">
        <v>9902</v>
      </c>
      <c r="D520" s="4" t="s">
        <v>10703</v>
      </c>
      <c r="E520" s="18" t="s">
        <v>10704</v>
      </c>
      <c r="F520" s="4" t="s">
        <v>10735</v>
      </c>
      <c r="G520" s="4" t="s">
        <v>3074</v>
      </c>
      <c r="H520" s="4" t="s">
        <v>9789</v>
      </c>
      <c r="J520" s="27"/>
      <c r="M520" s="27"/>
      <c r="N520" s="28"/>
      <c r="O520" s="31">
        <f t="shared" si="177"/>
        <v>44142</v>
      </c>
      <c r="Q520" s="31">
        <f t="shared" si="178"/>
        <v>44052</v>
      </c>
      <c r="S520" s="31">
        <f t="shared" si="179"/>
        <v>44141</v>
      </c>
    </row>
    <row r="521" spans="1:22" ht="34" hidden="1" x14ac:dyDescent="0.45">
      <c r="A521" s="4" t="s">
        <v>11</v>
      </c>
      <c r="B521" s="30">
        <v>20201103</v>
      </c>
      <c r="C521" s="4" t="s">
        <v>1049</v>
      </c>
      <c r="D521" s="4" t="s">
        <v>5933</v>
      </c>
      <c r="E521" s="4" t="s">
        <v>5934</v>
      </c>
      <c r="F521" s="4" t="s">
        <v>5937</v>
      </c>
      <c r="G521" s="4" t="s">
        <v>10736</v>
      </c>
      <c r="H521" s="4" t="s">
        <v>9821</v>
      </c>
      <c r="I521"/>
      <c r="J521" s="6" t="s">
        <v>1822</v>
      </c>
      <c r="K521"/>
      <c r="L521"/>
      <c r="M521" s="6" t="s">
        <v>2100</v>
      </c>
      <c r="N521"/>
      <c r="O521"/>
      <c r="P521"/>
      <c r="Q521"/>
      <c r="R521"/>
      <c r="S521"/>
      <c r="T521"/>
      <c r="U521"/>
      <c r="V521"/>
    </row>
    <row r="522" spans="1:22" hidden="1" x14ac:dyDescent="0.45">
      <c r="A522" s="4" t="s">
        <v>11</v>
      </c>
      <c r="B522" s="30">
        <v>20201030</v>
      </c>
      <c r="C522" s="4" t="s">
        <v>1141</v>
      </c>
      <c r="D522" s="4" t="s">
        <v>1136</v>
      </c>
      <c r="E522" s="4" t="s">
        <v>1137</v>
      </c>
      <c r="F522" s="4" t="s">
        <v>10737</v>
      </c>
      <c r="G522" s="4" t="s">
        <v>2895</v>
      </c>
      <c r="H522" s="4" t="s">
        <v>9850</v>
      </c>
      <c r="I522"/>
      <c r="J522" s="10" t="s">
        <v>4250</v>
      </c>
      <c r="K522"/>
      <c r="L522"/>
      <c r="M522" s="10" t="s">
        <v>1419</v>
      </c>
      <c r="N522"/>
      <c r="O522"/>
      <c r="P522"/>
      <c r="Q522"/>
      <c r="R522"/>
      <c r="S522"/>
      <c r="T522"/>
      <c r="U522"/>
      <c r="V522"/>
    </row>
    <row r="523" spans="1:22" ht="34" x14ac:dyDescent="0.45">
      <c r="A523" s="4" t="s">
        <v>11</v>
      </c>
      <c r="B523" s="29">
        <v>20201028</v>
      </c>
      <c r="C523" s="13" t="s">
        <v>1887</v>
      </c>
      <c r="D523" s="4" t="s">
        <v>1882</v>
      </c>
      <c r="E523" s="18" t="s">
        <v>1883</v>
      </c>
      <c r="F523" s="4" t="s">
        <v>10738</v>
      </c>
      <c r="G523" s="4" t="s">
        <v>1889</v>
      </c>
      <c r="H523" s="4" t="s">
        <v>9789</v>
      </c>
      <c r="J523" s="27"/>
      <c r="M523" s="27"/>
      <c r="N523" s="28"/>
      <c r="O523" s="31">
        <f t="shared" ref="O523:O529" si="180">DATE(LEFT(B523,4),MID(B523,5,2),RIGHT(B523,2))</f>
        <v>44132</v>
      </c>
      <c r="Q523" s="31">
        <f t="shared" ref="Q523:Q529" si="181">O523-90</f>
        <v>44042</v>
      </c>
      <c r="S523" s="31">
        <f t="shared" ref="S523:S529" si="182">O523-1</f>
        <v>44131</v>
      </c>
    </row>
    <row r="524" spans="1:22" ht="34" x14ac:dyDescent="0.45">
      <c r="A524" s="4" t="s">
        <v>11</v>
      </c>
      <c r="B524" s="29">
        <v>20201028</v>
      </c>
      <c r="C524" s="13" t="s">
        <v>2666</v>
      </c>
      <c r="D524" s="4" t="s">
        <v>2662</v>
      </c>
      <c r="E524" s="18" t="s">
        <v>2663</v>
      </c>
      <c r="F524" s="4" t="s">
        <v>10739</v>
      </c>
      <c r="G524" s="4" t="s">
        <v>2668</v>
      </c>
      <c r="H524" s="4" t="s">
        <v>9789</v>
      </c>
      <c r="J524" s="27"/>
      <c r="M524" s="27"/>
      <c r="N524" s="28"/>
      <c r="O524" s="31">
        <f t="shared" si="180"/>
        <v>44132</v>
      </c>
      <c r="Q524" s="31">
        <f t="shared" si="181"/>
        <v>44042</v>
      </c>
      <c r="S524" s="31">
        <f t="shared" si="182"/>
        <v>44131</v>
      </c>
    </row>
    <row r="525" spans="1:22" x14ac:dyDescent="0.45">
      <c r="A525" s="4" t="s">
        <v>11</v>
      </c>
      <c r="B525" s="29">
        <v>20201026</v>
      </c>
      <c r="C525" s="13" t="s">
        <v>1276</v>
      </c>
      <c r="D525" s="4" t="s">
        <v>1271</v>
      </c>
      <c r="E525" s="18" t="s">
        <v>1272</v>
      </c>
      <c r="F525" s="4" t="s">
        <v>10740</v>
      </c>
      <c r="G525" s="4" t="s">
        <v>10713</v>
      </c>
      <c r="H525" s="4" t="s">
        <v>9789</v>
      </c>
      <c r="J525" s="27"/>
      <c r="M525" s="27"/>
      <c r="N525" s="28"/>
      <c r="O525" s="31">
        <f t="shared" si="180"/>
        <v>44130</v>
      </c>
      <c r="Q525" s="31">
        <f t="shared" si="181"/>
        <v>44040</v>
      </c>
      <c r="S525" s="31">
        <f t="shared" si="182"/>
        <v>44129</v>
      </c>
    </row>
    <row r="526" spans="1:22" x14ac:dyDescent="0.45">
      <c r="A526" s="4" t="s">
        <v>11</v>
      </c>
      <c r="B526" s="29">
        <v>20201026</v>
      </c>
      <c r="C526" s="13" t="s">
        <v>457</v>
      </c>
      <c r="D526" s="4" t="s">
        <v>453</v>
      </c>
      <c r="E526" s="18" t="s">
        <v>454</v>
      </c>
      <c r="F526" s="4" t="s">
        <v>10741</v>
      </c>
      <c r="G526" s="4" t="s">
        <v>459</v>
      </c>
      <c r="H526" s="4" t="s">
        <v>9789</v>
      </c>
      <c r="J526" s="27"/>
      <c r="M526" s="27"/>
      <c r="N526" s="28"/>
      <c r="O526" s="31">
        <f t="shared" si="180"/>
        <v>44130</v>
      </c>
      <c r="Q526" s="31">
        <f t="shared" si="181"/>
        <v>44040</v>
      </c>
      <c r="S526" s="31">
        <f t="shared" si="182"/>
        <v>44129</v>
      </c>
    </row>
    <row r="527" spans="1:22" x14ac:dyDescent="0.45">
      <c r="A527" s="4" t="s">
        <v>11</v>
      </c>
      <c r="B527" s="29">
        <v>20201026</v>
      </c>
      <c r="C527" s="13" t="s">
        <v>4250</v>
      </c>
      <c r="D527" s="4" t="s">
        <v>4245</v>
      </c>
      <c r="E527" s="18" t="s">
        <v>4246</v>
      </c>
      <c r="F527" s="4" t="s">
        <v>6071</v>
      </c>
      <c r="G527" s="4" t="s">
        <v>5172</v>
      </c>
      <c r="H527" s="4" t="s">
        <v>9789</v>
      </c>
      <c r="J527" s="27"/>
      <c r="M527" s="27"/>
      <c r="N527" s="28"/>
      <c r="O527" s="31">
        <f t="shared" si="180"/>
        <v>44130</v>
      </c>
      <c r="Q527" s="31">
        <f t="shared" si="181"/>
        <v>44040</v>
      </c>
      <c r="S527" s="31">
        <f t="shared" si="182"/>
        <v>44129</v>
      </c>
    </row>
    <row r="528" spans="1:22" x14ac:dyDescent="0.45">
      <c r="A528" s="4" t="s">
        <v>11</v>
      </c>
      <c r="B528" s="29">
        <v>20201023</v>
      </c>
      <c r="C528" s="13" t="s">
        <v>258</v>
      </c>
      <c r="D528" s="4" t="s">
        <v>2108</v>
      </c>
      <c r="E528" s="18" t="s">
        <v>2109</v>
      </c>
      <c r="F528" s="4" t="s">
        <v>7293</v>
      </c>
      <c r="G528" s="4" t="s">
        <v>260</v>
      </c>
      <c r="H528" s="4" t="s">
        <v>9789</v>
      </c>
      <c r="J528" s="27"/>
      <c r="M528" s="27"/>
      <c r="N528" s="28"/>
      <c r="O528" s="31">
        <f t="shared" si="180"/>
        <v>44127</v>
      </c>
      <c r="Q528" s="31">
        <f t="shared" si="181"/>
        <v>44037</v>
      </c>
      <c r="S528" s="31">
        <f t="shared" si="182"/>
        <v>44126</v>
      </c>
    </row>
    <row r="529" spans="1:22" x14ac:dyDescent="0.45">
      <c r="A529" s="4" t="s">
        <v>11</v>
      </c>
      <c r="B529" s="29">
        <v>20201023</v>
      </c>
      <c r="C529" s="13" t="s">
        <v>258</v>
      </c>
      <c r="D529" s="4" t="s">
        <v>253</v>
      </c>
      <c r="E529" s="18" t="s">
        <v>254</v>
      </c>
      <c r="F529" s="4" t="s">
        <v>10742</v>
      </c>
      <c r="G529" s="4" t="s">
        <v>260</v>
      </c>
      <c r="H529" s="4" t="s">
        <v>9789</v>
      </c>
      <c r="J529" s="27"/>
      <c r="M529" s="27"/>
      <c r="N529" s="28"/>
      <c r="O529" s="31">
        <f t="shared" si="180"/>
        <v>44127</v>
      </c>
      <c r="Q529" s="31">
        <f t="shared" si="181"/>
        <v>44037</v>
      </c>
      <c r="S529" s="31">
        <f t="shared" si="182"/>
        <v>44126</v>
      </c>
    </row>
    <row r="530" spans="1:22" hidden="1" x14ac:dyDescent="0.45">
      <c r="A530" s="4" t="s">
        <v>11</v>
      </c>
      <c r="B530" s="30">
        <v>20201023</v>
      </c>
      <c r="C530" s="4" t="s">
        <v>4969</v>
      </c>
      <c r="D530" s="4" t="s">
        <v>4964</v>
      </c>
      <c r="E530" s="4" t="s">
        <v>4965</v>
      </c>
      <c r="F530" s="4" t="s">
        <v>5760</v>
      </c>
      <c r="G530" s="4" t="s">
        <v>4971</v>
      </c>
      <c r="H530" s="4" t="s">
        <v>9850</v>
      </c>
      <c r="I530"/>
      <c r="J530" s="11" t="s">
        <v>7418</v>
      </c>
      <c r="K530"/>
      <c r="L530"/>
      <c r="M530" s="11" t="s">
        <v>18</v>
      </c>
      <c r="N530"/>
      <c r="O530"/>
      <c r="P530"/>
      <c r="Q530"/>
      <c r="R530"/>
      <c r="S530"/>
      <c r="T530"/>
      <c r="U530"/>
      <c r="V530"/>
    </row>
    <row r="531" spans="1:22" x14ac:dyDescent="0.45">
      <c r="A531" s="4" t="s">
        <v>11</v>
      </c>
      <c r="B531" s="29">
        <v>20201022</v>
      </c>
      <c r="C531" s="13" t="s">
        <v>10428</v>
      </c>
      <c r="D531" s="4" t="s">
        <v>10743</v>
      </c>
      <c r="E531" s="18" t="s">
        <v>10744</v>
      </c>
      <c r="F531" s="4" t="s">
        <v>10745</v>
      </c>
      <c r="G531" s="4" t="s">
        <v>10746</v>
      </c>
      <c r="H531" s="4" t="s">
        <v>9789</v>
      </c>
      <c r="J531" s="27"/>
      <c r="M531" s="27"/>
      <c r="N531" s="28"/>
      <c r="O531" s="31">
        <f t="shared" ref="O531:O534" si="183">DATE(LEFT(B531,4),MID(B531,5,2),RIGHT(B531,2))</f>
        <v>44126</v>
      </c>
      <c r="Q531" s="31">
        <f t="shared" ref="Q531:Q534" si="184">O531-90</f>
        <v>44036</v>
      </c>
      <c r="S531" s="31">
        <f t="shared" ref="S531:S534" si="185">O531-1</f>
        <v>44125</v>
      </c>
    </row>
    <row r="532" spans="1:22" x14ac:dyDescent="0.45">
      <c r="A532" s="4" t="s">
        <v>11</v>
      </c>
      <c r="B532" s="29">
        <v>20201021</v>
      </c>
      <c r="C532" s="13" t="s">
        <v>10747</v>
      </c>
      <c r="D532" s="4" t="s">
        <v>10748</v>
      </c>
      <c r="E532" s="18" t="s">
        <v>10749</v>
      </c>
      <c r="F532" s="4" t="s">
        <v>10750</v>
      </c>
      <c r="G532" s="4" t="s">
        <v>10751</v>
      </c>
      <c r="H532" s="4" t="s">
        <v>9789</v>
      </c>
      <c r="J532" s="27"/>
      <c r="M532" s="27"/>
      <c r="N532" s="28"/>
      <c r="O532" s="31">
        <f t="shared" si="183"/>
        <v>44125</v>
      </c>
      <c r="Q532" s="31">
        <f t="shared" si="184"/>
        <v>44035</v>
      </c>
      <c r="S532" s="31">
        <f t="shared" si="185"/>
        <v>44124</v>
      </c>
    </row>
    <row r="533" spans="1:22" x14ac:dyDescent="0.45">
      <c r="A533" s="4" t="s">
        <v>11</v>
      </c>
      <c r="B533" s="29">
        <v>20201021</v>
      </c>
      <c r="C533" s="13" t="s">
        <v>3192</v>
      </c>
      <c r="D533" s="4" t="s">
        <v>4604</v>
      </c>
      <c r="E533" s="18" t="s">
        <v>4605</v>
      </c>
      <c r="F533" s="4" t="s">
        <v>10752</v>
      </c>
      <c r="G533" s="4" t="s">
        <v>5543</v>
      </c>
      <c r="H533" s="4" t="s">
        <v>9789</v>
      </c>
      <c r="J533" s="27"/>
      <c r="M533" s="27"/>
      <c r="N533" s="28"/>
      <c r="O533" s="31">
        <f t="shared" si="183"/>
        <v>44125</v>
      </c>
      <c r="Q533" s="31">
        <f t="shared" si="184"/>
        <v>44035</v>
      </c>
      <c r="S533" s="31">
        <f t="shared" si="185"/>
        <v>44124</v>
      </c>
    </row>
    <row r="534" spans="1:22" ht="34" x14ac:dyDescent="0.45">
      <c r="A534" s="4" t="s">
        <v>11</v>
      </c>
      <c r="B534" s="29">
        <v>20201021</v>
      </c>
      <c r="C534" s="13" t="s">
        <v>2666</v>
      </c>
      <c r="D534" s="4" t="s">
        <v>2767</v>
      </c>
      <c r="E534" s="18" t="s">
        <v>2768</v>
      </c>
      <c r="F534" s="4" t="s">
        <v>4021</v>
      </c>
      <c r="G534" s="4" t="s">
        <v>1339</v>
      </c>
      <c r="H534" s="4" t="s">
        <v>9789</v>
      </c>
      <c r="J534" s="27"/>
      <c r="M534" s="27"/>
      <c r="N534" s="28"/>
      <c r="O534" s="31">
        <f t="shared" si="183"/>
        <v>44125</v>
      </c>
      <c r="Q534" s="31">
        <f t="shared" si="184"/>
        <v>44035</v>
      </c>
      <c r="S534" s="31">
        <f t="shared" si="185"/>
        <v>44124</v>
      </c>
    </row>
    <row r="535" spans="1:22" hidden="1" x14ac:dyDescent="0.45">
      <c r="A535" s="4" t="s">
        <v>11</v>
      </c>
      <c r="B535" s="30">
        <v>20201020</v>
      </c>
      <c r="C535" s="4" t="s">
        <v>2481</v>
      </c>
      <c r="D535" s="4" t="s">
        <v>2477</v>
      </c>
      <c r="E535" s="4" t="s">
        <v>2478</v>
      </c>
      <c r="F535" s="4" t="s">
        <v>10753</v>
      </c>
      <c r="G535" s="4" t="s">
        <v>10547</v>
      </c>
      <c r="H535" s="4" t="s">
        <v>9850</v>
      </c>
      <c r="I535"/>
      <c r="J535" s="6" t="s">
        <v>552</v>
      </c>
      <c r="K535"/>
      <c r="L535"/>
      <c r="M535" s="6" t="s">
        <v>11277</v>
      </c>
      <c r="N535"/>
      <c r="O535"/>
      <c r="P535"/>
      <c r="Q535"/>
      <c r="R535"/>
      <c r="S535"/>
      <c r="T535"/>
      <c r="U535"/>
      <c r="V535"/>
    </row>
    <row r="536" spans="1:22" hidden="1" x14ac:dyDescent="0.45">
      <c r="A536" s="4" t="s">
        <v>11</v>
      </c>
      <c r="B536" s="30">
        <v>20201020</v>
      </c>
      <c r="C536" s="4" t="s">
        <v>854</v>
      </c>
      <c r="D536" s="4" t="s">
        <v>850</v>
      </c>
      <c r="E536" s="4" t="s">
        <v>851</v>
      </c>
      <c r="F536" s="4" t="s">
        <v>8731</v>
      </c>
      <c r="G536" s="4" t="s">
        <v>856</v>
      </c>
      <c r="H536" s="4" t="s">
        <v>9862</v>
      </c>
      <c r="I536"/>
      <c r="J536" s="10" t="s">
        <v>5271</v>
      </c>
      <c r="K536"/>
      <c r="L536"/>
      <c r="M536" s="10" t="s">
        <v>3521</v>
      </c>
      <c r="N536"/>
      <c r="O536"/>
      <c r="P536"/>
      <c r="Q536"/>
      <c r="R536"/>
      <c r="S536"/>
      <c r="T536"/>
      <c r="U536"/>
      <c r="V536"/>
    </row>
    <row r="537" spans="1:22" x14ac:dyDescent="0.45">
      <c r="A537" s="4" t="s">
        <v>11</v>
      </c>
      <c r="B537" s="29">
        <v>20201018</v>
      </c>
      <c r="C537" s="13" t="s">
        <v>946</v>
      </c>
      <c r="D537" s="4" t="s">
        <v>943</v>
      </c>
      <c r="E537" s="18" t="s">
        <v>944</v>
      </c>
      <c r="F537" s="4" t="s">
        <v>10755</v>
      </c>
      <c r="G537" s="4" t="s">
        <v>10646</v>
      </c>
      <c r="H537" s="4" t="s">
        <v>9789</v>
      </c>
      <c r="J537" s="27"/>
      <c r="M537" s="27"/>
      <c r="N537" s="28"/>
      <c r="O537" s="31">
        <f t="shared" ref="O537:O538" si="186">DATE(LEFT(B537,4),MID(B537,5,2),RIGHT(B537,2))</f>
        <v>44122</v>
      </c>
      <c r="Q537" s="31">
        <f t="shared" ref="Q537:Q538" si="187">O537-90</f>
        <v>44032</v>
      </c>
      <c r="S537" s="31">
        <f t="shared" ref="S537:S538" si="188">O537-1</f>
        <v>44121</v>
      </c>
    </row>
    <row r="538" spans="1:22" x14ac:dyDescent="0.45">
      <c r="A538" s="4" t="s">
        <v>11</v>
      </c>
      <c r="B538" s="29">
        <v>20201018</v>
      </c>
      <c r="C538" s="13" t="s">
        <v>874</v>
      </c>
      <c r="D538" s="4" t="s">
        <v>870</v>
      </c>
      <c r="E538" s="18" t="s">
        <v>871</v>
      </c>
      <c r="F538" s="4" t="s">
        <v>2015</v>
      </c>
      <c r="G538" s="4" t="s">
        <v>4477</v>
      </c>
      <c r="H538" s="4" t="s">
        <v>9789</v>
      </c>
      <c r="J538" s="27"/>
      <c r="M538" s="27"/>
      <c r="N538" s="28"/>
      <c r="O538" s="31">
        <f t="shared" si="186"/>
        <v>44122</v>
      </c>
      <c r="Q538" s="31">
        <f t="shared" si="187"/>
        <v>44032</v>
      </c>
      <c r="S538" s="31">
        <f t="shared" si="188"/>
        <v>44121</v>
      </c>
    </row>
    <row r="539" spans="1:22" hidden="1" x14ac:dyDescent="0.45">
      <c r="A539" s="4" t="s">
        <v>11</v>
      </c>
      <c r="B539" s="30">
        <v>20201017</v>
      </c>
      <c r="C539" s="4" t="s">
        <v>222</v>
      </c>
      <c r="D539" s="4" t="s">
        <v>217</v>
      </c>
      <c r="E539" s="4" t="s">
        <v>218</v>
      </c>
      <c r="F539" s="4" t="s">
        <v>7785</v>
      </c>
      <c r="G539" s="4" t="s">
        <v>10700</v>
      </c>
      <c r="H539" s="4" t="s">
        <v>9850</v>
      </c>
      <c r="I539"/>
      <c r="J539" s="11" t="s">
        <v>10910</v>
      </c>
      <c r="K539"/>
      <c r="L539"/>
      <c r="M539" s="11" t="s">
        <v>5912</v>
      </c>
      <c r="N539"/>
      <c r="O539"/>
      <c r="P539"/>
      <c r="Q539"/>
      <c r="R539"/>
      <c r="S539"/>
      <c r="T539"/>
      <c r="U539"/>
      <c r="V539"/>
    </row>
    <row r="540" spans="1:22" x14ac:dyDescent="0.45">
      <c r="A540" s="4" t="s">
        <v>11</v>
      </c>
      <c r="B540" s="29">
        <v>20201017</v>
      </c>
      <c r="C540" s="13" t="s">
        <v>3814</v>
      </c>
      <c r="D540" s="4" t="s">
        <v>3871</v>
      </c>
      <c r="E540" s="18" t="s">
        <v>3872</v>
      </c>
      <c r="F540" s="4" t="s">
        <v>10756</v>
      </c>
      <c r="G540" s="4" t="s">
        <v>3877</v>
      </c>
      <c r="H540" s="4" t="s">
        <v>9789</v>
      </c>
      <c r="J540" s="27"/>
      <c r="M540" s="27"/>
      <c r="N540" s="28"/>
      <c r="O540" s="31">
        <f>DATE(LEFT(B540,4),MID(B540,5,2),RIGHT(B540,2))</f>
        <v>44121</v>
      </c>
      <c r="Q540" s="31">
        <f>O540-90</f>
        <v>44031</v>
      </c>
      <c r="S540" s="31">
        <f>O540-1</f>
        <v>44120</v>
      </c>
    </row>
    <row r="541" spans="1:22" hidden="1" x14ac:dyDescent="0.45">
      <c r="A541" s="4" t="s">
        <v>11</v>
      </c>
      <c r="B541" s="30">
        <v>20201016</v>
      </c>
      <c r="C541" s="4" t="s">
        <v>594</v>
      </c>
      <c r="D541" s="4" t="s">
        <v>4406</v>
      </c>
      <c r="E541" s="4" t="s">
        <v>4407</v>
      </c>
      <c r="F541" s="4" t="s">
        <v>10608</v>
      </c>
      <c r="G541" s="4" t="s">
        <v>4410</v>
      </c>
      <c r="H541" s="4" t="s">
        <v>9850</v>
      </c>
      <c r="I541"/>
      <c r="J541" s="6" t="s">
        <v>10513</v>
      </c>
      <c r="K541"/>
      <c r="L541"/>
      <c r="M541" s="6" t="s">
        <v>2133</v>
      </c>
      <c r="N541"/>
      <c r="O541"/>
      <c r="P541"/>
      <c r="Q541"/>
      <c r="R541"/>
      <c r="S541"/>
      <c r="T541"/>
      <c r="U541"/>
      <c r="V541"/>
    </row>
    <row r="542" spans="1:22" hidden="1" x14ac:dyDescent="0.45">
      <c r="A542" s="4" t="s">
        <v>11</v>
      </c>
      <c r="B542" s="30">
        <v>20201016</v>
      </c>
      <c r="C542" s="4" t="s">
        <v>594</v>
      </c>
      <c r="D542" s="4" t="s">
        <v>590</v>
      </c>
      <c r="E542" s="4" t="s">
        <v>591</v>
      </c>
      <c r="F542" s="4" t="s">
        <v>10757</v>
      </c>
      <c r="G542" s="4" t="s">
        <v>10721</v>
      </c>
      <c r="H542" s="4" t="s">
        <v>9850</v>
      </c>
      <c r="I542"/>
      <c r="J542" s="4" t="s">
        <v>1690</v>
      </c>
      <c r="K542"/>
      <c r="L542"/>
      <c r="M542" s="4" t="s">
        <v>4099</v>
      </c>
      <c r="N542"/>
      <c r="O542"/>
      <c r="P542"/>
      <c r="Q542"/>
      <c r="R542"/>
      <c r="S542"/>
      <c r="T542"/>
      <c r="U542"/>
      <c r="V542"/>
    </row>
    <row r="543" spans="1:22" hidden="1" x14ac:dyDescent="0.45">
      <c r="A543" s="4" t="s">
        <v>11</v>
      </c>
      <c r="B543" s="30">
        <v>20201014</v>
      </c>
      <c r="C543" s="4" t="s">
        <v>212</v>
      </c>
      <c r="D543" s="4" t="s">
        <v>208</v>
      </c>
      <c r="E543" s="4" t="s">
        <v>209</v>
      </c>
      <c r="F543" s="4" t="s">
        <v>10758</v>
      </c>
      <c r="G543" s="4" t="s">
        <v>10122</v>
      </c>
      <c r="H543" s="4" t="s">
        <v>9970</v>
      </c>
      <c r="I543"/>
      <c r="J543" s="10" t="s">
        <v>4825</v>
      </c>
      <c r="K543"/>
      <c r="L543"/>
      <c r="M543" s="10" t="s">
        <v>4720</v>
      </c>
      <c r="N543"/>
      <c r="O543"/>
      <c r="P543"/>
      <c r="Q543"/>
      <c r="R543"/>
      <c r="S543"/>
      <c r="T543"/>
      <c r="U543"/>
      <c r="V543"/>
    </row>
    <row r="544" spans="1:22" x14ac:dyDescent="0.45">
      <c r="A544" s="4" t="s">
        <v>11</v>
      </c>
      <c r="B544" s="29">
        <v>20201014</v>
      </c>
      <c r="C544" s="13" t="s">
        <v>7623</v>
      </c>
      <c r="D544" s="4" t="s">
        <v>9971</v>
      </c>
      <c r="E544" s="18" t="s">
        <v>9972</v>
      </c>
      <c r="F544" s="4" t="s">
        <v>10759</v>
      </c>
      <c r="G544" s="4" t="s">
        <v>10649</v>
      </c>
      <c r="H544" s="4" t="s">
        <v>9789</v>
      </c>
      <c r="J544" s="27"/>
      <c r="M544" s="27"/>
      <c r="N544" s="28"/>
      <c r="O544" s="31">
        <f>DATE(LEFT(B544,4),MID(B544,5,2),RIGHT(B544,2))</f>
        <v>44118</v>
      </c>
      <c r="Q544" s="31">
        <f>O544-90</f>
        <v>44028</v>
      </c>
      <c r="S544" s="31">
        <f>O544-1</f>
        <v>44117</v>
      </c>
    </row>
    <row r="545" spans="1:22" hidden="1" x14ac:dyDescent="0.45">
      <c r="A545" s="4" t="s">
        <v>11</v>
      </c>
      <c r="B545" s="30">
        <v>20201013</v>
      </c>
      <c r="C545" s="4" t="s">
        <v>2629</v>
      </c>
      <c r="D545" s="4" t="s">
        <v>2624</v>
      </c>
      <c r="E545" s="4" t="s">
        <v>2625</v>
      </c>
      <c r="F545" s="4" t="s">
        <v>10760</v>
      </c>
      <c r="G545" s="4" t="s">
        <v>2631</v>
      </c>
      <c r="H545" s="4" t="s">
        <v>9862</v>
      </c>
      <c r="I545"/>
      <c r="J545" s="6" t="s">
        <v>4226</v>
      </c>
      <c r="K545"/>
      <c r="L545"/>
      <c r="M545" s="6" t="s">
        <v>3671</v>
      </c>
      <c r="N545"/>
      <c r="O545"/>
      <c r="P545"/>
      <c r="Q545"/>
      <c r="R545"/>
      <c r="S545"/>
      <c r="T545"/>
      <c r="U545"/>
      <c r="V545"/>
    </row>
    <row r="546" spans="1:22" ht="34" hidden="1" x14ac:dyDescent="0.45">
      <c r="A546" s="4" t="s">
        <v>11</v>
      </c>
      <c r="B546" s="30">
        <v>20201012</v>
      </c>
      <c r="C546" s="4" t="s">
        <v>3391</v>
      </c>
      <c r="D546" s="4" t="s">
        <v>3387</v>
      </c>
      <c r="E546" s="4" t="s">
        <v>3388</v>
      </c>
      <c r="F546" s="4" t="s">
        <v>10761</v>
      </c>
      <c r="G546" s="4" t="s">
        <v>5862</v>
      </c>
      <c r="H546" s="4" t="s">
        <v>9850</v>
      </c>
      <c r="I546"/>
      <c r="J546" s="10" t="s">
        <v>4879</v>
      </c>
      <c r="K546"/>
      <c r="L546"/>
      <c r="M546" s="10" t="s">
        <v>4273</v>
      </c>
      <c r="N546"/>
      <c r="O546"/>
      <c r="P546"/>
      <c r="Q546"/>
      <c r="R546"/>
      <c r="S546"/>
      <c r="T546"/>
      <c r="U546"/>
      <c r="V546"/>
    </row>
    <row r="547" spans="1:22" x14ac:dyDescent="0.45">
      <c r="A547" s="4" t="s">
        <v>11</v>
      </c>
      <c r="B547" s="29">
        <v>20201010</v>
      </c>
      <c r="C547" s="13" t="s">
        <v>57</v>
      </c>
      <c r="D547" s="4" t="s">
        <v>2522</v>
      </c>
      <c r="E547" s="18" t="s">
        <v>2523</v>
      </c>
      <c r="F547" s="4" t="s">
        <v>10763</v>
      </c>
      <c r="G547" s="4" t="s">
        <v>2528</v>
      </c>
      <c r="H547" s="4" t="s">
        <v>9789</v>
      </c>
      <c r="J547" s="27"/>
      <c r="M547" s="27"/>
      <c r="N547" s="28"/>
      <c r="O547" s="31">
        <f>DATE(LEFT(B547,4),MID(B547,5,2),RIGHT(B547,2))</f>
        <v>44114</v>
      </c>
      <c r="Q547" s="31">
        <f>O547-90</f>
        <v>44024</v>
      </c>
      <c r="S547" s="31">
        <f>O547-1</f>
        <v>44113</v>
      </c>
    </row>
    <row r="548" spans="1:22" ht="51" hidden="1" x14ac:dyDescent="0.45">
      <c r="A548" s="4" t="s">
        <v>11</v>
      </c>
      <c r="B548" s="30">
        <v>20201006</v>
      </c>
      <c r="C548" s="4" t="s">
        <v>10764</v>
      </c>
      <c r="D548" s="4" t="s">
        <v>3346</v>
      </c>
      <c r="E548" s="4" t="s">
        <v>3347</v>
      </c>
      <c r="F548" s="4" t="s">
        <v>10765</v>
      </c>
      <c r="G548" s="4" t="s">
        <v>3352</v>
      </c>
      <c r="H548" s="4" t="s">
        <v>10294</v>
      </c>
      <c r="I548"/>
      <c r="J548" s="6" t="s">
        <v>3788</v>
      </c>
      <c r="K548"/>
      <c r="L548"/>
      <c r="M548" s="6" t="s">
        <v>2931</v>
      </c>
      <c r="N548"/>
      <c r="O548"/>
      <c r="P548"/>
      <c r="Q548"/>
      <c r="R548"/>
      <c r="S548"/>
      <c r="T548"/>
      <c r="U548"/>
      <c r="V548"/>
    </row>
    <row r="549" spans="1:22" ht="34" hidden="1" x14ac:dyDescent="0.45">
      <c r="A549" s="4" t="s">
        <v>11</v>
      </c>
      <c r="B549" s="30">
        <v>20201005</v>
      </c>
      <c r="C549" s="4" t="s">
        <v>2405</v>
      </c>
      <c r="D549" s="4" t="s">
        <v>2400</v>
      </c>
      <c r="E549" s="4" t="s">
        <v>2401</v>
      </c>
      <c r="F549" s="4" t="s">
        <v>10766</v>
      </c>
      <c r="G549" s="4" t="s">
        <v>10730</v>
      </c>
      <c r="H549" s="4" t="s">
        <v>9850</v>
      </c>
      <c r="I549"/>
      <c r="J549" s="10" t="s">
        <v>3550</v>
      </c>
      <c r="K549"/>
      <c r="L549"/>
      <c r="M549" s="10" t="s">
        <v>6649</v>
      </c>
      <c r="N549"/>
      <c r="O549"/>
      <c r="P549"/>
      <c r="Q549"/>
      <c r="R549"/>
      <c r="S549"/>
      <c r="T549"/>
      <c r="U549"/>
      <c r="V549"/>
    </row>
    <row r="550" spans="1:22" x14ac:dyDescent="0.45">
      <c r="A550" s="4" t="s">
        <v>11</v>
      </c>
      <c r="B550" s="29">
        <v>20200930</v>
      </c>
      <c r="C550" s="13" t="s">
        <v>57</v>
      </c>
      <c r="D550" s="4" t="s">
        <v>52</v>
      </c>
      <c r="E550" s="18" t="s">
        <v>53</v>
      </c>
      <c r="F550" s="4" t="s">
        <v>10767</v>
      </c>
      <c r="G550" s="4" t="s">
        <v>2900</v>
      </c>
      <c r="H550" s="4" t="s">
        <v>9789</v>
      </c>
      <c r="J550" s="27"/>
      <c r="M550" s="27"/>
      <c r="N550" s="28"/>
      <c r="O550" s="31">
        <f t="shared" ref="O550:O552" si="189">DATE(LEFT(B550,4),MID(B550,5,2),RIGHT(B550,2))</f>
        <v>44104</v>
      </c>
      <c r="Q550" s="31">
        <f t="shared" ref="Q550:Q552" si="190">O550-90</f>
        <v>44014</v>
      </c>
      <c r="S550" s="31">
        <f t="shared" ref="S550:S552" si="191">O550-1</f>
        <v>44103</v>
      </c>
    </row>
    <row r="551" spans="1:22" x14ac:dyDescent="0.45">
      <c r="A551" s="4" t="s">
        <v>11</v>
      </c>
      <c r="B551" s="29">
        <v>20200926</v>
      </c>
      <c r="C551" s="13" t="s">
        <v>1276</v>
      </c>
      <c r="D551" s="4" t="s">
        <v>1271</v>
      </c>
      <c r="E551" s="18" t="s">
        <v>1272</v>
      </c>
      <c r="F551" s="4" t="s">
        <v>10768</v>
      </c>
      <c r="G551" s="4" t="s">
        <v>10740</v>
      </c>
      <c r="H551" s="4" t="s">
        <v>9789</v>
      </c>
      <c r="J551" s="27"/>
      <c r="M551" s="27"/>
      <c r="N551" s="28"/>
      <c r="O551" s="31">
        <f t="shared" si="189"/>
        <v>44100</v>
      </c>
      <c r="Q551" s="31">
        <f t="shared" si="190"/>
        <v>44010</v>
      </c>
      <c r="S551" s="31">
        <f t="shared" si="191"/>
        <v>44099</v>
      </c>
    </row>
    <row r="552" spans="1:22" x14ac:dyDescent="0.45">
      <c r="A552" s="4" t="s">
        <v>11</v>
      </c>
      <c r="B552" s="29">
        <v>20200926</v>
      </c>
      <c r="C552" s="13" t="s">
        <v>2197</v>
      </c>
      <c r="D552" s="4" t="s">
        <v>2194</v>
      </c>
      <c r="E552" s="18" t="s">
        <v>2195</v>
      </c>
      <c r="F552" s="4" t="s">
        <v>10769</v>
      </c>
      <c r="G552" s="4" t="s">
        <v>2199</v>
      </c>
      <c r="H552" s="4" t="s">
        <v>9789</v>
      </c>
      <c r="J552" s="27"/>
      <c r="M552" s="27"/>
      <c r="N552" s="28"/>
      <c r="O552" s="31">
        <f t="shared" si="189"/>
        <v>44100</v>
      </c>
      <c r="Q552" s="31">
        <f t="shared" si="190"/>
        <v>44010</v>
      </c>
      <c r="S552" s="31">
        <f t="shared" si="191"/>
        <v>44099</v>
      </c>
    </row>
    <row r="553" spans="1:22" hidden="1" x14ac:dyDescent="0.45">
      <c r="A553" s="4" t="s">
        <v>11</v>
      </c>
      <c r="B553" s="30">
        <v>20200924</v>
      </c>
      <c r="C553" s="4" t="s">
        <v>371</v>
      </c>
      <c r="D553" s="4" t="s">
        <v>4253</v>
      </c>
      <c r="E553" s="4" t="s">
        <v>4254</v>
      </c>
      <c r="F553" s="4" t="s">
        <v>5919</v>
      </c>
      <c r="G553" s="4" t="s">
        <v>4259</v>
      </c>
      <c r="H553" s="4" t="s">
        <v>9862</v>
      </c>
      <c r="I553"/>
      <c r="J553" s="6" t="s">
        <v>5554</v>
      </c>
      <c r="K553"/>
      <c r="L553"/>
      <c r="M553" s="6" t="s">
        <v>2547</v>
      </c>
      <c r="N553"/>
      <c r="O553"/>
      <c r="P553"/>
      <c r="Q553"/>
      <c r="R553"/>
      <c r="S553"/>
      <c r="T553"/>
      <c r="U553"/>
      <c r="V553"/>
    </row>
    <row r="554" spans="1:22" hidden="1" x14ac:dyDescent="0.45">
      <c r="A554" s="4" t="s">
        <v>11</v>
      </c>
      <c r="B554" s="30">
        <v>20200924</v>
      </c>
      <c r="C554" s="4" t="s">
        <v>371</v>
      </c>
      <c r="D554" s="4" t="s">
        <v>366</v>
      </c>
      <c r="E554" s="4" t="s">
        <v>367</v>
      </c>
      <c r="F554" s="4" t="s">
        <v>10770</v>
      </c>
      <c r="G554" s="4" t="s">
        <v>373</v>
      </c>
      <c r="H554" s="4" t="s">
        <v>9862</v>
      </c>
      <c r="I554"/>
      <c r="J554" s="10" t="s">
        <v>18</v>
      </c>
      <c r="K554"/>
      <c r="L554"/>
      <c r="M554" s="10" t="s">
        <v>1573</v>
      </c>
      <c r="N554"/>
      <c r="O554"/>
      <c r="P554"/>
      <c r="Q554"/>
      <c r="R554"/>
      <c r="S554"/>
      <c r="T554"/>
      <c r="U554"/>
      <c r="V554"/>
    </row>
    <row r="555" spans="1:22" x14ac:dyDescent="0.45">
      <c r="A555" s="4" t="s">
        <v>11</v>
      </c>
      <c r="B555" s="29">
        <v>20200922</v>
      </c>
      <c r="C555" s="13" t="s">
        <v>65</v>
      </c>
      <c r="D555" s="4" t="s">
        <v>60</v>
      </c>
      <c r="E555" s="18" t="s">
        <v>61</v>
      </c>
      <c r="F555" s="4" t="s">
        <v>4179</v>
      </c>
      <c r="G555" s="4" t="s">
        <v>67</v>
      </c>
      <c r="H555" s="4" t="s">
        <v>9789</v>
      </c>
      <c r="J555" s="27"/>
      <c r="M555" s="27"/>
      <c r="N555" s="28"/>
      <c r="O555" s="31">
        <f>DATE(LEFT(B555,4),MID(B555,5,2),RIGHT(B555,2))</f>
        <v>44096</v>
      </c>
      <c r="Q555" s="31">
        <f>O555-90</f>
        <v>44006</v>
      </c>
      <c r="S555" s="31">
        <f>O555-1</f>
        <v>44095</v>
      </c>
    </row>
    <row r="556" spans="1:22" ht="34" hidden="1" x14ac:dyDescent="0.45">
      <c r="A556" s="4" t="s">
        <v>11</v>
      </c>
      <c r="B556" s="30">
        <v>20200922</v>
      </c>
      <c r="C556" s="4" t="s">
        <v>4720</v>
      </c>
      <c r="D556" s="4" t="s">
        <v>4715</v>
      </c>
      <c r="E556" s="4" t="s">
        <v>4716</v>
      </c>
      <c r="F556" s="4" t="s">
        <v>5975</v>
      </c>
      <c r="G556" s="4" t="s">
        <v>4722</v>
      </c>
      <c r="H556" s="4" t="s">
        <v>9821</v>
      </c>
      <c r="I556"/>
      <c r="J556" s="6" t="s">
        <v>1073</v>
      </c>
      <c r="K556"/>
      <c r="L556"/>
      <c r="M556" s="6" t="s">
        <v>3599</v>
      </c>
      <c r="N556"/>
      <c r="O556"/>
      <c r="P556"/>
      <c r="Q556"/>
      <c r="R556"/>
      <c r="S556"/>
      <c r="T556"/>
      <c r="U556"/>
      <c r="V556"/>
    </row>
    <row r="557" spans="1:22" ht="34" hidden="1" x14ac:dyDescent="0.45">
      <c r="A557" s="4" t="s">
        <v>11</v>
      </c>
      <c r="B557" s="30">
        <v>20200921</v>
      </c>
      <c r="C557" s="4" t="s">
        <v>4720</v>
      </c>
      <c r="D557" s="4" t="s">
        <v>4715</v>
      </c>
      <c r="E557" s="4" t="s">
        <v>4716</v>
      </c>
      <c r="F557" s="4" t="s">
        <v>5975</v>
      </c>
      <c r="G557" s="4" t="s">
        <v>4722</v>
      </c>
      <c r="H557" s="4" t="s">
        <v>9850</v>
      </c>
      <c r="I557"/>
      <c r="J557" s="10" t="s">
        <v>2117</v>
      </c>
      <c r="K557"/>
      <c r="L557"/>
      <c r="M557" s="10" t="s">
        <v>1667</v>
      </c>
      <c r="N557"/>
      <c r="O557"/>
      <c r="P557"/>
      <c r="Q557"/>
      <c r="R557"/>
      <c r="S557"/>
      <c r="T557"/>
      <c r="U557"/>
      <c r="V557"/>
    </row>
    <row r="558" spans="1:22" x14ac:dyDescent="0.45">
      <c r="A558" s="4" t="s">
        <v>11</v>
      </c>
      <c r="B558" s="29">
        <v>20200919</v>
      </c>
      <c r="C558" s="13" t="s">
        <v>2069</v>
      </c>
      <c r="D558" s="4" t="s">
        <v>2066</v>
      </c>
      <c r="E558" s="18" t="s">
        <v>2067</v>
      </c>
      <c r="F558" s="4" t="s">
        <v>10771</v>
      </c>
      <c r="G558" s="4" t="s">
        <v>10693</v>
      </c>
      <c r="H558" s="4" t="s">
        <v>9789</v>
      </c>
      <c r="J558" s="27"/>
      <c r="M558" s="27"/>
      <c r="N558" s="28"/>
      <c r="O558" s="31">
        <f t="shared" ref="O558:O559" si="192">DATE(LEFT(B558,4),MID(B558,5,2),RIGHT(B558,2))</f>
        <v>44093</v>
      </c>
      <c r="Q558" s="31">
        <f t="shared" ref="Q558:Q559" si="193">O558-90</f>
        <v>44003</v>
      </c>
      <c r="S558" s="31">
        <f t="shared" ref="S558:S559" si="194">O558-1</f>
        <v>44092</v>
      </c>
    </row>
    <row r="559" spans="1:22" x14ac:dyDescent="0.45">
      <c r="A559" s="4" t="s">
        <v>11</v>
      </c>
      <c r="B559" s="29">
        <v>20200919</v>
      </c>
      <c r="C559" s="13" t="s">
        <v>1721</v>
      </c>
      <c r="D559" s="4" t="s">
        <v>1716</v>
      </c>
      <c r="E559" s="18" t="s">
        <v>1717</v>
      </c>
      <c r="F559" s="4" t="s">
        <v>10772</v>
      </c>
      <c r="G559" s="4" t="s">
        <v>10712</v>
      </c>
      <c r="H559" s="4" t="s">
        <v>9789</v>
      </c>
      <c r="J559" s="27"/>
      <c r="M559" s="27"/>
      <c r="N559" s="28"/>
      <c r="O559" s="31">
        <f t="shared" si="192"/>
        <v>44093</v>
      </c>
      <c r="Q559" s="31">
        <f t="shared" si="193"/>
        <v>44003</v>
      </c>
      <c r="S559" s="31">
        <f t="shared" si="194"/>
        <v>44092</v>
      </c>
    </row>
    <row r="560" spans="1:22" ht="34" hidden="1" x14ac:dyDescent="0.45">
      <c r="A560" s="4" t="s">
        <v>11</v>
      </c>
      <c r="B560" s="30">
        <v>20200918</v>
      </c>
      <c r="C560" s="4" t="s">
        <v>1049</v>
      </c>
      <c r="D560" s="4" t="s">
        <v>5933</v>
      </c>
      <c r="E560" s="4" t="s">
        <v>5934</v>
      </c>
      <c r="F560" s="4" t="s">
        <v>1972</v>
      </c>
      <c r="G560" s="4" t="s">
        <v>5937</v>
      </c>
      <c r="H560" s="4" t="s">
        <v>9821</v>
      </c>
      <c r="I560"/>
      <c r="J560" s="6" t="s">
        <v>8166</v>
      </c>
      <c r="K560"/>
      <c r="L560"/>
      <c r="M560" s="6" t="s">
        <v>2153</v>
      </c>
      <c r="N560"/>
      <c r="O560"/>
      <c r="P560"/>
      <c r="Q560"/>
      <c r="R560"/>
      <c r="S560"/>
      <c r="T560"/>
      <c r="U560"/>
      <c r="V560"/>
    </row>
    <row r="561" spans="1:22" ht="34" hidden="1" x14ac:dyDescent="0.45">
      <c r="A561" s="4" t="s">
        <v>11</v>
      </c>
      <c r="B561" s="30">
        <v>20200917</v>
      </c>
      <c r="C561" s="4" t="s">
        <v>4463</v>
      </c>
      <c r="D561" s="4" t="s">
        <v>4458</v>
      </c>
      <c r="E561" s="4" t="s">
        <v>4459</v>
      </c>
      <c r="F561" s="4" t="s">
        <v>10773</v>
      </c>
      <c r="G561" s="4" t="s">
        <v>4465</v>
      </c>
      <c r="H561" s="4" t="s">
        <v>9821</v>
      </c>
      <c r="I561"/>
      <c r="J561" s="4" t="s">
        <v>827</v>
      </c>
      <c r="K561"/>
      <c r="L561"/>
      <c r="M561" s="4" t="s">
        <v>722</v>
      </c>
      <c r="N561"/>
      <c r="O561"/>
      <c r="P561"/>
      <c r="Q561"/>
      <c r="R561"/>
      <c r="S561"/>
      <c r="T561"/>
      <c r="U561"/>
      <c r="V561"/>
    </row>
    <row r="562" spans="1:22" hidden="1" x14ac:dyDescent="0.45">
      <c r="A562" s="4" t="s">
        <v>11</v>
      </c>
      <c r="B562" s="30">
        <v>20200916</v>
      </c>
      <c r="C562" s="4" t="s">
        <v>6738</v>
      </c>
      <c r="D562" s="4" t="s">
        <v>6733</v>
      </c>
      <c r="E562" s="4" t="s">
        <v>6734</v>
      </c>
      <c r="F562" s="4" t="s">
        <v>6740</v>
      </c>
      <c r="G562" s="4" t="s">
        <v>10774</v>
      </c>
      <c r="H562" s="4" t="s">
        <v>9862</v>
      </c>
      <c r="I562"/>
      <c r="J562" s="10" t="s">
        <v>2257</v>
      </c>
      <c r="K562"/>
      <c r="L562"/>
      <c r="M562" s="10" t="s">
        <v>3471</v>
      </c>
      <c r="N562"/>
      <c r="O562"/>
      <c r="P562"/>
      <c r="Q562"/>
      <c r="R562"/>
      <c r="S562"/>
      <c r="T562"/>
      <c r="U562"/>
      <c r="V562"/>
    </row>
    <row r="563" spans="1:22" x14ac:dyDescent="0.45">
      <c r="A563" s="4" t="s">
        <v>11</v>
      </c>
      <c r="B563" s="29">
        <v>20200914</v>
      </c>
      <c r="C563" s="13" t="s">
        <v>2481</v>
      </c>
      <c r="D563" s="4" t="s">
        <v>2477</v>
      </c>
      <c r="E563" s="18" t="s">
        <v>2478</v>
      </c>
      <c r="F563" s="4" t="s">
        <v>10775</v>
      </c>
      <c r="G563" s="4" t="s">
        <v>10753</v>
      </c>
      <c r="H563" s="4" t="s">
        <v>9789</v>
      </c>
      <c r="J563" s="27"/>
      <c r="M563" s="27"/>
      <c r="N563" s="28"/>
      <c r="O563" s="31">
        <f t="shared" ref="O563:O564" si="195">DATE(LEFT(B563,4),MID(B563,5,2),RIGHT(B563,2))</f>
        <v>44088</v>
      </c>
      <c r="Q563" s="31">
        <f t="shared" ref="Q563:Q564" si="196">O563-90</f>
        <v>43998</v>
      </c>
      <c r="S563" s="31">
        <f t="shared" ref="S563:S564" si="197">O563-1</f>
        <v>44087</v>
      </c>
    </row>
    <row r="564" spans="1:22" x14ac:dyDescent="0.45">
      <c r="A564" s="4" t="s">
        <v>11</v>
      </c>
      <c r="B564" s="29">
        <v>20200912</v>
      </c>
      <c r="C564" s="13" t="s">
        <v>2215</v>
      </c>
      <c r="D564" s="4" t="s">
        <v>2211</v>
      </c>
      <c r="E564" s="18" t="s">
        <v>2212</v>
      </c>
      <c r="F564" s="4" t="s">
        <v>10777</v>
      </c>
      <c r="G564" s="4" t="s">
        <v>905</v>
      </c>
      <c r="H564" s="4" t="s">
        <v>9789</v>
      </c>
      <c r="J564" s="27"/>
      <c r="M564" s="27"/>
      <c r="N564" s="28"/>
      <c r="O564" s="31">
        <f t="shared" si="195"/>
        <v>44086</v>
      </c>
      <c r="Q564" s="31">
        <f t="shared" si="196"/>
        <v>43996</v>
      </c>
      <c r="S564" s="31">
        <f t="shared" si="197"/>
        <v>44085</v>
      </c>
    </row>
    <row r="565" spans="1:22" ht="34" hidden="1" x14ac:dyDescent="0.45">
      <c r="A565" s="4" t="s">
        <v>11</v>
      </c>
      <c r="B565" s="30">
        <v>20200911</v>
      </c>
      <c r="C565" s="4" t="s">
        <v>2197</v>
      </c>
      <c r="D565" s="4" t="s">
        <v>2194</v>
      </c>
      <c r="E565" s="4" t="s">
        <v>2195</v>
      </c>
      <c r="F565" s="4" t="s">
        <v>10778</v>
      </c>
      <c r="G565" s="4" t="s">
        <v>10769</v>
      </c>
      <c r="H565" s="4" t="s">
        <v>9970</v>
      </c>
      <c r="I565"/>
      <c r="J565" s="11" t="s">
        <v>722</v>
      </c>
      <c r="K565"/>
      <c r="L565"/>
      <c r="M565" s="11" t="s">
        <v>688</v>
      </c>
      <c r="N565"/>
      <c r="O565"/>
      <c r="P565"/>
      <c r="Q565"/>
      <c r="R565"/>
      <c r="S565"/>
      <c r="T565"/>
      <c r="U565"/>
      <c r="V565"/>
    </row>
    <row r="566" spans="1:22" ht="34" x14ac:dyDescent="0.45">
      <c r="A566" s="4" t="s">
        <v>11</v>
      </c>
      <c r="B566" s="29">
        <v>20200911</v>
      </c>
      <c r="C566" s="13" t="s">
        <v>722</v>
      </c>
      <c r="D566" s="4" t="s">
        <v>717</v>
      </c>
      <c r="E566" s="18" t="s">
        <v>718</v>
      </c>
      <c r="F566" s="4" t="s">
        <v>7962</v>
      </c>
      <c r="G566" s="4" t="s">
        <v>724</v>
      </c>
      <c r="H566" s="4" t="s">
        <v>9789</v>
      </c>
      <c r="J566" s="27"/>
      <c r="M566" s="27"/>
      <c r="N566" s="28"/>
      <c r="O566" s="31">
        <f t="shared" ref="O566:O569" si="198">DATE(LEFT(B566,4),MID(B566,5,2),RIGHT(B566,2))</f>
        <v>44085</v>
      </c>
      <c r="Q566" s="31">
        <f t="shared" ref="Q566:Q569" si="199">O566-90</f>
        <v>43995</v>
      </c>
      <c r="S566" s="31">
        <f t="shared" ref="S566:S569" si="200">O566-1</f>
        <v>44084</v>
      </c>
    </row>
    <row r="567" spans="1:22" ht="34" x14ac:dyDescent="0.45">
      <c r="A567" s="4" t="s">
        <v>11</v>
      </c>
      <c r="B567" s="29">
        <v>20200910</v>
      </c>
      <c r="C567" s="13" t="s">
        <v>10067</v>
      </c>
      <c r="D567" s="4" t="s">
        <v>1914</v>
      </c>
      <c r="E567" s="18" t="s">
        <v>1915</v>
      </c>
      <c r="F567" s="4" t="s">
        <v>10779</v>
      </c>
      <c r="G567" s="4" t="s">
        <v>400</v>
      </c>
      <c r="H567" s="4" t="s">
        <v>9789</v>
      </c>
      <c r="J567" s="27"/>
      <c r="M567" s="27"/>
      <c r="N567" s="28"/>
      <c r="O567" s="31">
        <f t="shared" si="198"/>
        <v>44084</v>
      </c>
      <c r="Q567" s="31">
        <f t="shared" si="199"/>
        <v>43994</v>
      </c>
      <c r="S567" s="31">
        <f t="shared" si="200"/>
        <v>44083</v>
      </c>
    </row>
    <row r="568" spans="1:22" x14ac:dyDescent="0.45">
      <c r="A568" s="4" t="s">
        <v>11</v>
      </c>
      <c r="B568" s="29">
        <v>20200910</v>
      </c>
      <c r="C568" s="13" t="s">
        <v>91</v>
      </c>
      <c r="D568" s="4" t="s">
        <v>394</v>
      </c>
      <c r="E568" s="18" t="s">
        <v>395</v>
      </c>
      <c r="F568" s="4" t="s">
        <v>10780</v>
      </c>
      <c r="G568" s="4" t="s">
        <v>400</v>
      </c>
      <c r="H568" s="4" t="s">
        <v>9789</v>
      </c>
      <c r="J568" s="27"/>
      <c r="M568" s="27"/>
      <c r="N568" s="28"/>
      <c r="O568" s="31">
        <f t="shared" si="198"/>
        <v>44084</v>
      </c>
      <c r="Q568" s="31">
        <f t="shared" si="199"/>
        <v>43994</v>
      </c>
      <c r="S568" s="31">
        <f t="shared" si="200"/>
        <v>44083</v>
      </c>
    </row>
    <row r="569" spans="1:22" x14ac:dyDescent="0.45">
      <c r="A569" s="4" t="s">
        <v>11</v>
      </c>
      <c r="B569" s="29">
        <v>20200910</v>
      </c>
      <c r="C569" s="13" t="s">
        <v>3814</v>
      </c>
      <c r="D569" s="4" t="s">
        <v>3810</v>
      </c>
      <c r="E569" s="18" t="s">
        <v>3811</v>
      </c>
      <c r="F569" s="4" t="s">
        <v>10781</v>
      </c>
      <c r="G569" s="4" t="s">
        <v>3816</v>
      </c>
      <c r="H569" s="4" t="s">
        <v>9789</v>
      </c>
      <c r="J569" s="27"/>
      <c r="M569" s="27"/>
      <c r="N569" s="28"/>
      <c r="O569" s="31">
        <f t="shared" si="198"/>
        <v>44084</v>
      </c>
      <c r="Q569" s="31">
        <f t="shared" si="199"/>
        <v>43994</v>
      </c>
      <c r="S569" s="31">
        <f t="shared" si="200"/>
        <v>44083</v>
      </c>
    </row>
    <row r="570" spans="1:22" hidden="1" x14ac:dyDescent="0.45">
      <c r="A570" s="4" t="s">
        <v>11</v>
      </c>
      <c r="B570" s="30">
        <v>20200910</v>
      </c>
      <c r="C570" s="4" t="s">
        <v>4668</v>
      </c>
      <c r="D570" s="4" t="s">
        <v>4665</v>
      </c>
      <c r="E570" s="4" t="s">
        <v>4666</v>
      </c>
      <c r="F570" s="4" t="s">
        <v>5543</v>
      </c>
      <c r="G570" s="4" t="s">
        <v>4670</v>
      </c>
      <c r="H570" s="4" t="s">
        <v>9862</v>
      </c>
      <c r="I570"/>
      <c r="J570" s="11" t="s">
        <v>2858</v>
      </c>
      <c r="K570"/>
      <c r="L570"/>
      <c r="M570" s="11" t="s">
        <v>2405</v>
      </c>
      <c r="N570"/>
      <c r="O570"/>
      <c r="P570"/>
      <c r="Q570"/>
      <c r="R570"/>
      <c r="S570"/>
      <c r="T570"/>
      <c r="U570"/>
      <c r="V570"/>
    </row>
    <row r="571" spans="1:22" x14ac:dyDescent="0.45">
      <c r="A571" s="4" t="s">
        <v>11</v>
      </c>
      <c r="B571" s="29">
        <v>20200908</v>
      </c>
      <c r="C571" s="13" t="s">
        <v>5723</v>
      </c>
      <c r="D571" s="4" t="s">
        <v>5720</v>
      </c>
      <c r="E571" s="18" t="s">
        <v>5721</v>
      </c>
      <c r="F571" s="4" t="s">
        <v>9825</v>
      </c>
      <c r="G571" s="4" t="s">
        <v>5725</v>
      </c>
      <c r="H571" s="4" t="s">
        <v>9789</v>
      </c>
      <c r="J571" s="27"/>
      <c r="M571" s="27"/>
      <c r="N571" s="28"/>
      <c r="O571" s="31">
        <f t="shared" ref="O571:O582" si="201">DATE(LEFT(B571,4),MID(B571,5,2),RIGHT(B571,2))</f>
        <v>44082</v>
      </c>
      <c r="Q571" s="31">
        <f t="shared" ref="Q571:Q582" si="202">O571-90</f>
        <v>43992</v>
      </c>
      <c r="S571" s="31">
        <f t="shared" ref="S571:S582" si="203">O571-1</f>
        <v>44081</v>
      </c>
    </row>
    <row r="572" spans="1:22" x14ac:dyDescent="0.45">
      <c r="A572" s="4" t="s">
        <v>11</v>
      </c>
      <c r="B572" s="29">
        <v>20200907</v>
      </c>
      <c r="C572" s="13" t="s">
        <v>1396</v>
      </c>
      <c r="D572" s="4" t="s">
        <v>1731</v>
      </c>
      <c r="E572" s="18" t="s">
        <v>1732</v>
      </c>
      <c r="F572" s="4" t="s">
        <v>6507</v>
      </c>
      <c r="G572" s="4" t="s">
        <v>1737</v>
      </c>
      <c r="H572" s="4" t="s">
        <v>9789</v>
      </c>
      <c r="J572" s="27"/>
      <c r="M572" s="27"/>
      <c r="N572" s="28"/>
      <c r="O572" s="31">
        <f t="shared" si="201"/>
        <v>44081</v>
      </c>
      <c r="Q572" s="31">
        <f t="shared" si="202"/>
        <v>43991</v>
      </c>
      <c r="S572" s="31">
        <f t="shared" si="203"/>
        <v>44080</v>
      </c>
    </row>
    <row r="573" spans="1:22" x14ac:dyDescent="0.45">
      <c r="A573" s="4" t="s">
        <v>11</v>
      </c>
      <c r="B573" s="29">
        <v>20200907</v>
      </c>
      <c r="C573" s="13" t="s">
        <v>2745</v>
      </c>
      <c r="D573" s="4" t="s">
        <v>2740</v>
      </c>
      <c r="E573" s="18" t="s">
        <v>2741</v>
      </c>
      <c r="F573" s="4" t="s">
        <v>10782</v>
      </c>
      <c r="G573" s="4" t="s">
        <v>10506</v>
      </c>
      <c r="H573" s="4" t="s">
        <v>9789</v>
      </c>
      <c r="J573" s="27"/>
      <c r="M573" s="27"/>
      <c r="N573" s="28"/>
      <c r="O573" s="31">
        <f t="shared" si="201"/>
        <v>44081</v>
      </c>
      <c r="Q573" s="31">
        <f t="shared" si="202"/>
        <v>43991</v>
      </c>
      <c r="S573" s="31">
        <f t="shared" si="203"/>
        <v>44080</v>
      </c>
    </row>
    <row r="574" spans="1:22" x14ac:dyDescent="0.45">
      <c r="A574" s="4" t="s">
        <v>11</v>
      </c>
      <c r="B574" s="29">
        <v>20200904</v>
      </c>
      <c r="C574" s="13" t="s">
        <v>2573</v>
      </c>
      <c r="D574" s="4" t="s">
        <v>2568</v>
      </c>
      <c r="E574" s="18" t="s">
        <v>2569</v>
      </c>
      <c r="F574" s="4" t="s">
        <v>4101</v>
      </c>
      <c r="G574" s="4" t="s">
        <v>10702</v>
      </c>
      <c r="H574" s="4" t="s">
        <v>9789</v>
      </c>
      <c r="J574" s="27"/>
      <c r="M574" s="27"/>
      <c r="N574" s="28"/>
      <c r="O574" s="31">
        <f t="shared" si="201"/>
        <v>44078</v>
      </c>
      <c r="Q574" s="31">
        <f t="shared" si="202"/>
        <v>43988</v>
      </c>
      <c r="S574" s="31">
        <f t="shared" si="203"/>
        <v>44077</v>
      </c>
    </row>
    <row r="575" spans="1:22" x14ac:dyDescent="0.45">
      <c r="A575" s="4" t="s">
        <v>11</v>
      </c>
      <c r="B575" s="29">
        <v>20200904</v>
      </c>
      <c r="C575" s="13" t="s">
        <v>10428</v>
      </c>
      <c r="D575" s="4" t="s">
        <v>10783</v>
      </c>
      <c r="E575" s="18" t="s">
        <v>10784</v>
      </c>
      <c r="F575" s="4" t="s">
        <v>10785</v>
      </c>
      <c r="G575" s="4" t="s">
        <v>10786</v>
      </c>
      <c r="H575" s="4" t="s">
        <v>9789</v>
      </c>
      <c r="J575" s="27"/>
      <c r="M575" s="27"/>
      <c r="N575" s="28"/>
      <c r="O575" s="31">
        <f t="shared" si="201"/>
        <v>44078</v>
      </c>
      <c r="Q575" s="31">
        <f t="shared" si="202"/>
        <v>43988</v>
      </c>
      <c r="S575" s="31">
        <f t="shared" si="203"/>
        <v>44077</v>
      </c>
    </row>
    <row r="576" spans="1:22" ht="34" x14ac:dyDescent="0.45">
      <c r="A576" s="4" t="s">
        <v>11</v>
      </c>
      <c r="B576" s="29">
        <v>20200903</v>
      </c>
      <c r="C576" s="13" t="s">
        <v>2612</v>
      </c>
      <c r="D576" s="4" t="s">
        <v>2607</v>
      </c>
      <c r="E576" s="18" t="s">
        <v>2608</v>
      </c>
      <c r="F576" s="4" t="s">
        <v>1711</v>
      </c>
      <c r="G576" s="4" t="s">
        <v>2614</v>
      </c>
      <c r="H576" s="4" t="s">
        <v>9789</v>
      </c>
      <c r="J576" s="27"/>
      <c r="M576" s="27"/>
      <c r="N576" s="28"/>
      <c r="O576" s="31">
        <f t="shared" si="201"/>
        <v>44077</v>
      </c>
      <c r="Q576" s="31">
        <f t="shared" si="202"/>
        <v>43987</v>
      </c>
      <c r="S576" s="31">
        <f t="shared" si="203"/>
        <v>44076</v>
      </c>
    </row>
    <row r="577" spans="1:22" x14ac:dyDescent="0.45">
      <c r="A577" s="4" t="s">
        <v>11</v>
      </c>
      <c r="B577" s="29">
        <v>20200902</v>
      </c>
      <c r="C577" s="13" t="s">
        <v>1667</v>
      </c>
      <c r="D577" s="4" t="s">
        <v>1827</v>
      </c>
      <c r="E577" s="18" t="s">
        <v>1828</v>
      </c>
      <c r="F577" s="4" t="s">
        <v>10787</v>
      </c>
      <c r="G577" s="4" t="s">
        <v>1833</v>
      </c>
      <c r="H577" s="4" t="s">
        <v>9789</v>
      </c>
      <c r="J577" s="27"/>
      <c r="M577" s="27"/>
      <c r="N577" s="28"/>
      <c r="O577" s="31">
        <f t="shared" si="201"/>
        <v>44076</v>
      </c>
      <c r="Q577" s="31">
        <f t="shared" si="202"/>
        <v>43986</v>
      </c>
      <c r="S577" s="31">
        <f t="shared" si="203"/>
        <v>44075</v>
      </c>
    </row>
    <row r="578" spans="1:22" x14ac:dyDescent="0.45">
      <c r="A578" s="4" t="s">
        <v>11</v>
      </c>
      <c r="B578" s="29">
        <v>20200831</v>
      </c>
      <c r="C578" s="13" t="s">
        <v>285</v>
      </c>
      <c r="D578" s="4" t="s">
        <v>10788</v>
      </c>
      <c r="E578" s="18" t="s">
        <v>10789</v>
      </c>
      <c r="F578" s="4" t="s">
        <v>10790</v>
      </c>
      <c r="G578" s="4" t="s">
        <v>10791</v>
      </c>
      <c r="H578" s="4" t="s">
        <v>9789</v>
      </c>
      <c r="J578" s="27"/>
      <c r="M578" s="27"/>
      <c r="N578" s="28"/>
      <c r="O578" s="31">
        <f t="shared" si="201"/>
        <v>44074</v>
      </c>
      <c r="Q578" s="31">
        <f t="shared" si="202"/>
        <v>43984</v>
      </c>
      <c r="S578" s="31">
        <f t="shared" si="203"/>
        <v>44073</v>
      </c>
    </row>
    <row r="579" spans="1:22" x14ac:dyDescent="0.45">
      <c r="A579" s="4" t="s">
        <v>11</v>
      </c>
      <c r="B579" s="29">
        <v>20200830</v>
      </c>
      <c r="C579" s="13" t="s">
        <v>57</v>
      </c>
      <c r="D579" s="4" t="s">
        <v>52</v>
      </c>
      <c r="E579" s="18" t="s">
        <v>53</v>
      </c>
      <c r="F579" s="4" t="s">
        <v>1259</v>
      </c>
      <c r="G579" s="4" t="s">
        <v>10767</v>
      </c>
      <c r="H579" s="4" t="s">
        <v>9789</v>
      </c>
      <c r="J579" s="27"/>
      <c r="M579" s="27"/>
      <c r="N579" s="28"/>
      <c r="O579" s="31">
        <f t="shared" si="201"/>
        <v>44073</v>
      </c>
      <c r="Q579" s="31">
        <f t="shared" si="202"/>
        <v>43983</v>
      </c>
      <c r="S579" s="31">
        <f t="shared" si="203"/>
        <v>44072</v>
      </c>
    </row>
    <row r="580" spans="1:22" x14ac:dyDescent="0.45">
      <c r="A580" s="4" t="s">
        <v>11</v>
      </c>
      <c r="B580" s="29">
        <v>20200829</v>
      </c>
      <c r="C580" s="13" t="s">
        <v>1125</v>
      </c>
      <c r="D580" s="4" t="s">
        <v>1122</v>
      </c>
      <c r="E580" s="18" t="s">
        <v>1123</v>
      </c>
      <c r="F580" s="4" t="s">
        <v>10794</v>
      </c>
      <c r="G580" s="4" t="s">
        <v>10510</v>
      </c>
      <c r="H580" s="4" t="s">
        <v>9789</v>
      </c>
      <c r="J580" s="27"/>
      <c r="M580" s="27"/>
      <c r="N580" s="28"/>
      <c r="O580" s="31">
        <f t="shared" si="201"/>
        <v>44072</v>
      </c>
      <c r="Q580" s="31">
        <f t="shared" si="202"/>
        <v>43982</v>
      </c>
      <c r="S580" s="31">
        <f t="shared" si="203"/>
        <v>44071</v>
      </c>
    </row>
    <row r="581" spans="1:22" x14ac:dyDescent="0.45">
      <c r="A581" s="4" t="s">
        <v>11</v>
      </c>
      <c r="B581" s="29">
        <v>20200829</v>
      </c>
      <c r="C581" s="13" t="s">
        <v>1125</v>
      </c>
      <c r="D581" s="4" t="s">
        <v>10094</v>
      </c>
      <c r="E581" s="18" t="s">
        <v>10095</v>
      </c>
      <c r="F581" s="4" t="s">
        <v>10794</v>
      </c>
      <c r="G581" s="4" t="s">
        <v>10510</v>
      </c>
      <c r="H581" s="4" t="s">
        <v>9789</v>
      </c>
      <c r="J581" s="27"/>
      <c r="M581" s="27"/>
      <c r="N581" s="28"/>
      <c r="O581" s="31">
        <f t="shared" si="201"/>
        <v>44072</v>
      </c>
      <c r="Q581" s="31">
        <f t="shared" si="202"/>
        <v>43982</v>
      </c>
      <c r="S581" s="31">
        <f t="shared" si="203"/>
        <v>44071</v>
      </c>
    </row>
    <row r="582" spans="1:22" x14ac:dyDescent="0.45">
      <c r="A582" s="4" t="s">
        <v>11</v>
      </c>
      <c r="B582" s="29">
        <v>20200828</v>
      </c>
      <c r="C582" s="13" t="s">
        <v>1667</v>
      </c>
      <c r="D582" s="4" t="s">
        <v>1663</v>
      </c>
      <c r="E582" s="18" t="s">
        <v>1664</v>
      </c>
      <c r="F582" s="4" t="s">
        <v>10795</v>
      </c>
      <c r="G582" s="4" t="s">
        <v>1669</v>
      </c>
      <c r="H582" s="4" t="s">
        <v>9789</v>
      </c>
      <c r="J582" s="27"/>
      <c r="M582" s="27"/>
      <c r="N582" s="28"/>
      <c r="O582" s="31">
        <f t="shared" si="201"/>
        <v>44071</v>
      </c>
      <c r="Q582" s="31">
        <f t="shared" si="202"/>
        <v>43981</v>
      </c>
      <c r="S582" s="31">
        <f t="shared" si="203"/>
        <v>44070</v>
      </c>
    </row>
    <row r="583" spans="1:22" hidden="1" x14ac:dyDescent="0.45">
      <c r="A583" s="4" t="s">
        <v>11</v>
      </c>
      <c r="B583" s="30">
        <v>20200828</v>
      </c>
      <c r="C583" s="4" t="s">
        <v>2133</v>
      </c>
      <c r="D583" s="4" t="s">
        <v>6042</v>
      </c>
      <c r="E583" s="4" t="s">
        <v>6043</v>
      </c>
      <c r="F583" s="4" t="s">
        <v>238</v>
      </c>
      <c r="G583" s="4" t="s">
        <v>6046</v>
      </c>
      <c r="H583" s="4" t="s">
        <v>9850</v>
      </c>
      <c r="I583"/>
      <c r="J583" s="6" t="s">
        <v>236</v>
      </c>
      <c r="K583"/>
      <c r="L583"/>
      <c r="M583" s="6" t="s">
        <v>688</v>
      </c>
      <c r="N583"/>
      <c r="O583"/>
      <c r="P583"/>
      <c r="Q583"/>
      <c r="R583"/>
      <c r="S583"/>
      <c r="T583"/>
      <c r="U583"/>
      <c r="V583"/>
    </row>
    <row r="584" spans="1:22" ht="34" hidden="1" x14ac:dyDescent="0.45">
      <c r="A584" s="4" t="s">
        <v>11</v>
      </c>
      <c r="B584" s="30">
        <v>20200828</v>
      </c>
      <c r="C584" s="4" t="s">
        <v>2133</v>
      </c>
      <c r="D584" s="4" t="s">
        <v>6042</v>
      </c>
      <c r="E584" s="4" t="s">
        <v>6043</v>
      </c>
      <c r="F584" s="4" t="s">
        <v>238</v>
      </c>
      <c r="G584" s="4" t="s">
        <v>6046</v>
      </c>
      <c r="H584" s="4" t="s">
        <v>9821</v>
      </c>
      <c r="I584"/>
      <c r="J584" s="4" t="s">
        <v>2293</v>
      </c>
      <c r="K584"/>
      <c r="L584"/>
      <c r="M584" s="4" t="s">
        <v>1013</v>
      </c>
      <c r="N584"/>
      <c r="O584"/>
      <c r="P584"/>
      <c r="Q584"/>
      <c r="R584"/>
      <c r="S584"/>
      <c r="T584"/>
      <c r="U584"/>
      <c r="V584"/>
    </row>
    <row r="585" spans="1:22" hidden="1" x14ac:dyDescent="0.45">
      <c r="A585" s="4" t="s">
        <v>11</v>
      </c>
      <c r="B585" s="30">
        <v>20200828</v>
      </c>
      <c r="C585" s="4" t="s">
        <v>2133</v>
      </c>
      <c r="D585" s="4" t="s">
        <v>6009</v>
      </c>
      <c r="E585" s="4" t="s">
        <v>6010</v>
      </c>
      <c r="F585" s="4" t="s">
        <v>10796</v>
      </c>
      <c r="G585" s="4" t="s">
        <v>197</v>
      </c>
      <c r="H585" s="4" t="s">
        <v>9850</v>
      </c>
      <c r="I585"/>
      <c r="J585" s="4" t="s">
        <v>2462</v>
      </c>
      <c r="K585"/>
      <c r="L585"/>
      <c r="M585" s="4" t="s">
        <v>3991</v>
      </c>
      <c r="N585"/>
      <c r="O585"/>
      <c r="P585"/>
      <c r="Q585"/>
      <c r="R585"/>
      <c r="S585"/>
      <c r="T585"/>
      <c r="U585"/>
      <c r="V585"/>
    </row>
    <row r="586" spans="1:22" hidden="1" x14ac:dyDescent="0.45">
      <c r="A586" s="4" t="s">
        <v>11</v>
      </c>
      <c r="B586" s="30">
        <v>20200828</v>
      </c>
      <c r="C586" s="4" t="s">
        <v>2133</v>
      </c>
      <c r="D586" s="4" t="s">
        <v>2128</v>
      </c>
      <c r="E586" s="4" t="s">
        <v>2129</v>
      </c>
      <c r="F586" s="4" t="s">
        <v>10549</v>
      </c>
      <c r="G586" s="4" t="s">
        <v>2135</v>
      </c>
      <c r="H586" s="4" t="s">
        <v>9850</v>
      </c>
      <c r="I586"/>
      <c r="J586" s="4" t="s">
        <v>2713</v>
      </c>
      <c r="K586"/>
      <c r="L586"/>
      <c r="M586" s="4" t="s">
        <v>1747</v>
      </c>
      <c r="N586"/>
      <c r="O586"/>
      <c r="P586"/>
      <c r="Q586"/>
      <c r="R586"/>
      <c r="S586"/>
      <c r="T586"/>
      <c r="U586"/>
      <c r="V586"/>
    </row>
    <row r="587" spans="1:22" ht="34" hidden="1" x14ac:dyDescent="0.45">
      <c r="A587" s="4" t="s">
        <v>11</v>
      </c>
      <c r="B587" s="30">
        <v>20200828</v>
      </c>
      <c r="C587" s="4" t="s">
        <v>2133</v>
      </c>
      <c r="D587" s="4" t="s">
        <v>6049</v>
      </c>
      <c r="E587" s="4" t="s">
        <v>6050</v>
      </c>
      <c r="F587" s="4" t="s">
        <v>10796</v>
      </c>
      <c r="G587" s="4" t="s">
        <v>197</v>
      </c>
      <c r="H587" s="4" t="s">
        <v>9850</v>
      </c>
      <c r="I587"/>
      <c r="J587" s="4" t="s">
        <v>73</v>
      </c>
      <c r="K587"/>
      <c r="L587"/>
      <c r="M587" s="4" t="s">
        <v>3615</v>
      </c>
      <c r="N587"/>
      <c r="O587"/>
      <c r="P587"/>
      <c r="Q587"/>
      <c r="R587"/>
      <c r="S587"/>
      <c r="T587"/>
      <c r="U587"/>
      <c r="V587"/>
    </row>
    <row r="588" spans="1:22" ht="34" hidden="1" x14ac:dyDescent="0.45">
      <c r="A588" s="4" t="s">
        <v>11</v>
      </c>
      <c r="B588" s="30">
        <v>20200827</v>
      </c>
      <c r="C588" s="4" t="s">
        <v>571</v>
      </c>
      <c r="D588" s="4" t="s">
        <v>1153</v>
      </c>
      <c r="E588" s="4" t="s">
        <v>1154</v>
      </c>
      <c r="F588" s="4" t="s">
        <v>10797</v>
      </c>
      <c r="G588" s="4" t="s">
        <v>573</v>
      </c>
      <c r="H588" s="4" t="s">
        <v>9885</v>
      </c>
      <c r="I588"/>
      <c r="J588" s="10" t="s">
        <v>3906</v>
      </c>
      <c r="K588"/>
      <c r="L588"/>
      <c r="M588" s="10" t="s">
        <v>2229</v>
      </c>
      <c r="N588"/>
      <c r="O588"/>
      <c r="P588"/>
      <c r="Q588"/>
      <c r="R588"/>
      <c r="S588"/>
      <c r="T588"/>
      <c r="U588"/>
      <c r="V588"/>
    </row>
    <row r="589" spans="1:22" x14ac:dyDescent="0.45">
      <c r="A589" s="4" t="s">
        <v>11</v>
      </c>
      <c r="B589" s="29">
        <v>20200825</v>
      </c>
      <c r="C589" s="13" t="s">
        <v>285</v>
      </c>
      <c r="D589" s="4" t="s">
        <v>2271</v>
      </c>
      <c r="E589" s="18" t="s">
        <v>2272</v>
      </c>
      <c r="F589" s="4" t="s">
        <v>10798</v>
      </c>
      <c r="G589" s="4" t="s">
        <v>2275</v>
      </c>
      <c r="H589" s="4" t="s">
        <v>9789</v>
      </c>
      <c r="J589" s="27"/>
      <c r="M589" s="27"/>
      <c r="N589" s="28"/>
      <c r="O589" s="31">
        <f>DATE(LEFT(B589,4),MID(B589,5,2),RIGHT(B589,2))</f>
        <v>44068</v>
      </c>
      <c r="Q589" s="31">
        <f>O589-90</f>
        <v>43978</v>
      </c>
      <c r="S589" s="31">
        <f>O589-1</f>
        <v>44067</v>
      </c>
    </row>
    <row r="590" spans="1:22" hidden="1" x14ac:dyDescent="0.45">
      <c r="A590" s="4" t="s">
        <v>11</v>
      </c>
      <c r="B590" s="30">
        <v>20200824</v>
      </c>
      <c r="C590" s="4" t="s">
        <v>9902</v>
      </c>
      <c r="D590" s="4" t="s">
        <v>10703</v>
      </c>
      <c r="E590" s="4" t="s">
        <v>10704</v>
      </c>
      <c r="F590" s="4" t="s">
        <v>10799</v>
      </c>
      <c r="G590" s="4" t="s">
        <v>10735</v>
      </c>
      <c r="H590" s="4" t="s">
        <v>9850</v>
      </c>
      <c r="I590"/>
      <c r="J590" s="6" t="s">
        <v>3653</v>
      </c>
      <c r="K590"/>
      <c r="L590"/>
      <c r="M590" s="6" t="s">
        <v>903</v>
      </c>
      <c r="N590"/>
      <c r="O590"/>
      <c r="P590"/>
      <c r="Q590"/>
      <c r="R590"/>
      <c r="S590"/>
      <c r="T590"/>
      <c r="U590"/>
      <c r="V590"/>
    </row>
    <row r="591" spans="1:22" ht="51" hidden="1" x14ac:dyDescent="0.45">
      <c r="A591" s="4" t="s">
        <v>11</v>
      </c>
      <c r="B591" s="30">
        <v>20200824</v>
      </c>
      <c r="C591" s="4" t="s">
        <v>1721</v>
      </c>
      <c r="D591" s="4" t="s">
        <v>1716</v>
      </c>
      <c r="E591" s="4" t="s">
        <v>1717</v>
      </c>
      <c r="F591" s="4" t="s">
        <v>10800</v>
      </c>
      <c r="G591" s="4" t="s">
        <v>10772</v>
      </c>
      <c r="H591" s="4" t="s">
        <v>10294</v>
      </c>
      <c r="I591"/>
      <c r="J591" s="10" t="s">
        <v>3599</v>
      </c>
      <c r="K591"/>
      <c r="L591"/>
      <c r="M591" s="10" t="s">
        <v>903</v>
      </c>
      <c r="N591"/>
      <c r="O591"/>
      <c r="P591"/>
      <c r="Q591"/>
      <c r="R591"/>
      <c r="S591"/>
      <c r="T591"/>
      <c r="U591"/>
      <c r="V591"/>
    </row>
    <row r="592" spans="1:22" x14ac:dyDescent="0.45">
      <c r="A592" s="4" t="s">
        <v>11</v>
      </c>
      <c r="B592" s="29">
        <v>20200819</v>
      </c>
      <c r="C592" s="13" t="s">
        <v>245</v>
      </c>
      <c r="D592" s="4" t="s">
        <v>1356</v>
      </c>
      <c r="E592" s="18" t="s">
        <v>1357</v>
      </c>
      <c r="F592" s="4" t="s">
        <v>10801</v>
      </c>
      <c r="G592" s="4" t="s">
        <v>2270</v>
      </c>
      <c r="H592" s="4" t="s">
        <v>9789</v>
      </c>
      <c r="J592" s="27"/>
      <c r="M592" s="27"/>
      <c r="N592" s="28"/>
      <c r="O592" s="31">
        <f>DATE(LEFT(B592,4),MID(B592,5,2),RIGHT(B592,2))</f>
        <v>44062</v>
      </c>
      <c r="Q592" s="31">
        <f>O592-90</f>
        <v>43972</v>
      </c>
      <c r="S592" s="31">
        <f>O592-1</f>
        <v>44061</v>
      </c>
    </row>
    <row r="593" spans="1:22" hidden="1" x14ac:dyDescent="0.45">
      <c r="A593" s="4" t="s">
        <v>11</v>
      </c>
      <c r="B593" s="30">
        <v>20200815</v>
      </c>
      <c r="C593" s="4" t="s">
        <v>3200</v>
      </c>
      <c r="D593" s="4" t="s">
        <v>3195</v>
      </c>
      <c r="E593" s="4" t="s">
        <v>3196</v>
      </c>
      <c r="F593" s="4" t="s">
        <v>6457</v>
      </c>
      <c r="G593" s="4" t="s">
        <v>3202</v>
      </c>
      <c r="H593" s="4" t="s">
        <v>9850</v>
      </c>
      <c r="I593"/>
      <c r="J593" s="6" t="s">
        <v>2117</v>
      </c>
      <c r="K593"/>
      <c r="L593"/>
      <c r="M593" s="6" t="s">
        <v>11301</v>
      </c>
      <c r="N593"/>
      <c r="O593"/>
      <c r="P593"/>
      <c r="Q593"/>
      <c r="R593"/>
      <c r="S593"/>
      <c r="T593"/>
      <c r="U593"/>
      <c r="V593"/>
    </row>
    <row r="594" spans="1:22" hidden="1" x14ac:dyDescent="0.45">
      <c r="A594" s="4" t="s">
        <v>11</v>
      </c>
      <c r="B594" s="30">
        <v>20200814</v>
      </c>
      <c r="C594" s="4" t="s">
        <v>6176</v>
      </c>
      <c r="D594" s="4" t="s">
        <v>6171</v>
      </c>
      <c r="E594" s="4" t="s">
        <v>6172</v>
      </c>
      <c r="F594" s="4" t="s">
        <v>6543</v>
      </c>
      <c r="G594" s="4" t="s">
        <v>6178</v>
      </c>
      <c r="H594" s="4" t="s">
        <v>9862</v>
      </c>
      <c r="I594"/>
      <c r="J594" s="10" t="s">
        <v>10910</v>
      </c>
      <c r="K594"/>
      <c r="L594"/>
      <c r="M594" s="10" t="s">
        <v>6649</v>
      </c>
      <c r="N594"/>
      <c r="O594"/>
      <c r="P594"/>
      <c r="Q594"/>
      <c r="R594"/>
      <c r="S594"/>
      <c r="T594"/>
      <c r="U594"/>
      <c r="V594"/>
    </row>
    <row r="595" spans="1:22" x14ac:dyDescent="0.45">
      <c r="A595" s="4" t="s">
        <v>11</v>
      </c>
      <c r="B595" s="29">
        <v>20200812</v>
      </c>
      <c r="C595" s="13" t="s">
        <v>1958</v>
      </c>
      <c r="D595" s="4" t="s">
        <v>1953</v>
      </c>
      <c r="E595" s="18" t="s">
        <v>1954</v>
      </c>
      <c r="F595" s="4" t="s">
        <v>7865</v>
      </c>
      <c r="G595" s="4" t="s">
        <v>1960</v>
      </c>
      <c r="H595" s="4" t="s">
        <v>9789</v>
      </c>
      <c r="J595" s="27"/>
      <c r="M595" s="27"/>
      <c r="N595" s="28"/>
      <c r="O595" s="31">
        <f>DATE(LEFT(B595,4),MID(B595,5,2),RIGHT(B595,2))</f>
        <v>44055</v>
      </c>
      <c r="Q595" s="31">
        <f>O595-90</f>
        <v>43965</v>
      </c>
      <c r="S595" s="31">
        <f>O595-1</f>
        <v>44054</v>
      </c>
    </row>
    <row r="596" spans="1:22" ht="34" hidden="1" x14ac:dyDescent="0.45">
      <c r="A596" s="4" t="s">
        <v>11</v>
      </c>
      <c r="B596" s="30">
        <v>20200812</v>
      </c>
      <c r="C596" s="4" t="s">
        <v>594</v>
      </c>
      <c r="D596" s="4" t="s">
        <v>4406</v>
      </c>
      <c r="E596" s="4" t="s">
        <v>4407</v>
      </c>
      <c r="F596" s="4" t="s">
        <v>10803</v>
      </c>
      <c r="G596" s="4" t="s">
        <v>10608</v>
      </c>
      <c r="H596" s="4" t="s">
        <v>9850</v>
      </c>
      <c r="I596"/>
      <c r="J596" s="11" t="s">
        <v>4319</v>
      </c>
      <c r="K596"/>
      <c r="L596"/>
      <c r="M596" s="11" t="s">
        <v>3599</v>
      </c>
      <c r="N596"/>
      <c r="O596"/>
      <c r="P596"/>
      <c r="Q596"/>
      <c r="R596"/>
      <c r="S596"/>
      <c r="T596"/>
      <c r="U596"/>
      <c r="V596"/>
    </row>
    <row r="597" spans="1:22" x14ac:dyDescent="0.45">
      <c r="A597" s="4" t="s">
        <v>11</v>
      </c>
      <c r="B597" s="29">
        <v>20200810</v>
      </c>
      <c r="C597" s="13" t="s">
        <v>236</v>
      </c>
      <c r="D597" s="4" t="s">
        <v>5465</v>
      </c>
      <c r="E597" s="18" t="s">
        <v>5466</v>
      </c>
      <c r="F597" s="4" t="s">
        <v>10804</v>
      </c>
      <c r="G597" s="4" t="s">
        <v>5470</v>
      </c>
      <c r="H597" s="4" t="s">
        <v>9789</v>
      </c>
      <c r="J597" s="27"/>
      <c r="M597" s="27"/>
      <c r="N597" s="28"/>
      <c r="O597" s="31">
        <f t="shared" ref="O597:O600" si="204">DATE(LEFT(B597,4),MID(B597,5,2),RIGHT(B597,2))</f>
        <v>44053</v>
      </c>
      <c r="Q597" s="31">
        <f t="shared" ref="Q597:Q600" si="205">O597-90</f>
        <v>43963</v>
      </c>
      <c r="S597" s="31">
        <f t="shared" ref="S597:S600" si="206">O597-1</f>
        <v>44052</v>
      </c>
    </row>
    <row r="598" spans="1:22" ht="34" x14ac:dyDescent="0.45">
      <c r="A598" s="4" t="s">
        <v>11</v>
      </c>
      <c r="B598" s="29">
        <v>20200810</v>
      </c>
      <c r="C598" s="13" t="s">
        <v>2405</v>
      </c>
      <c r="D598" s="4" t="s">
        <v>2400</v>
      </c>
      <c r="E598" s="18" t="s">
        <v>2401</v>
      </c>
      <c r="F598" s="4" t="s">
        <v>10805</v>
      </c>
      <c r="G598" s="4" t="s">
        <v>10766</v>
      </c>
      <c r="H598" s="4" t="s">
        <v>9789</v>
      </c>
      <c r="J598" s="27"/>
      <c r="M598" s="27"/>
      <c r="N598" s="28"/>
      <c r="O598" s="31">
        <f t="shared" si="204"/>
        <v>44053</v>
      </c>
      <c r="Q598" s="31">
        <f t="shared" si="205"/>
        <v>43963</v>
      </c>
      <c r="S598" s="31">
        <f t="shared" si="206"/>
        <v>44052</v>
      </c>
    </row>
    <row r="599" spans="1:22" x14ac:dyDescent="0.45">
      <c r="A599" s="4" t="s">
        <v>11</v>
      </c>
      <c r="B599" s="29">
        <v>20200807</v>
      </c>
      <c r="C599" s="13" t="s">
        <v>3496</v>
      </c>
      <c r="D599" s="4" t="s">
        <v>3491</v>
      </c>
      <c r="E599" s="18" t="s">
        <v>3492</v>
      </c>
      <c r="F599" s="4" t="s">
        <v>10806</v>
      </c>
      <c r="G599" s="4" t="s">
        <v>3498</v>
      </c>
      <c r="H599" s="4" t="s">
        <v>9789</v>
      </c>
      <c r="J599" s="27"/>
      <c r="M599" s="27"/>
      <c r="N599" s="28"/>
      <c r="O599" s="31">
        <f t="shared" si="204"/>
        <v>44050</v>
      </c>
      <c r="Q599" s="31">
        <f t="shared" si="205"/>
        <v>43960</v>
      </c>
      <c r="S599" s="31">
        <f t="shared" si="206"/>
        <v>44049</v>
      </c>
    </row>
    <row r="600" spans="1:22" x14ac:dyDescent="0.45">
      <c r="A600" s="4" t="s">
        <v>11</v>
      </c>
      <c r="B600" s="29">
        <v>20200806</v>
      </c>
      <c r="C600" s="13" t="s">
        <v>5134</v>
      </c>
      <c r="D600" s="4" t="s">
        <v>5129</v>
      </c>
      <c r="E600" s="18" t="s">
        <v>5130</v>
      </c>
      <c r="F600" s="4" t="s">
        <v>10807</v>
      </c>
      <c r="G600" s="4" t="s">
        <v>5136</v>
      </c>
      <c r="H600" s="4" t="s">
        <v>9789</v>
      </c>
      <c r="J600" s="27"/>
      <c r="M600" s="27"/>
      <c r="N600" s="28"/>
      <c r="O600" s="31">
        <f t="shared" si="204"/>
        <v>44049</v>
      </c>
      <c r="Q600" s="31">
        <f t="shared" si="205"/>
        <v>43959</v>
      </c>
      <c r="S600" s="31">
        <f t="shared" si="206"/>
        <v>44048</v>
      </c>
    </row>
    <row r="601" spans="1:22" hidden="1" x14ac:dyDescent="0.45">
      <c r="A601" s="4" t="s">
        <v>11</v>
      </c>
      <c r="B601" s="30">
        <v>20200806</v>
      </c>
      <c r="C601" s="4" t="s">
        <v>3691</v>
      </c>
      <c r="D601" s="4" t="s">
        <v>3687</v>
      </c>
      <c r="E601" s="4" t="s">
        <v>3688</v>
      </c>
      <c r="F601" s="4" t="s">
        <v>10808</v>
      </c>
      <c r="G601" s="4" t="s">
        <v>3693</v>
      </c>
      <c r="H601" s="4" t="s">
        <v>9862</v>
      </c>
      <c r="I601"/>
      <c r="J601" s="6" t="s">
        <v>1776</v>
      </c>
      <c r="K601"/>
      <c r="L601"/>
      <c r="M601" s="6" t="s">
        <v>7882</v>
      </c>
      <c r="N601"/>
      <c r="O601"/>
      <c r="P601"/>
      <c r="Q601"/>
      <c r="R601"/>
      <c r="S601"/>
      <c r="T601"/>
      <c r="U601"/>
      <c r="V601"/>
    </row>
    <row r="602" spans="1:22" hidden="1" x14ac:dyDescent="0.45">
      <c r="A602" s="4" t="s">
        <v>11</v>
      </c>
      <c r="B602" s="30">
        <v>20200805</v>
      </c>
      <c r="C602" s="4" t="s">
        <v>1546</v>
      </c>
      <c r="D602" s="4" t="s">
        <v>1541</v>
      </c>
      <c r="E602" s="4" t="s">
        <v>1542</v>
      </c>
      <c r="F602" s="4" t="s">
        <v>10809</v>
      </c>
      <c r="G602" s="4" t="s">
        <v>1548</v>
      </c>
      <c r="H602" s="4" t="s">
        <v>9850</v>
      </c>
      <c r="I602"/>
      <c r="J602" s="10" t="s">
        <v>5072</v>
      </c>
      <c r="K602"/>
      <c r="L602"/>
      <c r="M602" s="10" t="s">
        <v>7509</v>
      </c>
      <c r="N602"/>
      <c r="O602"/>
      <c r="P602"/>
      <c r="Q602"/>
      <c r="R602"/>
      <c r="S602"/>
      <c r="T602"/>
      <c r="U602"/>
      <c r="V602"/>
    </row>
    <row r="603" spans="1:22" x14ac:dyDescent="0.45">
      <c r="A603" s="4" t="s">
        <v>11</v>
      </c>
      <c r="B603" s="29">
        <v>20200804</v>
      </c>
      <c r="C603" s="13" t="s">
        <v>4961</v>
      </c>
      <c r="D603" s="4" t="s">
        <v>10810</v>
      </c>
      <c r="E603" s="18" t="s">
        <v>10811</v>
      </c>
      <c r="F603" s="4" t="s">
        <v>10812</v>
      </c>
      <c r="G603" s="4" t="s">
        <v>287</v>
      </c>
      <c r="H603" s="4" t="s">
        <v>9789</v>
      </c>
      <c r="J603" s="27"/>
      <c r="M603" s="27"/>
      <c r="N603" s="28"/>
      <c r="O603" s="31">
        <f t="shared" ref="O603:O604" si="207">DATE(LEFT(B603,4),MID(B603,5,2),RIGHT(B603,2))</f>
        <v>44047</v>
      </c>
      <c r="Q603" s="31">
        <f t="shared" ref="Q603:Q604" si="208">O603-90</f>
        <v>43957</v>
      </c>
      <c r="S603" s="31">
        <f t="shared" ref="S603:S604" si="209">O603-1</f>
        <v>44046</v>
      </c>
    </row>
    <row r="604" spans="1:22" x14ac:dyDescent="0.45">
      <c r="A604" s="4" t="s">
        <v>11</v>
      </c>
      <c r="B604" s="29">
        <v>20200804</v>
      </c>
      <c r="C604" s="13" t="s">
        <v>4969</v>
      </c>
      <c r="D604" s="4" t="s">
        <v>4964</v>
      </c>
      <c r="E604" s="18" t="s">
        <v>4965</v>
      </c>
      <c r="F604" s="4" t="s">
        <v>10813</v>
      </c>
      <c r="G604" s="4" t="s">
        <v>5760</v>
      </c>
      <c r="H604" s="4" t="s">
        <v>9789</v>
      </c>
      <c r="J604" s="27"/>
      <c r="M604" s="27"/>
      <c r="N604" s="28"/>
      <c r="O604" s="31">
        <f t="shared" si="207"/>
        <v>44047</v>
      </c>
      <c r="Q604" s="31">
        <f t="shared" si="208"/>
        <v>43957</v>
      </c>
      <c r="S604" s="31">
        <f t="shared" si="209"/>
        <v>44046</v>
      </c>
    </row>
    <row r="605" spans="1:22" ht="34" hidden="1" x14ac:dyDescent="0.45">
      <c r="A605" s="4" t="s">
        <v>11</v>
      </c>
      <c r="B605" s="30">
        <v>20200804</v>
      </c>
      <c r="C605" s="4" t="s">
        <v>3691</v>
      </c>
      <c r="D605" s="4" t="s">
        <v>3687</v>
      </c>
      <c r="E605" s="4" t="s">
        <v>3688</v>
      </c>
      <c r="F605" s="4" t="s">
        <v>7923</v>
      </c>
      <c r="G605" s="4" t="s">
        <v>10808</v>
      </c>
      <c r="H605" s="4" t="s">
        <v>9850</v>
      </c>
      <c r="I605"/>
      <c r="J605" s="11" t="s">
        <v>2858</v>
      </c>
      <c r="K605"/>
      <c r="L605"/>
      <c r="M605" s="11" t="s">
        <v>3615</v>
      </c>
      <c r="N605"/>
      <c r="O605"/>
      <c r="P605"/>
      <c r="Q605"/>
      <c r="R605"/>
      <c r="S605"/>
      <c r="T605"/>
      <c r="U605"/>
      <c r="V605"/>
    </row>
    <row r="606" spans="1:22" x14ac:dyDescent="0.45">
      <c r="A606" s="4" t="s">
        <v>11</v>
      </c>
      <c r="B606" s="29">
        <v>20200803</v>
      </c>
      <c r="C606" s="13" t="s">
        <v>4961</v>
      </c>
      <c r="D606" s="4" t="s">
        <v>4957</v>
      </c>
      <c r="E606" s="18" t="s">
        <v>4958</v>
      </c>
      <c r="F606" s="4" t="s">
        <v>10814</v>
      </c>
      <c r="G606" s="4" t="s">
        <v>287</v>
      </c>
      <c r="H606" s="4" t="s">
        <v>9789</v>
      </c>
      <c r="J606" s="27"/>
      <c r="M606" s="27"/>
      <c r="N606" s="28"/>
      <c r="O606" s="31">
        <f>DATE(LEFT(B606,4),MID(B606,5,2),RIGHT(B606,2))</f>
        <v>44046</v>
      </c>
      <c r="Q606" s="31">
        <f>O606-90</f>
        <v>43956</v>
      </c>
      <c r="S606" s="31">
        <f>O606-1</f>
        <v>44045</v>
      </c>
    </row>
    <row r="607" spans="1:22" hidden="1" x14ac:dyDescent="0.45">
      <c r="A607" s="4" t="s">
        <v>11</v>
      </c>
      <c r="B607" s="30">
        <v>20200801</v>
      </c>
      <c r="C607" s="4" t="s">
        <v>10815</v>
      </c>
      <c r="D607" s="4" t="s">
        <v>10816</v>
      </c>
      <c r="E607" s="4" t="s">
        <v>10817</v>
      </c>
      <c r="F607" s="4" t="s">
        <v>10818</v>
      </c>
      <c r="G607" s="4" t="s">
        <v>10819</v>
      </c>
      <c r="H607" s="4" t="s">
        <v>9862</v>
      </c>
      <c r="I607"/>
      <c r="J607" s="11" t="s">
        <v>5134</v>
      </c>
      <c r="K607"/>
      <c r="L607"/>
      <c r="M607" s="11" t="s">
        <v>7072</v>
      </c>
      <c r="N607"/>
      <c r="O607"/>
      <c r="P607"/>
      <c r="Q607"/>
      <c r="R607"/>
      <c r="S607"/>
      <c r="T607"/>
      <c r="U607"/>
      <c r="V607"/>
    </row>
    <row r="608" spans="1:22" x14ac:dyDescent="0.45">
      <c r="A608" s="4" t="s">
        <v>11</v>
      </c>
      <c r="B608" s="29">
        <v>20200730</v>
      </c>
      <c r="C608" s="13" t="s">
        <v>57</v>
      </c>
      <c r="D608" s="4" t="s">
        <v>52</v>
      </c>
      <c r="E608" s="18" t="s">
        <v>53</v>
      </c>
      <c r="F608" s="4" t="s">
        <v>9879</v>
      </c>
      <c r="G608" s="4" t="s">
        <v>1259</v>
      </c>
      <c r="H608" s="4" t="s">
        <v>9789</v>
      </c>
      <c r="J608" s="27"/>
      <c r="M608" s="27"/>
      <c r="N608" s="28"/>
      <c r="O608" s="31">
        <f>DATE(LEFT(B608,4),MID(B608,5,2),RIGHT(B608,2))</f>
        <v>44042</v>
      </c>
      <c r="Q608" s="31">
        <f>O608-90</f>
        <v>43952</v>
      </c>
      <c r="S608" s="31">
        <f>O608-1</f>
        <v>44041</v>
      </c>
    </row>
    <row r="609" spans="1:22" ht="34" hidden="1" x14ac:dyDescent="0.45">
      <c r="A609" s="4" t="s">
        <v>11</v>
      </c>
      <c r="B609" s="30">
        <v>20200730</v>
      </c>
      <c r="C609" s="4" t="s">
        <v>1049</v>
      </c>
      <c r="D609" s="4" t="s">
        <v>5933</v>
      </c>
      <c r="E609" s="4" t="s">
        <v>5934</v>
      </c>
      <c r="F609" s="4" t="s">
        <v>10820</v>
      </c>
      <c r="G609" s="4" t="s">
        <v>1972</v>
      </c>
      <c r="H609" s="4" t="s">
        <v>9821</v>
      </c>
      <c r="I609"/>
      <c r="J609" s="11" t="s">
        <v>2395</v>
      </c>
      <c r="K609"/>
      <c r="L609"/>
      <c r="M609" s="11" t="s">
        <v>6004</v>
      </c>
      <c r="N609"/>
      <c r="O609"/>
      <c r="P609"/>
      <c r="Q609"/>
      <c r="R609"/>
      <c r="S609"/>
      <c r="T609"/>
      <c r="U609"/>
      <c r="V609"/>
    </row>
    <row r="610" spans="1:22" x14ac:dyDescent="0.45">
      <c r="A610" s="4" t="s">
        <v>11</v>
      </c>
      <c r="B610" s="29">
        <v>20200729</v>
      </c>
      <c r="C610" s="13" t="s">
        <v>450</v>
      </c>
      <c r="D610" s="4" t="s">
        <v>446</v>
      </c>
      <c r="E610" s="18" t="s">
        <v>447</v>
      </c>
      <c r="F610" s="4" t="s">
        <v>10821</v>
      </c>
      <c r="G610" s="4" t="s">
        <v>1512</v>
      </c>
      <c r="H610" s="4" t="s">
        <v>9789</v>
      </c>
      <c r="J610" s="27"/>
      <c r="M610" s="27"/>
      <c r="N610" s="28"/>
      <c r="O610" s="31">
        <f t="shared" ref="O610:O613" si="210">DATE(LEFT(B610,4),MID(B610,5,2),RIGHT(B610,2))</f>
        <v>44041</v>
      </c>
      <c r="Q610" s="31">
        <f t="shared" ref="Q610:Q613" si="211">O610-90</f>
        <v>43951</v>
      </c>
      <c r="S610" s="31">
        <f t="shared" ref="S610:S613" si="212">O610-1</f>
        <v>44040</v>
      </c>
    </row>
    <row r="611" spans="1:22" x14ac:dyDescent="0.45">
      <c r="A611" s="4" t="s">
        <v>11</v>
      </c>
      <c r="B611" s="29">
        <v>20200729</v>
      </c>
      <c r="C611" s="13" t="s">
        <v>1125</v>
      </c>
      <c r="D611" s="4" t="s">
        <v>1122</v>
      </c>
      <c r="E611" s="18" t="s">
        <v>1123</v>
      </c>
      <c r="F611" s="4" t="s">
        <v>10822</v>
      </c>
      <c r="G611" s="4" t="s">
        <v>10794</v>
      </c>
      <c r="H611" s="4" t="s">
        <v>9789</v>
      </c>
      <c r="J611" s="27"/>
      <c r="M611" s="27"/>
      <c r="N611" s="28"/>
      <c r="O611" s="31">
        <f t="shared" si="210"/>
        <v>44041</v>
      </c>
      <c r="Q611" s="31">
        <f t="shared" si="211"/>
        <v>43951</v>
      </c>
      <c r="S611" s="31">
        <f t="shared" si="212"/>
        <v>44040</v>
      </c>
    </row>
    <row r="612" spans="1:22" x14ac:dyDescent="0.45">
      <c r="A612" s="4" t="s">
        <v>11</v>
      </c>
      <c r="B612" s="29">
        <v>20200729</v>
      </c>
      <c r="C612" s="13" t="s">
        <v>1125</v>
      </c>
      <c r="D612" s="4" t="s">
        <v>10094</v>
      </c>
      <c r="E612" s="18" t="s">
        <v>10095</v>
      </c>
      <c r="F612" s="4" t="s">
        <v>10822</v>
      </c>
      <c r="G612" s="4" t="s">
        <v>10794</v>
      </c>
      <c r="H612" s="4" t="s">
        <v>9789</v>
      </c>
      <c r="J612" s="27"/>
      <c r="M612" s="27"/>
      <c r="N612" s="28"/>
      <c r="O612" s="31">
        <f t="shared" si="210"/>
        <v>44041</v>
      </c>
      <c r="Q612" s="31">
        <f t="shared" si="211"/>
        <v>43951</v>
      </c>
      <c r="S612" s="31">
        <f t="shared" si="212"/>
        <v>44040</v>
      </c>
    </row>
    <row r="613" spans="1:22" x14ac:dyDescent="0.45">
      <c r="A613" s="4" t="s">
        <v>11</v>
      </c>
      <c r="B613" s="29">
        <v>20200726</v>
      </c>
      <c r="C613" s="13" t="s">
        <v>2153</v>
      </c>
      <c r="D613" s="4" t="s">
        <v>2150</v>
      </c>
      <c r="E613" s="18" t="s">
        <v>2151</v>
      </c>
      <c r="F613" s="4" t="s">
        <v>35</v>
      </c>
      <c r="G613" s="4" t="s">
        <v>10520</v>
      </c>
      <c r="H613" s="4" t="s">
        <v>9789</v>
      </c>
      <c r="J613" s="27"/>
      <c r="M613" s="27"/>
      <c r="N613" s="28"/>
      <c r="O613" s="31">
        <f t="shared" si="210"/>
        <v>44038</v>
      </c>
      <c r="Q613" s="31">
        <f t="shared" si="211"/>
        <v>43948</v>
      </c>
      <c r="S613" s="31">
        <f t="shared" si="212"/>
        <v>44037</v>
      </c>
    </row>
    <row r="614" spans="1:22" hidden="1" x14ac:dyDescent="0.45">
      <c r="A614" s="4" t="s">
        <v>11</v>
      </c>
      <c r="B614" s="30">
        <v>20200725</v>
      </c>
      <c r="C614" s="4" t="s">
        <v>3040</v>
      </c>
      <c r="D614" s="4" t="s">
        <v>3036</v>
      </c>
      <c r="E614" s="4" t="s">
        <v>3037</v>
      </c>
      <c r="F614" s="4" t="s">
        <v>6387</v>
      </c>
      <c r="G614" s="4" t="s">
        <v>3042</v>
      </c>
      <c r="H614" s="4" t="s">
        <v>9850</v>
      </c>
      <c r="I614"/>
      <c r="J614" s="6" t="s">
        <v>3578</v>
      </c>
      <c r="K614"/>
      <c r="L614"/>
      <c r="M614" s="6" t="s">
        <v>7814</v>
      </c>
      <c r="N614"/>
      <c r="O614"/>
      <c r="P614"/>
      <c r="Q614"/>
      <c r="R614"/>
      <c r="S614"/>
      <c r="T614"/>
      <c r="U614"/>
      <c r="V614"/>
    </row>
    <row r="615" spans="1:22" ht="34" hidden="1" x14ac:dyDescent="0.45">
      <c r="A615" s="4" t="s">
        <v>11</v>
      </c>
      <c r="B615" s="30">
        <v>20200724</v>
      </c>
      <c r="C615" s="4" t="s">
        <v>18</v>
      </c>
      <c r="D615" s="4" t="s">
        <v>4673</v>
      </c>
      <c r="E615" s="4" t="s">
        <v>4674</v>
      </c>
      <c r="F615" s="4" t="s">
        <v>6775</v>
      </c>
      <c r="G615" s="4" t="s">
        <v>4679</v>
      </c>
      <c r="H615" s="4" t="s">
        <v>9862</v>
      </c>
      <c r="I615"/>
      <c r="J615" s="4" t="s">
        <v>3599</v>
      </c>
      <c r="K615"/>
      <c r="L615"/>
      <c r="M615" s="4" t="s">
        <v>7814</v>
      </c>
      <c r="N615"/>
      <c r="O615"/>
      <c r="P615"/>
      <c r="Q615"/>
      <c r="R615"/>
      <c r="S615"/>
      <c r="T615"/>
      <c r="U615"/>
      <c r="V615"/>
    </row>
    <row r="616" spans="1:22" hidden="1" x14ac:dyDescent="0.45">
      <c r="A616" s="4" t="s">
        <v>11</v>
      </c>
      <c r="B616" s="30">
        <v>20200724</v>
      </c>
      <c r="C616" s="4" t="s">
        <v>18</v>
      </c>
      <c r="D616" s="4" t="s">
        <v>5580</v>
      </c>
      <c r="E616" s="4" t="s">
        <v>5581</v>
      </c>
      <c r="F616" s="4" t="s">
        <v>6775</v>
      </c>
      <c r="G616" s="4" t="s">
        <v>4679</v>
      </c>
      <c r="H616" s="4" t="s">
        <v>9862</v>
      </c>
      <c r="I616"/>
      <c r="J616" s="4" t="s">
        <v>594</v>
      </c>
      <c r="K616"/>
      <c r="L616"/>
      <c r="M616" s="4" t="s">
        <v>11301</v>
      </c>
      <c r="N616"/>
      <c r="O616"/>
      <c r="P616"/>
      <c r="Q616"/>
      <c r="R616"/>
      <c r="S616"/>
      <c r="T616"/>
      <c r="U616"/>
      <c r="V616"/>
    </row>
    <row r="617" spans="1:22" hidden="1" x14ac:dyDescent="0.45">
      <c r="A617" s="4" t="s">
        <v>11</v>
      </c>
      <c r="B617" s="30">
        <v>20200724</v>
      </c>
      <c r="C617" s="4" t="s">
        <v>18</v>
      </c>
      <c r="D617" s="4" t="s">
        <v>4698</v>
      </c>
      <c r="E617" s="4" t="s">
        <v>4699</v>
      </c>
      <c r="F617" s="4" t="s">
        <v>6702</v>
      </c>
      <c r="G617" s="4" t="s">
        <v>4704</v>
      </c>
      <c r="H617" s="4" t="s">
        <v>9862</v>
      </c>
      <c r="I617"/>
      <c r="J617" s="4" t="s">
        <v>4563</v>
      </c>
      <c r="K617"/>
      <c r="L617"/>
      <c r="M617" s="4" t="s">
        <v>748</v>
      </c>
      <c r="N617"/>
      <c r="O617"/>
      <c r="P617"/>
      <c r="Q617"/>
      <c r="R617"/>
      <c r="S617"/>
      <c r="T617"/>
      <c r="U617"/>
      <c r="V617"/>
    </row>
    <row r="618" spans="1:22" hidden="1" x14ac:dyDescent="0.45">
      <c r="A618" s="4" t="s">
        <v>11</v>
      </c>
      <c r="B618" s="30">
        <v>20200724</v>
      </c>
      <c r="C618" s="4" t="s">
        <v>18</v>
      </c>
      <c r="D618" s="4" t="s">
        <v>5284</v>
      </c>
      <c r="E618" s="4" t="s">
        <v>5285</v>
      </c>
      <c r="F618" s="4" t="s">
        <v>6670</v>
      </c>
      <c r="G618" s="4" t="s">
        <v>5290</v>
      </c>
      <c r="H618" s="4" t="s">
        <v>9862</v>
      </c>
      <c r="I618"/>
      <c r="J618" s="4" t="s">
        <v>2919</v>
      </c>
      <c r="K618"/>
      <c r="L618"/>
      <c r="M618" s="4" t="s">
        <v>3746</v>
      </c>
      <c r="N618"/>
      <c r="O618"/>
      <c r="P618"/>
      <c r="Q618"/>
      <c r="R618"/>
      <c r="S618"/>
      <c r="T618"/>
      <c r="U618"/>
      <c r="V618"/>
    </row>
    <row r="619" spans="1:22" hidden="1" x14ac:dyDescent="0.45">
      <c r="A619" s="4" t="s">
        <v>11</v>
      </c>
      <c r="B619" s="30">
        <v>20200724</v>
      </c>
      <c r="C619" s="4" t="s">
        <v>18</v>
      </c>
      <c r="D619" s="4" t="s">
        <v>1455</v>
      </c>
      <c r="E619" s="4" t="s">
        <v>1456</v>
      </c>
      <c r="F619" s="4" t="s">
        <v>10825</v>
      </c>
      <c r="G619" s="4" t="s">
        <v>1461</v>
      </c>
      <c r="H619" s="4" t="s">
        <v>9862</v>
      </c>
      <c r="I619"/>
      <c r="J619" s="4" t="s">
        <v>10815</v>
      </c>
      <c r="K619"/>
      <c r="L619"/>
      <c r="M619" s="4" t="s">
        <v>8595</v>
      </c>
      <c r="N619"/>
      <c r="O619"/>
      <c r="P619"/>
      <c r="Q619"/>
      <c r="R619"/>
      <c r="S619"/>
      <c r="T619"/>
      <c r="U619"/>
      <c r="V619"/>
    </row>
    <row r="620" spans="1:22" hidden="1" x14ac:dyDescent="0.45">
      <c r="A620" s="4" t="s">
        <v>11</v>
      </c>
      <c r="B620" s="30">
        <v>20200724</v>
      </c>
      <c r="C620" s="4" t="s">
        <v>18</v>
      </c>
      <c r="D620" s="4" t="s">
        <v>6124</v>
      </c>
      <c r="E620" s="4" t="s">
        <v>6125</v>
      </c>
      <c r="F620" s="4" t="s">
        <v>6667</v>
      </c>
      <c r="G620" s="4" t="s">
        <v>6130</v>
      </c>
      <c r="H620" s="4" t="s">
        <v>9862</v>
      </c>
      <c r="I620"/>
      <c r="J620" s="4" t="s">
        <v>11067</v>
      </c>
      <c r="K620"/>
      <c r="L620"/>
      <c r="M620" s="4" t="s">
        <v>7509</v>
      </c>
      <c r="N620"/>
      <c r="O620"/>
      <c r="P620"/>
      <c r="Q620"/>
      <c r="R620"/>
      <c r="S620"/>
      <c r="T620"/>
      <c r="U620"/>
      <c r="V620"/>
    </row>
    <row r="621" spans="1:22" ht="34" hidden="1" x14ac:dyDescent="0.45">
      <c r="A621" s="4" t="s">
        <v>11</v>
      </c>
      <c r="B621" s="30">
        <v>20200724</v>
      </c>
      <c r="C621" s="4" t="s">
        <v>18</v>
      </c>
      <c r="D621" s="4" t="s">
        <v>4070</v>
      </c>
      <c r="E621" s="4" t="s">
        <v>4071</v>
      </c>
      <c r="F621" s="4" t="s">
        <v>10825</v>
      </c>
      <c r="G621" s="4" t="s">
        <v>1461</v>
      </c>
      <c r="H621" s="4" t="s">
        <v>9862</v>
      </c>
      <c r="I621"/>
      <c r="J621" s="4" t="s">
        <v>1802</v>
      </c>
      <c r="K621"/>
      <c r="L621"/>
      <c r="M621" s="4" t="s">
        <v>2701</v>
      </c>
      <c r="N621"/>
      <c r="O621"/>
      <c r="P621"/>
      <c r="Q621"/>
      <c r="R621"/>
      <c r="S621"/>
      <c r="T621"/>
      <c r="U621"/>
      <c r="V621"/>
    </row>
    <row r="622" spans="1:22" hidden="1" x14ac:dyDescent="0.45">
      <c r="A622" s="4" t="s">
        <v>11</v>
      </c>
      <c r="B622" s="30">
        <v>20200724</v>
      </c>
      <c r="C622" s="4" t="s">
        <v>18</v>
      </c>
      <c r="D622" s="4" t="s">
        <v>1462</v>
      </c>
      <c r="E622" s="4" t="s">
        <v>1463</v>
      </c>
      <c r="F622" s="4" t="s">
        <v>10825</v>
      </c>
      <c r="G622" s="4" t="s">
        <v>1461</v>
      </c>
      <c r="H622" s="4" t="s">
        <v>9862</v>
      </c>
      <c r="I622"/>
      <c r="J622" s="10" t="s">
        <v>10513</v>
      </c>
      <c r="K622"/>
      <c r="L622"/>
      <c r="M622" s="10" t="s">
        <v>4969</v>
      </c>
      <c r="N622"/>
      <c r="O622"/>
      <c r="P622"/>
      <c r="Q622"/>
      <c r="R622"/>
      <c r="S622"/>
      <c r="T622"/>
      <c r="U622"/>
      <c r="V622"/>
    </row>
    <row r="623" spans="1:22" x14ac:dyDescent="0.45">
      <c r="A623" s="4" t="s">
        <v>11</v>
      </c>
      <c r="B623" s="29">
        <v>20200723</v>
      </c>
      <c r="C623" s="13" t="s">
        <v>6641</v>
      </c>
      <c r="D623" s="4" t="s">
        <v>6636</v>
      </c>
      <c r="E623" s="18" t="s">
        <v>6637</v>
      </c>
      <c r="F623" s="4" t="s">
        <v>10826</v>
      </c>
      <c r="G623" s="4" t="s">
        <v>6643</v>
      </c>
      <c r="H623" s="4" t="s">
        <v>9789</v>
      </c>
      <c r="J623" s="27"/>
      <c r="M623" s="27"/>
      <c r="N623" s="28"/>
      <c r="O623" s="31">
        <f t="shared" ref="O623:O634" si="213">DATE(LEFT(B623,4),MID(B623,5,2),RIGHT(B623,2))</f>
        <v>44035</v>
      </c>
      <c r="Q623" s="31">
        <f t="shared" ref="Q623:Q634" si="214">O623-90</f>
        <v>43945</v>
      </c>
      <c r="S623" s="31">
        <f t="shared" ref="S623:S634" si="215">O623-1</f>
        <v>44034</v>
      </c>
    </row>
    <row r="624" spans="1:22" x14ac:dyDescent="0.45">
      <c r="A624" s="4" t="s">
        <v>11</v>
      </c>
      <c r="B624" s="29">
        <v>20200723</v>
      </c>
      <c r="C624" s="13" t="s">
        <v>10827</v>
      </c>
      <c r="D624" s="4" t="s">
        <v>10828</v>
      </c>
      <c r="E624" s="18" t="s">
        <v>10829</v>
      </c>
      <c r="F624" s="4" t="s">
        <v>10830</v>
      </c>
      <c r="G624" s="4" t="s">
        <v>10831</v>
      </c>
      <c r="H624" s="4" t="s">
        <v>9789</v>
      </c>
      <c r="J624" s="27"/>
      <c r="M624" s="27"/>
      <c r="N624" s="28"/>
      <c r="O624" s="31">
        <f t="shared" si="213"/>
        <v>44035</v>
      </c>
      <c r="Q624" s="31">
        <f t="shared" si="214"/>
        <v>43945</v>
      </c>
      <c r="S624" s="31">
        <f t="shared" si="215"/>
        <v>44034</v>
      </c>
    </row>
    <row r="625" spans="1:22" x14ac:dyDescent="0.45">
      <c r="A625" s="4" t="s">
        <v>11</v>
      </c>
      <c r="B625" s="29">
        <v>20200723</v>
      </c>
      <c r="C625" s="13" t="s">
        <v>10827</v>
      </c>
      <c r="D625" s="4" t="s">
        <v>10832</v>
      </c>
      <c r="E625" s="18" t="s">
        <v>10833</v>
      </c>
      <c r="F625" s="4" t="s">
        <v>10830</v>
      </c>
      <c r="G625" s="4" t="s">
        <v>10831</v>
      </c>
      <c r="H625" s="4" t="s">
        <v>9789</v>
      </c>
      <c r="J625" s="27"/>
      <c r="M625" s="27"/>
      <c r="N625" s="28"/>
      <c r="O625" s="31">
        <f t="shared" si="213"/>
        <v>44035</v>
      </c>
      <c r="Q625" s="31">
        <f t="shared" si="214"/>
        <v>43945</v>
      </c>
      <c r="S625" s="31">
        <f t="shared" si="215"/>
        <v>44034</v>
      </c>
    </row>
    <row r="626" spans="1:22" x14ac:dyDescent="0.45">
      <c r="A626" s="4" t="s">
        <v>11</v>
      </c>
      <c r="B626" s="29">
        <v>20200723</v>
      </c>
      <c r="C626" s="13" t="s">
        <v>10827</v>
      </c>
      <c r="D626" s="4" t="s">
        <v>10834</v>
      </c>
      <c r="E626" s="18" t="s">
        <v>10835</v>
      </c>
      <c r="F626" s="4" t="s">
        <v>10830</v>
      </c>
      <c r="G626" s="4" t="s">
        <v>10831</v>
      </c>
      <c r="H626" s="4" t="s">
        <v>9789</v>
      </c>
      <c r="J626" s="27"/>
      <c r="M626" s="27"/>
      <c r="N626" s="28"/>
      <c r="O626" s="31">
        <f t="shared" si="213"/>
        <v>44035</v>
      </c>
      <c r="Q626" s="31">
        <f t="shared" si="214"/>
        <v>43945</v>
      </c>
      <c r="S626" s="31">
        <f t="shared" si="215"/>
        <v>44034</v>
      </c>
    </row>
    <row r="627" spans="1:22" x14ac:dyDescent="0.45">
      <c r="A627" s="4" t="s">
        <v>11</v>
      </c>
      <c r="B627" s="29">
        <v>20200723</v>
      </c>
      <c r="C627" s="13" t="s">
        <v>881</v>
      </c>
      <c r="D627" s="4" t="s">
        <v>1477</v>
      </c>
      <c r="E627" s="18" t="s">
        <v>1478</v>
      </c>
      <c r="F627" s="4" t="s">
        <v>10836</v>
      </c>
      <c r="G627" s="4" t="s">
        <v>1483</v>
      </c>
      <c r="H627" s="4" t="s">
        <v>9789</v>
      </c>
      <c r="J627" s="27"/>
      <c r="M627" s="27"/>
      <c r="N627" s="28"/>
      <c r="O627" s="31">
        <f t="shared" si="213"/>
        <v>44035</v>
      </c>
      <c r="Q627" s="31">
        <f t="shared" si="214"/>
        <v>43945</v>
      </c>
      <c r="S627" s="31">
        <f t="shared" si="215"/>
        <v>44034</v>
      </c>
    </row>
    <row r="628" spans="1:22" x14ac:dyDescent="0.45">
      <c r="A628" s="4" t="s">
        <v>11</v>
      </c>
      <c r="B628" s="29">
        <v>20200723</v>
      </c>
      <c r="C628" s="13" t="s">
        <v>881</v>
      </c>
      <c r="D628" s="4" t="s">
        <v>3019</v>
      </c>
      <c r="E628" s="18" t="s">
        <v>3020</v>
      </c>
      <c r="F628" s="4" t="s">
        <v>10836</v>
      </c>
      <c r="G628" s="4" t="s">
        <v>1483</v>
      </c>
      <c r="H628" s="4" t="s">
        <v>9789</v>
      </c>
      <c r="J628" s="27"/>
      <c r="M628" s="27"/>
      <c r="N628" s="28"/>
      <c r="O628" s="31">
        <f t="shared" si="213"/>
        <v>44035</v>
      </c>
      <c r="Q628" s="31">
        <f t="shared" si="214"/>
        <v>43945</v>
      </c>
      <c r="S628" s="31">
        <f t="shared" si="215"/>
        <v>44034</v>
      </c>
    </row>
    <row r="629" spans="1:22" ht="34" x14ac:dyDescent="0.45">
      <c r="A629" s="4" t="s">
        <v>11</v>
      </c>
      <c r="B629" s="29">
        <v>20200722</v>
      </c>
      <c r="C629" s="13" t="s">
        <v>10067</v>
      </c>
      <c r="D629" s="4" t="s">
        <v>2511</v>
      </c>
      <c r="E629" s="18" t="s">
        <v>2512</v>
      </c>
      <c r="F629" s="4" t="s">
        <v>10837</v>
      </c>
      <c r="G629" s="4" t="s">
        <v>93</v>
      </c>
      <c r="H629" s="4" t="s">
        <v>9789</v>
      </c>
      <c r="J629" s="27"/>
      <c r="M629" s="27"/>
      <c r="N629" s="28"/>
      <c r="O629" s="31">
        <f t="shared" si="213"/>
        <v>44034</v>
      </c>
      <c r="Q629" s="31">
        <f t="shared" si="214"/>
        <v>43944</v>
      </c>
      <c r="S629" s="31">
        <f t="shared" si="215"/>
        <v>44033</v>
      </c>
    </row>
    <row r="630" spans="1:22" x14ac:dyDescent="0.45">
      <c r="A630" s="4" t="s">
        <v>11</v>
      </c>
      <c r="B630" s="29">
        <v>20200722</v>
      </c>
      <c r="C630" s="13" t="s">
        <v>881</v>
      </c>
      <c r="D630" s="4" t="s">
        <v>3701</v>
      </c>
      <c r="E630" s="18" t="s">
        <v>3702</v>
      </c>
      <c r="F630" s="4" t="s">
        <v>10838</v>
      </c>
      <c r="G630" s="4" t="s">
        <v>3165</v>
      </c>
      <c r="H630" s="4" t="s">
        <v>9789</v>
      </c>
      <c r="J630" s="27"/>
      <c r="M630" s="27"/>
      <c r="N630" s="28"/>
      <c r="O630" s="31">
        <f t="shared" si="213"/>
        <v>44034</v>
      </c>
      <c r="Q630" s="31">
        <f t="shared" si="214"/>
        <v>43944</v>
      </c>
      <c r="S630" s="31">
        <f t="shared" si="215"/>
        <v>44033</v>
      </c>
    </row>
    <row r="631" spans="1:22" x14ac:dyDescent="0.45">
      <c r="A631" s="4" t="s">
        <v>11</v>
      </c>
      <c r="B631" s="29">
        <v>20200722</v>
      </c>
      <c r="C631" s="13" t="s">
        <v>10428</v>
      </c>
      <c r="D631" s="4" t="s">
        <v>10743</v>
      </c>
      <c r="E631" s="18" t="s">
        <v>10744</v>
      </c>
      <c r="F631" s="4" t="s">
        <v>452</v>
      </c>
      <c r="G631" s="4" t="s">
        <v>10839</v>
      </c>
      <c r="H631" s="4" t="s">
        <v>9789</v>
      </c>
      <c r="J631" s="27"/>
      <c r="M631" s="27"/>
      <c r="N631" s="28"/>
      <c r="O631" s="31">
        <f t="shared" si="213"/>
        <v>44034</v>
      </c>
      <c r="Q631" s="31">
        <f t="shared" si="214"/>
        <v>43944</v>
      </c>
      <c r="S631" s="31">
        <f t="shared" si="215"/>
        <v>44033</v>
      </c>
    </row>
    <row r="632" spans="1:22" x14ac:dyDescent="0.45">
      <c r="A632" s="4" t="s">
        <v>11</v>
      </c>
      <c r="B632" s="29">
        <v>20200721</v>
      </c>
      <c r="C632" s="13" t="s">
        <v>10747</v>
      </c>
      <c r="D632" s="4" t="s">
        <v>10748</v>
      </c>
      <c r="E632" s="18" t="s">
        <v>10749</v>
      </c>
      <c r="F632" s="4" t="s">
        <v>10840</v>
      </c>
      <c r="G632" s="4" t="s">
        <v>10750</v>
      </c>
      <c r="H632" s="4" t="s">
        <v>9789</v>
      </c>
      <c r="J632" s="27"/>
      <c r="M632" s="27"/>
      <c r="N632" s="28"/>
      <c r="O632" s="31">
        <f t="shared" si="213"/>
        <v>44033</v>
      </c>
      <c r="Q632" s="31">
        <f t="shared" si="214"/>
        <v>43943</v>
      </c>
      <c r="S632" s="31">
        <f t="shared" si="215"/>
        <v>44032</v>
      </c>
    </row>
    <row r="633" spans="1:22" x14ac:dyDescent="0.45">
      <c r="A633" s="4" t="s">
        <v>11</v>
      </c>
      <c r="B633" s="29">
        <v>20200721</v>
      </c>
      <c r="C633" s="13" t="s">
        <v>2687</v>
      </c>
      <c r="D633" s="4" t="s">
        <v>2683</v>
      </c>
      <c r="E633" s="18" t="s">
        <v>2684</v>
      </c>
      <c r="F633" s="4" t="s">
        <v>10841</v>
      </c>
      <c r="G633" s="4" t="s">
        <v>2689</v>
      </c>
      <c r="H633" s="4" t="s">
        <v>9789</v>
      </c>
      <c r="J633" s="27"/>
      <c r="M633" s="27"/>
      <c r="N633" s="28"/>
      <c r="O633" s="31">
        <f t="shared" si="213"/>
        <v>44033</v>
      </c>
      <c r="Q633" s="31">
        <f t="shared" si="214"/>
        <v>43943</v>
      </c>
      <c r="S633" s="31">
        <f t="shared" si="215"/>
        <v>44032</v>
      </c>
    </row>
    <row r="634" spans="1:22" ht="34" x14ac:dyDescent="0.45">
      <c r="A634" s="4" t="s">
        <v>11</v>
      </c>
      <c r="B634" s="29">
        <v>20200721</v>
      </c>
      <c r="C634" s="13" t="s">
        <v>2666</v>
      </c>
      <c r="D634" s="4" t="s">
        <v>2767</v>
      </c>
      <c r="E634" s="18" t="s">
        <v>2768</v>
      </c>
      <c r="F634" s="4" t="s">
        <v>3843</v>
      </c>
      <c r="G634" s="4" t="s">
        <v>4021</v>
      </c>
      <c r="H634" s="4" t="s">
        <v>9789</v>
      </c>
      <c r="J634" s="27"/>
      <c r="M634" s="27"/>
      <c r="N634" s="28"/>
      <c r="O634" s="31">
        <f t="shared" si="213"/>
        <v>44033</v>
      </c>
      <c r="Q634" s="31">
        <f t="shared" si="214"/>
        <v>43943</v>
      </c>
      <c r="S634" s="31">
        <f t="shared" si="215"/>
        <v>44032</v>
      </c>
    </row>
    <row r="635" spans="1:22" hidden="1" x14ac:dyDescent="0.45">
      <c r="A635" s="4" t="s">
        <v>11</v>
      </c>
      <c r="B635" s="30">
        <v>20200720</v>
      </c>
      <c r="C635" s="4" t="s">
        <v>1141</v>
      </c>
      <c r="D635" s="4" t="s">
        <v>1136</v>
      </c>
      <c r="E635" s="4" t="s">
        <v>1137</v>
      </c>
      <c r="F635" s="4" t="s">
        <v>10842</v>
      </c>
      <c r="G635" s="4" t="s">
        <v>10737</v>
      </c>
      <c r="H635" s="4" t="s">
        <v>9862</v>
      </c>
      <c r="I635"/>
      <c r="J635" s="11" t="s">
        <v>2133</v>
      </c>
      <c r="K635"/>
      <c r="L635"/>
      <c r="M635" s="11" t="s">
        <v>3471</v>
      </c>
      <c r="N635"/>
      <c r="O635"/>
      <c r="P635"/>
      <c r="Q635"/>
      <c r="R635"/>
      <c r="S635"/>
      <c r="T635"/>
      <c r="U635"/>
      <c r="V635"/>
    </row>
    <row r="636" spans="1:22" x14ac:dyDescent="0.45">
      <c r="A636" s="4" t="s">
        <v>11</v>
      </c>
      <c r="B636" s="29">
        <v>20200719</v>
      </c>
      <c r="C636" s="13" t="s">
        <v>245</v>
      </c>
      <c r="D636" s="4" t="s">
        <v>1356</v>
      </c>
      <c r="E636" s="18" t="s">
        <v>1357</v>
      </c>
      <c r="F636" s="4" t="s">
        <v>10592</v>
      </c>
      <c r="G636" s="4" t="s">
        <v>10801</v>
      </c>
      <c r="H636" s="4" t="s">
        <v>9789</v>
      </c>
      <c r="J636" s="27"/>
      <c r="M636" s="27"/>
      <c r="N636" s="28"/>
      <c r="O636" s="31">
        <f t="shared" ref="O636:O637" si="216">DATE(LEFT(B636,4),MID(B636,5,2),RIGHT(B636,2))</f>
        <v>44031</v>
      </c>
      <c r="Q636" s="31">
        <f t="shared" ref="Q636:Q637" si="217">O636-90</f>
        <v>43941</v>
      </c>
      <c r="S636" s="31">
        <f t="shared" ref="S636:S637" si="218">O636-1</f>
        <v>44030</v>
      </c>
    </row>
    <row r="637" spans="1:22" x14ac:dyDescent="0.45">
      <c r="A637" s="4" t="s">
        <v>11</v>
      </c>
      <c r="B637" s="29">
        <v>20200717</v>
      </c>
      <c r="C637" s="13" t="s">
        <v>3814</v>
      </c>
      <c r="D637" s="4" t="s">
        <v>3871</v>
      </c>
      <c r="E637" s="18" t="s">
        <v>3872</v>
      </c>
      <c r="F637" s="4" t="s">
        <v>10843</v>
      </c>
      <c r="G637" s="4" t="s">
        <v>10756</v>
      </c>
      <c r="H637" s="4" t="s">
        <v>9789</v>
      </c>
      <c r="J637" s="27"/>
      <c r="M637" s="27"/>
      <c r="N637" s="28"/>
      <c r="O637" s="31">
        <f t="shared" si="216"/>
        <v>44029</v>
      </c>
      <c r="Q637" s="31">
        <f t="shared" si="217"/>
        <v>43939</v>
      </c>
      <c r="S637" s="31">
        <f t="shared" si="218"/>
        <v>44028</v>
      </c>
    </row>
    <row r="638" spans="1:22" ht="34" hidden="1" x14ac:dyDescent="0.45">
      <c r="A638" s="4" t="s">
        <v>11</v>
      </c>
      <c r="B638" s="30">
        <v>20200716</v>
      </c>
      <c r="C638" s="4" t="s">
        <v>1573</v>
      </c>
      <c r="D638" s="4" t="s">
        <v>5888</v>
      </c>
      <c r="E638" s="4" t="s">
        <v>5889</v>
      </c>
      <c r="F638" s="4" t="s">
        <v>8315</v>
      </c>
      <c r="G638" s="4" t="s">
        <v>5894</v>
      </c>
      <c r="H638" s="4" t="s">
        <v>9821</v>
      </c>
      <c r="I638"/>
      <c r="J638" s="11" t="s">
        <v>2395</v>
      </c>
      <c r="K638"/>
      <c r="L638"/>
      <c r="M638" s="11" t="s">
        <v>7203</v>
      </c>
      <c r="N638"/>
      <c r="O638"/>
      <c r="P638"/>
      <c r="Q638"/>
      <c r="R638"/>
      <c r="S638"/>
      <c r="T638"/>
      <c r="U638"/>
      <c r="V638"/>
    </row>
    <row r="639" spans="1:22" x14ac:dyDescent="0.45">
      <c r="A639" s="4" t="s">
        <v>11</v>
      </c>
      <c r="B639" s="29">
        <v>20200715</v>
      </c>
      <c r="C639" s="13" t="s">
        <v>5457</v>
      </c>
      <c r="D639" s="4" t="s">
        <v>5452</v>
      </c>
      <c r="E639" s="18" t="s">
        <v>5453</v>
      </c>
      <c r="F639" s="4" t="s">
        <v>10844</v>
      </c>
      <c r="G639" s="4" t="s">
        <v>287</v>
      </c>
      <c r="H639" s="4" t="s">
        <v>9789</v>
      </c>
      <c r="J639" s="27"/>
      <c r="M639" s="27"/>
      <c r="N639" s="28"/>
      <c r="O639" s="31">
        <f>DATE(LEFT(B639,4),MID(B639,5,2),RIGHT(B639,2))</f>
        <v>44027</v>
      </c>
      <c r="Q639" s="31">
        <f>O639-90</f>
        <v>43937</v>
      </c>
      <c r="S639" s="31">
        <f>O639-1</f>
        <v>44026</v>
      </c>
    </row>
    <row r="640" spans="1:22" ht="34" hidden="1" x14ac:dyDescent="0.45">
      <c r="A640" s="4" t="s">
        <v>11</v>
      </c>
      <c r="B640" s="30">
        <v>20200715</v>
      </c>
      <c r="C640" s="4" t="s">
        <v>3340</v>
      </c>
      <c r="D640" s="4" t="s">
        <v>3336</v>
      </c>
      <c r="E640" s="4" t="s">
        <v>3337</v>
      </c>
      <c r="F640" s="4" t="s">
        <v>10845</v>
      </c>
      <c r="G640" s="4" t="s">
        <v>3342</v>
      </c>
      <c r="H640" s="4" t="s">
        <v>9850</v>
      </c>
      <c r="I640"/>
      <c r="J640" s="11" t="s">
        <v>661</v>
      </c>
      <c r="K640"/>
      <c r="L640"/>
      <c r="M640" s="11" t="s">
        <v>7715</v>
      </c>
      <c r="N640"/>
      <c r="O640"/>
      <c r="P640"/>
      <c r="Q640"/>
      <c r="R640"/>
      <c r="S640"/>
      <c r="T640"/>
      <c r="U640"/>
      <c r="V640"/>
    </row>
    <row r="641" spans="1:22" ht="34" x14ac:dyDescent="0.45">
      <c r="A641" s="4" t="s">
        <v>11</v>
      </c>
      <c r="B641" s="29">
        <v>20200712</v>
      </c>
      <c r="C641" s="13" t="s">
        <v>608</v>
      </c>
      <c r="D641" s="4" t="s">
        <v>5295</v>
      </c>
      <c r="E641" s="18" t="s">
        <v>5296</v>
      </c>
      <c r="F641" s="4" t="s">
        <v>7841</v>
      </c>
      <c r="G641" s="4" t="s">
        <v>2912</v>
      </c>
      <c r="H641" s="4" t="s">
        <v>9789</v>
      </c>
      <c r="J641" s="27"/>
      <c r="M641" s="27"/>
      <c r="N641" s="28"/>
      <c r="O641" s="31">
        <f t="shared" ref="O641:O645" si="219">DATE(LEFT(B641,4),MID(B641,5,2),RIGHT(B641,2))</f>
        <v>44024</v>
      </c>
      <c r="Q641" s="31">
        <f t="shared" ref="Q641:Q645" si="220">O641-90</f>
        <v>43934</v>
      </c>
      <c r="S641" s="31">
        <f t="shared" ref="S641:S645" si="221">O641-1</f>
        <v>44023</v>
      </c>
    </row>
    <row r="642" spans="1:22" x14ac:dyDescent="0.45">
      <c r="A642" s="4" t="s">
        <v>11</v>
      </c>
      <c r="B642" s="29">
        <v>20200710</v>
      </c>
      <c r="C642" s="13" t="s">
        <v>236</v>
      </c>
      <c r="D642" s="4" t="s">
        <v>5465</v>
      </c>
      <c r="E642" s="18" t="s">
        <v>5466</v>
      </c>
      <c r="F642" s="4" t="s">
        <v>2912</v>
      </c>
      <c r="G642" s="4" t="s">
        <v>10804</v>
      </c>
      <c r="H642" s="4" t="s">
        <v>9789</v>
      </c>
      <c r="J642" s="27"/>
      <c r="M642" s="27"/>
      <c r="N642" s="28"/>
      <c r="O642" s="31">
        <f t="shared" si="219"/>
        <v>44022</v>
      </c>
      <c r="Q642" s="31">
        <f t="shared" si="220"/>
        <v>43932</v>
      </c>
      <c r="S642" s="31">
        <f t="shared" si="221"/>
        <v>44021</v>
      </c>
    </row>
    <row r="643" spans="1:22" ht="34" x14ac:dyDescent="0.45">
      <c r="A643" s="4" t="s">
        <v>11</v>
      </c>
      <c r="B643" s="29">
        <v>20200708</v>
      </c>
      <c r="C643" s="13" t="s">
        <v>2555</v>
      </c>
      <c r="D643" s="4" t="s">
        <v>2550</v>
      </c>
      <c r="E643" s="18" t="s">
        <v>2551</v>
      </c>
      <c r="F643" s="4" t="s">
        <v>10846</v>
      </c>
      <c r="G643" s="4" t="s">
        <v>10734</v>
      </c>
      <c r="H643" s="4" t="s">
        <v>9789</v>
      </c>
      <c r="J643" s="27"/>
      <c r="M643" s="27"/>
      <c r="N643" s="28"/>
      <c r="O643" s="31">
        <f t="shared" si="219"/>
        <v>44020</v>
      </c>
      <c r="Q643" s="31">
        <f t="shared" si="220"/>
        <v>43930</v>
      </c>
      <c r="S643" s="31">
        <f t="shared" si="221"/>
        <v>44019</v>
      </c>
    </row>
    <row r="644" spans="1:22" x14ac:dyDescent="0.45">
      <c r="A644" s="4" t="s">
        <v>11</v>
      </c>
      <c r="B644" s="29">
        <v>20200704</v>
      </c>
      <c r="C644" s="13" t="s">
        <v>4969</v>
      </c>
      <c r="D644" s="4" t="s">
        <v>4964</v>
      </c>
      <c r="E644" s="18" t="s">
        <v>4965</v>
      </c>
      <c r="F644" s="4" t="s">
        <v>10848</v>
      </c>
      <c r="G644" s="4" t="s">
        <v>10813</v>
      </c>
      <c r="H644" s="4" t="s">
        <v>9789</v>
      </c>
      <c r="J644" s="27"/>
      <c r="M644" s="27"/>
      <c r="N644" s="28"/>
      <c r="O644" s="31">
        <f t="shared" si="219"/>
        <v>44016</v>
      </c>
      <c r="Q644" s="31">
        <f t="shared" si="220"/>
        <v>43926</v>
      </c>
      <c r="S644" s="31">
        <f t="shared" si="221"/>
        <v>44015</v>
      </c>
    </row>
    <row r="645" spans="1:22" x14ac:dyDescent="0.45">
      <c r="A645" s="4" t="s">
        <v>11</v>
      </c>
      <c r="B645" s="29">
        <v>20200703</v>
      </c>
      <c r="C645" s="13" t="s">
        <v>9933</v>
      </c>
      <c r="D645" s="4" t="s">
        <v>10731</v>
      </c>
      <c r="E645" s="18" t="s">
        <v>10732</v>
      </c>
      <c r="F645" s="4" t="s">
        <v>10794</v>
      </c>
      <c r="G645" s="4" t="s">
        <v>5441</v>
      </c>
      <c r="H645" s="4" t="s">
        <v>9789</v>
      </c>
      <c r="J645" s="27"/>
      <c r="M645" s="27"/>
      <c r="N645" s="28"/>
      <c r="O645" s="31">
        <f t="shared" si="219"/>
        <v>44015</v>
      </c>
      <c r="Q645" s="31">
        <f t="shared" si="220"/>
        <v>43925</v>
      </c>
      <c r="S645" s="31">
        <f t="shared" si="221"/>
        <v>44014</v>
      </c>
    </row>
    <row r="646" spans="1:22" hidden="1" x14ac:dyDescent="0.45">
      <c r="A646" s="4" t="s">
        <v>11</v>
      </c>
      <c r="B646" s="30">
        <v>20200702</v>
      </c>
      <c r="C646" s="4" t="s">
        <v>4470</v>
      </c>
      <c r="D646" s="4" t="s">
        <v>4466</v>
      </c>
      <c r="E646" s="4" t="s">
        <v>4467</v>
      </c>
      <c r="F646" s="4" t="s">
        <v>7061</v>
      </c>
      <c r="G646" s="4" t="s">
        <v>4472</v>
      </c>
      <c r="H646" s="4" t="s">
        <v>9862</v>
      </c>
      <c r="I646"/>
      <c r="J646" s="6" t="s">
        <v>2063</v>
      </c>
      <c r="K646"/>
      <c r="L646"/>
      <c r="M646" s="6" t="s">
        <v>3471</v>
      </c>
      <c r="N646"/>
      <c r="O646"/>
      <c r="P646"/>
      <c r="Q646"/>
      <c r="R646"/>
      <c r="S646"/>
      <c r="T646"/>
      <c r="U646"/>
      <c r="V646"/>
    </row>
    <row r="647" spans="1:22" ht="34" hidden="1" x14ac:dyDescent="0.45">
      <c r="A647" s="4" t="s">
        <v>11</v>
      </c>
      <c r="B647" s="30">
        <v>20200701</v>
      </c>
      <c r="C647" s="4" t="s">
        <v>4379</v>
      </c>
      <c r="D647" s="4" t="s">
        <v>10849</v>
      </c>
      <c r="E647" s="4" t="s">
        <v>10850</v>
      </c>
      <c r="F647" s="4" t="s">
        <v>6566</v>
      </c>
      <c r="G647" s="4" t="s">
        <v>10851</v>
      </c>
      <c r="H647" s="4" t="s">
        <v>9850</v>
      </c>
      <c r="I647"/>
      <c r="J647" s="4" t="s">
        <v>3599</v>
      </c>
      <c r="K647"/>
      <c r="L647"/>
      <c r="M647" s="4" t="s">
        <v>2405</v>
      </c>
      <c r="N647"/>
      <c r="O647"/>
      <c r="P647"/>
      <c r="Q647"/>
      <c r="R647"/>
      <c r="S647"/>
      <c r="T647"/>
      <c r="U647"/>
      <c r="V647"/>
    </row>
    <row r="648" spans="1:22" hidden="1" x14ac:dyDescent="0.45">
      <c r="A648" s="4" t="s">
        <v>11</v>
      </c>
      <c r="B648" s="30">
        <v>20200701</v>
      </c>
      <c r="C648" s="4" t="s">
        <v>4379</v>
      </c>
      <c r="D648" s="4" t="s">
        <v>4375</v>
      </c>
      <c r="E648" s="4" t="s">
        <v>4376</v>
      </c>
      <c r="F648" s="4" t="s">
        <v>10852</v>
      </c>
      <c r="G648" s="4" t="s">
        <v>4381</v>
      </c>
      <c r="H648" s="4" t="s">
        <v>9850</v>
      </c>
      <c r="I648"/>
      <c r="J648" s="10" t="s">
        <v>18</v>
      </c>
      <c r="K648"/>
      <c r="L648"/>
      <c r="M648" s="10" t="s">
        <v>3868</v>
      </c>
      <c r="N648"/>
      <c r="O648"/>
      <c r="P648"/>
      <c r="Q648"/>
      <c r="R648"/>
      <c r="S648"/>
      <c r="T648"/>
      <c r="U648"/>
      <c r="V648"/>
    </row>
    <row r="649" spans="1:22" x14ac:dyDescent="0.45">
      <c r="A649" s="4" t="s">
        <v>11</v>
      </c>
      <c r="B649" s="29">
        <v>20200701</v>
      </c>
      <c r="C649" s="13" t="s">
        <v>5668</v>
      </c>
      <c r="D649" s="4" t="s">
        <v>5665</v>
      </c>
      <c r="E649" s="18" t="s">
        <v>5666</v>
      </c>
      <c r="F649" s="4" t="s">
        <v>10853</v>
      </c>
      <c r="G649" s="4" t="s">
        <v>5670</v>
      </c>
      <c r="H649" s="4" t="s">
        <v>9789</v>
      </c>
      <c r="J649" s="27"/>
      <c r="M649" s="27"/>
      <c r="N649" s="28"/>
      <c r="O649" s="31">
        <f>DATE(LEFT(B649,4),MID(B649,5,2),RIGHT(B649,2))</f>
        <v>44013</v>
      </c>
      <c r="Q649" s="31">
        <f>O649-90</f>
        <v>43923</v>
      </c>
      <c r="S649" s="31">
        <f>O649-1</f>
        <v>44012</v>
      </c>
    </row>
    <row r="650" spans="1:22" hidden="1" x14ac:dyDescent="0.45">
      <c r="A650" s="4" t="s">
        <v>11</v>
      </c>
      <c r="B650" s="30">
        <v>20200630</v>
      </c>
      <c r="C650" s="4" t="s">
        <v>10652</v>
      </c>
      <c r="D650" s="4" t="s">
        <v>10653</v>
      </c>
      <c r="E650" s="4" t="s">
        <v>10654</v>
      </c>
      <c r="F650" s="4" t="s">
        <v>10854</v>
      </c>
      <c r="G650" s="4" t="s">
        <v>5482</v>
      </c>
      <c r="H650" s="4" t="s">
        <v>9885</v>
      </c>
      <c r="I650"/>
      <c r="J650" s="6" t="s">
        <v>5600</v>
      </c>
      <c r="K650"/>
      <c r="L650"/>
      <c r="M650" s="6" t="s">
        <v>633</v>
      </c>
      <c r="N650"/>
      <c r="O650"/>
      <c r="P650"/>
      <c r="Q650"/>
      <c r="R650"/>
      <c r="S650"/>
      <c r="T650"/>
      <c r="U650"/>
      <c r="V650"/>
    </row>
    <row r="651" spans="1:22" hidden="1" x14ac:dyDescent="0.45">
      <c r="A651" s="4" t="s">
        <v>11</v>
      </c>
      <c r="B651" s="30">
        <v>20200630</v>
      </c>
      <c r="C651" s="4" t="s">
        <v>10652</v>
      </c>
      <c r="D651" s="4" t="s">
        <v>10659</v>
      </c>
      <c r="E651" s="4" t="s">
        <v>10660</v>
      </c>
      <c r="F651" s="4" t="s">
        <v>10855</v>
      </c>
      <c r="G651" s="4" t="s">
        <v>10661</v>
      </c>
      <c r="H651" s="4" t="s">
        <v>9885</v>
      </c>
      <c r="I651"/>
      <c r="J651" s="10" t="s">
        <v>881</v>
      </c>
      <c r="K651"/>
      <c r="L651"/>
      <c r="M651" s="10" t="s">
        <v>10067</v>
      </c>
      <c r="N651"/>
      <c r="O651"/>
      <c r="P651"/>
      <c r="Q651"/>
      <c r="R651"/>
      <c r="S651"/>
      <c r="T651"/>
      <c r="U651"/>
      <c r="V651"/>
    </row>
    <row r="652" spans="1:22" ht="34" x14ac:dyDescent="0.45">
      <c r="A652" s="4" t="s">
        <v>11</v>
      </c>
      <c r="B652" s="29">
        <v>20200630</v>
      </c>
      <c r="C652" s="13" t="s">
        <v>2434</v>
      </c>
      <c r="D652" s="4" t="s">
        <v>6945</v>
      </c>
      <c r="E652" s="18" t="s">
        <v>6946</v>
      </c>
      <c r="F652" s="4" t="s">
        <v>7003</v>
      </c>
      <c r="G652" s="4" t="s">
        <v>6949</v>
      </c>
      <c r="H652" s="4" t="s">
        <v>9789</v>
      </c>
      <c r="J652" s="27"/>
      <c r="M652" s="27"/>
      <c r="N652" s="28"/>
      <c r="O652" s="31">
        <f t="shared" ref="O652:O655" si="222">DATE(LEFT(B652,4),MID(B652,5,2),RIGHT(B652,2))</f>
        <v>44012</v>
      </c>
      <c r="Q652" s="31">
        <f t="shared" ref="Q652:Q655" si="223">O652-90</f>
        <v>43922</v>
      </c>
      <c r="S652" s="31">
        <f t="shared" ref="S652:S655" si="224">O652-1</f>
        <v>44011</v>
      </c>
    </row>
    <row r="653" spans="1:22" ht="34" x14ac:dyDescent="0.45">
      <c r="A653" s="4" t="s">
        <v>11</v>
      </c>
      <c r="B653" s="29">
        <v>20200630</v>
      </c>
      <c r="C653" s="13" t="s">
        <v>2434</v>
      </c>
      <c r="D653" s="4" t="s">
        <v>2429</v>
      </c>
      <c r="E653" s="18" t="s">
        <v>2430</v>
      </c>
      <c r="F653" s="4" t="s">
        <v>10856</v>
      </c>
      <c r="G653" s="4" t="s">
        <v>10679</v>
      </c>
      <c r="H653" s="4" t="s">
        <v>9789</v>
      </c>
      <c r="J653" s="27"/>
      <c r="M653" s="27"/>
      <c r="N653" s="28"/>
      <c r="O653" s="31">
        <f t="shared" si="222"/>
        <v>44012</v>
      </c>
      <c r="Q653" s="31">
        <f t="shared" si="223"/>
        <v>43922</v>
      </c>
      <c r="S653" s="31">
        <f t="shared" si="224"/>
        <v>44011</v>
      </c>
    </row>
    <row r="654" spans="1:22" x14ac:dyDescent="0.45">
      <c r="A654" s="4" t="s">
        <v>11</v>
      </c>
      <c r="B654" s="29">
        <v>20200630</v>
      </c>
      <c r="C654" s="13" t="s">
        <v>57</v>
      </c>
      <c r="D654" s="4" t="s">
        <v>52</v>
      </c>
      <c r="E654" s="18" t="s">
        <v>53</v>
      </c>
      <c r="F654" s="4" t="s">
        <v>10403</v>
      </c>
      <c r="G654" s="4" t="s">
        <v>9879</v>
      </c>
      <c r="H654" s="4" t="s">
        <v>9789</v>
      </c>
      <c r="J654" s="27"/>
      <c r="M654" s="27"/>
      <c r="N654" s="28"/>
      <c r="O654" s="31">
        <f t="shared" si="222"/>
        <v>44012</v>
      </c>
      <c r="Q654" s="31">
        <f t="shared" si="223"/>
        <v>43922</v>
      </c>
      <c r="S654" s="31">
        <f t="shared" si="224"/>
        <v>44011</v>
      </c>
    </row>
    <row r="655" spans="1:22" ht="34" x14ac:dyDescent="0.45">
      <c r="A655" s="4" t="s">
        <v>11</v>
      </c>
      <c r="B655" s="29">
        <v>20200628</v>
      </c>
      <c r="C655" s="13" t="s">
        <v>2666</v>
      </c>
      <c r="D655" s="4" t="s">
        <v>2662</v>
      </c>
      <c r="E655" s="18" t="s">
        <v>2663</v>
      </c>
      <c r="F655" s="4" t="s">
        <v>10857</v>
      </c>
      <c r="G655" s="4" t="s">
        <v>10739</v>
      </c>
      <c r="H655" s="4" t="s">
        <v>9789</v>
      </c>
      <c r="J655" s="27"/>
      <c r="M655" s="27"/>
      <c r="N655" s="28"/>
      <c r="O655" s="31">
        <f t="shared" si="222"/>
        <v>44010</v>
      </c>
      <c r="Q655" s="31">
        <f t="shared" si="223"/>
        <v>43920</v>
      </c>
      <c r="S655" s="31">
        <f t="shared" si="224"/>
        <v>44009</v>
      </c>
    </row>
    <row r="656" spans="1:22" hidden="1" x14ac:dyDescent="0.45">
      <c r="A656" s="4" t="s">
        <v>11</v>
      </c>
      <c r="B656" s="30">
        <v>20200627</v>
      </c>
      <c r="C656" s="4" t="s">
        <v>6707</v>
      </c>
      <c r="D656" s="4" t="s">
        <v>6703</v>
      </c>
      <c r="E656" s="4" t="s">
        <v>6704</v>
      </c>
      <c r="F656" s="4" t="s">
        <v>7392</v>
      </c>
      <c r="G656" s="4" t="s">
        <v>6709</v>
      </c>
      <c r="H656" s="4" t="s">
        <v>9850</v>
      </c>
      <c r="I656"/>
      <c r="J656" s="6" t="s">
        <v>2117</v>
      </c>
      <c r="K656"/>
      <c r="L656"/>
      <c r="M656" s="6" t="s">
        <v>1747</v>
      </c>
      <c r="N656"/>
      <c r="O656"/>
      <c r="P656"/>
      <c r="Q656"/>
      <c r="R656"/>
      <c r="S656"/>
      <c r="T656"/>
      <c r="U656"/>
      <c r="V656"/>
    </row>
    <row r="657" spans="1:22" ht="34" hidden="1" x14ac:dyDescent="0.45">
      <c r="A657" s="4" t="s">
        <v>11</v>
      </c>
      <c r="B657" s="30">
        <v>20200627</v>
      </c>
      <c r="C657" s="4" t="s">
        <v>6085</v>
      </c>
      <c r="D657" s="4" t="s">
        <v>6082</v>
      </c>
      <c r="E657" s="4" t="s">
        <v>6083</v>
      </c>
      <c r="F657" s="4" t="s">
        <v>10859</v>
      </c>
      <c r="G657" s="4" t="s">
        <v>6087</v>
      </c>
      <c r="H657" s="4" t="s">
        <v>9850</v>
      </c>
      <c r="I657"/>
      <c r="J657" s="10" t="s">
        <v>2117</v>
      </c>
      <c r="K657"/>
      <c r="L657"/>
      <c r="M657" s="10" t="s">
        <v>4398</v>
      </c>
      <c r="N657"/>
      <c r="O657"/>
      <c r="P657"/>
      <c r="Q657"/>
      <c r="R657"/>
      <c r="S657"/>
      <c r="T657"/>
      <c r="U657"/>
      <c r="V657"/>
    </row>
    <row r="658" spans="1:22" x14ac:dyDescent="0.45">
      <c r="A658" s="4" t="s">
        <v>11</v>
      </c>
      <c r="B658" s="29">
        <v>20200622</v>
      </c>
      <c r="C658" s="13" t="s">
        <v>881</v>
      </c>
      <c r="D658" s="4" t="s">
        <v>3701</v>
      </c>
      <c r="E658" s="18" t="s">
        <v>3702</v>
      </c>
      <c r="F658" s="4" t="s">
        <v>10860</v>
      </c>
      <c r="G658" s="4" t="s">
        <v>10838</v>
      </c>
      <c r="H658" s="4" t="s">
        <v>9789</v>
      </c>
      <c r="J658" s="27"/>
      <c r="M658" s="27"/>
      <c r="N658" s="28"/>
      <c r="O658" s="31">
        <f t="shared" ref="O658:O659" si="225">DATE(LEFT(B658,4),MID(B658,5,2),RIGHT(B658,2))</f>
        <v>44004</v>
      </c>
      <c r="Q658" s="31">
        <f t="shared" ref="Q658:Q659" si="226">O658-90</f>
        <v>43914</v>
      </c>
      <c r="S658" s="31">
        <f t="shared" ref="S658:S659" si="227">O658-1</f>
        <v>44003</v>
      </c>
    </row>
    <row r="659" spans="1:22" ht="34" x14ac:dyDescent="0.45">
      <c r="A659" s="4" t="s">
        <v>11</v>
      </c>
      <c r="B659" s="29">
        <v>20200621</v>
      </c>
      <c r="C659" s="13" t="s">
        <v>2666</v>
      </c>
      <c r="D659" s="4" t="s">
        <v>2767</v>
      </c>
      <c r="E659" s="18" t="s">
        <v>2768</v>
      </c>
      <c r="F659" s="4" t="s">
        <v>10862</v>
      </c>
      <c r="G659" s="4" t="s">
        <v>3843</v>
      </c>
      <c r="H659" s="4" t="s">
        <v>9789</v>
      </c>
      <c r="J659" s="27"/>
      <c r="M659" s="27"/>
      <c r="N659" s="28"/>
      <c r="O659" s="31">
        <f t="shared" si="225"/>
        <v>44003</v>
      </c>
      <c r="Q659" s="31">
        <f t="shared" si="226"/>
        <v>43913</v>
      </c>
      <c r="S659" s="31">
        <f t="shared" si="227"/>
        <v>44002</v>
      </c>
    </row>
    <row r="660" spans="1:22" hidden="1" x14ac:dyDescent="0.45">
      <c r="A660" s="4" t="s">
        <v>11</v>
      </c>
      <c r="B660" s="30">
        <v>20200620</v>
      </c>
      <c r="C660" s="4" t="s">
        <v>2452</v>
      </c>
      <c r="D660" s="4" t="s">
        <v>2984</v>
      </c>
      <c r="E660" s="4" t="s">
        <v>2985</v>
      </c>
      <c r="F660" s="4" t="s">
        <v>10863</v>
      </c>
      <c r="G660" s="4" t="s">
        <v>3678</v>
      </c>
      <c r="H660" s="4" t="s">
        <v>9850</v>
      </c>
      <c r="I660"/>
      <c r="J660" s="6" t="s">
        <v>4685</v>
      </c>
      <c r="K660"/>
      <c r="L660"/>
      <c r="M660" s="6" t="s">
        <v>903</v>
      </c>
      <c r="N660"/>
      <c r="O660"/>
      <c r="P660"/>
      <c r="Q660"/>
      <c r="R660"/>
      <c r="S660"/>
      <c r="T660"/>
      <c r="U660"/>
      <c r="V660"/>
    </row>
    <row r="661" spans="1:22" hidden="1" x14ac:dyDescent="0.45">
      <c r="A661" s="4" t="s">
        <v>11</v>
      </c>
      <c r="B661" s="30">
        <v>20200620</v>
      </c>
      <c r="C661" s="4" t="s">
        <v>2452</v>
      </c>
      <c r="D661" s="4" t="s">
        <v>2447</v>
      </c>
      <c r="E661" s="4" t="s">
        <v>2448</v>
      </c>
      <c r="F661" s="4" t="s">
        <v>10864</v>
      </c>
      <c r="G661" s="4" t="s">
        <v>2454</v>
      </c>
      <c r="H661" s="4" t="s">
        <v>9850</v>
      </c>
      <c r="I661"/>
      <c r="J661" s="10" t="s">
        <v>4273</v>
      </c>
      <c r="K661"/>
      <c r="L661"/>
      <c r="M661" s="10" t="s">
        <v>903</v>
      </c>
      <c r="N661"/>
      <c r="O661"/>
      <c r="P661"/>
      <c r="Q661"/>
      <c r="R661"/>
      <c r="S661"/>
      <c r="T661"/>
      <c r="U661"/>
      <c r="V661"/>
    </row>
    <row r="662" spans="1:22" x14ac:dyDescent="0.45">
      <c r="A662" s="4" t="s">
        <v>11</v>
      </c>
      <c r="B662" s="29">
        <v>20200617</v>
      </c>
      <c r="C662" s="13" t="s">
        <v>1853</v>
      </c>
      <c r="D662" s="4" t="s">
        <v>1848</v>
      </c>
      <c r="E662" s="18" t="s">
        <v>1849</v>
      </c>
      <c r="F662" s="4" t="s">
        <v>8549</v>
      </c>
      <c r="G662" s="4" t="s">
        <v>1855</v>
      </c>
      <c r="H662" s="4" t="s">
        <v>9789</v>
      </c>
      <c r="J662" s="27"/>
      <c r="M662" s="27"/>
      <c r="N662" s="28"/>
      <c r="O662" s="31">
        <f t="shared" ref="O662:O663" si="228">DATE(LEFT(B662,4),MID(B662,5,2),RIGHT(B662,2))</f>
        <v>43999</v>
      </c>
      <c r="Q662" s="31">
        <f t="shared" ref="Q662:Q663" si="229">O662-90</f>
        <v>43909</v>
      </c>
      <c r="S662" s="31">
        <f t="shared" ref="S662:S663" si="230">O662-1</f>
        <v>43998</v>
      </c>
    </row>
    <row r="663" spans="1:22" x14ac:dyDescent="0.45">
      <c r="A663" s="4" t="s">
        <v>11</v>
      </c>
      <c r="B663" s="29">
        <v>20200617</v>
      </c>
      <c r="C663" s="13" t="s">
        <v>5614</v>
      </c>
      <c r="D663" s="4" t="s">
        <v>5610</v>
      </c>
      <c r="E663" s="18" t="s">
        <v>5611</v>
      </c>
      <c r="F663" s="4" t="s">
        <v>10865</v>
      </c>
      <c r="G663" s="4" t="s">
        <v>5616</v>
      </c>
      <c r="H663" s="4" t="s">
        <v>9789</v>
      </c>
      <c r="J663" s="27"/>
      <c r="M663" s="27"/>
      <c r="N663" s="28"/>
      <c r="O663" s="31">
        <f t="shared" si="228"/>
        <v>43999</v>
      </c>
      <c r="Q663" s="31">
        <f t="shared" si="229"/>
        <v>43909</v>
      </c>
      <c r="S663" s="31">
        <f t="shared" si="230"/>
        <v>43998</v>
      </c>
    </row>
    <row r="664" spans="1:22" ht="34" hidden="1" x14ac:dyDescent="0.45">
      <c r="A664" s="4" t="s">
        <v>11</v>
      </c>
      <c r="B664" s="30">
        <v>20200617</v>
      </c>
      <c r="C664" s="4" t="s">
        <v>6335</v>
      </c>
      <c r="D664" s="4" t="s">
        <v>6330</v>
      </c>
      <c r="E664" s="4" t="s">
        <v>6331</v>
      </c>
      <c r="F664" s="4" t="s">
        <v>10270</v>
      </c>
      <c r="G664" s="4" t="s">
        <v>6337</v>
      </c>
      <c r="H664" s="4" t="s">
        <v>10271</v>
      </c>
      <c r="I664"/>
      <c r="J664" s="6" t="s">
        <v>6738</v>
      </c>
      <c r="K664"/>
      <c r="L664"/>
      <c r="M664" s="6" t="s">
        <v>2293</v>
      </c>
      <c r="N664"/>
      <c r="O664"/>
      <c r="P664"/>
      <c r="Q664"/>
      <c r="R664"/>
      <c r="S664"/>
      <c r="T664"/>
      <c r="U664"/>
      <c r="V664"/>
    </row>
    <row r="665" spans="1:22" ht="34" hidden="1" x14ac:dyDescent="0.45">
      <c r="A665" s="4" t="s">
        <v>11</v>
      </c>
      <c r="B665" s="30">
        <v>20200617</v>
      </c>
      <c r="C665" s="4" t="s">
        <v>6335</v>
      </c>
      <c r="D665" s="4" t="s">
        <v>6330</v>
      </c>
      <c r="E665" s="4" t="s">
        <v>6331</v>
      </c>
      <c r="F665" s="4" t="s">
        <v>6337</v>
      </c>
      <c r="G665" s="4" t="s">
        <v>10270</v>
      </c>
      <c r="H665" s="4" t="s">
        <v>10271</v>
      </c>
      <c r="I665"/>
      <c r="J665" s="4" t="s">
        <v>722</v>
      </c>
      <c r="K665"/>
      <c r="L665"/>
      <c r="M665" s="4" t="s">
        <v>2293</v>
      </c>
      <c r="N665"/>
      <c r="O665"/>
      <c r="P665"/>
      <c r="Q665"/>
      <c r="R665"/>
      <c r="S665"/>
      <c r="T665"/>
      <c r="U665"/>
      <c r="V665"/>
    </row>
    <row r="666" spans="1:22" hidden="1" x14ac:dyDescent="0.45">
      <c r="A666" s="4" t="s">
        <v>11</v>
      </c>
      <c r="B666" s="30">
        <v>20200615</v>
      </c>
      <c r="C666" s="4" t="s">
        <v>772</v>
      </c>
      <c r="D666" s="4" t="s">
        <v>2171</v>
      </c>
      <c r="E666" s="4" t="s">
        <v>2172</v>
      </c>
      <c r="F666" s="4" t="s">
        <v>1575</v>
      </c>
      <c r="G666" s="4" t="s">
        <v>2177</v>
      </c>
      <c r="H666" s="4" t="s">
        <v>9850</v>
      </c>
      <c r="I666"/>
      <c r="J666" s="10" t="s">
        <v>1585</v>
      </c>
      <c r="K666"/>
      <c r="L666"/>
      <c r="M666" s="10" t="s">
        <v>2827</v>
      </c>
      <c r="N666"/>
      <c r="O666"/>
      <c r="P666"/>
      <c r="Q666"/>
      <c r="R666"/>
      <c r="S666"/>
      <c r="T666"/>
      <c r="U666"/>
      <c r="V666"/>
    </row>
    <row r="667" spans="1:22" x14ac:dyDescent="0.45">
      <c r="A667" s="4" t="s">
        <v>11</v>
      </c>
      <c r="B667" s="29">
        <v>20200614</v>
      </c>
      <c r="C667" s="13" t="s">
        <v>4685</v>
      </c>
      <c r="D667" s="4" t="s">
        <v>5113</v>
      </c>
      <c r="E667" s="18" t="s">
        <v>5114</v>
      </c>
      <c r="F667" s="4" t="s">
        <v>10866</v>
      </c>
      <c r="G667" s="4" t="s">
        <v>5118</v>
      </c>
      <c r="H667" s="4" t="s">
        <v>9789</v>
      </c>
      <c r="J667" s="27"/>
      <c r="M667" s="27"/>
      <c r="N667" s="28"/>
      <c r="O667" s="31">
        <f t="shared" ref="O667:O670" si="231">DATE(LEFT(B667,4),MID(B667,5,2),RIGHT(B667,2))</f>
        <v>43996</v>
      </c>
      <c r="Q667" s="31">
        <f t="shared" ref="Q667:Q670" si="232">O667-90</f>
        <v>43906</v>
      </c>
      <c r="S667" s="31">
        <f t="shared" ref="S667:S670" si="233">O667-1</f>
        <v>43995</v>
      </c>
    </row>
    <row r="668" spans="1:22" x14ac:dyDescent="0.45">
      <c r="A668" s="4" t="s">
        <v>11</v>
      </c>
      <c r="B668" s="29">
        <v>20200612</v>
      </c>
      <c r="C668" s="13" t="s">
        <v>8240</v>
      </c>
      <c r="D668" s="4" t="s">
        <v>10867</v>
      </c>
      <c r="E668" s="18" t="s">
        <v>10868</v>
      </c>
      <c r="F668" s="4" t="s">
        <v>10869</v>
      </c>
      <c r="G668" s="4" t="s">
        <v>10870</v>
      </c>
      <c r="H668" s="4" t="s">
        <v>9789</v>
      </c>
      <c r="J668" s="27"/>
      <c r="M668" s="27"/>
      <c r="N668" s="28"/>
      <c r="O668" s="31">
        <f t="shared" si="231"/>
        <v>43994</v>
      </c>
      <c r="Q668" s="31">
        <f t="shared" si="232"/>
        <v>43904</v>
      </c>
      <c r="S668" s="31">
        <f t="shared" si="233"/>
        <v>43993</v>
      </c>
    </row>
    <row r="669" spans="1:22" ht="34" x14ac:dyDescent="0.45">
      <c r="A669" s="4" t="s">
        <v>11</v>
      </c>
      <c r="B669" s="29">
        <v>20200611</v>
      </c>
      <c r="C669" s="13" t="s">
        <v>1039</v>
      </c>
      <c r="D669" s="4" t="s">
        <v>1034</v>
      </c>
      <c r="E669" s="18" t="s">
        <v>1035</v>
      </c>
      <c r="F669" s="4" t="s">
        <v>10871</v>
      </c>
      <c r="G669" s="4" t="s">
        <v>1041</v>
      </c>
      <c r="H669" s="4" t="s">
        <v>9789</v>
      </c>
      <c r="J669" s="27"/>
      <c r="M669" s="27"/>
      <c r="N669" s="28"/>
      <c r="O669" s="31">
        <f t="shared" si="231"/>
        <v>43993</v>
      </c>
      <c r="Q669" s="31">
        <f t="shared" si="232"/>
        <v>43903</v>
      </c>
      <c r="S669" s="31">
        <f t="shared" si="233"/>
        <v>43992</v>
      </c>
    </row>
    <row r="670" spans="1:22" x14ac:dyDescent="0.45">
      <c r="A670" s="4" t="s">
        <v>11</v>
      </c>
      <c r="B670" s="29">
        <v>20200610</v>
      </c>
      <c r="C670" s="13" t="s">
        <v>3814</v>
      </c>
      <c r="D670" s="4" t="s">
        <v>3810</v>
      </c>
      <c r="E670" s="18" t="s">
        <v>3811</v>
      </c>
      <c r="F670" s="4" t="s">
        <v>10872</v>
      </c>
      <c r="G670" s="4" t="s">
        <v>10781</v>
      </c>
      <c r="H670" s="4" t="s">
        <v>9789</v>
      </c>
      <c r="J670" s="27"/>
      <c r="M670" s="27"/>
      <c r="N670" s="28"/>
      <c r="O670" s="31">
        <f t="shared" si="231"/>
        <v>43992</v>
      </c>
      <c r="Q670" s="31">
        <f t="shared" si="232"/>
        <v>43902</v>
      </c>
      <c r="S670" s="31">
        <f t="shared" si="233"/>
        <v>43991</v>
      </c>
    </row>
    <row r="671" spans="1:22" hidden="1" x14ac:dyDescent="0.45">
      <c r="A671" s="4" t="s">
        <v>11</v>
      </c>
      <c r="B671" s="30">
        <v>20200608</v>
      </c>
      <c r="C671" s="4" t="s">
        <v>1197</v>
      </c>
      <c r="D671" s="4" t="s">
        <v>4904</v>
      </c>
      <c r="E671" s="4" t="s">
        <v>4905</v>
      </c>
      <c r="F671" s="4" t="s">
        <v>10873</v>
      </c>
      <c r="G671" s="4" t="s">
        <v>4908</v>
      </c>
      <c r="H671" s="4" t="s">
        <v>9862</v>
      </c>
      <c r="I671"/>
      <c r="J671" s="6" t="s">
        <v>2858</v>
      </c>
      <c r="K671"/>
      <c r="L671"/>
      <c r="M671" s="6" t="s">
        <v>450</v>
      </c>
      <c r="N671"/>
      <c r="O671"/>
      <c r="P671"/>
      <c r="Q671"/>
      <c r="R671"/>
      <c r="S671"/>
      <c r="T671"/>
      <c r="U671"/>
      <c r="V671"/>
    </row>
    <row r="672" spans="1:22" hidden="1" x14ac:dyDescent="0.45">
      <c r="A672" s="4" t="s">
        <v>11</v>
      </c>
      <c r="B672" s="30">
        <v>20200608</v>
      </c>
      <c r="C672" s="4" t="s">
        <v>1197</v>
      </c>
      <c r="D672" s="4" t="s">
        <v>1193</v>
      </c>
      <c r="E672" s="4" t="s">
        <v>1194</v>
      </c>
      <c r="F672" s="4" t="s">
        <v>10874</v>
      </c>
      <c r="G672" s="4" t="s">
        <v>4145</v>
      </c>
      <c r="H672" s="4" t="s">
        <v>9862</v>
      </c>
      <c r="I672"/>
      <c r="J672" s="10" t="s">
        <v>5072</v>
      </c>
      <c r="K672"/>
      <c r="L672"/>
      <c r="M672" s="10" t="s">
        <v>5614</v>
      </c>
      <c r="N672"/>
      <c r="O672"/>
      <c r="P672"/>
      <c r="Q672"/>
      <c r="R672"/>
      <c r="S672"/>
      <c r="T672"/>
      <c r="U672"/>
      <c r="V672"/>
    </row>
    <row r="673" spans="1:22" x14ac:dyDescent="0.45">
      <c r="A673" s="4" t="s">
        <v>11</v>
      </c>
      <c r="B673" s="29">
        <v>20200608</v>
      </c>
      <c r="C673" s="13" t="s">
        <v>1303</v>
      </c>
      <c r="D673" s="4" t="s">
        <v>1298</v>
      </c>
      <c r="E673" s="18" t="s">
        <v>1299</v>
      </c>
      <c r="F673" s="4" t="s">
        <v>10875</v>
      </c>
      <c r="G673" s="4" t="s">
        <v>1305</v>
      </c>
      <c r="H673" s="4" t="s">
        <v>9789</v>
      </c>
      <c r="J673" s="27"/>
      <c r="M673" s="27"/>
      <c r="N673" s="28"/>
      <c r="O673" s="31">
        <f t="shared" ref="O673:O675" si="234">DATE(LEFT(B673,4),MID(B673,5,2),RIGHT(B673,2))</f>
        <v>43990</v>
      </c>
      <c r="Q673" s="31">
        <f t="shared" ref="Q673:Q675" si="235">O673-90</f>
        <v>43900</v>
      </c>
      <c r="S673" s="31">
        <f t="shared" ref="S673:S675" si="236">O673-1</f>
        <v>43989</v>
      </c>
    </row>
    <row r="674" spans="1:22" x14ac:dyDescent="0.45">
      <c r="A674" s="4" t="s">
        <v>11</v>
      </c>
      <c r="B674" s="29">
        <v>20200607</v>
      </c>
      <c r="C674" s="13" t="s">
        <v>1396</v>
      </c>
      <c r="D674" s="4" t="s">
        <v>1731</v>
      </c>
      <c r="E674" s="18" t="s">
        <v>1732</v>
      </c>
      <c r="F674" s="4" t="s">
        <v>10877</v>
      </c>
      <c r="G674" s="4" t="s">
        <v>6507</v>
      </c>
      <c r="H674" s="4" t="s">
        <v>9789</v>
      </c>
      <c r="J674" s="27"/>
      <c r="M674" s="27"/>
      <c r="N674" s="28"/>
      <c r="O674" s="31">
        <f t="shared" si="234"/>
        <v>43989</v>
      </c>
      <c r="Q674" s="31">
        <f t="shared" si="235"/>
        <v>43899</v>
      </c>
      <c r="S674" s="31">
        <f t="shared" si="236"/>
        <v>43988</v>
      </c>
    </row>
    <row r="675" spans="1:22" x14ac:dyDescent="0.45">
      <c r="A675" s="4" t="s">
        <v>11</v>
      </c>
      <c r="B675" s="29">
        <v>20200604</v>
      </c>
      <c r="C675" s="13" t="s">
        <v>10428</v>
      </c>
      <c r="D675" s="4" t="s">
        <v>10783</v>
      </c>
      <c r="E675" s="18" t="s">
        <v>10784</v>
      </c>
      <c r="F675" s="4" t="s">
        <v>782</v>
      </c>
      <c r="G675" s="4" t="s">
        <v>10785</v>
      </c>
      <c r="H675" s="4" t="s">
        <v>9789</v>
      </c>
      <c r="J675" s="27"/>
      <c r="M675" s="27"/>
      <c r="N675" s="28"/>
      <c r="O675" s="31">
        <f t="shared" si="234"/>
        <v>43986</v>
      </c>
      <c r="Q675" s="31">
        <f t="shared" si="235"/>
        <v>43896</v>
      </c>
      <c r="S675" s="31">
        <f t="shared" si="236"/>
        <v>43985</v>
      </c>
    </row>
    <row r="676" spans="1:22" ht="34" hidden="1" x14ac:dyDescent="0.45">
      <c r="A676" s="4" t="s">
        <v>11</v>
      </c>
      <c r="B676" s="30">
        <v>20200601</v>
      </c>
      <c r="C676" s="4" t="s">
        <v>5072</v>
      </c>
      <c r="D676" s="4" t="s">
        <v>7257</v>
      </c>
      <c r="E676" s="4" t="s">
        <v>7258</v>
      </c>
      <c r="F676" s="4" t="s">
        <v>7445</v>
      </c>
      <c r="G676" s="4" t="s">
        <v>7263</v>
      </c>
      <c r="H676" s="4" t="s">
        <v>9862</v>
      </c>
      <c r="I676"/>
      <c r="J676" s="6" t="s">
        <v>3803</v>
      </c>
      <c r="K676"/>
      <c r="L676"/>
      <c r="M676" s="6" t="s">
        <v>8166</v>
      </c>
      <c r="N676"/>
      <c r="O676"/>
      <c r="P676"/>
      <c r="Q676"/>
      <c r="R676"/>
      <c r="S676"/>
      <c r="T676"/>
      <c r="U676"/>
      <c r="V676"/>
    </row>
    <row r="677" spans="1:22" hidden="1" x14ac:dyDescent="0.45">
      <c r="A677" s="4" t="s">
        <v>11</v>
      </c>
      <c r="B677" s="30">
        <v>20200601</v>
      </c>
      <c r="C677" s="4" t="s">
        <v>5072</v>
      </c>
      <c r="D677" s="4" t="s">
        <v>5068</v>
      </c>
      <c r="E677" s="4" t="s">
        <v>5069</v>
      </c>
      <c r="F677" s="4" t="s">
        <v>7332</v>
      </c>
      <c r="G677" s="4" t="s">
        <v>5074</v>
      </c>
      <c r="H677" s="4" t="s">
        <v>9862</v>
      </c>
      <c r="I677"/>
      <c r="J677" s="4" t="s">
        <v>4969</v>
      </c>
      <c r="K677"/>
      <c r="L677"/>
      <c r="M677" s="4" t="s">
        <v>4563</v>
      </c>
      <c r="N677"/>
      <c r="O677"/>
      <c r="P677"/>
      <c r="Q677"/>
      <c r="R677"/>
      <c r="S677"/>
      <c r="T677"/>
      <c r="U677"/>
      <c r="V677"/>
    </row>
    <row r="678" spans="1:22" ht="34" hidden="1" x14ac:dyDescent="0.45">
      <c r="A678" s="4" t="s">
        <v>11</v>
      </c>
      <c r="B678" s="30">
        <v>20200601</v>
      </c>
      <c r="C678" s="4" t="s">
        <v>5072</v>
      </c>
      <c r="D678" s="4" t="s">
        <v>5088</v>
      </c>
      <c r="E678" s="4" t="s">
        <v>5089</v>
      </c>
      <c r="F678" s="4" t="s">
        <v>7286</v>
      </c>
      <c r="G678" s="4" t="s">
        <v>5094</v>
      </c>
      <c r="H678" s="4" t="s">
        <v>9862</v>
      </c>
      <c r="I678"/>
      <c r="J678" s="10" t="s">
        <v>2395</v>
      </c>
      <c r="K678"/>
      <c r="L678"/>
      <c r="M678" s="10" t="s">
        <v>2858</v>
      </c>
      <c r="N678"/>
      <c r="O678"/>
      <c r="P678"/>
      <c r="Q678"/>
      <c r="R678"/>
      <c r="S678"/>
      <c r="T678"/>
      <c r="U678"/>
      <c r="V678"/>
    </row>
    <row r="679" spans="1:22" x14ac:dyDescent="0.45">
      <c r="A679" s="4" t="s">
        <v>11</v>
      </c>
      <c r="B679" s="29">
        <v>20200601</v>
      </c>
      <c r="C679" s="13" t="s">
        <v>3177</v>
      </c>
      <c r="D679" s="4" t="s">
        <v>3172</v>
      </c>
      <c r="E679" s="18" t="s">
        <v>3173</v>
      </c>
      <c r="F679" s="4" t="s">
        <v>5954</v>
      </c>
      <c r="G679" s="4" t="s">
        <v>3179</v>
      </c>
      <c r="H679" s="4" t="s">
        <v>9789</v>
      </c>
      <c r="J679" s="27"/>
      <c r="M679" s="27"/>
      <c r="N679" s="28"/>
      <c r="O679" s="31">
        <f t="shared" ref="O679:O682" si="237">DATE(LEFT(B679,4),MID(B679,5,2),RIGHT(B679,2))</f>
        <v>43983</v>
      </c>
      <c r="Q679" s="31">
        <f t="shared" ref="Q679:Q682" si="238">O679-90</f>
        <v>43893</v>
      </c>
      <c r="S679" s="31">
        <f t="shared" ref="S679:S682" si="239">O679-1</f>
        <v>43982</v>
      </c>
    </row>
    <row r="680" spans="1:22" x14ac:dyDescent="0.45">
      <c r="A680" s="4" t="s">
        <v>11</v>
      </c>
      <c r="B680" s="29">
        <v>20200529</v>
      </c>
      <c r="C680" s="13" t="s">
        <v>3780</v>
      </c>
      <c r="D680" s="4" t="s">
        <v>3775</v>
      </c>
      <c r="E680" s="18" t="s">
        <v>3776</v>
      </c>
      <c r="F680" s="4" t="s">
        <v>10878</v>
      </c>
      <c r="G680" s="4" t="s">
        <v>3782</v>
      </c>
      <c r="H680" s="4" t="s">
        <v>9789</v>
      </c>
      <c r="J680" s="27"/>
      <c r="M680" s="27"/>
      <c r="N680" s="28"/>
      <c r="O680" s="31">
        <f t="shared" si="237"/>
        <v>43980</v>
      </c>
      <c r="Q680" s="31">
        <f t="shared" si="238"/>
        <v>43890</v>
      </c>
      <c r="S680" s="31">
        <f t="shared" si="239"/>
        <v>43979</v>
      </c>
    </row>
    <row r="681" spans="1:22" x14ac:dyDescent="0.45">
      <c r="A681" s="4" t="s">
        <v>11</v>
      </c>
      <c r="B681" s="29">
        <v>20200528</v>
      </c>
      <c r="C681" s="13" t="s">
        <v>4387</v>
      </c>
      <c r="D681" s="4" t="s">
        <v>4382</v>
      </c>
      <c r="E681" s="18" t="s">
        <v>4383</v>
      </c>
      <c r="F681" s="4" t="s">
        <v>8070</v>
      </c>
      <c r="G681" s="4" t="s">
        <v>4389</v>
      </c>
      <c r="H681" s="4" t="s">
        <v>9789</v>
      </c>
      <c r="J681" s="27"/>
      <c r="M681" s="27"/>
      <c r="N681" s="28"/>
      <c r="O681" s="31">
        <f t="shared" si="237"/>
        <v>43979</v>
      </c>
      <c r="Q681" s="31">
        <f t="shared" si="238"/>
        <v>43889</v>
      </c>
      <c r="S681" s="31">
        <f t="shared" si="239"/>
        <v>43978</v>
      </c>
    </row>
    <row r="682" spans="1:22" x14ac:dyDescent="0.45">
      <c r="A682" s="4" t="s">
        <v>11</v>
      </c>
      <c r="B682" s="29">
        <v>20200527</v>
      </c>
      <c r="C682" s="13" t="s">
        <v>10879</v>
      </c>
      <c r="D682" s="4" t="s">
        <v>10880</v>
      </c>
      <c r="E682" s="18" t="s">
        <v>10881</v>
      </c>
      <c r="F682" s="4" t="s">
        <v>10882</v>
      </c>
      <c r="G682" s="4" t="s">
        <v>10883</v>
      </c>
      <c r="H682" s="4" t="s">
        <v>9789</v>
      </c>
      <c r="J682" s="27"/>
      <c r="M682" s="27"/>
      <c r="N682" s="28"/>
      <c r="O682" s="31">
        <f t="shared" si="237"/>
        <v>43978</v>
      </c>
      <c r="Q682" s="31">
        <f t="shared" si="238"/>
        <v>43888</v>
      </c>
      <c r="S682" s="31">
        <f t="shared" si="239"/>
        <v>43977</v>
      </c>
    </row>
    <row r="683" spans="1:22" hidden="1" x14ac:dyDescent="0.45">
      <c r="A683" s="4" t="s">
        <v>11</v>
      </c>
      <c r="B683" s="30">
        <v>20200525</v>
      </c>
      <c r="C683" s="4" t="s">
        <v>1495</v>
      </c>
      <c r="D683" s="4" t="s">
        <v>1491</v>
      </c>
      <c r="E683" s="4" t="s">
        <v>1492</v>
      </c>
      <c r="F683" s="4" t="s">
        <v>7477</v>
      </c>
      <c r="G683" s="4" t="s">
        <v>7316</v>
      </c>
      <c r="H683" s="4" t="s">
        <v>9850</v>
      </c>
      <c r="I683"/>
      <c r="J683" s="11" t="s">
        <v>3653</v>
      </c>
      <c r="K683"/>
      <c r="L683"/>
      <c r="M683" s="11" t="s">
        <v>4838</v>
      </c>
      <c r="N683"/>
      <c r="O683"/>
      <c r="P683"/>
      <c r="Q683"/>
      <c r="R683"/>
      <c r="S683"/>
      <c r="T683"/>
      <c r="U683"/>
      <c r="V683"/>
    </row>
    <row r="684" spans="1:22" x14ac:dyDescent="0.45">
      <c r="A684" s="4" t="s">
        <v>11</v>
      </c>
      <c r="B684" s="29">
        <v>20200524</v>
      </c>
      <c r="C684" s="13" t="s">
        <v>571</v>
      </c>
      <c r="D684" s="4" t="s">
        <v>1724</v>
      </c>
      <c r="E684" s="18" t="s">
        <v>1725</v>
      </c>
      <c r="F684" s="4" t="s">
        <v>10885</v>
      </c>
      <c r="G684" s="4" t="s">
        <v>1730</v>
      </c>
      <c r="H684" s="4" t="s">
        <v>9789</v>
      </c>
      <c r="J684" s="27"/>
      <c r="M684" s="27"/>
      <c r="N684" s="28"/>
      <c r="O684" s="31">
        <f t="shared" ref="O684:O685" si="240">DATE(LEFT(B684,4),MID(B684,5,2),RIGHT(B684,2))</f>
        <v>43975</v>
      </c>
      <c r="Q684" s="31">
        <f t="shared" ref="Q684:Q685" si="241">O684-90</f>
        <v>43885</v>
      </c>
      <c r="S684" s="31">
        <f t="shared" ref="S684:S685" si="242">O684-1</f>
        <v>43974</v>
      </c>
    </row>
    <row r="685" spans="1:22" x14ac:dyDescent="0.45">
      <c r="A685" s="4" t="s">
        <v>11</v>
      </c>
      <c r="B685" s="29">
        <v>20200521</v>
      </c>
      <c r="C685" s="13" t="s">
        <v>1168</v>
      </c>
      <c r="D685" s="4" t="s">
        <v>1163</v>
      </c>
      <c r="E685" s="18" t="s">
        <v>1164</v>
      </c>
      <c r="F685" s="4" t="s">
        <v>10886</v>
      </c>
      <c r="G685" s="4" t="s">
        <v>1170</v>
      </c>
      <c r="H685" s="4" t="s">
        <v>9789</v>
      </c>
      <c r="J685" s="27"/>
      <c r="M685" s="27"/>
      <c r="N685" s="28"/>
      <c r="O685" s="31">
        <f t="shared" si="240"/>
        <v>43972</v>
      </c>
      <c r="Q685" s="31">
        <f t="shared" si="241"/>
        <v>43882</v>
      </c>
      <c r="S685" s="31">
        <f t="shared" si="242"/>
        <v>43971</v>
      </c>
    </row>
    <row r="686" spans="1:22" hidden="1" x14ac:dyDescent="0.45">
      <c r="A686" s="4" t="s">
        <v>11</v>
      </c>
      <c r="B686" s="30">
        <v>20200521</v>
      </c>
      <c r="C686" s="4" t="s">
        <v>6499</v>
      </c>
      <c r="D686" s="4" t="s">
        <v>6494</v>
      </c>
      <c r="E686" s="4" t="s">
        <v>6495</v>
      </c>
      <c r="F686" s="4" t="s">
        <v>10887</v>
      </c>
      <c r="G686" s="4" t="s">
        <v>6501</v>
      </c>
      <c r="H686" s="4" t="s">
        <v>9862</v>
      </c>
      <c r="I686"/>
      <c r="J686" s="11" t="s">
        <v>4685</v>
      </c>
      <c r="K686"/>
      <c r="L686"/>
      <c r="M686" s="11" t="s">
        <v>3691</v>
      </c>
      <c r="N686"/>
      <c r="O686"/>
      <c r="P686"/>
      <c r="Q686"/>
      <c r="R686"/>
      <c r="S686"/>
      <c r="T686"/>
      <c r="U686"/>
      <c r="V686"/>
    </row>
    <row r="687" spans="1:22" x14ac:dyDescent="0.45">
      <c r="A687" s="4" t="s">
        <v>11</v>
      </c>
      <c r="B687" s="29">
        <v>20200521</v>
      </c>
      <c r="C687" s="13" t="s">
        <v>3055</v>
      </c>
      <c r="D687" s="4" t="s">
        <v>3051</v>
      </c>
      <c r="E687" s="18" t="s">
        <v>3052</v>
      </c>
      <c r="F687" s="4" t="s">
        <v>10330</v>
      </c>
      <c r="G687" s="4" t="s">
        <v>3057</v>
      </c>
      <c r="H687" s="4" t="s">
        <v>9789</v>
      </c>
      <c r="J687" s="27"/>
      <c r="M687" s="27"/>
      <c r="N687" s="28"/>
      <c r="O687" s="31">
        <f t="shared" ref="O687:O690" si="243">DATE(LEFT(B687,4),MID(B687,5,2),RIGHT(B687,2))</f>
        <v>43972</v>
      </c>
      <c r="Q687" s="31">
        <f t="shared" ref="Q687:Q690" si="244">O687-90</f>
        <v>43882</v>
      </c>
      <c r="S687" s="31">
        <f t="shared" ref="S687:S690" si="245">O687-1</f>
        <v>43971</v>
      </c>
    </row>
    <row r="688" spans="1:22" x14ac:dyDescent="0.45">
      <c r="A688" s="4" t="s">
        <v>11</v>
      </c>
      <c r="B688" s="29">
        <v>20200520</v>
      </c>
      <c r="C688" s="13" t="s">
        <v>4685</v>
      </c>
      <c r="D688" s="4" t="s">
        <v>4680</v>
      </c>
      <c r="E688" s="18" t="s">
        <v>4681</v>
      </c>
      <c r="F688" s="4" t="s">
        <v>10866</v>
      </c>
      <c r="G688" s="4" t="s">
        <v>4687</v>
      </c>
      <c r="H688" s="4" t="s">
        <v>9789</v>
      </c>
      <c r="J688" s="27"/>
      <c r="M688" s="27"/>
      <c r="N688" s="28"/>
      <c r="O688" s="31">
        <f t="shared" si="243"/>
        <v>43971</v>
      </c>
      <c r="Q688" s="31">
        <f t="shared" si="244"/>
        <v>43881</v>
      </c>
      <c r="S688" s="31">
        <f t="shared" si="245"/>
        <v>43970</v>
      </c>
    </row>
    <row r="689" spans="1:22" x14ac:dyDescent="0.45">
      <c r="A689" s="4" t="s">
        <v>11</v>
      </c>
      <c r="B689" s="29">
        <v>20200518</v>
      </c>
      <c r="C689" s="13" t="s">
        <v>5614</v>
      </c>
      <c r="D689" s="4" t="s">
        <v>5610</v>
      </c>
      <c r="E689" s="18" t="s">
        <v>5611</v>
      </c>
      <c r="F689" s="4" t="s">
        <v>10888</v>
      </c>
      <c r="G689" s="4" t="s">
        <v>10865</v>
      </c>
      <c r="H689" s="4" t="s">
        <v>9789</v>
      </c>
      <c r="J689" s="27"/>
      <c r="M689" s="27"/>
      <c r="N689" s="28"/>
      <c r="O689" s="31">
        <f t="shared" si="243"/>
        <v>43969</v>
      </c>
      <c r="Q689" s="31">
        <f t="shared" si="244"/>
        <v>43879</v>
      </c>
      <c r="S689" s="31">
        <f t="shared" si="245"/>
        <v>43968</v>
      </c>
    </row>
    <row r="690" spans="1:22" x14ac:dyDescent="0.45">
      <c r="A690" s="4" t="s">
        <v>11</v>
      </c>
      <c r="B690" s="29">
        <v>20200515</v>
      </c>
      <c r="C690" s="13" t="s">
        <v>18</v>
      </c>
      <c r="D690" s="4" t="s">
        <v>4698</v>
      </c>
      <c r="E690" s="18" t="s">
        <v>4699</v>
      </c>
      <c r="F690" s="4" t="s">
        <v>10889</v>
      </c>
      <c r="G690" s="4" t="s">
        <v>6702</v>
      </c>
      <c r="H690" s="4" t="s">
        <v>9789</v>
      </c>
      <c r="J690" s="27"/>
      <c r="M690" s="27"/>
      <c r="N690" s="28"/>
      <c r="O690" s="31">
        <f t="shared" si="243"/>
        <v>43966</v>
      </c>
      <c r="Q690" s="31">
        <f t="shared" si="244"/>
        <v>43876</v>
      </c>
      <c r="S690" s="31">
        <f t="shared" si="245"/>
        <v>43965</v>
      </c>
    </row>
    <row r="691" spans="1:22" ht="34" hidden="1" x14ac:dyDescent="0.45">
      <c r="A691" s="4" t="s">
        <v>11</v>
      </c>
      <c r="B691" s="30">
        <v>20200512</v>
      </c>
      <c r="C691" s="4" t="s">
        <v>3391</v>
      </c>
      <c r="D691" s="4" t="s">
        <v>3387</v>
      </c>
      <c r="E691" s="4" t="s">
        <v>3388</v>
      </c>
      <c r="F691" s="4" t="s">
        <v>4730</v>
      </c>
      <c r="G691" s="4" t="s">
        <v>10761</v>
      </c>
      <c r="H691" s="4" t="s">
        <v>9850</v>
      </c>
      <c r="I691"/>
      <c r="J691" s="11" t="s">
        <v>2117</v>
      </c>
      <c r="K691"/>
      <c r="L691"/>
      <c r="M691" s="11" t="s">
        <v>3991</v>
      </c>
      <c r="N691"/>
      <c r="O691"/>
      <c r="P691"/>
      <c r="Q691"/>
      <c r="R691"/>
      <c r="S691"/>
      <c r="T691"/>
      <c r="U691"/>
      <c r="V691"/>
    </row>
    <row r="692" spans="1:22" x14ac:dyDescent="0.45">
      <c r="A692" s="4" t="s">
        <v>11</v>
      </c>
      <c r="B692" s="29">
        <v>20200512</v>
      </c>
      <c r="C692" s="13" t="s">
        <v>1368</v>
      </c>
      <c r="D692" s="4" t="s">
        <v>1363</v>
      </c>
      <c r="E692" s="18" t="s">
        <v>1364</v>
      </c>
      <c r="F692" s="4" t="s">
        <v>10890</v>
      </c>
      <c r="G692" s="4" t="s">
        <v>3292</v>
      </c>
      <c r="H692" s="4" t="s">
        <v>9789</v>
      </c>
      <c r="J692" s="27"/>
      <c r="M692" s="27"/>
      <c r="N692" s="28"/>
      <c r="O692" s="31">
        <f t="shared" ref="O692:O693" si="246">DATE(LEFT(B692,4),MID(B692,5,2),RIGHT(B692,2))</f>
        <v>43963</v>
      </c>
      <c r="Q692" s="31">
        <f t="shared" ref="Q692:Q693" si="247">O692-90</f>
        <v>43873</v>
      </c>
      <c r="S692" s="31">
        <f t="shared" ref="S692:S693" si="248">O692-1</f>
        <v>43962</v>
      </c>
    </row>
    <row r="693" spans="1:22" x14ac:dyDescent="0.45">
      <c r="A693" s="4" t="s">
        <v>11</v>
      </c>
      <c r="B693" s="29">
        <v>20200507</v>
      </c>
      <c r="C693" s="13" t="s">
        <v>3496</v>
      </c>
      <c r="D693" s="4" t="s">
        <v>3491</v>
      </c>
      <c r="E693" s="18" t="s">
        <v>3492</v>
      </c>
      <c r="F693" s="4" t="s">
        <v>10891</v>
      </c>
      <c r="G693" s="4" t="s">
        <v>10806</v>
      </c>
      <c r="H693" s="4" t="s">
        <v>9789</v>
      </c>
      <c r="J693" s="27"/>
      <c r="M693" s="27"/>
      <c r="N693" s="28"/>
      <c r="O693" s="31">
        <f t="shared" si="246"/>
        <v>43958</v>
      </c>
      <c r="Q693" s="31">
        <f t="shared" si="247"/>
        <v>43868</v>
      </c>
      <c r="S693" s="31">
        <f t="shared" si="248"/>
        <v>43957</v>
      </c>
    </row>
    <row r="694" spans="1:22" hidden="1" x14ac:dyDescent="0.45">
      <c r="A694" s="4" t="s">
        <v>11</v>
      </c>
      <c r="B694" s="30">
        <v>20200506</v>
      </c>
      <c r="C694" s="4" t="s">
        <v>1049</v>
      </c>
      <c r="D694" s="4" t="s">
        <v>1044</v>
      </c>
      <c r="E694" s="4" t="s">
        <v>1045</v>
      </c>
      <c r="F694" s="4" t="s">
        <v>10892</v>
      </c>
      <c r="G694" s="4" t="s">
        <v>4435</v>
      </c>
      <c r="H694" s="4" t="s">
        <v>9850</v>
      </c>
      <c r="I694"/>
      <c r="J694" s="11" t="s">
        <v>5072</v>
      </c>
      <c r="K694"/>
      <c r="L694"/>
      <c r="M694" s="11" t="s">
        <v>4463</v>
      </c>
      <c r="N694"/>
      <c r="O694"/>
      <c r="P694"/>
      <c r="Q694"/>
      <c r="R694"/>
      <c r="S694"/>
      <c r="T694"/>
      <c r="U694"/>
      <c r="V694"/>
    </row>
    <row r="695" spans="1:22" x14ac:dyDescent="0.45">
      <c r="A695" s="4" t="s">
        <v>11</v>
      </c>
      <c r="B695" s="29">
        <v>20200504</v>
      </c>
      <c r="C695" s="13" t="s">
        <v>18</v>
      </c>
      <c r="D695" s="4" t="s">
        <v>6124</v>
      </c>
      <c r="E695" s="18" t="s">
        <v>6125</v>
      </c>
      <c r="F695" s="4" t="s">
        <v>10893</v>
      </c>
      <c r="G695" s="4" t="s">
        <v>6667</v>
      </c>
      <c r="H695" s="4" t="s">
        <v>9789</v>
      </c>
      <c r="J695" s="27"/>
      <c r="M695" s="27"/>
      <c r="N695" s="28"/>
      <c r="O695" s="31">
        <f t="shared" ref="O695:O699" si="249">DATE(LEFT(B695,4),MID(B695,5,2),RIGHT(B695,2))</f>
        <v>43955</v>
      </c>
      <c r="Q695" s="31">
        <f t="shared" ref="Q695:Q699" si="250">O695-90</f>
        <v>43865</v>
      </c>
      <c r="S695" s="31">
        <f t="shared" ref="S695:S699" si="251">O695-1</f>
        <v>43954</v>
      </c>
    </row>
    <row r="696" spans="1:22" x14ac:dyDescent="0.45">
      <c r="A696" s="4" t="s">
        <v>11</v>
      </c>
      <c r="B696" s="29">
        <v>20200504</v>
      </c>
      <c r="C696" s="13" t="s">
        <v>2021</v>
      </c>
      <c r="D696" s="4" t="s">
        <v>2018</v>
      </c>
      <c r="E696" s="18" t="s">
        <v>2019</v>
      </c>
      <c r="F696" s="4" t="s">
        <v>6884</v>
      </c>
      <c r="G696" s="4" t="s">
        <v>2023</v>
      </c>
      <c r="H696" s="4" t="s">
        <v>9789</v>
      </c>
      <c r="J696" s="27"/>
      <c r="M696" s="27"/>
      <c r="N696" s="28"/>
      <c r="O696" s="31">
        <f t="shared" si="249"/>
        <v>43955</v>
      </c>
      <c r="Q696" s="31">
        <f t="shared" si="250"/>
        <v>43865</v>
      </c>
      <c r="S696" s="31">
        <f t="shared" si="251"/>
        <v>43954</v>
      </c>
    </row>
    <row r="697" spans="1:22" x14ac:dyDescent="0.45">
      <c r="A697" s="4" t="s">
        <v>11</v>
      </c>
      <c r="B697" s="29">
        <v>20200504</v>
      </c>
      <c r="C697" s="13" t="s">
        <v>2931</v>
      </c>
      <c r="D697" s="4" t="s">
        <v>2926</v>
      </c>
      <c r="E697" s="18" t="s">
        <v>2927</v>
      </c>
      <c r="F697" s="4" t="s">
        <v>10894</v>
      </c>
      <c r="G697" s="4" t="s">
        <v>2933</v>
      </c>
      <c r="H697" s="4" t="s">
        <v>9789</v>
      </c>
      <c r="J697" s="27"/>
      <c r="M697" s="27"/>
      <c r="N697" s="28"/>
      <c r="O697" s="31">
        <f t="shared" si="249"/>
        <v>43955</v>
      </c>
      <c r="Q697" s="31">
        <f t="shared" si="250"/>
        <v>43865</v>
      </c>
      <c r="S697" s="31">
        <f t="shared" si="251"/>
        <v>43954</v>
      </c>
    </row>
    <row r="698" spans="1:22" x14ac:dyDescent="0.45">
      <c r="A698" s="4" t="s">
        <v>11</v>
      </c>
      <c r="B698" s="29">
        <v>20200501</v>
      </c>
      <c r="C698" s="13" t="s">
        <v>1396</v>
      </c>
      <c r="D698" s="4" t="s">
        <v>1391</v>
      </c>
      <c r="E698" s="18" t="s">
        <v>1392</v>
      </c>
      <c r="F698" s="4" t="s">
        <v>10896</v>
      </c>
      <c r="G698" s="4" t="s">
        <v>1398</v>
      </c>
      <c r="H698" s="4" t="s">
        <v>9789</v>
      </c>
      <c r="J698" s="27"/>
      <c r="M698" s="27"/>
      <c r="N698" s="28"/>
      <c r="O698" s="31">
        <f t="shared" si="249"/>
        <v>43952</v>
      </c>
      <c r="Q698" s="31">
        <f t="shared" si="250"/>
        <v>43862</v>
      </c>
      <c r="S698" s="31">
        <f t="shared" si="251"/>
        <v>43951</v>
      </c>
    </row>
    <row r="699" spans="1:22" x14ac:dyDescent="0.45">
      <c r="A699" s="4" t="s">
        <v>11</v>
      </c>
      <c r="B699" s="29">
        <v>20200501</v>
      </c>
      <c r="C699" s="13" t="s">
        <v>633</v>
      </c>
      <c r="D699" s="4" t="s">
        <v>628</v>
      </c>
      <c r="E699" s="18" t="s">
        <v>629</v>
      </c>
      <c r="F699" s="4" t="s">
        <v>10897</v>
      </c>
      <c r="G699" s="4" t="s">
        <v>635</v>
      </c>
      <c r="H699" s="4" t="s">
        <v>9789</v>
      </c>
      <c r="J699" s="27"/>
      <c r="M699" s="27"/>
      <c r="N699" s="28"/>
      <c r="O699" s="31">
        <f t="shared" si="249"/>
        <v>43952</v>
      </c>
      <c r="Q699" s="31">
        <f t="shared" si="250"/>
        <v>43862</v>
      </c>
      <c r="S699" s="31">
        <f t="shared" si="251"/>
        <v>43951</v>
      </c>
    </row>
    <row r="700" spans="1:22" hidden="1" x14ac:dyDescent="0.45">
      <c r="A700" s="4" t="s">
        <v>11</v>
      </c>
      <c r="B700" s="30">
        <v>20200430</v>
      </c>
      <c r="C700" s="4" t="s">
        <v>1125</v>
      </c>
      <c r="D700" s="4" t="s">
        <v>10899</v>
      </c>
      <c r="E700" s="4" t="s">
        <v>10900</v>
      </c>
      <c r="F700" s="4" t="s">
        <v>10270</v>
      </c>
      <c r="G700" s="4" t="s">
        <v>10901</v>
      </c>
      <c r="H700" s="4" t="s">
        <v>9850</v>
      </c>
      <c r="I700"/>
      <c r="J700" s="6" t="s">
        <v>5723</v>
      </c>
      <c r="K700"/>
      <c r="L700"/>
      <c r="M700" s="6" t="s">
        <v>3868</v>
      </c>
      <c r="N700"/>
      <c r="O700"/>
      <c r="P700"/>
      <c r="Q700"/>
      <c r="R700"/>
      <c r="S700"/>
      <c r="T700"/>
      <c r="U700"/>
      <c r="V700"/>
    </row>
    <row r="701" spans="1:22" hidden="1" x14ac:dyDescent="0.45">
      <c r="A701" s="4" t="s">
        <v>11</v>
      </c>
      <c r="B701" s="30">
        <v>20200430</v>
      </c>
      <c r="C701" s="4" t="s">
        <v>1125</v>
      </c>
      <c r="D701" s="4" t="s">
        <v>10899</v>
      </c>
      <c r="E701" s="4" t="s">
        <v>10900</v>
      </c>
      <c r="F701" s="4" t="s">
        <v>10902</v>
      </c>
      <c r="G701" s="4" t="s">
        <v>10901</v>
      </c>
      <c r="H701" s="4" t="s">
        <v>9850</v>
      </c>
      <c r="I701"/>
      <c r="J701" s="10" t="s">
        <v>1396</v>
      </c>
      <c r="K701"/>
      <c r="L701"/>
      <c r="M701" s="10" t="s">
        <v>2713</v>
      </c>
      <c r="N701"/>
      <c r="O701"/>
      <c r="P701"/>
      <c r="Q701"/>
      <c r="R701"/>
      <c r="S701"/>
      <c r="T701"/>
      <c r="U701"/>
      <c r="V701"/>
    </row>
    <row r="702" spans="1:22" x14ac:dyDescent="0.45">
      <c r="A702" s="4" t="s">
        <v>11</v>
      </c>
      <c r="B702" s="29">
        <v>20200430</v>
      </c>
      <c r="C702" s="13" t="s">
        <v>57</v>
      </c>
      <c r="D702" s="4" t="s">
        <v>52</v>
      </c>
      <c r="E702" s="18" t="s">
        <v>53</v>
      </c>
      <c r="F702" s="4" t="s">
        <v>6395</v>
      </c>
      <c r="G702" s="4" t="s">
        <v>10403</v>
      </c>
      <c r="H702" s="4" t="s">
        <v>9789</v>
      </c>
      <c r="J702" s="27"/>
      <c r="M702" s="27"/>
      <c r="N702" s="28"/>
      <c r="O702" s="31">
        <f t="shared" ref="O702:O704" si="252">DATE(LEFT(B702,4),MID(B702,5,2),RIGHT(B702,2))</f>
        <v>43951</v>
      </c>
      <c r="Q702" s="31">
        <f t="shared" ref="Q702:Q704" si="253">O702-90</f>
        <v>43861</v>
      </c>
      <c r="S702" s="31">
        <f t="shared" ref="S702:S704" si="254">O702-1</f>
        <v>43950</v>
      </c>
    </row>
    <row r="703" spans="1:22" x14ac:dyDescent="0.45">
      <c r="A703" s="4" t="s">
        <v>11</v>
      </c>
      <c r="B703" s="29">
        <v>20200429</v>
      </c>
      <c r="C703" s="13" t="s">
        <v>318</v>
      </c>
      <c r="D703" s="4" t="s">
        <v>313</v>
      </c>
      <c r="E703" s="18" t="s">
        <v>314</v>
      </c>
      <c r="F703" s="4" t="s">
        <v>10903</v>
      </c>
      <c r="G703" s="4" t="s">
        <v>320</v>
      </c>
      <c r="H703" s="4" t="s">
        <v>9789</v>
      </c>
      <c r="J703" s="27"/>
      <c r="M703" s="27"/>
      <c r="N703" s="28"/>
      <c r="O703" s="31">
        <f t="shared" si="252"/>
        <v>43950</v>
      </c>
      <c r="Q703" s="31">
        <f t="shared" si="253"/>
        <v>43860</v>
      </c>
      <c r="S703" s="31">
        <f t="shared" si="254"/>
        <v>43949</v>
      </c>
    </row>
    <row r="704" spans="1:22" x14ac:dyDescent="0.45">
      <c r="A704" s="4" t="s">
        <v>11</v>
      </c>
      <c r="B704" s="29">
        <v>20200425</v>
      </c>
      <c r="C704" s="13" t="s">
        <v>5201</v>
      </c>
      <c r="D704" s="4" t="s">
        <v>5345</v>
      </c>
      <c r="E704" s="18" t="s">
        <v>5346</v>
      </c>
      <c r="F704" s="4" t="s">
        <v>2596</v>
      </c>
      <c r="G704" s="4" t="s">
        <v>5350</v>
      </c>
      <c r="H704" s="4" t="s">
        <v>9789</v>
      </c>
      <c r="J704" s="27"/>
      <c r="M704" s="27"/>
      <c r="N704" s="28"/>
      <c r="O704" s="31">
        <f t="shared" si="252"/>
        <v>43946</v>
      </c>
      <c r="Q704" s="31">
        <f t="shared" si="253"/>
        <v>43856</v>
      </c>
      <c r="S704" s="31">
        <f t="shared" si="254"/>
        <v>43945</v>
      </c>
    </row>
    <row r="705" spans="1:22" ht="34" hidden="1" x14ac:dyDescent="0.45">
      <c r="A705" s="4" t="s">
        <v>11</v>
      </c>
      <c r="B705" s="30">
        <v>20200424</v>
      </c>
      <c r="C705" s="4" t="s">
        <v>1640</v>
      </c>
      <c r="D705" s="4" t="s">
        <v>3219</v>
      </c>
      <c r="E705" s="4" t="s">
        <v>3220</v>
      </c>
      <c r="F705" s="4" t="s">
        <v>10904</v>
      </c>
      <c r="G705" s="4" t="s">
        <v>4745</v>
      </c>
      <c r="H705" s="4" t="s">
        <v>9885</v>
      </c>
      <c r="I705"/>
      <c r="J705" s="11" t="s">
        <v>6707</v>
      </c>
      <c r="K705"/>
      <c r="L705"/>
      <c r="M705" s="11" t="s">
        <v>2701</v>
      </c>
      <c r="N705"/>
      <c r="O705"/>
      <c r="P705"/>
      <c r="Q705"/>
      <c r="R705"/>
      <c r="S705"/>
      <c r="T705"/>
      <c r="U705"/>
      <c r="V705"/>
    </row>
    <row r="706" spans="1:22" x14ac:dyDescent="0.45">
      <c r="A706" s="4" t="s">
        <v>11</v>
      </c>
      <c r="B706" s="29">
        <v>20200424</v>
      </c>
      <c r="C706" s="13" t="s">
        <v>3578</v>
      </c>
      <c r="D706" s="4" t="s">
        <v>3711</v>
      </c>
      <c r="E706" s="18" t="s">
        <v>3712</v>
      </c>
      <c r="F706" s="4" t="s">
        <v>10905</v>
      </c>
      <c r="G706" s="4" t="s">
        <v>3717</v>
      </c>
      <c r="H706" s="4" t="s">
        <v>9789</v>
      </c>
      <c r="J706" s="27"/>
      <c r="M706" s="27"/>
      <c r="N706" s="28"/>
      <c r="O706" s="31">
        <f>DATE(LEFT(B706,4),MID(B706,5,2),RIGHT(B706,2))</f>
        <v>43945</v>
      </c>
      <c r="Q706" s="31">
        <f>O706-90</f>
        <v>43855</v>
      </c>
      <c r="S706" s="31">
        <f>O706-1</f>
        <v>43944</v>
      </c>
    </row>
    <row r="707" spans="1:22" ht="34" hidden="1" x14ac:dyDescent="0.45">
      <c r="A707" s="4" t="s">
        <v>11</v>
      </c>
      <c r="B707" s="30">
        <v>20200423</v>
      </c>
      <c r="C707" s="4" t="s">
        <v>5645</v>
      </c>
      <c r="D707" s="4" t="s">
        <v>5640</v>
      </c>
      <c r="E707" s="4" t="s">
        <v>5641</v>
      </c>
      <c r="F707" s="4" t="s">
        <v>10757</v>
      </c>
      <c r="G707" s="4" t="s">
        <v>5647</v>
      </c>
      <c r="H707" s="4" t="s">
        <v>9850</v>
      </c>
      <c r="I707"/>
      <c r="J707" s="11" t="s">
        <v>3244</v>
      </c>
      <c r="K707"/>
      <c r="L707"/>
      <c r="M707" s="11" t="s">
        <v>9100</v>
      </c>
      <c r="N707"/>
      <c r="O707"/>
      <c r="P707"/>
      <c r="Q707"/>
      <c r="R707"/>
      <c r="S707"/>
      <c r="T707"/>
      <c r="U707"/>
      <c r="V707"/>
    </row>
    <row r="708" spans="1:22" ht="34" x14ac:dyDescent="0.45">
      <c r="A708" s="4" t="s">
        <v>11</v>
      </c>
      <c r="B708" s="29">
        <v>20200423</v>
      </c>
      <c r="C708" s="13" t="s">
        <v>4885</v>
      </c>
      <c r="D708" s="4" t="s">
        <v>6687</v>
      </c>
      <c r="E708" s="18" t="s">
        <v>6688</v>
      </c>
      <c r="F708" s="4" t="s">
        <v>10906</v>
      </c>
      <c r="G708" s="4" t="s">
        <v>6691</v>
      </c>
      <c r="H708" s="4" t="s">
        <v>9789</v>
      </c>
      <c r="J708" s="27"/>
      <c r="M708" s="27"/>
      <c r="N708" s="28"/>
      <c r="O708" s="31">
        <f t="shared" ref="O708:O710" si="255">DATE(LEFT(B708,4),MID(B708,5,2),RIGHT(B708,2))</f>
        <v>43944</v>
      </c>
      <c r="Q708" s="31">
        <f t="shared" ref="Q708:Q710" si="256">O708-90</f>
        <v>43854</v>
      </c>
      <c r="S708" s="31">
        <f t="shared" ref="S708:S710" si="257">O708-1</f>
        <v>43943</v>
      </c>
    </row>
    <row r="709" spans="1:22" x14ac:dyDescent="0.45">
      <c r="A709" s="4" t="s">
        <v>11</v>
      </c>
      <c r="B709" s="29">
        <v>20200423</v>
      </c>
      <c r="C709" s="13" t="s">
        <v>1776</v>
      </c>
      <c r="D709" s="4" t="s">
        <v>3638</v>
      </c>
      <c r="E709" s="18" t="s">
        <v>3639</v>
      </c>
      <c r="F709" s="4" t="s">
        <v>10907</v>
      </c>
      <c r="G709" s="4" t="s">
        <v>3644</v>
      </c>
      <c r="H709" s="4" t="s">
        <v>9789</v>
      </c>
      <c r="J709" s="27"/>
      <c r="M709" s="27"/>
      <c r="N709" s="28"/>
      <c r="O709" s="31">
        <f t="shared" si="255"/>
        <v>43944</v>
      </c>
      <c r="Q709" s="31">
        <f t="shared" si="256"/>
        <v>43854</v>
      </c>
      <c r="S709" s="31">
        <f t="shared" si="257"/>
        <v>43943</v>
      </c>
    </row>
    <row r="710" spans="1:22" ht="34" x14ac:dyDescent="0.45">
      <c r="A710" s="4" t="s">
        <v>11</v>
      </c>
      <c r="B710" s="29">
        <v>20200423</v>
      </c>
      <c r="C710" s="13" t="s">
        <v>722</v>
      </c>
      <c r="D710" s="4" t="s">
        <v>3258</v>
      </c>
      <c r="E710" s="18" t="s">
        <v>3259</v>
      </c>
      <c r="F710" s="4" t="s">
        <v>5556</v>
      </c>
      <c r="G710" s="4" t="s">
        <v>3263</v>
      </c>
      <c r="H710" s="4" t="s">
        <v>9789</v>
      </c>
      <c r="J710" s="27"/>
      <c r="M710" s="27"/>
      <c r="N710" s="28"/>
      <c r="O710" s="31">
        <f t="shared" si="255"/>
        <v>43944</v>
      </c>
      <c r="Q710" s="31">
        <f t="shared" si="256"/>
        <v>43854</v>
      </c>
      <c r="S710" s="31">
        <f t="shared" si="257"/>
        <v>43943</v>
      </c>
    </row>
    <row r="711" spans="1:22" ht="34" hidden="1" x14ac:dyDescent="0.45">
      <c r="A711" s="4" t="s">
        <v>11</v>
      </c>
      <c r="B711" s="30">
        <v>20200423</v>
      </c>
      <c r="C711" s="4" t="s">
        <v>8416</v>
      </c>
      <c r="D711" s="4" t="s">
        <v>8412</v>
      </c>
      <c r="E711" s="4" t="s">
        <v>8413</v>
      </c>
      <c r="F711" s="4" t="s">
        <v>8418</v>
      </c>
      <c r="G711" s="4" t="s">
        <v>10673</v>
      </c>
      <c r="H711" s="4" t="s">
        <v>9862</v>
      </c>
      <c r="I711"/>
      <c r="J711" s="6" t="s">
        <v>722</v>
      </c>
      <c r="K711"/>
      <c r="L711"/>
      <c r="M711" s="6" t="s">
        <v>4463</v>
      </c>
      <c r="N711"/>
      <c r="O711"/>
      <c r="P711"/>
      <c r="Q711"/>
      <c r="R711"/>
      <c r="S711"/>
      <c r="T711"/>
      <c r="U711"/>
      <c r="V711"/>
    </row>
    <row r="712" spans="1:22" ht="34" hidden="1" x14ac:dyDescent="0.45">
      <c r="A712" s="4" t="s">
        <v>11</v>
      </c>
      <c r="B712" s="30">
        <v>20200423</v>
      </c>
      <c r="C712" s="4" t="s">
        <v>8416</v>
      </c>
      <c r="D712" s="4" t="s">
        <v>10675</v>
      </c>
      <c r="E712" s="4" t="s">
        <v>10676</v>
      </c>
      <c r="F712" s="4" t="s">
        <v>10908</v>
      </c>
      <c r="G712" s="4" t="s">
        <v>10677</v>
      </c>
      <c r="H712" s="4" t="s">
        <v>9862</v>
      </c>
      <c r="I712"/>
      <c r="J712" s="4" t="s">
        <v>2405</v>
      </c>
      <c r="K712"/>
      <c r="L712"/>
      <c r="M712" s="4" t="s">
        <v>1994</v>
      </c>
      <c r="N712"/>
      <c r="O712"/>
      <c r="P712"/>
      <c r="Q712"/>
      <c r="R712"/>
      <c r="S712"/>
      <c r="T712"/>
      <c r="U712"/>
      <c r="V712"/>
    </row>
    <row r="713" spans="1:22" hidden="1" x14ac:dyDescent="0.45">
      <c r="A713" s="4" t="s">
        <v>11</v>
      </c>
      <c r="B713" s="30">
        <v>20200422</v>
      </c>
      <c r="C713" s="4" t="s">
        <v>1507</v>
      </c>
      <c r="D713" s="4" t="s">
        <v>1502</v>
      </c>
      <c r="E713" s="4" t="s">
        <v>1503</v>
      </c>
      <c r="F713" s="4" t="s">
        <v>10909</v>
      </c>
      <c r="G713" s="4" t="s">
        <v>10468</v>
      </c>
      <c r="H713" s="4" t="s">
        <v>10469</v>
      </c>
      <c r="I713"/>
      <c r="J713" s="10" t="s">
        <v>1802</v>
      </c>
      <c r="K713"/>
      <c r="L713"/>
      <c r="M713" s="10" t="s">
        <v>7623</v>
      </c>
      <c r="N713"/>
      <c r="O713"/>
      <c r="P713"/>
      <c r="Q713"/>
      <c r="R713"/>
      <c r="S713"/>
      <c r="T713"/>
      <c r="U713"/>
      <c r="V713"/>
    </row>
    <row r="714" spans="1:22" x14ac:dyDescent="0.45">
      <c r="A714" s="4" t="s">
        <v>11</v>
      </c>
      <c r="B714" s="29">
        <v>20200422</v>
      </c>
      <c r="C714" s="13" t="s">
        <v>10428</v>
      </c>
      <c r="D714" s="4" t="s">
        <v>10743</v>
      </c>
      <c r="E714" s="18" t="s">
        <v>10744</v>
      </c>
      <c r="F714" s="4" t="s">
        <v>10902</v>
      </c>
      <c r="G714" s="4" t="s">
        <v>452</v>
      </c>
      <c r="H714" s="4" t="s">
        <v>9789</v>
      </c>
      <c r="J714" s="27"/>
      <c r="M714" s="27"/>
      <c r="N714" s="28"/>
      <c r="O714" s="31">
        <f t="shared" ref="O714:O721" si="258">DATE(LEFT(B714,4),MID(B714,5,2),RIGHT(B714,2))</f>
        <v>43943</v>
      </c>
      <c r="Q714" s="31">
        <f t="shared" ref="Q714:Q721" si="259">O714-90</f>
        <v>43853</v>
      </c>
      <c r="S714" s="31">
        <f t="shared" ref="S714:S721" si="260">O714-1</f>
        <v>43942</v>
      </c>
    </row>
    <row r="715" spans="1:22" x14ac:dyDescent="0.45">
      <c r="A715" s="4" t="s">
        <v>11</v>
      </c>
      <c r="B715" s="29">
        <v>20200421</v>
      </c>
      <c r="C715" s="13" t="s">
        <v>1802</v>
      </c>
      <c r="D715" s="4" t="s">
        <v>1797</v>
      </c>
      <c r="E715" s="18" t="s">
        <v>1798</v>
      </c>
      <c r="F715" s="4" t="s">
        <v>10757</v>
      </c>
      <c r="G715" s="4" t="s">
        <v>1804</v>
      </c>
      <c r="H715" s="4" t="s">
        <v>9789</v>
      </c>
      <c r="J715" s="27"/>
      <c r="M715" s="27"/>
      <c r="N715" s="28"/>
      <c r="O715" s="31">
        <f t="shared" si="258"/>
        <v>43942</v>
      </c>
      <c r="Q715" s="31">
        <f t="shared" si="259"/>
        <v>43852</v>
      </c>
      <c r="S715" s="31">
        <f t="shared" si="260"/>
        <v>43941</v>
      </c>
    </row>
    <row r="716" spans="1:22" x14ac:dyDescent="0.45">
      <c r="A716" s="4" t="s">
        <v>11</v>
      </c>
      <c r="B716" s="29">
        <v>20200421</v>
      </c>
      <c r="C716" s="13" t="s">
        <v>10910</v>
      </c>
      <c r="D716" s="4" t="s">
        <v>10911</v>
      </c>
      <c r="E716" s="18" t="s">
        <v>10912</v>
      </c>
      <c r="F716" s="4" t="s">
        <v>10862</v>
      </c>
      <c r="G716" s="4" t="s">
        <v>1996</v>
      </c>
      <c r="H716" s="4" t="s">
        <v>9789</v>
      </c>
      <c r="J716" s="27"/>
      <c r="M716" s="27"/>
      <c r="N716" s="28"/>
      <c r="O716" s="31">
        <f t="shared" si="258"/>
        <v>43942</v>
      </c>
      <c r="Q716" s="31">
        <f t="shared" si="259"/>
        <v>43852</v>
      </c>
      <c r="S716" s="31">
        <f t="shared" si="260"/>
        <v>43941</v>
      </c>
    </row>
    <row r="717" spans="1:22" x14ac:dyDescent="0.45">
      <c r="A717" s="4" t="s">
        <v>11</v>
      </c>
      <c r="B717" s="29">
        <v>20200419</v>
      </c>
      <c r="C717" s="13" t="s">
        <v>245</v>
      </c>
      <c r="D717" s="4" t="s">
        <v>1356</v>
      </c>
      <c r="E717" s="18" t="s">
        <v>1357</v>
      </c>
      <c r="F717" s="4" t="s">
        <v>10913</v>
      </c>
      <c r="G717" s="4" t="s">
        <v>10592</v>
      </c>
      <c r="H717" s="4" t="s">
        <v>9789</v>
      </c>
      <c r="J717" s="27"/>
      <c r="M717" s="27"/>
      <c r="N717" s="28"/>
      <c r="O717" s="31">
        <f t="shared" si="258"/>
        <v>43940</v>
      </c>
      <c r="Q717" s="31">
        <f t="shared" si="259"/>
        <v>43850</v>
      </c>
      <c r="S717" s="31">
        <f t="shared" si="260"/>
        <v>43939</v>
      </c>
    </row>
    <row r="718" spans="1:22" x14ac:dyDescent="0.45">
      <c r="A718" s="4" t="s">
        <v>11</v>
      </c>
      <c r="B718" s="29">
        <v>20200419</v>
      </c>
      <c r="C718" s="13" t="s">
        <v>6499</v>
      </c>
      <c r="D718" s="4" t="s">
        <v>6494</v>
      </c>
      <c r="E718" s="18" t="s">
        <v>6495</v>
      </c>
      <c r="F718" s="4" t="s">
        <v>10914</v>
      </c>
      <c r="G718" s="4" t="s">
        <v>10887</v>
      </c>
      <c r="H718" s="4" t="s">
        <v>9789</v>
      </c>
      <c r="J718" s="27"/>
      <c r="M718" s="27"/>
      <c r="N718" s="28"/>
      <c r="O718" s="31">
        <f t="shared" si="258"/>
        <v>43940</v>
      </c>
      <c r="Q718" s="31">
        <f t="shared" si="259"/>
        <v>43850</v>
      </c>
      <c r="S718" s="31">
        <f t="shared" si="260"/>
        <v>43939</v>
      </c>
    </row>
    <row r="719" spans="1:22" ht="34" x14ac:dyDescent="0.45">
      <c r="A719" s="4" t="s">
        <v>11</v>
      </c>
      <c r="B719" s="29">
        <v>20200419</v>
      </c>
      <c r="C719" s="13" t="s">
        <v>3317</v>
      </c>
      <c r="D719" s="4" t="s">
        <v>3312</v>
      </c>
      <c r="E719" s="18" t="s">
        <v>3313</v>
      </c>
      <c r="F719" s="4" t="s">
        <v>10915</v>
      </c>
      <c r="G719" s="4" t="s">
        <v>3319</v>
      </c>
      <c r="H719" s="4" t="s">
        <v>9789</v>
      </c>
      <c r="J719" s="27"/>
      <c r="M719" s="27"/>
      <c r="N719" s="28"/>
      <c r="O719" s="31">
        <f t="shared" si="258"/>
        <v>43940</v>
      </c>
      <c r="Q719" s="31">
        <f t="shared" si="259"/>
        <v>43850</v>
      </c>
      <c r="S719" s="31">
        <f t="shared" si="260"/>
        <v>43939</v>
      </c>
    </row>
    <row r="720" spans="1:22" x14ac:dyDescent="0.45">
      <c r="A720" s="4" t="s">
        <v>11</v>
      </c>
      <c r="B720" s="29">
        <v>20200417</v>
      </c>
      <c r="C720" s="13" t="s">
        <v>18</v>
      </c>
      <c r="D720" s="4" t="s">
        <v>1462</v>
      </c>
      <c r="E720" s="18" t="s">
        <v>1463</v>
      </c>
      <c r="F720" s="4" t="s">
        <v>10916</v>
      </c>
      <c r="G720" s="4" t="s">
        <v>10825</v>
      </c>
      <c r="H720" s="4" t="s">
        <v>9789</v>
      </c>
      <c r="J720" s="27"/>
      <c r="M720" s="27"/>
      <c r="N720" s="28"/>
      <c r="O720" s="31">
        <f t="shared" si="258"/>
        <v>43938</v>
      </c>
      <c r="Q720" s="31">
        <f t="shared" si="259"/>
        <v>43848</v>
      </c>
      <c r="S720" s="31">
        <f t="shared" si="260"/>
        <v>43937</v>
      </c>
    </row>
    <row r="721" spans="1:22" x14ac:dyDescent="0.45">
      <c r="A721" s="4" t="s">
        <v>11</v>
      </c>
      <c r="B721" s="29">
        <v>20200417</v>
      </c>
      <c r="C721" s="13" t="s">
        <v>4187</v>
      </c>
      <c r="D721" s="4" t="s">
        <v>4184</v>
      </c>
      <c r="E721" s="18" t="s">
        <v>4185</v>
      </c>
      <c r="F721" s="4" t="s">
        <v>10917</v>
      </c>
      <c r="G721" s="4" t="s">
        <v>4189</v>
      </c>
      <c r="H721" s="4" t="s">
        <v>9789</v>
      </c>
      <c r="J721" s="27"/>
      <c r="M721" s="27"/>
      <c r="N721" s="28"/>
      <c r="O721" s="31">
        <f t="shared" si="258"/>
        <v>43938</v>
      </c>
      <c r="Q721" s="31">
        <f t="shared" si="259"/>
        <v>43848</v>
      </c>
      <c r="S721" s="31">
        <f t="shared" si="260"/>
        <v>43937</v>
      </c>
    </row>
    <row r="722" spans="1:22" hidden="1" x14ac:dyDescent="0.45">
      <c r="A722" s="4" t="s">
        <v>11</v>
      </c>
      <c r="B722" s="30">
        <v>20200417</v>
      </c>
      <c r="C722" s="4" t="s">
        <v>1125</v>
      </c>
      <c r="D722" s="4" t="s">
        <v>1784</v>
      </c>
      <c r="E722" s="4" t="s">
        <v>1785</v>
      </c>
      <c r="F722" s="4" t="s">
        <v>10648</v>
      </c>
      <c r="G722" s="4" t="s">
        <v>1788</v>
      </c>
      <c r="H722" s="4" t="s">
        <v>9850</v>
      </c>
      <c r="I722"/>
      <c r="J722" s="11" t="s">
        <v>4463</v>
      </c>
      <c r="K722"/>
      <c r="L722"/>
      <c r="M722" s="11" t="s">
        <v>903</v>
      </c>
      <c r="N722"/>
      <c r="O722"/>
      <c r="P722"/>
      <c r="Q722"/>
      <c r="R722"/>
      <c r="S722"/>
      <c r="T722"/>
      <c r="U722"/>
      <c r="V722"/>
    </row>
    <row r="723" spans="1:22" x14ac:dyDescent="0.45">
      <c r="A723" s="4" t="s">
        <v>11</v>
      </c>
      <c r="B723" s="29">
        <v>20200417</v>
      </c>
      <c r="C723" s="13" t="s">
        <v>5614</v>
      </c>
      <c r="D723" s="4" t="s">
        <v>5610</v>
      </c>
      <c r="E723" s="18" t="s">
        <v>5611</v>
      </c>
      <c r="F723" s="4" t="s">
        <v>10918</v>
      </c>
      <c r="G723" s="4" t="s">
        <v>10888</v>
      </c>
      <c r="H723" s="4" t="s">
        <v>9789</v>
      </c>
      <c r="J723" s="27"/>
      <c r="M723" s="27"/>
      <c r="N723" s="28"/>
      <c r="O723" s="31">
        <f t="shared" ref="O723:O726" si="261">DATE(LEFT(B723,4),MID(B723,5,2),RIGHT(B723,2))</f>
        <v>43938</v>
      </c>
      <c r="Q723" s="31">
        <f t="shared" ref="Q723:Q726" si="262">O723-90</f>
        <v>43848</v>
      </c>
      <c r="S723" s="31">
        <f t="shared" ref="S723:S726" si="263">O723-1</f>
        <v>43937</v>
      </c>
    </row>
    <row r="724" spans="1:22" x14ac:dyDescent="0.45">
      <c r="A724" s="4" t="s">
        <v>11</v>
      </c>
      <c r="B724" s="29">
        <v>20200417</v>
      </c>
      <c r="C724" s="13" t="s">
        <v>3814</v>
      </c>
      <c r="D724" s="4" t="s">
        <v>3871</v>
      </c>
      <c r="E724" s="18" t="s">
        <v>3872</v>
      </c>
      <c r="F724" s="4" t="s">
        <v>10919</v>
      </c>
      <c r="G724" s="4" t="s">
        <v>10843</v>
      </c>
      <c r="H724" s="4" t="s">
        <v>9789</v>
      </c>
      <c r="J724" s="27"/>
      <c r="M724" s="27"/>
      <c r="N724" s="28"/>
      <c r="O724" s="31">
        <f t="shared" si="261"/>
        <v>43938</v>
      </c>
      <c r="Q724" s="31">
        <f t="shared" si="262"/>
        <v>43848</v>
      </c>
      <c r="S724" s="31">
        <f t="shared" si="263"/>
        <v>43937</v>
      </c>
    </row>
    <row r="725" spans="1:22" x14ac:dyDescent="0.45">
      <c r="A725" s="4" t="s">
        <v>11</v>
      </c>
      <c r="B725" s="29">
        <v>20200416</v>
      </c>
      <c r="C725" s="13" t="s">
        <v>18</v>
      </c>
      <c r="D725" s="4" t="s">
        <v>5580</v>
      </c>
      <c r="E725" s="18" t="s">
        <v>5581</v>
      </c>
      <c r="F725" s="4" t="s">
        <v>10920</v>
      </c>
      <c r="G725" s="4" t="s">
        <v>6775</v>
      </c>
      <c r="H725" s="4" t="s">
        <v>9789</v>
      </c>
      <c r="J725" s="27"/>
      <c r="M725" s="27"/>
      <c r="N725" s="28"/>
      <c r="O725" s="31">
        <f t="shared" si="261"/>
        <v>43937</v>
      </c>
      <c r="Q725" s="31">
        <f t="shared" si="262"/>
        <v>43847</v>
      </c>
      <c r="S725" s="31">
        <f t="shared" si="263"/>
        <v>43936</v>
      </c>
    </row>
    <row r="726" spans="1:22" x14ac:dyDescent="0.45">
      <c r="A726" s="4" t="s">
        <v>11</v>
      </c>
      <c r="B726" s="29">
        <v>20200416</v>
      </c>
      <c r="C726" s="13" t="s">
        <v>18</v>
      </c>
      <c r="D726" s="4" t="s">
        <v>4070</v>
      </c>
      <c r="E726" s="18" t="s">
        <v>4071</v>
      </c>
      <c r="F726" s="4" t="s">
        <v>10916</v>
      </c>
      <c r="G726" s="4" t="s">
        <v>10825</v>
      </c>
      <c r="H726" s="4" t="s">
        <v>9789</v>
      </c>
      <c r="J726" s="27"/>
      <c r="M726" s="27"/>
      <c r="N726" s="28"/>
      <c r="O726" s="31">
        <f t="shared" si="261"/>
        <v>43937</v>
      </c>
      <c r="Q726" s="31">
        <f t="shared" si="262"/>
        <v>43847</v>
      </c>
      <c r="S726" s="31">
        <f t="shared" si="263"/>
        <v>43936</v>
      </c>
    </row>
    <row r="727" spans="1:22" hidden="1" x14ac:dyDescent="0.45">
      <c r="A727" s="4" t="s">
        <v>11</v>
      </c>
      <c r="B727" s="30">
        <v>20200416</v>
      </c>
      <c r="C727" s="4" t="s">
        <v>1125</v>
      </c>
      <c r="D727" s="4" t="s">
        <v>4160</v>
      </c>
      <c r="E727" s="4" t="s">
        <v>4161</v>
      </c>
      <c r="F727" s="4" t="s">
        <v>10648</v>
      </c>
      <c r="G727" s="4" t="s">
        <v>1817</v>
      </c>
      <c r="H727" s="4" t="s">
        <v>9850</v>
      </c>
      <c r="I727"/>
      <c r="J727" s="6" t="s">
        <v>2337</v>
      </c>
      <c r="K727"/>
      <c r="L727"/>
      <c r="M727" s="6" t="s">
        <v>371</v>
      </c>
      <c r="N727"/>
      <c r="O727"/>
      <c r="P727"/>
      <c r="Q727"/>
      <c r="R727"/>
      <c r="S727"/>
      <c r="T727"/>
      <c r="U727"/>
      <c r="V727"/>
    </row>
    <row r="728" spans="1:22" hidden="1" x14ac:dyDescent="0.45">
      <c r="A728" s="4" t="s">
        <v>11</v>
      </c>
      <c r="B728" s="30">
        <v>20200416</v>
      </c>
      <c r="C728" s="4" t="s">
        <v>1125</v>
      </c>
      <c r="D728" s="4" t="s">
        <v>1811</v>
      </c>
      <c r="E728" s="4" t="s">
        <v>1812</v>
      </c>
      <c r="F728" s="4" t="s">
        <v>10270</v>
      </c>
      <c r="G728" s="4" t="s">
        <v>1817</v>
      </c>
      <c r="H728" s="4" t="s">
        <v>9850</v>
      </c>
      <c r="I728"/>
      <c r="J728" s="4" t="s">
        <v>7092</v>
      </c>
      <c r="K728"/>
      <c r="L728"/>
      <c r="M728" s="4" t="s">
        <v>11587</v>
      </c>
      <c r="N728"/>
      <c r="O728"/>
      <c r="P728"/>
      <c r="Q728"/>
      <c r="R728"/>
      <c r="S728"/>
      <c r="T728"/>
      <c r="U728"/>
      <c r="V728"/>
    </row>
    <row r="729" spans="1:22" hidden="1" x14ac:dyDescent="0.45">
      <c r="A729" s="4" t="s">
        <v>11</v>
      </c>
      <c r="B729" s="30">
        <v>20200416</v>
      </c>
      <c r="C729" s="4" t="s">
        <v>1125</v>
      </c>
      <c r="D729" s="4" t="s">
        <v>1811</v>
      </c>
      <c r="E729" s="4" t="s">
        <v>1812</v>
      </c>
      <c r="F729" s="4" t="s">
        <v>10648</v>
      </c>
      <c r="G729" s="4" t="s">
        <v>1817</v>
      </c>
      <c r="H729" s="4" t="s">
        <v>9850</v>
      </c>
      <c r="I729"/>
      <c r="J729" s="10" t="s">
        <v>1982</v>
      </c>
      <c r="K729"/>
      <c r="L729"/>
      <c r="M729" s="10" t="s">
        <v>8962</v>
      </c>
      <c r="N729"/>
      <c r="O729"/>
      <c r="P729"/>
      <c r="Q729"/>
      <c r="R729"/>
      <c r="S729"/>
      <c r="T729"/>
      <c r="U729"/>
      <c r="V729"/>
    </row>
    <row r="730" spans="1:22" x14ac:dyDescent="0.45">
      <c r="A730" s="4" t="s">
        <v>11</v>
      </c>
      <c r="B730" s="29">
        <v>20200416</v>
      </c>
      <c r="C730" s="13" t="s">
        <v>4273</v>
      </c>
      <c r="D730" s="4" t="s">
        <v>4269</v>
      </c>
      <c r="E730" s="18" t="s">
        <v>4270</v>
      </c>
      <c r="F730" s="4" t="s">
        <v>10921</v>
      </c>
      <c r="G730" s="4" t="s">
        <v>4275</v>
      </c>
      <c r="H730" s="4" t="s">
        <v>9789</v>
      </c>
      <c r="J730" s="27"/>
      <c r="M730" s="27"/>
      <c r="N730" s="28"/>
      <c r="O730" s="31">
        <f t="shared" ref="O730:O750" si="264">DATE(LEFT(B730,4),MID(B730,5,2),RIGHT(B730,2))</f>
        <v>43937</v>
      </c>
      <c r="Q730" s="31">
        <f t="shared" ref="Q730:Q750" si="265">O730-90</f>
        <v>43847</v>
      </c>
      <c r="S730" s="31">
        <f t="shared" ref="S730:S750" si="266">O730-1</f>
        <v>43936</v>
      </c>
    </row>
    <row r="731" spans="1:22" x14ac:dyDescent="0.45">
      <c r="A731" s="4" t="s">
        <v>11</v>
      </c>
      <c r="B731" s="29">
        <v>20200415</v>
      </c>
      <c r="C731" s="13" t="s">
        <v>5457</v>
      </c>
      <c r="D731" s="4" t="s">
        <v>5452</v>
      </c>
      <c r="E731" s="18" t="s">
        <v>5453</v>
      </c>
      <c r="F731" s="4" t="s">
        <v>8157</v>
      </c>
      <c r="G731" s="4" t="s">
        <v>10844</v>
      </c>
      <c r="H731" s="4" t="s">
        <v>9789</v>
      </c>
      <c r="J731" s="27"/>
      <c r="M731" s="27"/>
      <c r="N731" s="28"/>
      <c r="O731" s="31">
        <f t="shared" si="264"/>
        <v>43936</v>
      </c>
      <c r="Q731" s="31">
        <f t="shared" si="265"/>
        <v>43846</v>
      </c>
      <c r="S731" s="31">
        <f t="shared" si="266"/>
        <v>43935</v>
      </c>
    </row>
    <row r="732" spans="1:22" x14ac:dyDescent="0.45">
      <c r="A732" s="4" t="s">
        <v>11</v>
      </c>
      <c r="B732" s="29">
        <v>20200415</v>
      </c>
      <c r="C732" s="13" t="s">
        <v>1939</v>
      </c>
      <c r="D732" s="4" t="s">
        <v>1934</v>
      </c>
      <c r="E732" s="18" t="s">
        <v>1935</v>
      </c>
      <c r="F732" s="4" t="s">
        <v>1337</v>
      </c>
      <c r="G732" s="4" t="s">
        <v>1941</v>
      </c>
      <c r="H732" s="4" t="s">
        <v>9789</v>
      </c>
      <c r="J732" s="27"/>
      <c r="M732" s="27"/>
      <c r="N732" s="28"/>
      <c r="O732" s="31">
        <f t="shared" si="264"/>
        <v>43936</v>
      </c>
      <c r="Q732" s="31">
        <f t="shared" si="265"/>
        <v>43846</v>
      </c>
      <c r="S732" s="31">
        <f t="shared" si="266"/>
        <v>43935</v>
      </c>
    </row>
    <row r="733" spans="1:22" x14ac:dyDescent="0.45">
      <c r="A733" s="4" t="s">
        <v>11</v>
      </c>
      <c r="B733" s="29">
        <v>20200413</v>
      </c>
      <c r="C733" s="13" t="s">
        <v>3521</v>
      </c>
      <c r="D733" s="4" t="s">
        <v>3517</v>
      </c>
      <c r="E733" s="18" t="s">
        <v>3518</v>
      </c>
      <c r="F733" s="4" t="s">
        <v>156</v>
      </c>
      <c r="G733" s="4" t="s">
        <v>224</v>
      </c>
      <c r="H733" s="4" t="s">
        <v>9789</v>
      </c>
      <c r="J733" s="27"/>
      <c r="M733" s="27"/>
      <c r="N733" s="28"/>
      <c r="O733" s="31">
        <f t="shared" si="264"/>
        <v>43934</v>
      </c>
      <c r="Q733" s="31">
        <f t="shared" si="265"/>
        <v>43844</v>
      </c>
      <c r="S733" s="31">
        <f t="shared" si="266"/>
        <v>43933</v>
      </c>
    </row>
    <row r="734" spans="1:22" x14ac:dyDescent="0.45">
      <c r="A734" s="4" t="s">
        <v>11</v>
      </c>
      <c r="B734" s="29">
        <v>20200412</v>
      </c>
      <c r="C734" s="13" t="s">
        <v>1982</v>
      </c>
      <c r="D734" s="4" t="s">
        <v>4354</v>
      </c>
      <c r="E734" s="18" t="s">
        <v>4355</v>
      </c>
      <c r="F734" s="4" t="s">
        <v>10924</v>
      </c>
      <c r="G734" s="4" t="s">
        <v>1984</v>
      </c>
      <c r="H734" s="4" t="s">
        <v>9789</v>
      </c>
      <c r="J734" s="27"/>
      <c r="M734" s="27"/>
      <c r="N734" s="28"/>
      <c r="O734" s="31">
        <f t="shared" si="264"/>
        <v>43933</v>
      </c>
      <c r="Q734" s="31">
        <f t="shared" si="265"/>
        <v>43843</v>
      </c>
      <c r="S734" s="31">
        <f t="shared" si="266"/>
        <v>43932</v>
      </c>
    </row>
    <row r="735" spans="1:22" ht="34" x14ac:dyDescent="0.45">
      <c r="A735" s="4" t="s">
        <v>11</v>
      </c>
      <c r="B735" s="29">
        <v>20200412</v>
      </c>
      <c r="C735" s="13" t="s">
        <v>10067</v>
      </c>
      <c r="D735" s="4" t="s">
        <v>4326</v>
      </c>
      <c r="E735" s="18" t="s">
        <v>4327</v>
      </c>
      <c r="F735" s="4" t="s">
        <v>10925</v>
      </c>
      <c r="G735" s="4" t="s">
        <v>4332</v>
      </c>
      <c r="H735" s="4" t="s">
        <v>9789</v>
      </c>
      <c r="J735" s="27"/>
      <c r="M735" s="27"/>
      <c r="N735" s="28"/>
      <c r="O735" s="31">
        <f t="shared" si="264"/>
        <v>43933</v>
      </c>
      <c r="Q735" s="31">
        <f t="shared" si="265"/>
        <v>43843</v>
      </c>
      <c r="S735" s="31">
        <f t="shared" si="266"/>
        <v>43932</v>
      </c>
    </row>
    <row r="736" spans="1:22" x14ac:dyDescent="0.45">
      <c r="A736" s="4" t="s">
        <v>11</v>
      </c>
      <c r="B736" s="29">
        <v>20200412</v>
      </c>
      <c r="C736" s="13" t="s">
        <v>2100</v>
      </c>
      <c r="D736" s="4" t="s">
        <v>2095</v>
      </c>
      <c r="E736" s="18" t="s">
        <v>2096</v>
      </c>
      <c r="F736" s="4" t="s">
        <v>9860</v>
      </c>
      <c r="G736" s="4" t="s">
        <v>2102</v>
      </c>
      <c r="H736" s="4" t="s">
        <v>9789</v>
      </c>
      <c r="J736" s="27"/>
      <c r="M736" s="27"/>
      <c r="N736" s="28"/>
      <c r="O736" s="31">
        <f t="shared" si="264"/>
        <v>43933</v>
      </c>
      <c r="Q736" s="31">
        <f t="shared" si="265"/>
        <v>43843</v>
      </c>
      <c r="S736" s="31">
        <f t="shared" si="266"/>
        <v>43932</v>
      </c>
    </row>
    <row r="737" spans="1:22" ht="34" x14ac:dyDescent="0.45">
      <c r="A737" s="4" t="s">
        <v>11</v>
      </c>
      <c r="B737" s="29">
        <v>20200412</v>
      </c>
      <c r="C737" s="13" t="s">
        <v>10926</v>
      </c>
      <c r="D737" s="4" t="s">
        <v>2412</v>
      </c>
      <c r="E737" s="18" t="s">
        <v>2413</v>
      </c>
      <c r="F737" s="4" t="s">
        <v>7929</v>
      </c>
      <c r="G737" s="4" t="s">
        <v>2420</v>
      </c>
      <c r="H737" s="4" t="s">
        <v>9789</v>
      </c>
      <c r="J737" s="27"/>
      <c r="M737" s="27"/>
      <c r="N737" s="28"/>
      <c r="O737" s="31">
        <f t="shared" si="264"/>
        <v>43933</v>
      </c>
      <c r="Q737" s="31">
        <f t="shared" si="265"/>
        <v>43843</v>
      </c>
      <c r="S737" s="31">
        <f t="shared" si="266"/>
        <v>43932</v>
      </c>
    </row>
    <row r="738" spans="1:22" x14ac:dyDescent="0.45">
      <c r="A738" s="4" t="s">
        <v>11</v>
      </c>
      <c r="B738" s="29">
        <v>20200410</v>
      </c>
      <c r="C738" s="13" t="s">
        <v>236</v>
      </c>
      <c r="D738" s="4" t="s">
        <v>5465</v>
      </c>
      <c r="E738" s="18" t="s">
        <v>5466</v>
      </c>
      <c r="F738" s="4" t="s">
        <v>7870</v>
      </c>
      <c r="G738" s="4" t="s">
        <v>2912</v>
      </c>
      <c r="H738" s="4" t="s">
        <v>9789</v>
      </c>
      <c r="J738" s="27"/>
      <c r="M738" s="27"/>
      <c r="N738" s="28"/>
      <c r="O738" s="31">
        <f t="shared" si="264"/>
        <v>43931</v>
      </c>
      <c r="Q738" s="31">
        <f t="shared" si="265"/>
        <v>43841</v>
      </c>
      <c r="S738" s="31">
        <f t="shared" si="266"/>
        <v>43930</v>
      </c>
    </row>
    <row r="739" spans="1:22" x14ac:dyDescent="0.45">
      <c r="A739" s="4" t="s">
        <v>11</v>
      </c>
      <c r="B739" s="29">
        <v>20200409</v>
      </c>
      <c r="C739" s="13" t="s">
        <v>1982</v>
      </c>
      <c r="D739" s="4" t="s">
        <v>1977</v>
      </c>
      <c r="E739" s="18" t="s">
        <v>1978</v>
      </c>
      <c r="F739" s="4" t="s">
        <v>10927</v>
      </c>
      <c r="G739" s="4" t="s">
        <v>1984</v>
      </c>
      <c r="H739" s="4" t="s">
        <v>9789</v>
      </c>
      <c r="J739" s="27"/>
      <c r="M739" s="27"/>
      <c r="N739" s="28"/>
      <c r="O739" s="31">
        <f t="shared" si="264"/>
        <v>43930</v>
      </c>
      <c r="Q739" s="31">
        <f t="shared" si="265"/>
        <v>43840</v>
      </c>
      <c r="S739" s="31">
        <f t="shared" si="266"/>
        <v>43929</v>
      </c>
    </row>
    <row r="740" spans="1:22" x14ac:dyDescent="0.45">
      <c r="A740" s="4" t="s">
        <v>11</v>
      </c>
      <c r="B740" s="29">
        <v>20200409</v>
      </c>
      <c r="C740" s="13" t="s">
        <v>2858</v>
      </c>
      <c r="D740" s="4" t="s">
        <v>2852</v>
      </c>
      <c r="E740" s="18" t="s">
        <v>2853</v>
      </c>
      <c r="F740" s="4" t="s">
        <v>10928</v>
      </c>
      <c r="G740" s="4" t="s">
        <v>2860</v>
      </c>
      <c r="H740" s="4" t="s">
        <v>9789</v>
      </c>
      <c r="J740" s="27"/>
      <c r="M740" s="27"/>
      <c r="N740" s="28"/>
      <c r="O740" s="31">
        <f t="shared" si="264"/>
        <v>43930</v>
      </c>
      <c r="Q740" s="31">
        <f t="shared" si="265"/>
        <v>43840</v>
      </c>
      <c r="S740" s="31">
        <f t="shared" si="266"/>
        <v>43929</v>
      </c>
    </row>
    <row r="741" spans="1:22" x14ac:dyDescent="0.45">
      <c r="A741" s="4" t="s">
        <v>11</v>
      </c>
      <c r="B741" s="29">
        <v>20200408</v>
      </c>
      <c r="C741" s="13" t="s">
        <v>18</v>
      </c>
      <c r="D741" s="4" t="s">
        <v>5284</v>
      </c>
      <c r="E741" s="18" t="s">
        <v>5285</v>
      </c>
      <c r="F741" s="4" t="s">
        <v>10929</v>
      </c>
      <c r="G741" s="4" t="s">
        <v>6670</v>
      </c>
      <c r="H741" s="4" t="s">
        <v>9789</v>
      </c>
      <c r="J741" s="27"/>
      <c r="M741" s="27"/>
      <c r="N741" s="28"/>
      <c r="O741" s="31">
        <f t="shared" si="264"/>
        <v>43929</v>
      </c>
      <c r="Q741" s="31">
        <f t="shared" si="265"/>
        <v>43839</v>
      </c>
      <c r="S741" s="31">
        <f t="shared" si="266"/>
        <v>43928</v>
      </c>
    </row>
    <row r="742" spans="1:22" x14ac:dyDescent="0.45">
      <c r="A742" s="4" t="s">
        <v>11</v>
      </c>
      <c r="B742" s="29">
        <v>20200408</v>
      </c>
      <c r="C742" s="13" t="s">
        <v>18</v>
      </c>
      <c r="D742" s="4" t="s">
        <v>1455</v>
      </c>
      <c r="E742" s="18" t="s">
        <v>1456</v>
      </c>
      <c r="F742" s="4" t="s">
        <v>10916</v>
      </c>
      <c r="G742" s="4" t="s">
        <v>10825</v>
      </c>
      <c r="H742" s="4" t="s">
        <v>9789</v>
      </c>
      <c r="J742" s="27"/>
      <c r="M742" s="27"/>
      <c r="N742" s="28"/>
      <c r="O742" s="31">
        <f t="shared" si="264"/>
        <v>43929</v>
      </c>
      <c r="Q742" s="31">
        <f t="shared" si="265"/>
        <v>43839</v>
      </c>
      <c r="S742" s="31">
        <f t="shared" si="266"/>
        <v>43928</v>
      </c>
    </row>
    <row r="743" spans="1:22" x14ac:dyDescent="0.45">
      <c r="A743" s="4" t="s">
        <v>11</v>
      </c>
      <c r="B743" s="29">
        <v>20200408</v>
      </c>
      <c r="C743" s="13" t="s">
        <v>1029</v>
      </c>
      <c r="D743" s="4" t="s">
        <v>1024</v>
      </c>
      <c r="E743" s="18" t="s">
        <v>1025</v>
      </c>
      <c r="F743" s="4" t="s">
        <v>10930</v>
      </c>
      <c r="G743" s="4" t="s">
        <v>1031</v>
      </c>
      <c r="H743" s="4" t="s">
        <v>9789</v>
      </c>
      <c r="J743" s="27"/>
      <c r="M743" s="27"/>
      <c r="N743" s="28"/>
      <c r="O743" s="31">
        <f t="shared" si="264"/>
        <v>43929</v>
      </c>
      <c r="Q743" s="31">
        <f t="shared" si="265"/>
        <v>43839</v>
      </c>
      <c r="S743" s="31">
        <f t="shared" si="266"/>
        <v>43928</v>
      </c>
    </row>
    <row r="744" spans="1:22" x14ac:dyDescent="0.45">
      <c r="A744" s="4" t="s">
        <v>11</v>
      </c>
      <c r="B744" s="29">
        <v>20200408</v>
      </c>
      <c r="C744" s="13" t="s">
        <v>1625</v>
      </c>
      <c r="D744" s="4" t="s">
        <v>1621</v>
      </c>
      <c r="E744" s="18" t="s">
        <v>1622</v>
      </c>
      <c r="F744" s="4" t="s">
        <v>8134</v>
      </c>
      <c r="G744" s="4" t="s">
        <v>1627</v>
      </c>
      <c r="H744" s="4" t="s">
        <v>9789</v>
      </c>
      <c r="J744" s="27"/>
      <c r="M744" s="27"/>
      <c r="N744" s="28"/>
      <c r="O744" s="31">
        <f t="shared" si="264"/>
        <v>43929</v>
      </c>
      <c r="Q744" s="31">
        <f t="shared" si="265"/>
        <v>43839</v>
      </c>
      <c r="S744" s="31">
        <f t="shared" si="266"/>
        <v>43928</v>
      </c>
    </row>
    <row r="745" spans="1:22" x14ac:dyDescent="0.45">
      <c r="A745" s="4" t="s">
        <v>11</v>
      </c>
      <c r="B745" s="29">
        <v>20200407</v>
      </c>
      <c r="C745" s="13" t="s">
        <v>2153</v>
      </c>
      <c r="D745" s="4" t="s">
        <v>3895</v>
      </c>
      <c r="E745" s="18" t="s">
        <v>3896</v>
      </c>
      <c r="F745" s="4" t="s">
        <v>10237</v>
      </c>
      <c r="G745" s="4" t="s">
        <v>287</v>
      </c>
      <c r="H745" s="4" t="s">
        <v>9789</v>
      </c>
      <c r="J745" s="27"/>
      <c r="M745" s="27"/>
      <c r="N745" s="28"/>
      <c r="O745" s="31">
        <f t="shared" si="264"/>
        <v>43928</v>
      </c>
      <c r="Q745" s="31">
        <f t="shared" si="265"/>
        <v>43838</v>
      </c>
      <c r="S745" s="31">
        <f t="shared" si="266"/>
        <v>43927</v>
      </c>
    </row>
    <row r="746" spans="1:22" x14ac:dyDescent="0.45">
      <c r="A746" s="4" t="s">
        <v>11</v>
      </c>
      <c r="B746" s="29">
        <v>20200407</v>
      </c>
      <c r="C746" s="13" t="s">
        <v>2153</v>
      </c>
      <c r="D746" s="4" t="s">
        <v>3922</v>
      </c>
      <c r="E746" s="18" t="s">
        <v>3923</v>
      </c>
      <c r="F746" s="4" t="s">
        <v>10237</v>
      </c>
      <c r="G746" s="4" t="s">
        <v>287</v>
      </c>
      <c r="H746" s="4" t="s">
        <v>9789</v>
      </c>
      <c r="J746" s="27"/>
      <c r="M746" s="27"/>
      <c r="N746" s="28"/>
      <c r="O746" s="31">
        <f t="shared" si="264"/>
        <v>43928</v>
      </c>
      <c r="Q746" s="31">
        <f t="shared" si="265"/>
        <v>43838</v>
      </c>
      <c r="S746" s="31">
        <f t="shared" si="266"/>
        <v>43927</v>
      </c>
    </row>
    <row r="747" spans="1:22" x14ac:dyDescent="0.45">
      <c r="A747" s="4" t="s">
        <v>11</v>
      </c>
      <c r="B747" s="29">
        <v>20200407</v>
      </c>
      <c r="C747" s="13" t="s">
        <v>154</v>
      </c>
      <c r="D747" s="4" t="s">
        <v>2753</v>
      </c>
      <c r="E747" s="18" t="s">
        <v>2754</v>
      </c>
      <c r="F747" s="4" t="s">
        <v>10931</v>
      </c>
      <c r="G747" s="4" t="s">
        <v>2758</v>
      </c>
      <c r="H747" s="4" t="s">
        <v>9789</v>
      </c>
      <c r="J747" s="27"/>
      <c r="M747" s="27"/>
      <c r="N747" s="28"/>
      <c r="O747" s="31">
        <f t="shared" si="264"/>
        <v>43928</v>
      </c>
      <c r="Q747" s="31">
        <f t="shared" si="265"/>
        <v>43838</v>
      </c>
      <c r="S747" s="31">
        <f t="shared" si="266"/>
        <v>43927</v>
      </c>
    </row>
    <row r="748" spans="1:22" x14ac:dyDescent="0.45">
      <c r="A748" s="4" t="s">
        <v>11</v>
      </c>
      <c r="B748" s="29">
        <v>20200405</v>
      </c>
      <c r="C748" s="13" t="s">
        <v>6532</v>
      </c>
      <c r="D748" s="4" t="s">
        <v>6528</v>
      </c>
      <c r="E748" s="18" t="s">
        <v>6529</v>
      </c>
      <c r="F748" s="4" t="s">
        <v>10932</v>
      </c>
      <c r="G748" s="4" t="s">
        <v>6534</v>
      </c>
      <c r="H748" s="4" t="s">
        <v>9789</v>
      </c>
      <c r="J748" s="27"/>
      <c r="M748" s="27"/>
      <c r="N748" s="28"/>
      <c r="O748" s="31">
        <f t="shared" si="264"/>
        <v>43926</v>
      </c>
      <c r="Q748" s="31">
        <f t="shared" si="265"/>
        <v>43836</v>
      </c>
      <c r="S748" s="31">
        <f t="shared" si="266"/>
        <v>43925</v>
      </c>
    </row>
    <row r="749" spans="1:22" x14ac:dyDescent="0.45">
      <c r="A749" s="4" t="s">
        <v>11</v>
      </c>
      <c r="B749" s="29">
        <v>20200404</v>
      </c>
      <c r="C749" s="13" t="s">
        <v>4961</v>
      </c>
      <c r="D749" s="4" t="s">
        <v>10810</v>
      </c>
      <c r="E749" s="18" t="s">
        <v>10811</v>
      </c>
      <c r="F749" s="4" t="s">
        <v>9936</v>
      </c>
      <c r="G749" s="4" t="s">
        <v>10812</v>
      </c>
      <c r="H749" s="4" t="s">
        <v>9789</v>
      </c>
      <c r="J749" s="27"/>
      <c r="M749" s="27"/>
      <c r="N749" s="28"/>
      <c r="O749" s="31">
        <f t="shared" si="264"/>
        <v>43925</v>
      </c>
      <c r="Q749" s="31">
        <f t="shared" si="265"/>
        <v>43835</v>
      </c>
      <c r="S749" s="31">
        <f t="shared" si="266"/>
        <v>43924</v>
      </c>
    </row>
    <row r="750" spans="1:22" x14ac:dyDescent="0.45">
      <c r="A750" s="4" t="s">
        <v>11</v>
      </c>
      <c r="B750" s="29">
        <v>20200403</v>
      </c>
      <c r="C750" s="13" t="s">
        <v>188</v>
      </c>
      <c r="D750" s="4" t="s">
        <v>183</v>
      </c>
      <c r="E750" s="18" t="s">
        <v>184</v>
      </c>
      <c r="F750" s="4" t="s">
        <v>10933</v>
      </c>
      <c r="G750" s="4" t="s">
        <v>190</v>
      </c>
      <c r="H750" s="4" t="s">
        <v>9789</v>
      </c>
      <c r="J750" s="27"/>
      <c r="M750" s="27"/>
      <c r="N750" s="28"/>
      <c r="O750" s="31">
        <f t="shared" si="264"/>
        <v>43924</v>
      </c>
      <c r="Q750" s="31">
        <f t="shared" si="265"/>
        <v>43834</v>
      </c>
      <c r="S750" s="31">
        <f t="shared" si="266"/>
        <v>43923</v>
      </c>
    </row>
    <row r="751" spans="1:22" ht="34" hidden="1" x14ac:dyDescent="0.45">
      <c r="A751" s="4" t="s">
        <v>11</v>
      </c>
      <c r="B751" s="30">
        <v>20200403</v>
      </c>
      <c r="C751" s="4" t="s">
        <v>73</v>
      </c>
      <c r="D751" s="4" t="s">
        <v>68</v>
      </c>
      <c r="E751" s="4" t="s">
        <v>69</v>
      </c>
      <c r="F751" s="4" t="s">
        <v>10934</v>
      </c>
      <c r="G751" s="4" t="s">
        <v>4733</v>
      </c>
      <c r="H751" s="4" t="s">
        <v>9850</v>
      </c>
      <c r="I751"/>
      <c r="J751" s="6" t="s">
        <v>8166</v>
      </c>
      <c r="K751"/>
      <c r="L751"/>
      <c r="M751" s="6" t="s">
        <v>1013</v>
      </c>
      <c r="N751"/>
      <c r="O751"/>
      <c r="P751"/>
      <c r="Q751"/>
      <c r="R751"/>
      <c r="S751"/>
      <c r="T751"/>
      <c r="U751"/>
      <c r="V751"/>
    </row>
    <row r="752" spans="1:22" ht="34" hidden="1" x14ac:dyDescent="0.45">
      <c r="A752" s="4" t="s">
        <v>11</v>
      </c>
      <c r="B752" s="30">
        <v>20200403</v>
      </c>
      <c r="C752" s="4" t="s">
        <v>73</v>
      </c>
      <c r="D752" s="4" t="s">
        <v>68</v>
      </c>
      <c r="E752" s="4" t="s">
        <v>69</v>
      </c>
      <c r="F752" s="4" t="s">
        <v>10935</v>
      </c>
      <c r="G752" s="4" t="s">
        <v>4733</v>
      </c>
      <c r="H752" s="4" t="s">
        <v>9850</v>
      </c>
      <c r="I752"/>
      <c r="J752" s="4" t="s">
        <v>4685</v>
      </c>
      <c r="K752"/>
      <c r="L752"/>
      <c r="M752" s="4" t="s">
        <v>2713</v>
      </c>
      <c r="N752"/>
      <c r="O752"/>
      <c r="P752"/>
      <c r="Q752"/>
      <c r="R752"/>
      <c r="S752"/>
      <c r="T752"/>
      <c r="U752"/>
      <c r="V752"/>
    </row>
    <row r="753" spans="1:22" ht="34" hidden="1" x14ac:dyDescent="0.45">
      <c r="A753" s="4" t="s">
        <v>11</v>
      </c>
      <c r="B753" s="30">
        <v>20200403</v>
      </c>
      <c r="C753" s="4" t="s">
        <v>73</v>
      </c>
      <c r="D753" s="4" t="s">
        <v>68</v>
      </c>
      <c r="E753" s="4" t="s">
        <v>69</v>
      </c>
      <c r="F753" s="4" t="s">
        <v>10935</v>
      </c>
      <c r="G753" s="4" t="s">
        <v>10934</v>
      </c>
      <c r="H753" s="4" t="s">
        <v>9850</v>
      </c>
      <c r="I753"/>
      <c r="J753" s="10" t="s">
        <v>1197</v>
      </c>
      <c r="K753"/>
      <c r="L753"/>
      <c r="M753" s="10" t="s">
        <v>7323</v>
      </c>
      <c r="N753"/>
      <c r="O753"/>
      <c r="P753"/>
      <c r="Q753"/>
      <c r="R753"/>
      <c r="S753"/>
      <c r="T753"/>
      <c r="U753"/>
      <c r="V753"/>
    </row>
    <row r="754" spans="1:22" x14ac:dyDescent="0.45">
      <c r="A754" s="4" t="s">
        <v>11</v>
      </c>
      <c r="B754" s="29">
        <v>20200403</v>
      </c>
      <c r="C754" s="13" t="s">
        <v>4961</v>
      </c>
      <c r="D754" s="4" t="s">
        <v>4957</v>
      </c>
      <c r="E754" s="18" t="s">
        <v>4958</v>
      </c>
      <c r="F754" s="4" t="s">
        <v>10936</v>
      </c>
      <c r="G754" s="4" t="s">
        <v>10814</v>
      </c>
      <c r="H754" s="4" t="s">
        <v>9789</v>
      </c>
      <c r="J754" s="27"/>
      <c r="M754" s="27"/>
      <c r="N754" s="28"/>
      <c r="O754" s="31">
        <f t="shared" ref="O754:O788" si="267">DATE(LEFT(B754,4),MID(B754,5,2),RIGHT(B754,2))</f>
        <v>43924</v>
      </c>
      <c r="Q754" s="31">
        <f t="shared" ref="Q754:Q788" si="268">O754-90</f>
        <v>43834</v>
      </c>
      <c r="S754" s="31">
        <f t="shared" ref="S754:S788" si="269">O754-1</f>
        <v>43923</v>
      </c>
    </row>
    <row r="755" spans="1:22" x14ac:dyDescent="0.45">
      <c r="A755" s="4" t="s">
        <v>11</v>
      </c>
      <c r="B755" s="29">
        <v>20200403</v>
      </c>
      <c r="C755" s="13" t="s">
        <v>4273</v>
      </c>
      <c r="D755" s="4" t="s">
        <v>6349</v>
      </c>
      <c r="E755" s="18" t="s">
        <v>6350</v>
      </c>
      <c r="F755" s="4" t="s">
        <v>10937</v>
      </c>
      <c r="G755" s="4" t="s">
        <v>6354</v>
      </c>
      <c r="H755" s="4" t="s">
        <v>9789</v>
      </c>
      <c r="J755" s="27"/>
      <c r="M755" s="27"/>
      <c r="N755" s="28"/>
      <c r="O755" s="31">
        <f t="shared" si="267"/>
        <v>43924</v>
      </c>
      <c r="Q755" s="31">
        <f t="shared" si="268"/>
        <v>43834</v>
      </c>
      <c r="S755" s="31">
        <f t="shared" si="269"/>
        <v>43923</v>
      </c>
    </row>
    <row r="756" spans="1:22" x14ac:dyDescent="0.45">
      <c r="A756" s="4" t="s">
        <v>11</v>
      </c>
      <c r="B756" s="29">
        <v>20200402</v>
      </c>
      <c r="C756" s="13" t="s">
        <v>3728</v>
      </c>
      <c r="D756" s="4" t="s">
        <v>3723</v>
      </c>
      <c r="E756" s="18" t="s">
        <v>3724</v>
      </c>
      <c r="F756" s="4" t="s">
        <v>10938</v>
      </c>
      <c r="G756" s="4" t="s">
        <v>3730</v>
      </c>
      <c r="H756" s="4" t="s">
        <v>9789</v>
      </c>
      <c r="J756" s="27"/>
      <c r="M756" s="27"/>
      <c r="N756" s="28"/>
      <c r="O756" s="31">
        <f t="shared" si="267"/>
        <v>43923</v>
      </c>
      <c r="Q756" s="31">
        <f t="shared" si="268"/>
        <v>43833</v>
      </c>
      <c r="S756" s="31">
        <f t="shared" si="269"/>
        <v>43922</v>
      </c>
    </row>
    <row r="757" spans="1:22" x14ac:dyDescent="0.45">
      <c r="A757" s="4" t="s">
        <v>11</v>
      </c>
      <c r="B757" s="29">
        <v>20200401</v>
      </c>
      <c r="C757" s="13" t="s">
        <v>308</v>
      </c>
      <c r="D757" s="4" t="s">
        <v>304</v>
      </c>
      <c r="E757" s="18" t="s">
        <v>305</v>
      </c>
      <c r="F757" s="4" t="s">
        <v>10939</v>
      </c>
      <c r="G757" s="4" t="s">
        <v>310</v>
      </c>
      <c r="H757" s="4" t="s">
        <v>9789</v>
      </c>
      <c r="J757" s="27"/>
      <c r="M757" s="27"/>
      <c r="N757" s="28"/>
      <c r="O757" s="31">
        <f t="shared" si="267"/>
        <v>43922</v>
      </c>
      <c r="Q757" s="31">
        <f t="shared" si="268"/>
        <v>43832</v>
      </c>
      <c r="S757" s="31">
        <f t="shared" si="269"/>
        <v>43921</v>
      </c>
    </row>
    <row r="758" spans="1:22" x14ac:dyDescent="0.45">
      <c r="A758" s="4" t="s">
        <v>11</v>
      </c>
      <c r="B758" s="29">
        <v>20200401</v>
      </c>
      <c r="C758" s="13" t="s">
        <v>100</v>
      </c>
      <c r="D758" s="4" t="s">
        <v>94</v>
      </c>
      <c r="E758" s="18" t="s">
        <v>95</v>
      </c>
      <c r="F758" s="4" t="s">
        <v>10940</v>
      </c>
      <c r="G758" s="4" t="s">
        <v>102</v>
      </c>
      <c r="H758" s="4" t="s">
        <v>9789</v>
      </c>
      <c r="J758" s="27"/>
      <c r="M758" s="27"/>
      <c r="N758" s="28"/>
      <c r="O758" s="31">
        <f t="shared" si="267"/>
        <v>43922</v>
      </c>
      <c r="Q758" s="31">
        <f t="shared" si="268"/>
        <v>43832</v>
      </c>
      <c r="S758" s="31">
        <f t="shared" si="269"/>
        <v>43921</v>
      </c>
    </row>
    <row r="759" spans="1:22" x14ac:dyDescent="0.45">
      <c r="A759" s="4" t="s">
        <v>11</v>
      </c>
      <c r="B759" s="29">
        <v>20200401</v>
      </c>
      <c r="C759" s="13" t="s">
        <v>10941</v>
      </c>
      <c r="D759" s="4" t="s">
        <v>10942</v>
      </c>
      <c r="E759" s="18" t="s">
        <v>10943</v>
      </c>
      <c r="F759" s="4" t="s">
        <v>10944</v>
      </c>
      <c r="G759" s="4" t="s">
        <v>10945</v>
      </c>
      <c r="H759" s="4" t="s">
        <v>9789</v>
      </c>
      <c r="J759" s="27"/>
      <c r="M759" s="27"/>
      <c r="N759" s="28"/>
      <c r="O759" s="31">
        <f t="shared" si="267"/>
        <v>43922</v>
      </c>
      <c r="Q759" s="31">
        <f t="shared" si="268"/>
        <v>43832</v>
      </c>
      <c r="S759" s="31">
        <f t="shared" si="269"/>
        <v>43921</v>
      </c>
    </row>
    <row r="760" spans="1:22" x14ac:dyDescent="0.45">
      <c r="A760" s="4" t="s">
        <v>11</v>
      </c>
      <c r="B760" s="29">
        <v>20200331</v>
      </c>
      <c r="C760" s="13" t="s">
        <v>5040</v>
      </c>
      <c r="D760" s="4" t="s">
        <v>5037</v>
      </c>
      <c r="E760" s="18" t="s">
        <v>5038</v>
      </c>
      <c r="F760" s="4" t="s">
        <v>10946</v>
      </c>
      <c r="G760" s="4" t="s">
        <v>5042</v>
      </c>
      <c r="H760" s="4" t="s">
        <v>9789</v>
      </c>
      <c r="J760" s="27"/>
      <c r="M760" s="27"/>
      <c r="N760" s="28"/>
      <c r="O760" s="31">
        <f t="shared" si="267"/>
        <v>43921</v>
      </c>
      <c r="Q760" s="31">
        <f t="shared" si="268"/>
        <v>43831</v>
      </c>
      <c r="S760" s="31">
        <f t="shared" si="269"/>
        <v>43920</v>
      </c>
    </row>
    <row r="761" spans="1:22" x14ac:dyDescent="0.45">
      <c r="A761" s="4" t="s">
        <v>11</v>
      </c>
      <c r="B761" s="29">
        <v>20200330</v>
      </c>
      <c r="C761" s="13" t="s">
        <v>2965</v>
      </c>
      <c r="D761" s="4" t="s">
        <v>2960</v>
      </c>
      <c r="E761" s="18" t="s">
        <v>2961</v>
      </c>
      <c r="F761" s="4" t="s">
        <v>7908</v>
      </c>
      <c r="G761" s="4" t="s">
        <v>2967</v>
      </c>
      <c r="H761" s="4" t="s">
        <v>9789</v>
      </c>
      <c r="J761" s="27"/>
      <c r="M761" s="27"/>
      <c r="N761" s="28"/>
      <c r="O761" s="31">
        <f t="shared" si="267"/>
        <v>43920</v>
      </c>
      <c r="Q761" s="31">
        <f t="shared" si="268"/>
        <v>43830</v>
      </c>
      <c r="S761" s="31">
        <f t="shared" si="269"/>
        <v>43919</v>
      </c>
    </row>
    <row r="762" spans="1:22" x14ac:dyDescent="0.45">
      <c r="A762" s="4" t="s">
        <v>11</v>
      </c>
      <c r="B762" s="29">
        <v>20200330</v>
      </c>
      <c r="C762" s="13" t="s">
        <v>83</v>
      </c>
      <c r="D762" s="4" t="s">
        <v>78</v>
      </c>
      <c r="E762" s="18" t="s">
        <v>79</v>
      </c>
      <c r="F762" s="4" t="s">
        <v>10947</v>
      </c>
      <c r="G762" s="4" t="s">
        <v>85</v>
      </c>
      <c r="H762" s="4" t="s">
        <v>9789</v>
      </c>
      <c r="J762" s="27"/>
      <c r="O762" s="31">
        <f t="shared" si="267"/>
        <v>43920</v>
      </c>
      <c r="Q762" s="31">
        <f t="shared" si="268"/>
        <v>43830</v>
      </c>
      <c r="S762" s="31">
        <f t="shared" si="269"/>
        <v>43919</v>
      </c>
    </row>
    <row r="763" spans="1:22" ht="34" x14ac:dyDescent="0.45">
      <c r="A763" s="4" t="s">
        <v>11</v>
      </c>
      <c r="B763" s="29">
        <v>20200330</v>
      </c>
      <c r="C763" s="13" t="s">
        <v>1887</v>
      </c>
      <c r="D763" s="4" t="s">
        <v>1882</v>
      </c>
      <c r="E763" s="18" t="s">
        <v>1883</v>
      </c>
      <c r="F763" s="4" t="s">
        <v>10948</v>
      </c>
      <c r="G763" s="4" t="s">
        <v>10738</v>
      </c>
      <c r="H763" s="4" t="s">
        <v>9789</v>
      </c>
      <c r="J763" s="27"/>
      <c r="O763" s="31">
        <f t="shared" si="267"/>
        <v>43920</v>
      </c>
      <c r="Q763" s="31">
        <f t="shared" si="268"/>
        <v>43830</v>
      </c>
      <c r="S763" s="31">
        <f t="shared" si="269"/>
        <v>43919</v>
      </c>
    </row>
    <row r="764" spans="1:22" x14ac:dyDescent="0.45">
      <c r="A764" s="4" t="s">
        <v>11</v>
      </c>
      <c r="B764" s="29">
        <v>20200330</v>
      </c>
      <c r="C764" s="13" t="s">
        <v>10949</v>
      </c>
      <c r="D764" s="4" t="s">
        <v>10950</v>
      </c>
      <c r="E764" s="18" t="s">
        <v>10951</v>
      </c>
      <c r="F764" s="4" t="s">
        <v>10952</v>
      </c>
      <c r="G764" s="4" t="s">
        <v>287</v>
      </c>
      <c r="H764" s="4" t="s">
        <v>9789</v>
      </c>
      <c r="J764" s="27"/>
      <c r="O764" s="31">
        <f t="shared" si="267"/>
        <v>43920</v>
      </c>
      <c r="Q764" s="31">
        <f t="shared" si="268"/>
        <v>43830</v>
      </c>
      <c r="S764" s="31">
        <f t="shared" si="269"/>
        <v>43919</v>
      </c>
    </row>
    <row r="765" spans="1:22" x14ac:dyDescent="0.45">
      <c r="A765" s="4" t="s">
        <v>11</v>
      </c>
      <c r="B765" s="29">
        <v>20200330</v>
      </c>
      <c r="C765" s="13" t="s">
        <v>327</v>
      </c>
      <c r="D765" s="4" t="s">
        <v>323</v>
      </c>
      <c r="E765" s="18" t="s">
        <v>324</v>
      </c>
      <c r="F765" s="4" t="s">
        <v>10953</v>
      </c>
      <c r="G765" s="4" t="s">
        <v>329</v>
      </c>
      <c r="H765" s="4" t="s">
        <v>9789</v>
      </c>
      <c r="J765" s="27"/>
      <c r="O765" s="31">
        <f t="shared" si="267"/>
        <v>43920</v>
      </c>
      <c r="Q765" s="31">
        <f t="shared" si="268"/>
        <v>43830</v>
      </c>
      <c r="S765" s="31">
        <f t="shared" si="269"/>
        <v>43919</v>
      </c>
    </row>
    <row r="766" spans="1:22" x14ac:dyDescent="0.45">
      <c r="A766" s="4" t="s">
        <v>11</v>
      </c>
      <c r="B766" s="29">
        <v>20200330</v>
      </c>
      <c r="C766" s="13" t="s">
        <v>2931</v>
      </c>
      <c r="D766" s="4" t="s">
        <v>6460</v>
      </c>
      <c r="E766" s="18" t="s">
        <v>6461</v>
      </c>
      <c r="F766" s="4" t="s">
        <v>7965</v>
      </c>
      <c r="G766" s="4" t="s">
        <v>6464</v>
      </c>
      <c r="H766" s="4" t="s">
        <v>9789</v>
      </c>
      <c r="J766" s="27"/>
      <c r="O766" s="31">
        <f t="shared" si="267"/>
        <v>43920</v>
      </c>
      <c r="Q766" s="31">
        <f t="shared" si="268"/>
        <v>43830</v>
      </c>
      <c r="S766" s="31">
        <f t="shared" si="269"/>
        <v>43919</v>
      </c>
    </row>
    <row r="767" spans="1:22" x14ac:dyDescent="0.45">
      <c r="A767" s="4" t="s">
        <v>11</v>
      </c>
      <c r="B767" s="29">
        <v>20200329</v>
      </c>
      <c r="C767" s="13" t="s">
        <v>4187</v>
      </c>
      <c r="D767" s="4" t="s">
        <v>4723</v>
      </c>
      <c r="E767" s="18" t="s">
        <v>4724</v>
      </c>
      <c r="F767" s="4" t="s">
        <v>10955</v>
      </c>
      <c r="G767" s="4" t="s">
        <v>4730</v>
      </c>
      <c r="H767" s="4" t="s">
        <v>9789</v>
      </c>
      <c r="J767" s="27"/>
      <c r="O767" s="31">
        <f t="shared" si="267"/>
        <v>43919</v>
      </c>
      <c r="Q767" s="31">
        <f t="shared" si="268"/>
        <v>43829</v>
      </c>
      <c r="S767" s="31">
        <f t="shared" si="269"/>
        <v>43918</v>
      </c>
    </row>
    <row r="768" spans="1:22" x14ac:dyDescent="0.45">
      <c r="A768" s="4" t="s">
        <v>11</v>
      </c>
      <c r="B768" s="29">
        <v>20200329</v>
      </c>
      <c r="C768" s="13" t="s">
        <v>2229</v>
      </c>
      <c r="D768" s="4" t="s">
        <v>4574</v>
      </c>
      <c r="E768" s="18" t="s">
        <v>4575</v>
      </c>
      <c r="F768" s="4" t="s">
        <v>10956</v>
      </c>
      <c r="G768" s="4" t="s">
        <v>4580</v>
      </c>
      <c r="H768" s="4" t="s">
        <v>9789</v>
      </c>
      <c r="J768" s="27"/>
      <c r="O768" s="31">
        <f t="shared" si="267"/>
        <v>43919</v>
      </c>
      <c r="Q768" s="31">
        <f t="shared" si="268"/>
        <v>43829</v>
      </c>
      <c r="S768" s="31">
        <f t="shared" si="269"/>
        <v>43918</v>
      </c>
    </row>
    <row r="769" spans="1:19" x14ac:dyDescent="0.45">
      <c r="A769" s="4" t="s">
        <v>11</v>
      </c>
      <c r="B769" s="29">
        <v>20200329</v>
      </c>
      <c r="C769" s="13" t="s">
        <v>236</v>
      </c>
      <c r="D769" s="4" t="s">
        <v>2583</v>
      </c>
      <c r="E769" s="18" t="s">
        <v>2584</v>
      </c>
      <c r="F769" s="4" t="s">
        <v>7368</v>
      </c>
      <c r="G769" s="4" t="s">
        <v>2587</v>
      </c>
      <c r="H769" s="4" t="s">
        <v>9789</v>
      </c>
      <c r="J769" s="27"/>
      <c r="O769" s="31">
        <f t="shared" si="267"/>
        <v>43919</v>
      </c>
      <c r="Q769" s="31">
        <f t="shared" si="268"/>
        <v>43829</v>
      </c>
      <c r="S769" s="31">
        <f t="shared" si="269"/>
        <v>43918</v>
      </c>
    </row>
    <row r="770" spans="1:19" x14ac:dyDescent="0.45">
      <c r="A770" s="4" t="s">
        <v>11</v>
      </c>
      <c r="B770" s="29">
        <v>20200328</v>
      </c>
      <c r="C770" s="13" t="s">
        <v>1982</v>
      </c>
      <c r="D770" s="4" t="s">
        <v>5750</v>
      </c>
      <c r="E770" s="18" t="s">
        <v>5751</v>
      </c>
      <c r="F770" s="4" t="s">
        <v>8231</v>
      </c>
      <c r="G770" s="4" t="s">
        <v>5755</v>
      </c>
      <c r="H770" s="4" t="s">
        <v>9789</v>
      </c>
      <c r="J770" s="27"/>
      <c r="O770" s="31">
        <f t="shared" si="267"/>
        <v>43918</v>
      </c>
      <c r="Q770" s="31">
        <f t="shared" si="268"/>
        <v>43828</v>
      </c>
      <c r="S770" s="31">
        <f t="shared" si="269"/>
        <v>43917</v>
      </c>
    </row>
    <row r="771" spans="1:19" x14ac:dyDescent="0.45">
      <c r="A771" s="4" t="s">
        <v>11</v>
      </c>
      <c r="B771" s="29">
        <v>20200328</v>
      </c>
      <c r="C771" s="13" t="s">
        <v>920</v>
      </c>
      <c r="D771" s="4" t="s">
        <v>915</v>
      </c>
      <c r="E771" s="18" t="s">
        <v>916</v>
      </c>
      <c r="F771" s="4" t="s">
        <v>10958</v>
      </c>
      <c r="G771" s="4" t="s">
        <v>922</v>
      </c>
      <c r="H771" s="4" t="s">
        <v>9789</v>
      </c>
      <c r="J771" s="27"/>
      <c r="O771" s="31">
        <f t="shared" si="267"/>
        <v>43918</v>
      </c>
      <c r="Q771" s="31">
        <f t="shared" si="268"/>
        <v>43828</v>
      </c>
      <c r="S771" s="31">
        <f t="shared" si="269"/>
        <v>43917</v>
      </c>
    </row>
    <row r="772" spans="1:19" x14ac:dyDescent="0.45">
      <c r="A772" s="4" t="s">
        <v>11</v>
      </c>
      <c r="B772" s="29">
        <v>20200328</v>
      </c>
      <c r="C772" s="13" t="s">
        <v>3276</v>
      </c>
      <c r="D772" s="4" t="s">
        <v>3272</v>
      </c>
      <c r="E772" s="18" t="s">
        <v>3273</v>
      </c>
      <c r="F772" s="4" t="s">
        <v>10959</v>
      </c>
      <c r="G772" s="4" t="s">
        <v>10680</v>
      </c>
      <c r="H772" s="4" t="s">
        <v>9789</v>
      </c>
      <c r="J772" s="27"/>
      <c r="O772" s="31">
        <f t="shared" si="267"/>
        <v>43918</v>
      </c>
      <c r="Q772" s="31">
        <f t="shared" si="268"/>
        <v>43828</v>
      </c>
      <c r="S772" s="31">
        <f t="shared" si="269"/>
        <v>43917</v>
      </c>
    </row>
    <row r="773" spans="1:19" x14ac:dyDescent="0.45">
      <c r="A773" s="4" t="s">
        <v>11</v>
      </c>
      <c r="B773" s="29">
        <v>20200327</v>
      </c>
      <c r="C773" s="13" t="s">
        <v>5013</v>
      </c>
      <c r="D773" s="4" t="s">
        <v>5009</v>
      </c>
      <c r="E773" s="18" t="s">
        <v>5010</v>
      </c>
      <c r="F773" s="4" t="s">
        <v>1241</v>
      </c>
      <c r="G773" s="4" t="s">
        <v>5015</v>
      </c>
      <c r="H773" s="4" t="s">
        <v>9789</v>
      </c>
      <c r="J773" s="27"/>
      <c r="O773" s="31">
        <f t="shared" si="267"/>
        <v>43917</v>
      </c>
      <c r="Q773" s="31">
        <f t="shared" si="268"/>
        <v>43827</v>
      </c>
      <c r="S773" s="31">
        <f t="shared" si="269"/>
        <v>43916</v>
      </c>
    </row>
    <row r="774" spans="1:19" x14ac:dyDescent="0.45">
      <c r="A774" s="4" t="s">
        <v>11</v>
      </c>
      <c r="B774" s="29">
        <v>20200327</v>
      </c>
      <c r="C774" s="13" t="s">
        <v>1380</v>
      </c>
      <c r="D774" s="4" t="s">
        <v>1377</v>
      </c>
      <c r="E774" s="18" t="s">
        <v>1378</v>
      </c>
      <c r="F774" s="4" t="s">
        <v>10960</v>
      </c>
      <c r="G774" s="4" t="s">
        <v>1382</v>
      </c>
      <c r="H774" s="4" t="s">
        <v>9789</v>
      </c>
      <c r="J774" s="27"/>
      <c r="O774" s="31">
        <f t="shared" si="267"/>
        <v>43917</v>
      </c>
      <c r="Q774" s="31">
        <f t="shared" si="268"/>
        <v>43827</v>
      </c>
      <c r="S774" s="31">
        <f t="shared" si="269"/>
        <v>43916</v>
      </c>
    </row>
    <row r="775" spans="1:19" x14ac:dyDescent="0.45">
      <c r="A775" s="4" t="s">
        <v>11</v>
      </c>
      <c r="B775" s="29">
        <v>20200327</v>
      </c>
      <c r="C775" s="13" t="s">
        <v>697</v>
      </c>
      <c r="D775" s="4" t="s">
        <v>1966</v>
      </c>
      <c r="E775" s="18" t="s">
        <v>1967</v>
      </c>
      <c r="F775" s="4" t="s">
        <v>10961</v>
      </c>
      <c r="G775" s="4" t="s">
        <v>1972</v>
      </c>
      <c r="H775" s="4" t="s">
        <v>9789</v>
      </c>
      <c r="J775" s="27"/>
      <c r="O775" s="31">
        <f t="shared" si="267"/>
        <v>43917</v>
      </c>
      <c r="Q775" s="31">
        <f t="shared" si="268"/>
        <v>43827</v>
      </c>
      <c r="S775" s="31">
        <f t="shared" si="269"/>
        <v>43916</v>
      </c>
    </row>
    <row r="776" spans="1:19" x14ac:dyDescent="0.45">
      <c r="A776" s="4" t="s">
        <v>11</v>
      </c>
      <c r="B776" s="29">
        <v>20200327</v>
      </c>
      <c r="C776" s="13" t="s">
        <v>3434</v>
      </c>
      <c r="D776" s="4" t="s">
        <v>3429</v>
      </c>
      <c r="E776" s="18" t="s">
        <v>3430</v>
      </c>
      <c r="F776" s="4" t="s">
        <v>10962</v>
      </c>
      <c r="G776" s="4" t="s">
        <v>3436</v>
      </c>
      <c r="H776" s="4" t="s">
        <v>9789</v>
      </c>
      <c r="J776" s="27"/>
      <c r="O776" s="31">
        <f t="shared" si="267"/>
        <v>43917</v>
      </c>
      <c r="Q776" s="31">
        <f t="shared" si="268"/>
        <v>43827</v>
      </c>
      <c r="S776" s="31">
        <f t="shared" si="269"/>
        <v>43916</v>
      </c>
    </row>
    <row r="777" spans="1:19" x14ac:dyDescent="0.45">
      <c r="A777" s="4" t="s">
        <v>11</v>
      </c>
      <c r="B777" s="29">
        <v>20200327</v>
      </c>
      <c r="C777" s="13" t="s">
        <v>594</v>
      </c>
      <c r="D777" s="4" t="s">
        <v>4406</v>
      </c>
      <c r="E777" s="18" t="s">
        <v>4407</v>
      </c>
      <c r="F777" s="4" t="s">
        <v>10963</v>
      </c>
      <c r="G777" s="4" t="s">
        <v>10803</v>
      </c>
      <c r="H777" s="4" t="s">
        <v>9789</v>
      </c>
      <c r="J777" s="27"/>
      <c r="O777" s="31">
        <f t="shared" si="267"/>
        <v>43917</v>
      </c>
      <c r="Q777" s="31">
        <f t="shared" si="268"/>
        <v>43827</v>
      </c>
      <c r="S777" s="31">
        <f t="shared" si="269"/>
        <v>43916</v>
      </c>
    </row>
    <row r="778" spans="1:19" x14ac:dyDescent="0.45">
      <c r="A778" s="4" t="s">
        <v>11</v>
      </c>
      <c r="B778" s="29">
        <v>20200327</v>
      </c>
      <c r="C778" s="13" t="s">
        <v>1257</v>
      </c>
      <c r="D778" s="4" t="s">
        <v>6521</v>
      </c>
      <c r="E778" s="18" t="s">
        <v>6522</v>
      </c>
      <c r="F778" s="4" t="s">
        <v>10964</v>
      </c>
      <c r="G778" s="4" t="s">
        <v>6525</v>
      </c>
      <c r="H778" s="4" t="s">
        <v>9789</v>
      </c>
      <c r="J778" s="27"/>
      <c r="O778" s="31">
        <f t="shared" si="267"/>
        <v>43917</v>
      </c>
      <c r="Q778" s="31">
        <f t="shared" si="268"/>
        <v>43827</v>
      </c>
      <c r="S778" s="31">
        <f t="shared" si="269"/>
        <v>43916</v>
      </c>
    </row>
    <row r="779" spans="1:19" x14ac:dyDescent="0.45">
      <c r="A779" s="4" t="s">
        <v>11</v>
      </c>
      <c r="B779" s="29">
        <v>20200327</v>
      </c>
      <c r="C779" s="13" t="s">
        <v>854</v>
      </c>
      <c r="D779" s="4" t="s">
        <v>850</v>
      </c>
      <c r="E779" s="18" t="s">
        <v>851</v>
      </c>
      <c r="F779" s="4" t="s">
        <v>10965</v>
      </c>
      <c r="G779" s="4" t="s">
        <v>8731</v>
      </c>
      <c r="H779" s="4" t="s">
        <v>9789</v>
      </c>
      <c r="J779" s="27"/>
      <c r="O779" s="31">
        <f t="shared" si="267"/>
        <v>43917</v>
      </c>
      <c r="Q779" s="31">
        <f t="shared" si="268"/>
        <v>43827</v>
      </c>
      <c r="S779" s="31">
        <f t="shared" si="269"/>
        <v>43916</v>
      </c>
    </row>
    <row r="780" spans="1:19" x14ac:dyDescent="0.45">
      <c r="A780" s="4" t="s">
        <v>11</v>
      </c>
      <c r="B780" s="29">
        <v>20200327</v>
      </c>
      <c r="C780" s="13" t="s">
        <v>154</v>
      </c>
      <c r="D780" s="4" t="s">
        <v>4638</v>
      </c>
      <c r="E780" s="18" t="s">
        <v>4639</v>
      </c>
      <c r="F780" s="4" t="s">
        <v>10966</v>
      </c>
      <c r="G780" s="4" t="s">
        <v>4643</v>
      </c>
      <c r="H780" s="4" t="s">
        <v>9789</v>
      </c>
      <c r="J780" s="27"/>
      <c r="O780" s="31">
        <f t="shared" si="267"/>
        <v>43917</v>
      </c>
      <c r="Q780" s="31">
        <f t="shared" si="268"/>
        <v>43827</v>
      </c>
      <c r="S780" s="31">
        <f t="shared" si="269"/>
        <v>43916</v>
      </c>
    </row>
    <row r="781" spans="1:19" x14ac:dyDescent="0.45">
      <c r="A781" s="4" t="s">
        <v>11</v>
      </c>
      <c r="B781" s="29">
        <v>20200326</v>
      </c>
      <c r="C781" s="13" t="s">
        <v>2063</v>
      </c>
      <c r="D781" s="4" t="s">
        <v>2060</v>
      </c>
      <c r="E781" s="18" t="s">
        <v>2061</v>
      </c>
      <c r="F781" s="4" t="s">
        <v>10967</v>
      </c>
      <c r="G781" s="4" t="s">
        <v>2065</v>
      </c>
      <c r="H781" s="4" t="s">
        <v>9789</v>
      </c>
      <c r="J781" s="27"/>
      <c r="O781" s="31">
        <f t="shared" si="267"/>
        <v>43916</v>
      </c>
      <c r="Q781" s="31">
        <f t="shared" si="268"/>
        <v>43826</v>
      </c>
      <c r="S781" s="31">
        <f t="shared" si="269"/>
        <v>43915</v>
      </c>
    </row>
    <row r="782" spans="1:19" x14ac:dyDescent="0.45">
      <c r="A782" s="4" t="s">
        <v>11</v>
      </c>
      <c r="B782" s="29">
        <v>20200326</v>
      </c>
      <c r="C782" s="13" t="s">
        <v>1822</v>
      </c>
      <c r="D782" s="4" t="s">
        <v>1818</v>
      </c>
      <c r="E782" s="18" t="s">
        <v>1819</v>
      </c>
      <c r="F782" s="4" t="s">
        <v>10968</v>
      </c>
      <c r="G782" s="4" t="s">
        <v>3941</v>
      </c>
      <c r="H782" s="4" t="s">
        <v>9789</v>
      </c>
      <c r="J782" s="27"/>
      <c r="O782" s="31">
        <f t="shared" si="267"/>
        <v>43916</v>
      </c>
      <c r="Q782" s="31">
        <f t="shared" si="268"/>
        <v>43826</v>
      </c>
      <c r="S782" s="31">
        <f t="shared" si="269"/>
        <v>43915</v>
      </c>
    </row>
    <row r="783" spans="1:19" x14ac:dyDescent="0.45">
      <c r="A783" s="4" t="s">
        <v>11</v>
      </c>
      <c r="B783" s="29">
        <v>20200326</v>
      </c>
      <c r="C783" s="13" t="s">
        <v>4250</v>
      </c>
      <c r="D783" s="4" t="s">
        <v>4245</v>
      </c>
      <c r="E783" s="18" t="s">
        <v>4246</v>
      </c>
      <c r="F783" s="4" t="s">
        <v>6006</v>
      </c>
      <c r="G783" s="4" t="s">
        <v>6071</v>
      </c>
      <c r="H783" s="4" t="s">
        <v>9789</v>
      </c>
      <c r="J783" s="27"/>
      <c r="O783" s="31">
        <f t="shared" si="267"/>
        <v>43916</v>
      </c>
      <c r="Q783" s="31">
        <f t="shared" si="268"/>
        <v>43826</v>
      </c>
      <c r="S783" s="31">
        <f t="shared" si="269"/>
        <v>43915</v>
      </c>
    </row>
    <row r="784" spans="1:19" x14ac:dyDescent="0.45">
      <c r="A784" s="4" t="s">
        <v>11</v>
      </c>
      <c r="B784" s="29">
        <v>20200326</v>
      </c>
      <c r="C784" s="13" t="s">
        <v>4652</v>
      </c>
      <c r="D784" s="4" t="s">
        <v>4648</v>
      </c>
      <c r="E784" s="18" t="s">
        <v>4649</v>
      </c>
      <c r="F784" s="4" t="s">
        <v>10969</v>
      </c>
      <c r="G784" s="4" t="s">
        <v>4654</v>
      </c>
      <c r="H784" s="4" t="s">
        <v>9789</v>
      </c>
      <c r="J784" s="27"/>
      <c r="O784" s="31">
        <f t="shared" si="267"/>
        <v>43916</v>
      </c>
      <c r="Q784" s="31">
        <f t="shared" si="268"/>
        <v>43826</v>
      </c>
      <c r="S784" s="31">
        <f t="shared" si="269"/>
        <v>43915</v>
      </c>
    </row>
    <row r="785" spans="1:22" x14ac:dyDescent="0.45">
      <c r="A785" s="4" t="s">
        <v>11</v>
      </c>
      <c r="B785" s="29">
        <v>20200325</v>
      </c>
      <c r="C785" s="13" t="s">
        <v>2153</v>
      </c>
      <c r="D785" s="4" t="s">
        <v>5245</v>
      </c>
      <c r="E785" s="18" t="s">
        <v>5246</v>
      </c>
      <c r="F785" s="4" t="s">
        <v>10238</v>
      </c>
      <c r="G785" s="4" t="s">
        <v>287</v>
      </c>
      <c r="H785" s="4" t="s">
        <v>9789</v>
      </c>
      <c r="J785" s="27"/>
      <c r="O785" s="31">
        <f t="shared" si="267"/>
        <v>43915</v>
      </c>
      <c r="Q785" s="31">
        <f t="shared" si="268"/>
        <v>43825</v>
      </c>
      <c r="S785" s="31">
        <f t="shared" si="269"/>
        <v>43914</v>
      </c>
    </row>
    <row r="786" spans="1:22" x14ac:dyDescent="0.45">
      <c r="A786" s="4" t="s">
        <v>11</v>
      </c>
      <c r="B786" s="29">
        <v>20200325</v>
      </c>
      <c r="C786" s="13" t="s">
        <v>4541</v>
      </c>
      <c r="D786" s="4" t="s">
        <v>4537</v>
      </c>
      <c r="E786" s="18" t="s">
        <v>4538</v>
      </c>
      <c r="F786" s="4" t="s">
        <v>10970</v>
      </c>
      <c r="G786" s="4" t="s">
        <v>4543</v>
      </c>
      <c r="H786" s="4" t="s">
        <v>9789</v>
      </c>
      <c r="J786" s="27"/>
      <c r="O786" s="31">
        <f t="shared" si="267"/>
        <v>43915</v>
      </c>
      <c r="Q786" s="31">
        <f t="shared" si="268"/>
        <v>43825</v>
      </c>
      <c r="S786" s="31">
        <f t="shared" si="269"/>
        <v>43914</v>
      </c>
    </row>
    <row r="787" spans="1:22" ht="34" x14ac:dyDescent="0.45">
      <c r="A787" s="4" t="s">
        <v>11</v>
      </c>
      <c r="B787" s="29">
        <v>20200325</v>
      </c>
      <c r="C787" s="13" t="s">
        <v>3599</v>
      </c>
      <c r="D787" s="4" t="s">
        <v>3595</v>
      </c>
      <c r="E787" s="18" t="s">
        <v>3596</v>
      </c>
      <c r="F787" s="4" t="s">
        <v>10971</v>
      </c>
      <c r="G787" s="4" t="s">
        <v>106</v>
      </c>
      <c r="H787" s="4" t="s">
        <v>9789</v>
      </c>
      <c r="J787" s="27"/>
      <c r="O787" s="31">
        <f t="shared" si="267"/>
        <v>43915</v>
      </c>
      <c r="Q787" s="31">
        <f t="shared" si="268"/>
        <v>43825</v>
      </c>
      <c r="S787" s="31">
        <f t="shared" si="269"/>
        <v>43914</v>
      </c>
    </row>
    <row r="788" spans="1:22" ht="34" x14ac:dyDescent="0.45">
      <c r="A788" s="4" t="s">
        <v>11</v>
      </c>
      <c r="B788" s="29">
        <v>20200324</v>
      </c>
      <c r="C788" s="13" t="s">
        <v>1887</v>
      </c>
      <c r="D788" s="4" t="s">
        <v>2368</v>
      </c>
      <c r="E788" s="18" t="s">
        <v>2369</v>
      </c>
      <c r="F788" s="4" t="s">
        <v>10972</v>
      </c>
      <c r="G788" s="4" t="s">
        <v>2374</v>
      </c>
      <c r="H788" s="4" t="s">
        <v>9789</v>
      </c>
      <c r="J788" s="27"/>
      <c r="O788" s="31">
        <f t="shared" si="267"/>
        <v>43914</v>
      </c>
      <c r="Q788" s="31">
        <f t="shared" si="268"/>
        <v>43824</v>
      </c>
      <c r="S788" s="31">
        <f t="shared" si="269"/>
        <v>43913</v>
      </c>
    </row>
    <row r="789" spans="1:22" hidden="1" x14ac:dyDescent="0.45">
      <c r="A789" s="4" t="s">
        <v>11</v>
      </c>
      <c r="B789" s="30">
        <v>20200324</v>
      </c>
      <c r="C789" s="4" t="s">
        <v>2827</v>
      </c>
      <c r="D789" s="4" t="s">
        <v>5701</v>
      </c>
      <c r="E789" s="4" t="s">
        <v>5702</v>
      </c>
      <c r="F789" s="4" t="s">
        <v>10973</v>
      </c>
      <c r="G789" s="4" t="s">
        <v>5706</v>
      </c>
      <c r="H789" s="4" t="s">
        <v>10469</v>
      </c>
      <c r="I789"/>
      <c r="J789" s="6" t="s">
        <v>6437</v>
      </c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hidden="1" x14ac:dyDescent="0.45">
      <c r="A790" s="4" t="s">
        <v>11</v>
      </c>
      <c r="B790" s="30">
        <v>20200324</v>
      </c>
      <c r="C790" s="4" t="s">
        <v>2827</v>
      </c>
      <c r="D790" s="4" t="s">
        <v>2823</v>
      </c>
      <c r="E790" s="4" t="s">
        <v>2824</v>
      </c>
      <c r="F790" s="4" t="s">
        <v>10974</v>
      </c>
      <c r="G790" s="4" t="s">
        <v>6654</v>
      </c>
      <c r="H790" s="4" t="s">
        <v>10469</v>
      </c>
      <c r="I790"/>
      <c r="J790" s="10" t="s">
        <v>4226</v>
      </c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45">
      <c r="A791" s="4" t="s">
        <v>11</v>
      </c>
      <c r="B791" s="29">
        <v>20200324</v>
      </c>
      <c r="C791" s="13" t="s">
        <v>10815</v>
      </c>
      <c r="D791" s="4" t="s">
        <v>10816</v>
      </c>
      <c r="E791" s="18" t="s">
        <v>10817</v>
      </c>
      <c r="F791" s="4" t="s">
        <v>10975</v>
      </c>
      <c r="G791" s="4" t="s">
        <v>10818</v>
      </c>
      <c r="H791" s="4" t="s">
        <v>9789</v>
      </c>
      <c r="J791" s="27"/>
      <c r="O791" s="31">
        <f t="shared" ref="O791:O793" si="270">DATE(LEFT(B791,4),MID(B791,5,2),RIGHT(B791,2))</f>
        <v>43914</v>
      </c>
      <c r="Q791" s="31">
        <f t="shared" ref="Q791:Q793" si="271">O791-90</f>
        <v>43824</v>
      </c>
      <c r="S791" s="31">
        <f t="shared" ref="S791:S793" si="272">O791-1</f>
        <v>43913</v>
      </c>
    </row>
    <row r="792" spans="1:22" x14ac:dyDescent="0.45">
      <c r="A792" s="4" t="s">
        <v>11</v>
      </c>
      <c r="B792" s="29">
        <v>20200324</v>
      </c>
      <c r="C792" s="13" t="s">
        <v>3578</v>
      </c>
      <c r="D792" s="4" t="s">
        <v>3573</v>
      </c>
      <c r="E792" s="18" t="s">
        <v>3574</v>
      </c>
      <c r="F792" s="4" t="s">
        <v>10976</v>
      </c>
      <c r="G792" s="4" t="s">
        <v>3580</v>
      </c>
      <c r="H792" s="4" t="s">
        <v>9789</v>
      </c>
      <c r="J792" s="27"/>
      <c r="O792" s="31">
        <f t="shared" si="270"/>
        <v>43914</v>
      </c>
      <c r="Q792" s="31">
        <f t="shared" si="271"/>
        <v>43824</v>
      </c>
      <c r="S792" s="31">
        <f t="shared" si="272"/>
        <v>43913</v>
      </c>
    </row>
    <row r="793" spans="1:22" x14ac:dyDescent="0.45">
      <c r="A793" s="4" t="s">
        <v>11</v>
      </c>
      <c r="B793" s="29">
        <v>20200324</v>
      </c>
      <c r="C793" s="13" t="s">
        <v>7418</v>
      </c>
      <c r="D793" s="4" t="s">
        <v>7413</v>
      </c>
      <c r="E793" s="18" t="s">
        <v>7414</v>
      </c>
      <c r="F793" s="4" t="s">
        <v>7954</v>
      </c>
      <c r="G793" s="4" t="s">
        <v>7420</v>
      </c>
      <c r="H793" s="4" t="s">
        <v>9789</v>
      </c>
      <c r="J793" s="27"/>
      <c r="O793" s="31">
        <f t="shared" si="270"/>
        <v>43914</v>
      </c>
      <c r="Q793" s="31">
        <f t="shared" si="271"/>
        <v>43824</v>
      </c>
      <c r="S793" s="31">
        <f t="shared" si="272"/>
        <v>43913</v>
      </c>
    </row>
    <row r="794" spans="1:22" hidden="1" x14ac:dyDescent="0.45">
      <c r="A794" s="4" t="s">
        <v>11</v>
      </c>
      <c r="B794" s="30">
        <v>20200324</v>
      </c>
      <c r="C794" s="4" t="s">
        <v>469</v>
      </c>
      <c r="D794" s="4" t="s">
        <v>464</v>
      </c>
      <c r="E794" s="4" t="s">
        <v>465</v>
      </c>
      <c r="F794" s="4" t="s">
        <v>10977</v>
      </c>
      <c r="G794" s="4" t="s">
        <v>10716</v>
      </c>
      <c r="H794" s="4" t="s">
        <v>9970</v>
      </c>
      <c r="I794"/>
      <c r="J794" s="11" t="s">
        <v>2827</v>
      </c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45">
      <c r="A795" s="4" t="s">
        <v>11</v>
      </c>
      <c r="B795" s="29">
        <v>20200323</v>
      </c>
      <c r="C795" s="13" t="s">
        <v>2153</v>
      </c>
      <c r="D795" s="4" t="s">
        <v>4734</v>
      </c>
      <c r="E795" s="18" t="s">
        <v>4735</v>
      </c>
      <c r="F795" s="4" t="s">
        <v>10978</v>
      </c>
      <c r="G795" s="4" t="s">
        <v>287</v>
      </c>
      <c r="H795" s="4" t="s">
        <v>9789</v>
      </c>
      <c r="J795" s="27"/>
      <c r="O795" s="31">
        <f t="shared" ref="O795:O807" si="273">DATE(LEFT(B795,4),MID(B795,5,2),RIGHT(B795,2))</f>
        <v>43913</v>
      </c>
      <c r="Q795" s="31">
        <f t="shared" ref="Q795:Q807" si="274">O795-90</f>
        <v>43823</v>
      </c>
      <c r="S795" s="31">
        <f t="shared" ref="S795:S807" si="275">O795-1</f>
        <v>43912</v>
      </c>
    </row>
    <row r="796" spans="1:22" x14ac:dyDescent="0.45">
      <c r="A796" s="4" t="s">
        <v>11</v>
      </c>
      <c r="B796" s="29">
        <v>20200323</v>
      </c>
      <c r="C796" s="13" t="s">
        <v>881</v>
      </c>
      <c r="D796" s="4" t="s">
        <v>3701</v>
      </c>
      <c r="E796" s="18" t="s">
        <v>3702</v>
      </c>
      <c r="F796" s="4" t="s">
        <v>10979</v>
      </c>
      <c r="G796" s="4" t="s">
        <v>10860</v>
      </c>
      <c r="H796" s="4" t="s">
        <v>9789</v>
      </c>
      <c r="J796" s="27"/>
      <c r="O796" s="31">
        <f t="shared" si="273"/>
        <v>43913</v>
      </c>
      <c r="Q796" s="31">
        <f t="shared" si="274"/>
        <v>43823</v>
      </c>
      <c r="S796" s="31">
        <f t="shared" si="275"/>
        <v>43912</v>
      </c>
    </row>
    <row r="797" spans="1:22" x14ac:dyDescent="0.45">
      <c r="A797" s="4" t="s">
        <v>11</v>
      </c>
      <c r="B797" s="29">
        <v>20200322</v>
      </c>
      <c r="C797" s="13" t="s">
        <v>4125</v>
      </c>
      <c r="D797" s="4" t="s">
        <v>5157</v>
      </c>
      <c r="E797" s="18" t="s">
        <v>5158</v>
      </c>
      <c r="F797" s="4" t="s">
        <v>10980</v>
      </c>
      <c r="G797" s="4" t="s">
        <v>5161</v>
      </c>
      <c r="H797" s="4" t="s">
        <v>9789</v>
      </c>
      <c r="J797" s="27"/>
      <c r="O797" s="31">
        <f t="shared" si="273"/>
        <v>43912</v>
      </c>
      <c r="Q797" s="31">
        <f t="shared" si="274"/>
        <v>43822</v>
      </c>
      <c r="S797" s="31">
        <f t="shared" si="275"/>
        <v>43911</v>
      </c>
    </row>
    <row r="798" spans="1:22" x14ac:dyDescent="0.45">
      <c r="A798" s="4" t="s">
        <v>11</v>
      </c>
      <c r="B798" s="29">
        <v>20200321</v>
      </c>
      <c r="C798" s="13" t="s">
        <v>2029</v>
      </c>
      <c r="D798" s="4" t="s">
        <v>2024</v>
      </c>
      <c r="E798" s="18" t="s">
        <v>2025</v>
      </c>
      <c r="F798" s="4" t="s">
        <v>8604</v>
      </c>
      <c r="G798" s="4" t="s">
        <v>2031</v>
      </c>
      <c r="H798" s="4" t="s">
        <v>9789</v>
      </c>
      <c r="J798" s="27"/>
      <c r="O798" s="31">
        <f t="shared" si="273"/>
        <v>43911</v>
      </c>
      <c r="Q798" s="31">
        <f t="shared" si="274"/>
        <v>43821</v>
      </c>
      <c r="S798" s="31">
        <f t="shared" si="275"/>
        <v>43910</v>
      </c>
    </row>
    <row r="799" spans="1:22" x14ac:dyDescent="0.45">
      <c r="A799" s="4" t="s">
        <v>11</v>
      </c>
      <c r="B799" s="29">
        <v>20200321</v>
      </c>
      <c r="C799" s="13" t="s">
        <v>552</v>
      </c>
      <c r="D799" s="4" t="s">
        <v>547</v>
      </c>
      <c r="E799" s="18" t="s">
        <v>548</v>
      </c>
      <c r="F799" s="4" t="s">
        <v>10982</v>
      </c>
      <c r="G799" s="4" t="s">
        <v>554</v>
      </c>
      <c r="H799" s="4" t="s">
        <v>9789</v>
      </c>
      <c r="J799" s="27"/>
      <c r="O799" s="31">
        <f t="shared" si="273"/>
        <v>43911</v>
      </c>
      <c r="Q799" s="31">
        <f t="shared" si="274"/>
        <v>43821</v>
      </c>
      <c r="S799" s="31">
        <f t="shared" si="275"/>
        <v>43910</v>
      </c>
    </row>
    <row r="800" spans="1:22" x14ac:dyDescent="0.45">
      <c r="A800" s="4" t="s">
        <v>11</v>
      </c>
      <c r="B800" s="29">
        <v>20200321</v>
      </c>
      <c r="C800" s="13" t="s">
        <v>5271</v>
      </c>
      <c r="D800" s="4" t="s">
        <v>5267</v>
      </c>
      <c r="E800" s="18" t="s">
        <v>5268</v>
      </c>
      <c r="F800" s="4" t="s">
        <v>10983</v>
      </c>
      <c r="G800" s="4" t="s">
        <v>5273</v>
      </c>
      <c r="H800" s="4" t="s">
        <v>9789</v>
      </c>
      <c r="J800" s="27"/>
      <c r="O800" s="31">
        <f t="shared" si="273"/>
        <v>43911</v>
      </c>
      <c r="Q800" s="31">
        <f t="shared" si="274"/>
        <v>43821</v>
      </c>
      <c r="S800" s="31">
        <f t="shared" si="275"/>
        <v>43910</v>
      </c>
    </row>
    <row r="801" spans="1:22" x14ac:dyDescent="0.45">
      <c r="A801" s="4" t="s">
        <v>11</v>
      </c>
      <c r="B801" s="29">
        <v>20200321</v>
      </c>
      <c r="C801" s="13" t="s">
        <v>3072</v>
      </c>
      <c r="D801" s="4" t="s">
        <v>3069</v>
      </c>
      <c r="E801" s="18" t="s">
        <v>3070</v>
      </c>
      <c r="F801" s="4" t="s">
        <v>10984</v>
      </c>
      <c r="G801" s="4" t="s">
        <v>3074</v>
      </c>
      <c r="H801" s="4" t="s">
        <v>9789</v>
      </c>
      <c r="J801" s="27"/>
      <c r="O801" s="31">
        <f t="shared" si="273"/>
        <v>43911</v>
      </c>
      <c r="Q801" s="31">
        <f t="shared" si="274"/>
        <v>43821</v>
      </c>
      <c r="S801" s="31">
        <f t="shared" si="275"/>
        <v>43910</v>
      </c>
    </row>
    <row r="802" spans="1:22" x14ac:dyDescent="0.45">
      <c r="A802" s="4" t="s">
        <v>11</v>
      </c>
      <c r="B802" s="29">
        <v>20200321</v>
      </c>
      <c r="C802" s="13" t="s">
        <v>2117</v>
      </c>
      <c r="D802" s="4" t="s">
        <v>10985</v>
      </c>
      <c r="E802" s="18" t="s">
        <v>10986</v>
      </c>
      <c r="F802" s="4" t="s">
        <v>10987</v>
      </c>
      <c r="G802" s="4" t="s">
        <v>10988</v>
      </c>
      <c r="H802" s="4" t="s">
        <v>9789</v>
      </c>
      <c r="J802" s="27"/>
      <c r="O802" s="31">
        <f t="shared" si="273"/>
        <v>43911</v>
      </c>
      <c r="Q802" s="31">
        <f t="shared" si="274"/>
        <v>43821</v>
      </c>
      <c r="S802" s="31">
        <f t="shared" si="275"/>
        <v>43910</v>
      </c>
    </row>
    <row r="803" spans="1:22" x14ac:dyDescent="0.45">
      <c r="A803" s="4" t="s">
        <v>11</v>
      </c>
      <c r="B803" s="29">
        <v>20200321</v>
      </c>
      <c r="C803" s="13" t="s">
        <v>10910</v>
      </c>
      <c r="D803" s="4" t="s">
        <v>10911</v>
      </c>
      <c r="E803" s="18" t="s">
        <v>10912</v>
      </c>
      <c r="F803" s="4" t="s">
        <v>6464</v>
      </c>
      <c r="G803" s="4" t="s">
        <v>10862</v>
      </c>
      <c r="H803" s="4" t="s">
        <v>9789</v>
      </c>
      <c r="J803" s="27"/>
      <c r="O803" s="31">
        <f t="shared" si="273"/>
        <v>43911</v>
      </c>
      <c r="Q803" s="31">
        <f t="shared" si="274"/>
        <v>43821</v>
      </c>
      <c r="S803" s="31">
        <f t="shared" si="275"/>
        <v>43910</v>
      </c>
    </row>
    <row r="804" spans="1:22" x14ac:dyDescent="0.45">
      <c r="A804" s="4" t="s">
        <v>11</v>
      </c>
      <c r="B804" s="29">
        <v>20200321</v>
      </c>
      <c r="C804" s="13" t="s">
        <v>8416</v>
      </c>
      <c r="D804" s="4" t="s">
        <v>10675</v>
      </c>
      <c r="E804" s="18" t="s">
        <v>10676</v>
      </c>
      <c r="F804" s="4" t="s">
        <v>10989</v>
      </c>
      <c r="G804" s="4" t="s">
        <v>10908</v>
      </c>
      <c r="H804" s="4" t="s">
        <v>9789</v>
      </c>
      <c r="J804" s="27"/>
      <c r="O804" s="31">
        <f t="shared" si="273"/>
        <v>43911</v>
      </c>
      <c r="Q804" s="31">
        <f t="shared" si="274"/>
        <v>43821</v>
      </c>
      <c r="S804" s="31">
        <f t="shared" si="275"/>
        <v>43910</v>
      </c>
    </row>
    <row r="805" spans="1:22" x14ac:dyDescent="0.45">
      <c r="A805" s="4" t="s">
        <v>11</v>
      </c>
      <c r="B805" s="29">
        <v>20200320</v>
      </c>
      <c r="C805" s="13" t="s">
        <v>10513</v>
      </c>
      <c r="D805" s="4" t="s">
        <v>1306</v>
      </c>
      <c r="E805" s="18" t="s">
        <v>1307</v>
      </c>
      <c r="F805" s="4" t="s">
        <v>10990</v>
      </c>
      <c r="G805" s="4" t="s">
        <v>10708</v>
      </c>
      <c r="H805" s="4" t="s">
        <v>9789</v>
      </c>
      <c r="J805" s="27"/>
      <c r="O805" s="31">
        <f t="shared" si="273"/>
        <v>43910</v>
      </c>
      <c r="Q805" s="31">
        <f t="shared" si="274"/>
        <v>43820</v>
      </c>
      <c r="S805" s="31">
        <f t="shared" si="275"/>
        <v>43909</v>
      </c>
    </row>
    <row r="806" spans="1:22" x14ac:dyDescent="0.45">
      <c r="A806" s="4" t="s">
        <v>11</v>
      </c>
      <c r="B806" s="29">
        <v>20200320</v>
      </c>
      <c r="C806" s="13" t="s">
        <v>1690</v>
      </c>
      <c r="D806" s="4" t="s">
        <v>1687</v>
      </c>
      <c r="E806" s="18" t="s">
        <v>1688</v>
      </c>
      <c r="F806" s="4" t="s">
        <v>10991</v>
      </c>
      <c r="G806" s="4" t="s">
        <v>1692</v>
      </c>
      <c r="H806" s="4" t="s">
        <v>9789</v>
      </c>
      <c r="J806" s="27"/>
      <c r="O806" s="31">
        <f t="shared" si="273"/>
        <v>43910</v>
      </c>
      <c r="Q806" s="31">
        <f t="shared" si="274"/>
        <v>43820</v>
      </c>
      <c r="S806" s="31">
        <f t="shared" si="275"/>
        <v>43909</v>
      </c>
    </row>
    <row r="807" spans="1:22" x14ac:dyDescent="0.45">
      <c r="A807" s="4" t="s">
        <v>11</v>
      </c>
      <c r="B807" s="29">
        <v>20200320</v>
      </c>
      <c r="C807" s="13" t="s">
        <v>4825</v>
      </c>
      <c r="D807" s="4" t="s">
        <v>4820</v>
      </c>
      <c r="E807" s="18" t="s">
        <v>4821</v>
      </c>
      <c r="F807" s="4" t="s">
        <v>268</v>
      </c>
      <c r="G807" s="4" t="s">
        <v>4827</v>
      </c>
      <c r="H807" s="4" t="s">
        <v>9789</v>
      </c>
      <c r="J807" s="27"/>
      <c r="O807" s="31">
        <f t="shared" si="273"/>
        <v>43910</v>
      </c>
      <c r="Q807" s="31">
        <f t="shared" si="274"/>
        <v>43820</v>
      </c>
      <c r="S807" s="31">
        <f t="shared" si="275"/>
        <v>43909</v>
      </c>
    </row>
    <row r="808" spans="1:22" hidden="1" x14ac:dyDescent="0.45">
      <c r="A808" s="4" t="s">
        <v>11</v>
      </c>
      <c r="B808" s="30">
        <v>20200319</v>
      </c>
      <c r="C808" s="4" t="s">
        <v>414</v>
      </c>
      <c r="D808" s="4" t="s">
        <v>409</v>
      </c>
      <c r="E808" s="4" t="s">
        <v>410</v>
      </c>
      <c r="F808" s="4" t="s">
        <v>10992</v>
      </c>
      <c r="G808" s="4" t="s">
        <v>416</v>
      </c>
      <c r="H808" s="4" t="s">
        <v>9850</v>
      </c>
      <c r="I808"/>
      <c r="J808" s="11" t="s">
        <v>1013</v>
      </c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45">
      <c r="A809" s="4" t="s">
        <v>11</v>
      </c>
      <c r="B809" s="29">
        <v>20200319</v>
      </c>
      <c r="C809" s="13" t="s">
        <v>414</v>
      </c>
      <c r="D809" s="4" t="s">
        <v>409</v>
      </c>
      <c r="E809" s="18" t="s">
        <v>410</v>
      </c>
      <c r="F809" s="4" t="s">
        <v>10992</v>
      </c>
      <c r="G809" s="4" t="s">
        <v>416</v>
      </c>
      <c r="H809" s="4" t="s">
        <v>9789</v>
      </c>
      <c r="J809" s="27"/>
      <c r="O809" s="31">
        <f t="shared" ref="O809:O826" si="276">DATE(LEFT(B809,4),MID(B809,5,2),RIGHT(B809,2))</f>
        <v>43909</v>
      </c>
      <c r="Q809" s="31">
        <f t="shared" ref="Q809:Q826" si="277">O809-90</f>
        <v>43819</v>
      </c>
      <c r="S809" s="31">
        <f t="shared" ref="S809:S826" si="278">O809-1</f>
        <v>43908</v>
      </c>
    </row>
    <row r="810" spans="1:22" x14ac:dyDescent="0.45">
      <c r="A810" s="4" t="s">
        <v>11</v>
      </c>
      <c r="B810" s="29">
        <v>20200319</v>
      </c>
      <c r="C810" s="13" t="s">
        <v>4226</v>
      </c>
      <c r="D810" s="4" t="s">
        <v>4221</v>
      </c>
      <c r="E810" s="18" t="s">
        <v>4222</v>
      </c>
      <c r="F810" s="4" t="s">
        <v>10993</v>
      </c>
      <c r="G810" s="4" t="s">
        <v>4228</v>
      </c>
      <c r="H810" s="4" t="s">
        <v>9789</v>
      </c>
      <c r="J810" s="27"/>
      <c r="O810" s="31">
        <f t="shared" si="276"/>
        <v>43909</v>
      </c>
      <c r="Q810" s="31">
        <f t="shared" si="277"/>
        <v>43819</v>
      </c>
      <c r="S810" s="31">
        <f t="shared" si="278"/>
        <v>43908</v>
      </c>
    </row>
    <row r="811" spans="1:22" x14ac:dyDescent="0.45">
      <c r="A811" s="4" t="s">
        <v>11</v>
      </c>
      <c r="B811" s="29">
        <v>20200318</v>
      </c>
      <c r="C811" s="13" t="s">
        <v>4879</v>
      </c>
      <c r="D811" s="4" t="s">
        <v>4874</v>
      </c>
      <c r="E811" s="18" t="s">
        <v>4875</v>
      </c>
      <c r="F811" s="4" t="s">
        <v>7916</v>
      </c>
      <c r="G811" s="4" t="s">
        <v>2818</v>
      </c>
      <c r="H811" s="4" t="s">
        <v>9789</v>
      </c>
      <c r="J811" s="27"/>
      <c r="O811" s="31">
        <f t="shared" si="276"/>
        <v>43908</v>
      </c>
      <c r="Q811" s="31">
        <f t="shared" si="277"/>
        <v>43818</v>
      </c>
      <c r="S811" s="31">
        <f t="shared" si="278"/>
        <v>43907</v>
      </c>
    </row>
    <row r="812" spans="1:22" x14ac:dyDescent="0.45">
      <c r="A812" s="4" t="s">
        <v>11</v>
      </c>
      <c r="B812" s="29">
        <v>20200318</v>
      </c>
      <c r="C812" s="13" t="s">
        <v>585</v>
      </c>
      <c r="D812" s="4" t="s">
        <v>580</v>
      </c>
      <c r="E812" s="18" t="s">
        <v>581</v>
      </c>
      <c r="F812" s="4" t="s">
        <v>10994</v>
      </c>
      <c r="G812" s="4" t="s">
        <v>587</v>
      </c>
      <c r="H812" s="4" t="s">
        <v>9789</v>
      </c>
      <c r="J812" s="27"/>
      <c r="O812" s="31">
        <f t="shared" si="276"/>
        <v>43908</v>
      </c>
      <c r="Q812" s="31">
        <f t="shared" si="277"/>
        <v>43818</v>
      </c>
      <c r="S812" s="31">
        <f t="shared" si="278"/>
        <v>43907</v>
      </c>
    </row>
    <row r="813" spans="1:22" x14ac:dyDescent="0.45">
      <c r="A813" s="4" t="s">
        <v>11</v>
      </c>
      <c r="B813" s="29">
        <v>20200318</v>
      </c>
      <c r="C813" s="13" t="s">
        <v>3788</v>
      </c>
      <c r="D813" s="4" t="s">
        <v>3783</v>
      </c>
      <c r="E813" s="18" t="s">
        <v>3784</v>
      </c>
      <c r="F813" s="4" t="s">
        <v>9568</v>
      </c>
      <c r="G813" s="4" t="s">
        <v>3790</v>
      </c>
      <c r="H813" s="4" t="s">
        <v>9789</v>
      </c>
      <c r="J813" s="27"/>
      <c r="O813" s="31">
        <f t="shared" si="276"/>
        <v>43908</v>
      </c>
      <c r="Q813" s="31">
        <f t="shared" si="277"/>
        <v>43818</v>
      </c>
      <c r="S813" s="31">
        <f t="shared" si="278"/>
        <v>43907</v>
      </c>
    </row>
    <row r="814" spans="1:22" x14ac:dyDescent="0.45">
      <c r="A814" s="4" t="s">
        <v>11</v>
      </c>
      <c r="B814" s="29">
        <v>20200318</v>
      </c>
      <c r="C814" s="13" t="s">
        <v>3550</v>
      </c>
      <c r="D814" s="4" t="s">
        <v>3545</v>
      </c>
      <c r="E814" s="18" t="s">
        <v>3546</v>
      </c>
      <c r="F814" s="4" t="s">
        <v>174</v>
      </c>
      <c r="G814" s="4" t="s">
        <v>3552</v>
      </c>
      <c r="H814" s="4" t="s">
        <v>9789</v>
      </c>
      <c r="J814" s="27"/>
      <c r="O814" s="31">
        <f t="shared" si="276"/>
        <v>43908</v>
      </c>
      <c r="Q814" s="31">
        <f t="shared" si="277"/>
        <v>43818</v>
      </c>
      <c r="S814" s="31">
        <f t="shared" si="278"/>
        <v>43907</v>
      </c>
    </row>
    <row r="815" spans="1:22" x14ac:dyDescent="0.45">
      <c r="A815" s="4" t="s">
        <v>11</v>
      </c>
      <c r="B815" s="29">
        <v>20200317</v>
      </c>
      <c r="C815" s="13" t="s">
        <v>4187</v>
      </c>
      <c r="D815" s="4" t="s">
        <v>4184</v>
      </c>
      <c r="E815" s="18" t="s">
        <v>4185</v>
      </c>
      <c r="F815" s="4" t="s">
        <v>10995</v>
      </c>
      <c r="G815" s="4" t="s">
        <v>10917</v>
      </c>
      <c r="H815" s="4" t="s">
        <v>9789</v>
      </c>
      <c r="J815" s="27"/>
      <c r="O815" s="31">
        <f t="shared" si="276"/>
        <v>43907</v>
      </c>
      <c r="Q815" s="31">
        <f t="shared" si="277"/>
        <v>43817</v>
      </c>
      <c r="S815" s="31">
        <f t="shared" si="278"/>
        <v>43906</v>
      </c>
    </row>
    <row r="816" spans="1:22" x14ac:dyDescent="0.45">
      <c r="A816" s="4" t="s">
        <v>11</v>
      </c>
      <c r="B816" s="29">
        <v>20200317</v>
      </c>
      <c r="C816" s="13" t="s">
        <v>1853</v>
      </c>
      <c r="D816" s="4" t="s">
        <v>1848</v>
      </c>
      <c r="E816" s="18" t="s">
        <v>1849</v>
      </c>
      <c r="F816" s="4" t="s">
        <v>10996</v>
      </c>
      <c r="G816" s="4" t="s">
        <v>8549</v>
      </c>
      <c r="H816" s="4" t="s">
        <v>9789</v>
      </c>
      <c r="J816" s="27"/>
      <c r="O816" s="31">
        <f t="shared" si="276"/>
        <v>43907</v>
      </c>
      <c r="Q816" s="31">
        <f t="shared" si="277"/>
        <v>43817</v>
      </c>
      <c r="S816" s="31">
        <f t="shared" si="278"/>
        <v>43906</v>
      </c>
    </row>
    <row r="817" spans="1:22" x14ac:dyDescent="0.45">
      <c r="A817" s="4" t="s">
        <v>11</v>
      </c>
      <c r="B817" s="29">
        <v>20200317</v>
      </c>
      <c r="C817" s="13" t="s">
        <v>5614</v>
      </c>
      <c r="D817" s="4" t="s">
        <v>5610</v>
      </c>
      <c r="E817" s="18" t="s">
        <v>5611</v>
      </c>
      <c r="F817" s="4" t="s">
        <v>7896</v>
      </c>
      <c r="G817" s="4" t="s">
        <v>10918</v>
      </c>
      <c r="H817" s="4" t="s">
        <v>9789</v>
      </c>
      <c r="J817" s="27"/>
      <c r="O817" s="31">
        <f t="shared" si="276"/>
        <v>43907</v>
      </c>
      <c r="Q817" s="31">
        <f t="shared" si="277"/>
        <v>43817</v>
      </c>
      <c r="S817" s="31">
        <f t="shared" si="278"/>
        <v>43906</v>
      </c>
    </row>
    <row r="818" spans="1:22" x14ac:dyDescent="0.45">
      <c r="A818" s="4" t="s">
        <v>11</v>
      </c>
      <c r="B818" s="29">
        <v>20200317</v>
      </c>
      <c r="C818" s="13" t="s">
        <v>5554</v>
      </c>
      <c r="D818" s="4" t="s">
        <v>5549</v>
      </c>
      <c r="E818" s="18" t="s">
        <v>5550</v>
      </c>
      <c r="F818" s="4" t="s">
        <v>10343</v>
      </c>
      <c r="G818" s="4" t="s">
        <v>5556</v>
      </c>
      <c r="H818" s="4" t="s">
        <v>9789</v>
      </c>
      <c r="J818" s="27"/>
      <c r="O818" s="31">
        <f t="shared" si="276"/>
        <v>43907</v>
      </c>
      <c r="Q818" s="31">
        <f t="shared" si="277"/>
        <v>43817</v>
      </c>
      <c r="S818" s="31">
        <f t="shared" si="278"/>
        <v>43906</v>
      </c>
    </row>
    <row r="819" spans="1:22" x14ac:dyDescent="0.45">
      <c r="A819" s="4" t="s">
        <v>11</v>
      </c>
      <c r="B819" s="29">
        <v>20200316</v>
      </c>
      <c r="C819" s="13" t="s">
        <v>18</v>
      </c>
      <c r="D819" s="4" t="s">
        <v>4673</v>
      </c>
      <c r="E819" s="18" t="s">
        <v>4674</v>
      </c>
      <c r="F819" s="4" t="s">
        <v>8034</v>
      </c>
      <c r="G819" s="4" t="s">
        <v>6775</v>
      </c>
      <c r="H819" s="4" t="s">
        <v>9789</v>
      </c>
      <c r="J819" s="27"/>
      <c r="O819" s="31">
        <f t="shared" si="276"/>
        <v>43906</v>
      </c>
      <c r="Q819" s="31">
        <f t="shared" si="277"/>
        <v>43816</v>
      </c>
      <c r="S819" s="31">
        <f t="shared" si="278"/>
        <v>43905</v>
      </c>
    </row>
    <row r="820" spans="1:22" x14ac:dyDescent="0.45">
      <c r="A820" s="4" t="s">
        <v>11</v>
      </c>
      <c r="B820" s="29">
        <v>20200316</v>
      </c>
      <c r="C820" s="13" t="s">
        <v>2481</v>
      </c>
      <c r="D820" s="4" t="s">
        <v>2477</v>
      </c>
      <c r="E820" s="18" t="s">
        <v>2478</v>
      </c>
      <c r="F820" s="4" t="s">
        <v>10997</v>
      </c>
      <c r="G820" s="4" t="s">
        <v>10775</v>
      </c>
      <c r="H820" s="4" t="s">
        <v>9789</v>
      </c>
      <c r="J820" s="27"/>
      <c r="O820" s="31">
        <f t="shared" si="276"/>
        <v>43906</v>
      </c>
      <c r="Q820" s="31">
        <f t="shared" si="277"/>
        <v>43816</v>
      </c>
      <c r="S820" s="31">
        <f t="shared" si="278"/>
        <v>43905</v>
      </c>
    </row>
    <row r="821" spans="1:22" x14ac:dyDescent="0.45">
      <c r="A821" s="4" t="s">
        <v>11</v>
      </c>
      <c r="B821" s="29">
        <v>20200316</v>
      </c>
      <c r="C821" s="13" t="s">
        <v>1073</v>
      </c>
      <c r="D821" s="4" t="s">
        <v>1068</v>
      </c>
      <c r="E821" s="18" t="s">
        <v>1069</v>
      </c>
      <c r="F821" s="4" t="s">
        <v>10998</v>
      </c>
      <c r="G821" s="4" t="s">
        <v>1075</v>
      </c>
      <c r="H821" s="4" t="s">
        <v>9789</v>
      </c>
      <c r="J821" s="27"/>
      <c r="O821" s="31">
        <f t="shared" si="276"/>
        <v>43906</v>
      </c>
      <c r="Q821" s="31">
        <f t="shared" si="277"/>
        <v>43816</v>
      </c>
      <c r="S821" s="31">
        <f t="shared" si="278"/>
        <v>43905</v>
      </c>
    </row>
    <row r="822" spans="1:22" x14ac:dyDescent="0.45">
      <c r="A822" s="4" t="s">
        <v>11</v>
      </c>
      <c r="B822" s="29">
        <v>20200315</v>
      </c>
      <c r="C822" s="13" t="s">
        <v>2117</v>
      </c>
      <c r="D822" s="4" t="s">
        <v>11000</v>
      </c>
      <c r="E822" s="18" t="s">
        <v>11001</v>
      </c>
      <c r="F822" s="4" t="s">
        <v>11002</v>
      </c>
      <c r="G822" s="4" t="s">
        <v>5594</v>
      </c>
      <c r="H822" s="4" t="s">
        <v>9789</v>
      </c>
      <c r="J822" s="27"/>
      <c r="O822" s="31">
        <f t="shared" si="276"/>
        <v>43905</v>
      </c>
      <c r="Q822" s="31">
        <f t="shared" si="277"/>
        <v>43815</v>
      </c>
      <c r="S822" s="31">
        <f t="shared" si="278"/>
        <v>43904</v>
      </c>
    </row>
    <row r="823" spans="1:22" x14ac:dyDescent="0.45">
      <c r="A823" s="4" t="s">
        <v>11</v>
      </c>
      <c r="B823" s="29">
        <v>20200315</v>
      </c>
      <c r="C823" s="13" t="s">
        <v>2117</v>
      </c>
      <c r="D823" s="4" t="s">
        <v>11003</v>
      </c>
      <c r="E823" s="18" t="s">
        <v>11004</v>
      </c>
      <c r="F823" s="4" t="s">
        <v>11002</v>
      </c>
      <c r="G823" s="4" t="s">
        <v>5594</v>
      </c>
      <c r="H823" s="4" t="s">
        <v>9789</v>
      </c>
      <c r="J823" s="27"/>
      <c r="O823" s="31">
        <f t="shared" si="276"/>
        <v>43905</v>
      </c>
      <c r="Q823" s="31">
        <f t="shared" si="277"/>
        <v>43815</v>
      </c>
      <c r="S823" s="31">
        <f t="shared" si="278"/>
        <v>43904</v>
      </c>
    </row>
    <row r="824" spans="1:22" x14ac:dyDescent="0.45">
      <c r="A824" s="4" t="s">
        <v>11</v>
      </c>
      <c r="B824" s="29">
        <v>20200315</v>
      </c>
      <c r="C824" s="13" t="s">
        <v>2117</v>
      </c>
      <c r="D824" s="4" t="s">
        <v>5589</v>
      </c>
      <c r="E824" s="18" t="s">
        <v>5590</v>
      </c>
      <c r="F824" s="4" t="s">
        <v>11002</v>
      </c>
      <c r="G824" s="4" t="s">
        <v>5594</v>
      </c>
      <c r="H824" s="4" t="s">
        <v>9789</v>
      </c>
      <c r="J824" s="27"/>
      <c r="O824" s="31">
        <f t="shared" si="276"/>
        <v>43905</v>
      </c>
      <c r="Q824" s="31">
        <f t="shared" si="277"/>
        <v>43815</v>
      </c>
      <c r="S824" s="31">
        <f t="shared" si="278"/>
        <v>43904</v>
      </c>
    </row>
    <row r="825" spans="1:22" x14ac:dyDescent="0.45">
      <c r="A825" s="4" t="s">
        <v>11</v>
      </c>
      <c r="B825" s="29">
        <v>20200315</v>
      </c>
      <c r="C825" s="13" t="s">
        <v>8166</v>
      </c>
      <c r="D825" s="4" t="s">
        <v>8160</v>
      </c>
      <c r="E825" s="18" t="s">
        <v>8161</v>
      </c>
      <c r="F825" s="4" t="s">
        <v>8168</v>
      </c>
      <c r="G825" s="4" t="s">
        <v>11005</v>
      </c>
      <c r="H825" s="4" t="s">
        <v>9789</v>
      </c>
      <c r="J825" s="27"/>
      <c r="O825" s="31">
        <f t="shared" si="276"/>
        <v>43905</v>
      </c>
      <c r="Q825" s="31">
        <f t="shared" si="277"/>
        <v>43815</v>
      </c>
      <c r="S825" s="31">
        <f t="shared" si="278"/>
        <v>43904</v>
      </c>
    </row>
    <row r="826" spans="1:22" ht="34" x14ac:dyDescent="0.45">
      <c r="A826" s="4" t="s">
        <v>11</v>
      </c>
      <c r="B826" s="29">
        <v>20200314</v>
      </c>
      <c r="C826" s="13" t="s">
        <v>827</v>
      </c>
      <c r="D826" s="4" t="s">
        <v>2383</v>
      </c>
      <c r="E826" s="18" t="s">
        <v>2384</v>
      </c>
      <c r="F826" s="4" t="s">
        <v>11006</v>
      </c>
      <c r="G826" s="4" t="s">
        <v>5800</v>
      </c>
      <c r="H826" s="4" t="s">
        <v>9789</v>
      </c>
      <c r="J826" s="27"/>
      <c r="O826" s="31">
        <f t="shared" si="276"/>
        <v>43904</v>
      </c>
      <c r="Q826" s="31">
        <f t="shared" si="277"/>
        <v>43814</v>
      </c>
      <c r="S826" s="31">
        <f t="shared" si="278"/>
        <v>43903</v>
      </c>
    </row>
    <row r="827" spans="1:22" hidden="1" x14ac:dyDescent="0.45">
      <c r="A827" s="4" t="s">
        <v>11</v>
      </c>
      <c r="B827" s="30">
        <v>20200313</v>
      </c>
      <c r="C827" s="4" t="s">
        <v>1495</v>
      </c>
      <c r="D827" s="4" t="s">
        <v>1491</v>
      </c>
      <c r="E827" s="4" t="s">
        <v>1492</v>
      </c>
      <c r="F827" s="4" t="s">
        <v>11007</v>
      </c>
      <c r="G827" s="4" t="s">
        <v>7477</v>
      </c>
      <c r="H827" s="4" t="s">
        <v>9850</v>
      </c>
      <c r="I827"/>
      <c r="J827" s="6" t="s">
        <v>5645</v>
      </c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hidden="1" x14ac:dyDescent="0.45">
      <c r="A828" s="4" t="s">
        <v>11</v>
      </c>
      <c r="B828" s="30">
        <v>20200313</v>
      </c>
      <c r="C828" s="4" t="s">
        <v>1495</v>
      </c>
      <c r="D828" s="4" t="s">
        <v>1491</v>
      </c>
      <c r="E828" s="4" t="s">
        <v>1492</v>
      </c>
      <c r="F828" s="4" t="s">
        <v>11008</v>
      </c>
      <c r="G828" s="4" t="s">
        <v>7477</v>
      </c>
      <c r="H828" s="4" t="s">
        <v>9850</v>
      </c>
      <c r="I828"/>
      <c r="J828" s="4" t="s">
        <v>10827</v>
      </c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hidden="1" x14ac:dyDescent="0.45">
      <c r="A829" s="4" t="s">
        <v>11</v>
      </c>
      <c r="B829" s="30">
        <v>20200313</v>
      </c>
      <c r="C829" s="4" t="s">
        <v>1495</v>
      </c>
      <c r="D829" s="4" t="s">
        <v>1491</v>
      </c>
      <c r="E829" s="4" t="s">
        <v>1492</v>
      </c>
      <c r="F829" s="4" t="s">
        <v>11008</v>
      </c>
      <c r="G829" s="4" t="s">
        <v>11007</v>
      </c>
      <c r="H829" s="4" t="s">
        <v>9850</v>
      </c>
      <c r="I829"/>
      <c r="J829" s="10" t="s">
        <v>1802</v>
      </c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45">
      <c r="A830" s="4" t="s">
        <v>11</v>
      </c>
      <c r="B830" s="29">
        <v>20200313</v>
      </c>
      <c r="C830" s="13" t="s">
        <v>2257</v>
      </c>
      <c r="D830" s="4" t="s">
        <v>2252</v>
      </c>
      <c r="E830" s="18" t="s">
        <v>2253</v>
      </c>
      <c r="F830" s="4" t="s">
        <v>11009</v>
      </c>
      <c r="G830" s="4" t="s">
        <v>2259</v>
      </c>
      <c r="H830" s="4" t="s">
        <v>9789</v>
      </c>
      <c r="J830" s="27"/>
      <c r="O830" s="31">
        <f t="shared" ref="O830:O846" si="279">DATE(LEFT(B830,4),MID(B830,5,2),RIGHT(B830,2))</f>
        <v>43903</v>
      </c>
      <c r="Q830" s="31">
        <f t="shared" ref="Q830:Q846" si="280">O830-90</f>
        <v>43813</v>
      </c>
      <c r="S830" s="31">
        <f t="shared" ref="S830:S846" si="281">O830-1</f>
        <v>43902</v>
      </c>
    </row>
    <row r="831" spans="1:22" ht="34" x14ac:dyDescent="0.45">
      <c r="A831" s="4" t="s">
        <v>11</v>
      </c>
      <c r="B831" s="29">
        <v>20200312</v>
      </c>
      <c r="C831" s="13" t="s">
        <v>3890</v>
      </c>
      <c r="D831" s="4" t="s">
        <v>3885</v>
      </c>
      <c r="E831" s="18" t="s">
        <v>3886</v>
      </c>
      <c r="F831" s="4" t="s">
        <v>11010</v>
      </c>
      <c r="G831" s="4" t="s">
        <v>3892</v>
      </c>
      <c r="H831" s="4" t="s">
        <v>9789</v>
      </c>
      <c r="J831" s="27"/>
      <c r="O831" s="31">
        <f t="shared" si="279"/>
        <v>43902</v>
      </c>
      <c r="Q831" s="31">
        <f t="shared" si="280"/>
        <v>43812</v>
      </c>
      <c r="S831" s="31">
        <f t="shared" si="281"/>
        <v>43901</v>
      </c>
    </row>
    <row r="832" spans="1:22" ht="34" x14ac:dyDescent="0.45">
      <c r="A832" s="4" t="s">
        <v>11</v>
      </c>
      <c r="B832" s="29">
        <v>20200312</v>
      </c>
      <c r="C832" s="13" t="s">
        <v>6768</v>
      </c>
      <c r="D832" s="4" t="s">
        <v>6764</v>
      </c>
      <c r="E832" s="18" t="s">
        <v>6765</v>
      </c>
      <c r="F832" s="4" t="s">
        <v>11011</v>
      </c>
      <c r="G832" s="4" t="s">
        <v>6770</v>
      </c>
      <c r="H832" s="4" t="s">
        <v>9789</v>
      </c>
      <c r="J832" s="27"/>
      <c r="O832" s="31">
        <f t="shared" si="279"/>
        <v>43902</v>
      </c>
      <c r="Q832" s="31">
        <f t="shared" si="280"/>
        <v>43812</v>
      </c>
      <c r="S832" s="31">
        <f t="shared" si="281"/>
        <v>43901</v>
      </c>
    </row>
    <row r="833" spans="1:22" ht="34" x14ac:dyDescent="0.45">
      <c r="A833" s="4" t="s">
        <v>11</v>
      </c>
      <c r="B833" s="29">
        <v>20200311</v>
      </c>
      <c r="C833" s="13" t="s">
        <v>722</v>
      </c>
      <c r="D833" s="4" t="s">
        <v>717</v>
      </c>
      <c r="E833" s="18" t="s">
        <v>718</v>
      </c>
      <c r="F833" s="4" t="s">
        <v>6304</v>
      </c>
      <c r="G833" s="4" t="s">
        <v>7962</v>
      </c>
      <c r="H833" s="4" t="s">
        <v>9789</v>
      </c>
      <c r="J833" s="27"/>
      <c r="O833" s="31">
        <f t="shared" si="279"/>
        <v>43901</v>
      </c>
      <c r="Q833" s="31">
        <f t="shared" si="280"/>
        <v>43811</v>
      </c>
      <c r="S833" s="31">
        <f t="shared" si="281"/>
        <v>43900</v>
      </c>
    </row>
    <row r="834" spans="1:22" x14ac:dyDescent="0.45">
      <c r="A834" s="4" t="s">
        <v>11</v>
      </c>
      <c r="B834" s="29">
        <v>20200310</v>
      </c>
      <c r="C834" s="13" t="s">
        <v>301</v>
      </c>
      <c r="D834" s="4" t="s">
        <v>3768</v>
      </c>
      <c r="E834" s="18" t="s">
        <v>3769</v>
      </c>
      <c r="F834" s="4" t="s">
        <v>11012</v>
      </c>
      <c r="G834" s="4" t="s">
        <v>3774</v>
      </c>
      <c r="H834" s="4" t="s">
        <v>9789</v>
      </c>
      <c r="J834" s="27"/>
      <c r="O834" s="31">
        <f t="shared" si="279"/>
        <v>43900</v>
      </c>
      <c r="Q834" s="31">
        <f t="shared" si="280"/>
        <v>43810</v>
      </c>
      <c r="S834" s="31">
        <f t="shared" si="281"/>
        <v>43899</v>
      </c>
    </row>
    <row r="835" spans="1:22" x14ac:dyDescent="0.45">
      <c r="A835" s="4" t="s">
        <v>11</v>
      </c>
      <c r="B835" s="29">
        <v>20200310</v>
      </c>
      <c r="C835" s="13" t="s">
        <v>3156</v>
      </c>
      <c r="D835" s="4" t="s">
        <v>3151</v>
      </c>
      <c r="E835" s="18" t="s">
        <v>3152</v>
      </c>
      <c r="F835" s="4" t="s">
        <v>11013</v>
      </c>
      <c r="G835" s="4" t="s">
        <v>3158</v>
      </c>
      <c r="H835" s="4" t="s">
        <v>9789</v>
      </c>
      <c r="J835" s="27"/>
      <c r="O835" s="31">
        <f t="shared" si="279"/>
        <v>43900</v>
      </c>
      <c r="Q835" s="31">
        <f t="shared" si="280"/>
        <v>43810</v>
      </c>
      <c r="S835" s="31">
        <f t="shared" si="281"/>
        <v>43899</v>
      </c>
    </row>
    <row r="836" spans="1:22" x14ac:dyDescent="0.45">
      <c r="A836" s="4" t="s">
        <v>11</v>
      </c>
      <c r="B836" s="29">
        <v>20200310</v>
      </c>
      <c r="C836" s="13" t="s">
        <v>3814</v>
      </c>
      <c r="D836" s="4" t="s">
        <v>3810</v>
      </c>
      <c r="E836" s="18" t="s">
        <v>3811</v>
      </c>
      <c r="F836" s="4" t="s">
        <v>11014</v>
      </c>
      <c r="G836" s="4" t="s">
        <v>10872</v>
      </c>
      <c r="H836" s="4" t="s">
        <v>9789</v>
      </c>
      <c r="J836" s="27"/>
      <c r="O836" s="31">
        <f t="shared" si="279"/>
        <v>43900</v>
      </c>
      <c r="Q836" s="31">
        <f t="shared" si="280"/>
        <v>43810</v>
      </c>
      <c r="S836" s="31">
        <f t="shared" si="281"/>
        <v>43899</v>
      </c>
    </row>
    <row r="837" spans="1:22" x14ac:dyDescent="0.45">
      <c r="A837" s="4" t="s">
        <v>11</v>
      </c>
      <c r="B837" s="29">
        <v>20200310</v>
      </c>
      <c r="C837" s="13" t="s">
        <v>1186</v>
      </c>
      <c r="D837" s="4" t="s">
        <v>1181</v>
      </c>
      <c r="E837" s="18" t="s">
        <v>1182</v>
      </c>
      <c r="F837" s="4" t="s">
        <v>11015</v>
      </c>
      <c r="G837" s="4" t="s">
        <v>6635</v>
      </c>
      <c r="H837" s="4" t="s">
        <v>9789</v>
      </c>
      <c r="J837" s="27"/>
      <c r="O837" s="31">
        <f t="shared" si="279"/>
        <v>43900</v>
      </c>
      <c r="Q837" s="31">
        <f t="shared" si="280"/>
        <v>43810</v>
      </c>
      <c r="S837" s="31">
        <f t="shared" si="281"/>
        <v>43899</v>
      </c>
    </row>
    <row r="838" spans="1:22" x14ac:dyDescent="0.45">
      <c r="A838" s="4" t="s">
        <v>11</v>
      </c>
      <c r="B838" s="29">
        <v>20200309</v>
      </c>
      <c r="C838" s="13" t="s">
        <v>2858</v>
      </c>
      <c r="D838" s="4" t="s">
        <v>2852</v>
      </c>
      <c r="E838" s="18" t="s">
        <v>2853</v>
      </c>
      <c r="F838" s="4" t="s">
        <v>10814</v>
      </c>
      <c r="G838" s="4" t="s">
        <v>10928</v>
      </c>
      <c r="H838" s="4" t="s">
        <v>9789</v>
      </c>
      <c r="J838" s="27"/>
      <c r="O838" s="31">
        <f t="shared" si="279"/>
        <v>43899</v>
      </c>
      <c r="Q838" s="31">
        <f t="shared" si="280"/>
        <v>43809</v>
      </c>
      <c r="S838" s="31">
        <f t="shared" si="281"/>
        <v>43898</v>
      </c>
    </row>
    <row r="839" spans="1:22" x14ac:dyDescent="0.45">
      <c r="A839" s="4" t="s">
        <v>11</v>
      </c>
      <c r="B839" s="29">
        <v>20200309</v>
      </c>
      <c r="C839" s="13" t="s">
        <v>1186</v>
      </c>
      <c r="D839" s="4" t="s">
        <v>10381</v>
      </c>
      <c r="E839" s="18" t="s">
        <v>10382</v>
      </c>
      <c r="F839" s="4" t="s">
        <v>6709</v>
      </c>
      <c r="G839" s="4" t="s">
        <v>10383</v>
      </c>
      <c r="H839" s="4" t="s">
        <v>9789</v>
      </c>
      <c r="J839" s="27"/>
      <c r="O839" s="31">
        <f t="shared" si="279"/>
        <v>43899</v>
      </c>
      <c r="Q839" s="31">
        <f t="shared" si="280"/>
        <v>43809</v>
      </c>
      <c r="S839" s="31">
        <f t="shared" si="281"/>
        <v>43898</v>
      </c>
    </row>
    <row r="840" spans="1:22" x14ac:dyDescent="0.45">
      <c r="A840" s="4" t="s">
        <v>11</v>
      </c>
      <c r="B840" s="29">
        <v>20200308</v>
      </c>
      <c r="C840" s="13" t="s">
        <v>5072</v>
      </c>
      <c r="D840" s="4" t="s">
        <v>5068</v>
      </c>
      <c r="E840" s="18" t="s">
        <v>5069</v>
      </c>
      <c r="F840" s="4" t="s">
        <v>11016</v>
      </c>
      <c r="G840" s="4" t="s">
        <v>7332</v>
      </c>
      <c r="H840" s="4" t="s">
        <v>9789</v>
      </c>
      <c r="J840" s="27"/>
      <c r="O840" s="31">
        <f t="shared" si="279"/>
        <v>43898</v>
      </c>
      <c r="Q840" s="31">
        <f t="shared" si="280"/>
        <v>43808</v>
      </c>
      <c r="S840" s="31">
        <f t="shared" si="281"/>
        <v>43897</v>
      </c>
    </row>
    <row r="841" spans="1:22" x14ac:dyDescent="0.45">
      <c r="A841" s="4" t="s">
        <v>11</v>
      </c>
      <c r="B841" s="29">
        <v>20200308</v>
      </c>
      <c r="C841" s="13" t="s">
        <v>2133</v>
      </c>
      <c r="D841" s="4" t="s">
        <v>6042</v>
      </c>
      <c r="E841" s="18" t="s">
        <v>6043</v>
      </c>
      <c r="F841" s="4" t="s">
        <v>4381</v>
      </c>
      <c r="G841" s="4" t="s">
        <v>238</v>
      </c>
      <c r="H841" s="4" t="s">
        <v>9789</v>
      </c>
      <c r="J841" s="27"/>
      <c r="O841" s="31">
        <f t="shared" si="279"/>
        <v>43898</v>
      </c>
      <c r="Q841" s="31">
        <f t="shared" si="280"/>
        <v>43808</v>
      </c>
      <c r="S841" s="31">
        <f t="shared" si="281"/>
        <v>43897</v>
      </c>
    </row>
    <row r="842" spans="1:22" x14ac:dyDescent="0.45">
      <c r="A842" s="4" t="s">
        <v>11</v>
      </c>
      <c r="B842" s="29">
        <v>20200307</v>
      </c>
      <c r="C842" s="13" t="s">
        <v>1396</v>
      </c>
      <c r="D842" s="4" t="s">
        <v>1731</v>
      </c>
      <c r="E842" s="18" t="s">
        <v>1732</v>
      </c>
      <c r="F842" s="4" t="s">
        <v>7854</v>
      </c>
      <c r="G842" s="4" t="s">
        <v>10877</v>
      </c>
      <c r="H842" s="4" t="s">
        <v>9789</v>
      </c>
      <c r="J842" s="27"/>
      <c r="O842" s="31">
        <f t="shared" si="279"/>
        <v>43897</v>
      </c>
      <c r="Q842" s="31">
        <f t="shared" si="280"/>
        <v>43807</v>
      </c>
      <c r="S842" s="31">
        <f t="shared" si="281"/>
        <v>43896</v>
      </c>
    </row>
    <row r="843" spans="1:22" x14ac:dyDescent="0.45">
      <c r="A843" s="4" t="s">
        <v>11</v>
      </c>
      <c r="B843" s="29">
        <v>20200306</v>
      </c>
      <c r="C843" s="13" t="s">
        <v>10185</v>
      </c>
      <c r="D843" s="4" t="s">
        <v>10186</v>
      </c>
      <c r="E843" s="18" t="s">
        <v>10187</v>
      </c>
      <c r="F843" s="4" t="s">
        <v>11017</v>
      </c>
      <c r="G843" s="4" t="s">
        <v>10560</v>
      </c>
      <c r="H843" s="4" t="s">
        <v>9789</v>
      </c>
      <c r="J843" s="27"/>
      <c r="O843" s="31">
        <f t="shared" si="279"/>
        <v>43896</v>
      </c>
      <c r="Q843" s="31">
        <f t="shared" si="280"/>
        <v>43806</v>
      </c>
      <c r="S843" s="31">
        <f t="shared" si="281"/>
        <v>43895</v>
      </c>
    </row>
    <row r="844" spans="1:22" ht="34" x14ac:dyDescent="0.45">
      <c r="A844" s="4" t="s">
        <v>11</v>
      </c>
      <c r="B844" s="29">
        <v>20200305</v>
      </c>
      <c r="C844" s="13" t="s">
        <v>3803</v>
      </c>
      <c r="D844" s="4" t="s">
        <v>3798</v>
      </c>
      <c r="E844" s="18" t="s">
        <v>3799</v>
      </c>
      <c r="F844" s="4" t="s">
        <v>11018</v>
      </c>
      <c r="G844" s="4" t="s">
        <v>3805</v>
      </c>
      <c r="H844" s="4" t="s">
        <v>9789</v>
      </c>
      <c r="J844" s="27"/>
      <c r="O844" s="31">
        <f t="shared" si="279"/>
        <v>43895</v>
      </c>
      <c r="Q844" s="31">
        <f t="shared" si="280"/>
        <v>43805</v>
      </c>
      <c r="S844" s="31">
        <f t="shared" si="281"/>
        <v>43894</v>
      </c>
    </row>
    <row r="845" spans="1:22" x14ac:dyDescent="0.45">
      <c r="A845" s="4" t="s">
        <v>11</v>
      </c>
      <c r="B845" s="29">
        <v>20200305</v>
      </c>
      <c r="C845" s="13" t="s">
        <v>2745</v>
      </c>
      <c r="D845" s="4" t="s">
        <v>2740</v>
      </c>
      <c r="E845" s="18" t="s">
        <v>2741</v>
      </c>
      <c r="F845" s="4" t="s">
        <v>11019</v>
      </c>
      <c r="G845" s="4" t="s">
        <v>10782</v>
      </c>
      <c r="H845" s="4" t="s">
        <v>9789</v>
      </c>
      <c r="J845" s="27"/>
      <c r="O845" s="31">
        <f t="shared" si="279"/>
        <v>43895</v>
      </c>
      <c r="Q845" s="31">
        <f t="shared" si="280"/>
        <v>43805</v>
      </c>
      <c r="S845" s="31">
        <f t="shared" si="281"/>
        <v>43894</v>
      </c>
    </row>
    <row r="846" spans="1:22" x14ac:dyDescent="0.45">
      <c r="A846" s="4" t="s">
        <v>11</v>
      </c>
      <c r="B846" s="29">
        <v>20200305</v>
      </c>
      <c r="C846" s="13" t="s">
        <v>5381</v>
      </c>
      <c r="D846" s="4" t="s">
        <v>5377</v>
      </c>
      <c r="E846" s="18" t="s">
        <v>5378</v>
      </c>
      <c r="F846" s="4" t="s">
        <v>8359</v>
      </c>
      <c r="G846" s="4" t="s">
        <v>5383</v>
      </c>
      <c r="H846" s="4" t="s">
        <v>9789</v>
      </c>
      <c r="J846" s="27"/>
      <c r="O846" s="31">
        <f t="shared" si="279"/>
        <v>43895</v>
      </c>
      <c r="Q846" s="31">
        <f t="shared" si="280"/>
        <v>43805</v>
      </c>
      <c r="S846" s="31">
        <f t="shared" si="281"/>
        <v>43894</v>
      </c>
    </row>
    <row r="847" spans="1:22" hidden="1" x14ac:dyDescent="0.45">
      <c r="A847" s="4" t="s">
        <v>11</v>
      </c>
      <c r="B847" s="30">
        <v>20200304</v>
      </c>
      <c r="C847" s="4" t="s">
        <v>1119</v>
      </c>
      <c r="D847" s="4" t="s">
        <v>5537</v>
      </c>
      <c r="E847" s="4" t="s">
        <v>5538</v>
      </c>
      <c r="F847" s="4" t="s">
        <v>11020</v>
      </c>
      <c r="G847" s="4" t="s">
        <v>4445</v>
      </c>
      <c r="H847" s="4" t="s">
        <v>9850</v>
      </c>
      <c r="I847"/>
      <c r="J847" s="11" t="s">
        <v>2100</v>
      </c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45">
      <c r="A848" s="4" t="s">
        <v>11</v>
      </c>
      <c r="B848" s="29">
        <v>20200304</v>
      </c>
      <c r="C848" s="13" t="s">
        <v>2500</v>
      </c>
      <c r="D848" s="4" t="s">
        <v>2495</v>
      </c>
      <c r="E848" s="18" t="s">
        <v>2496</v>
      </c>
      <c r="F848" s="4" t="s">
        <v>11021</v>
      </c>
      <c r="G848" s="4" t="s">
        <v>2502</v>
      </c>
      <c r="H848" s="4" t="s">
        <v>9789</v>
      </c>
      <c r="J848" s="27"/>
      <c r="O848" s="31">
        <f>DATE(LEFT(B848,4),MID(B848,5,2),RIGHT(B848,2))</f>
        <v>43894</v>
      </c>
      <c r="Q848" s="31">
        <f>O848-90</f>
        <v>43804</v>
      </c>
      <c r="S848" s="31">
        <f>O848-1</f>
        <v>43893</v>
      </c>
    </row>
    <row r="849" spans="1:22" ht="34" hidden="1" x14ac:dyDescent="0.45">
      <c r="A849" s="4" t="s">
        <v>11</v>
      </c>
      <c r="B849" s="30">
        <v>20200303</v>
      </c>
      <c r="C849" s="4" t="s">
        <v>5435</v>
      </c>
      <c r="D849" s="4" t="s">
        <v>5430</v>
      </c>
      <c r="E849" s="4" t="s">
        <v>5431</v>
      </c>
      <c r="F849" s="4" t="s">
        <v>11022</v>
      </c>
      <c r="G849" s="4" t="s">
        <v>5437</v>
      </c>
      <c r="H849" s="4" t="s">
        <v>9862</v>
      </c>
      <c r="I849"/>
      <c r="J849" s="11" t="s">
        <v>5271</v>
      </c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ht="34" x14ac:dyDescent="0.45">
      <c r="A850" s="4" t="s">
        <v>11</v>
      </c>
      <c r="B850" s="29">
        <v>20200303</v>
      </c>
      <c r="C850" s="13" t="s">
        <v>3906</v>
      </c>
      <c r="D850" s="4" t="s">
        <v>11023</v>
      </c>
      <c r="E850" s="18" t="s">
        <v>11024</v>
      </c>
      <c r="F850" s="4" t="s">
        <v>11025</v>
      </c>
      <c r="G850" s="4" t="s">
        <v>11026</v>
      </c>
      <c r="H850" s="4" t="s">
        <v>9789</v>
      </c>
      <c r="J850" s="27"/>
      <c r="O850" s="31">
        <f t="shared" ref="O850:O862" si="282">DATE(LEFT(B850,4),MID(B850,5,2),RIGHT(B850,2))</f>
        <v>43893</v>
      </c>
      <c r="Q850" s="31">
        <f t="shared" ref="Q850:Q862" si="283">O850-90</f>
        <v>43803</v>
      </c>
      <c r="S850" s="31">
        <f t="shared" ref="S850:S862" si="284">O850-1</f>
        <v>43892</v>
      </c>
    </row>
    <row r="851" spans="1:22" x14ac:dyDescent="0.45">
      <c r="A851" s="4" t="s">
        <v>11</v>
      </c>
      <c r="B851" s="29">
        <v>20200302</v>
      </c>
      <c r="C851" s="13" t="s">
        <v>2395</v>
      </c>
      <c r="D851" s="4" t="s">
        <v>2390</v>
      </c>
      <c r="E851" s="18" t="s">
        <v>2391</v>
      </c>
      <c r="F851" s="4" t="s">
        <v>6067</v>
      </c>
      <c r="G851" s="4" t="s">
        <v>2397</v>
      </c>
      <c r="H851" s="4" t="s">
        <v>9789</v>
      </c>
      <c r="J851" s="27"/>
      <c r="O851" s="31">
        <f t="shared" si="282"/>
        <v>43892</v>
      </c>
      <c r="Q851" s="31">
        <f t="shared" si="283"/>
        <v>43802</v>
      </c>
      <c r="S851" s="31">
        <f t="shared" si="284"/>
        <v>43891</v>
      </c>
    </row>
    <row r="852" spans="1:22" ht="34" x14ac:dyDescent="0.45">
      <c r="A852" s="4" t="s">
        <v>11</v>
      </c>
      <c r="B852" s="29">
        <v>20200302</v>
      </c>
      <c r="C852" s="13" t="s">
        <v>4885</v>
      </c>
      <c r="D852" s="4" t="s">
        <v>4881</v>
      </c>
      <c r="E852" s="18" t="s">
        <v>4882</v>
      </c>
      <c r="F852" s="4" t="s">
        <v>268</v>
      </c>
      <c r="G852" s="4" t="s">
        <v>4887</v>
      </c>
      <c r="H852" s="4" t="s">
        <v>9789</v>
      </c>
      <c r="J852" s="27"/>
      <c r="O852" s="31">
        <f t="shared" si="282"/>
        <v>43892</v>
      </c>
      <c r="Q852" s="31">
        <f t="shared" si="283"/>
        <v>43802</v>
      </c>
      <c r="S852" s="31">
        <f t="shared" si="284"/>
        <v>43891</v>
      </c>
    </row>
    <row r="853" spans="1:22" x14ac:dyDescent="0.45">
      <c r="A853" s="4" t="s">
        <v>11</v>
      </c>
      <c r="B853" s="29">
        <v>20200229</v>
      </c>
      <c r="C853" s="13" t="s">
        <v>236</v>
      </c>
      <c r="D853" s="4" t="s">
        <v>2583</v>
      </c>
      <c r="E853" s="18" t="s">
        <v>2584</v>
      </c>
      <c r="F853" s="4" t="s">
        <v>11028</v>
      </c>
      <c r="G853" s="4" t="s">
        <v>7368</v>
      </c>
      <c r="H853" s="4" t="s">
        <v>9789</v>
      </c>
      <c r="J853" s="27"/>
      <c r="O853" s="31">
        <f t="shared" si="282"/>
        <v>43890</v>
      </c>
      <c r="Q853" s="31">
        <f t="shared" si="283"/>
        <v>43800</v>
      </c>
      <c r="S853" s="31">
        <f t="shared" si="284"/>
        <v>43889</v>
      </c>
    </row>
    <row r="854" spans="1:22" x14ac:dyDescent="0.45">
      <c r="A854" s="4" t="s">
        <v>11</v>
      </c>
      <c r="B854" s="29">
        <v>20200229</v>
      </c>
      <c r="C854" s="13" t="s">
        <v>2293</v>
      </c>
      <c r="D854" s="4" t="s">
        <v>2288</v>
      </c>
      <c r="E854" s="18" t="s">
        <v>2289</v>
      </c>
      <c r="F854" s="4" t="s">
        <v>11029</v>
      </c>
      <c r="G854" s="4" t="s">
        <v>1512</v>
      </c>
      <c r="H854" s="4" t="s">
        <v>9789</v>
      </c>
      <c r="J854" s="27"/>
      <c r="O854" s="31">
        <f t="shared" si="282"/>
        <v>43890</v>
      </c>
      <c r="Q854" s="31">
        <f t="shared" si="283"/>
        <v>43800</v>
      </c>
      <c r="S854" s="31">
        <f t="shared" si="284"/>
        <v>43889</v>
      </c>
    </row>
    <row r="855" spans="1:22" x14ac:dyDescent="0.45">
      <c r="A855" s="4" t="s">
        <v>11</v>
      </c>
      <c r="B855" s="29">
        <v>20200228</v>
      </c>
      <c r="C855" s="13" t="s">
        <v>2462</v>
      </c>
      <c r="D855" s="4" t="s">
        <v>2457</v>
      </c>
      <c r="E855" s="18" t="s">
        <v>2458</v>
      </c>
      <c r="F855" s="4" t="s">
        <v>10851</v>
      </c>
      <c r="G855" s="4" t="s">
        <v>2464</v>
      </c>
      <c r="H855" s="4" t="s">
        <v>9789</v>
      </c>
      <c r="J855" s="27"/>
      <c r="O855" s="31">
        <f t="shared" si="282"/>
        <v>43889</v>
      </c>
      <c r="Q855" s="31">
        <f t="shared" si="283"/>
        <v>43799</v>
      </c>
      <c r="S855" s="31">
        <f t="shared" si="284"/>
        <v>43888</v>
      </c>
    </row>
    <row r="856" spans="1:22" x14ac:dyDescent="0.45">
      <c r="A856" s="4" t="s">
        <v>11</v>
      </c>
      <c r="B856" s="29">
        <v>20200228</v>
      </c>
      <c r="C856" s="13" t="s">
        <v>2713</v>
      </c>
      <c r="D856" s="4" t="s">
        <v>2710</v>
      </c>
      <c r="E856" s="18" t="s">
        <v>2711</v>
      </c>
      <c r="F856" s="4" t="s">
        <v>11030</v>
      </c>
      <c r="G856" s="4" t="s">
        <v>2715</v>
      </c>
      <c r="H856" s="4" t="s">
        <v>9789</v>
      </c>
      <c r="J856" s="27"/>
      <c r="O856" s="31">
        <f t="shared" si="282"/>
        <v>43889</v>
      </c>
      <c r="Q856" s="31">
        <f t="shared" si="283"/>
        <v>43799</v>
      </c>
      <c r="S856" s="31">
        <f t="shared" si="284"/>
        <v>43888</v>
      </c>
    </row>
    <row r="857" spans="1:22" ht="34" x14ac:dyDescent="0.45">
      <c r="A857" s="4" t="s">
        <v>11</v>
      </c>
      <c r="B857" s="29">
        <v>20200227</v>
      </c>
      <c r="C857" s="13" t="s">
        <v>73</v>
      </c>
      <c r="D857" s="4" t="s">
        <v>68</v>
      </c>
      <c r="E857" s="18" t="s">
        <v>69</v>
      </c>
      <c r="F857" s="4" t="s">
        <v>11031</v>
      </c>
      <c r="G857" s="4" t="s">
        <v>10935</v>
      </c>
      <c r="H857" s="4" t="s">
        <v>9789</v>
      </c>
      <c r="J857" s="27"/>
      <c r="O857" s="31">
        <f t="shared" si="282"/>
        <v>43888</v>
      </c>
      <c r="Q857" s="31">
        <f t="shared" si="283"/>
        <v>43798</v>
      </c>
      <c r="S857" s="31">
        <f t="shared" si="284"/>
        <v>43887</v>
      </c>
    </row>
    <row r="858" spans="1:22" ht="34" x14ac:dyDescent="0.45">
      <c r="A858" s="4" t="s">
        <v>11</v>
      </c>
      <c r="B858" s="29">
        <v>20200227</v>
      </c>
      <c r="C858" s="13" t="s">
        <v>3906</v>
      </c>
      <c r="D858" s="4" t="s">
        <v>3902</v>
      </c>
      <c r="E858" s="18" t="s">
        <v>3903</v>
      </c>
      <c r="F858" s="4" t="s">
        <v>11032</v>
      </c>
      <c r="G858" s="4" t="s">
        <v>3908</v>
      </c>
      <c r="H858" s="4" t="s">
        <v>9789</v>
      </c>
      <c r="J858" s="27"/>
      <c r="O858" s="31">
        <f t="shared" si="282"/>
        <v>43888</v>
      </c>
      <c r="Q858" s="31">
        <f t="shared" si="283"/>
        <v>43798</v>
      </c>
      <c r="S858" s="31">
        <f t="shared" si="284"/>
        <v>43887</v>
      </c>
    </row>
    <row r="859" spans="1:22" x14ac:dyDescent="0.45">
      <c r="A859" s="4" t="s">
        <v>11</v>
      </c>
      <c r="B859" s="29">
        <v>20200227</v>
      </c>
      <c r="C859" s="13" t="s">
        <v>1257</v>
      </c>
      <c r="D859" s="4" t="s">
        <v>6521</v>
      </c>
      <c r="E859" s="18" t="s">
        <v>6522</v>
      </c>
      <c r="F859" s="4" t="s">
        <v>2428</v>
      </c>
      <c r="G859" s="4" t="s">
        <v>10964</v>
      </c>
      <c r="H859" s="4" t="s">
        <v>9789</v>
      </c>
      <c r="J859" s="27"/>
      <c r="O859" s="31">
        <f t="shared" si="282"/>
        <v>43888</v>
      </c>
      <c r="Q859" s="31">
        <f t="shared" si="283"/>
        <v>43798</v>
      </c>
      <c r="S859" s="31">
        <f t="shared" si="284"/>
        <v>43887</v>
      </c>
    </row>
    <row r="860" spans="1:22" x14ac:dyDescent="0.45">
      <c r="A860" s="4" t="s">
        <v>11</v>
      </c>
      <c r="B860" s="29">
        <v>20200225</v>
      </c>
      <c r="C860" s="13" t="s">
        <v>3653</v>
      </c>
      <c r="D860" s="4" t="s">
        <v>3649</v>
      </c>
      <c r="E860" s="18" t="s">
        <v>3650</v>
      </c>
      <c r="F860" s="4" t="s">
        <v>277</v>
      </c>
      <c r="G860" s="4" t="s">
        <v>7052</v>
      </c>
      <c r="H860" s="4" t="s">
        <v>9789</v>
      </c>
      <c r="J860" s="27"/>
      <c r="O860" s="31">
        <f t="shared" si="282"/>
        <v>43886</v>
      </c>
      <c r="Q860" s="31">
        <f t="shared" si="283"/>
        <v>43796</v>
      </c>
      <c r="S860" s="31">
        <f t="shared" si="284"/>
        <v>43885</v>
      </c>
    </row>
    <row r="861" spans="1:22" ht="34" x14ac:dyDescent="0.45">
      <c r="A861" s="4" t="s">
        <v>11</v>
      </c>
      <c r="B861" s="29">
        <v>20200225</v>
      </c>
      <c r="C861" s="13" t="s">
        <v>3599</v>
      </c>
      <c r="D861" s="4" t="s">
        <v>3595</v>
      </c>
      <c r="E861" s="18" t="s">
        <v>3596</v>
      </c>
      <c r="F861" s="4" t="s">
        <v>11033</v>
      </c>
      <c r="G861" s="4" t="s">
        <v>10971</v>
      </c>
      <c r="H861" s="4" t="s">
        <v>9789</v>
      </c>
      <c r="J861" s="27"/>
      <c r="O861" s="31">
        <f t="shared" si="282"/>
        <v>43886</v>
      </c>
      <c r="Q861" s="31">
        <f t="shared" si="283"/>
        <v>43796</v>
      </c>
      <c r="S861" s="31">
        <f t="shared" si="284"/>
        <v>43885</v>
      </c>
    </row>
    <row r="862" spans="1:22" x14ac:dyDescent="0.45">
      <c r="A862" s="4" t="s">
        <v>11</v>
      </c>
      <c r="B862" s="29">
        <v>20200222</v>
      </c>
      <c r="C862" s="13" t="s">
        <v>10949</v>
      </c>
      <c r="D862" s="4" t="s">
        <v>11034</v>
      </c>
      <c r="E862" s="18" t="s">
        <v>11035</v>
      </c>
      <c r="F862" s="4" t="s">
        <v>10952</v>
      </c>
      <c r="G862" s="4" t="s">
        <v>7389</v>
      </c>
      <c r="H862" s="4" t="s">
        <v>9789</v>
      </c>
      <c r="J862" s="27"/>
      <c r="O862" s="31">
        <f t="shared" si="282"/>
        <v>43883</v>
      </c>
      <c r="Q862" s="31">
        <f t="shared" si="283"/>
        <v>43793</v>
      </c>
      <c r="S862" s="31">
        <f t="shared" si="284"/>
        <v>43882</v>
      </c>
    </row>
    <row r="863" spans="1:22" hidden="1" x14ac:dyDescent="0.45">
      <c r="A863" s="4" t="s">
        <v>11</v>
      </c>
      <c r="B863" s="30">
        <v>20200221</v>
      </c>
      <c r="C863" s="4" t="s">
        <v>7814</v>
      </c>
      <c r="D863" s="4" t="s">
        <v>7809</v>
      </c>
      <c r="E863" s="4" t="s">
        <v>7810</v>
      </c>
      <c r="F863" s="4" t="s">
        <v>8116</v>
      </c>
      <c r="G863" s="4" t="s">
        <v>7816</v>
      </c>
      <c r="H863" s="4" t="s">
        <v>9885</v>
      </c>
      <c r="I863"/>
      <c r="J863" s="11" t="s">
        <v>2293</v>
      </c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45">
      <c r="A864" s="4" t="s">
        <v>11</v>
      </c>
      <c r="B864" s="29">
        <v>20200221</v>
      </c>
      <c r="C864" s="13" t="s">
        <v>2117</v>
      </c>
      <c r="D864" s="4" t="s">
        <v>10985</v>
      </c>
      <c r="E864" s="18" t="s">
        <v>10986</v>
      </c>
      <c r="F864" s="4" t="s">
        <v>11036</v>
      </c>
      <c r="G864" s="4" t="s">
        <v>10987</v>
      </c>
      <c r="H864" s="4" t="s">
        <v>9789</v>
      </c>
      <c r="J864" s="27"/>
      <c r="O864" s="31">
        <f t="shared" ref="O864:O867" si="285">DATE(LEFT(B864,4),MID(B864,5,2),RIGHT(B864,2))</f>
        <v>43882</v>
      </c>
      <c r="Q864" s="31">
        <f t="shared" ref="Q864:Q867" si="286">O864-90</f>
        <v>43792</v>
      </c>
      <c r="S864" s="31">
        <f t="shared" ref="S864:S867" si="287">O864-1</f>
        <v>43881</v>
      </c>
    </row>
    <row r="865" spans="1:22" x14ac:dyDescent="0.45">
      <c r="A865" s="4" t="s">
        <v>11</v>
      </c>
      <c r="B865" s="29">
        <v>20200221</v>
      </c>
      <c r="C865" s="13" t="s">
        <v>10910</v>
      </c>
      <c r="D865" s="4" t="s">
        <v>10911</v>
      </c>
      <c r="E865" s="18" t="s">
        <v>10912</v>
      </c>
      <c r="F865" s="4" t="s">
        <v>11037</v>
      </c>
      <c r="G865" s="4" t="s">
        <v>6464</v>
      </c>
      <c r="H865" s="4" t="s">
        <v>9789</v>
      </c>
      <c r="J865" s="27"/>
      <c r="O865" s="31">
        <f t="shared" si="285"/>
        <v>43882</v>
      </c>
      <c r="Q865" s="31">
        <f t="shared" si="286"/>
        <v>43792</v>
      </c>
      <c r="S865" s="31">
        <f t="shared" si="287"/>
        <v>43881</v>
      </c>
    </row>
    <row r="866" spans="1:22" x14ac:dyDescent="0.45">
      <c r="A866" s="4" t="s">
        <v>11</v>
      </c>
      <c r="B866" s="29">
        <v>20200220</v>
      </c>
      <c r="C866" s="13" t="s">
        <v>10513</v>
      </c>
      <c r="D866" s="4" t="s">
        <v>1306</v>
      </c>
      <c r="E866" s="18" t="s">
        <v>1307</v>
      </c>
      <c r="F866" s="4" t="s">
        <v>11038</v>
      </c>
      <c r="G866" s="4" t="s">
        <v>10990</v>
      </c>
      <c r="H866" s="4" t="s">
        <v>9789</v>
      </c>
      <c r="J866" s="27"/>
      <c r="O866" s="31">
        <f t="shared" si="285"/>
        <v>43881</v>
      </c>
      <c r="Q866" s="31">
        <f t="shared" si="286"/>
        <v>43791</v>
      </c>
      <c r="S866" s="31">
        <f t="shared" si="287"/>
        <v>43880</v>
      </c>
    </row>
    <row r="867" spans="1:22" x14ac:dyDescent="0.45">
      <c r="A867" s="4" t="s">
        <v>11</v>
      </c>
      <c r="B867" s="29">
        <v>20200218</v>
      </c>
      <c r="C867" s="13" t="s">
        <v>4319</v>
      </c>
      <c r="D867" s="4" t="s">
        <v>4315</v>
      </c>
      <c r="E867" s="18" t="s">
        <v>4316</v>
      </c>
      <c r="F867" s="4" t="s">
        <v>11039</v>
      </c>
      <c r="G867" s="4" t="s">
        <v>4321</v>
      </c>
      <c r="H867" s="4" t="s">
        <v>9789</v>
      </c>
      <c r="J867" s="27"/>
      <c r="O867" s="31">
        <f t="shared" si="285"/>
        <v>43879</v>
      </c>
      <c r="Q867" s="31">
        <f t="shared" si="286"/>
        <v>43789</v>
      </c>
      <c r="S867" s="31">
        <f t="shared" si="287"/>
        <v>43878</v>
      </c>
    </row>
    <row r="868" spans="1:22" hidden="1" x14ac:dyDescent="0.45">
      <c r="A868" s="4" t="s">
        <v>11</v>
      </c>
      <c r="B868" s="30">
        <v>20200217</v>
      </c>
      <c r="C868" s="4" t="s">
        <v>8240</v>
      </c>
      <c r="D868" s="4" t="s">
        <v>10867</v>
      </c>
      <c r="E868" s="4" t="s">
        <v>10868</v>
      </c>
      <c r="F868" s="4" t="s">
        <v>11040</v>
      </c>
      <c r="G868" s="4" t="s">
        <v>10869</v>
      </c>
      <c r="H868" s="4" t="s">
        <v>9862</v>
      </c>
      <c r="I868"/>
      <c r="J868" s="11" t="s">
        <v>2153</v>
      </c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45">
      <c r="A869" s="4" t="s">
        <v>11</v>
      </c>
      <c r="B869" s="29">
        <v>20200217</v>
      </c>
      <c r="C869" s="13" t="s">
        <v>4187</v>
      </c>
      <c r="D869" s="4" t="s">
        <v>4184</v>
      </c>
      <c r="E869" s="18" t="s">
        <v>4185</v>
      </c>
      <c r="F869" s="4" t="s">
        <v>11041</v>
      </c>
      <c r="G869" s="4" t="s">
        <v>10995</v>
      </c>
      <c r="H869" s="4" t="s">
        <v>9789</v>
      </c>
      <c r="J869" s="27"/>
      <c r="O869" s="31">
        <f t="shared" ref="O869:O873" si="288">DATE(LEFT(B869,4),MID(B869,5,2),RIGHT(B869,2))</f>
        <v>43878</v>
      </c>
      <c r="Q869" s="31">
        <f t="shared" ref="Q869:Q873" si="289">O869-90</f>
        <v>43788</v>
      </c>
      <c r="S869" s="31">
        <f t="shared" ref="S869:S873" si="290">O869-1</f>
        <v>43877</v>
      </c>
    </row>
    <row r="870" spans="1:22" x14ac:dyDescent="0.45">
      <c r="A870" s="4" t="s">
        <v>11</v>
      </c>
      <c r="B870" s="29">
        <v>20200217</v>
      </c>
      <c r="C870" s="13" t="s">
        <v>10723</v>
      </c>
      <c r="D870" s="4" t="s">
        <v>10724</v>
      </c>
      <c r="E870" s="18" t="s">
        <v>10725</v>
      </c>
      <c r="F870" s="4" t="s">
        <v>11042</v>
      </c>
      <c r="G870" s="4" t="s">
        <v>10726</v>
      </c>
      <c r="H870" s="4" t="s">
        <v>9789</v>
      </c>
      <c r="J870" s="27"/>
      <c r="O870" s="31">
        <f t="shared" si="288"/>
        <v>43878</v>
      </c>
      <c r="Q870" s="31">
        <f t="shared" si="289"/>
        <v>43788</v>
      </c>
      <c r="S870" s="31">
        <f t="shared" si="290"/>
        <v>43877</v>
      </c>
    </row>
    <row r="871" spans="1:22" x14ac:dyDescent="0.45">
      <c r="A871" s="4" t="s">
        <v>11</v>
      </c>
      <c r="B871" s="29">
        <v>20200216</v>
      </c>
      <c r="C871" s="13" t="s">
        <v>6676</v>
      </c>
      <c r="D871" s="4" t="s">
        <v>6671</v>
      </c>
      <c r="E871" s="18" t="s">
        <v>6672</v>
      </c>
      <c r="F871" s="4" t="s">
        <v>8649</v>
      </c>
      <c r="G871" s="4" t="s">
        <v>6678</v>
      </c>
      <c r="H871" s="4" t="s">
        <v>9789</v>
      </c>
      <c r="J871" s="27"/>
      <c r="O871" s="31">
        <f t="shared" si="288"/>
        <v>43877</v>
      </c>
      <c r="Q871" s="31">
        <f t="shared" si="289"/>
        <v>43787</v>
      </c>
      <c r="S871" s="31">
        <f t="shared" si="290"/>
        <v>43876</v>
      </c>
    </row>
    <row r="872" spans="1:22" x14ac:dyDescent="0.45">
      <c r="A872" s="4" t="s">
        <v>11</v>
      </c>
      <c r="B872" s="29">
        <v>20200212</v>
      </c>
      <c r="C872" s="13" t="s">
        <v>4036</v>
      </c>
      <c r="D872" s="4" t="s">
        <v>4033</v>
      </c>
      <c r="E872" s="18" t="s">
        <v>4034</v>
      </c>
      <c r="F872" s="4" t="s">
        <v>11044</v>
      </c>
      <c r="G872" s="4" t="s">
        <v>4038</v>
      </c>
      <c r="H872" s="4" t="s">
        <v>9789</v>
      </c>
      <c r="J872" s="27"/>
      <c r="O872" s="31">
        <f t="shared" si="288"/>
        <v>43873</v>
      </c>
      <c r="Q872" s="31">
        <f t="shared" si="289"/>
        <v>43783</v>
      </c>
      <c r="S872" s="31">
        <f t="shared" si="290"/>
        <v>43872</v>
      </c>
    </row>
    <row r="873" spans="1:22" x14ac:dyDescent="0.45">
      <c r="A873" s="4" t="s">
        <v>11</v>
      </c>
      <c r="B873" s="29">
        <v>20200212</v>
      </c>
      <c r="C873" s="13" t="s">
        <v>1776</v>
      </c>
      <c r="D873" s="4" t="s">
        <v>5877</v>
      </c>
      <c r="E873" s="18" t="s">
        <v>5878</v>
      </c>
      <c r="F873" s="4" t="s">
        <v>11045</v>
      </c>
      <c r="G873" s="4" t="s">
        <v>5882</v>
      </c>
      <c r="H873" s="4" t="s">
        <v>9789</v>
      </c>
      <c r="J873" s="27"/>
      <c r="O873" s="31">
        <f t="shared" si="288"/>
        <v>43873</v>
      </c>
      <c r="Q873" s="31">
        <f t="shared" si="289"/>
        <v>43783</v>
      </c>
      <c r="S873" s="31">
        <f t="shared" si="290"/>
        <v>43872</v>
      </c>
    </row>
    <row r="874" spans="1:22" hidden="1" x14ac:dyDescent="0.45">
      <c r="A874" s="4" t="s">
        <v>11</v>
      </c>
      <c r="B874" s="30">
        <v>20200211</v>
      </c>
      <c r="C874" s="4" t="s">
        <v>1495</v>
      </c>
      <c r="D874" s="4" t="s">
        <v>1491</v>
      </c>
      <c r="E874" s="4" t="s">
        <v>1492</v>
      </c>
      <c r="F874" s="4" t="s">
        <v>11046</v>
      </c>
      <c r="G874" s="4" t="s">
        <v>11008</v>
      </c>
      <c r="H874" s="4" t="s">
        <v>9850</v>
      </c>
      <c r="I874"/>
      <c r="J874" s="6" t="s">
        <v>2565</v>
      </c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hidden="1" x14ac:dyDescent="0.45">
      <c r="A875" s="4" t="s">
        <v>11</v>
      </c>
      <c r="B875" s="30">
        <v>20200211</v>
      </c>
      <c r="C875" s="4" t="s">
        <v>1495</v>
      </c>
      <c r="D875" s="4" t="s">
        <v>1491</v>
      </c>
      <c r="E875" s="4" t="s">
        <v>1492</v>
      </c>
      <c r="F875" s="4" t="s">
        <v>11047</v>
      </c>
      <c r="G875" s="4" t="s">
        <v>11008</v>
      </c>
      <c r="H875" s="4" t="s">
        <v>9850</v>
      </c>
      <c r="I875"/>
      <c r="J875" s="4" t="s">
        <v>6649</v>
      </c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hidden="1" x14ac:dyDescent="0.45">
      <c r="A876" s="4" t="s">
        <v>11</v>
      </c>
      <c r="B876" s="30">
        <v>20200211</v>
      </c>
      <c r="C876" s="4" t="s">
        <v>1495</v>
      </c>
      <c r="D876" s="4" t="s">
        <v>1491</v>
      </c>
      <c r="E876" s="4" t="s">
        <v>1492</v>
      </c>
      <c r="F876" s="4" t="s">
        <v>11047</v>
      </c>
      <c r="G876" s="4" t="s">
        <v>11046</v>
      </c>
      <c r="H876" s="4" t="s">
        <v>9850</v>
      </c>
      <c r="I876"/>
      <c r="J876" s="10" t="s">
        <v>11277</v>
      </c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45">
      <c r="A877" s="4" t="s">
        <v>11</v>
      </c>
      <c r="B877" s="29">
        <v>20200210</v>
      </c>
      <c r="C877" s="13" t="s">
        <v>5072</v>
      </c>
      <c r="D877" s="4" t="s">
        <v>5088</v>
      </c>
      <c r="E877" s="18" t="s">
        <v>5089</v>
      </c>
      <c r="F877" s="4" t="s">
        <v>11048</v>
      </c>
      <c r="G877" s="4" t="s">
        <v>7286</v>
      </c>
      <c r="H877" s="4" t="s">
        <v>9789</v>
      </c>
      <c r="J877" s="27"/>
      <c r="O877" s="31">
        <f t="shared" ref="O877:O880" si="291">DATE(LEFT(B877,4),MID(B877,5,2),RIGHT(B877,2))</f>
        <v>43871</v>
      </c>
      <c r="Q877" s="31">
        <f t="shared" ref="Q877:Q880" si="292">O877-90</f>
        <v>43781</v>
      </c>
      <c r="S877" s="31">
        <f t="shared" ref="S877:S880" si="293">O877-1</f>
        <v>43870</v>
      </c>
    </row>
    <row r="878" spans="1:22" x14ac:dyDescent="0.45">
      <c r="A878" s="4" t="s">
        <v>11</v>
      </c>
      <c r="B878" s="29">
        <v>20200210</v>
      </c>
      <c r="C878" s="13" t="s">
        <v>1186</v>
      </c>
      <c r="D878" s="4" t="s">
        <v>1181</v>
      </c>
      <c r="E878" s="18" t="s">
        <v>1182</v>
      </c>
      <c r="F878" s="4" t="s">
        <v>11049</v>
      </c>
      <c r="G878" s="4" t="s">
        <v>11015</v>
      </c>
      <c r="H878" s="4" t="s">
        <v>9789</v>
      </c>
      <c r="J878" s="27"/>
      <c r="O878" s="31">
        <f t="shared" si="291"/>
        <v>43871</v>
      </c>
      <c r="Q878" s="31">
        <f t="shared" si="292"/>
        <v>43781</v>
      </c>
      <c r="S878" s="31">
        <f t="shared" si="293"/>
        <v>43870</v>
      </c>
    </row>
    <row r="879" spans="1:22" x14ac:dyDescent="0.45">
      <c r="A879" s="4" t="s">
        <v>11</v>
      </c>
      <c r="B879" s="29">
        <v>20200210</v>
      </c>
      <c r="C879" s="13" t="s">
        <v>1186</v>
      </c>
      <c r="D879" s="4" t="s">
        <v>10381</v>
      </c>
      <c r="E879" s="18" t="s">
        <v>10382</v>
      </c>
      <c r="F879" s="4" t="s">
        <v>11012</v>
      </c>
      <c r="G879" s="4" t="s">
        <v>6709</v>
      </c>
      <c r="H879" s="4" t="s">
        <v>9789</v>
      </c>
      <c r="J879" s="27"/>
      <c r="O879" s="31">
        <f t="shared" si="291"/>
        <v>43871</v>
      </c>
      <c r="Q879" s="31">
        <f t="shared" si="292"/>
        <v>43781</v>
      </c>
      <c r="S879" s="31">
        <f t="shared" si="293"/>
        <v>43870</v>
      </c>
    </row>
    <row r="880" spans="1:22" x14ac:dyDescent="0.45">
      <c r="A880" s="4" t="s">
        <v>11</v>
      </c>
      <c r="B880" s="29">
        <v>20200209</v>
      </c>
      <c r="C880" s="13" t="s">
        <v>2858</v>
      </c>
      <c r="D880" s="4" t="s">
        <v>2852</v>
      </c>
      <c r="E880" s="18" t="s">
        <v>2853</v>
      </c>
      <c r="F880" s="4" t="s">
        <v>11051</v>
      </c>
      <c r="G880" s="4" t="s">
        <v>10814</v>
      </c>
      <c r="H880" s="4" t="s">
        <v>9789</v>
      </c>
      <c r="J880" s="27"/>
      <c r="O880" s="31">
        <f t="shared" si="291"/>
        <v>43870</v>
      </c>
      <c r="Q880" s="31">
        <f t="shared" si="292"/>
        <v>43780</v>
      </c>
      <c r="S880" s="31">
        <f t="shared" si="293"/>
        <v>43869</v>
      </c>
    </row>
    <row r="881" spans="1:22" ht="34" hidden="1" x14ac:dyDescent="0.45">
      <c r="A881" s="4" t="s">
        <v>11</v>
      </c>
      <c r="B881" s="30">
        <v>20200207</v>
      </c>
      <c r="C881" s="4" t="s">
        <v>6253</v>
      </c>
      <c r="D881" s="4" t="s">
        <v>6250</v>
      </c>
      <c r="E881" s="4" t="s">
        <v>6251</v>
      </c>
      <c r="F881" s="4" t="s">
        <v>11052</v>
      </c>
      <c r="G881" s="4" t="s">
        <v>6255</v>
      </c>
      <c r="H881" s="4" t="s">
        <v>9862</v>
      </c>
      <c r="I881"/>
      <c r="J881" s="11" t="s">
        <v>4720</v>
      </c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45">
      <c r="A882" s="4" t="s">
        <v>11</v>
      </c>
      <c r="B882" s="29">
        <v>20200206</v>
      </c>
      <c r="C882" s="13" t="s">
        <v>5134</v>
      </c>
      <c r="D882" s="4" t="s">
        <v>5129</v>
      </c>
      <c r="E882" s="18" t="s">
        <v>5130</v>
      </c>
      <c r="F882" s="4" t="s">
        <v>4643</v>
      </c>
      <c r="G882" s="4" t="s">
        <v>10807</v>
      </c>
      <c r="H882" s="4" t="s">
        <v>9789</v>
      </c>
      <c r="J882" s="27"/>
      <c r="O882" s="31">
        <f t="shared" ref="O882:O885" si="294">DATE(LEFT(B882,4),MID(B882,5,2),RIGHT(B882,2))</f>
        <v>43867</v>
      </c>
      <c r="Q882" s="31">
        <f t="shared" ref="Q882:Q885" si="295">O882-90</f>
        <v>43777</v>
      </c>
      <c r="S882" s="31">
        <f t="shared" ref="S882:S885" si="296">O882-1</f>
        <v>43866</v>
      </c>
    </row>
    <row r="883" spans="1:22" x14ac:dyDescent="0.45">
      <c r="A883" s="4" t="s">
        <v>11</v>
      </c>
      <c r="B883" s="29">
        <v>20200206</v>
      </c>
      <c r="C883" s="13" t="s">
        <v>5134</v>
      </c>
      <c r="D883" s="4" t="s">
        <v>11053</v>
      </c>
      <c r="E883" s="18" t="s">
        <v>11054</v>
      </c>
      <c r="F883" s="4" t="s">
        <v>4643</v>
      </c>
      <c r="G883" s="4" t="s">
        <v>10807</v>
      </c>
      <c r="H883" s="4" t="s">
        <v>9789</v>
      </c>
      <c r="J883" s="27"/>
      <c r="O883" s="31">
        <f t="shared" si="294"/>
        <v>43867</v>
      </c>
      <c r="Q883" s="31">
        <f t="shared" si="295"/>
        <v>43777</v>
      </c>
      <c r="S883" s="31">
        <f t="shared" si="296"/>
        <v>43866</v>
      </c>
    </row>
    <row r="884" spans="1:22" x14ac:dyDescent="0.45">
      <c r="A884" s="4" t="s">
        <v>11</v>
      </c>
      <c r="B884" s="29">
        <v>20200204</v>
      </c>
      <c r="C884" s="13" t="s">
        <v>2858</v>
      </c>
      <c r="D884" s="4" t="s">
        <v>4899</v>
      </c>
      <c r="E884" s="18" t="s">
        <v>4900</v>
      </c>
      <c r="F884" s="4" t="s">
        <v>8806</v>
      </c>
      <c r="G884" s="4" t="s">
        <v>4903</v>
      </c>
      <c r="H884" s="4" t="s">
        <v>9789</v>
      </c>
      <c r="J884" s="27"/>
      <c r="O884" s="31">
        <f t="shared" si="294"/>
        <v>43865</v>
      </c>
      <c r="Q884" s="31">
        <f t="shared" si="295"/>
        <v>43775</v>
      </c>
      <c r="S884" s="31">
        <f t="shared" si="296"/>
        <v>43864</v>
      </c>
    </row>
    <row r="885" spans="1:22" x14ac:dyDescent="0.45">
      <c r="A885" s="4" t="s">
        <v>11</v>
      </c>
      <c r="B885" s="29">
        <v>20200203</v>
      </c>
      <c r="C885" s="13" t="s">
        <v>2395</v>
      </c>
      <c r="D885" s="4" t="s">
        <v>2390</v>
      </c>
      <c r="E885" s="18" t="s">
        <v>2391</v>
      </c>
      <c r="F885" s="4" t="s">
        <v>11055</v>
      </c>
      <c r="G885" s="4" t="s">
        <v>6067</v>
      </c>
      <c r="H885" s="4" t="s">
        <v>9789</v>
      </c>
      <c r="J885" s="27"/>
      <c r="O885" s="31">
        <f t="shared" si="294"/>
        <v>43864</v>
      </c>
      <c r="Q885" s="31">
        <f t="shared" si="295"/>
        <v>43774</v>
      </c>
      <c r="S885" s="31">
        <f t="shared" si="296"/>
        <v>43863</v>
      </c>
    </row>
    <row r="886" spans="1:22" hidden="1" x14ac:dyDescent="0.45">
      <c r="A886" s="4" t="s">
        <v>11</v>
      </c>
      <c r="B886" s="30">
        <v>20200203</v>
      </c>
      <c r="C886" s="4" t="s">
        <v>2547</v>
      </c>
      <c r="D886" s="4" t="s">
        <v>2542</v>
      </c>
      <c r="E886" s="4" t="s">
        <v>2543</v>
      </c>
      <c r="F886" s="4" t="s">
        <v>11056</v>
      </c>
      <c r="G886" s="4" t="s">
        <v>5423</v>
      </c>
      <c r="H886" s="4" t="s">
        <v>9850</v>
      </c>
      <c r="I886"/>
      <c r="J886" s="11" t="s">
        <v>2100</v>
      </c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45">
      <c r="A887" s="4" t="s">
        <v>11</v>
      </c>
      <c r="B887" s="29">
        <v>20200201</v>
      </c>
      <c r="C887" s="13" t="s">
        <v>1396</v>
      </c>
      <c r="D887" s="4" t="s">
        <v>1391</v>
      </c>
      <c r="E887" s="18" t="s">
        <v>1392</v>
      </c>
      <c r="F887" s="4" t="s">
        <v>11058</v>
      </c>
      <c r="G887" s="4" t="s">
        <v>10896</v>
      </c>
      <c r="H887" s="4" t="s">
        <v>9789</v>
      </c>
      <c r="J887" s="27"/>
      <c r="O887" s="31">
        <f t="shared" ref="O887:O890" si="297">DATE(LEFT(B887,4),MID(B887,5,2),RIGHT(B887,2))</f>
        <v>43862</v>
      </c>
      <c r="Q887" s="31">
        <f t="shared" ref="Q887:Q890" si="298">O887-90</f>
        <v>43772</v>
      </c>
      <c r="S887" s="31">
        <f t="shared" ref="S887:S890" si="299">O887-1</f>
        <v>43861</v>
      </c>
    </row>
    <row r="888" spans="1:22" x14ac:dyDescent="0.45">
      <c r="A888" s="4" t="s">
        <v>11</v>
      </c>
      <c r="B888" s="29">
        <v>20200131</v>
      </c>
      <c r="C888" s="13" t="s">
        <v>2361</v>
      </c>
      <c r="D888" s="4" t="s">
        <v>2356</v>
      </c>
      <c r="E888" s="18" t="s">
        <v>2357</v>
      </c>
      <c r="F888" s="4" t="s">
        <v>11059</v>
      </c>
      <c r="G888" s="4" t="s">
        <v>2363</v>
      </c>
      <c r="H888" s="4" t="s">
        <v>9789</v>
      </c>
      <c r="J888" s="27"/>
      <c r="O888" s="31">
        <f t="shared" si="297"/>
        <v>43861</v>
      </c>
      <c r="Q888" s="31">
        <f t="shared" si="298"/>
        <v>43771</v>
      </c>
      <c r="S888" s="31">
        <f t="shared" si="299"/>
        <v>43860</v>
      </c>
    </row>
    <row r="889" spans="1:22" x14ac:dyDescent="0.45">
      <c r="A889" s="4" t="s">
        <v>11</v>
      </c>
      <c r="B889" s="29">
        <v>20200130</v>
      </c>
      <c r="C889" s="13" t="s">
        <v>18</v>
      </c>
      <c r="D889" s="4" t="s">
        <v>6124</v>
      </c>
      <c r="E889" s="18" t="s">
        <v>6125</v>
      </c>
      <c r="F889" s="4" t="s">
        <v>3078</v>
      </c>
      <c r="G889" s="4" t="s">
        <v>10893</v>
      </c>
      <c r="H889" s="4" t="s">
        <v>9789</v>
      </c>
      <c r="J889" s="27"/>
      <c r="O889" s="31">
        <f t="shared" si="297"/>
        <v>43860</v>
      </c>
      <c r="Q889" s="31">
        <f t="shared" si="298"/>
        <v>43770</v>
      </c>
      <c r="S889" s="31">
        <f t="shared" si="299"/>
        <v>43859</v>
      </c>
    </row>
    <row r="890" spans="1:22" x14ac:dyDescent="0.45">
      <c r="A890" s="4" t="s">
        <v>11</v>
      </c>
      <c r="B890" s="29">
        <v>20200129</v>
      </c>
      <c r="C890" s="13" t="s">
        <v>4187</v>
      </c>
      <c r="D890" s="4" t="s">
        <v>4723</v>
      </c>
      <c r="E890" s="18" t="s">
        <v>4724</v>
      </c>
      <c r="F890" s="4" t="s">
        <v>11041</v>
      </c>
      <c r="G890" s="4" t="s">
        <v>10955</v>
      </c>
      <c r="H890" s="4" t="s">
        <v>9789</v>
      </c>
      <c r="J890" s="27"/>
      <c r="O890" s="31">
        <f t="shared" si="297"/>
        <v>43859</v>
      </c>
      <c r="Q890" s="31">
        <f t="shared" si="298"/>
        <v>43769</v>
      </c>
      <c r="S890" s="31">
        <f t="shared" si="299"/>
        <v>43858</v>
      </c>
    </row>
    <row r="891" spans="1:22" hidden="1" x14ac:dyDescent="0.45">
      <c r="A891" s="4" t="s">
        <v>11</v>
      </c>
      <c r="B891" s="30">
        <v>20200129</v>
      </c>
      <c r="C891" s="4" t="s">
        <v>7715</v>
      </c>
      <c r="D891" s="4" t="s">
        <v>7711</v>
      </c>
      <c r="E891" s="4" t="s">
        <v>7712</v>
      </c>
      <c r="F891" s="4" t="s">
        <v>11060</v>
      </c>
      <c r="G891" s="4" t="s">
        <v>7717</v>
      </c>
      <c r="H891" s="4" t="s">
        <v>9850</v>
      </c>
      <c r="I891"/>
      <c r="J891" s="11" t="s">
        <v>4125</v>
      </c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45">
      <c r="A892" s="4" t="s">
        <v>11</v>
      </c>
      <c r="B892" s="29">
        <v>20200128</v>
      </c>
      <c r="C892" s="13" t="s">
        <v>3578</v>
      </c>
      <c r="D892" s="4" t="s">
        <v>3711</v>
      </c>
      <c r="E892" s="18" t="s">
        <v>3712</v>
      </c>
      <c r="F892" s="4" t="s">
        <v>11061</v>
      </c>
      <c r="G892" s="4" t="s">
        <v>10905</v>
      </c>
      <c r="H892" s="4" t="s">
        <v>9789</v>
      </c>
      <c r="J892" s="27"/>
      <c r="O892" s="31">
        <f t="shared" ref="O892:O903" si="300">DATE(LEFT(B892,4),MID(B892,5,2),RIGHT(B892,2))</f>
        <v>43858</v>
      </c>
      <c r="Q892" s="31">
        <f t="shared" ref="Q892:Q903" si="301">O892-90</f>
        <v>43768</v>
      </c>
      <c r="S892" s="31">
        <f t="shared" ref="S892:S903" si="302">O892-1</f>
        <v>43857</v>
      </c>
    </row>
    <row r="893" spans="1:22" ht="34" x14ac:dyDescent="0.45">
      <c r="A893" s="4" t="s">
        <v>11</v>
      </c>
      <c r="B893" s="29">
        <v>20200128</v>
      </c>
      <c r="C893" s="13" t="s">
        <v>3599</v>
      </c>
      <c r="D893" s="4" t="s">
        <v>3595</v>
      </c>
      <c r="E893" s="18" t="s">
        <v>3596</v>
      </c>
      <c r="F893" s="4" t="s">
        <v>11062</v>
      </c>
      <c r="G893" s="4" t="s">
        <v>11033</v>
      </c>
      <c r="H893" s="4" t="s">
        <v>9789</v>
      </c>
      <c r="J893" s="27"/>
      <c r="O893" s="31">
        <f t="shared" si="300"/>
        <v>43858</v>
      </c>
      <c r="Q893" s="31">
        <f t="shared" si="301"/>
        <v>43768</v>
      </c>
      <c r="S893" s="31">
        <f t="shared" si="302"/>
        <v>43857</v>
      </c>
    </row>
    <row r="894" spans="1:22" x14ac:dyDescent="0.45">
      <c r="A894" s="4" t="s">
        <v>11</v>
      </c>
      <c r="B894" s="29">
        <v>20200127</v>
      </c>
      <c r="C894" s="13" t="s">
        <v>594</v>
      </c>
      <c r="D894" s="4" t="s">
        <v>4406</v>
      </c>
      <c r="E894" s="18" t="s">
        <v>4407</v>
      </c>
      <c r="F894" s="4" t="s">
        <v>11064</v>
      </c>
      <c r="G894" s="4" t="s">
        <v>10963</v>
      </c>
      <c r="H894" s="4" t="s">
        <v>9789</v>
      </c>
      <c r="J894" s="27"/>
      <c r="O894" s="31">
        <f t="shared" si="300"/>
        <v>43857</v>
      </c>
      <c r="Q894" s="31">
        <f t="shared" si="301"/>
        <v>43767</v>
      </c>
      <c r="S894" s="31">
        <f t="shared" si="302"/>
        <v>43856</v>
      </c>
    </row>
    <row r="895" spans="1:22" x14ac:dyDescent="0.45">
      <c r="A895" s="4" t="s">
        <v>11</v>
      </c>
      <c r="B895" s="29">
        <v>20200124</v>
      </c>
      <c r="C895" s="13" t="s">
        <v>4563</v>
      </c>
      <c r="D895" s="4" t="s">
        <v>4560</v>
      </c>
      <c r="E895" s="18" t="s">
        <v>4561</v>
      </c>
      <c r="F895" s="4" t="s">
        <v>635</v>
      </c>
      <c r="G895" s="4" t="s">
        <v>4565</v>
      </c>
      <c r="H895" s="4" t="s">
        <v>9789</v>
      </c>
      <c r="J895" s="27"/>
      <c r="O895" s="31">
        <f t="shared" si="300"/>
        <v>43854</v>
      </c>
      <c r="Q895" s="31">
        <f t="shared" si="301"/>
        <v>43764</v>
      </c>
      <c r="S895" s="31">
        <f t="shared" si="302"/>
        <v>43853</v>
      </c>
    </row>
    <row r="896" spans="1:22" x14ac:dyDescent="0.45">
      <c r="A896" s="4" t="s">
        <v>11</v>
      </c>
      <c r="B896" s="29">
        <v>20200124</v>
      </c>
      <c r="C896" s="13" t="s">
        <v>2919</v>
      </c>
      <c r="D896" s="4" t="s">
        <v>2916</v>
      </c>
      <c r="E896" s="18" t="s">
        <v>2917</v>
      </c>
      <c r="F896" s="4" t="s">
        <v>11065</v>
      </c>
      <c r="G896" s="4" t="s">
        <v>2921</v>
      </c>
      <c r="H896" s="4" t="s">
        <v>9789</v>
      </c>
      <c r="J896" s="27"/>
      <c r="O896" s="31">
        <f t="shared" si="300"/>
        <v>43854</v>
      </c>
      <c r="Q896" s="31">
        <f t="shared" si="301"/>
        <v>43764</v>
      </c>
      <c r="S896" s="31">
        <f t="shared" si="302"/>
        <v>43853</v>
      </c>
    </row>
    <row r="897" spans="1:22" x14ac:dyDescent="0.45">
      <c r="A897" s="4" t="s">
        <v>11</v>
      </c>
      <c r="B897" s="29">
        <v>20200124</v>
      </c>
      <c r="C897" s="13" t="s">
        <v>10815</v>
      </c>
      <c r="D897" s="4" t="s">
        <v>10816</v>
      </c>
      <c r="E897" s="18" t="s">
        <v>10817</v>
      </c>
      <c r="F897" s="4" t="s">
        <v>11066</v>
      </c>
      <c r="G897" s="4" t="s">
        <v>10975</v>
      </c>
      <c r="H897" s="4" t="s">
        <v>9789</v>
      </c>
      <c r="J897" s="27"/>
      <c r="O897" s="31">
        <f t="shared" si="300"/>
        <v>43854</v>
      </c>
      <c r="Q897" s="31">
        <f t="shared" si="301"/>
        <v>43764</v>
      </c>
      <c r="S897" s="31">
        <f t="shared" si="302"/>
        <v>43853</v>
      </c>
    </row>
    <row r="898" spans="1:22" x14ac:dyDescent="0.45">
      <c r="A898" s="4" t="s">
        <v>11</v>
      </c>
      <c r="B898" s="29">
        <v>20200123</v>
      </c>
      <c r="C898" s="13" t="s">
        <v>11067</v>
      </c>
      <c r="D898" s="4" t="s">
        <v>11068</v>
      </c>
      <c r="E898" s="18" t="s">
        <v>11069</v>
      </c>
      <c r="F898" s="4" t="s">
        <v>11070</v>
      </c>
      <c r="G898" s="4" t="s">
        <v>11071</v>
      </c>
      <c r="H898" s="4" t="s">
        <v>9789</v>
      </c>
      <c r="J898" s="27"/>
      <c r="O898" s="31">
        <f t="shared" si="300"/>
        <v>43853</v>
      </c>
      <c r="Q898" s="31">
        <f t="shared" si="301"/>
        <v>43763</v>
      </c>
      <c r="S898" s="31">
        <f t="shared" si="302"/>
        <v>43852</v>
      </c>
    </row>
    <row r="899" spans="1:22" x14ac:dyDescent="0.45">
      <c r="A899" s="4" t="s">
        <v>11</v>
      </c>
      <c r="B899" s="29">
        <v>20200121</v>
      </c>
      <c r="C899" s="13" t="s">
        <v>1802</v>
      </c>
      <c r="D899" s="4" t="s">
        <v>1797</v>
      </c>
      <c r="E899" s="18" t="s">
        <v>1798</v>
      </c>
      <c r="F899" s="4" t="s">
        <v>10838</v>
      </c>
      <c r="G899" s="4" t="s">
        <v>10757</v>
      </c>
      <c r="H899" s="4" t="s">
        <v>9789</v>
      </c>
      <c r="J899" s="27"/>
      <c r="O899" s="31">
        <f t="shared" si="300"/>
        <v>43851</v>
      </c>
      <c r="Q899" s="31">
        <f t="shared" si="301"/>
        <v>43761</v>
      </c>
      <c r="S899" s="31">
        <f t="shared" si="302"/>
        <v>43850</v>
      </c>
    </row>
    <row r="900" spans="1:22" x14ac:dyDescent="0.45">
      <c r="A900" s="4" t="s">
        <v>11</v>
      </c>
      <c r="B900" s="29">
        <v>20200120</v>
      </c>
      <c r="C900" s="13" t="s">
        <v>10513</v>
      </c>
      <c r="D900" s="4" t="s">
        <v>1306</v>
      </c>
      <c r="E900" s="18" t="s">
        <v>1307</v>
      </c>
      <c r="F900" s="4" t="s">
        <v>11072</v>
      </c>
      <c r="G900" s="4" t="s">
        <v>11038</v>
      </c>
      <c r="H900" s="4" t="s">
        <v>9789</v>
      </c>
      <c r="J900" s="27"/>
      <c r="O900" s="31">
        <f t="shared" si="300"/>
        <v>43850</v>
      </c>
      <c r="Q900" s="31">
        <f t="shared" si="301"/>
        <v>43760</v>
      </c>
      <c r="S900" s="31">
        <f t="shared" si="302"/>
        <v>43849</v>
      </c>
    </row>
    <row r="901" spans="1:22" x14ac:dyDescent="0.45">
      <c r="A901" s="4" t="s">
        <v>11</v>
      </c>
      <c r="B901" s="29">
        <v>20200119</v>
      </c>
      <c r="C901" s="13" t="s">
        <v>4319</v>
      </c>
      <c r="D901" s="4" t="s">
        <v>4589</v>
      </c>
      <c r="E901" s="18" t="s">
        <v>4590</v>
      </c>
      <c r="F901" s="4" t="s">
        <v>10414</v>
      </c>
      <c r="G901" s="4" t="s">
        <v>4595</v>
      </c>
      <c r="H901" s="4" t="s">
        <v>9789</v>
      </c>
      <c r="J901" s="27"/>
      <c r="O901" s="31">
        <f t="shared" si="300"/>
        <v>43849</v>
      </c>
      <c r="Q901" s="31">
        <f t="shared" si="301"/>
        <v>43759</v>
      </c>
      <c r="S901" s="31">
        <f t="shared" si="302"/>
        <v>43848</v>
      </c>
    </row>
    <row r="902" spans="1:22" x14ac:dyDescent="0.45">
      <c r="A902" s="4" t="s">
        <v>11</v>
      </c>
      <c r="B902" s="29">
        <v>20200119</v>
      </c>
      <c r="C902" s="13" t="s">
        <v>6499</v>
      </c>
      <c r="D902" s="4" t="s">
        <v>6494</v>
      </c>
      <c r="E902" s="18" t="s">
        <v>6495</v>
      </c>
      <c r="F902" s="4" t="s">
        <v>11074</v>
      </c>
      <c r="G902" s="4" t="s">
        <v>10914</v>
      </c>
      <c r="H902" s="4" t="s">
        <v>9789</v>
      </c>
      <c r="J902" s="27"/>
      <c r="O902" s="31">
        <f t="shared" si="300"/>
        <v>43849</v>
      </c>
      <c r="Q902" s="31">
        <f t="shared" si="301"/>
        <v>43759</v>
      </c>
      <c r="S902" s="31">
        <f t="shared" si="302"/>
        <v>43848</v>
      </c>
    </row>
    <row r="903" spans="1:22" ht="34" x14ac:dyDescent="0.45">
      <c r="A903" s="4" t="s">
        <v>11</v>
      </c>
      <c r="B903" s="29">
        <v>20200119</v>
      </c>
      <c r="C903" s="13" t="s">
        <v>3317</v>
      </c>
      <c r="D903" s="4" t="s">
        <v>3312</v>
      </c>
      <c r="E903" s="18" t="s">
        <v>3313</v>
      </c>
      <c r="F903" s="4" t="s">
        <v>10968</v>
      </c>
      <c r="G903" s="4" t="s">
        <v>10915</v>
      </c>
      <c r="H903" s="4" t="s">
        <v>9789</v>
      </c>
      <c r="J903" s="27"/>
      <c r="O903" s="31">
        <f t="shared" si="300"/>
        <v>43849</v>
      </c>
      <c r="Q903" s="31">
        <f t="shared" si="301"/>
        <v>43759</v>
      </c>
      <c r="S903" s="31">
        <f t="shared" si="302"/>
        <v>43848</v>
      </c>
    </row>
    <row r="904" spans="1:22" ht="34" hidden="1" x14ac:dyDescent="0.45">
      <c r="A904" s="4" t="s">
        <v>11</v>
      </c>
      <c r="B904" s="30">
        <v>20200117</v>
      </c>
      <c r="C904" s="4" t="s">
        <v>4187</v>
      </c>
      <c r="D904" s="4" t="s">
        <v>4723</v>
      </c>
      <c r="E904" s="4" t="s">
        <v>4724</v>
      </c>
      <c r="F904" s="4" t="s">
        <v>11075</v>
      </c>
      <c r="G904" s="4" t="s">
        <v>11041</v>
      </c>
      <c r="H904" s="4" t="s">
        <v>10287</v>
      </c>
      <c r="I904"/>
      <c r="J904" s="11" t="s">
        <v>4398</v>
      </c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45">
      <c r="A905" s="4" t="s">
        <v>11</v>
      </c>
      <c r="B905" s="29">
        <v>20200115</v>
      </c>
      <c r="C905" s="13" t="s">
        <v>3841</v>
      </c>
      <c r="D905" s="4" t="s">
        <v>3836</v>
      </c>
      <c r="E905" s="18" t="s">
        <v>3837</v>
      </c>
      <c r="F905" s="4" t="s">
        <v>3973</v>
      </c>
      <c r="G905" s="4" t="s">
        <v>3843</v>
      </c>
      <c r="H905" s="4" t="s">
        <v>9789</v>
      </c>
      <c r="J905" s="27"/>
      <c r="O905" s="31">
        <f t="shared" ref="O905:O906" si="303">DATE(LEFT(B905,4),MID(B905,5,2),RIGHT(B905,2))</f>
        <v>43845</v>
      </c>
      <c r="Q905" s="31">
        <f t="shared" ref="Q905:Q906" si="304">O905-90</f>
        <v>43755</v>
      </c>
      <c r="S905" s="31">
        <f t="shared" ref="S905:S906" si="305">O905-1</f>
        <v>43844</v>
      </c>
    </row>
    <row r="906" spans="1:22" x14ac:dyDescent="0.45">
      <c r="A906" s="4" t="s">
        <v>11</v>
      </c>
      <c r="B906" s="29">
        <v>20200115</v>
      </c>
      <c r="C906" s="13" t="s">
        <v>1747</v>
      </c>
      <c r="D906" s="4" t="s">
        <v>1742</v>
      </c>
      <c r="E906" s="18" t="s">
        <v>1743</v>
      </c>
      <c r="F906" s="4" t="s">
        <v>11076</v>
      </c>
      <c r="G906" s="4" t="s">
        <v>5254</v>
      </c>
      <c r="H906" s="4" t="s">
        <v>9789</v>
      </c>
      <c r="J906" s="27"/>
      <c r="O906" s="31">
        <f t="shared" si="303"/>
        <v>43845</v>
      </c>
      <c r="Q906" s="31">
        <f t="shared" si="304"/>
        <v>43755</v>
      </c>
      <c r="S906" s="31">
        <f t="shared" si="305"/>
        <v>43844</v>
      </c>
    </row>
    <row r="907" spans="1:22" ht="34" hidden="1" x14ac:dyDescent="0.45">
      <c r="A907" s="4" t="s">
        <v>11</v>
      </c>
      <c r="B907" s="30">
        <v>20200115</v>
      </c>
      <c r="C907" s="4" t="s">
        <v>5668</v>
      </c>
      <c r="D907" s="4" t="s">
        <v>5665</v>
      </c>
      <c r="E907" s="4" t="s">
        <v>5666</v>
      </c>
      <c r="F907" s="4" t="s">
        <v>11077</v>
      </c>
      <c r="G907" s="4" t="s">
        <v>10853</v>
      </c>
      <c r="H907" s="4" t="s">
        <v>9850</v>
      </c>
      <c r="I907"/>
      <c r="J907" s="11" t="s">
        <v>7814</v>
      </c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45">
      <c r="A908" s="4" t="s">
        <v>11</v>
      </c>
      <c r="B908" s="29">
        <v>20200113</v>
      </c>
      <c r="C908" s="13" t="s">
        <v>4036</v>
      </c>
      <c r="D908" s="4" t="s">
        <v>4033</v>
      </c>
      <c r="E908" s="18" t="s">
        <v>4034</v>
      </c>
      <c r="F908" s="4" t="s">
        <v>2050</v>
      </c>
      <c r="G908" s="4" t="s">
        <v>11044</v>
      </c>
      <c r="H908" s="4" t="s">
        <v>9789</v>
      </c>
      <c r="J908" s="27"/>
      <c r="O908" s="31">
        <f t="shared" ref="O908:O924" si="306">DATE(LEFT(B908,4),MID(B908,5,2),RIGHT(B908,2))</f>
        <v>43843</v>
      </c>
      <c r="Q908" s="31">
        <f t="shared" ref="Q908:Q924" si="307">O908-90</f>
        <v>43753</v>
      </c>
      <c r="S908" s="31">
        <f t="shared" ref="S908:S924" si="308">O908-1</f>
        <v>43842</v>
      </c>
    </row>
    <row r="909" spans="1:22" ht="34" x14ac:dyDescent="0.45">
      <c r="A909" s="4" t="s">
        <v>11</v>
      </c>
      <c r="B909" s="29">
        <v>20200112</v>
      </c>
      <c r="C909" s="13" t="s">
        <v>10926</v>
      </c>
      <c r="D909" s="4" t="s">
        <v>2412</v>
      </c>
      <c r="E909" s="18" t="s">
        <v>2413</v>
      </c>
      <c r="F909" s="4" t="s">
        <v>8346</v>
      </c>
      <c r="G909" s="4" t="s">
        <v>7929</v>
      </c>
      <c r="H909" s="4" t="s">
        <v>9789</v>
      </c>
      <c r="J909" s="27"/>
      <c r="O909" s="31">
        <f t="shared" si="306"/>
        <v>43842</v>
      </c>
      <c r="Q909" s="31">
        <f t="shared" si="307"/>
        <v>43752</v>
      </c>
      <c r="S909" s="31">
        <f t="shared" si="308"/>
        <v>43841</v>
      </c>
    </row>
    <row r="910" spans="1:22" x14ac:dyDescent="0.45">
      <c r="A910" s="4" t="s">
        <v>11</v>
      </c>
      <c r="B910" s="29">
        <v>20200110</v>
      </c>
      <c r="C910" s="13" t="s">
        <v>1186</v>
      </c>
      <c r="D910" s="4" t="s">
        <v>1181</v>
      </c>
      <c r="E910" s="18" t="s">
        <v>1182</v>
      </c>
      <c r="F910" s="4" t="s">
        <v>5954</v>
      </c>
      <c r="G910" s="4" t="s">
        <v>11049</v>
      </c>
      <c r="H910" s="4" t="s">
        <v>9789</v>
      </c>
      <c r="J910" s="27"/>
      <c r="O910" s="31">
        <f t="shared" si="306"/>
        <v>43840</v>
      </c>
      <c r="Q910" s="31">
        <f t="shared" si="307"/>
        <v>43750</v>
      </c>
      <c r="S910" s="31">
        <f t="shared" si="308"/>
        <v>43839</v>
      </c>
    </row>
    <row r="911" spans="1:22" x14ac:dyDescent="0.45">
      <c r="A911" s="4" t="s">
        <v>11</v>
      </c>
      <c r="B911" s="29">
        <v>20200110</v>
      </c>
      <c r="C911" s="13" t="s">
        <v>2133</v>
      </c>
      <c r="D911" s="4" t="s">
        <v>6009</v>
      </c>
      <c r="E911" s="18" t="s">
        <v>6010</v>
      </c>
      <c r="F911" s="4" t="s">
        <v>11079</v>
      </c>
      <c r="G911" s="4" t="s">
        <v>10796</v>
      </c>
      <c r="H911" s="4" t="s">
        <v>9789</v>
      </c>
      <c r="J911" s="27"/>
      <c r="O911" s="31">
        <f t="shared" si="306"/>
        <v>43840</v>
      </c>
      <c r="Q911" s="31">
        <f t="shared" si="307"/>
        <v>43750</v>
      </c>
      <c r="S911" s="31">
        <f t="shared" si="308"/>
        <v>43839</v>
      </c>
    </row>
    <row r="912" spans="1:22" x14ac:dyDescent="0.45">
      <c r="A912" s="4" t="s">
        <v>11</v>
      </c>
      <c r="B912" s="29">
        <v>20200110</v>
      </c>
      <c r="C912" s="13" t="s">
        <v>2133</v>
      </c>
      <c r="D912" s="4" t="s">
        <v>6049</v>
      </c>
      <c r="E912" s="18" t="s">
        <v>6050</v>
      </c>
      <c r="F912" s="4" t="s">
        <v>11079</v>
      </c>
      <c r="G912" s="4" t="s">
        <v>10796</v>
      </c>
      <c r="H912" s="4" t="s">
        <v>9789</v>
      </c>
      <c r="J912" s="27"/>
      <c r="O912" s="31">
        <f t="shared" si="306"/>
        <v>43840</v>
      </c>
      <c r="Q912" s="31">
        <f t="shared" si="307"/>
        <v>43750</v>
      </c>
      <c r="S912" s="31">
        <f t="shared" si="308"/>
        <v>43839</v>
      </c>
    </row>
    <row r="913" spans="1:22" x14ac:dyDescent="0.45">
      <c r="A913" s="4" t="s">
        <v>11</v>
      </c>
      <c r="B913" s="29">
        <v>20200109</v>
      </c>
      <c r="C913" s="13" t="s">
        <v>2858</v>
      </c>
      <c r="D913" s="4" t="s">
        <v>2852</v>
      </c>
      <c r="E913" s="18" t="s">
        <v>2853</v>
      </c>
      <c r="F913" s="4" t="s">
        <v>8806</v>
      </c>
      <c r="G913" s="4" t="s">
        <v>11051</v>
      </c>
      <c r="H913" s="4" t="s">
        <v>9789</v>
      </c>
      <c r="J913" s="27"/>
      <c r="O913" s="31">
        <f t="shared" si="306"/>
        <v>43839</v>
      </c>
      <c r="Q913" s="31">
        <f t="shared" si="307"/>
        <v>43749</v>
      </c>
      <c r="S913" s="31">
        <f t="shared" si="308"/>
        <v>43838</v>
      </c>
    </row>
    <row r="914" spans="1:22" x14ac:dyDescent="0.45">
      <c r="A914" s="4" t="s">
        <v>11</v>
      </c>
      <c r="B914" s="29">
        <v>20200109</v>
      </c>
      <c r="C914" s="13" t="s">
        <v>1186</v>
      </c>
      <c r="D914" s="4" t="s">
        <v>10381</v>
      </c>
      <c r="E914" s="18" t="s">
        <v>10382</v>
      </c>
      <c r="F914" s="4" t="s">
        <v>5954</v>
      </c>
      <c r="G914" s="4" t="s">
        <v>11012</v>
      </c>
      <c r="H914" s="4" t="s">
        <v>9789</v>
      </c>
      <c r="J914" s="27"/>
      <c r="O914" s="31">
        <f t="shared" si="306"/>
        <v>43839</v>
      </c>
      <c r="Q914" s="31">
        <f t="shared" si="307"/>
        <v>43749</v>
      </c>
      <c r="S914" s="31">
        <f t="shared" si="308"/>
        <v>43838</v>
      </c>
    </row>
    <row r="915" spans="1:22" x14ac:dyDescent="0.45">
      <c r="A915" s="4" t="s">
        <v>11</v>
      </c>
      <c r="B915" s="29">
        <v>20200108</v>
      </c>
      <c r="C915" s="13" t="s">
        <v>2133</v>
      </c>
      <c r="D915" s="4" t="s">
        <v>6042</v>
      </c>
      <c r="E915" s="18" t="s">
        <v>6043</v>
      </c>
      <c r="F915" s="4" t="s">
        <v>133</v>
      </c>
      <c r="G915" s="4" t="s">
        <v>4381</v>
      </c>
      <c r="H915" s="4" t="s">
        <v>9789</v>
      </c>
      <c r="J915" s="27"/>
      <c r="O915" s="31">
        <f t="shared" si="306"/>
        <v>43838</v>
      </c>
      <c r="Q915" s="31">
        <f t="shared" si="307"/>
        <v>43748</v>
      </c>
      <c r="S915" s="31">
        <f t="shared" si="308"/>
        <v>43837</v>
      </c>
    </row>
    <row r="916" spans="1:22" x14ac:dyDescent="0.45">
      <c r="A916" s="4" t="s">
        <v>11</v>
      </c>
      <c r="B916" s="29">
        <v>20200106</v>
      </c>
      <c r="C916" s="13" t="s">
        <v>2085</v>
      </c>
      <c r="D916" s="4" t="s">
        <v>2079</v>
      </c>
      <c r="E916" s="18" t="s">
        <v>2080</v>
      </c>
      <c r="F916" s="4" t="s">
        <v>6664</v>
      </c>
      <c r="G916" s="4" t="s">
        <v>2087</v>
      </c>
      <c r="H916" s="4" t="s">
        <v>9789</v>
      </c>
      <c r="J916" s="27"/>
      <c r="O916" s="31">
        <f t="shared" si="306"/>
        <v>43836</v>
      </c>
      <c r="Q916" s="31">
        <f t="shared" si="307"/>
        <v>43746</v>
      </c>
      <c r="S916" s="31">
        <f t="shared" si="308"/>
        <v>43835</v>
      </c>
    </row>
    <row r="917" spans="1:22" x14ac:dyDescent="0.45">
      <c r="A917" s="4" t="s">
        <v>11</v>
      </c>
      <c r="B917" s="29">
        <v>20200102</v>
      </c>
      <c r="C917" s="13" t="s">
        <v>3728</v>
      </c>
      <c r="D917" s="4" t="s">
        <v>3723</v>
      </c>
      <c r="E917" s="18" t="s">
        <v>3724</v>
      </c>
      <c r="F917" s="4" t="s">
        <v>11080</v>
      </c>
      <c r="G917" s="4" t="s">
        <v>10938</v>
      </c>
      <c r="H917" s="4" t="s">
        <v>9789</v>
      </c>
      <c r="J917" s="27"/>
      <c r="O917" s="31">
        <f t="shared" si="306"/>
        <v>43832</v>
      </c>
      <c r="Q917" s="31">
        <f t="shared" si="307"/>
        <v>43742</v>
      </c>
      <c r="S917" s="31">
        <f t="shared" si="308"/>
        <v>43831</v>
      </c>
    </row>
    <row r="918" spans="1:22" x14ac:dyDescent="0.45">
      <c r="A918" s="4" t="s">
        <v>11</v>
      </c>
      <c r="B918" s="29">
        <v>20200102</v>
      </c>
      <c r="C918" s="13" t="s">
        <v>2395</v>
      </c>
      <c r="D918" s="4" t="s">
        <v>2390</v>
      </c>
      <c r="E918" s="18" t="s">
        <v>2391</v>
      </c>
      <c r="F918" s="4" t="s">
        <v>11081</v>
      </c>
      <c r="G918" s="4" t="s">
        <v>11055</v>
      </c>
      <c r="H918" s="4" t="s">
        <v>9789</v>
      </c>
      <c r="J918" s="27"/>
      <c r="O918" s="31">
        <f t="shared" si="306"/>
        <v>43832</v>
      </c>
      <c r="Q918" s="31">
        <f t="shared" si="307"/>
        <v>43742</v>
      </c>
      <c r="S918" s="31">
        <f t="shared" si="308"/>
        <v>43831</v>
      </c>
    </row>
    <row r="919" spans="1:22" ht="34" x14ac:dyDescent="0.45">
      <c r="A919" s="4" t="s">
        <v>11</v>
      </c>
      <c r="B919" s="29">
        <v>20200101</v>
      </c>
      <c r="C919" s="13" t="s">
        <v>756</v>
      </c>
      <c r="D919" s="4" t="s">
        <v>6370</v>
      </c>
      <c r="E919" s="18" t="s">
        <v>6371</v>
      </c>
      <c r="F919" s="4" t="s">
        <v>11083</v>
      </c>
      <c r="G919" s="4" t="s">
        <v>6375</v>
      </c>
      <c r="H919" s="4" t="s">
        <v>9789</v>
      </c>
      <c r="J919" s="27"/>
      <c r="O919" s="31">
        <f t="shared" si="306"/>
        <v>43831</v>
      </c>
      <c r="Q919" s="31">
        <f t="shared" si="307"/>
        <v>43741</v>
      </c>
      <c r="S919" s="31">
        <f t="shared" si="308"/>
        <v>43830</v>
      </c>
    </row>
    <row r="920" spans="1:22" x14ac:dyDescent="0.45">
      <c r="A920" s="4" t="s">
        <v>11</v>
      </c>
      <c r="B920" s="29">
        <v>20191231</v>
      </c>
      <c r="C920" s="13" t="s">
        <v>661</v>
      </c>
      <c r="D920" s="4" t="s">
        <v>656</v>
      </c>
      <c r="E920" s="18" t="s">
        <v>657</v>
      </c>
      <c r="F920" s="4" t="s">
        <v>11084</v>
      </c>
      <c r="G920" s="4" t="s">
        <v>663</v>
      </c>
      <c r="H920" s="4" t="s">
        <v>9789</v>
      </c>
      <c r="J920" s="27"/>
      <c r="O920" s="31">
        <f t="shared" si="306"/>
        <v>43830</v>
      </c>
      <c r="Q920" s="31">
        <f t="shared" si="307"/>
        <v>43740</v>
      </c>
      <c r="S920" s="31">
        <f t="shared" si="308"/>
        <v>43829</v>
      </c>
    </row>
    <row r="921" spans="1:22" x14ac:dyDescent="0.45">
      <c r="A921" s="4" t="s">
        <v>11</v>
      </c>
      <c r="B921" s="29">
        <v>20191230</v>
      </c>
      <c r="C921" s="13" t="s">
        <v>4187</v>
      </c>
      <c r="D921" s="4" t="s">
        <v>4723</v>
      </c>
      <c r="E921" s="18" t="s">
        <v>4724</v>
      </c>
      <c r="F921" s="4" t="s">
        <v>11085</v>
      </c>
      <c r="G921" s="4" t="s">
        <v>11075</v>
      </c>
      <c r="H921" s="4" t="s">
        <v>9789</v>
      </c>
      <c r="J921" s="27"/>
      <c r="O921" s="31">
        <f t="shared" si="306"/>
        <v>43829</v>
      </c>
      <c r="Q921" s="31">
        <f t="shared" si="307"/>
        <v>43739</v>
      </c>
      <c r="S921" s="31">
        <f t="shared" si="308"/>
        <v>43828</v>
      </c>
    </row>
    <row r="922" spans="1:22" x14ac:dyDescent="0.45">
      <c r="A922" s="4" t="s">
        <v>11</v>
      </c>
      <c r="B922" s="29">
        <v>20191230</v>
      </c>
      <c r="C922" s="13" t="s">
        <v>10949</v>
      </c>
      <c r="D922" s="4" t="s">
        <v>10950</v>
      </c>
      <c r="E922" s="18" t="s">
        <v>10951</v>
      </c>
      <c r="F922" s="4" t="s">
        <v>11086</v>
      </c>
      <c r="G922" s="4" t="s">
        <v>10952</v>
      </c>
      <c r="H922" s="4" t="s">
        <v>9789</v>
      </c>
      <c r="J922" s="27"/>
      <c r="O922" s="31">
        <f t="shared" si="306"/>
        <v>43829</v>
      </c>
      <c r="Q922" s="31">
        <f t="shared" si="307"/>
        <v>43739</v>
      </c>
      <c r="S922" s="31">
        <f t="shared" si="308"/>
        <v>43828</v>
      </c>
    </row>
    <row r="923" spans="1:22" x14ac:dyDescent="0.45">
      <c r="A923" s="4" t="s">
        <v>11</v>
      </c>
      <c r="B923" s="29">
        <v>20191230</v>
      </c>
      <c r="C923" s="13" t="s">
        <v>327</v>
      </c>
      <c r="D923" s="4" t="s">
        <v>323</v>
      </c>
      <c r="E923" s="18" t="s">
        <v>324</v>
      </c>
      <c r="F923" s="4" t="s">
        <v>11087</v>
      </c>
      <c r="G923" s="4" t="s">
        <v>10953</v>
      </c>
      <c r="H923" s="4" t="s">
        <v>9789</v>
      </c>
      <c r="J923" s="27"/>
      <c r="O923" s="31">
        <f t="shared" si="306"/>
        <v>43829</v>
      </c>
      <c r="Q923" s="31">
        <f t="shared" si="307"/>
        <v>43739</v>
      </c>
      <c r="S923" s="31">
        <f t="shared" si="308"/>
        <v>43828</v>
      </c>
    </row>
    <row r="924" spans="1:22" x14ac:dyDescent="0.45">
      <c r="A924" s="4" t="s">
        <v>11</v>
      </c>
      <c r="B924" s="29">
        <v>20191227</v>
      </c>
      <c r="C924" s="13" t="s">
        <v>697</v>
      </c>
      <c r="D924" s="4" t="s">
        <v>1966</v>
      </c>
      <c r="E924" s="18" t="s">
        <v>1967</v>
      </c>
      <c r="F924" s="4" t="s">
        <v>11088</v>
      </c>
      <c r="G924" s="4" t="s">
        <v>10961</v>
      </c>
      <c r="H924" s="4" t="s">
        <v>9789</v>
      </c>
      <c r="J924" s="27"/>
      <c r="O924" s="31">
        <f t="shared" si="306"/>
        <v>43826</v>
      </c>
      <c r="Q924" s="31">
        <f t="shared" si="307"/>
        <v>43736</v>
      </c>
      <c r="S924" s="31">
        <f t="shared" si="308"/>
        <v>43825</v>
      </c>
    </row>
    <row r="925" spans="1:22" hidden="1" x14ac:dyDescent="0.45">
      <c r="A925" s="4" t="s">
        <v>11</v>
      </c>
      <c r="B925" s="30">
        <v>20191227</v>
      </c>
      <c r="C925" s="4" t="s">
        <v>5695</v>
      </c>
      <c r="D925" s="4" t="s">
        <v>5692</v>
      </c>
      <c r="E925" s="4" t="s">
        <v>5693</v>
      </c>
      <c r="F925" s="4" t="s">
        <v>11089</v>
      </c>
      <c r="G925" s="4" t="s">
        <v>5697</v>
      </c>
      <c r="H925" s="4" t="s">
        <v>9850</v>
      </c>
      <c r="I925"/>
      <c r="J925" s="11" t="s">
        <v>1013</v>
      </c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45">
      <c r="A926" s="4" t="s">
        <v>11</v>
      </c>
      <c r="B926" s="29">
        <v>20191227</v>
      </c>
      <c r="C926" s="13" t="s">
        <v>3434</v>
      </c>
      <c r="D926" s="4" t="s">
        <v>3429</v>
      </c>
      <c r="E926" s="18" t="s">
        <v>3430</v>
      </c>
      <c r="F926" s="4" t="s">
        <v>11090</v>
      </c>
      <c r="G926" s="4" t="s">
        <v>10962</v>
      </c>
      <c r="H926" s="4" t="s">
        <v>9789</v>
      </c>
      <c r="J926" s="27"/>
      <c r="O926" s="31">
        <f t="shared" ref="O926:O928" si="309">DATE(LEFT(B926,4),MID(B926,5,2),RIGHT(B926,2))</f>
        <v>43826</v>
      </c>
      <c r="Q926" s="31">
        <f t="shared" ref="Q926:Q928" si="310">O926-90</f>
        <v>43736</v>
      </c>
      <c r="S926" s="31">
        <f t="shared" ref="S926:S928" si="311">O926-1</f>
        <v>43825</v>
      </c>
    </row>
    <row r="927" spans="1:22" x14ac:dyDescent="0.45">
      <c r="A927" s="4" t="s">
        <v>11</v>
      </c>
      <c r="B927" s="29">
        <v>20191226</v>
      </c>
      <c r="C927" s="13" t="s">
        <v>2063</v>
      </c>
      <c r="D927" s="4" t="s">
        <v>2060</v>
      </c>
      <c r="E927" s="18" t="s">
        <v>2061</v>
      </c>
      <c r="F927" s="4" t="s">
        <v>11091</v>
      </c>
      <c r="G927" s="4" t="s">
        <v>10967</v>
      </c>
      <c r="H927" s="4" t="s">
        <v>9789</v>
      </c>
      <c r="J927" s="27"/>
      <c r="O927" s="31">
        <f t="shared" si="309"/>
        <v>43825</v>
      </c>
      <c r="Q927" s="31">
        <f t="shared" si="310"/>
        <v>43735</v>
      </c>
      <c r="S927" s="31">
        <f t="shared" si="311"/>
        <v>43824</v>
      </c>
    </row>
    <row r="928" spans="1:22" ht="34" x14ac:dyDescent="0.45">
      <c r="A928" s="4" t="s">
        <v>11</v>
      </c>
      <c r="B928" s="29">
        <v>20191226</v>
      </c>
      <c r="C928" s="13" t="s">
        <v>3599</v>
      </c>
      <c r="D928" s="4" t="s">
        <v>3595</v>
      </c>
      <c r="E928" s="18" t="s">
        <v>3596</v>
      </c>
      <c r="F928" s="4" t="s">
        <v>11092</v>
      </c>
      <c r="G928" s="4" t="s">
        <v>11062</v>
      </c>
      <c r="H928" s="4" t="s">
        <v>9789</v>
      </c>
      <c r="J928" s="27"/>
      <c r="O928" s="31">
        <f t="shared" si="309"/>
        <v>43825</v>
      </c>
      <c r="Q928" s="31">
        <f t="shared" si="310"/>
        <v>43735</v>
      </c>
      <c r="S928" s="31">
        <f t="shared" si="311"/>
        <v>43824</v>
      </c>
    </row>
    <row r="929" spans="1:22" hidden="1" x14ac:dyDescent="0.45">
      <c r="A929" s="4" t="s">
        <v>11</v>
      </c>
      <c r="B929" s="30">
        <v>20191224</v>
      </c>
      <c r="C929" s="4" t="s">
        <v>18</v>
      </c>
      <c r="D929" s="4" t="s">
        <v>4673</v>
      </c>
      <c r="E929" s="4" t="s">
        <v>4674</v>
      </c>
      <c r="F929" s="4" t="s">
        <v>8156</v>
      </c>
      <c r="G929" s="4" t="s">
        <v>8034</v>
      </c>
      <c r="H929" s="4" t="s">
        <v>9850</v>
      </c>
      <c r="I929"/>
      <c r="J929" s="6" t="s">
        <v>11446</v>
      </c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hidden="1" x14ac:dyDescent="0.45">
      <c r="A930" s="4" t="s">
        <v>11</v>
      </c>
      <c r="B930" s="30">
        <v>20191224</v>
      </c>
      <c r="C930" s="4" t="s">
        <v>18</v>
      </c>
      <c r="D930" s="4" t="s">
        <v>5580</v>
      </c>
      <c r="E930" s="4" t="s">
        <v>5581</v>
      </c>
      <c r="F930" s="4" t="s">
        <v>11093</v>
      </c>
      <c r="G930" s="4" t="s">
        <v>10920</v>
      </c>
      <c r="H930" s="4" t="s">
        <v>9850</v>
      </c>
      <c r="I930"/>
      <c r="J930" s="4" t="s">
        <v>1214</v>
      </c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hidden="1" x14ac:dyDescent="0.45">
      <c r="A931" s="4" t="s">
        <v>11</v>
      </c>
      <c r="B931" s="30">
        <v>20191224</v>
      </c>
      <c r="C931" s="4" t="s">
        <v>18</v>
      </c>
      <c r="D931" s="4" t="s">
        <v>4698</v>
      </c>
      <c r="E931" s="4" t="s">
        <v>4699</v>
      </c>
      <c r="F931" s="4" t="s">
        <v>11094</v>
      </c>
      <c r="G931" s="4" t="s">
        <v>10889</v>
      </c>
      <c r="H931" s="4" t="s">
        <v>9850</v>
      </c>
      <c r="I931"/>
      <c r="J931" s="10" t="s">
        <v>2786</v>
      </c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45">
      <c r="A932" s="4" t="s">
        <v>11</v>
      </c>
      <c r="B932" s="29">
        <v>20191224</v>
      </c>
      <c r="C932" s="13" t="s">
        <v>18</v>
      </c>
      <c r="D932" s="4" t="s">
        <v>4698</v>
      </c>
      <c r="E932" s="18" t="s">
        <v>4699</v>
      </c>
      <c r="F932" s="4" t="s">
        <v>11094</v>
      </c>
      <c r="G932" s="4" t="s">
        <v>10889</v>
      </c>
      <c r="H932" s="4" t="s">
        <v>9789</v>
      </c>
      <c r="J932" s="27"/>
      <c r="O932" s="31">
        <f>DATE(LEFT(B932,4),MID(B932,5,2),RIGHT(B932,2))</f>
        <v>43823</v>
      </c>
      <c r="Q932" s="31">
        <f>O932-90</f>
        <v>43733</v>
      </c>
      <c r="S932" s="31">
        <f>O932-1</f>
        <v>43822</v>
      </c>
    </row>
    <row r="933" spans="1:22" hidden="1" x14ac:dyDescent="0.45">
      <c r="A933" s="4" t="s">
        <v>11</v>
      </c>
      <c r="B933" s="30">
        <v>20191224</v>
      </c>
      <c r="C933" s="4" t="s">
        <v>18</v>
      </c>
      <c r="D933" s="4" t="s">
        <v>5284</v>
      </c>
      <c r="E933" s="4" t="s">
        <v>5285</v>
      </c>
      <c r="F933" s="4" t="s">
        <v>11095</v>
      </c>
      <c r="G933" s="4" t="s">
        <v>10929</v>
      </c>
      <c r="H933" s="4" t="s">
        <v>9850</v>
      </c>
      <c r="I933"/>
      <c r="J933" s="6" t="s">
        <v>5072</v>
      </c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hidden="1" x14ac:dyDescent="0.45">
      <c r="A934" s="4" t="s">
        <v>11</v>
      </c>
      <c r="B934" s="30">
        <v>20191224</v>
      </c>
      <c r="C934" s="4" t="s">
        <v>18</v>
      </c>
      <c r="D934" s="4" t="s">
        <v>6124</v>
      </c>
      <c r="E934" s="4" t="s">
        <v>6125</v>
      </c>
      <c r="F934" s="4" t="s">
        <v>11096</v>
      </c>
      <c r="G934" s="4" t="s">
        <v>3078</v>
      </c>
      <c r="H934" s="4" t="s">
        <v>9850</v>
      </c>
      <c r="I934"/>
      <c r="J934" s="4" t="s">
        <v>7347</v>
      </c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hidden="1" x14ac:dyDescent="0.45">
      <c r="A935" s="4" t="s">
        <v>11</v>
      </c>
      <c r="B935" s="30">
        <v>20191224</v>
      </c>
      <c r="C935" s="4" t="s">
        <v>5126</v>
      </c>
      <c r="D935" s="4" t="s">
        <v>5121</v>
      </c>
      <c r="E935" s="4" t="s">
        <v>5122</v>
      </c>
      <c r="F935" s="4" t="s">
        <v>11097</v>
      </c>
      <c r="G935" s="4" t="s">
        <v>5128</v>
      </c>
      <c r="H935" s="4" t="s">
        <v>9850</v>
      </c>
      <c r="I935"/>
      <c r="J935" s="10" t="s">
        <v>2100</v>
      </c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45">
      <c r="A936" s="4" t="s">
        <v>11</v>
      </c>
      <c r="B936" s="29">
        <v>20191224</v>
      </c>
      <c r="C936" s="13" t="s">
        <v>5072</v>
      </c>
      <c r="D936" s="4" t="s">
        <v>7257</v>
      </c>
      <c r="E936" s="18" t="s">
        <v>7258</v>
      </c>
      <c r="F936" s="4" t="s">
        <v>11098</v>
      </c>
      <c r="G936" s="4" t="s">
        <v>7445</v>
      </c>
      <c r="H936" s="4" t="s">
        <v>9789</v>
      </c>
      <c r="J936" s="27"/>
      <c r="O936" s="31">
        <f>DATE(LEFT(B936,4),MID(B936,5,2),RIGHT(B936,2))</f>
        <v>43823</v>
      </c>
      <c r="Q936" s="31">
        <f>O936-90</f>
        <v>43733</v>
      </c>
      <c r="S936" s="31">
        <f>O936-1</f>
        <v>43822</v>
      </c>
    </row>
    <row r="937" spans="1:22" hidden="1" x14ac:dyDescent="0.45">
      <c r="A937" s="4" t="s">
        <v>11</v>
      </c>
      <c r="B937" s="30">
        <v>20191224</v>
      </c>
      <c r="C937" s="4" t="s">
        <v>7814</v>
      </c>
      <c r="D937" s="4" t="s">
        <v>8112</v>
      </c>
      <c r="E937" s="4" t="s">
        <v>8113</v>
      </c>
      <c r="F937" s="4" t="s">
        <v>8173</v>
      </c>
      <c r="G937" s="4" t="s">
        <v>8116</v>
      </c>
      <c r="H937" s="4" t="s">
        <v>9850</v>
      </c>
      <c r="I937"/>
      <c r="J937" s="6" t="s">
        <v>2713</v>
      </c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hidden="1" x14ac:dyDescent="0.45">
      <c r="A938" s="4" t="s">
        <v>11</v>
      </c>
      <c r="B938" s="30">
        <v>20191224</v>
      </c>
      <c r="C938" s="4" t="s">
        <v>7814</v>
      </c>
      <c r="D938" s="4" t="s">
        <v>7809</v>
      </c>
      <c r="E938" s="4" t="s">
        <v>7810</v>
      </c>
      <c r="F938" s="4" t="s">
        <v>8173</v>
      </c>
      <c r="G938" s="4" t="s">
        <v>8116</v>
      </c>
      <c r="H938" s="4" t="s">
        <v>9850</v>
      </c>
      <c r="I938"/>
      <c r="J938" s="10" t="s">
        <v>1640</v>
      </c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45">
      <c r="A939" s="4" t="s">
        <v>11</v>
      </c>
      <c r="B939" s="29">
        <v>20191223</v>
      </c>
      <c r="C939" s="13" t="s">
        <v>5600</v>
      </c>
      <c r="D939" s="4" t="s">
        <v>5595</v>
      </c>
      <c r="E939" s="18" t="s">
        <v>5596</v>
      </c>
      <c r="F939" s="4" t="s">
        <v>11099</v>
      </c>
      <c r="G939" s="4" t="s">
        <v>5602</v>
      </c>
      <c r="H939" s="4" t="s">
        <v>9789</v>
      </c>
      <c r="J939" s="27"/>
      <c r="O939" s="31">
        <f t="shared" ref="O939:O942" si="312">DATE(LEFT(B939,4),MID(B939,5,2),RIGHT(B939,2))</f>
        <v>43822</v>
      </c>
      <c r="Q939" s="31">
        <f t="shared" ref="Q939:Q942" si="313">O939-90</f>
        <v>43732</v>
      </c>
      <c r="S939" s="31">
        <f t="shared" ref="S939:S942" si="314">O939-1</f>
        <v>43821</v>
      </c>
    </row>
    <row r="940" spans="1:22" x14ac:dyDescent="0.45">
      <c r="A940" s="4" t="s">
        <v>11</v>
      </c>
      <c r="B940" s="29">
        <v>20191223</v>
      </c>
      <c r="C940" s="13" t="s">
        <v>881</v>
      </c>
      <c r="D940" s="4" t="s">
        <v>3701</v>
      </c>
      <c r="E940" s="18" t="s">
        <v>3702</v>
      </c>
      <c r="F940" s="4" t="s">
        <v>1984</v>
      </c>
      <c r="G940" s="4" t="s">
        <v>10979</v>
      </c>
      <c r="H940" s="4" t="s">
        <v>9789</v>
      </c>
      <c r="J940" s="27"/>
      <c r="O940" s="31">
        <f t="shared" si="312"/>
        <v>43822</v>
      </c>
      <c r="Q940" s="31">
        <f t="shared" si="313"/>
        <v>43732</v>
      </c>
      <c r="S940" s="31">
        <f t="shared" si="314"/>
        <v>43821</v>
      </c>
    </row>
    <row r="941" spans="1:22" x14ac:dyDescent="0.45">
      <c r="A941" s="4" t="s">
        <v>11</v>
      </c>
      <c r="B941" s="29">
        <v>20191222</v>
      </c>
      <c r="C941" s="13" t="s">
        <v>4825</v>
      </c>
      <c r="D941" s="4" t="s">
        <v>4820</v>
      </c>
      <c r="E941" s="18" t="s">
        <v>4821</v>
      </c>
      <c r="F941" s="4" t="s">
        <v>11101</v>
      </c>
      <c r="G941" s="4" t="s">
        <v>268</v>
      </c>
      <c r="H941" s="4" t="s">
        <v>9789</v>
      </c>
      <c r="J941" s="27"/>
      <c r="O941" s="31">
        <f t="shared" si="312"/>
        <v>43821</v>
      </c>
      <c r="Q941" s="31">
        <f t="shared" si="313"/>
        <v>43731</v>
      </c>
      <c r="S941" s="31">
        <f t="shared" si="314"/>
        <v>43820</v>
      </c>
    </row>
    <row r="942" spans="1:22" x14ac:dyDescent="0.45">
      <c r="A942" s="4" t="s">
        <v>11</v>
      </c>
      <c r="B942" s="29">
        <v>20191221</v>
      </c>
      <c r="C942" s="13" t="s">
        <v>2117</v>
      </c>
      <c r="D942" s="4" t="s">
        <v>10985</v>
      </c>
      <c r="E942" s="18" t="s">
        <v>10986</v>
      </c>
      <c r="F942" s="4" t="s">
        <v>11103</v>
      </c>
      <c r="G942" s="4" t="s">
        <v>11036</v>
      </c>
      <c r="H942" s="4" t="s">
        <v>9789</v>
      </c>
      <c r="J942" s="27"/>
      <c r="O942" s="31">
        <f t="shared" si="312"/>
        <v>43820</v>
      </c>
      <c r="Q942" s="31">
        <f t="shared" si="313"/>
        <v>43730</v>
      </c>
      <c r="S942" s="31">
        <f t="shared" si="314"/>
        <v>43819</v>
      </c>
    </row>
    <row r="943" spans="1:22" hidden="1" x14ac:dyDescent="0.45">
      <c r="A943" s="4" t="s">
        <v>11</v>
      </c>
      <c r="B943" s="30">
        <v>20191218</v>
      </c>
      <c r="C943" s="4" t="s">
        <v>5668</v>
      </c>
      <c r="D943" s="4" t="s">
        <v>5665</v>
      </c>
      <c r="E943" s="4" t="s">
        <v>5666</v>
      </c>
      <c r="F943" s="4" t="s">
        <v>11104</v>
      </c>
      <c r="G943" s="4" t="s">
        <v>11077</v>
      </c>
      <c r="H943" s="4" t="s">
        <v>9850</v>
      </c>
      <c r="I943"/>
      <c r="J943" s="6" t="s">
        <v>3868</v>
      </c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hidden="1" x14ac:dyDescent="0.45">
      <c r="A944" s="4" t="s">
        <v>11</v>
      </c>
      <c r="B944" s="30">
        <v>20191218</v>
      </c>
      <c r="C944" s="4" t="s">
        <v>5668</v>
      </c>
      <c r="D944" s="4" t="s">
        <v>5665</v>
      </c>
      <c r="E944" s="4" t="s">
        <v>5666</v>
      </c>
      <c r="F944" s="4" t="s">
        <v>1739</v>
      </c>
      <c r="G944" s="4" t="s">
        <v>11104</v>
      </c>
      <c r="H944" s="4" t="s">
        <v>9850</v>
      </c>
      <c r="I944"/>
      <c r="J944" s="4" t="s">
        <v>8166</v>
      </c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hidden="1" x14ac:dyDescent="0.45">
      <c r="A945" s="4" t="s">
        <v>11</v>
      </c>
      <c r="B945" s="30">
        <v>20191218</v>
      </c>
      <c r="C945" s="4" t="s">
        <v>5668</v>
      </c>
      <c r="D945" s="4" t="s">
        <v>5665</v>
      </c>
      <c r="E945" s="4" t="s">
        <v>5666</v>
      </c>
      <c r="F945" s="4" t="s">
        <v>1739</v>
      </c>
      <c r="G945" s="4" t="s">
        <v>11077</v>
      </c>
      <c r="H945" s="4" t="s">
        <v>9850</v>
      </c>
      <c r="I945"/>
      <c r="J945" s="10" t="s">
        <v>7715</v>
      </c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45">
      <c r="A946" s="4" t="s">
        <v>11</v>
      </c>
      <c r="B946" s="29">
        <v>20191217</v>
      </c>
      <c r="C946" s="13" t="s">
        <v>5614</v>
      </c>
      <c r="D946" s="4" t="s">
        <v>5610</v>
      </c>
      <c r="E946" s="18" t="s">
        <v>5611</v>
      </c>
      <c r="F946" s="4" t="s">
        <v>1293</v>
      </c>
      <c r="G946" s="4" t="s">
        <v>7896</v>
      </c>
      <c r="H946" s="4" t="s">
        <v>9789</v>
      </c>
      <c r="J946" s="27"/>
      <c r="O946" s="31">
        <f t="shared" ref="O946:O947" si="315">DATE(LEFT(B946,4),MID(B946,5,2),RIGHT(B946,2))</f>
        <v>43816</v>
      </c>
      <c r="Q946" s="31">
        <f t="shared" ref="Q946:Q947" si="316">O946-90</f>
        <v>43726</v>
      </c>
      <c r="S946" s="31">
        <f t="shared" ref="S946:S947" si="317">O946-1</f>
        <v>43815</v>
      </c>
    </row>
    <row r="947" spans="1:22" x14ac:dyDescent="0.45">
      <c r="A947" s="4" t="s">
        <v>11</v>
      </c>
      <c r="B947" s="29">
        <v>20191216</v>
      </c>
      <c r="C947" s="13" t="s">
        <v>2481</v>
      </c>
      <c r="D947" s="4" t="s">
        <v>2477</v>
      </c>
      <c r="E947" s="18" t="s">
        <v>2478</v>
      </c>
      <c r="F947" s="4" t="s">
        <v>11105</v>
      </c>
      <c r="G947" s="4" t="s">
        <v>10997</v>
      </c>
      <c r="H947" s="4" t="s">
        <v>9789</v>
      </c>
      <c r="J947" s="27"/>
      <c r="O947" s="31">
        <f t="shared" si="315"/>
        <v>43815</v>
      </c>
      <c r="Q947" s="31">
        <f t="shared" si="316"/>
        <v>43725</v>
      </c>
      <c r="S947" s="31">
        <f t="shared" si="317"/>
        <v>43814</v>
      </c>
    </row>
    <row r="948" spans="1:22" hidden="1" x14ac:dyDescent="0.45">
      <c r="A948" s="4" t="s">
        <v>11</v>
      </c>
      <c r="B948" s="30">
        <v>20191216</v>
      </c>
      <c r="C948" s="4" t="s">
        <v>4099</v>
      </c>
      <c r="D948" s="4" t="s">
        <v>4094</v>
      </c>
      <c r="E948" s="4" t="s">
        <v>4095</v>
      </c>
      <c r="F948" s="4" t="s">
        <v>11106</v>
      </c>
      <c r="G948" s="4" t="s">
        <v>4101</v>
      </c>
      <c r="H948" s="4" t="s">
        <v>9862</v>
      </c>
      <c r="I948"/>
      <c r="J948" s="11" t="s">
        <v>3200</v>
      </c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45">
      <c r="A949" s="4" t="s">
        <v>11</v>
      </c>
      <c r="B949" s="29">
        <v>20191215</v>
      </c>
      <c r="C949" s="13" t="s">
        <v>2117</v>
      </c>
      <c r="D949" s="4" t="s">
        <v>11000</v>
      </c>
      <c r="E949" s="18" t="s">
        <v>11001</v>
      </c>
      <c r="F949" s="4" t="s">
        <v>11108</v>
      </c>
      <c r="G949" s="4" t="s">
        <v>11002</v>
      </c>
      <c r="H949" s="4" t="s">
        <v>9789</v>
      </c>
      <c r="J949" s="27"/>
      <c r="O949" s="31">
        <f t="shared" ref="O949:O969" si="318">DATE(LEFT(B949,4),MID(B949,5,2),RIGHT(B949,2))</f>
        <v>43814</v>
      </c>
      <c r="Q949" s="31">
        <f t="shared" ref="Q949:Q969" si="319">O949-90</f>
        <v>43724</v>
      </c>
      <c r="S949" s="31">
        <f t="shared" ref="S949:S969" si="320">O949-1</f>
        <v>43813</v>
      </c>
    </row>
    <row r="950" spans="1:22" x14ac:dyDescent="0.45">
      <c r="A950" s="4" t="s">
        <v>11</v>
      </c>
      <c r="B950" s="29">
        <v>20191215</v>
      </c>
      <c r="C950" s="13" t="s">
        <v>2117</v>
      </c>
      <c r="D950" s="4" t="s">
        <v>11003</v>
      </c>
      <c r="E950" s="18" t="s">
        <v>11004</v>
      </c>
      <c r="F950" s="4" t="s">
        <v>11108</v>
      </c>
      <c r="G950" s="4" t="s">
        <v>11002</v>
      </c>
      <c r="H950" s="4" t="s">
        <v>9789</v>
      </c>
      <c r="J950" s="27"/>
      <c r="O950" s="31">
        <f t="shared" si="318"/>
        <v>43814</v>
      </c>
      <c r="Q950" s="31">
        <f t="shared" si="319"/>
        <v>43724</v>
      </c>
      <c r="S950" s="31">
        <f t="shared" si="320"/>
        <v>43813</v>
      </c>
    </row>
    <row r="951" spans="1:22" x14ac:dyDescent="0.45">
      <c r="A951" s="4" t="s">
        <v>11</v>
      </c>
      <c r="B951" s="29">
        <v>20191215</v>
      </c>
      <c r="C951" s="13" t="s">
        <v>2117</v>
      </c>
      <c r="D951" s="4" t="s">
        <v>5589</v>
      </c>
      <c r="E951" s="18" t="s">
        <v>5590</v>
      </c>
      <c r="F951" s="4" t="s">
        <v>11108</v>
      </c>
      <c r="G951" s="4" t="s">
        <v>11002</v>
      </c>
      <c r="H951" s="4" t="s">
        <v>9789</v>
      </c>
      <c r="J951" s="27"/>
      <c r="O951" s="31">
        <f t="shared" si="318"/>
        <v>43814</v>
      </c>
      <c r="Q951" s="31">
        <f t="shared" si="319"/>
        <v>43724</v>
      </c>
      <c r="S951" s="31">
        <f t="shared" si="320"/>
        <v>43813</v>
      </c>
    </row>
    <row r="952" spans="1:22" x14ac:dyDescent="0.45">
      <c r="A952" s="4" t="s">
        <v>11</v>
      </c>
      <c r="B952" s="29">
        <v>20191215</v>
      </c>
      <c r="C952" s="13" t="s">
        <v>8166</v>
      </c>
      <c r="D952" s="4" t="s">
        <v>8160</v>
      </c>
      <c r="E952" s="18" t="s">
        <v>8161</v>
      </c>
      <c r="F952" s="4" t="s">
        <v>6011</v>
      </c>
      <c r="G952" s="4" t="s">
        <v>8168</v>
      </c>
      <c r="H952" s="4" t="s">
        <v>9789</v>
      </c>
      <c r="J952" s="27"/>
      <c r="O952" s="31">
        <f t="shared" si="318"/>
        <v>43814</v>
      </c>
      <c r="Q952" s="31">
        <f t="shared" si="319"/>
        <v>43724</v>
      </c>
      <c r="S952" s="31">
        <f t="shared" si="320"/>
        <v>43813</v>
      </c>
    </row>
    <row r="953" spans="1:22" x14ac:dyDescent="0.45">
      <c r="A953" s="4" t="s">
        <v>11</v>
      </c>
      <c r="B953" s="29">
        <v>20191214</v>
      </c>
      <c r="C953" s="13" t="s">
        <v>4685</v>
      </c>
      <c r="D953" s="4" t="s">
        <v>5113</v>
      </c>
      <c r="E953" s="18" t="s">
        <v>5114</v>
      </c>
      <c r="F953" s="4" t="s">
        <v>11109</v>
      </c>
      <c r="G953" s="4" t="s">
        <v>10866</v>
      </c>
      <c r="H953" s="4" t="s">
        <v>9789</v>
      </c>
      <c r="J953" s="27"/>
      <c r="O953" s="31">
        <f t="shared" si="318"/>
        <v>43813</v>
      </c>
      <c r="Q953" s="31">
        <f t="shared" si="319"/>
        <v>43723</v>
      </c>
      <c r="S953" s="31">
        <f t="shared" si="320"/>
        <v>43812</v>
      </c>
    </row>
    <row r="954" spans="1:22" x14ac:dyDescent="0.45">
      <c r="A954" s="4" t="s">
        <v>11</v>
      </c>
      <c r="B954" s="29">
        <v>20191214</v>
      </c>
      <c r="C954" s="13" t="s">
        <v>4273</v>
      </c>
      <c r="D954" s="4" t="s">
        <v>11110</v>
      </c>
      <c r="E954" s="18" t="s">
        <v>11111</v>
      </c>
      <c r="F954" s="4" t="s">
        <v>11112</v>
      </c>
      <c r="G954" s="4" t="s">
        <v>7110</v>
      </c>
      <c r="H954" s="4" t="s">
        <v>9789</v>
      </c>
      <c r="J954" s="27"/>
      <c r="O954" s="31">
        <f t="shared" si="318"/>
        <v>43813</v>
      </c>
      <c r="Q954" s="31">
        <f t="shared" si="319"/>
        <v>43723</v>
      </c>
      <c r="S954" s="31">
        <f t="shared" si="320"/>
        <v>43812</v>
      </c>
    </row>
    <row r="955" spans="1:22" x14ac:dyDescent="0.45">
      <c r="A955" s="4" t="s">
        <v>11</v>
      </c>
      <c r="B955" s="29">
        <v>20191212</v>
      </c>
      <c r="C955" s="13" t="s">
        <v>5237</v>
      </c>
      <c r="D955" s="4" t="s">
        <v>5232</v>
      </c>
      <c r="E955" s="18" t="s">
        <v>5233</v>
      </c>
      <c r="F955" s="4" t="s">
        <v>11113</v>
      </c>
      <c r="G955" s="4" t="s">
        <v>2549</v>
      </c>
      <c r="H955" s="4" t="s">
        <v>9789</v>
      </c>
      <c r="J955" s="27"/>
      <c r="O955" s="31">
        <f t="shared" si="318"/>
        <v>43811</v>
      </c>
      <c r="Q955" s="31">
        <f t="shared" si="319"/>
        <v>43721</v>
      </c>
      <c r="S955" s="31">
        <f t="shared" si="320"/>
        <v>43810</v>
      </c>
    </row>
    <row r="956" spans="1:22" x14ac:dyDescent="0.45">
      <c r="A956" s="4" t="s">
        <v>11</v>
      </c>
      <c r="B956" s="29">
        <v>20191212</v>
      </c>
      <c r="C956" s="13" t="s">
        <v>4036</v>
      </c>
      <c r="D956" s="4" t="s">
        <v>4033</v>
      </c>
      <c r="E956" s="18" t="s">
        <v>4034</v>
      </c>
      <c r="F956" s="4" t="s">
        <v>11114</v>
      </c>
      <c r="G956" s="4" t="s">
        <v>2050</v>
      </c>
      <c r="H956" s="4" t="s">
        <v>9789</v>
      </c>
      <c r="J956" s="27"/>
      <c r="O956" s="31">
        <f t="shared" si="318"/>
        <v>43811</v>
      </c>
      <c r="Q956" s="31">
        <f t="shared" si="319"/>
        <v>43721</v>
      </c>
      <c r="S956" s="31">
        <f t="shared" si="320"/>
        <v>43810</v>
      </c>
    </row>
    <row r="957" spans="1:22" x14ac:dyDescent="0.45">
      <c r="A957" s="4" t="s">
        <v>11</v>
      </c>
      <c r="B957" s="29">
        <v>20191212</v>
      </c>
      <c r="C957" s="13" t="s">
        <v>6738</v>
      </c>
      <c r="D957" s="4" t="s">
        <v>6733</v>
      </c>
      <c r="E957" s="18" t="s">
        <v>6734</v>
      </c>
      <c r="F957" s="4" t="s">
        <v>11115</v>
      </c>
      <c r="G957" s="4" t="s">
        <v>6740</v>
      </c>
      <c r="H957" s="4" t="s">
        <v>9789</v>
      </c>
      <c r="J957" s="27"/>
      <c r="O957" s="31">
        <f t="shared" si="318"/>
        <v>43811</v>
      </c>
      <c r="Q957" s="31">
        <f t="shared" si="319"/>
        <v>43721</v>
      </c>
      <c r="S957" s="31">
        <f t="shared" si="320"/>
        <v>43810</v>
      </c>
    </row>
    <row r="958" spans="1:22" ht="34" x14ac:dyDescent="0.45">
      <c r="A958" s="4" t="s">
        <v>11</v>
      </c>
      <c r="B958" s="29">
        <v>20191212</v>
      </c>
      <c r="C958" s="13" t="s">
        <v>722</v>
      </c>
      <c r="D958" s="4" t="s">
        <v>717</v>
      </c>
      <c r="E958" s="18" t="s">
        <v>718</v>
      </c>
      <c r="F958" s="4" t="s">
        <v>11116</v>
      </c>
      <c r="G958" s="4" t="s">
        <v>6304</v>
      </c>
      <c r="H958" s="4" t="s">
        <v>9789</v>
      </c>
      <c r="J958" s="27"/>
      <c r="O958" s="31">
        <f t="shared" si="318"/>
        <v>43811</v>
      </c>
      <c r="Q958" s="31">
        <f t="shared" si="319"/>
        <v>43721</v>
      </c>
      <c r="S958" s="31">
        <f t="shared" si="320"/>
        <v>43810</v>
      </c>
    </row>
    <row r="959" spans="1:22" x14ac:dyDescent="0.45">
      <c r="A959" s="4" t="s">
        <v>11</v>
      </c>
      <c r="B959" s="29">
        <v>20191210</v>
      </c>
      <c r="C959" s="13" t="s">
        <v>1585</v>
      </c>
      <c r="D959" s="4" t="s">
        <v>1580</v>
      </c>
      <c r="E959" s="18" t="s">
        <v>1581</v>
      </c>
      <c r="F959" s="4" t="s">
        <v>11117</v>
      </c>
      <c r="G959" s="4" t="s">
        <v>1587</v>
      </c>
      <c r="H959" s="4" t="s">
        <v>9789</v>
      </c>
      <c r="J959" s="27"/>
      <c r="O959" s="31">
        <f t="shared" si="318"/>
        <v>43809</v>
      </c>
      <c r="Q959" s="31">
        <f t="shared" si="319"/>
        <v>43719</v>
      </c>
      <c r="S959" s="31">
        <f t="shared" si="320"/>
        <v>43808</v>
      </c>
    </row>
    <row r="960" spans="1:22" x14ac:dyDescent="0.45">
      <c r="A960" s="4" t="s">
        <v>11</v>
      </c>
      <c r="B960" s="29">
        <v>20191210</v>
      </c>
      <c r="C960" s="13" t="s">
        <v>3156</v>
      </c>
      <c r="D960" s="4" t="s">
        <v>3151</v>
      </c>
      <c r="E960" s="18" t="s">
        <v>3152</v>
      </c>
      <c r="F960" s="4" t="s">
        <v>11118</v>
      </c>
      <c r="G960" s="4" t="s">
        <v>11013</v>
      </c>
      <c r="H960" s="4" t="s">
        <v>9789</v>
      </c>
      <c r="J960" s="27"/>
      <c r="O960" s="31">
        <f t="shared" si="318"/>
        <v>43809</v>
      </c>
      <c r="Q960" s="31">
        <f t="shared" si="319"/>
        <v>43719</v>
      </c>
      <c r="S960" s="31">
        <f t="shared" si="320"/>
        <v>43808</v>
      </c>
    </row>
    <row r="961" spans="1:22" x14ac:dyDescent="0.45">
      <c r="A961" s="4" t="s">
        <v>11</v>
      </c>
      <c r="B961" s="29">
        <v>20191210</v>
      </c>
      <c r="C961" s="13" t="s">
        <v>10051</v>
      </c>
      <c r="D961" s="4" t="s">
        <v>11119</v>
      </c>
      <c r="E961" s="18" t="s">
        <v>11120</v>
      </c>
      <c r="F961" s="4" t="s">
        <v>11121</v>
      </c>
      <c r="G961" s="4" t="s">
        <v>11122</v>
      </c>
      <c r="H961" s="4" t="s">
        <v>9789</v>
      </c>
      <c r="J961" s="27"/>
      <c r="O961" s="31">
        <f t="shared" si="318"/>
        <v>43809</v>
      </c>
      <c r="Q961" s="31">
        <f t="shared" si="319"/>
        <v>43719</v>
      </c>
      <c r="S961" s="31">
        <f t="shared" si="320"/>
        <v>43808</v>
      </c>
    </row>
    <row r="962" spans="1:22" x14ac:dyDescent="0.45">
      <c r="A962" s="4" t="s">
        <v>11</v>
      </c>
      <c r="B962" s="29">
        <v>20191210</v>
      </c>
      <c r="C962" s="13" t="s">
        <v>2133</v>
      </c>
      <c r="D962" s="4" t="s">
        <v>6009</v>
      </c>
      <c r="E962" s="18" t="s">
        <v>6010</v>
      </c>
      <c r="F962" s="4" t="s">
        <v>11123</v>
      </c>
      <c r="G962" s="4" t="s">
        <v>11079</v>
      </c>
      <c r="H962" s="4" t="s">
        <v>9789</v>
      </c>
      <c r="J962" s="27"/>
      <c r="O962" s="31">
        <f t="shared" si="318"/>
        <v>43809</v>
      </c>
      <c r="Q962" s="31">
        <f t="shared" si="319"/>
        <v>43719</v>
      </c>
      <c r="S962" s="31">
        <f t="shared" si="320"/>
        <v>43808</v>
      </c>
    </row>
    <row r="963" spans="1:22" x14ac:dyDescent="0.45">
      <c r="A963" s="4" t="s">
        <v>11</v>
      </c>
      <c r="B963" s="29">
        <v>20191210</v>
      </c>
      <c r="C963" s="13" t="s">
        <v>2133</v>
      </c>
      <c r="D963" s="4" t="s">
        <v>6049</v>
      </c>
      <c r="E963" s="18" t="s">
        <v>6050</v>
      </c>
      <c r="F963" s="4" t="s">
        <v>11123</v>
      </c>
      <c r="G963" s="4" t="s">
        <v>11079</v>
      </c>
      <c r="H963" s="4" t="s">
        <v>9789</v>
      </c>
      <c r="J963" s="27"/>
      <c r="O963" s="31">
        <f t="shared" si="318"/>
        <v>43809</v>
      </c>
      <c r="Q963" s="31">
        <f t="shared" si="319"/>
        <v>43719</v>
      </c>
      <c r="S963" s="31">
        <f t="shared" si="320"/>
        <v>43808</v>
      </c>
    </row>
    <row r="964" spans="1:22" x14ac:dyDescent="0.45">
      <c r="A964" s="4" t="s">
        <v>11</v>
      </c>
      <c r="B964" s="29">
        <v>20191209</v>
      </c>
      <c r="C964" s="13" t="s">
        <v>2858</v>
      </c>
      <c r="D964" s="4" t="s">
        <v>2852</v>
      </c>
      <c r="E964" s="18" t="s">
        <v>2853</v>
      </c>
      <c r="F964" s="4" t="s">
        <v>11124</v>
      </c>
      <c r="G964" s="4" t="s">
        <v>8806</v>
      </c>
      <c r="H964" s="4" t="s">
        <v>9789</v>
      </c>
      <c r="J964" s="27"/>
      <c r="O964" s="31">
        <f t="shared" si="318"/>
        <v>43808</v>
      </c>
      <c r="Q964" s="31">
        <f t="shared" si="319"/>
        <v>43718</v>
      </c>
      <c r="S964" s="31">
        <f t="shared" si="320"/>
        <v>43807</v>
      </c>
    </row>
    <row r="965" spans="1:22" x14ac:dyDescent="0.45">
      <c r="A965" s="4" t="s">
        <v>11</v>
      </c>
      <c r="B965" s="29">
        <v>20191208</v>
      </c>
      <c r="C965" s="13" t="s">
        <v>5072</v>
      </c>
      <c r="D965" s="4" t="s">
        <v>5068</v>
      </c>
      <c r="E965" s="18" t="s">
        <v>5069</v>
      </c>
      <c r="F965" s="4" t="s">
        <v>11126</v>
      </c>
      <c r="G965" s="4" t="s">
        <v>11016</v>
      </c>
      <c r="H965" s="4" t="s">
        <v>9789</v>
      </c>
      <c r="J965" s="27"/>
      <c r="O965" s="31">
        <f t="shared" si="318"/>
        <v>43807</v>
      </c>
      <c r="Q965" s="31">
        <f t="shared" si="319"/>
        <v>43717</v>
      </c>
      <c r="S965" s="31">
        <f t="shared" si="320"/>
        <v>43806</v>
      </c>
    </row>
    <row r="966" spans="1:22" x14ac:dyDescent="0.45">
      <c r="A966" s="4" t="s">
        <v>11</v>
      </c>
      <c r="B966" s="29">
        <v>20191208</v>
      </c>
      <c r="C966" s="13" t="s">
        <v>2133</v>
      </c>
      <c r="D966" s="4" t="s">
        <v>6042</v>
      </c>
      <c r="E966" s="18" t="s">
        <v>6043</v>
      </c>
      <c r="F966" s="4" t="s">
        <v>11127</v>
      </c>
      <c r="G966" s="4" t="s">
        <v>133</v>
      </c>
      <c r="H966" s="4" t="s">
        <v>9789</v>
      </c>
      <c r="J966" s="27"/>
      <c r="O966" s="31">
        <f t="shared" si="318"/>
        <v>43807</v>
      </c>
      <c r="Q966" s="31">
        <f t="shared" si="319"/>
        <v>43717</v>
      </c>
      <c r="S966" s="31">
        <f t="shared" si="320"/>
        <v>43806</v>
      </c>
    </row>
    <row r="967" spans="1:22" x14ac:dyDescent="0.45">
      <c r="A967" s="4" t="s">
        <v>11</v>
      </c>
      <c r="B967" s="29">
        <v>20191207</v>
      </c>
      <c r="C967" s="13" t="s">
        <v>1396</v>
      </c>
      <c r="D967" s="4" t="s">
        <v>1731</v>
      </c>
      <c r="E967" s="18" t="s">
        <v>1732</v>
      </c>
      <c r="F967" s="4" t="s">
        <v>11128</v>
      </c>
      <c r="G967" s="4" t="s">
        <v>7854</v>
      </c>
      <c r="H967" s="4" t="s">
        <v>9789</v>
      </c>
      <c r="J967" s="27"/>
      <c r="O967" s="31">
        <f t="shared" si="318"/>
        <v>43806</v>
      </c>
      <c r="Q967" s="31">
        <f t="shared" si="319"/>
        <v>43716</v>
      </c>
      <c r="S967" s="31">
        <f t="shared" si="320"/>
        <v>43805</v>
      </c>
    </row>
    <row r="968" spans="1:22" x14ac:dyDescent="0.45">
      <c r="A968" s="4" t="s">
        <v>11</v>
      </c>
      <c r="B968" s="29">
        <v>20191207</v>
      </c>
      <c r="C968" s="13" t="s">
        <v>2786</v>
      </c>
      <c r="D968" s="4" t="s">
        <v>11129</v>
      </c>
      <c r="E968" s="18" t="s">
        <v>11130</v>
      </c>
      <c r="F968" s="4" t="s">
        <v>11090</v>
      </c>
      <c r="G968" s="4" t="s">
        <v>11131</v>
      </c>
      <c r="H968" s="4" t="s">
        <v>9789</v>
      </c>
      <c r="J968" s="27"/>
      <c r="O968" s="31">
        <f t="shared" si="318"/>
        <v>43806</v>
      </c>
      <c r="Q968" s="31">
        <f t="shared" si="319"/>
        <v>43716</v>
      </c>
      <c r="S968" s="31">
        <f t="shared" si="320"/>
        <v>43805</v>
      </c>
    </row>
    <row r="969" spans="1:22" ht="34" x14ac:dyDescent="0.45">
      <c r="A969" s="4" t="s">
        <v>11</v>
      </c>
      <c r="B969" s="29">
        <v>20191205</v>
      </c>
      <c r="C969" s="13" t="s">
        <v>3803</v>
      </c>
      <c r="D969" s="4" t="s">
        <v>3798</v>
      </c>
      <c r="E969" s="18" t="s">
        <v>3799</v>
      </c>
      <c r="F969" s="4" t="s">
        <v>11132</v>
      </c>
      <c r="G969" s="4" t="s">
        <v>11018</v>
      </c>
      <c r="H969" s="4" t="s">
        <v>9789</v>
      </c>
      <c r="J969" s="27"/>
      <c r="O969" s="31">
        <f t="shared" si="318"/>
        <v>43804</v>
      </c>
      <c r="Q969" s="31">
        <f t="shared" si="319"/>
        <v>43714</v>
      </c>
      <c r="S969" s="31">
        <f t="shared" si="320"/>
        <v>43803</v>
      </c>
    </row>
    <row r="970" spans="1:22" hidden="1" x14ac:dyDescent="0.45">
      <c r="A970" s="4" t="s">
        <v>11</v>
      </c>
      <c r="B970" s="30">
        <v>20191205</v>
      </c>
      <c r="C970" s="4" t="s">
        <v>5645</v>
      </c>
      <c r="D970" s="4" t="s">
        <v>5640</v>
      </c>
      <c r="E970" s="4" t="s">
        <v>5641</v>
      </c>
      <c r="F970" s="4" t="s">
        <v>11133</v>
      </c>
      <c r="G970" s="4" t="s">
        <v>10757</v>
      </c>
      <c r="H970" s="4" t="s">
        <v>9850</v>
      </c>
      <c r="I970"/>
      <c r="J970" s="11" t="s">
        <v>3728</v>
      </c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45">
      <c r="A971" s="4" t="s">
        <v>11</v>
      </c>
      <c r="B971" s="29">
        <v>20191204</v>
      </c>
      <c r="C971" s="13" t="s">
        <v>4969</v>
      </c>
      <c r="D971" s="4" t="s">
        <v>4964</v>
      </c>
      <c r="E971" s="18" t="s">
        <v>4965</v>
      </c>
      <c r="F971" s="4" t="s">
        <v>11134</v>
      </c>
      <c r="G971" s="4" t="s">
        <v>10848</v>
      </c>
      <c r="H971" s="4" t="s">
        <v>9789</v>
      </c>
      <c r="J971" s="27"/>
      <c r="O971" s="31">
        <f>DATE(LEFT(B971,4),MID(B971,5,2),RIGHT(B971,2))</f>
        <v>43803</v>
      </c>
      <c r="Q971" s="31">
        <f>O971-90</f>
        <v>43713</v>
      </c>
      <c r="S971" s="31">
        <f>O971-1</f>
        <v>43802</v>
      </c>
    </row>
    <row r="972" spans="1:22" hidden="1" x14ac:dyDescent="0.45">
      <c r="A972" s="4" t="s">
        <v>11</v>
      </c>
      <c r="B972" s="30">
        <v>20191203</v>
      </c>
      <c r="C972" s="4" t="s">
        <v>1125</v>
      </c>
      <c r="D972" s="4" t="s">
        <v>4015</v>
      </c>
      <c r="E972" s="4" t="s">
        <v>4016</v>
      </c>
      <c r="F972" s="4" t="s">
        <v>5609</v>
      </c>
      <c r="G972" s="4" t="s">
        <v>4021</v>
      </c>
      <c r="H972" s="4" t="s">
        <v>9850</v>
      </c>
      <c r="I972"/>
      <c r="J972" s="6" t="s">
        <v>6715</v>
      </c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hidden="1" x14ac:dyDescent="0.45">
      <c r="A973" s="4" t="s">
        <v>11</v>
      </c>
      <c r="B973" s="30">
        <v>20191203</v>
      </c>
      <c r="C973" s="4" t="s">
        <v>1125</v>
      </c>
      <c r="D973" s="4" t="s">
        <v>4015</v>
      </c>
      <c r="E973" s="4" t="s">
        <v>4016</v>
      </c>
      <c r="F973" s="4" t="s">
        <v>11135</v>
      </c>
      <c r="G973" s="4" t="s">
        <v>5609</v>
      </c>
      <c r="H973" s="4" t="s">
        <v>9850</v>
      </c>
      <c r="I973"/>
      <c r="J973" s="4" t="s">
        <v>4487</v>
      </c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hidden="1" x14ac:dyDescent="0.45">
      <c r="A974" s="4" t="s">
        <v>11</v>
      </c>
      <c r="B974" s="30">
        <v>20191203</v>
      </c>
      <c r="C974" s="4" t="s">
        <v>1125</v>
      </c>
      <c r="D974" s="4" t="s">
        <v>4015</v>
      </c>
      <c r="E974" s="4" t="s">
        <v>4016</v>
      </c>
      <c r="F974" s="4" t="s">
        <v>11135</v>
      </c>
      <c r="G974" s="4" t="s">
        <v>4021</v>
      </c>
      <c r="H974" s="4" t="s">
        <v>9850</v>
      </c>
      <c r="I974"/>
      <c r="J974" s="4" t="s">
        <v>5340</v>
      </c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hidden="1" x14ac:dyDescent="0.45">
      <c r="A975" s="4" t="s">
        <v>11</v>
      </c>
      <c r="B975" s="30">
        <v>20191203</v>
      </c>
      <c r="C975" s="4" t="s">
        <v>1125</v>
      </c>
      <c r="D975" s="4" t="s">
        <v>7356</v>
      </c>
      <c r="E975" s="4" t="s">
        <v>7357</v>
      </c>
      <c r="F975" s="4" t="s">
        <v>11135</v>
      </c>
      <c r="G975" s="4" t="s">
        <v>5609</v>
      </c>
      <c r="H975" s="4" t="s">
        <v>9850</v>
      </c>
      <c r="I975"/>
      <c r="J975" s="4" t="s">
        <v>7715</v>
      </c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hidden="1" x14ac:dyDescent="0.45">
      <c r="A976" s="4" t="s">
        <v>11</v>
      </c>
      <c r="B976" s="30">
        <v>20191203</v>
      </c>
      <c r="C976" s="4" t="s">
        <v>1125</v>
      </c>
      <c r="D976" s="4" t="s">
        <v>5605</v>
      </c>
      <c r="E976" s="4" t="s">
        <v>5606</v>
      </c>
      <c r="F976" s="4" t="s">
        <v>11136</v>
      </c>
      <c r="G976" s="4" t="s">
        <v>5609</v>
      </c>
      <c r="H976" s="4" t="s">
        <v>9850</v>
      </c>
      <c r="I976"/>
      <c r="J976" s="4" t="s">
        <v>6219</v>
      </c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ht="34" hidden="1" x14ac:dyDescent="0.45">
      <c r="A977" s="4" t="s">
        <v>11</v>
      </c>
      <c r="B977" s="30">
        <v>20191203</v>
      </c>
      <c r="C977" s="4" t="s">
        <v>2117</v>
      </c>
      <c r="D977" s="4" t="s">
        <v>11000</v>
      </c>
      <c r="E977" s="4" t="s">
        <v>11001</v>
      </c>
      <c r="F977" s="4" t="s">
        <v>1362</v>
      </c>
      <c r="G977" s="4" t="s">
        <v>11108</v>
      </c>
      <c r="H977" s="4" t="s">
        <v>9850</v>
      </c>
      <c r="I977"/>
      <c r="J977" s="4" t="s">
        <v>2395</v>
      </c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hidden="1" x14ac:dyDescent="0.45">
      <c r="A978" s="4" t="s">
        <v>11</v>
      </c>
      <c r="B978" s="30">
        <v>20191203</v>
      </c>
      <c r="C978" s="4" t="s">
        <v>2117</v>
      </c>
      <c r="D978" s="4" t="s">
        <v>10985</v>
      </c>
      <c r="E978" s="4" t="s">
        <v>10986</v>
      </c>
      <c r="F978" s="4" t="s">
        <v>11137</v>
      </c>
      <c r="G978" s="4" t="s">
        <v>11103</v>
      </c>
      <c r="H978" s="4" t="s">
        <v>9850</v>
      </c>
      <c r="I978"/>
      <c r="J978" s="4" t="s">
        <v>6343</v>
      </c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hidden="1" x14ac:dyDescent="0.45">
      <c r="A979" s="4" t="s">
        <v>11</v>
      </c>
      <c r="B979" s="30">
        <v>20191203</v>
      </c>
      <c r="C979" s="4" t="s">
        <v>2117</v>
      </c>
      <c r="D979" s="4" t="s">
        <v>11003</v>
      </c>
      <c r="E979" s="4" t="s">
        <v>11004</v>
      </c>
      <c r="F979" s="4" t="s">
        <v>1362</v>
      </c>
      <c r="G979" s="4" t="s">
        <v>11108</v>
      </c>
      <c r="H979" s="4" t="s">
        <v>9850</v>
      </c>
      <c r="I979"/>
      <c r="J979" s="4" t="s">
        <v>6168</v>
      </c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hidden="1" x14ac:dyDescent="0.45">
      <c r="A980" s="4" t="s">
        <v>11</v>
      </c>
      <c r="B980" s="30">
        <v>20191203</v>
      </c>
      <c r="C980" s="4" t="s">
        <v>2117</v>
      </c>
      <c r="D980" s="4" t="s">
        <v>5589</v>
      </c>
      <c r="E980" s="4" t="s">
        <v>5590</v>
      </c>
      <c r="F980" s="4" t="s">
        <v>1362</v>
      </c>
      <c r="G980" s="4" t="s">
        <v>11108</v>
      </c>
      <c r="H980" s="4" t="s">
        <v>9850</v>
      </c>
      <c r="I980"/>
      <c r="J980" s="4" t="s">
        <v>1013</v>
      </c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hidden="1" x14ac:dyDescent="0.45">
      <c r="A981" s="4" t="s">
        <v>11</v>
      </c>
      <c r="B981" s="30">
        <v>20191203</v>
      </c>
      <c r="C981" s="4" t="s">
        <v>1186</v>
      </c>
      <c r="D981" s="4" t="s">
        <v>1181</v>
      </c>
      <c r="E981" s="4" t="s">
        <v>1182</v>
      </c>
      <c r="F981" s="4" t="s">
        <v>287</v>
      </c>
      <c r="G981" s="4" t="s">
        <v>5954</v>
      </c>
      <c r="H981" s="4" t="s">
        <v>10372</v>
      </c>
      <c r="I981"/>
      <c r="J981" s="4" t="s">
        <v>4379</v>
      </c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hidden="1" x14ac:dyDescent="0.45">
      <c r="A982" s="4" t="s">
        <v>11</v>
      </c>
      <c r="B982" s="30">
        <v>20191203</v>
      </c>
      <c r="C982" s="4" t="s">
        <v>1186</v>
      </c>
      <c r="D982" s="4" t="s">
        <v>10381</v>
      </c>
      <c r="E982" s="4" t="s">
        <v>10382</v>
      </c>
      <c r="F982" s="4" t="s">
        <v>287</v>
      </c>
      <c r="G982" s="4" t="s">
        <v>5954</v>
      </c>
      <c r="H982" s="4" t="s">
        <v>10372</v>
      </c>
      <c r="I982"/>
      <c r="J982" s="10" t="s">
        <v>4379</v>
      </c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45">
      <c r="A983" s="4" t="s">
        <v>11</v>
      </c>
      <c r="B983" s="29">
        <v>20191202</v>
      </c>
      <c r="C983" s="13" t="s">
        <v>2395</v>
      </c>
      <c r="D983" s="4" t="s">
        <v>2390</v>
      </c>
      <c r="E983" s="18" t="s">
        <v>2391</v>
      </c>
      <c r="F983" s="4" t="s">
        <v>11138</v>
      </c>
      <c r="G983" s="4" t="s">
        <v>11081</v>
      </c>
      <c r="H983" s="4" t="s">
        <v>9789</v>
      </c>
      <c r="J983" s="27"/>
      <c r="O983" s="31">
        <f t="shared" ref="O983:O990" si="321">DATE(LEFT(B983,4),MID(B983,5,2),RIGHT(B983,2))</f>
        <v>43801</v>
      </c>
      <c r="Q983" s="31">
        <f t="shared" ref="Q983:Q990" si="322">O983-90</f>
        <v>43711</v>
      </c>
      <c r="S983" s="31">
        <f t="shared" ref="S983:S990" si="323">O983-1</f>
        <v>43800</v>
      </c>
    </row>
    <row r="984" spans="1:22" x14ac:dyDescent="0.45">
      <c r="A984" s="4" t="s">
        <v>11</v>
      </c>
      <c r="B984" s="29">
        <v>20191129</v>
      </c>
      <c r="C984" s="13" t="s">
        <v>4187</v>
      </c>
      <c r="D984" s="4" t="s">
        <v>4723</v>
      </c>
      <c r="E984" s="18" t="s">
        <v>4724</v>
      </c>
      <c r="F984" s="4" t="s">
        <v>11007</v>
      </c>
      <c r="G984" s="4" t="s">
        <v>11085</v>
      </c>
      <c r="H984" s="4" t="s">
        <v>9789</v>
      </c>
      <c r="J984" s="27"/>
      <c r="O984" s="31">
        <f t="shared" si="321"/>
        <v>43798</v>
      </c>
      <c r="Q984" s="31">
        <f t="shared" si="322"/>
        <v>43708</v>
      </c>
      <c r="S984" s="31">
        <f t="shared" si="323"/>
        <v>43797</v>
      </c>
    </row>
    <row r="985" spans="1:22" x14ac:dyDescent="0.45">
      <c r="A985" s="4" t="s">
        <v>11</v>
      </c>
      <c r="B985" s="29">
        <v>20191129</v>
      </c>
      <c r="C985" s="13" t="s">
        <v>2713</v>
      </c>
      <c r="D985" s="4" t="s">
        <v>2710</v>
      </c>
      <c r="E985" s="18" t="s">
        <v>2711</v>
      </c>
      <c r="F985" s="4" t="s">
        <v>8587</v>
      </c>
      <c r="G985" s="4" t="s">
        <v>11030</v>
      </c>
      <c r="H985" s="4" t="s">
        <v>9789</v>
      </c>
      <c r="J985" s="27"/>
      <c r="O985" s="31">
        <f t="shared" si="321"/>
        <v>43798</v>
      </c>
      <c r="Q985" s="31">
        <f t="shared" si="322"/>
        <v>43708</v>
      </c>
      <c r="S985" s="31">
        <f t="shared" si="323"/>
        <v>43797</v>
      </c>
    </row>
    <row r="986" spans="1:22" x14ac:dyDescent="0.45">
      <c r="A986" s="4" t="s">
        <v>11</v>
      </c>
      <c r="B986" s="29">
        <v>20191129</v>
      </c>
      <c r="C986" s="13" t="s">
        <v>414</v>
      </c>
      <c r="D986" s="4" t="s">
        <v>409</v>
      </c>
      <c r="E986" s="18" t="s">
        <v>410</v>
      </c>
      <c r="F986" s="4" t="s">
        <v>11139</v>
      </c>
      <c r="G986" s="4" t="s">
        <v>10992</v>
      </c>
      <c r="H986" s="4" t="s">
        <v>9789</v>
      </c>
      <c r="J986" s="27"/>
      <c r="O986" s="31">
        <f t="shared" si="321"/>
        <v>43798</v>
      </c>
      <c r="Q986" s="31">
        <f t="shared" si="322"/>
        <v>43708</v>
      </c>
      <c r="S986" s="31">
        <f t="shared" si="323"/>
        <v>43797</v>
      </c>
    </row>
    <row r="987" spans="1:22" x14ac:dyDescent="0.45">
      <c r="A987" s="4" t="s">
        <v>11</v>
      </c>
      <c r="B987" s="29">
        <v>20191127</v>
      </c>
      <c r="C987" s="13" t="s">
        <v>2786</v>
      </c>
      <c r="D987" s="4" t="s">
        <v>2782</v>
      </c>
      <c r="E987" s="18" t="s">
        <v>2783</v>
      </c>
      <c r="F987" s="4" t="s">
        <v>11139</v>
      </c>
      <c r="G987" s="4" t="s">
        <v>2788</v>
      </c>
      <c r="H987" s="4" t="s">
        <v>9789</v>
      </c>
      <c r="J987" s="27"/>
      <c r="O987" s="31">
        <f t="shared" si="321"/>
        <v>43796</v>
      </c>
      <c r="Q987" s="31">
        <f t="shared" si="322"/>
        <v>43706</v>
      </c>
      <c r="S987" s="31">
        <f t="shared" si="323"/>
        <v>43795</v>
      </c>
    </row>
    <row r="988" spans="1:22" x14ac:dyDescent="0.45">
      <c r="A988" s="4" t="s">
        <v>11</v>
      </c>
      <c r="B988" s="29">
        <v>20191125</v>
      </c>
      <c r="C988" s="13" t="s">
        <v>3653</v>
      </c>
      <c r="D988" s="4" t="s">
        <v>3649</v>
      </c>
      <c r="E988" s="18" t="s">
        <v>3650</v>
      </c>
      <c r="F988" s="4" t="s">
        <v>8411</v>
      </c>
      <c r="G988" s="4" t="s">
        <v>277</v>
      </c>
      <c r="H988" s="4" t="s">
        <v>9789</v>
      </c>
      <c r="J988" s="27"/>
      <c r="O988" s="31">
        <f t="shared" si="321"/>
        <v>43794</v>
      </c>
      <c r="Q988" s="31">
        <f t="shared" si="322"/>
        <v>43704</v>
      </c>
      <c r="S988" s="31">
        <f t="shared" si="323"/>
        <v>43793</v>
      </c>
    </row>
    <row r="989" spans="1:22" ht="34" x14ac:dyDescent="0.45">
      <c r="A989" s="4" t="s">
        <v>11</v>
      </c>
      <c r="B989" s="29">
        <v>20191125</v>
      </c>
      <c r="C989" s="13" t="s">
        <v>3599</v>
      </c>
      <c r="D989" s="4" t="s">
        <v>3595</v>
      </c>
      <c r="E989" s="18" t="s">
        <v>3596</v>
      </c>
      <c r="F989" s="4" t="s">
        <v>11140</v>
      </c>
      <c r="G989" s="4" t="s">
        <v>11092</v>
      </c>
      <c r="H989" s="4" t="s">
        <v>9789</v>
      </c>
      <c r="J989" s="27"/>
      <c r="O989" s="31">
        <f t="shared" si="321"/>
        <v>43794</v>
      </c>
      <c r="Q989" s="31">
        <f t="shared" si="322"/>
        <v>43704</v>
      </c>
      <c r="S989" s="31">
        <f t="shared" si="323"/>
        <v>43793</v>
      </c>
    </row>
    <row r="990" spans="1:22" x14ac:dyDescent="0.45">
      <c r="A990" s="4" t="s">
        <v>11</v>
      </c>
      <c r="B990" s="29">
        <v>20191124</v>
      </c>
      <c r="C990" s="13" t="s">
        <v>5072</v>
      </c>
      <c r="D990" s="4" t="s">
        <v>7257</v>
      </c>
      <c r="E990" s="18" t="s">
        <v>7258</v>
      </c>
      <c r="F990" s="4" t="s">
        <v>11141</v>
      </c>
      <c r="G990" s="4" t="s">
        <v>11098</v>
      </c>
      <c r="H990" s="4" t="s">
        <v>9789</v>
      </c>
      <c r="J990" s="27"/>
      <c r="O990" s="31">
        <f t="shared" si="321"/>
        <v>43793</v>
      </c>
      <c r="Q990" s="31">
        <f t="shared" si="322"/>
        <v>43703</v>
      </c>
      <c r="S990" s="31">
        <f t="shared" si="323"/>
        <v>43792</v>
      </c>
    </row>
    <row r="991" spans="1:22" hidden="1" x14ac:dyDescent="0.45">
      <c r="A991" s="4" t="s">
        <v>11</v>
      </c>
      <c r="B991" s="30">
        <v>20191123</v>
      </c>
      <c r="C991" s="4" t="s">
        <v>4685</v>
      </c>
      <c r="D991" s="4" t="s">
        <v>7844</v>
      </c>
      <c r="E991" s="4" t="s">
        <v>7845</v>
      </c>
      <c r="F991" s="4" t="s">
        <v>8564</v>
      </c>
      <c r="G991" s="4" t="s">
        <v>7851</v>
      </c>
      <c r="H991" s="4" t="s">
        <v>9885</v>
      </c>
      <c r="I991"/>
      <c r="J991" s="11" t="s">
        <v>6555</v>
      </c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45">
      <c r="A992" s="4" t="s">
        <v>11</v>
      </c>
      <c r="B992" s="29">
        <v>20191123</v>
      </c>
      <c r="C992" s="13" t="s">
        <v>4685</v>
      </c>
      <c r="D992" s="4" t="s">
        <v>7844</v>
      </c>
      <c r="E992" s="18" t="s">
        <v>7845</v>
      </c>
      <c r="F992" s="4" t="s">
        <v>8564</v>
      </c>
      <c r="G992" s="4" t="s">
        <v>7851</v>
      </c>
      <c r="H992" s="4" t="s">
        <v>9789</v>
      </c>
      <c r="J992" s="27"/>
      <c r="O992" s="31">
        <f t="shared" ref="O992:O1002" si="324">DATE(LEFT(B992,4),MID(B992,5,2),RIGHT(B992,2))</f>
        <v>43792</v>
      </c>
      <c r="Q992" s="31">
        <f t="shared" ref="Q992:Q1002" si="325">O992-90</f>
        <v>43702</v>
      </c>
      <c r="S992" s="31">
        <f t="shared" ref="S992:S1002" si="326">O992-1</f>
        <v>43791</v>
      </c>
    </row>
    <row r="993" spans="1:22" x14ac:dyDescent="0.45">
      <c r="A993" s="4" t="s">
        <v>11</v>
      </c>
      <c r="B993" s="29">
        <v>20191122</v>
      </c>
      <c r="C993" s="13" t="s">
        <v>10949</v>
      </c>
      <c r="D993" s="4" t="s">
        <v>11034</v>
      </c>
      <c r="E993" s="18" t="s">
        <v>11035</v>
      </c>
      <c r="F993" s="4" t="s">
        <v>11142</v>
      </c>
      <c r="G993" s="4" t="s">
        <v>11143</v>
      </c>
      <c r="H993" s="4" t="s">
        <v>9789</v>
      </c>
      <c r="J993" s="27"/>
      <c r="O993" s="31">
        <f t="shared" si="324"/>
        <v>43791</v>
      </c>
      <c r="Q993" s="31">
        <f t="shared" si="325"/>
        <v>43701</v>
      </c>
      <c r="S993" s="31">
        <f t="shared" si="326"/>
        <v>43790</v>
      </c>
    </row>
    <row r="994" spans="1:22" x14ac:dyDescent="0.45">
      <c r="A994" s="4" t="s">
        <v>11</v>
      </c>
      <c r="B994" s="29">
        <v>20191120</v>
      </c>
      <c r="C994" s="13" t="s">
        <v>4685</v>
      </c>
      <c r="D994" s="4" t="s">
        <v>4680</v>
      </c>
      <c r="E994" s="18" t="s">
        <v>4681</v>
      </c>
      <c r="F994" s="4" t="s">
        <v>11109</v>
      </c>
      <c r="G994" s="4" t="s">
        <v>11144</v>
      </c>
      <c r="H994" s="4" t="s">
        <v>9789</v>
      </c>
      <c r="J994" s="27"/>
      <c r="O994" s="31">
        <f t="shared" si="324"/>
        <v>43789</v>
      </c>
      <c r="Q994" s="31">
        <f t="shared" si="325"/>
        <v>43699</v>
      </c>
      <c r="S994" s="31">
        <f t="shared" si="326"/>
        <v>43788</v>
      </c>
    </row>
    <row r="995" spans="1:22" x14ac:dyDescent="0.45">
      <c r="A995" s="4" t="s">
        <v>11</v>
      </c>
      <c r="B995" s="29">
        <v>20191119</v>
      </c>
      <c r="C995" s="13" t="s">
        <v>10723</v>
      </c>
      <c r="D995" s="4" t="s">
        <v>10724</v>
      </c>
      <c r="E995" s="18" t="s">
        <v>10725</v>
      </c>
      <c r="F995" s="4" t="s">
        <v>11145</v>
      </c>
      <c r="G995" s="4" t="s">
        <v>11042</v>
      </c>
      <c r="H995" s="4" t="s">
        <v>9789</v>
      </c>
      <c r="J995" s="27"/>
      <c r="O995" s="31">
        <f t="shared" si="324"/>
        <v>43788</v>
      </c>
      <c r="Q995" s="31">
        <f t="shared" si="325"/>
        <v>43698</v>
      </c>
      <c r="S995" s="31">
        <f t="shared" si="326"/>
        <v>43787</v>
      </c>
    </row>
    <row r="996" spans="1:22" x14ac:dyDescent="0.45">
      <c r="A996" s="4" t="s">
        <v>11</v>
      </c>
      <c r="B996" s="29">
        <v>20191115</v>
      </c>
      <c r="C996" s="13" t="s">
        <v>2117</v>
      </c>
      <c r="D996" s="4" t="s">
        <v>11000</v>
      </c>
      <c r="E996" s="18" t="s">
        <v>11001</v>
      </c>
      <c r="F996" s="4" t="s">
        <v>11137</v>
      </c>
      <c r="G996" s="4" t="s">
        <v>1362</v>
      </c>
      <c r="H996" s="4" t="s">
        <v>9789</v>
      </c>
      <c r="J996" s="27"/>
      <c r="O996" s="31">
        <f t="shared" si="324"/>
        <v>43784</v>
      </c>
      <c r="Q996" s="31">
        <f t="shared" si="325"/>
        <v>43694</v>
      </c>
      <c r="S996" s="31">
        <f t="shared" si="326"/>
        <v>43783</v>
      </c>
    </row>
    <row r="997" spans="1:22" x14ac:dyDescent="0.45">
      <c r="A997" s="4" t="s">
        <v>11</v>
      </c>
      <c r="B997" s="29">
        <v>20191115</v>
      </c>
      <c r="C997" s="13" t="s">
        <v>2117</v>
      </c>
      <c r="D997" s="4" t="s">
        <v>11003</v>
      </c>
      <c r="E997" s="18" t="s">
        <v>11004</v>
      </c>
      <c r="F997" s="4" t="s">
        <v>11137</v>
      </c>
      <c r="G997" s="4" t="s">
        <v>1362</v>
      </c>
      <c r="H997" s="4" t="s">
        <v>9789</v>
      </c>
      <c r="J997" s="27"/>
      <c r="O997" s="31">
        <f t="shared" si="324"/>
        <v>43784</v>
      </c>
      <c r="Q997" s="31">
        <f t="shared" si="325"/>
        <v>43694</v>
      </c>
      <c r="S997" s="31">
        <f t="shared" si="326"/>
        <v>43783</v>
      </c>
    </row>
    <row r="998" spans="1:22" x14ac:dyDescent="0.45">
      <c r="A998" s="4" t="s">
        <v>11</v>
      </c>
      <c r="B998" s="29">
        <v>20191115</v>
      </c>
      <c r="C998" s="13" t="s">
        <v>2117</v>
      </c>
      <c r="D998" s="4" t="s">
        <v>5589</v>
      </c>
      <c r="E998" s="18" t="s">
        <v>5590</v>
      </c>
      <c r="F998" s="4" t="s">
        <v>11137</v>
      </c>
      <c r="G998" s="4" t="s">
        <v>1362</v>
      </c>
      <c r="H998" s="4" t="s">
        <v>9789</v>
      </c>
      <c r="J998" s="27"/>
      <c r="O998" s="31">
        <f t="shared" si="324"/>
        <v>43784</v>
      </c>
      <c r="Q998" s="31">
        <f t="shared" si="325"/>
        <v>43694</v>
      </c>
      <c r="S998" s="31">
        <f t="shared" si="326"/>
        <v>43783</v>
      </c>
    </row>
    <row r="999" spans="1:22" x14ac:dyDescent="0.45">
      <c r="A999" s="4" t="s">
        <v>11</v>
      </c>
      <c r="B999" s="29">
        <v>20191113</v>
      </c>
      <c r="C999" s="13" t="s">
        <v>7092</v>
      </c>
      <c r="D999" s="4" t="s">
        <v>7087</v>
      </c>
      <c r="E999" s="18" t="s">
        <v>7088</v>
      </c>
      <c r="F999" s="4" t="s">
        <v>11146</v>
      </c>
      <c r="G999" s="4" t="s">
        <v>7093</v>
      </c>
      <c r="H999" s="4" t="s">
        <v>9789</v>
      </c>
      <c r="J999" s="27"/>
      <c r="O999" s="31">
        <f t="shared" si="324"/>
        <v>43782</v>
      </c>
      <c r="Q999" s="31">
        <f t="shared" si="325"/>
        <v>43692</v>
      </c>
      <c r="S999" s="31">
        <f t="shared" si="326"/>
        <v>43781</v>
      </c>
    </row>
    <row r="1000" spans="1:22" x14ac:dyDescent="0.45">
      <c r="A1000" s="4" t="s">
        <v>11</v>
      </c>
      <c r="B1000" s="29">
        <v>20191110</v>
      </c>
      <c r="C1000" s="13" t="s">
        <v>5072</v>
      </c>
      <c r="D1000" s="4" t="s">
        <v>5088</v>
      </c>
      <c r="E1000" s="18" t="s">
        <v>5089</v>
      </c>
      <c r="F1000" s="4" t="s">
        <v>11148</v>
      </c>
      <c r="G1000" s="4" t="s">
        <v>11048</v>
      </c>
      <c r="H1000" s="4" t="s">
        <v>9789</v>
      </c>
      <c r="J1000" s="27"/>
      <c r="O1000" s="31">
        <f t="shared" si="324"/>
        <v>43779</v>
      </c>
      <c r="Q1000" s="31">
        <f t="shared" si="325"/>
        <v>43689</v>
      </c>
      <c r="S1000" s="31">
        <f t="shared" si="326"/>
        <v>43778</v>
      </c>
    </row>
    <row r="1001" spans="1:22" x14ac:dyDescent="0.45">
      <c r="A1001" s="4" t="s">
        <v>11</v>
      </c>
      <c r="B1001" s="29">
        <v>20191110</v>
      </c>
      <c r="C1001" s="13" t="s">
        <v>6343</v>
      </c>
      <c r="D1001" s="4" t="s">
        <v>6345</v>
      </c>
      <c r="E1001" s="18" t="s">
        <v>6346</v>
      </c>
      <c r="F1001" s="4" t="s">
        <v>11149</v>
      </c>
      <c r="G1001" s="4" t="s">
        <v>6344</v>
      </c>
      <c r="H1001" s="4" t="s">
        <v>9789</v>
      </c>
      <c r="J1001" s="27"/>
      <c r="O1001" s="31">
        <f t="shared" si="324"/>
        <v>43779</v>
      </c>
      <c r="Q1001" s="31">
        <f t="shared" si="325"/>
        <v>43689</v>
      </c>
      <c r="S1001" s="31">
        <f t="shared" si="326"/>
        <v>43778</v>
      </c>
    </row>
    <row r="1002" spans="1:22" x14ac:dyDescent="0.45">
      <c r="A1002" s="4" t="s">
        <v>11</v>
      </c>
      <c r="B1002" s="29">
        <v>20191108</v>
      </c>
      <c r="C1002" s="13" t="s">
        <v>2133</v>
      </c>
      <c r="D1002" s="4" t="s">
        <v>6042</v>
      </c>
      <c r="E1002" s="18" t="s">
        <v>6043</v>
      </c>
      <c r="F1002" s="4" t="s">
        <v>11150</v>
      </c>
      <c r="G1002" s="4" t="s">
        <v>11127</v>
      </c>
      <c r="H1002" s="4" t="s">
        <v>9789</v>
      </c>
      <c r="J1002" s="27"/>
      <c r="O1002" s="31">
        <f t="shared" si="324"/>
        <v>43777</v>
      </c>
      <c r="Q1002" s="31">
        <f t="shared" si="325"/>
        <v>43687</v>
      </c>
      <c r="S1002" s="31">
        <f t="shared" si="326"/>
        <v>43776</v>
      </c>
    </row>
    <row r="1003" spans="1:22" hidden="1" x14ac:dyDescent="0.45">
      <c r="A1003" s="4" t="s">
        <v>11</v>
      </c>
      <c r="B1003" s="30">
        <v>20191107</v>
      </c>
      <c r="C1003" s="4" t="s">
        <v>2021</v>
      </c>
      <c r="D1003" s="4" t="s">
        <v>4945</v>
      </c>
      <c r="E1003" s="4" t="s">
        <v>4946</v>
      </c>
      <c r="F1003" s="4" t="s">
        <v>11151</v>
      </c>
      <c r="G1003" s="4" t="s">
        <v>4952</v>
      </c>
      <c r="H1003" s="4" t="s">
        <v>9862</v>
      </c>
      <c r="I1003"/>
      <c r="J1003" s="6" t="s">
        <v>6715</v>
      </c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hidden="1" x14ac:dyDescent="0.45">
      <c r="A1004" s="4" t="s">
        <v>11</v>
      </c>
      <c r="B1004" s="30">
        <v>20191107</v>
      </c>
      <c r="C1004" s="4" t="s">
        <v>2021</v>
      </c>
      <c r="D1004" s="4" t="s">
        <v>2018</v>
      </c>
      <c r="E1004" s="4" t="s">
        <v>2019</v>
      </c>
      <c r="F1004" s="4" t="s">
        <v>11152</v>
      </c>
      <c r="G1004" s="4" t="s">
        <v>6884</v>
      </c>
      <c r="H1004" s="4" t="s">
        <v>9862</v>
      </c>
      <c r="I1004"/>
      <c r="J1004" s="10" t="s">
        <v>4838</v>
      </c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45">
      <c r="A1005" s="4" t="s">
        <v>11</v>
      </c>
      <c r="B1005" s="29">
        <v>20191104</v>
      </c>
      <c r="C1005" s="13" t="s">
        <v>2395</v>
      </c>
      <c r="D1005" s="4" t="s">
        <v>2390</v>
      </c>
      <c r="E1005" s="18" t="s">
        <v>2391</v>
      </c>
      <c r="F1005" s="4" t="s">
        <v>11153</v>
      </c>
      <c r="G1005" s="4" t="s">
        <v>11138</v>
      </c>
      <c r="H1005" s="4" t="s">
        <v>9789</v>
      </c>
      <c r="J1005" s="27"/>
      <c r="O1005" s="31">
        <f t="shared" ref="O1005:O1016" si="327">DATE(LEFT(B1005,4),MID(B1005,5,2),RIGHT(B1005,2))</f>
        <v>43773</v>
      </c>
      <c r="Q1005" s="31">
        <f t="shared" ref="Q1005:Q1016" si="328">O1005-90</f>
        <v>43683</v>
      </c>
      <c r="S1005" s="31">
        <f t="shared" ref="S1005:S1016" si="329">O1005-1</f>
        <v>43772</v>
      </c>
    </row>
    <row r="1006" spans="1:22" x14ac:dyDescent="0.45">
      <c r="A1006" s="4" t="s">
        <v>11</v>
      </c>
      <c r="B1006" s="29">
        <v>20191104</v>
      </c>
      <c r="C1006" s="13" t="s">
        <v>4935</v>
      </c>
      <c r="D1006" s="4" t="s">
        <v>4931</v>
      </c>
      <c r="E1006" s="18" t="s">
        <v>4932</v>
      </c>
      <c r="F1006" s="4" t="s">
        <v>10837</v>
      </c>
      <c r="G1006" s="4" t="s">
        <v>4937</v>
      </c>
      <c r="H1006" s="4" t="s">
        <v>9789</v>
      </c>
      <c r="J1006" s="27"/>
      <c r="O1006" s="31">
        <f t="shared" si="327"/>
        <v>43773</v>
      </c>
      <c r="Q1006" s="31">
        <f t="shared" si="328"/>
        <v>43683</v>
      </c>
      <c r="S1006" s="31">
        <f t="shared" si="329"/>
        <v>43772</v>
      </c>
    </row>
    <row r="1007" spans="1:22" x14ac:dyDescent="0.45">
      <c r="A1007" s="4" t="s">
        <v>11</v>
      </c>
      <c r="B1007" s="29">
        <v>20191104</v>
      </c>
      <c r="C1007" s="13" t="s">
        <v>4969</v>
      </c>
      <c r="D1007" s="4" t="s">
        <v>4964</v>
      </c>
      <c r="E1007" s="18" t="s">
        <v>4965</v>
      </c>
      <c r="F1007" s="4" t="s">
        <v>11154</v>
      </c>
      <c r="G1007" s="4" t="s">
        <v>11134</v>
      </c>
      <c r="H1007" s="4" t="s">
        <v>9789</v>
      </c>
      <c r="J1007" s="27"/>
      <c r="O1007" s="31">
        <f t="shared" si="327"/>
        <v>43773</v>
      </c>
      <c r="Q1007" s="31">
        <f t="shared" si="328"/>
        <v>43683</v>
      </c>
      <c r="S1007" s="31">
        <f t="shared" si="329"/>
        <v>43772</v>
      </c>
    </row>
    <row r="1008" spans="1:22" x14ac:dyDescent="0.45">
      <c r="A1008" s="4" t="s">
        <v>11</v>
      </c>
      <c r="B1008" s="29">
        <v>20191102</v>
      </c>
      <c r="C1008" s="13" t="s">
        <v>5723</v>
      </c>
      <c r="D1008" s="4" t="s">
        <v>5720</v>
      </c>
      <c r="E1008" s="18" t="s">
        <v>5721</v>
      </c>
      <c r="F1008" s="4" t="s">
        <v>11156</v>
      </c>
      <c r="G1008" s="4" t="s">
        <v>9825</v>
      </c>
      <c r="H1008" s="4" t="s">
        <v>9789</v>
      </c>
      <c r="J1008" s="27"/>
      <c r="O1008" s="31">
        <f t="shared" si="327"/>
        <v>43771</v>
      </c>
      <c r="Q1008" s="31">
        <f t="shared" si="328"/>
        <v>43681</v>
      </c>
      <c r="S1008" s="31">
        <f t="shared" si="329"/>
        <v>43770</v>
      </c>
    </row>
    <row r="1009" spans="1:22" x14ac:dyDescent="0.45">
      <c r="A1009" s="4" t="s">
        <v>11</v>
      </c>
      <c r="B1009" s="29">
        <v>20191101</v>
      </c>
      <c r="C1009" s="13" t="s">
        <v>1396</v>
      </c>
      <c r="D1009" s="4" t="s">
        <v>1391</v>
      </c>
      <c r="E1009" s="18" t="s">
        <v>1392</v>
      </c>
      <c r="F1009" s="4" t="s">
        <v>11157</v>
      </c>
      <c r="G1009" s="4" t="s">
        <v>11058</v>
      </c>
      <c r="H1009" s="4" t="s">
        <v>9789</v>
      </c>
      <c r="J1009" s="27"/>
      <c r="O1009" s="31">
        <f t="shared" si="327"/>
        <v>43770</v>
      </c>
      <c r="Q1009" s="31">
        <f t="shared" si="328"/>
        <v>43680</v>
      </c>
      <c r="S1009" s="31">
        <f t="shared" si="329"/>
        <v>43769</v>
      </c>
    </row>
    <row r="1010" spans="1:22" x14ac:dyDescent="0.45">
      <c r="A1010" s="4" t="s">
        <v>11</v>
      </c>
      <c r="B1010" s="29">
        <v>20191031</v>
      </c>
      <c r="C1010" s="13" t="s">
        <v>2361</v>
      </c>
      <c r="D1010" s="4" t="s">
        <v>2356</v>
      </c>
      <c r="E1010" s="18" t="s">
        <v>2357</v>
      </c>
      <c r="F1010" s="4" t="s">
        <v>11158</v>
      </c>
      <c r="G1010" s="4" t="s">
        <v>11059</v>
      </c>
      <c r="H1010" s="4" t="s">
        <v>9789</v>
      </c>
      <c r="J1010" s="27"/>
      <c r="O1010" s="31">
        <f t="shared" si="327"/>
        <v>43769</v>
      </c>
      <c r="Q1010" s="31">
        <f t="shared" si="328"/>
        <v>43679</v>
      </c>
      <c r="S1010" s="31">
        <f t="shared" si="329"/>
        <v>43768</v>
      </c>
    </row>
    <row r="1011" spans="1:22" x14ac:dyDescent="0.45">
      <c r="A1011" s="4" t="s">
        <v>11</v>
      </c>
      <c r="B1011" s="29">
        <v>20191031</v>
      </c>
      <c r="C1011" s="13" t="s">
        <v>1982</v>
      </c>
      <c r="D1011" s="4" t="s">
        <v>8105</v>
      </c>
      <c r="E1011" s="18" t="s">
        <v>8106</v>
      </c>
      <c r="F1011" s="4" t="s">
        <v>8446</v>
      </c>
      <c r="G1011" s="4" t="s">
        <v>6664</v>
      </c>
      <c r="H1011" s="4" t="s">
        <v>9789</v>
      </c>
      <c r="J1011" s="27"/>
      <c r="O1011" s="31">
        <f t="shared" si="327"/>
        <v>43769</v>
      </c>
      <c r="Q1011" s="31">
        <f t="shared" si="328"/>
        <v>43679</v>
      </c>
      <c r="S1011" s="31">
        <f t="shared" si="329"/>
        <v>43768</v>
      </c>
    </row>
    <row r="1012" spans="1:22" x14ac:dyDescent="0.45">
      <c r="A1012" s="4" t="s">
        <v>11</v>
      </c>
      <c r="B1012" s="29">
        <v>20191031</v>
      </c>
      <c r="C1012" s="13" t="s">
        <v>318</v>
      </c>
      <c r="D1012" s="4" t="s">
        <v>313</v>
      </c>
      <c r="E1012" s="18" t="s">
        <v>314</v>
      </c>
      <c r="F1012" s="4" t="s">
        <v>11159</v>
      </c>
      <c r="G1012" s="4" t="s">
        <v>10903</v>
      </c>
      <c r="H1012" s="4" t="s">
        <v>9789</v>
      </c>
      <c r="J1012" s="27"/>
      <c r="O1012" s="31">
        <f t="shared" si="327"/>
        <v>43769</v>
      </c>
      <c r="Q1012" s="31">
        <f t="shared" si="328"/>
        <v>43679</v>
      </c>
      <c r="S1012" s="31">
        <f t="shared" si="329"/>
        <v>43768</v>
      </c>
    </row>
    <row r="1013" spans="1:22" x14ac:dyDescent="0.45">
      <c r="A1013" s="4" t="s">
        <v>11</v>
      </c>
      <c r="B1013" s="29">
        <v>20191029</v>
      </c>
      <c r="C1013" s="13" t="s">
        <v>6707</v>
      </c>
      <c r="D1013" s="4" t="s">
        <v>6703</v>
      </c>
      <c r="E1013" s="18" t="s">
        <v>6704</v>
      </c>
      <c r="F1013" s="4" t="s">
        <v>11160</v>
      </c>
      <c r="G1013" s="4" t="s">
        <v>7392</v>
      </c>
      <c r="H1013" s="4" t="s">
        <v>9789</v>
      </c>
      <c r="J1013" s="27"/>
      <c r="O1013" s="31">
        <f t="shared" si="327"/>
        <v>43767</v>
      </c>
      <c r="Q1013" s="31">
        <f t="shared" si="328"/>
        <v>43677</v>
      </c>
      <c r="S1013" s="31">
        <f t="shared" si="329"/>
        <v>43766</v>
      </c>
    </row>
    <row r="1014" spans="1:22" x14ac:dyDescent="0.45">
      <c r="A1014" s="4" t="s">
        <v>11</v>
      </c>
      <c r="B1014" s="29">
        <v>20191029</v>
      </c>
      <c r="C1014" s="13" t="s">
        <v>236</v>
      </c>
      <c r="D1014" s="4" t="s">
        <v>2583</v>
      </c>
      <c r="E1014" s="18" t="s">
        <v>2584</v>
      </c>
      <c r="F1014" s="4" t="s">
        <v>11161</v>
      </c>
      <c r="G1014" s="4" t="s">
        <v>11028</v>
      </c>
      <c r="H1014" s="4" t="s">
        <v>9789</v>
      </c>
      <c r="J1014" s="27"/>
      <c r="O1014" s="31">
        <f t="shared" si="327"/>
        <v>43767</v>
      </c>
      <c r="Q1014" s="31">
        <f t="shared" si="328"/>
        <v>43677</v>
      </c>
      <c r="S1014" s="31">
        <f t="shared" si="329"/>
        <v>43766</v>
      </c>
    </row>
    <row r="1015" spans="1:22" ht="34" x14ac:dyDescent="0.45">
      <c r="A1015" s="4" t="s">
        <v>11</v>
      </c>
      <c r="B1015" s="29">
        <v>20191029</v>
      </c>
      <c r="C1015" s="13" t="s">
        <v>3244</v>
      </c>
      <c r="D1015" s="4" t="s">
        <v>5355</v>
      </c>
      <c r="E1015" s="18" t="s">
        <v>5356</v>
      </c>
      <c r="F1015" s="4" t="s">
        <v>10208</v>
      </c>
      <c r="G1015" s="4" t="s">
        <v>5361</v>
      </c>
      <c r="H1015" s="4" t="s">
        <v>9789</v>
      </c>
      <c r="J1015" s="27"/>
      <c r="O1015" s="31">
        <f t="shared" si="327"/>
        <v>43767</v>
      </c>
      <c r="Q1015" s="31">
        <f t="shared" si="328"/>
        <v>43677</v>
      </c>
      <c r="S1015" s="31">
        <f t="shared" si="329"/>
        <v>43766</v>
      </c>
    </row>
    <row r="1016" spans="1:22" x14ac:dyDescent="0.45">
      <c r="A1016" s="4" t="s">
        <v>11</v>
      </c>
      <c r="B1016" s="29">
        <v>20191027</v>
      </c>
      <c r="C1016" s="13" t="s">
        <v>2786</v>
      </c>
      <c r="D1016" s="4" t="s">
        <v>2782</v>
      </c>
      <c r="E1016" s="18" t="s">
        <v>2783</v>
      </c>
      <c r="F1016" s="4" t="s">
        <v>11163</v>
      </c>
      <c r="G1016" s="4" t="s">
        <v>11139</v>
      </c>
      <c r="H1016" s="4" t="s">
        <v>9789</v>
      </c>
      <c r="J1016" s="27"/>
      <c r="O1016" s="31">
        <f t="shared" si="327"/>
        <v>43765</v>
      </c>
      <c r="Q1016" s="31">
        <f t="shared" si="328"/>
        <v>43675</v>
      </c>
      <c r="S1016" s="31">
        <f t="shared" si="329"/>
        <v>43764</v>
      </c>
    </row>
    <row r="1017" spans="1:22" ht="34" hidden="1" x14ac:dyDescent="0.45">
      <c r="A1017" s="4" t="s">
        <v>11</v>
      </c>
      <c r="B1017" s="30">
        <v>20191025</v>
      </c>
      <c r="C1017" s="4" t="s">
        <v>1573</v>
      </c>
      <c r="D1017" s="4" t="s">
        <v>5888</v>
      </c>
      <c r="E1017" s="4" t="s">
        <v>5889</v>
      </c>
      <c r="F1017" s="4" t="s">
        <v>9278</v>
      </c>
      <c r="G1017" s="4" t="s">
        <v>8315</v>
      </c>
      <c r="H1017" s="4" t="s">
        <v>9821</v>
      </c>
      <c r="I1017"/>
      <c r="J1017" s="11" t="s">
        <v>2827</v>
      </c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ht="34" x14ac:dyDescent="0.45">
      <c r="A1018" s="4" t="s">
        <v>11</v>
      </c>
      <c r="B1018" s="29">
        <v>20191025</v>
      </c>
      <c r="C1018" s="13" t="s">
        <v>3599</v>
      </c>
      <c r="D1018" s="4" t="s">
        <v>3595</v>
      </c>
      <c r="E1018" s="18" t="s">
        <v>3596</v>
      </c>
      <c r="F1018" s="4" t="s">
        <v>11164</v>
      </c>
      <c r="G1018" s="4" t="s">
        <v>11140</v>
      </c>
      <c r="H1018" s="4" t="s">
        <v>9789</v>
      </c>
      <c r="J1018" s="27"/>
      <c r="O1018" s="31">
        <f>DATE(LEFT(B1018,4),MID(B1018,5,2),RIGHT(B1018,2))</f>
        <v>43763</v>
      </c>
      <c r="Q1018" s="31">
        <f>O1018-90</f>
        <v>43673</v>
      </c>
      <c r="S1018" s="31">
        <f>O1018-1</f>
        <v>43762</v>
      </c>
    </row>
    <row r="1019" spans="1:22" hidden="1" x14ac:dyDescent="0.45">
      <c r="A1019" s="4" t="s">
        <v>11</v>
      </c>
      <c r="B1019" s="30">
        <v>20191024</v>
      </c>
      <c r="C1019" s="4" t="s">
        <v>5457</v>
      </c>
      <c r="D1019" s="4" t="s">
        <v>5452</v>
      </c>
      <c r="E1019" s="4" t="s">
        <v>5453</v>
      </c>
      <c r="F1019" s="4" t="s">
        <v>6525</v>
      </c>
      <c r="G1019" s="4" t="s">
        <v>8157</v>
      </c>
      <c r="H1019" s="4" t="s">
        <v>10287</v>
      </c>
      <c r="I1019"/>
      <c r="J1019" s="11" t="s">
        <v>2565</v>
      </c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45">
      <c r="A1020" s="4" t="s">
        <v>11</v>
      </c>
      <c r="B1020" s="29">
        <v>20191023</v>
      </c>
      <c r="C1020" s="13" t="s">
        <v>258</v>
      </c>
      <c r="D1020" s="4" t="s">
        <v>2108</v>
      </c>
      <c r="E1020" s="18" t="s">
        <v>2109</v>
      </c>
      <c r="F1020" s="4" t="s">
        <v>11165</v>
      </c>
      <c r="G1020" s="4" t="s">
        <v>7293</v>
      </c>
      <c r="H1020" s="4" t="s">
        <v>9789</v>
      </c>
      <c r="J1020" s="27"/>
      <c r="O1020" s="31">
        <f t="shared" ref="O1020:O1071" si="330">DATE(LEFT(B1020,4),MID(B1020,5,2),RIGHT(B1020,2))</f>
        <v>43761</v>
      </c>
      <c r="Q1020" s="31">
        <f t="shared" ref="Q1020:Q1071" si="331">O1020-90</f>
        <v>43671</v>
      </c>
      <c r="S1020" s="31">
        <f t="shared" ref="S1020:S1071" si="332">O1020-1</f>
        <v>43760</v>
      </c>
    </row>
    <row r="1021" spans="1:22" ht="34" x14ac:dyDescent="0.45">
      <c r="A1021" s="4" t="s">
        <v>11</v>
      </c>
      <c r="B1021" s="29">
        <v>20191023</v>
      </c>
      <c r="C1021" s="13" t="s">
        <v>722</v>
      </c>
      <c r="D1021" s="4" t="s">
        <v>3258</v>
      </c>
      <c r="E1021" s="18" t="s">
        <v>3259</v>
      </c>
      <c r="F1021" s="4" t="s">
        <v>11166</v>
      </c>
      <c r="G1021" s="4" t="s">
        <v>5556</v>
      </c>
      <c r="H1021" s="4" t="s">
        <v>9789</v>
      </c>
      <c r="J1021" s="27"/>
      <c r="O1021" s="31">
        <f t="shared" si="330"/>
        <v>43761</v>
      </c>
      <c r="Q1021" s="31">
        <f t="shared" si="331"/>
        <v>43671</v>
      </c>
      <c r="S1021" s="31">
        <f t="shared" si="332"/>
        <v>43760</v>
      </c>
    </row>
    <row r="1022" spans="1:22" ht="34" x14ac:dyDescent="0.45">
      <c r="A1022" s="4" t="s">
        <v>11</v>
      </c>
      <c r="B1022" s="29">
        <v>20191022</v>
      </c>
      <c r="C1022" s="13" t="s">
        <v>2405</v>
      </c>
      <c r="D1022" s="4" t="s">
        <v>11167</v>
      </c>
      <c r="E1022" s="18" t="s">
        <v>11168</v>
      </c>
      <c r="F1022" s="4" t="s">
        <v>11169</v>
      </c>
      <c r="G1022" s="4" t="s">
        <v>11170</v>
      </c>
      <c r="H1022" s="4" t="s">
        <v>9789</v>
      </c>
      <c r="J1022" s="27"/>
      <c r="O1022" s="31">
        <f t="shared" si="330"/>
        <v>43760</v>
      </c>
      <c r="Q1022" s="31">
        <f t="shared" si="331"/>
        <v>43670</v>
      </c>
      <c r="S1022" s="31">
        <f t="shared" si="332"/>
        <v>43759</v>
      </c>
    </row>
    <row r="1023" spans="1:22" x14ac:dyDescent="0.45">
      <c r="A1023" s="4" t="s">
        <v>11</v>
      </c>
      <c r="B1023" s="29">
        <v>20191021</v>
      </c>
      <c r="C1023" s="13" t="s">
        <v>1802</v>
      </c>
      <c r="D1023" s="4" t="s">
        <v>1797</v>
      </c>
      <c r="E1023" s="18" t="s">
        <v>1798</v>
      </c>
      <c r="F1023" s="4" t="s">
        <v>11171</v>
      </c>
      <c r="G1023" s="4" t="s">
        <v>10838</v>
      </c>
      <c r="H1023" s="4" t="s">
        <v>9789</v>
      </c>
      <c r="J1023" s="27"/>
      <c r="O1023" s="31">
        <f t="shared" si="330"/>
        <v>43759</v>
      </c>
      <c r="Q1023" s="31">
        <f t="shared" si="331"/>
        <v>43669</v>
      </c>
      <c r="S1023" s="31">
        <f t="shared" si="332"/>
        <v>43758</v>
      </c>
    </row>
    <row r="1024" spans="1:22" x14ac:dyDescent="0.45">
      <c r="A1024" s="4" t="s">
        <v>11</v>
      </c>
      <c r="B1024" s="29">
        <v>20191021</v>
      </c>
      <c r="C1024" s="13" t="s">
        <v>6499</v>
      </c>
      <c r="D1024" s="4" t="s">
        <v>6494</v>
      </c>
      <c r="E1024" s="18" t="s">
        <v>6495</v>
      </c>
      <c r="F1024" s="4" t="s">
        <v>11172</v>
      </c>
      <c r="G1024" s="4" t="s">
        <v>11074</v>
      </c>
      <c r="H1024" s="4" t="s">
        <v>9789</v>
      </c>
      <c r="J1024" s="27"/>
      <c r="O1024" s="31">
        <f t="shared" si="330"/>
        <v>43759</v>
      </c>
      <c r="Q1024" s="31">
        <f t="shared" si="331"/>
        <v>43669</v>
      </c>
      <c r="S1024" s="31">
        <f t="shared" si="332"/>
        <v>43758</v>
      </c>
    </row>
    <row r="1025" spans="1:19" x14ac:dyDescent="0.45">
      <c r="A1025" s="4" t="s">
        <v>11</v>
      </c>
      <c r="B1025" s="29">
        <v>20191020</v>
      </c>
      <c r="C1025" s="13" t="s">
        <v>3471</v>
      </c>
      <c r="D1025" s="4" t="s">
        <v>3467</v>
      </c>
      <c r="E1025" s="18" t="s">
        <v>3468</v>
      </c>
      <c r="F1025" s="4" t="s">
        <v>11174</v>
      </c>
      <c r="G1025" s="4" t="s">
        <v>3473</v>
      </c>
      <c r="H1025" s="4" t="s">
        <v>9789</v>
      </c>
      <c r="J1025" s="27"/>
      <c r="O1025" s="31">
        <f t="shared" si="330"/>
        <v>43758</v>
      </c>
      <c r="Q1025" s="31">
        <f t="shared" si="331"/>
        <v>43668</v>
      </c>
      <c r="S1025" s="31">
        <f t="shared" si="332"/>
        <v>43757</v>
      </c>
    </row>
    <row r="1026" spans="1:19" x14ac:dyDescent="0.45">
      <c r="A1026" s="4" t="s">
        <v>11</v>
      </c>
      <c r="B1026" s="29">
        <v>20191019</v>
      </c>
      <c r="C1026" s="13" t="s">
        <v>4125</v>
      </c>
      <c r="D1026" s="4" t="s">
        <v>4120</v>
      </c>
      <c r="E1026" s="18" t="s">
        <v>4121</v>
      </c>
      <c r="F1026" s="4" t="s">
        <v>11175</v>
      </c>
      <c r="G1026" s="4" t="s">
        <v>4127</v>
      </c>
      <c r="H1026" s="4" t="s">
        <v>9789</v>
      </c>
      <c r="J1026" s="27"/>
      <c r="O1026" s="31">
        <f t="shared" si="330"/>
        <v>43757</v>
      </c>
      <c r="Q1026" s="31">
        <f t="shared" si="331"/>
        <v>43667</v>
      </c>
      <c r="S1026" s="31">
        <f t="shared" si="332"/>
        <v>43756</v>
      </c>
    </row>
    <row r="1027" spans="1:19" x14ac:dyDescent="0.45">
      <c r="A1027" s="4" t="s">
        <v>11</v>
      </c>
      <c r="B1027" s="29">
        <v>20191019</v>
      </c>
      <c r="C1027" s="13" t="s">
        <v>3814</v>
      </c>
      <c r="D1027" s="4" t="s">
        <v>9361</v>
      </c>
      <c r="E1027" s="18" t="s">
        <v>9362</v>
      </c>
      <c r="F1027" s="4" t="s">
        <v>11176</v>
      </c>
      <c r="G1027" s="4" t="s">
        <v>11177</v>
      </c>
      <c r="H1027" s="4" t="s">
        <v>9789</v>
      </c>
      <c r="J1027" s="27"/>
      <c r="O1027" s="31">
        <f t="shared" si="330"/>
        <v>43757</v>
      </c>
      <c r="Q1027" s="31">
        <f t="shared" si="331"/>
        <v>43667</v>
      </c>
      <c r="S1027" s="31">
        <f t="shared" si="332"/>
        <v>43756</v>
      </c>
    </row>
    <row r="1028" spans="1:19" x14ac:dyDescent="0.45">
      <c r="A1028" s="4" t="s">
        <v>11</v>
      </c>
      <c r="B1028" s="29">
        <v>20191019</v>
      </c>
      <c r="C1028" s="13" t="s">
        <v>3538</v>
      </c>
      <c r="D1028" s="4" t="s">
        <v>11178</v>
      </c>
      <c r="E1028" s="18" t="s">
        <v>11179</v>
      </c>
      <c r="F1028" s="4" t="s">
        <v>11180</v>
      </c>
      <c r="G1028" s="4" t="s">
        <v>11181</v>
      </c>
      <c r="H1028" s="4" t="s">
        <v>9789</v>
      </c>
      <c r="J1028" s="27"/>
      <c r="O1028" s="31">
        <f t="shared" si="330"/>
        <v>43757</v>
      </c>
      <c r="Q1028" s="31">
        <f t="shared" si="331"/>
        <v>43667</v>
      </c>
      <c r="S1028" s="31">
        <f t="shared" si="332"/>
        <v>43756</v>
      </c>
    </row>
    <row r="1029" spans="1:19" x14ac:dyDescent="0.45">
      <c r="A1029" s="4" t="s">
        <v>11</v>
      </c>
      <c r="B1029" s="29">
        <v>20191018</v>
      </c>
      <c r="C1029" s="13" t="s">
        <v>509</v>
      </c>
      <c r="D1029" s="4" t="s">
        <v>504</v>
      </c>
      <c r="E1029" s="18" t="s">
        <v>505</v>
      </c>
      <c r="F1029" s="4" t="s">
        <v>11182</v>
      </c>
      <c r="G1029" s="4" t="s">
        <v>5635</v>
      </c>
      <c r="H1029" s="4" t="s">
        <v>9789</v>
      </c>
      <c r="J1029" s="27"/>
      <c r="O1029" s="31">
        <f t="shared" si="330"/>
        <v>43756</v>
      </c>
      <c r="Q1029" s="31">
        <f t="shared" si="331"/>
        <v>43666</v>
      </c>
      <c r="S1029" s="31">
        <f t="shared" si="332"/>
        <v>43755</v>
      </c>
    </row>
    <row r="1030" spans="1:19" x14ac:dyDescent="0.45">
      <c r="A1030" s="4" t="s">
        <v>11</v>
      </c>
      <c r="B1030" s="29">
        <v>20191018</v>
      </c>
      <c r="C1030" s="13" t="s">
        <v>509</v>
      </c>
      <c r="D1030" s="4" t="s">
        <v>512</v>
      </c>
      <c r="E1030" s="18" t="s">
        <v>513</v>
      </c>
      <c r="F1030" s="4" t="s">
        <v>11182</v>
      </c>
      <c r="G1030" s="4" t="s">
        <v>5635</v>
      </c>
      <c r="H1030" s="4" t="s">
        <v>9789</v>
      </c>
      <c r="J1030" s="27"/>
      <c r="O1030" s="31">
        <f t="shared" si="330"/>
        <v>43756</v>
      </c>
      <c r="Q1030" s="31">
        <f t="shared" si="331"/>
        <v>43666</v>
      </c>
      <c r="S1030" s="31">
        <f t="shared" si="332"/>
        <v>43755</v>
      </c>
    </row>
    <row r="1031" spans="1:19" x14ac:dyDescent="0.45">
      <c r="A1031" s="4" t="s">
        <v>11</v>
      </c>
      <c r="B1031" s="29">
        <v>20191018</v>
      </c>
      <c r="C1031" s="13" t="s">
        <v>4319</v>
      </c>
      <c r="D1031" s="4" t="s">
        <v>4589</v>
      </c>
      <c r="E1031" s="18" t="s">
        <v>4590</v>
      </c>
      <c r="F1031" s="4" t="s">
        <v>9102</v>
      </c>
      <c r="G1031" s="4" t="s">
        <v>10414</v>
      </c>
      <c r="H1031" s="4" t="s">
        <v>9789</v>
      </c>
      <c r="J1031" s="27"/>
      <c r="O1031" s="31">
        <f t="shared" si="330"/>
        <v>43756</v>
      </c>
      <c r="Q1031" s="31">
        <f t="shared" si="331"/>
        <v>43666</v>
      </c>
      <c r="S1031" s="31">
        <f t="shared" si="332"/>
        <v>43755</v>
      </c>
    </row>
    <row r="1032" spans="1:19" x14ac:dyDescent="0.45">
      <c r="A1032" s="4" t="s">
        <v>11</v>
      </c>
      <c r="B1032" s="29">
        <v>20191018</v>
      </c>
      <c r="C1032" s="13" t="s">
        <v>4463</v>
      </c>
      <c r="D1032" s="4" t="s">
        <v>4458</v>
      </c>
      <c r="E1032" s="18" t="s">
        <v>4459</v>
      </c>
      <c r="F1032" s="4" t="s">
        <v>10773</v>
      </c>
      <c r="G1032" s="4" t="s">
        <v>4465</v>
      </c>
      <c r="H1032" s="4" t="s">
        <v>9789</v>
      </c>
      <c r="J1032" s="27"/>
      <c r="O1032" s="31">
        <f t="shared" si="330"/>
        <v>43756</v>
      </c>
      <c r="Q1032" s="31">
        <f t="shared" si="331"/>
        <v>43666</v>
      </c>
      <c r="S1032" s="31">
        <f t="shared" si="332"/>
        <v>43755</v>
      </c>
    </row>
    <row r="1033" spans="1:19" x14ac:dyDescent="0.45">
      <c r="A1033" s="4" t="s">
        <v>11</v>
      </c>
      <c r="B1033" s="29">
        <v>20191017</v>
      </c>
      <c r="C1033" s="13" t="s">
        <v>11183</v>
      </c>
      <c r="D1033" s="4" t="s">
        <v>11184</v>
      </c>
      <c r="E1033" s="18" t="s">
        <v>11185</v>
      </c>
      <c r="F1033" s="4" t="s">
        <v>11186</v>
      </c>
      <c r="G1033" s="4" t="s">
        <v>11187</v>
      </c>
      <c r="H1033" s="4" t="s">
        <v>9789</v>
      </c>
      <c r="J1033" s="27"/>
      <c r="O1033" s="31">
        <f t="shared" si="330"/>
        <v>43755</v>
      </c>
      <c r="Q1033" s="31">
        <f t="shared" si="331"/>
        <v>43665</v>
      </c>
      <c r="S1033" s="31">
        <f t="shared" si="332"/>
        <v>43754</v>
      </c>
    </row>
    <row r="1034" spans="1:19" x14ac:dyDescent="0.45">
      <c r="A1034" s="4" t="s">
        <v>11</v>
      </c>
      <c r="B1034" s="29">
        <v>20191017</v>
      </c>
      <c r="C1034" s="13" t="s">
        <v>7203</v>
      </c>
      <c r="D1034" s="4" t="s">
        <v>7423</v>
      </c>
      <c r="E1034" s="18" t="s">
        <v>7424</v>
      </c>
      <c r="F1034" s="4" t="s">
        <v>11188</v>
      </c>
      <c r="G1034" s="4" t="s">
        <v>7204</v>
      </c>
      <c r="H1034" s="4" t="s">
        <v>9789</v>
      </c>
      <c r="J1034" s="27"/>
      <c r="O1034" s="31">
        <f t="shared" si="330"/>
        <v>43755</v>
      </c>
      <c r="Q1034" s="31">
        <f t="shared" si="331"/>
        <v>43665</v>
      </c>
      <c r="S1034" s="31">
        <f t="shared" si="332"/>
        <v>43754</v>
      </c>
    </row>
    <row r="1035" spans="1:19" x14ac:dyDescent="0.45">
      <c r="A1035" s="4" t="s">
        <v>11</v>
      </c>
      <c r="B1035" s="29">
        <v>20191015</v>
      </c>
      <c r="C1035" s="13" t="s">
        <v>18</v>
      </c>
      <c r="D1035" s="4" t="s">
        <v>5580</v>
      </c>
      <c r="E1035" s="18" t="s">
        <v>5581</v>
      </c>
      <c r="F1035" s="4" t="s">
        <v>11096</v>
      </c>
      <c r="G1035" s="4" t="s">
        <v>11093</v>
      </c>
      <c r="H1035" s="4" t="s">
        <v>9789</v>
      </c>
      <c r="J1035" s="27"/>
      <c r="O1035" s="31">
        <f t="shared" si="330"/>
        <v>43753</v>
      </c>
      <c r="Q1035" s="31">
        <f t="shared" si="331"/>
        <v>43663</v>
      </c>
      <c r="S1035" s="31">
        <f t="shared" si="332"/>
        <v>43752</v>
      </c>
    </row>
    <row r="1036" spans="1:19" x14ac:dyDescent="0.45">
      <c r="A1036" s="4" t="s">
        <v>11</v>
      </c>
      <c r="B1036" s="29">
        <v>20191015</v>
      </c>
      <c r="C1036" s="13" t="s">
        <v>3841</v>
      </c>
      <c r="D1036" s="4" t="s">
        <v>3836</v>
      </c>
      <c r="E1036" s="18" t="s">
        <v>3837</v>
      </c>
      <c r="F1036" s="4" t="s">
        <v>11189</v>
      </c>
      <c r="G1036" s="4" t="s">
        <v>3973</v>
      </c>
      <c r="H1036" s="4" t="s">
        <v>9789</v>
      </c>
      <c r="J1036" s="27"/>
      <c r="O1036" s="31">
        <f t="shared" si="330"/>
        <v>43753</v>
      </c>
      <c r="Q1036" s="31">
        <f t="shared" si="331"/>
        <v>43663</v>
      </c>
      <c r="S1036" s="31">
        <f t="shared" si="332"/>
        <v>43752</v>
      </c>
    </row>
    <row r="1037" spans="1:19" x14ac:dyDescent="0.45">
      <c r="A1037" s="4" t="s">
        <v>11</v>
      </c>
      <c r="B1037" s="29">
        <v>20191015</v>
      </c>
      <c r="C1037" s="13" t="s">
        <v>2337</v>
      </c>
      <c r="D1037" s="4" t="s">
        <v>2333</v>
      </c>
      <c r="E1037" s="18" t="s">
        <v>2334</v>
      </c>
      <c r="F1037" s="4" t="s">
        <v>11190</v>
      </c>
      <c r="G1037" s="4" t="s">
        <v>2339</v>
      </c>
      <c r="H1037" s="4" t="s">
        <v>9789</v>
      </c>
      <c r="J1037" s="27"/>
      <c r="O1037" s="31">
        <f t="shared" si="330"/>
        <v>43753</v>
      </c>
      <c r="Q1037" s="31">
        <f t="shared" si="331"/>
        <v>43663</v>
      </c>
      <c r="S1037" s="31">
        <f t="shared" si="332"/>
        <v>43752</v>
      </c>
    </row>
    <row r="1038" spans="1:19" x14ac:dyDescent="0.45">
      <c r="A1038" s="4" t="s">
        <v>11</v>
      </c>
      <c r="B1038" s="29">
        <v>20191013</v>
      </c>
      <c r="C1038" s="13" t="s">
        <v>7092</v>
      </c>
      <c r="D1038" s="4" t="s">
        <v>7087</v>
      </c>
      <c r="E1038" s="18" t="s">
        <v>7088</v>
      </c>
      <c r="F1038" s="4" t="s">
        <v>11192</v>
      </c>
      <c r="G1038" s="4" t="s">
        <v>11146</v>
      </c>
      <c r="H1038" s="4" t="s">
        <v>9789</v>
      </c>
      <c r="J1038" s="27"/>
      <c r="O1038" s="31">
        <f t="shared" si="330"/>
        <v>43751</v>
      </c>
      <c r="Q1038" s="31">
        <f t="shared" si="331"/>
        <v>43661</v>
      </c>
      <c r="S1038" s="31">
        <f t="shared" si="332"/>
        <v>43750</v>
      </c>
    </row>
    <row r="1039" spans="1:19" x14ac:dyDescent="0.45">
      <c r="A1039" s="4" t="s">
        <v>11</v>
      </c>
      <c r="B1039" s="29">
        <v>20191012</v>
      </c>
      <c r="C1039" s="13" t="s">
        <v>1982</v>
      </c>
      <c r="D1039" s="4" t="s">
        <v>4354</v>
      </c>
      <c r="E1039" s="18" t="s">
        <v>4355</v>
      </c>
      <c r="F1039" s="4" t="s">
        <v>11193</v>
      </c>
      <c r="G1039" s="4" t="s">
        <v>10924</v>
      </c>
      <c r="H1039" s="4" t="s">
        <v>9789</v>
      </c>
      <c r="J1039" s="27"/>
      <c r="O1039" s="31">
        <f t="shared" si="330"/>
        <v>43750</v>
      </c>
      <c r="Q1039" s="31">
        <f t="shared" si="331"/>
        <v>43660</v>
      </c>
      <c r="S1039" s="31">
        <f t="shared" si="332"/>
        <v>43749</v>
      </c>
    </row>
    <row r="1040" spans="1:19" x14ac:dyDescent="0.45">
      <c r="A1040" s="4" t="s">
        <v>11</v>
      </c>
      <c r="B1040" s="29">
        <v>20191010</v>
      </c>
      <c r="C1040" s="13" t="s">
        <v>2133</v>
      </c>
      <c r="D1040" s="4" t="s">
        <v>6009</v>
      </c>
      <c r="E1040" s="18" t="s">
        <v>6010</v>
      </c>
      <c r="F1040" s="4" t="s">
        <v>5351</v>
      </c>
      <c r="G1040" s="4" t="s">
        <v>11123</v>
      </c>
      <c r="H1040" s="4" t="s">
        <v>9789</v>
      </c>
      <c r="J1040" s="27"/>
      <c r="O1040" s="31">
        <f t="shared" si="330"/>
        <v>43748</v>
      </c>
      <c r="Q1040" s="31">
        <f t="shared" si="331"/>
        <v>43658</v>
      </c>
      <c r="S1040" s="31">
        <f t="shared" si="332"/>
        <v>43747</v>
      </c>
    </row>
    <row r="1041" spans="1:19" x14ac:dyDescent="0.45">
      <c r="A1041" s="4" t="s">
        <v>11</v>
      </c>
      <c r="B1041" s="29">
        <v>20191010</v>
      </c>
      <c r="C1041" s="13" t="s">
        <v>2133</v>
      </c>
      <c r="D1041" s="4" t="s">
        <v>6049</v>
      </c>
      <c r="E1041" s="18" t="s">
        <v>6050</v>
      </c>
      <c r="F1041" s="4" t="s">
        <v>5351</v>
      </c>
      <c r="G1041" s="4" t="s">
        <v>11123</v>
      </c>
      <c r="H1041" s="4" t="s">
        <v>9789</v>
      </c>
      <c r="J1041" s="27"/>
      <c r="O1041" s="31">
        <f t="shared" si="330"/>
        <v>43748</v>
      </c>
      <c r="Q1041" s="31">
        <f t="shared" si="331"/>
        <v>43658</v>
      </c>
      <c r="S1041" s="31">
        <f t="shared" si="332"/>
        <v>43747</v>
      </c>
    </row>
    <row r="1042" spans="1:19" x14ac:dyDescent="0.45">
      <c r="A1042" s="4" t="s">
        <v>11</v>
      </c>
      <c r="B1042" s="29">
        <v>20191009</v>
      </c>
      <c r="C1042" s="13" t="s">
        <v>1982</v>
      </c>
      <c r="D1042" s="4" t="s">
        <v>1977</v>
      </c>
      <c r="E1042" s="18" t="s">
        <v>1978</v>
      </c>
      <c r="F1042" s="4" t="s">
        <v>11193</v>
      </c>
      <c r="G1042" s="4" t="s">
        <v>10927</v>
      </c>
      <c r="H1042" s="4" t="s">
        <v>9789</v>
      </c>
      <c r="J1042" s="27"/>
      <c r="O1042" s="31">
        <f t="shared" si="330"/>
        <v>43747</v>
      </c>
      <c r="Q1042" s="31">
        <f t="shared" si="331"/>
        <v>43657</v>
      </c>
      <c r="S1042" s="31">
        <f t="shared" si="332"/>
        <v>43746</v>
      </c>
    </row>
    <row r="1043" spans="1:19" x14ac:dyDescent="0.45">
      <c r="A1043" s="4" t="s">
        <v>11</v>
      </c>
      <c r="B1043" s="29">
        <v>20191009</v>
      </c>
      <c r="C1043" s="13" t="s">
        <v>2858</v>
      </c>
      <c r="D1043" s="4" t="s">
        <v>2852</v>
      </c>
      <c r="E1043" s="18" t="s">
        <v>2853</v>
      </c>
      <c r="F1043" s="4" t="s">
        <v>11195</v>
      </c>
      <c r="G1043" s="4" t="s">
        <v>11124</v>
      </c>
      <c r="H1043" s="4" t="s">
        <v>9789</v>
      </c>
      <c r="J1043" s="27"/>
      <c r="O1043" s="31">
        <f t="shared" si="330"/>
        <v>43747</v>
      </c>
      <c r="Q1043" s="31">
        <f t="shared" si="331"/>
        <v>43657</v>
      </c>
      <c r="S1043" s="31">
        <f t="shared" si="332"/>
        <v>43746</v>
      </c>
    </row>
    <row r="1044" spans="1:19" x14ac:dyDescent="0.45">
      <c r="A1044" s="4" t="s">
        <v>11</v>
      </c>
      <c r="B1044" s="29">
        <v>20191008</v>
      </c>
      <c r="C1044" s="13" t="s">
        <v>18</v>
      </c>
      <c r="D1044" s="4" t="s">
        <v>5284</v>
      </c>
      <c r="E1044" s="18" t="s">
        <v>5285</v>
      </c>
      <c r="F1044" s="4" t="s">
        <v>11096</v>
      </c>
      <c r="G1044" s="4" t="s">
        <v>11095</v>
      </c>
      <c r="H1044" s="4" t="s">
        <v>9789</v>
      </c>
      <c r="J1044" s="27"/>
      <c r="O1044" s="31">
        <f t="shared" si="330"/>
        <v>43746</v>
      </c>
      <c r="Q1044" s="31">
        <f t="shared" si="331"/>
        <v>43656</v>
      </c>
      <c r="S1044" s="31">
        <f t="shared" si="332"/>
        <v>43745</v>
      </c>
    </row>
    <row r="1045" spans="1:19" x14ac:dyDescent="0.45">
      <c r="A1045" s="4" t="s">
        <v>11</v>
      </c>
      <c r="B1045" s="29">
        <v>20191008</v>
      </c>
      <c r="C1045" s="13" t="s">
        <v>2133</v>
      </c>
      <c r="D1045" s="4" t="s">
        <v>6042</v>
      </c>
      <c r="E1045" s="18" t="s">
        <v>6043</v>
      </c>
      <c r="F1045" s="4" t="s">
        <v>11196</v>
      </c>
      <c r="G1045" s="4" t="s">
        <v>11150</v>
      </c>
      <c r="H1045" s="4" t="s">
        <v>9789</v>
      </c>
      <c r="J1045" s="27"/>
      <c r="O1045" s="31">
        <f t="shared" si="330"/>
        <v>43746</v>
      </c>
      <c r="Q1045" s="31">
        <f t="shared" si="331"/>
        <v>43656</v>
      </c>
      <c r="S1045" s="31">
        <f t="shared" si="332"/>
        <v>43745</v>
      </c>
    </row>
    <row r="1046" spans="1:19" x14ac:dyDescent="0.45">
      <c r="A1046" s="4" t="s">
        <v>11</v>
      </c>
      <c r="B1046" s="29">
        <v>20191007</v>
      </c>
      <c r="C1046" s="13" t="s">
        <v>2021</v>
      </c>
      <c r="D1046" s="4" t="s">
        <v>4945</v>
      </c>
      <c r="E1046" s="18" t="s">
        <v>4946</v>
      </c>
      <c r="F1046" s="4" t="s">
        <v>11197</v>
      </c>
      <c r="G1046" s="4" t="s">
        <v>11151</v>
      </c>
      <c r="H1046" s="4" t="s">
        <v>9789</v>
      </c>
      <c r="J1046" s="27"/>
      <c r="O1046" s="31">
        <f t="shared" si="330"/>
        <v>43745</v>
      </c>
      <c r="Q1046" s="31">
        <f t="shared" si="331"/>
        <v>43655</v>
      </c>
      <c r="S1046" s="31">
        <f t="shared" si="332"/>
        <v>43744</v>
      </c>
    </row>
    <row r="1047" spans="1:19" x14ac:dyDescent="0.45">
      <c r="A1047" s="4" t="s">
        <v>11</v>
      </c>
      <c r="B1047" s="29">
        <v>20191007</v>
      </c>
      <c r="C1047" s="13" t="s">
        <v>2786</v>
      </c>
      <c r="D1047" s="4" t="s">
        <v>11129</v>
      </c>
      <c r="E1047" s="18" t="s">
        <v>11130</v>
      </c>
      <c r="F1047" s="4" t="s">
        <v>11198</v>
      </c>
      <c r="G1047" s="4" t="s">
        <v>11090</v>
      </c>
      <c r="H1047" s="4" t="s">
        <v>9789</v>
      </c>
      <c r="J1047" s="27"/>
      <c r="O1047" s="31">
        <f t="shared" si="330"/>
        <v>43745</v>
      </c>
      <c r="Q1047" s="31">
        <f t="shared" si="331"/>
        <v>43655</v>
      </c>
      <c r="S1047" s="31">
        <f t="shared" si="332"/>
        <v>43744</v>
      </c>
    </row>
    <row r="1048" spans="1:19" ht="34" x14ac:dyDescent="0.45">
      <c r="A1048" s="4" t="s">
        <v>11</v>
      </c>
      <c r="B1048" s="29">
        <v>20191005</v>
      </c>
      <c r="C1048" s="13" t="s">
        <v>2405</v>
      </c>
      <c r="D1048" s="4" t="s">
        <v>11200</v>
      </c>
      <c r="E1048" s="18" t="s">
        <v>11201</v>
      </c>
      <c r="F1048" s="4" t="s">
        <v>11202</v>
      </c>
      <c r="G1048" s="4" t="s">
        <v>11203</v>
      </c>
      <c r="H1048" s="4" t="s">
        <v>9789</v>
      </c>
      <c r="J1048" s="27"/>
      <c r="O1048" s="31">
        <f t="shared" si="330"/>
        <v>43743</v>
      </c>
      <c r="Q1048" s="31">
        <f t="shared" si="331"/>
        <v>43653</v>
      </c>
      <c r="S1048" s="31">
        <f t="shared" si="332"/>
        <v>43742</v>
      </c>
    </row>
    <row r="1049" spans="1:19" x14ac:dyDescent="0.45">
      <c r="A1049" s="4" t="s">
        <v>11</v>
      </c>
      <c r="B1049" s="29">
        <v>20191004</v>
      </c>
      <c r="C1049" s="13" t="s">
        <v>4969</v>
      </c>
      <c r="D1049" s="4" t="s">
        <v>4964</v>
      </c>
      <c r="E1049" s="18" t="s">
        <v>4965</v>
      </c>
      <c r="F1049" s="4" t="s">
        <v>1929</v>
      </c>
      <c r="G1049" s="4" t="s">
        <v>11154</v>
      </c>
      <c r="H1049" s="4" t="s">
        <v>9789</v>
      </c>
      <c r="J1049" s="27"/>
      <c r="O1049" s="31">
        <f t="shared" si="330"/>
        <v>43742</v>
      </c>
      <c r="Q1049" s="31">
        <f t="shared" si="331"/>
        <v>43652</v>
      </c>
      <c r="S1049" s="31">
        <f t="shared" si="332"/>
        <v>43741</v>
      </c>
    </row>
    <row r="1050" spans="1:19" ht="34" x14ac:dyDescent="0.45">
      <c r="A1050" s="4" t="s">
        <v>11</v>
      </c>
      <c r="B1050" s="29">
        <v>20191004</v>
      </c>
      <c r="C1050" s="13" t="s">
        <v>3615</v>
      </c>
      <c r="D1050" s="4" t="s">
        <v>3610</v>
      </c>
      <c r="E1050" s="18" t="s">
        <v>3611</v>
      </c>
      <c r="F1050" s="4" t="s">
        <v>9261</v>
      </c>
      <c r="G1050" s="4" t="s">
        <v>3617</v>
      </c>
      <c r="H1050" s="4" t="s">
        <v>9789</v>
      </c>
      <c r="J1050" s="27"/>
      <c r="O1050" s="31">
        <f t="shared" si="330"/>
        <v>43742</v>
      </c>
      <c r="Q1050" s="31">
        <f t="shared" si="331"/>
        <v>43652</v>
      </c>
      <c r="S1050" s="31">
        <f t="shared" si="332"/>
        <v>43741</v>
      </c>
    </row>
    <row r="1051" spans="1:19" x14ac:dyDescent="0.45">
      <c r="A1051" s="4" t="s">
        <v>11</v>
      </c>
      <c r="B1051" s="29">
        <v>20191002</v>
      </c>
      <c r="C1051" s="13" t="s">
        <v>2395</v>
      </c>
      <c r="D1051" s="4" t="s">
        <v>2390</v>
      </c>
      <c r="E1051" s="18" t="s">
        <v>2391</v>
      </c>
      <c r="F1051" s="4" t="s">
        <v>11204</v>
      </c>
      <c r="G1051" s="4" t="s">
        <v>11153</v>
      </c>
      <c r="H1051" s="4" t="s">
        <v>9789</v>
      </c>
      <c r="J1051" s="27"/>
      <c r="O1051" s="31">
        <f t="shared" si="330"/>
        <v>43740</v>
      </c>
      <c r="Q1051" s="31">
        <f t="shared" si="331"/>
        <v>43650</v>
      </c>
      <c r="S1051" s="31">
        <f t="shared" si="332"/>
        <v>43739</v>
      </c>
    </row>
    <row r="1052" spans="1:19" x14ac:dyDescent="0.45">
      <c r="A1052" s="4" t="s">
        <v>11</v>
      </c>
      <c r="B1052" s="29">
        <v>20191002</v>
      </c>
      <c r="C1052" s="13" t="s">
        <v>2315</v>
      </c>
      <c r="D1052" s="4" t="s">
        <v>11205</v>
      </c>
      <c r="E1052" s="18" t="s">
        <v>11206</v>
      </c>
      <c r="F1052" s="4" t="s">
        <v>11207</v>
      </c>
      <c r="G1052" s="4" t="s">
        <v>11208</v>
      </c>
      <c r="H1052" s="4" t="s">
        <v>9789</v>
      </c>
      <c r="J1052" s="27"/>
      <c r="O1052" s="31">
        <f t="shared" si="330"/>
        <v>43740</v>
      </c>
      <c r="Q1052" s="31">
        <f t="shared" si="331"/>
        <v>43650</v>
      </c>
      <c r="S1052" s="31">
        <f t="shared" si="332"/>
        <v>43739</v>
      </c>
    </row>
    <row r="1053" spans="1:19" ht="34" x14ac:dyDescent="0.45">
      <c r="A1053" s="4" t="s">
        <v>11</v>
      </c>
      <c r="B1053" s="29">
        <v>20190930</v>
      </c>
      <c r="C1053" s="13" t="s">
        <v>3890</v>
      </c>
      <c r="D1053" s="4" t="s">
        <v>4420</v>
      </c>
      <c r="E1053" s="18" t="s">
        <v>4421</v>
      </c>
      <c r="F1053" s="4" t="s">
        <v>11010</v>
      </c>
      <c r="G1053" s="4" t="s">
        <v>4426</v>
      </c>
      <c r="H1053" s="4" t="s">
        <v>9789</v>
      </c>
      <c r="J1053" s="27"/>
      <c r="O1053" s="31">
        <f t="shared" si="330"/>
        <v>43738</v>
      </c>
      <c r="Q1053" s="31">
        <f t="shared" si="331"/>
        <v>43648</v>
      </c>
      <c r="S1053" s="31">
        <f t="shared" si="332"/>
        <v>43737</v>
      </c>
    </row>
    <row r="1054" spans="1:19" x14ac:dyDescent="0.45">
      <c r="A1054" s="4" t="s">
        <v>11</v>
      </c>
      <c r="B1054" s="29">
        <v>20190926</v>
      </c>
      <c r="C1054" s="13" t="s">
        <v>2063</v>
      </c>
      <c r="D1054" s="4" t="s">
        <v>2060</v>
      </c>
      <c r="E1054" s="18" t="s">
        <v>2061</v>
      </c>
      <c r="F1054" s="4" t="s">
        <v>11210</v>
      </c>
      <c r="G1054" s="4" t="s">
        <v>11091</v>
      </c>
      <c r="H1054" s="4" t="s">
        <v>9789</v>
      </c>
      <c r="J1054" s="27"/>
      <c r="O1054" s="31">
        <f t="shared" si="330"/>
        <v>43734</v>
      </c>
      <c r="Q1054" s="31">
        <f t="shared" si="331"/>
        <v>43644</v>
      </c>
      <c r="S1054" s="31">
        <f t="shared" si="332"/>
        <v>43733</v>
      </c>
    </row>
    <row r="1055" spans="1:19" x14ac:dyDescent="0.45">
      <c r="A1055" s="4" t="s">
        <v>11</v>
      </c>
      <c r="B1055" s="29">
        <v>20190926</v>
      </c>
      <c r="C1055" s="13" t="s">
        <v>748</v>
      </c>
      <c r="D1055" s="4" t="s">
        <v>1200</v>
      </c>
      <c r="E1055" s="18" t="s">
        <v>1201</v>
      </c>
      <c r="F1055" s="4" t="s">
        <v>11211</v>
      </c>
      <c r="G1055" s="4" t="s">
        <v>1206</v>
      </c>
      <c r="H1055" s="4" t="s">
        <v>9789</v>
      </c>
      <c r="J1055" s="27"/>
      <c r="O1055" s="31">
        <f t="shared" si="330"/>
        <v>43734</v>
      </c>
      <c r="Q1055" s="31">
        <f t="shared" si="331"/>
        <v>43644</v>
      </c>
      <c r="S1055" s="31">
        <f t="shared" si="332"/>
        <v>43733</v>
      </c>
    </row>
    <row r="1056" spans="1:19" ht="34" x14ac:dyDescent="0.45">
      <c r="A1056" s="4" t="s">
        <v>11</v>
      </c>
      <c r="B1056" s="29">
        <v>20190924</v>
      </c>
      <c r="C1056" s="13" t="s">
        <v>1887</v>
      </c>
      <c r="D1056" s="4" t="s">
        <v>2368</v>
      </c>
      <c r="E1056" s="18" t="s">
        <v>2369</v>
      </c>
      <c r="F1056" s="4" t="s">
        <v>4089</v>
      </c>
      <c r="G1056" s="4" t="s">
        <v>10972</v>
      </c>
      <c r="H1056" s="4" t="s">
        <v>9789</v>
      </c>
      <c r="J1056" s="27"/>
      <c r="O1056" s="31">
        <f t="shared" si="330"/>
        <v>43732</v>
      </c>
      <c r="Q1056" s="31">
        <f t="shared" si="331"/>
        <v>43642</v>
      </c>
      <c r="S1056" s="31">
        <f t="shared" si="332"/>
        <v>43731</v>
      </c>
    </row>
    <row r="1057" spans="1:22" x14ac:dyDescent="0.45">
      <c r="A1057" s="4" t="s">
        <v>11</v>
      </c>
      <c r="B1057" s="29">
        <v>20190921</v>
      </c>
      <c r="C1057" s="13" t="s">
        <v>5271</v>
      </c>
      <c r="D1057" s="4" t="s">
        <v>5267</v>
      </c>
      <c r="E1057" s="18" t="s">
        <v>5268</v>
      </c>
      <c r="F1057" s="4" t="s">
        <v>11212</v>
      </c>
      <c r="G1057" s="4" t="s">
        <v>10983</v>
      </c>
      <c r="H1057" s="4" t="s">
        <v>9789</v>
      </c>
      <c r="J1057" s="27"/>
      <c r="O1057" s="31">
        <f t="shared" si="330"/>
        <v>43729</v>
      </c>
      <c r="Q1057" s="31">
        <f t="shared" si="331"/>
        <v>43639</v>
      </c>
      <c r="S1057" s="31">
        <f t="shared" si="332"/>
        <v>43728</v>
      </c>
    </row>
    <row r="1058" spans="1:22" x14ac:dyDescent="0.45">
      <c r="A1058" s="4" t="s">
        <v>11</v>
      </c>
      <c r="B1058" s="29">
        <v>20190916</v>
      </c>
      <c r="C1058" s="13" t="s">
        <v>18</v>
      </c>
      <c r="D1058" s="4" t="s">
        <v>4673</v>
      </c>
      <c r="E1058" s="18" t="s">
        <v>4674</v>
      </c>
      <c r="F1058" s="4" t="s">
        <v>11096</v>
      </c>
      <c r="G1058" s="4" t="s">
        <v>8156</v>
      </c>
      <c r="H1058" s="4" t="s">
        <v>9789</v>
      </c>
      <c r="J1058" s="27"/>
      <c r="O1058" s="31">
        <f t="shared" si="330"/>
        <v>43724</v>
      </c>
      <c r="Q1058" s="31">
        <f t="shared" si="331"/>
        <v>43634</v>
      </c>
      <c r="S1058" s="31">
        <f t="shared" si="332"/>
        <v>43723</v>
      </c>
    </row>
    <row r="1059" spans="1:22" x14ac:dyDescent="0.45">
      <c r="A1059" s="4" t="s">
        <v>11</v>
      </c>
      <c r="B1059" s="29">
        <v>20190916</v>
      </c>
      <c r="C1059" s="13" t="s">
        <v>2481</v>
      </c>
      <c r="D1059" s="4" t="s">
        <v>2477</v>
      </c>
      <c r="E1059" s="18" t="s">
        <v>2478</v>
      </c>
      <c r="F1059" s="4" t="s">
        <v>11213</v>
      </c>
      <c r="G1059" s="4" t="s">
        <v>11105</v>
      </c>
      <c r="H1059" s="4" t="s">
        <v>9789</v>
      </c>
      <c r="J1059" s="27"/>
      <c r="O1059" s="31">
        <f t="shared" si="330"/>
        <v>43724</v>
      </c>
      <c r="Q1059" s="31">
        <f t="shared" si="331"/>
        <v>43634</v>
      </c>
      <c r="S1059" s="31">
        <f t="shared" si="332"/>
        <v>43723</v>
      </c>
    </row>
    <row r="1060" spans="1:22" x14ac:dyDescent="0.45">
      <c r="A1060" s="4" t="s">
        <v>11</v>
      </c>
      <c r="B1060" s="29">
        <v>20190916</v>
      </c>
      <c r="C1060" s="13" t="s">
        <v>2650</v>
      </c>
      <c r="D1060" s="4" t="s">
        <v>2647</v>
      </c>
      <c r="E1060" s="18" t="s">
        <v>2648</v>
      </c>
      <c r="F1060" s="4" t="s">
        <v>11214</v>
      </c>
      <c r="G1060" s="4" t="s">
        <v>2652</v>
      </c>
      <c r="H1060" s="4" t="s">
        <v>9789</v>
      </c>
      <c r="J1060" s="27"/>
      <c r="O1060" s="31">
        <f t="shared" si="330"/>
        <v>43724</v>
      </c>
      <c r="Q1060" s="31">
        <f t="shared" si="331"/>
        <v>43634</v>
      </c>
      <c r="S1060" s="31">
        <f t="shared" si="332"/>
        <v>43723</v>
      </c>
    </row>
    <row r="1061" spans="1:22" x14ac:dyDescent="0.45">
      <c r="A1061" s="4" t="s">
        <v>11</v>
      </c>
      <c r="B1061" s="29">
        <v>20190915</v>
      </c>
      <c r="C1061" s="13" t="s">
        <v>8166</v>
      </c>
      <c r="D1061" s="4" t="s">
        <v>8160</v>
      </c>
      <c r="E1061" s="18" t="s">
        <v>8161</v>
      </c>
      <c r="F1061" s="4" t="s">
        <v>8760</v>
      </c>
      <c r="G1061" s="4" t="s">
        <v>6011</v>
      </c>
      <c r="H1061" s="4" t="s">
        <v>9789</v>
      </c>
      <c r="J1061" s="27"/>
      <c r="O1061" s="31">
        <f t="shared" si="330"/>
        <v>43723</v>
      </c>
      <c r="Q1061" s="31">
        <f t="shared" si="331"/>
        <v>43633</v>
      </c>
      <c r="S1061" s="31">
        <f t="shared" si="332"/>
        <v>43722</v>
      </c>
    </row>
    <row r="1062" spans="1:22" x14ac:dyDescent="0.45">
      <c r="A1062" s="4" t="s">
        <v>11</v>
      </c>
      <c r="B1062" s="29">
        <v>20190914</v>
      </c>
      <c r="C1062" s="13" t="s">
        <v>4685</v>
      </c>
      <c r="D1062" s="4" t="s">
        <v>5113</v>
      </c>
      <c r="E1062" s="18" t="s">
        <v>5114</v>
      </c>
      <c r="F1062" s="4" t="s">
        <v>11217</v>
      </c>
      <c r="G1062" s="4" t="s">
        <v>11109</v>
      </c>
      <c r="H1062" s="4" t="s">
        <v>9789</v>
      </c>
      <c r="J1062" s="27"/>
      <c r="O1062" s="31">
        <f t="shared" si="330"/>
        <v>43722</v>
      </c>
      <c r="Q1062" s="31">
        <f t="shared" si="331"/>
        <v>43632</v>
      </c>
      <c r="S1062" s="31">
        <f t="shared" si="332"/>
        <v>43721</v>
      </c>
    </row>
    <row r="1063" spans="1:22" x14ac:dyDescent="0.45">
      <c r="A1063" s="4" t="s">
        <v>11</v>
      </c>
      <c r="B1063" s="29">
        <v>20190914</v>
      </c>
      <c r="C1063" s="13" t="s">
        <v>1197</v>
      </c>
      <c r="D1063" s="4" t="s">
        <v>4904</v>
      </c>
      <c r="E1063" s="18" t="s">
        <v>4905</v>
      </c>
      <c r="F1063" s="4" t="s">
        <v>11218</v>
      </c>
      <c r="G1063" s="4" t="s">
        <v>10873</v>
      </c>
      <c r="H1063" s="4" t="s">
        <v>9789</v>
      </c>
      <c r="J1063" s="27"/>
      <c r="O1063" s="31">
        <f t="shared" si="330"/>
        <v>43722</v>
      </c>
      <c r="Q1063" s="31">
        <f t="shared" si="331"/>
        <v>43632</v>
      </c>
      <c r="S1063" s="31">
        <f t="shared" si="332"/>
        <v>43721</v>
      </c>
    </row>
    <row r="1064" spans="1:22" x14ac:dyDescent="0.45">
      <c r="A1064" s="4" t="s">
        <v>11</v>
      </c>
      <c r="B1064" s="29">
        <v>20190913</v>
      </c>
      <c r="C1064" s="13" t="s">
        <v>7092</v>
      </c>
      <c r="D1064" s="4" t="s">
        <v>7087</v>
      </c>
      <c r="E1064" s="18" t="s">
        <v>7088</v>
      </c>
      <c r="F1064" s="4" t="s">
        <v>11220</v>
      </c>
      <c r="G1064" s="4" t="s">
        <v>11192</v>
      </c>
      <c r="H1064" s="4" t="s">
        <v>9789</v>
      </c>
      <c r="J1064" s="27"/>
      <c r="O1064" s="31">
        <f t="shared" si="330"/>
        <v>43721</v>
      </c>
      <c r="Q1064" s="31">
        <f t="shared" si="331"/>
        <v>43631</v>
      </c>
      <c r="S1064" s="31">
        <f t="shared" si="332"/>
        <v>43720</v>
      </c>
    </row>
    <row r="1065" spans="1:22" ht="34" x14ac:dyDescent="0.45">
      <c r="A1065" s="4" t="s">
        <v>11</v>
      </c>
      <c r="B1065" s="29">
        <v>20190912</v>
      </c>
      <c r="C1065" s="13" t="s">
        <v>6768</v>
      </c>
      <c r="D1065" s="4" t="s">
        <v>6764</v>
      </c>
      <c r="E1065" s="18" t="s">
        <v>6765</v>
      </c>
      <c r="F1065" s="4" t="s">
        <v>11222</v>
      </c>
      <c r="G1065" s="4" t="s">
        <v>11011</v>
      </c>
      <c r="H1065" s="4" t="s">
        <v>9789</v>
      </c>
      <c r="J1065" s="27"/>
      <c r="O1065" s="31">
        <f t="shared" si="330"/>
        <v>43720</v>
      </c>
      <c r="Q1065" s="31">
        <f t="shared" si="331"/>
        <v>43630</v>
      </c>
      <c r="S1065" s="31">
        <f t="shared" si="332"/>
        <v>43719</v>
      </c>
    </row>
    <row r="1066" spans="1:22" x14ac:dyDescent="0.45">
      <c r="A1066" s="4" t="s">
        <v>11</v>
      </c>
      <c r="B1066" s="29">
        <v>20190909</v>
      </c>
      <c r="C1066" s="13" t="s">
        <v>2858</v>
      </c>
      <c r="D1066" s="4" t="s">
        <v>2852</v>
      </c>
      <c r="E1066" s="18" t="s">
        <v>2853</v>
      </c>
      <c r="F1066" s="4" t="s">
        <v>11223</v>
      </c>
      <c r="G1066" s="4" t="s">
        <v>11195</v>
      </c>
      <c r="H1066" s="4" t="s">
        <v>9789</v>
      </c>
      <c r="J1066" s="27"/>
      <c r="O1066" s="31">
        <f t="shared" si="330"/>
        <v>43717</v>
      </c>
      <c r="Q1066" s="31">
        <f t="shared" si="331"/>
        <v>43627</v>
      </c>
      <c r="S1066" s="31">
        <f t="shared" si="332"/>
        <v>43716</v>
      </c>
    </row>
    <row r="1067" spans="1:22" x14ac:dyDescent="0.45">
      <c r="A1067" s="4" t="s">
        <v>11</v>
      </c>
      <c r="B1067" s="29">
        <v>20190908</v>
      </c>
      <c r="C1067" s="13" t="s">
        <v>5072</v>
      </c>
      <c r="D1067" s="4" t="s">
        <v>5068</v>
      </c>
      <c r="E1067" s="18" t="s">
        <v>5069</v>
      </c>
      <c r="F1067" s="4" t="s">
        <v>11225</v>
      </c>
      <c r="G1067" s="4" t="s">
        <v>11126</v>
      </c>
      <c r="H1067" s="4" t="s">
        <v>9789</v>
      </c>
      <c r="J1067" s="27"/>
      <c r="O1067" s="31">
        <f t="shared" si="330"/>
        <v>43716</v>
      </c>
      <c r="Q1067" s="31">
        <f t="shared" si="331"/>
        <v>43626</v>
      </c>
      <c r="S1067" s="31">
        <f t="shared" si="332"/>
        <v>43715</v>
      </c>
    </row>
    <row r="1068" spans="1:22" ht="34" x14ac:dyDescent="0.45">
      <c r="A1068" s="4" t="s">
        <v>11</v>
      </c>
      <c r="B1068" s="29">
        <v>20190908</v>
      </c>
      <c r="C1068" s="13" t="s">
        <v>3890</v>
      </c>
      <c r="D1068" s="4" t="s">
        <v>7683</v>
      </c>
      <c r="E1068" s="18" t="s">
        <v>7684</v>
      </c>
      <c r="F1068" s="4" t="s">
        <v>11226</v>
      </c>
      <c r="G1068" s="4" t="s">
        <v>2270</v>
      </c>
      <c r="H1068" s="4" t="s">
        <v>9789</v>
      </c>
      <c r="J1068" s="27"/>
      <c r="O1068" s="31">
        <f t="shared" si="330"/>
        <v>43716</v>
      </c>
      <c r="Q1068" s="31">
        <f t="shared" si="331"/>
        <v>43626</v>
      </c>
      <c r="S1068" s="31">
        <f t="shared" si="332"/>
        <v>43715</v>
      </c>
    </row>
    <row r="1069" spans="1:22" x14ac:dyDescent="0.45">
      <c r="A1069" s="4" t="s">
        <v>11</v>
      </c>
      <c r="B1069" s="29">
        <v>20190908</v>
      </c>
      <c r="C1069" s="13" t="s">
        <v>2133</v>
      </c>
      <c r="D1069" s="4" t="s">
        <v>6042</v>
      </c>
      <c r="E1069" s="18" t="s">
        <v>6043</v>
      </c>
      <c r="F1069" s="4" t="s">
        <v>11227</v>
      </c>
      <c r="G1069" s="4" t="s">
        <v>11196</v>
      </c>
      <c r="H1069" s="4" t="s">
        <v>9789</v>
      </c>
      <c r="J1069" s="27"/>
      <c r="O1069" s="31">
        <f t="shared" si="330"/>
        <v>43716</v>
      </c>
      <c r="Q1069" s="31">
        <f t="shared" si="331"/>
        <v>43626</v>
      </c>
      <c r="S1069" s="31">
        <f t="shared" si="332"/>
        <v>43715</v>
      </c>
    </row>
    <row r="1070" spans="1:22" x14ac:dyDescent="0.45">
      <c r="A1070" s="4" t="s">
        <v>11</v>
      </c>
      <c r="B1070" s="29">
        <v>20190905</v>
      </c>
      <c r="C1070" s="13" t="s">
        <v>3991</v>
      </c>
      <c r="D1070" s="4" t="s">
        <v>3986</v>
      </c>
      <c r="E1070" s="18" t="s">
        <v>3987</v>
      </c>
      <c r="F1070" s="4" t="s">
        <v>11228</v>
      </c>
      <c r="G1070" s="4" t="s">
        <v>3993</v>
      </c>
      <c r="H1070" s="4" t="s">
        <v>9789</v>
      </c>
      <c r="J1070" s="27"/>
      <c r="O1070" s="31">
        <f t="shared" si="330"/>
        <v>43713</v>
      </c>
      <c r="Q1070" s="31">
        <f t="shared" si="331"/>
        <v>43623</v>
      </c>
      <c r="S1070" s="31">
        <f t="shared" si="332"/>
        <v>43712</v>
      </c>
    </row>
    <row r="1071" spans="1:22" x14ac:dyDescent="0.45">
      <c r="A1071" s="4" t="s">
        <v>11</v>
      </c>
      <c r="B1071" s="29">
        <v>20190904</v>
      </c>
      <c r="C1071" s="13" t="s">
        <v>4935</v>
      </c>
      <c r="D1071" s="4" t="s">
        <v>5139</v>
      </c>
      <c r="E1071" s="18" t="s">
        <v>5140</v>
      </c>
      <c r="F1071" s="4" t="s">
        <v>11229</v>
      </c>
      <c r="G1071" s="4" t="s">
        <v>4937</v>
      </c>
      <c r="H1071" s="4" t="s">
        <v>9789</v>
      </c>
      <c r="J1071" s="27"/>
      <c r="O1071" s="31">
        <f t="shared" si="330"/>
        <v>43712</v>
      </c>
      <c r="Q1071" s="31">
        <f t="shared" si="331"/>
        <v>43622</v>
      </c>
      <c r="S1071" s="31">
        <f t="shared" si="332"/>
        <v>43711</v>
      </c>
    </row>
    <row r="1072" spans="1:22" hidden="1" x14ac:dyDescent="0.45">
      <c r="A1072" s="4" t="s">
        <v>11</v>
      </c>
      <c r="B1072" s="30">
        <v>20190904</v>
      </c>
      <c r="C1072" s="4" t="s">
        <v>4969</v>
      </c>
      <c r="D1072" s="4" t="s">
        <v>4964</v>
      </c>
      <c r="E1072" s="4" t="s">
        <v>4965</v>
      </c>
      <c r="F1072" s="4" t="s">
        <v>11230</v>
      </c>
      <c r="G1072" s="4" t="s">
        <v>1929</v>
      </c>
      <c r="H1072" s="4" t="s">
        <v>10287</v>
      </c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45">
      <c r="A1073" s="4" t="s">
        <v>11</v>
      </c>
      <c r="B1073" s="29">
        <v>20190904</v>
      </c>
      <c r="C1073" s="13" t="s">
        <v>1747</v>
      </c>
      <c r="D1073" s="4" t="s">
        <v>7121</v>
      </c>
      <c r="E1073" s="18" t="s">
        <v>7122</v>
      </c>
      <c r="F1073" s="4" t="s">
        <v>11231</v>
      </c>
      <c r="G1073" s="4" t="s">
        <v>7127</v>
      </c>
      <c r="H1073" s="4" t="s">
        <v>9789</v>
      </c>
      <c r="O1073" s="31">
        <f t="shared" ref="O1073:O1083" si="333">DATE(LEFT(B1073,4),MID(B1073,5,2),RIGHT(B1073,2))</f>
        <v>43712</v>
      </c>
      <c r="Q1073" s="31">
        <f t="shared" ref="Q1073:Q1083" si="334">O1073-90</f>
        <v>43622</v>
      </c>
      <c r="S1073" s="31">
        <f t="shared" ref="S1073:S1083" si="335">O1073-1</f>
        <v>43711</v>
      </c>
    </row>
    <row r="1074" spans="1:22" ht="34" x14ac:dyDescent="0.45">
      <c r="A1074" s="4" t="s">
        <v>11</v>
      </c>
      <c r="B1074" s="29">
        <v>20190903</v>
      </c>
      <c r="C1074" s="13" t="s">
        <v>3906</v>
      </c>
      <c r="D1074" s="4" t="s">
        <v>11023</v>
      </c>
      <c r="E1074" s="18" t="s">
        <v>11024</v>
      </c>
      <c r="F1074" s="4" t="s">
        <v>11232</v>
      </c>
      <c r="G1074" s="4" t="s">
        <v>11025</v>
      </c>
      <c r="H1074" s="4" t="s">
        <v>9789</v>
      </c>
      <c r="O1074" s="31">
        <f t="shared" si="333"/>
        <v>43711</v>
      </c>
      <c r="Q1074" s="31">
        <f t="shared" si="334"/>
        <v>43621</v>
      </c>
      <c r="S1074" s="31">
        <f t="shared" si="335"/>
        <v>43710</v>
      </c>
    </row>
    <row r="1075" spans="1:22" x14ac:dyDescent="0.45">
      <c r="A1075" s="4" t="s">
        <v>11</v>
      </c>
      <c r="B1075" s="29">
        <v>20190902</v>
      </c>
      <c r="C1075" s="13" t="s">
        <v>2395</v>
      </c>
      <c r="D1075" s="4" t="s">
        <v>2390</v>
      </c>
      <c r="E1075" s="18" t="s">
        <v>2391</v>
      </c>
      <c r="F1075" s="4" t="s">
        <v>11233</v>
      </c>
      <c r="G1075" s="4" t="s">
        <v>11204</v>
      </c>
      <c r="H1075" s="4" t="s">
        <v>9789</v>
      </c>
      <c r="O1075" s="31">
        <f t="shared" si="333"/>
        <v>43710</v>
      </c>
      <c r="Q1075" s="31">
        <f t="shared" si="334"/>
        <v>43620</v>
      </c>
      <c r="S1075" s="31">
        <f t="shared" si="335"/>
        <v>43709</v>
      </c>
    </row>
    <row r="1076" spans="1:22" x14ac:dyDescent="0.45">
      <c r="A1076" s="4" t="s">
        <v>11</v>
      </c>
      <c r="B1076" s="29">
        <v>20190902</v>
      </c>
      <c r="C1076" s="13" t="s">
        <v>4470</v>
      </c>
      <c r="D1076" s="4" t="s">
        <v>4466</v>
      </c>
      <c r="E1076" s="18" t="s">
        <v>4467</v>
      </c>
      <c r="F1076" s="4" t="s">
        <v>11234</v>
      </c>
      <c r="G1076" s="4" t="s">
        <v>7061</v>
      </c>
      <c r="H1076" s="4" t="s">
        <v>9789</v>
      </c>
      <c r="O1076" s="31">
        <f t="shared" si="333"/>
        <v>43710</v>
      </c>
      <c r="Q1076" s="31">
        <f t="shared" si="334"/>
        <v>43620</v>
      </c>
      <c r="S1076" s="31">
        <f t="shared" si="335"/>
        <v>43709</v>
      </c>
    </row>
    <row r="1077" spans="1:22" x14ac:dyDescent="0.45">
      <c r="A1077" s="4" t="s">
        <v>11</v>
      </c>
      <c r="B1077" s="29">
        <v>20190901</v>
      </c>
      <c r="C1077" s="13" t="s">
        <v>3177</v>
      </c>
      <c r="D1077" s="4" t="s">
        <v>8056</v>
      </c>
      <c r="E1077" s="18" t="s">
        <v>8057</v>
      </c>
      <c r="F1077" s="4" t="s">
        <v>11236</v>
      </c>
      <c r="G1077" s="4" t="s">
        <v>8060</v>
      </c>
      <c r="H1077" s="4" t="s">
        <v>9789</v>
      </c>
      <c r="O1077" s="31">
        <f t="shared" si="333"/>
        <v>43709</v>
      </c>
      <c r="Q1077" s="31">
        <f t="shared" si="334"/>
        <v>43619</v>
      </c>
      <c r="S1077" s="31">
        <f t="shared" si="335"/>
        <v>43708</v>
      </c>
    </row>
    <row r="1078" spans="1:22" x14ac:dyDescent="0.45">
      <c r="A1078" s="4" t="s">
        <v>11</v>
      </c>
      <c r="B1078" s="29">
        <v>20190830</v>
      </c>
      <c r="C1078" s="13" t="s">
        <v>2931</v>
      </c>
      <c r="D1078" s="4" t="s">
        <v>6460</v>
      </c>
      <c r="E1078" s="18" t="s">
        <v>6461</v>
      </c>
      <c r="F1078" s="4" t="s">
        <v>8095</v>
      </c>
      <c r="G1078" s="4" t="s">
        <v>7965</v>
      </c>
      <c r="H1078" s="4" t="s">
        <v>9789</v>
      </c>
      <c r="O1078" s="31">
        <f t="shared" si="333"/>
        <v>43707</v>
      </c>
      <c r="Q1078" s="31">
        <f t="shared" si="334"/>
        <v>43617</v>
      </c>
      <c r="S1078" s="31">
        <f t="shared" si="335"/>
        <v>43706</v>
      </c>
    </row>
    <row r="1079" spans="1:22" x14ac:dyDescent="0.45">
      <c r="A1079" s="4" t="s">
        <v>11</v>
      </c>
      <c r="B1079" s="29">
        <v>20190829</v>
      </c>
      <c r="C1079" s="13" t="s">
        <v>1702</v>
      </c>
      <c r="D1079" s="4" t="s">
        <v>1697</v>
      </c>
      <c r="E1079" s="18" t="s">
        <v>1698</v>
      </c>
      <c r="F1079" s="4" t="s">
        <v>8758</v>
      </c>
      <c r="G1079" s="4" t="s">
        <v>1704</v>
      </c>
      <c r="H1079" s="4" t="s">
        <v>9789</v>
      </c>
      <c r="O1079" s="31">
        <f t="shared" si="333"/>
        <v>43706</v>
      </c>
      <c r="Q1079" s="31">
        <f t="shared" si="334"/>
        <v>43616</v>
      </c>
      <c r="S1079" s="31">
        <f t="shared" si="335"/>
        <v>43705</v>
      </c>
    </row>
    <row r="1080" spans="1:22" x14ac:dyDescent="0.45">
      <c r="A1080" s="4" t="s">
        <v>11</v>
      </c>
      <c r="B1080" s="29">
        <v>20190829</v>
      </c>
      <c r="C1080" s="13" t="s">
        <v>2229</v>
      </c>
      <c r="D1080" s="4" t="s">
        <v>4574</v>
      </c>
      <c r="E1080" s="18" t="s">
        <v>4575</v>
      </c>
      <c r="F1080" s="4" t="s">
        <v>2119</v>
      </c>
      <c r="G1080" s="4" t="s">
        <v>10956</v>
      </c>
      <c r="H1080" s="4" t="s">
        <v>9789</v>
      </c>
      <c r="O1080" s="31">
        <f t="shared" si="333"/>
        <v>43706</v>
      </c>
      <c r="Q1080" s="31">
        <f t="shared" si="334"/>
        <v>43616</v>
      </c>
      <c r="S1080" s="31">
        <f t="shared" si="335"/>
        <v>43705</v>
      </c>
    </row>
    <row r="1081" spans="1:22" x14ac:dyDescent="0.45">
      <c r="A1081" s="4" t="s">
        <v>11</v>
      </c>
      <c r="B1081" s="29">
        <v>20190829</v>
      </c>
      <c r="C1081" s="13" t="s">
        <v>236</v>
      </c>
      <c r="D1081" s="4" t="s">
        <v>2583</v>
      </c>
      <c r="E1081" s="18" t="s">
        <v>2584</v>
      </c>
      <c r="F1081" s="4" t="s">
        <v>11237</v>
      </c>
      <c r="G1081" s="4" t="s">
        <v>11161</v>
      </c>
      <c r="H1081" s="4" t="s">
        <v>9789</v>
      </c>
      <c r="O1081" s="31">
        <f t="shared" si="333"/>
        <v>43706</v>
      </c>
      <c r="Q1081" s="31">
        <f t="shared" si="334"/>
        <v>43616</v>
      </c>
      <c r="S1081" s="31">
        <f t="shared" si="335"/>
        <v>43705</v>
      </c>
    </row>
    <row r="1082" spans="1:22" x14ac:dyDescent="0.45">
      <c r="A1082" s="4" t="s">
        <v>11</v>
      </c>
      <c r="B1082" s="29">
        <v>20190829</v>
      </c>
      <c r="C1082" s="13" t="s">
        <v>414</v>
      </c>
      <c r="D1082" s="4" t="s">
        <v>409</v>
      </c>
      <c r="E1082" s="18" t="s">
        <v>410</v>
      </c>
      <c r="F1082" s="4" t="s">
        <v>11238</v>
      </c>
      <c r="G1082" s="4" t="s">
        <v>11139</v>
      </c>
      <c r="H1082" s="4" t="s">
        <v>9789</v>
      </c>
      <c r="O1082" s="31">
        <f t="shared" si="333"/>
        <v>43706</v>
      </c>
      <c r="Q1082" s="31">
        <f t="shared" si="334"/>
        <v>43616</v>
      </c>
      <c r="S1082" s="31">
        <f t="shared" si="335"/>
        <v>43705</v>
      </c>
    </row>
    <row r="1083" spans="1:22" x14ac:dyDescent="0.45">
      <c r="A1083" s="4" t="s">
        <v>11</v>
      </c>
      <c r="B1083" s="29">
        <v>20190828</v>
      </c>
      <c r="C1083" s="13" t="s">
        <v>4387</v>
      </c>
      <c r="D1083" s="4" t="s">
        <v>4382</v>
      </c>
      <c r="E1083" s="18" t="s">
        <v>4383</v>
      </c>
      <c r="F1083" s="4" t="s">
        <v>11239</v>
      </c>
      <c r="G1083" s="4" t="s">
        <v>8070</v>
      </c>
      <c r="H1083" s="4" t="s">
        <v>9789</v>
      </c>
      <c r="O1083" s="31">
        <f t="shared" si="333"/>
        <v>43705</v>
      </c>
      <c r="Q1083" s="31">
        <f t="shared" si="334"/>
        <v>43615</v>
      </c>
      <c r="S1083" s="31">
        <f t="shared" si="335"/>
        <v>43704</v>
      </c>
    </row>
    <row r="1084" spans="1:22" hidden="1" x14ac:dyDescent="0.45">
      <c r="A1084" s="4" t="s">
        <v>11</v>
      </c>
      <c r="B1084" s="30">
        <v>20190828</v>
      </c>
      <c r="C1084" s="4" t="s">
        <v>1603</v>
      </c>
      <c r="D1084" s="4" t="s">
        <v>1598</v>
      </c>
      <c r="E1084" s="4" t="s">
        <v>1599</v>
      </c>
      <c r="F1084" s="4" t="s">
        <v>11240</v>
      </c>
      <c r="G1084" s="4" t="s">
        <v>1605</v>
      </c>
      <c r="H1084" s="4" t="s">
        <v>9850</v>
      </c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45">
      <c r="A1085" s="4" t="s">
        <v>11</v>
      </c>
      <c r="B1085" s="29">
        <v>20190828</v>
      </c>
      <c r="C1085" s="13" t="s">
        <v>1603</v>
      </c>
      <c r="D1085" s="4" t="s">
        <v>1598</v>
      </c>
      <c r="E1085" s="18" t="s">
        <v>1599</v>
      </c>
      <c r="F1085" s="4" t="s">
        <v>11240</v>
      </c>
      <c r="G1085" s="4" t="s">
        <v>1605</v>
      </c>
      <c r="H1085" s="4" t="s">
        <v>9789</v>
      </c>
      <c r="O1085" s="31">
        <f t="shared" ref="O1085:O1089" si="336">DATE(LEFT(B1085,4),MID(B1085,5,2),RIGHT(B1085,2))</f>
        <v>43705</v>
      </c>
      <c r="Q1085" s="31">
        <f t="shared" ref="Q1085:Q1089" si="337">O1085-90</f>
        <v>43615</v>
      </c>
      <c r="S1085" s="31">
        <f t="shared" ref="S1085:S1089" si="338">O1085-1</f>
        <v>43704</v>
      </c>
    </row>
    <row r="1086" spans="1:22" x14ac:dyDescent="0.45">
      <c r="A1086" s="4" t="s">
        <v>11</v>
      </c>
      <c r="B1086" s="29">
        <v>20190827</v>
      </c>
      <c r="C1086" s="13" t="s">
        <v>6649</v>
      </c>
      <c r="D1086" s="4" t="s">
        <v>8004</v>
      </c>
      <c r="E1086" s="18" t="s">
        <v>8005</v>
      </c>
      <c r="F1086" s="4" t="s">
        <v>9838</v>
      </c>
      <c r="G1086" s="4" t="s">
        <v>8009</v>
      </c>
      <c r="H1086" s="4" t="s">
        <v>9789</v>
      </c>
      <c r="O1086" s="31">
        <f t="shared" si="336"/>
        <v>43704</v>
      </c>
      <c r="Q1086" s="31">
        <f t="shared" si="337"/>
        <v>43614</v>
      </c>
      <c r="S1086" s="31">
        <f t="shared" si="338"/>
        <v>43703</v>
      </c>
    </row>
    <row r="1087" spans="1:22" x14ac:dyDescent="0.45">
      <c r="A1087" s="4" t="s">
        <v>11</v>
      </c>
      <c r="B1087" s="29">
        <v>20190826</v>
      </c>
      <c r="C1087" s="13" t="s">
        <v>1667</v>
      </c>
      <c r="D1087" s="4" t="s">
        <v>7588</v>
      </c>
      <c r="E1087" s="18" t="s">
        <v>7589</v>
      </c>
      <c r="F1087" s="4" t="s">
        <v>11242</v>
      </c>
      <c r="G1087" s="4" t="s">
        <v>7594</v>
      </c>
      <c r="H1087" s="4" t="s">
        <v>9789</v>
      </c>
      <c r="O1087" s="31">
        <f t="shared" si="336"/>
        <v>43703</v>
      </c>
      <c r="Q1087" s="31">
        <f t="shared" si="337"/>
        <v>43613</v>
      </c>
      <c r="S1087" s="31">
        <f t="shared" si="338"/>
        <v>43702</v>
      </c>
    </row>
    <row r="1088" spans="1:22" x14ac:dyDescent="0.45">
      <c r="A1088" s="4" t="s">
        <v>11</v>
      </c>
      <c r="B1088" s="29">
        <v>20190826</v>
      </c>
      <c r="C1088" s="13" t="s">
        <v>3653</v>
      </c>
      <c r="D1088" s="4" t="s">
        <v>3649</v>
      </c>
      <c r="E1088" s="18" t="s">
        <v>3650</v>
      </c>
      <c r="F1088" s="4" t="s">
        <v>8737</v>
      </c>
      <c r="G1088" s="4" t="s">
        <v>8411</v>
      </c>
      <c r="H1088" s="4" t="s">
        <v>9789</v>
      </c>
      <c r="O1088" s="31">
        <f t="shared" si="336"/>
        <v>43703</v>
      </c>
      <c r="Q1088" s="31">
        <f t="shared" si="337"/>
        <v>43613</v>
      </c>
      <c r="S1088" s="31">
        <f t="shared" si="338"/>
        <v>43702</v>
      </c>
    </row>
    <row r="1089" spans="1:22" ht="34" x14ac:dyDescent="0.45">
      <c r="A1089" s="4" t="s">
        <v>11</v>
      </c>
      <c r="B1089" s="29">
        <v>20190826</v>
      </c>
      <c r="C1089" s="13" t="s">
        <v>1887</v>
      </c>
      <c r="D1089" s="4" t="s">
        <v>2368</v>
      </c>
      <c r="E1089" s="18" t="s">
        <v>2369</v>
      </c>
      <c r="F1089" s="4" t="s">
        <v>67</v>
      </c>
      <c r="G1089" s="4" t="s">
        <v>4089</v>
      </c>
      <c r="H1089" s="4" t="s">
        <v>9789</v>
      </c>
      <c r="O1089" s="31">
        <f t="shared" si="336"/>
        <v>43703</v>
      </c>
      <c r="Q1089" s="31">
        <f t="shared" si="337"/>
        <v>43613</v>
      </c>
      <c r="S1089" s="31">
        <f t="shared" si="338"/>
        <v>43702</v>
      </c>
    </row>
    <row r="1090" spans="1:22" hidden="1" x14ac:dyDescent="0.45">
      <c r="A1090" s="4" t="s">
        <v>11</v>
      </c>
      <c r="B1090" s="30">
        <v>20190826</v>
      </c>
      <c r="C1090" s="4" t="s">
        <v>1776</v>
      </c>
      <c r="D1090" s="4" t="s">
        <v>5877</v>
      </c>
      <c r="E1090" s="4" t="s">
        <v>5878</v>
      </c>
      <c r="F1090" s="4" t="s">
        <v>11243</v>
      </c>
      <c r="G1090" s="4" t="s">
        <v>11045</v>
      </c>
      <c r="H1090" s="4" t="s">
        <v>9862</v>
      </c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ht="34" x14ac:dyDescent="0.45">
      <c r="A1091" s="4" t="s">
        <v>11</v>
      </c>
      <c r="B1091" s="29">
        <v>20190826</v>
      </c>
      <c r="C1091" s="13" t="s">
        <v>3599</v>
      </c>
      <c r="D1091" s="4" t="s">
        <v>3595</v>
      </c>
      <c r="E1091" s="18" t="s">
        <v>3596</v>
      </c>
      <c r="F1091" s="4" t="s">
        <v>11244</v>
      </c>
      <c r="G1091" s="4" t="s">
        <v>11164</v>
      </c>
      <c r="H1091" s="4" t="s">
        <v>9789</v>
      </c>
      <c r="O1091" s="31">
        <f>DATE(LEFT(B1091,4),MID(B1091,5,2),RIGHT(B1091,2))</f>
        <v>43703</v>
      </c>
      <c r="Q1091" s="31">
        <f>O1091-90</f>
        <v>43613</v>
      </c>
      <c r="S1091" s="31">
        <f>O1091-1</f>
        <v>43702</v>
      </c>
    </row>
    <row r="1092" spans="1:22" ht="34" hidden="1" x14ac:dyDescent="0.45">
      <c r="A1092" s="4" t="s">
        <v>11</v>
      </c>
      <c r="B1092" s="30">
        <v>20190824</v>
      </c>
      <c r="C1092" s="4" t="s">
        <v>4885</v>
      </c>
      <c r="D1092" s="4" t="s">
        <v>7147</v>
      </c>
      <c r="E1092" s="4" t="s">
        <v>7148</v>
      </c>
      <c r="F1092" s="4" t="s">
        <v>11245</v>
      </c>
      <c r="G1092" s="4" t="s">
        <v>2975</v>
      </c>
      <c r="H1092" s="4" t="s">
        <v>9850</v>
      </c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ht="34" hidden="1" x14ac:dyDescent="0.45">
      <c r="A1093" s="4" t="s">
        <v>11</v>
      </c>
      <c r="B1093" s="30">
        <v>20190824</v>
      </c>
      <c r="C1093" s="4" t="s">
        <v>4885</v>
      </c>
      <c r="D1093" s="4" t="s">
        <v>6687</v>
      </c>
      <c r="E1093" s="4" t="s">
        <v>6688</v>
      </c>
      <c r="F1093" s="4" t="s">
        <v>11245</v>
      </c>
      <c r="G1093" s="4" t="s">
        <v>10906</v>
      </c>
      <c r="H1093" s="4" t="s">
        <v>9850</v>
      </c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45">
      <c r="A1094" s="4" t="s">
        <v>11</v>
      </c>
      <c r="B1094" s="29">
        <v>20190824</v>
      </c>
      <c r="C1094" s="13" t="s">
        <v>7418</v>
      </c>
      <c r="D1094" s="4" t="s">
        <v>7413</v>
      </c>
      <c r="E1094" s="18" t="s">
        <v>7414</v>
      </c>
      <c r="F1094" s="4" t="s">
        <v>11246</v>
      </c>
      <c r="G1094" s="4" t="s">
        <v>7954</v>
      </c>
      <c r="H1094" s="4" t="s">
        <v>9789</v>
      </c>
      <c r="O1094" s="31">
        <f t="shared" ref="O1094:O1104" si="339">DATE(LEFT(B1094,4),MID(B1094,5,2),RIGHT(B1094,2))</f>
        <v>43701</v>
      </c>
      <c r="Q1094" s="31">
        <f t="shared" ref="Q1094:Q1104" si="340">O1094-90</f>
        <v>43611</v>
      </c>
      <c r="S1094" s="31">
        <f t="shared" ref="S1094:S1104" si="341">O1094-1</f>
        <v>43700</v>
      </c>
    </row>
    <row r="1095" spans="1:22" x14ac:dyDescent="0.45">
      <c r="A1095" s="4" t="s">
        <v>11</v>
      </c>
      <c r="B1095" s="29">
        <v>20190822</v>
      </c>
      <c r="C1095" s="13" t="s">
        <v>5645</v>
      </c>
      <c r="D1095" s="4" t="s">
        <v>5640</v>
      </c>
      <c r="E1095" s="18" t="s">
        <v>5641</v>
      </c>
      <c r="F1095" s="4" t="s">
        <v>1730</v>
      </c>
      <c r="G1095" s="4" t="s">
        <v>11133</v>
      </c>
      <c r="H1095" s="4" t="s">
        <v>9789</v>
      </c>
      <c r="O1095" s="31">
        <f t="shared" si="339"/>
        <v>43699</v>
      </c>
      <c r="Q1095" s="31">
        <f t="shared" si="340"/>
        <v>43609</v>
      </c>
      <c r="S1095" s="31">
        <f t="shared" si="341"/>
        <v>43698</v>
      </c>
    </row>
    <row r="1096" spans="1:22" x14ac:dyDescent="0.45">
      <c r="A1096" s="4" t="s">
        <v>11</v>
      </c>
      <c r="B1096" s="29">
        <v>20190822</v>
      </c>
      <c r="C1096" s="13" t="s">
        <v>1994</v>
      </c>
      <c r="D1096" s="4" t="s">
        <v>1989</v>
      </c>
      <c r="E1096" s="18" t="s">
        <v>1990</v>
      </c>
      <c r="F1096" s="4" t="s">
        <v>5697</v>
      </c>
      <c r="G1096" s="4" t="s">
        <v>1996</v>
      </c>
      <c r="H1096" s="4" t="s">
        <v>9789</v>
      </c>
      <c r="O1096" s="31">
        <f t="shared" si="339"/>
        <v>43699</v>
      </c>
      <c r="Q1096" s="31">
        <f t="shared" si="340"/>
        <v>43609</v>
      </c>
      <c r="S1096" s="31">
        <f t="shared" si="341"/>
        <v>43698</v>
      </c>
    </row>
    <row r="1097" spans="1:22" x14ac:dyDescent="0.45">
      <c r="A1097" s="4" t="s">
        <v>11</v>
      </c>
      <c r="B1097" s="29">
        <v>20190822</v>
      </c>
      <c r="C1097" s="13" t="s">
        <v>2100</v>
      </c>
      <c r="D1097" s="4" t="s">
        <v>8605</v>
      </c>
      <c r="E1097" s="18" t="s">
        <v>8606</v>
      </c>
      <c r="F1097" s="4" t="s">
        <v>8611</v>
      </c>
      <c r="G1097" s="4" t="s">
        <v>11247</v>
      </c>
      <c r="H1097" s="4" t="s">
        <v>9789</v>
      </c>
      <c r="O1097" s="31">
        <f t="shared" si="339"/>
        <v>43699</v>
      </c>
      <c r="Q1097" s="31">
        <f t="shared" si="340"/>
        <v>43609</v>
      </c>
      <c r="S1097" s="31">
        <f t="shared" si="341"/>
        <v>43698</v>
      </c>
    </row>
    <row r="1098" spans="1:22" x14ac:dyDescent="0.45">
      <c r="A1098" s="4" t="s">
        <v>11</v>
      </c>
      <c r="B1098" s="29">
        <v>20190821</v>
      </c>
      <c r="C1098" s="13" t="s">
        <v>1419</v>
      </c>
      <c r="D1098" s="4" t="s">
        <v>1416</v>
      </c>
      <c r="E1098" s="18" t="s">
        <v>1417</v>
      </c>
      <c r="F1098" s="4" t="s">
        <v>11231</v>
      </c>
      <c r="G1098" s="4" t="s">
        <v>1421</v>
      </c>
      <c r="H1098" s="4" t="s">
        <v>9789</v>
      </c>
      <c r="O1098" s="31">
        <f t="shared" si="339"/>
        <v>43698</v>
      </c>
      <c r="Q1098" s="31">
        <f t="shared" si="340"/>
        <v>43608</v>
      </c>
      <c r="S1098" s="31">
        <f t="shared" si="341"/>
        <v>43697</v>
      </c>
    </row>
    <row r="1099" spans="1:22" x14ac:dyDescent="0.45">
      <c r="A1099" s="4" t="s">
        <v>11</v>
      </c>
      <c r="B1099" s="29">
        <v>20190821</v>
      </c>
      <c r="C1099" s="13" t="s">
        <v>2764</v>
      </c>
      <c r="D1099" s="4" t="s">
        <v>2759</v>
      </c>
      <c r="E1099" s="18" t="s">
        <v>2760</v>
      </c>
      <c r="F1099" s="4" t="s">
        <v>11248</v>
      </c>
      <c r="G1099" s="4" t="s">
        <v>7042</v>
      </c>
      <c r="H1099" s="4" t="s">
        <v>9789</v>
      </c>
      <c r="O1099" s="31">
        <f t="shared" si="339"/>
        <v>43698</v>
      </c>
      <c r="Q1099" s="31">
        <f t="shared" si="340"/>
        <v>43608</v>
      </c>
      <c r="S1099" s="31">
        <f t="shared" si="341"/>
        <v>43697</v>
      </c>
    </row>
    <row r="1100" spans="1:22" x14ac:dyDescent="0.45">
      <c r="A1100" s="4" t="s">
        <v>11</v>
      </c>
      <c r="B1100" s="29">
        <v>20190820</v>
      </c>
      <c r="C1100" s="13" t="s">
        <v>4685</v>
      </c>
      <c r="D1100" s="4" t="s">
        <v>4680</v>
      </c>
      <c r="E1100" s="18" t="s">
        <v>4681</v>
      </c>
      <c r="F1100" s="4" t="s">
        <v>11144</v>
      </c>
      <c r="G1100" s="4" t="s">
        <v>11249</v>
      </c>
      <c r="H1100" s="4" t="s">
        <v>9789</v>
      </c>
      <c r="O1100" s="31">
        <f t="shared" si="339"/>
        <v>43697</v>
      </c>
      <c r="Q1100" s="31">
        <f t="shared" si="340"/>
        <v>43607</v>
      </c>
      <c r="S1100" s="31">
        <f t="shared" si="341"/>
        <v>43696</v>
      </c>
    </row>
    <row r="1101" spans="1:22" x14ac:dyDescent="0.45">
      <c r="A1101" s="4" t="s">
        <v>11</v>
      </c>
      <c r="B1101" s="29">
        <v>20190820</v>
      </c>
      <c r="C1101" s="13" t="s">
        <v>4685</v>
      </c>
      <c r="D1101" s="4" t="s">
        <v>4680</v>
      </c>
      <c r="E1101" s="18" t="s">
        <v>4681</v>
      </c>
      <c r="F1101" s="4" t="s">
        <v>11250</v>
      </c>
      <c r="G1101" s="4" t="s">
        <v>11249</v>
      </c>
      <c r="H1101" s="4" t="s">
        <v>9789</v>
      </c>
      <c r="O1101" s="31">
        <f t="shared" si="339"/>
        <v>43697</v>
      </c>
      <c r="Q1101" s="31">
        <f t="shared" si="340"/>
        <v>43607</v>
      </c>
      <c r="S1101" s="31">
        <f t="shared" si="341"/>
        <v>43696</v>
      </c>
    </row>
    <row r="1102" spans="1:22" x14ac:dyDescent="0.45">
      <c r="A1102" s="4" t="s">
        <v>11</v>
      </c>
      <c r="B1102" s="29">
        <v>20190819</v>
      </c>
      <c r="C1102" s="13" t="s">
        <v>1214</v>
      </c>
      <c r="D1102" s="4" t="s">
        <v>1209</v>
      </c>
      <c r="E1102" s="18" t="s">
        <v>1210</v>
      </c>
      <c r="F1102" s="4" t="s">
        <v>11251</v>
      </c>
      <c r="G1102" s="4" t="s">
        <v>1216</v>
      </c>
      <c r="H1102" s="4" t="s">
        <v>9789</v>
      </c>
      <c r="O1102" s="31">
        <f t="shared" si="339"/>
        <v>43696</v>
      </c>
      <c r="Q1102" s="31">
        <f t="shared" si="340"/>
        <v>43606</v>
      </c>
      <c r="S1102" s="31">
        <f t="shared" si="341"/>
        <v>43695</v>
      </c>
    </row>
    <row r="1103" spans="1:22" x14ac:dyDescent="0.45">
      <c r="A1103" s="4" t="s">
        <v>11</v>
      </c>
      <c r="B1103" s="29">
        <v>20190819</v>
      </c>
      <c r="C1103" s="13" t="s">
        <v>1119</v>
      </c>
      <c r="D1103" s="4" t="s">
        <v>5537</v>
      </c>
      <c r="E1103" s="18" t="s">
        <v>5538</v>
      </c>
      <c r="F1103" s="4" t="s">
        <v>11252</v>
      </c>
      <c r="G1103" s="4" t="s">
        <v>11020</v>
      </c>
      <c r="H1103" s="4" t="s">
        <v>9789</v>
      </c>
      <c r="O1103" s="31">
        <f t="shared" si="339"/>
        <v>43696</v>
      </c>
      <c r="Q1103" s="31">
        <f t="shared" si="340"/>
        <v>43606</v>
      </c>
      <c r="S1103" s="31">
        <f t="shared" si="341"/>
        <v>43695</v>
      </c>
    </row>
    <row r="1104" spans="1:22" x14ac:dyDescent="0.45">
      <c r="A1104" s="4" t="s">
        <v>11</v>
      </c>
      <c r="B1104" s="29">
        <v>20190819</v>
      </c>
      <c r="C1104" s="13" t="s">
        <v>6437</v>
      </c>
      <c r="D1104" s="4" t="s">
        <v>6793</v>
      </c>
      <c r="E1104" s="18" t="s">
        <v>6794</v>
      </c>
      <c r="F1104" s="4" t="s">
        <v>11253</v>
      </c>
      <c r="G1104" s="4" t="s">
        <v>6439</v>
      </c>
      <c r="H1104" s="4" t="s">
        <v>9789</v>
      </c>
      <c r="O1104" s="31">
        <f t="shared" si="339"/>
        <v>43696</v>
      </c>
      <c r="Q1104" s="31">
        <f t="shared" si="340"/>
        <v>43606</v>
      </c>
      <c r="S1104" s="31">
        <f t="shared" si="341"/>
        <v>43695</v>
      </c>
    </row>
    <row r="1105" spans="1:22" hidden="1" x14ac:dyDescent="0.45">
      <c r="A1105" s="4" t="s">
        <v>11</v>
      </c>
      <c r="B1105" s="30">
        <v>20190819</v>
      </c>
      <c r="C1105" s="4" t="s">
        <v>1103</v>
      </c>
      <c r="D1105" s="4" t="s">
        <v>11254</v>
      </c>
      <c r="E1105" s="4" t="s">
        <v>11255</v>
      </c>
      <c r="F1105" s="4" t="s">
        <v>11256</v>
      </c>
      <c r="G1105" s="4" t="s">
        <v>11257</v>
      </c>
      <c r="H1105" s="4" t="s">
        <v>9850</v>
      </c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45">
      <c r="A1106" s="4" t="s">
        <v>11</v>
      </c>
      <c r="B1106" s="29">
        <v>20190819</v>
      </c>
      <c r="C1106" s="13" t="s">
        <v>4226</v>
      </c>
      <c r="D1106" s="4" t="s">
        <v>4221</v>
      </c>
      <c r="E1106" s="18" t="s">
        <v>4222</v>
      </c>
      <c r="F1106" s="4" t="s">
        <v>11258</v>
      </c>
      <c r="G1106" s="4" t="s">
        <v>10993</v>
      </c>
      <c r="H1106" s="4" t="s">
        <v>9789</v>
      </c>
      <c r="O1106" s="31">
        <f t="shared" ref="O1106:O1110" si="342">DATE(LEFT(B1106,4),MID(B1106,5,2),RIGHT(B1106,2))</f>
        <v>43696</v>
      </c>
      <c r="Q1106" s="31">
        <f t="shared" ref="Q1106:Q1110" si="343">O1106-90</f>
        <v>43606</v>
      </c>
      <c r="S1106" s="31">
        <f t="shared" ref="S1106:S1110" si="344">O1106-1</f>
        <v>43695</v>
      </c>
    </row>
    <row r="1107" spans="1:22" x14ac:dyDescent="0.45">
      <c r="A1107" s="4" t="s">
        <v>11</v>
      </c>
      <c r="B1107" s="29">
        <v>20190817</v>
      </c>
      <c r="C1107" s="13" t="s">
        <v>11259</v>
      </c>
      <c r="D1107" s="4" t="s">
        <v>11260</v>
      </c>
      <c r="E1107" s="18" t="s">
        <v>11261</v>
      </c>
      <c r="F1107" s="4" t="s">
        <v>11262</v>
      </c>
      <c r="G1107" s="4" t="s">
        <v>11263</v>
      </c>
      <c r="H1107" s="4" t="s">
        <v>9789</v>
      </c>
      <c r="O1107" s="31">
        <f t="shared" si="342"/>
        <v>43694</v>
      </c>
      <c r="Q1107" s="31">
        <f t="shared" si="343"/>
        <v>43604</v>
      </c>
      <c r="S1107" s="31">
        <f t="shared" si="344"/>
        <v>43693</v>
      </c>
    </row>
    <row r="1108" spans="1:22" x14ac:dyDescent="0.45">
      <c r="A1108" s="4" t="s">
        <v>11</v>
      </c>
      <c r="B1108" s="29">
        <v>20190817</v>
      </c>
      <c r="C1108" s="13" t="s">
        <v>8166</v>
      </c>
      <c r="D1108" s="4" t="s">
        <v>11264</v>
      </c>
      <c r="E1108" s="18" t="s">
        <v>11265</v>
      </c>
      <c r="F1108" s="4" t="s">
        <v>11266</v>
      </c>
      <c r="G1108" s="4" t="s">
        <v>10624</v>
      </c>
      <c r="H1108" s="4" t="s">
        <v>9789</v>
      </c>
      <c r="O1108" s="31">
        <f t="shared" si="342"/>
        <v>43694</v>
      </c>
      <c r="Q1108" s="31">
        <f t="shared" si="343"/>
        <v>43604</v>
      </c>
      <c r="S1108" s="31">
        <f t="shared" si="344"/>
        <v>43693</v>
      </c>
    </row>
    <row r="1109" spans="1:22" x14ac:dyDescent="0.45">
      <c r="A1109" s="4" t="s">
        <v>11</v>
      </c>
      <c r="B1109" s="29">
        <v>20190816</v>
      </c>
      <c r="C1109" s="13" t="s">
        <v>18</v>
      </c>
      <c r="D1109" s="4" t="s">
        <v>4698</v>
      </c>
      <c r="E1109" s="18" t="s">
        <v>4699</v>
      </c>
      <c r="F1109" s="4" t="s">
        <v>11096</v>
      </c>
      <c r="G1109" s="4" t="s">
        <v>11094</v>
      </c>
      <c r="H1109" s="4" t="s">
        <v>9789</v>
      </c>
      <c r="O1109" s="31">
        <f t="shared" si="342"/>
        <v>43693</v>
      </c>
      <c r="Q1109" s="31">
        <f t="shared" si="343"/>
        <v>43603</v>
      </c>
      <c r="S1109" s="31">
        <f t="shared" si="344"/>
        <v>43692</v>
      </c>
    </row>
    <row r="1110" spans="1:22" x14ac:dyDescent="0.45">
      <c r="A1110" s="4" t="s">
        <v>11</v>
      </c>
      <c r="B1110" s="29">
        <v>20190814</v>
      </c>
      <c r="C1110" s="13" t="s">
        <v>2827</v>
      </c>
      <c r="D1110" s="4" t="s">
        <v>2823</v>
      </c>
      <c r="E1110" s="18" t="s">
        <v>2824</v>
      </c>
      <c r="F1110" s="4" t="s">
        <v>11267</v>
      </c>
      <c r="G1110" s="4" t="s">
        <v>10974</v>
      </c>
      <c r="H1110" s="4" t="s">
        <v>9789</v>
      </c>
      <c r="O1110" s="31">
        <f t="shared" si="342"/>
        <v>43691</v>
      </c>
      <c r="Q1110" s="31">
        <f t="shared" si="343"/>
        <v>43601</v>
      </c>
      <c r="S1110" s="31">
        <f t="shared" si="344"/>
        <v>43690</v>
      </c>
    </row>
    <row r="1111" spans="1:22" hidden="1" x14ac:dyDescent="0.45">
      <c r="A1111" s="4" t="s">
        <v>11</v>
      </c>
      <c r="B1111" s="30">
        <v>20190814</v>
      </c>
      <c r="C1111" s="4" t="s">
        <v>8416</v>
      </c>
      <c r="D1111" s="4" t="s">
        <v>8412</v>
      </c>
      <c r="E1111" s="4" t="s">
        <v>8413</v>
      </c>
      <c r="F1111" s="4" t="s">
        <v>11268</v>
      </c>
      <c r="G1111" s="4" t="s">
        <v>8418</v>
      </c>
      <c r="H1111" s="4" t="s">
        <v>9850</v>
      </c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45">
      <c r="A1112" s="4" t="s">
        <v>11</v>
      </c>
      <c r="B1112" s="29">
        <v>20190813</v>
      </c>
      <c r="C1112" s="13" t="s">
        <v>7092</v>
      </c>
      <c r="D1112" s="4" t="s">
        <v>7087</v>
      </c>
      <c r="E1112" s="18" t="s">
        <v>7088</v>
      </c>
      <c r="F1112" s="4" t="s">
        <v>11269</v>
      </c>
      <c r="G1112" s="4" t="s">
        <v>11220</v>
      </c>
      <c r="H1112" s="4" t="s">
        <v>9789</v>
      </c>
      <c r="O1112" s="31">
        <f t="shared" ref="O1112:O1115" si="345">DATE(LEFT(B1112,4),MID(B1112,5,2),RIGHT(B1112,2))</f>
        <v>43690</v>
      </c>
      <c r="Q1112" s="31">
        <f t="shared" ref="Q1112:Q1115" si="346">O1112-90</f>
        <v>43600</v>
      </c>
      <c r="S1112" s="31">
        <f t="shared" ref="S1112:S1115" si="347">O1112-1</f>
        <v>43689</v>
      </c>
    </row>
    <row r="1113" spans="1:22" x14ac:dyDescent="0.45">
      <c r="A1113" s="4" t="s">
        <v>11</v>
      </c>
      <c r="B1113" s="29">
        <v>20190812</v>
      </c>
      <c r="C1113" s="13" t="s">
        <v>6649</v>
      </c>
      <c r="D1113" s="4" t="s">
        <v>6644</v>
      </c>
      <c r="E1113" s="18" t="s">
        <v>6645</v>
      </c>
      <c r="F1113" s="4" t="s">
        <v>11270</v>
      </c>
      <c r="G1113" s="4" t="s">
        <v>6651</v>
      </c>
      <c r="H1113" s="4" t="s">
        <v>9789</v>
      </c>
      <c r="O1113" s="31">
        <f t="shared" si="345"/>
        <v>43689</v>
      </c>
      <c r="Q1113" s="31">
        <f t="shared" si="346"/>
        <v>43599</v>
      </c>
      <c r="S1113" s="31">
        <f t="shared" si="347"/>
        <v>43688</v>
      </c>
    </row>
    <row r="1114" spans="1:22" ht="34" x14ac:dyDescent="0.45">
      <c r="A1114" s="4" t="s">
        <v>11</v>
      </c>
      <c r="B1114" s="29">
        <v>20190812</v>
      </c>
      <c r="C1114" s="13" t="s">
        <v>11271</v>
      </c>
      <c r="D1114" s="4" t="s">
        <v>11272</v>
      </c>
      <c r="E1114" s="18" t="s">
        <v>11273</v>
      </c>
      <c r="F1114" s="4" t="s">
        <v>11274</v>
      </c>
      <c r="G1114" s="4" t="s">
        <v>11275</v>
      </c>
      <c r="H1114" s="4" t="s">
        <v>9789</v>
      </c>
      <c r="O1114" s="31">
        <f t="shared" si="345"/>
        <v>43689</v>
      </c>
      <c r="Q1114" s="31">
        <f t="shared" si="346"/>
        <v>43599</v>
      </c>
      <c r="S1114" s="31">
        <f t="shared" si="347"/>
        <v>43688</v>
      </c>
    </row>
    <row r="1115" spans="1:22" x14ac:dyDescent="0.45">
      <c r="A1115" s="4" t="s">
        <v>11</v>
      </c>
      <c r="B1115" s="29">
        <v>20190812</v>
      </c>
      <c r="C1115" s="13" t="s">
        <v>1958</v>
      </c>
      <c r="D1115" s="4" t="s">
        <v>1953</v>
      </c>
      <c r="E1115" s="18" t="s">
        <v>1954</v>
      </c>
      <c r="F1115" s="4" t="s">
        <v>6447</v>
      </c>
      <c r="G1115" s="4" t="s">
        <v>7865</v>
      </c>
      <c r="H1115" s="4" t="s">
        <v>9789</v>
      </c>
      <c r="O1115" s="31">
        <f t="shared" si="345"/>
        <v>43689</v>
      </c>
      <c r="Q1115" s="31">
        <f t="shared" si="346"/>
        <v>43599</v>
      </c>
      <c r="S1115" s="31">
        <f t="shared" si="347"/>
        <v>43688</v>
      </c>
    </row>
    <row r="1116" spans="1:22" hidden="1" x14ac:dyDescent="0.45">
      <c r="A1116" s="4" t="s">
        <v>11</v>
      </c>
      <c r="B1116" s="30">
        <v>20190812</v>
      </c>
      <c r="C1116" s="4" t="s">
        <v>3532</v>
      </c>
      <c r="D1116" s="4" t="s">
        <v>3527</v>
      </c>
      <c r="E1116" s="4" t="s">
        <v>3528</v>
      </c>
      <c r="F1116" s="4" t="s">
        <v>11276</v>
      </c>
      <c r="G1116" s="4" t="s">
        <v>3534</v>
      </c>
      <c r="H1116" s="4" t="s">
        <v>9862</v>
      </c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45">
      <c r="A1117" s="4" t="s">
        <v>11</v>
      </c>
      <c r="B1117" s="29">
        <v>20190812</v>
      </c>
      <c r="C1117" s="13" t="s">
        <v>11277</v>
      </c>
      <c r="D1117" s="4" t="s">
        <v>11278</v>
      </c>
      <c r="E1117" s="18" t="s">
        <v>11279</v>
      </c>
      <c r="F1117" s="4" t="s">
        <v>10862</v>
      </c>
      <c r="G1117" s="4" t="s">
        <v>11280</v>
      </c>
      <c r="H1117" s="4" t="s">
        <v>9789</v>
      </c>
      <c r="O1117" s="31">
        <f t="shared" ref="O1117:O1120" si="348">DATE(LEFT(B1117,4),MID(B1117,5,2),RIGHT(B1117,2))</f>
        <v>43689</v>
      </c>
      <c r="Q1117" s="31">
        <f t="shared" ref="Q1117:Q1120" si="349">O1117-90</f>
        <v>43599</v>
      </c>
      <c r="S1117" s="31">
        <f t="shared" ref="S1117:S1120" si="350">O1117-1</f>
        <v>43688</v>
      </c>
    </row>
    <row r="1118" spans="1:22" x14ac:dyDescent="0.45">
      <c r="A1118" s="4" t="s">
        <v>11</v>
      </c>
      <c r="B1118" s="29">
        <v>20190811</v>
      </c>
      <c r="C1118" s="13" t="s">
        <v>3521</v>
      </c>
      <c r="D1118" s="4" t="s">
        <v>3517</v>
      </c>
      <c r="E1118" s="18" t="s">
        <v>3518</v>
      </c>
      <c r="F1118" s="4" t="s">
        <v>11282</v>
      </c>
      <c r="G1118" s="4" t="s">
        <v>156</v>
      </c>
      <c r="H1118" s="4" t="s">
        <v>9789</v>
      </c>
      <c r="O1118" s="31">
        <f t="shared" si="348"/>
        <v>43688</v>
      </c>
      <c r="Q1118" s="31">
        <f t="shared" si="349"/>
        <v>43598</v>
      </c>
      <c r="S1118" s="31">
        <f t="shared" si="350"/>
        <v>43687</v>
      </c>
    </row>
    <row r="1119" spans="1:22" x14ac:dyDescent="0.45">
      <c r="A1119" s="4" t="s">
        <v>11</v>
      </c>
      <c r="B1119" s="29">
        <v>20190810</v>
      </c>
      <c r="C1119" s="13" t="s">
        <v>5072</v>
      </c>
      <c r="D1119" s="4" t="s">
        <v>5088</v>
      </c>
      <c r="E1119" s="18" t="s">
        <v>5089</v>
      </c>
      <c r="F1119" s="4" t="s">
        <v>11283</v>
      </c>
      <c r="G1119" s="4" t="s">
        <v>11148</v>
      </c>
      <c r="H1119" s="4" t="s">
        <v>9789</v>
      </c>
      <c r="O1119" s="31">
        <f t="shared" si="348"/>
        <v>43687</v>
      </c>
      <c r="Q1119" s="31">
        <f t="shared" si="349"/>
        <v>43597</v>
      </c>
      <c r="S1119" s="31">
        <f t="shared" si="350"/>
        <v>43686</v>
      </c>
    </row>
    <row r="1120" spans="1:22" x14ac:dyDescent="0.45">
      <c r="A1120" s="4" t="s">
        <v>11</v>
      </c>
      <c r="B1120" s="29">
        <v>20190810</v>
      </c>
      <c r="C1120" s="13" t="s">
        <v>236</v>
      </c>
      <c r="D1120" s="4" t="s">
        <v>5465</v>
      </c>
      <c r="E1120" s="18" t="s">
        <v>5466</v>
      </c>
      <c r="F1120" s="4" t="s">
        <v>11284</v>
      </c>
      <c r="G1120" s="4" t="s">
        <v>7870</v>
      </c>
      <c r="H1120" s="4" t="s">
        <v>9789</v>
      </c>
      <c r="O1120" s="31">
        <f t="shared" si="348"/>
        <v>43687</v>
      </c>
      <c r="Q1120" s="31">
        <f t="shared" si="349"/>
        <v>43597</v>
      </c>
      <c r="S1120" s="31">
        <f t="shared" si="350"/>
        <v>43686</v>
      </c>
    </row>
    <row r="1121" spans="1:22" hidden="1" x14ac:dyDescent="0.45">
      <c r="A1121" s="4" t="s">
        <v>11</v>
      </c>
      <c r="B1121" s="30">
        <v>20190810</v>
      </c>
      <c r="C1121" s="4" t="s">
        <v>6343</v>
      </c>
      <c r="D1121" s="4" t="s">
        <v>6345</v>
      </c>
      <c r="E1121" s="4" t="s">
        <v>6346</v>
      </c>
      <c r="F1121" s="4" t="s">
        <v>11285</v>
      </c>
      <c r="G1121" s="4" t="s">
        <v>11149</v>
      </c>
      <c r="H1121" s="4" t="s">
        <v>9862</v>
      </c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45">
      <c r="A1122" s="4" t="s">
        <v>11</v>
      </c>
      <c r="B1122" s="29">
        <v>20190809</v>
      </c>
      <c r="C1122" s="13" t="s">
        <v>5912</v>
      </c>
      <c r="D1122" s="4" t="s">
        <v>5908</v>
      </c>
      <c r="E1122" s="18" t="s">
        <v>5909</v>
      </c>
      <c r="F1122" s="4" t="s">
        <v>11286</v>
      </c>
      <c r="G1122" s="4" t="s">
        <v>5914</v>
      </c>
      <c r="H1122" s="4" t="s">
        <v>9789</v>
      </c>
      <c r="O1122" s="31">
        <f>DATE(LEFT(B1122,4),MID(B1122,5,2),RIGHT(B1122,2))</f>
        <v>43686</v>
      </c>
      <c r="Q1122" s="31">
        <f>O1122-90</f>
        <v>43596</v>
      </c>
      <c r="S1122" s="31">
        <f>O1122-1</f>
        <v>43685</v>
      </c>
    </row>
    <row r="1123" spans="1:22" hidden="1" x14ac:dyDescent="0.45">
      <c r="A1123" s="4" t="s">
        <v>11</v>
      </c>
      <c r="B1123" s="30">
        <v>20190809</v>
      </c>
      <c r="C1123" s="4" t="s">
        <v>6343</v>
      </c>
      <c r="D1123" s="4" t="s">
        <v>6345</v>
      </c>
      <c r="E1123" s="4" t="s">
        <v>6346</v>
      </c>
      <c r="F1123" s="4" t="s">
        <v>11287</v>
      </c>
      <c r="G1123" s="4" t="s">
        <v>11285</v>
      </c>
      <c r="H1123" s="4" t="s">
        <v>9970</v>
      </c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hidden="1" x14ac:dyDescent="0.45">
      <c r="A1124" s="4" t="s">
        <v>11</v>
      </c>
      <c r="B1124" s="30">
        <v>20190809</v>
      </c>
      <c r="C1124" s="4" t="s">
        <v>3532</v>
      </c>
      <c r="D1124" s="4" t="s">
        <v>3527</v>
      </c>
      <c r="E1124" s="4" t="s">
        <v>3528</v>
      </c>
      <c r="F1124" s="4" t="s">
        <v>11288</v>
      </c>
      <c r="G1124" s="4" t="s">
        <v>11276</v>
      </c>
      <c r="H1124" s="4" t="s">
        <v>9850</v>
      </c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45">
      <c r="A1125" s="4" t="s">
        <v>11</v>
      </c>
      <c r="B1125" s="29">
        <v>20190808</v>
      </c>
      <c r="C1125" s="13" t="s">
        <v>4125</v>
      </c>
      <c r="D1125" s="4" t="s">
        <v>4343</v>
      </c>
      <c r="E1125" s="18" t="s">
        <v>4344</v>
      </c>
      <c r="F1125" s="4" t="s">
        <v>11289</v>
      </c>
      <c r="G1125" s="4" t="s">
        <v>4349</v>
      </c>
      <c r="H1125" s="4" t="s">
        <v>9789</v>
      </c>
      <c r="O1125" s="31">
        <f t="shared" ref="O1125:O1136" si="351">DATE(LEFT(B1125,4),MID(B1125,5,2),RIGHT(B1125,2))</f>
        <v>43685</v>
      </c>
      <c r="Q1125" s="31">
        <f t="shared" ref="Q1125:Q1136" si="352">O1125-90</f>
        <v>43595</v>
      </c>
      <c r="S1125" s="31">
        <f t="shared" ref="S1125:S1136" si="353">O1125-1</f>
        <v>43684</v>
      </c>
    </row>
    <row r="1126" spans="1:22" x14ac:dyDescent="0.45">
      <c r="A1126" s="4" t="s">
        <v>11</v>
      </c>
      <c r="B1126" s="29">
        <v>20190808</v>
      </c>
      <c r="C1126" s="13" t="s">
        <v>2133</v>
      </c>
      <c r="D1126" s="4" t="s">
        <v>6042</v>
      </c>
      <c r="E1126" s="18" t="s">
        <v>6043</v>
      </c>
      <c r="F1126" s="4" t="s">
        <v>11290</v>
      </c>
      <c r="G1126" s="4" t="s">
        <v>11227</v>
      </c>
      <c r="H1126" s="4" t="s">
        <v>9789</v>
      </c>
      <c r="O1126" s="31">
        <f t="shared" si="351"/>
        <v>43685</v>
      </c>
      <c r="Q1126" s="31">
        <f t="shared" si="352"/>
        <v>43595</v>
      </c>
      <c r="S1126" s="31">
        <f t="shared" si="353"/>
        <v>43684</v>
      </c>
    </row>
    <row r="1127" spans="1:22" x14ac:dyDescent="0.45">
      <c r="A1127" s="4" t="s">
        <v>11</v>
      </c>
      <c r="B1127" s="29">
        <v>20190808</v>
      </c>
      <c r="C1127" s="13" t="s">
        <v>4099</v>
      </c>
      <c r="D1127" s="4" t="s">
        <v>4094</v>
      </c>
      <c r="E1127" s="18" t="s">
        <v>4095</v>
      </c>
      <c r="F1127" s="4" t="s">
        <v>4745</v>
      </c>
      <c r="G1127" s="4" t="s">
        <v>11106</v>
      </c>
      <c r="H1127" s="4" t="s">
        <v>9789</v>
      </c>
      <c r="O1127" s="31">
        <f t="shared" si="351"/>
        <v>43685</v>
      </c>
      <c r="Q1127" s="31">
        <f t="shared" si="352"/>
        <v>43595</v>
      </c>
      <c r="S1127" s="31">
        <f t="shared" si="353"/>
        <v>43684</v>
      </c>
    </row>
    <row r="1128" spans="1:22" ht="34" x14ac:dyDescent="0.45">
      <c r="A1128" s="4" t="s">
        <v>11</v>
      </c>
      <c r="B1128" s="29">
        <v>20190807</v>
      </c>
      <c r="C1128" s="13" t="s">
        <v>4720</v>
      </c>
      <c r="D1128" s="4" t="s">
        <v>4715</v>
      </c>
      <c r="E1128" s="18" t="s">
        <v>4716</v>
      </c>
      <c r="F1128" s="4" t="s">
        <v>11292</v>
      </c>
      <c r="G1128" s="4" t="s">
        <v>5975</v>
      </c>
      <c r="H1128" s="4" t="s">
        <v>9789</v>
      </c>
      <c r="O1128" s="31">
        <f t="shared" si="351"/>
        <v>43684</v>
      </c>
      <c r="Q1128" s="31">
        <f t="shared" si="352"/>
        <v>43594</v>
      </c>
      <c r="S1128" s="31">
        <f t="shared" si="353"/>
        <v>43683</v>
      </c>
    </row>
    <row r="1129" spans="1:22" x14ac:dyDescent="0.45">
      <c r="A1129" s="4" t="s">
        <v>11</v>
      </c>
      <c r="B1129" s="29">
        <v>20190807</v>
      </c>
      <c r="C1129" s="13" t="s">
        <v>1013</v>
      </c>
      <c r="D1129" s="4" t="s">
        <v>1008</v>
      </c>
      <c r="E1129" s="18" t="s">
        <v>1009</v>
      </c>
      <c r="F1129" s="4" t="s">
        <v>11293</v>
      </c>
      <c r="G1129" s="4" t="s">
        <v>1015</v>
      </c>
      <c r="H1129" s="4" t="s">
        <v>9789</v>
      </c>
      <c r="O1129" s="31">
        <f t="shared" si="351"/>
        <v>43684</v>
      </c>
      <c r="Q1129" s="31">
        <f t="shared" si="352"/>
        <v>43594</v>
      </c>
      <c r="S1129" s="31">
        <f t="shared" si="353"/>
        <v>43683</v>
      </c>
    </row>
    <row r="1130" spans="1:22" x14ac:dyDescent="0.45">
      <c r="A1130" s="4" t="s">
        <v>11</v>
      </c>
      <c r="B1130" s="29">
        <v>20190804</v>
      </c>
      <c r="C1130" s="13" t="s">
        <v>4969</v>
      </c>
      <c r="D1130" s="4" t="s">
        <v>4964</v>
      </c>
      <c r="E1130" s="18" t="s">
        <v>4965</v>
      </c>
      <c r="F1130" s="4" t="s">
        <v>11295</v>
      </c>
      <c r="G1130" s="4" t="s">
        <v>11230</v>
      </c>
      <c r="H1130" s="4" t="s">
        <v>9789</v>
      </c>
      <c r="O1130" s="31">
        <f t="shared" si="351"/>
        <v>43681</v>
      </c>
      <c r="Q1130" s="31">
        <f t="shared" si="352"/>
        <v>43591</v>
      </c>
      <c r="S1130" s="31">
        <f t="shared" si="353"/>
        <v>43680</v>
      </c>
    </row>
    <row r="1131" spans="1:22" x14ac:dyDescent="0.45">
      <c r="A1131" s="4" t="s">
        <v>11</v>
      </c>
      <c r="B1131" s="29">
        <v>20190804</v>
      </c>
      <c r="C1131" s="13" t="s">
        <v>3671</v>
      </c>
      <c r="D1131" s="4" t="s">
        <v>3666</v>
      </c>
      <c r="E1131" s="18" t="s">
        <v>3667</v>
      </c>
      <c r="F1131" s="4" t="s">
        <v>11296</v>
      </c>
      <c r="G1131" s="4" t="s">
        <v>3673</v>
      </c>
      <c r="H1131" s="4" t="s">
        <v>9789</v>
      </c>
      <c r="O1131" s="31">
        <f t="shared" si="351"/>
        <v>43681</v>
      </c>
      <c r="Q1131" s="31">
        <f t="shared" si="352"/>
        <v>43591</v>
      </c>
      <c r="S1131" s="31">
        <f t="shared" si="353"/>
        <v>43680</v>
      </c>
    </row>
    <row r="1132" spans="1:22" x14ac:dyDescent="0.45">
      <c r="A1132" s="4" t="s">
        <v>11</v>
      </c>
      <c r="B1132" s="29">
        <v>20190803</v>
      </c>
      <c r="C1132" s="13" t="s">
        <v>4273</v>
      </c>
      <c r="D1132" s="4" t="s">
        <v>6349</v>
      </c>
      <c r="E1132" s="18" t="s">
        <v>6350</v>
      </c>
      <c r="F1132" s="4" t="s">
        <v>8537</v>
      </c>
      <c r="G1132" s="4" t="s">
        <v>10937</v>
      </c>
      <c r="H1132" s="4" t="s">
        <v>9789</v>
      </c>
      <c r="O1132" s="31">
        <f t="shared" si="351"/>
        <v>43680</v>
      </c>
      <c r="Q1132" s="31">
        <f t="shared" si="352"/>
        <v>43590</v>
      </c>
      <c r="S1132" s="31">
        <f t="shared" si="353"/>
        <v>43679</v>
      </c>
    </row>
    <row r="1133" spans="1:22" x14ac:dyDescent="0.45">
      <c r="A1133" s="4" t="s">
        <v>11</v>
      </c>
      <c r="B1133" s="29">
        <v>20190731</v>
      </c>
      <c r="C1133" s="13" t="s">
        <v>1982</v>
      </c>
      <c r="D1133" s="4" t="s">
        <v>8105</v>
      </c>
      <c r="E1133" s="18" t="s">
        <v>8106</v>
      </c>
      <c r="F1133" s="4" t="s">
        <v>795</v>
      </c>
      <c r="G1133" s="4" t="s">
        <v>8446</v>
      </c>
      <c r="H1133" s="4" t="s">
        <v>9789</v>
      </c>
      <c r="O1133" s="31">
        <f t="shared" si="351"/>
        <v>43677</v>
      </c>
      <c r="Q1133" s="31">
        <f t="shared" si="352"/>
        <v>43587</v>
      </c>
      <c r="S1133" s="31">
        <f t="shared" si="353"/>
        <v>43676</v>
      </c>
    </row>
    <row r="1134" spans="1:22" x14ac:dyDescent="0.45">
      <c r="A1134" s="4" t="s">
        <v>11</v>
      </c>
      <c r="B1134" s="29">
        <v>20190730</v>
      </c>
      <c r="C1134" s="13" t="s">
        <v>2931</v>
      </c>
      <c r="D1134" s="4" t="s">
        <v>6460</v>
      </c>
      <c r="E1134" s="18" t="s">
        <v>6461</v>
      </c>
      <c r="F1134" s="4" t="s">
        <v>11297</v>
      </c>
      <c r="G1134" s="4" t="s">
        <v>8095</v>
      </c>
      <c r="H1134" s="4" t="s">
        <v>9789</v>
      </c>
      <c r="O1134" s="31">
        <f t="shared" si="351"/>
        <v>43676</v>
      </c>
      <c r="Q1134" s="31">
        <f t="shared" si="352"/>
        <v>43586</v>
      </c>
      <c r="S1134" s="31">
        <f t="shared" si="353"/>
        <v>43675</v>
      </c>
    </row>
    <row r="1135" spans="1:22" x14ac:dyDescent="0.45">
      <c r="A1135" s="4" t="s">
        <v>11</v>
      </c>
      <c r="B1135" s="29">
        <v>20190729</v>
      </c>
      <c r="C1135" s="13" t="s">
        <v>6649</v>
      </c>
      <c r="D1135" s="4" t="s">
        <v>8004</v>
      </c>
      <c r="E1135" s="18" t="s">
        <v>8005</v>
      </c>
      <c r="F1135" s="4" t="s">
        <v>11298</v>
      </c>
      <c r="G1135" s="4" t="s">
        <v>9838</v>
      </c>
      <c r="H1135" s="4" t="s">
        <v>9789</v>
      </c>
      <c r="O1135" s="31">
        <f t="shared" si="351"/>
        <v>43675</v>
      </c>
      <c r="Q1135" s="31">
        <f t="shared" si="352"/>
        <v>43585</v>
      </c>
      <c r="S1135" s="31">
        <f t="shared" si="353"/>
        <v>43674</v>
      </c>
    </row>
    <row r="1136" spans="1:22" x14ac:dyDescent="0.45">
      <c r="A1136" s="4" t="s">
        <v>11</v>
      </c>
      <c r="B1136" s="29">
        <v>20190729</v>
      </c>
      <c r="C1136" s="13" t="s">
        <v>1197</v>
      </c>
      <c r="D1136" s="4" t="s">
        <v>7941</v>
      </c>
      <c r="E1136" s="18" t="s">
        <v>7942</v>
      </c>
      <c r="F1136" s="4" t="s">
        <v>11299</v>
      </c>
      <c r="G1136" s="4" t="s">
        <v>7946</v>
      </c>
      <c r="H1136" s="4" t="s">
        <v>9789</v>
      </c>
      <c r="O1136" s="31">
        <f t="shared" si="351"/>
        <v>43675</v>
      </c>
      <c r="Q1136" s="31">
        <f t="shared" si="352"/>
        <v>43585</v>
      </c>
      <c r="S1136" s="31">
        <f t="shared" si="353"/>
        <v>43674</v>
      </c>
    </row>
    <row r="1137" spans="1:22" hidden="1" x14ac:dyDescent="0.45">
      <c r="A1137" s="4" t="s">
        <v>11</v>
      </c>
      <c r="B1137" s="30">
        <v>20190729</v>
      </c>
      <c r="C1137" s="4" t="s">
        <v>236</v>
      </c>
      <c r="D1137" s="4" t="s">
        <v>2583</v>
      </c>
      <c r="E1137" s="4" t="s">
        <v>2584</v>
      </c>
      <c r="F1137" s="4" t="s">
        <v>11300</v>
      </c>
      <c r="G1137" s="4" t="s">
        <v>11237</v>
      </c>
      <c r="H1137" s="4" t="s">
        <v>10287</v>
      </c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45">
      <c r="A1138" s="4" t="s">
        <v>11</v>
      </c>
      <c r="B1138" s="29">
        <v>20190729</v>
      </c>
      <c r="C1138" s="13" t="s">
        <v>236</v>
      </c>
      <c r="D1138" s="4" t="s">
        <v>2583</v>
      </c>
      <c r="E1138" s="18" t="s">
        <v>2584</v>
      </c>
      <c r="F1138" s="4" t="s">
        <v>11300</v>
      </c>
      <c r="G1138" s="4" t="s">
        <v>11237</v>
      </c>
      <c r="H1138" s="4" t="s">
        <v>9789</v>
      </c>
      <c r="O1138" s="31">
        <f t="shared" ref="O1138:O1146" si="354">DATE(LEFT(B1138,4),MID(B1138,5,2),RIGHT(B1138,2))</f>
        <v>43675</v>
      </c>
      <c r="Q1138" s="31">
        <f t="shared" ref="Q1138:Q1146" si="355">O1138-90</f>
        <v>43585</v>
      </c>
      <c r="S1138" s="31">
        <f t="shared" ref="S1138:S1146" si="356">O1138-1</f>
        <v>43674</v>
      </c>
    </row>
    <row r="1139" spans="1:22" x14ac:dyDescent="0.45">
      <c r="A1139" s="4" t="s">
        <v>11</v>
      </c>
      <c r="B1139" s="29">
        <v>20190729</v>
      </c>
      <c r="C1139" s="13" t="s">
        <v>11301</v>
      </c>
      <c r="D1139" s="4" t="s">
        <v>11302</v>
      </c>
      <c r="E1139" s="18" t="s">
        <v>11303</v>
      </c>
      <c r="F1139" s="4" t="s">
        <v>11304</v>
      </c>
      <c r="G1139" s="4" t="s">
        <v>11305</v>
      </c>
      <c r="H1139" s="4" t="s">
        <v>9789</v>
      </c>
      <c r="O1139" s="31">
        <f t="shared" si="354"/>
        <v>43675</v>
      </c>
      <c r="Q1139" s="31">
        <f t="shared" si="355"/>
        <v>43585</v>
      </c>
      <c r="S1139" s="31">
        <f t="shared" si="356"/>
        <v>43674</v>
      </c>
    </row>
    <row r="1140" spans="1:22" x14ac:dyDescent="0.45">
      <c r="A1140" s="4" t="s">
        <v>11</v>
      </c>
      <c r="B1140" s="29">
        <v>20190726</v>
      </c>
      <c r="C1140" s="13" t="s">
        <v>2547</v>
      </c>
      <c r="D1140" s="4" t="s">
        <v>2542</v>
      </c>
      <c r="E1140" s="18" t="s">
        <v>2543</v>
      </c>
      <c r="F1140" s="4" t="s">
        <v>11306</v>
      </c>
      <c r="G1140" s="4" t="s">
        <v>11056</v>
      </c>
      <c r="H1140" s="4" t="s">
        <v>9789</v>
      </c>
      <c r="O1140" s="31">
        <f t="shared" si="354"/>
        <v>43672</v>
      </c>
      <c r="Q1140" s="31">
        <f t="shared" si="355"/>
        <v>43582</v>
      </c>
      <c r="S1140" s="31">
        <f t="shared" si="356"/>
        <v>43671</v>
      </c>
    </row>
    <row r="1141" spans="1:22" ht="34" x14ac:dyDescent="0.45">
      <c r="A1141" s="4" t="s">
        <v>11</v>
      </c>
      <c r="B1141" s="29">
        <v>20190725</v>
      </c>
      <c r="C1141" s="13" t="s">
        <v>1573</v>
      </c>
      <c r="D1141" s="4" t="s">
        <v>11307</v>
      </c>
      <c r="E1141" s="18" t="s">
        <v>11308</v>
      </c>
      <c r="F1141" s="4" t="s">
        <v>11008</v>
      </c>
      <c r="G1141" s="4" t="s">
        <v>11309</v>
      </c>
      <c r="H1141" s="4" t="s">
        <v>9789</v>
      </c>
      <c r="O1141" s="31">
        <f t="shared" si="354"/>
        <v>43671</v>
      </c>
      <c r="Q1141" s="31">
        <f t="shared" si="355"/>
        <v>43581</v>
      </c>
      <c r="S1141" s="31">
        <f t="shared" si="356"/>
        <v>43670</v>
      </c>
    </row>
    <row r="1142" spans="1:22" x14ac:dyDescent="0.45">
      <c r="A1142" s="4" t="s">
        <v>11</v>
      </c>
      <c r="B1142" s="29">
        <v>20190725</v>
      </c>
      <c r="C1142" s="13" t="s">
        <v>5201</v>
      </c>
      <c r="D1142" s="4" t="s">
        <v>5345</v>
      </c>
      <c r="E1142" s="18" t="s">
        <v>5346</v>
      </c>
      <c r="F1142" s="4" t="s">
        <v>4758</v>
      </c>
      <c r="G1142" s="4" t="s">
        <v>2596</v>
      </c>
      <c r="H1142" s="4" t="s">
        <v>9789</v>
      </c>
      <c r="O1142" s="31">
        <f t="shared" si="354"/>
        <v>43671</v>
      </c>
      <c r="Q1142" s="31">
        <f t="shared" si="355"/>
        <v>43581</v>
      </c>
      <c r="S1142" s="31">
        <f t="shared" si="356"/>
        <v>43670</v>
      </c>
    </row>
    <row r="1143" spans="1:22" ht="34" x14ac:dyDescent="0.45">
      <c r="A1143" s="4" t="s">
        <v>11</v>
      </c>
      <c r="B1143" s="29">
        <v>20190725</v>
      </c>
      <c r="C1143" s="13" t="s">
        <v>3599</v>
      </c>
      <c r="D1143" s="4" t="s">
        <v>3595</v>
      </c>
      <c r="E1143" s="18" t="s">
        <v>3596</v>
      </c>
      <c r="F1143" s="4" t="s">
        <v>11310</v>
      </c>
      <c r="G1143" s="4" t="s">
        <v>11244</v>
      </c>
      <c r="H1143" s="4" t="s">
        <v>9789</v>
      </c>
      <c r="O1143" s="31">
        <f t="shared" si="354"/>
        <v>43671</v>
      </c>
      <c r="Q1143" s="31">
        <f t="shared" si="355"/>
        <v>43581</v>
      </c>
      <c r="S1143" s="31">
        <f t="shared" si="356"/>
        <v>43670</v>
      </c>
    </row>
    <row r="1144" spans="1:22" x14ac:dyDescent="0.45">
      <c r="A1144" s="4" t="s">
        <v>11</v>
      </c>
      <c r="B1144" s="29">
        <v>20190724</v>
      </c>
      <c r="C1144" s="13" t="s">
        <v>1667</v>
      </c>
      <c r="D1144" s="4" t="s">
        <v>7588</v>
      </c>
      <c r="E1144" s="18" t="s">
        <v>7589</v>
      </c>
      <c r="F1144" s="4" t="s">
        <v>1817</v>
      </c>
      <c r="G1144" s="4" t="s">
        <v>11242</v>
      </c>
      <c r="H1144" s="4" t="s">
        <v>9789</v>
      </c>
      <c r="O1144" s="31">
        <f t="shared" si="354"/>
        <v>43670</v>
      </c>
      <c r="Q1144" s="31">
        <f t="shared" si="355"/>
        <v>43580</v>
      </c>
      <c r="S1144" s="31">
        <f t="shared" si="356"/>
        <v>43669</v>
      </c>
    </row>
    <row r="1145" spans="1:22" ht="34" x14ac:dyDescent="0.45">
      <c r="A1145" s="4" t="s">
        <v>11</v>
      </c>
      <c r="B1145" s="29">
        <v>20190724</v>
      </c>
      <c r="C1145" s="13" t="s">
        <v>1887</v>
      </c>
      <c r="D1145" s="4" t="s">
        <v>2368</v>
      </c>
      <c r="E1145" s="18" t="s">
        <v>2369</v>
      </c>
      <c r="F1145" s="4" t="s">
        <v>10983</v>
      </c>
      <c r="G1145" s="4" t="s">
        <v>67</v>
      </c>
      <c r="H1145" s="4" t="s">
        <v>9789</v>
      </c>
      <c r="O1145" s="31">
        <f t="shared" si="354"/>
        <v>43670</v>
      </c>
      <c r="Q1145" s="31">
        <f t="shared" si="355"/>
        <v>43580</v>
      </c>
      <c r="S1145" s="31">
        <f t="shared" si="356"/>
        <v>43669</v>
      </c>
    </row>
    <row r="1146" spans="1:22" x14ac:dyDescent="0.45">
      <c r="A1146" s="4" t="s">
        <v>11</v>
      </c>
      <c r="B1146" s="29">
        <v>20190724</v>
      </c>
      <c r="C1146" s="13" t="s">
        <v>7418</v>
      </c>
      <c r="D1146" s="4" t="s">
        <v>7413</v>
      </c>
      <c r="E1146" s="18" t="s">
        <v>7414</v>
      </c>
      <c r="F1146" s="4" t="s">
        <v>11311</v>
      </c>
      <c r="G1146" s="4" t="s">
        <v>11246</v>
      </c>
      <c r="H1146" s="4" t="s">
        <v>9789</v>
      </c>
      <c r="O1146" s="31">
        <f t="shared" si="354"/>
        <v>43670</v>
      </c>
      <c r="Q1146" s="31">
        <f t="shared" si="355"/>
        <v>43580</v>
      </c>
      <c r="S1146" s="31">
        <f t="shared" si="356"/>
        <v>43669</v>
      </c>
    </row>
    <row r="1147" spans="1:22" hidden="1" x14ac:dyDescent="0.45">
      <c r="A1147" s="4" t="s">
        <v>11</v>
      </c>
      <c r="B1147" s="30">
        <v>20190723</v>
      </c>
      <c r="C1147" s="4" t="s">
        <v>7814</v>
      </c>
      <c r="D1147" s="4" t="s">
        <v>7809</v>
      </c>
      <c r="E1147" s="4" t="s">
        <v>7810</v>
      </c>
      <c r="F1147" s="4" t="s">
        <v>10270</v>
      </c>
      <c r="G1147" s="4" t="s">
        <v>8173</v>
      </c>
      <c r="H1147" s="4" t="s">
        <v>9850</v>
      </c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45">
      <c r="A1148" s="4" t="s">
        <v>11</v>
      </c>
      <c r="B1148" s="29">
        <v>20190723</v>
      </c>
      <c r="C1148" s="13" t="s">
        <v>2153</v>
      </c>
      <c r="D1148" s="4" t="s">
        <v>4734</v>
      </c>
      <c r="E1148" s="18" t="s">
        <v>4735</v>
      </c>
      <c r="F1148" s="4" t="s">
        <v>11312</v>
      </c>
      <c r="G1148" s="4" t="s">
        <v>10978</v>
      </c>
      <c r="H1148" s="4" t="s">
        <v>9789</v>
      </c>
      <c r="O1148" s="31">
        <f t="shared" ref="O1148:O1153" si="357">DATE(LEFT(B1148,4),MID(B1148,5,2),RIGHT(B1148,2))</f>
        <v>43669</v>
      </c>
      <c r="Q1148" s="31">
        <f t="shared" ref="Q1148:Q1153" si="358">O1148-90</f>
        <v>43579</v>
      </c>
      <c r="S1148" s="31">
        <f t="shared" ref="S1148:S1153" si="359">O1148-1</f>
        <v>43668</v>
      </c>
    </row>
    <row r="1149" spans="1:22" ht="34" x14ac:dyDescent="0.45">
      <c r="A1149" s="4" t="s">
        <v>11</v>
      </c>
      <c r="B1149" s="29">
        <v>20190723</v>
      </c>
      <c r="C1149" s="13" t="s">
        <v>722</v>
      </c>
      <c r="D1149" s="4" t="s">
        <v>3258</v>
      </c>
      <c r="E1149" s="18" t="s">
        <v>3259</v>
      </c>
      <c r="F1149" s="4" t="s">
        <v>10758</v>
      </c>
      <c r="G1149" s="4" t="s">
        <v>11166</v>
      </c>
      <c r="H1149" s="4" t="s">
        <v>9789</v>
      </c>
      <c r="O1149" s="31">
        <f t="shared" si="357"/>
        <v>43669</v>
      </c>
      <c r="Q1149" s="31">
        <f t="shared" si="358"/>
        <v>43579</v>
      </c>
      <c r="S1149" s="31">
        <f t="shared" si="359"/>
        <v>43668</v>
      </c>
    </row>
    <row r="1150" spans="1:22" x14ac:dyDescent="0.45">
      <c r="A1150" s="4" t="s">
        <v>11</v>
      </c>
      <c r="B1150" s="29">
        <v>20190722</v>
      </c>
      <c r="C1150" s="13" t="s">
        <v>5645</v>
      </c>
      <c r="D1150" s="4" t="s">
        <v>5640</v>
      </c>
      <c r="E1150" s="18" t="s">
        <v>5641</v>
      </c>
      <c r="F1150" s="4" t="s">
        <v>11313</v>
      </c>
      <c r="G1150" s="4" t="s">
        <v>1730</v>
      </c>
      <c r="H1150" s="4" t="s">
        <v>9789</v>
      </c>
      <c r="O1150" s="31">
        <f t="shared" si="357"/>
        <v>43668</v>
      </c>
      <c r="Q1150" s="31">
        <f t="shared" si="358"/>
        <v>43578</v>
      </c>
      <c r="S1150" s="31">
        <f t="shared" si="359"/>
        <v>43667</v>
      </c>
    </row>
    <row r="1151" spans="1:22" x14ac:dyDescent="0.45">
      <c r="A1151" s="4" t="s">
        <v>11</v>
      </c>
      <c r="B1151" s="29">
        <v>20190722</v>
      </c>
      <c r="C1151" s="13" t="s">
        <v>10827</v>
      </c>
      <c r="D1151" s="4" t="s">
        <v>11314</v>
      </c>
      <c r="E1151" s="18" t="s">
        <v>11315</v>
      </c>
      <c r="F1151" s="4" t="s">
        <v>11316</v>
      </c>
      <c r="G1151" s="4" t="s">
        <v>11317</v>
      </c>
      <c r="H1151" s="4" t="s">
        <v>9789</v>
      </c>
      <c r="O1151" s="31">
        <f t="shared" si="357"/>
        <v>43668</v>
      </c>
      <c r="Q1151" s="31">
        <f t="shared" si="358"/>
        <v>43578</v>
      </c>
      <c r="S1151" s="31">
        <f t="shared" si="359"/>
        <v>43667</v>
      </c>
    </row>
    <row r="1152" spans="1:22" x14ac:dyDescent="0.45">
      <c r="A1152" s="4" t="s">
        <v>11</v>
      </c>
      <c r="B1152" s="29">
        <v>20190721</v>
      </c>
      <c r="C1152" s="13" t="s">
        <v>1802</v>
      </c>
      <c r="D1152" s="4" t="s">
        <v>1797</v>
      </c>
      <c r="E1152" s="18" t="s">
        <v>1798</v>
      </c>
      <c r="F1152" s="4" t="s">
        <v>11076</v>
      </c>
      <c r="G1152" s="4" t="s">
        <v>11171</v>
      </c>
      <c r="H1152" s="4" t="s">
        <v>9789</v>
      </c>
      <c r="O1152" s="31">
        <f t="shared" si="357"/>
        <v>43667</v>
      </c>
      <c r="Q1152" s="31">
        <f t="shared" si="358"/>
        <v>43577</v>
      </c>
      <c r="S1152" s="31">
        <f t="shared" si="359"/>
        <v>43666</v>
      </c>
    </row>
    <row r="1153" spans="1:22" x14ac:dyDescent="0.45">
      <c r="A1153" s="4" t="s">
        <v>11</v>
      </c>
      <c r="B1153" s="29">
        <v>20190720</v>
      </c>
      <c r="C1153" s="13" t="s">
        <v>3471</v>
      </c>
      <c r="D1153" s="4" t="s">
        <v>3467</v>
      </c>
      <c r="E1153" s="18" t="s">
        <v>3468</v>
      </c>
      <c r="F1153" s="4" t="s">
        <v>11319</v>
      </c>
      <c r="G1153" s="4" t="s">
        <v>11174</v>
      </c>
      <c r="H1153" s="4" t="s">
        <v>9789</v>
      </c>
      <c r="O1153" s="31">
        <f t="shared" si="357"/>
        <v>43666</v>
      </c>
      <c r="Q1153" s="31">
        <f t="shared" si="358"/>
        <v>43576</v>
      </c>
      <c r="S1153" s="31">
        <f t="shared" si="359"/>
        <v>43665</v>
      </c>
    </row>
    <row r="1154" spans="1:22" hidden="1" x14ac:dyDescent="0.45">
      <c r="A1154" s="4" t="s">
        <v>11</v>
      </c>
      <c r="B1154" s="30">
        <v>20190720</v>
      </c>
      <c r="C1154" s="4" t="s">
        <v>2133</v>
      </c>
      <c r="D1154" s="4" t="s">
        <v>6042</v>
      </c>
      <c r="E1154" s="4" t="s">
        <v>6043</v>
      </c>
      <c r="F1154" s="4" t="s">
        <v>11320</v>
      </c>
      <c r="G1154" s="4" t="s">
        <v>11290</v>
      </c>
      <c r="H1154" s="4" t="s">
        <v>9850</v>
      </c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45">
      <c r="A1155" s="4" t="s">
        <v>11</v>
      </c>
      <c r="B1155" s="29">
        <v>20190719</v>
      </c>
      <c r="C1155" s="13" t="s">
        <v>4280</v>
      </c>
      <c r="D1155" s="4" t="s">
        <v>4276</v>
      </c>
      <c r="E1155" s="18" t="s">
        <v>4277</v>
      </c>
      <c r="F1155" s="4" t="s">
        <v>523</v>
      </c>
      <c r="G1155" s="4" t="s">
        <v>4282</v>
      </c>
      <c r="H1155" s="4" t="s">
        <v>9789</v>
      </c>
      <c r="O1155" s="31">
        <f t="shared" ref="O1155:O1158" si="360">DATE(LEFT(B1155,4),MID(B1155,5,2),RIGHT(B1155,2))</f>
        <v>43665</v>
      </c>
      <c r="Q1155" s="31">
        <f t="shared" ref="Q1155:Q1158" si="361">O1155-90</f>
        <v>43575</v>
      </c>
      <c r="S1155" s="31">
        <f t="shared" ref="S1155:S1158" si="362">O1155-1</f>
        <v>43664</v>
      </c>
    </row>
    <row r="1156" spans="1:22" x14ac:dyDescent="0.45">
      <c r="A1156" s="4" t="s">
        <v>11</v>
      </c>
      <c r="B1156" s="29">
        <v>20190719</v>
      </c>
      <c r="C1156" s="13" t="s">
        <v>3814</v>
      </c>
      <c r="D1156" s="4" t="s">
        <v>9361</v>
      </c>
      <c r="E1156" s="18" t="s">
        <v>9362</v>
      </c>
      <c r="F1156" s="4" t="s">
        <v>11321</v>
      </c>
      <c r="G1156" s="4" t="s">
        <v>11176</v>
      </c>
      <c r="H1156" s="4" t="s">
        <v>9789</v>
      </c>
      <c r="O1156" s="31">
        <f t="shared" si="360"/>
        <v>43665</v>
      </c>
      <c r="Q1156" s="31">
        <f t="shared" si="361"/>
        <v>43575</v>
      </c>
      <c r="S1156" s="31">
        <f t="shared" si="362"/>
        <v>43664</v>
      </c>
    </row>
    <row r="1157" spans="1:22" x14ac:dyDescent="0.45">
      <c r="A1157" s="4" t="s">
        <v>11</v>
      </c>
      <c r="B1157" s="29">
        <v>20190718</v>
      </c>
      <c r="C1157" s="13" t="s">
        <v>688</v>
      </c>
      <c r="D1157" s="4" t="s">
        <v>683</v>
      </c>
      <c r="E1157" s="18" t="s">
        <v>684</v>
      </c>
      <c r="F1157" s="4" t="s">
        <v>11322</v>
      </c>
      <c r="G1157" s="4" t="s">
        <v>7755</v>
      </c>
      <c r="H1157" s="4" t="s">
        <v>9789</v>
      </c>
      <c r="O1157" s="31">
        <f t="shared" si="360"/>
        <v>43664</v>
      </c>
      <c r="Q1157" s="31">
        <f t="shared" si="361"/>
        <v>43574</v>
      </c>
      <c r="S1157" s="31">
        <f t="shared" si="362"/>
        <v>43663</v>
      </c>
    </row>
    <row r="1158" spans="1:22" x14ac:dyDescent="0.45">
      <c r="A1158" s="4" t="s">
        <v>11</v>
      </c>
      <c r="B1158" s="29">
        <v>20190717</v>
      </c>
      <c r="C1158" s="13" t="s">
        <v>2565</v>
      </c>
      <c r="D1158" s="4" t="s">
        <v>2560</v>
      </c>
      <c r="E1158" s="18" t="s">
        <v>2561</v>
      </c>
      <c r="F1158" s="4" t="s">
        <v>11323</v>
      </c>
      <c r="G1158" s="4" t="s">
        <v>2567</v>
      </c>
      <c r="H1158" s="4" t="s">
        <v>9789</v>
      </c>
      <c r="O1158" s="31">
        <f t="shared" si="360"/>
        <v>43663</v>
      </c>
      <c r="Q1158" s="31">
        <f t="shared" si="361"/>
        <v>43573</v>
      </c>
      <c r="S1158" s="31">
        <f t="shared" si="362"/>
        <v>43662</v>
      </c>
    </row>
    <row r="1159" spans="1:22" hidden="1" x14ac:dyDescent="0.45">
      <c r="A1159" s="4" t="s">
        <v>11</v>
      </c>
      <c r="B1159" s="30">
        <v>20190712</v>
      </c>
      <c r="C1159" s="4" t="s">
        <v>10051</v>
      </c>
      <c r="D1159" s="4" t="s">
        <v>11119</v>
      </c>
      <c r="E1159" s="4" t="s">
        <v>11120</v>
      </c>
      <c r="F1159" s="4" t="s">
        <v>11324</v>
      </c>
      <c r="G1159" s="4" t="s">
        <v>11121</v>
      </c>
      <c r="H1159" s="4" t="s">
        <v>9862</v>
      </c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45">
      <c r="A1160" s="4" t="s">
        <v>11</v>
      </c>
      <c r="B1160" s="29">
        <v>20190712</v>
      </c>
      <c r="C1160" s="13" t="s">
        <v>11277</v>
      </c>
      <c r="D1160" s="4" t="s">
        <v>11278</v>
      </c>
      <c r="E1160" s="18" t="s">
        <v>11279</v>
      </c>
      <c r="F1160" s="4" t="s">
        <v>9306</v>
      </c>
      <c r="G1160" s="4" t="s">
        <v>10862</v>
      </c>
      <c r="H1160" s="4" t="s">
        <v>9789</v>
      </c>
      <c r="O1160" s="31">
        <f t="shared" ref="O1160:O1162" si="363">DATE(LEFT(B1160,4),MID(B1160,5,2),RIGHT(B1160,2))</f>
        <v>43658</v>
      </c>
      <c r="Q1160" s="31">
        <f t="shared" ref="Q1160:Q1162" si="364">O1160-90</f>
        <v>43568</v>
      </c>
      <c r="S1160" s="31">
        <f t="shared" ref="S1160:S1162" si="365">O1160-1</f>
        <v>43657</v>
      </c>
    </row>
    <row r="1161" spans="1:22" x14ac:dyDescent="0.45">
      <c r="A1161" s="4" t="s">
        <v>11</v>
      </c>
      <c r="B1161" s="29">
        <v>20190711</v>
      </c>
      <c r="C1161" s="13" t="s">
        <v>6649</v>
      </c>
      <c r="D1161" s="4" t="s">
        <v>6644</v>
      </c>
      <c r="E1161" s="18" t="s">
        <v>6645</v>
      </c>
      <c r="F1161" s="4" t="s">
        <v>11325</v>
      </c>
      <c r="G1161" s="4" t="s">
        <v>11270</v>
      </c>
      <c r="H1161" s="4" t="s">
        <v>9789</v>
      </c>
      <c r="O1161" s="31">
        <f t="shared" si="363"/>
        <v>43657</v>
      </c>
      <c r="Q1161" s="31">
        <f t="shared" si="364"/>
        <v>43567</v>
      </c>
      <c r="S1161" s="31">
        <f t="shared" si="365"/>
        <v>43656</v>
      </c>
    </row>
    <row r="1162" spans="1:22" x14ac:dyDescent="0.45">
      <c r="A1162" s="4" t="s">
        <v>11</v>
      </c>
      <c r="B1162" s="29">
        <v>20190710</v>
      </c>
      <c r="C1162" s="13" t="s">
        <v>236</v>
      </c>
      <c r="D1162" s="4" t="s">
        <v>5465</v>
      </c>
      <c r="E1162" s="18" t="s">
        <v>5466</v>
      </c>
      <c r="F1162" s="4" t="s">
        <v>11326</v>
      </c>
      <c r="G1162" s="4" t="s">
        <v>11284</v>
      </c>
      <c r="H1162" s="4" t="s">
        <v>9789</v>
      </c>
      <c r="O1162" s="31">
        <f t="shared" si="363"/>
        <v>43656</v>
      </c>
      <c r="Q1162" s="31">
        <f t="shared" si="364"/>
        <v>43566</v>
      </c>
      <c r="S1162" s="31">
        <f t="shared" si="365"/>
        <v>43655</v>
      </c>
    </row>
    <row r="1163" spans="1:22" hidden="1" x14ac:dyDescent="0.45">
      <c r="A1163" s="4" t="s">
        <v>11</v>
      </c>
      <c r="B1163" s="30">
        <v>20190709</v>
      </c>
      <c r="C1163" s="4" t="s">
        <v>7715</v>
      </c>
      <c r="D1163" s="4" t="s">
        <v>7711</v>
      </c>
      <c r="E1163" s="4" t="s">
        <v>7712</v>
      </c>
      <c r="F1163" s="4" t="s">
        <v>8901</v>
      </c>
      <c r="G1163" s="4" t="s">
        <v>11060</v>
      </c>
      <c r="H1163" s="4" t="s">
        <v>9850</v>
      </c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ht="34" x14ac:dyDescent="0.45">
      <c r="A1164" s="4" t="s">
        <v>11</v>
      </c>
      <c r="B1164" s="29">
        <v>20190705</v>
      </c>
      <c r="C1164" s="13" t="s">
        <v>2405</v>
      </c>
      <c r="D1164" s="4" t="s">
        <v>11200</v>
      </c>
      <c r="E1164" s="18" t="s">
        <v>11201</v>
      </c>
      <c r="F1164" s="4" t="s">
        <v>11327</v>
      </c>
      <c r="G1164" s="4" t="s">
        <v>11202</v>
      </c>
      <c r="H1164" s="4" t="s">
        <v>9789</v>
      </c>
      <c r="O1164" s="31">
        <f t="shared" ref="O1164:O1165" si="366">DATE(LEFT(B1164,4),MID(B1164,5,2),RIGHT(B1164,2))</f>
        <v>43651</v>
      </c>
      <c r="Q1164" s="31">
        <f t="shared" ref="Q1164:Q1165" si="367">O1164-90</f>
        <v>43561</v>
      </c>
      <c r="S1164" s="31">
        <f t="shared" ref="S1164:S1165" si="368">O1164-1</f>
        <v>43650</v>
      </c>
    </row>
    <row r="1165" spans="1:22" ht="34" x14ac:dyDescent="0.45">
      <c r="A1165" s="4" t="s">
        <v>11</v>
      </c>
      <c r="B1165" s="29">
        <v>20190704</v>
      </c>
      <c r="C1165" s="13" t="s">
        <v>3615</v>
      </c>
      <c r="D1165" s="4" t="s">
        <v>3610</v>
      </c>
      <c r="E1165" s="18" t="s">
        <v>3611</v>
      </c>
      <c r="F1165" s="4" t="s">
        <v>5319</v>
      </c>
      <c r="G1165" s="4" t="s">
        <v>9261</v>
      </c>
      <c r="H1165" s="4" t="s">
        <v>9789</v>
      </c>
      <c r="O1165" s="31">
        <f t="shared" si="366"/>
        <v>43650</v>
      </c>
      <c r="Q1165" s="31">
        <f t="shared" si="367"/>
        <v>43560</v>
      </c>
      <c r="S1165" s="31">
        <f t="shared" si="368"/>
        <v>43649</v>
      </c>
    </row>
    <row r="1166" spans="1:22" hidden="1" x14ac:dyDescent="0.45">
      <c r="A1166" s="4" t="s">
        <v>11</v>
      </c>
      <c r="B1166" s="30">
        <v>20190629</v>
      </c>
      <c r="C1166" s="4" t="s">
        <v>7814</v>
      </c>
      <c r="D1166" s="4" t="s">
        <v>8112</v>
      </c>
      <c r="E1166" s="4" t="s">
        <v>8113</v>
      </c>
      <c r="F1166" s="4" t="s">
        <v>11328</v>
      </c>
      <c r="G1166" s="4" t="s">
        <v>11329</v>
      </c>
      <c r="H1166" s="4" t="s">
        <v>9850</v>
      </c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hidden="1" x14ac:dyDescent="0.45">
      <c r="A1167" s="4" t="s">
        <v>11</v>
      </c>
      <c r="B1167" s="30">
        <v>20190629</v>
      </c>
      <c r="C1167" s="4" t="s">
        <v>7814</v>
      </c>
      <c r="D1167" s="4" t="s">
        <v>7809</v>
      </c>
      <c r="E1167" s="4" t="s">
        <v>7810</v>
      </c>
      <c r="F1167" s="4" t="s">
        <v>11330</v>
      </c>
      <c r="G1167" s="4" t="s">
        <v>11329</v>
      </c>
      <c r="H1167" s="4" t="s">
        <v>9850</v>
      </c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45">
      <c r="A1168" s="4" t="s">
        <v>11</v>
      </c>
      <c r="B1168" s="29">
        <v>20190629</v>
      </c>
      <c r="C1168" s="13" t="s">
        <v>7814</v>
      </c>
      <c r="D1168" s="4" t="s">
        <v>7809</v>
      </c>
      <c r="E1168" s="18" t="s">
        <v>7810</v>
      </c>
      <c r="F1168" s="4" t="s">
        <v>11330</v>
      </c>
      <c r="G1168" s="4" t="s">
        <v>11329</v>
      </c>
      <c r="H1168" s="4" t="s">
        <v>9789</v>
      </c>
      <c r="O1168" s="31">
        <f t="shared" ref="O1168:O1169" si="369">DATE(LEFT(B1168,4),MID(B1168,5,2),RIGHT(B1168,2))</f>
        <v>43645</v>
      </c>
      <c r="Q1168" s="31">
        <f t="shared" ref="Q1168:Q1169" si="370">O1168-90</f>
        <v>43555</v>
      </c>
      <c r="S1168" s="31">
        <f t="shared" ref="S1168:S1169" si="371">O1168-1</f>
        <v>43644</v>
      </c>
    </row>
    <row r="1169" spans="1:22" ht="34" x14ac:dyDescent="0.45">
      <c r="A1169" s="4" t="s">
        <v>11</v>
      </c>
      <c r="B1169" s="29">
        <v>20190629</v>
      </c>
      <c r="C1169" s="13" t="s">
        <v>2405</v>
      </c>
      <c r="D1169" s="4" t="s">
        <v>8351</v>
      </c>
      <c r="E1169" s="18" t="s">
        <v>8352</v>
      </c>
      <c r="F1169" s="4" t="s">
        <v>11331</v>
      </c>
      <c r="G1169" s="4" t="s">
        <v>3929</v>
      </c>
      <c r="H1169" s="4" t="s">
        <v>9789</v>
      </c>
      <c r="O1169" s="31">
        <f t="shared" si="369"/>
        <v>43645</v>
      </c>
      <c r="Q1169" s="31">
        <f t="shared" si="370"/>
        <v>43555</v>
      </c>
      <c r="S1169" s="31">
        <f t="shared" si="371"/>
        <v>43644</v>
      </c>
    </row>
    <row r="1170" spans="1:22" hidden="1" x14ac:dyDescent="0.45">
      <c r="A1170" s="4" t="s">
        <v>11</v>
      </c>
      <c r="B1170" s="30">
        <v>20190628</v>
      </c>
      <c r="C1170" s="4" t="s">
        <v>10652</v>
      </c>
      <c r="D1170" s="4" t="s">
        <v>10659</v>
      </c>
      <c r="E1170" s="4" t="s">
        <v>10660</v>
      </c>
      <c r="F1170" s="4" t="s">
        <v>11332</v>
      </c>
      <c r="G1170" s="4" t="s">
        <v>10855</v>
      </c>
      <c r="H1170" s="4" t="s">
        <v>9885</v>
      </c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45">
      <c r="A1171" s="4" t="s">
        <v>11</v>
      </c>
      <c r="B1171" s="29">
        <v>20190627</v>
      </c>
      <c r="C1171" s="13" t="s">
        <v>6649</v>
      </c>
      <c r="D1171" s="4" t="s">
        <v>8004</v>
      </c>
      <c r="E1171" s="18" t="s">
        <v>8005</v>
      </c>
      <c r="F1171" s="4" t="s">
        <v>11333</v>
      </c>
      <c r="G1171" s="4" t="s">
        <v>11298</v>
      </c>
      <c r="H1171" s="4" t="s">
        <v>9789</v>
      </c>
      <c r="O1171" s="31">
        <f>DATE(LEFT(B1171,4),MID(B1171,5,2),RIGHT(B1171,2))</f>
        <v>43643</v>
      </c>
      <c r="Q1171" s="31">
        <f>O1171-90</f>
        <v>43553</v>
      </c>
      <c r="S1171" s="31">
        <f>O1171-1</f>
        <v>43642</v>
      </c>
    </row>
    <row r="1172" spans="1:22" hidden="1" x14ac:dyDescent="0.45">
      <c r="A1172" s="4" t="s">
        <v>11</v>
      </c>
      <c r="B1172" s="30">
        <v>20190625</v>
      </c>
      <c r="C1172" s="4" t="s">
        <v>450</v>
      </c>
      <c r="D1172" s="4" t="s">
        <v>9563</v>
      </c>
      <c r="E1172" s="4" t="s">
        <v>9564</v>
      </c>
      <c r="F1172" s="4" t="s">
        <v>9568</v>
      </c>
      <c r="G1172" s="4" t="s">
        <v>11334</v>
      </c>
      <c r="H1172" s="4" t="s">
        <v>9850</v>
      </c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hidden="1" x14ac:dyDescent="0.45">
      <c r="A1173" s="4" t="s">
        <v>11</v>
      </c>
      <c r="B1173" s="30">
        <v>20190625</v>
      </c>
      <c r="C1173" s="4" t="s">
        <v>450</v>
      </c>
      <c r="D1173" s="4" t="s">
        <v>7384</v>
      </c>
      <c r="E1173" s="4" t="s">
        <v>7385</v>
      </c>
      <c r="F1173" s="4" t="s">
        <v>6770</v>
      </c>
      <c r="G1173" s="4" t="s">
        <v>7389</v>
      </c>
      <c r="H1173" s="4" t="s">
        <v>9850</v>
      </c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45">
      <c r="A1174" s="4" t="s">
        <v>11</v>
      </c>
      <c r="B1174" s="29">
        <v>20190624</v>
      </c>
      <c r="C1174" s="13" t="s">
        <v>1667</v>
      </c>
      <c r="D1174" s="4" t="s">
        <v>7588</v>
      </c>
      <c r="E1174" s="18" t="s">
        <v>7589</v>
      </c>
      <c r="F1174" s="4" t="s">
        <v>10179</v>
      </c>
      <c r="G1174" s="4" t="s">
        <v>1817</v>
      </c>
      <c r="H1174" s="4" t="s">
        <v>9789</v>
      </c>
      <c r="O1174" s="31">
        <f t="shared" ref="O1174:O1177" si="372">DATE(LEFT(B1174,4),MID(B1174,5,2),RIGHT(B1174,2))</f>
        <v>43640</v>
      </c>
      <c r="Q1174" s="31">
        <f t="shared" ref="Q1174:Q1177" si="373">O1174-90</f>
        <v>43550</v>
      </c>
      <c r="S1174" s="31">
        <f t="shared" ref="S1174:S1177" si="374">O1174-1</f>
        <v>43639</v>
      </c>
    </row>
    <row r="1175" spans="1:22" x14ac:dyDescent="0.45">
      <c r="A1175" s="4" t="s">
        <v>11</v>
      </c>
      <c r="B1175" s="29">
        <v>20190624</v>
      </c>
      <c r="C1175" s="13" t="s">
        <v>2153</v>
      </c>
      <c r="D1175" s="4" t="s">
        <v>4734</v>
      </c>
      <c r="E1175" s="18" t="s">
        <v>4735</v>
      </c>
      <c r="F1175" s="4" t="s">
        <v>10846</v>
      </c>
      <c r="G1175" s="4" t="s">
        <v>11312</v>
      </c>
      <c r="H1175" s="4" t="s">
        <v>9789</v>
      </c>
      <c r="O1175" s="31">
        <f t="shared" si="372"/>
        <v>43640</v>
      </c>
      <c r="Q1175" s="31">
        <f t="shared" si="373"/>
        <v>43550</v>
      </c>
      <c r="S1175" s="31">
        <f t="shared" si="374"/>
        <v>43639</v>
      </c>
    </row>
    <row r="1176" spans="1:22" ht="34" x14ac:dyDescent="0.45">
      <c r="A1176" s="4" t="s">
        <v>11</v>
      </c>
      <c r="B1176" s="29">
        <v>20190624</v>
      </c>
      <c r="C1176" s="13" t="s">
        <v>1887</v>
      </c>
      <c r="D1176" s="4" t="s">
        <v>2368</v>
      </c>
      <c r="E1176" s="18" t="s">
        <v>2369</v>
      </c>
      <c r="F1176" s="4" t="s">
        <v>962</v>
      </c>
      <c r="G1176" s="4" t="s">
        <v>10983</v>
      </c>
      <c r="H1176" s="4" t="s">
        <v>9789</v>
      </c>
      <c r="O1176" s="31">
        <f t="shared" si="372"/>
        <v>43640</v>
      </c>
      <c r="Q1176" s="31">
        <f t="shared" si="373"/>
        <v>43550</v>
      </c>
      <c r="S1176" s="31">
        <f t="shared" si="374"/>
        <v>43639</v>
      </c>
    </row>
    <row r="1177" spans="1:22" x14ac:dyDescent="0.45">
      <c r="A1177" s="4" t="s">
        <v>11</v>
      </c>
      <c r="B1177" s="29">
        <v>20190622</v>
      </c>
      <c r="C1177" s="13" t="s">
        <v>5645</v>
      </c>
      <c r="D1177" s="4" t="s">
        <v>5640</v>
      </c>
      <c r="E1177" s="18" t="s">
        <v>5641</v>
      </c>
      <c r="F1177" s="4" t="s">
        <v>11335</v>
      </c>
      <c r="G1177" s="4" t="s">
        <v>11313</v>
      </c>
      <c r="H1177" s="4" t="s">
        <v>9789</v>
      </c>
      <c r="O1177" s="31">
        <f t="shared" si="372"/>
        <v>43638</v>
      </c>
      <c r="Q1177" s="31">
        <f t="shared" si="373"/>
        <v>43548</v>
      </c>
      <c r="S1177" s="31">
        <f t="shared" si="374"/>
        <v>43637</v>
      </c>
    </row>
    <row r="1178" spans="1:22" hidden="1" x14ac:dyDescent="0.45">
      <c r="A1178" s="4" t="s">
        <v>11</v>
      </c>
      <c r="B1178" s="30">
        <v>20190622</v>
      </c>
      <c r="C1178" s="4" t="s">
        <v>2100</v>
      </c>
      <c r="D1178" s="4" t="s">
        <v>8605</v>
      </c>
      <c r="E1178" s="4" t="s">
        <v>8606</v>
      </c>
      <c r="F1178" s="4" t="s">
        <v>11336</v>
      </c>
      <c r="G1178" s="4" t="s">
        <v>8611</v>
      </c>
      <c r="H1178" s="4" t="s">
        <v>10287</v>
      </c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45">
      <c r="A1179" s="4" t="s">
        <v>11</v>
      </c>
      <c r="B1179" s="29">
        <v>20190622</v>
      </c>
      <c r="C1179" s="13" t="s">
        <v>2100</v>
      </c>
      <c r="D1179" s="4" t="s">
        <v>8605</v>
      </c>
      <c r="E1179" s="18" t="s">
        <v>8606</v>
      </c>
      <c r="F1179" s="4" t="s">
        <v>11336</v>
      </c>
      <c r="G1179" s="4" t="s">
        <v>8611</v>
      </c>
      <c r="H1179" s="4" t="s">
        <v>9789</v>
      </c>
      <c r="O1179" s="31">
        <f t="shared" ref="O1179:O1187" si="375">DATE(LEFT(B1179,4),MID(B1179,5,2),RIGHT(B1179,2))</f>
        <v>43638</v>
      </c>
      <c r="Q1179" s="31">
        <f t="shared" ref="Q1179:Q1187" si="376">O1179-90</f>
        <v>43548</v>
      </c>
      <c r="S1179" s="31">
        <f t="shared" ref="S1179:S1187" si="377">O1179-1</f>
        <v>43637</v>
      </c>
    </row>
    <row r="1180" spans="1:22" x14ac:dyDescent="0.45">
      <c r="A1180" s="4" t="s">
        <v>11</v>
      </c>
      <c r="B1180" s="29">
        <v>20190621</v>
      </c>
      <c r="C1180" s="13" t="s">
        <v>10827</v>
      </c>
      <c r="D1180" s="4" t="s">
        <v>11314</v>
      </c>
      <c r="E1180" s="18" t="s">
        <v>11315</v>
      </c>
      <c r="F1180" s="4" t="s">
        <v>11337</v>
      </c>
      <c r="G1180" s="4" t="s">
        <v>11316</v>
      </c>
      <c r="H1180" s="4" t="s">
        <v>9789</v>
      </c>
      <c r="O1180" s="31">
        <f t="shared" si="375"/>
        <v>43637</v>
      </c>
      <c r="Q1180" s="31">
        <f t="shared" si="376"/>
        <v>43547</v>
      </c>
      <c r="S1180" s="31">
        <f t="shared" si="377"/>
        <v>43636</v>
      </c>
    </row>
    <row r="1181" spans="1:22" x14ac:dyDescent="0.45">
      <c r="A1181" s="4" t="s">
        <v>11</v>
      </c>
      <c r="B1181" s="29">
        <v>20190621</v>
      </c>
      <c r="C1181" s="13" t="s">
        <v>5271</v>
      </c>
      <c r="D1181" s="4" t="s">
        <v>5267</v>
      </c>
      <c r="E1181" s="18" t="s">
        <v>5268</v>
      </c>
      <c r="F1181" s="4" t="s">
        <v>11338</v>
      </c>
      <c r="G1181" s="4" t="s">
        <v>11212</v>
      </c>
      <c r="H1181" s="4" t="s">
        <v>9789</v>
      </c>
      <c r="O1181" s="31">
        <f t="shared" si="375"/>
        <v>43637</v>
      </c>
      <c r="Q1181" s="31">
        <f t="shared" si="376"/>
        <v>43547</v>
      </c>
      <c r="S1181" s="31">
        <f t="shared" si="377"/>
        <v>43636</v>
      </c>
    </row>
    <row r="1182" spans="1:22" x14ac:dyDescent="0.45">
      <c r="A1182" s="4" t="s">
        <v>11</v>
      </c>
      <c r="B1182" s="29">
        <v>20190612</v>
      </c>
      <c r="C1182" s="13" t="s">
        <v>5237</v>
      </c>
      <c r="D1182" s="4" t="s">
        <v>5232</v>
      </c>
      <c r="E1182" s="18" t="s">
        <v>5233</v>
      </c>
      <c r="F1182" s="4" t="s">
        <v>9795</v>
      </c>
      <c r="G1182" s="4" t="s">
        <v>11113</v>
      </c>
      <c r="H1182" s="4" t="s">
        <v>9789</v>
      </c>
      <c r="O1182" s="31">
        <f t="shared" si="375"/>
        <v>43628</v>
      </c>
      <c r="Q1182" s="31">
        <f t="shared" si="376"/>
        <v>43538</v>
      </c>
      <c r="S1182" s="31">
        <f t="shared" si="377"/>
        <v>43627</v>
      </c>
    </row>
    <row r="1183" spans="1:22" ht="34" x14ac:dyDescent="0.45">
      <c r="A1183" s="4" t="s">
        <v>11</v>
      </c>
      <c r="B1183" s="29">
        <v>20190611</v>
      </c>
      <c r="C1183" s="13" t="s">
        <v>2701</v>
      </c>
      <c r="D1183" s="4" t="s">
        <v>2696</v>
      </c>
      <c r="E1183" s="18" t="s">
        <v>2697</v>
      </c>
      <c r="F1183" s="4" t="s">
        <v>8882</v>
      </c>
      <c r="G1183" s="4" t="s">
        <v>4930</v>
      </c>
      <c r="H1183" s="4" t="s">
        <v>9789</v>
      </c>
      <c r="O1183" s="31">
        <f t="shared" si="375"/>
        <v>43627</v>
      </c>
      <c r="Q1183" s="31">
        <f t="shared" si="376"/>
        <v>43537</v>
      </c>
      <c r="S1183" s="31">
        <f t="shared" si="377"/>
        <v>43626</v>
      </c>
    </row>
    <row r="1184" spans="1:22" x14ac:dyDescent="0.45">
      <c r="A1184" s="4" t="s">
        <v>11</v>
      </c>
      <c r="B1184" s="29">
        <v>20190611</v>
      </c>
      <c r="C1184" s="13" t="s">
        <v>6649</v>
      </c>
      <c r="D1184" s="4" t="s">
        <v>6644</v>
      </c>
      <c r="E1184" s="18" t="s">
        <v>6645</v>
      </c>
      <c r="F1184" s="4" t="s">
        <v>11339</v>
      </c>
      <c r="G1184" s="4" t="s">
        <v>11325</v>
      </c>
      <c r="H1184" s="4" t="s">
        <v>9789</v>
      </c>
      <c r="O1184" s="31">
        <f t="shared" si="375"/>
        <v>43627</v>
      </c>
      <c r="Q1184" s="31">
        <f t="shared" si="376"/>
        <v>43537</v>
      </c>
      <c r="S1184" s="31">
        <f t="shared" si="377"/>
        <v>43626</v>
      </c>
    </row>
    <row r="1185" spans="1:22" x14ac:dyDescent="0.45">
      <c r="A1185" s="4" t="s">
        <v>11</v>
      </c>
      <c r="B1185" s="29">
        <v>20190610</v>
      </c>
      <c r="C1185" s="13" t="s">
        <v>688</v>
      </c>
      <c r="D1185" s="4" t="s">
        <v>683</v>
      </c>
      <c r="E1185" s="18" t="s">
        <v>684</v>
      </c>
      <c r="F1185" s="4" t="s">
        <v>11340</v>
      </c>
      <c r="G1185" s="4" t="s">
        <v>11322</v>
      </c>
      <c r="H1185" s="4" t="s">
        <v>9789</v>
      </c>
      <c r="O1185" s="31">
        <f t="shared" si="375"/>
        <v>43626</v>
      </c>
      <c r="Q1185" s="31">
        <f t="shared" si="376"/>
        <v>43536</v>
      </c>
      <c r="S1185" s="31">
        <f t="shared" si="377"/>
        <v>43625</v>
      </c>
    </row>
    <row r="1186" spans="1:22" x14ac:dyDescent="0.45">
      <c r="A1186" s="4" t="s">
        <v>11</v>
      </c>
      <c r="B1186" s="29">
        <v>20190607</v>
      </c>
      <c r="C1186" s="13" t="s">
        <v>1013</v>
      </c>
      <c r="D1186" s="4" t="s">
        <v>1008</v>
      </c>
      <c r="E1186" s="18" t="s">
        <v>1009</v>
      </c>
      <c r="F1186" s="4" t="s">
        <v>9134</v>
      </c>
      <c r="G1186" s="4" t="s">
        <v>11293</v>
      </c>
      <c r="H1186" s="4" t="s">
        <v>9789</v>
      </c>
      <c r="O1186" s="31">
        <f t="shared" si="375"/>
        <v>43623</v>
      </c>
      <c r="Q1186" s="31">
        <f t="shared" si="376"/>
        <v>43533</v>
      </c>
      <c r="S1186" s="31">
        <f t="shared" si="377"/>
        <v>43622</v>
      </c>
    </row>
    <row r="1187" spans="1:22" x14ac:dyDescent="0.45">
      <c r="A1187" s="4" t="s">
        <v>11</v>
      </c>
      <c r="B1187" s="29">
        <v>20190605</v>
      </c>
      <c r="C1187" s="13" t="s">
        <v>3991</v>
      </c>
      <c r="D1187" s="4" t="s">
        <v>3986</v>
      </c>
      <c r="E1187" s="18" t="s">
        <v>3987</v>
      </c>
      <c r="F1187" s="4" t="s">
        <v>11341</v>
      </c>
      <c r="G1187" s="4" t="s">
        <v>11228</v>
      </c>
      <c r="H1187" s="4" t="s">
        <v>9789</v>
      </c>
      <c r="O1187" s="31">
        <f t="shared" si="375"/>
        <v>43621</v>
      </c>
      <c r="Q1187" s="31">
        <f t="shared" si="376"/>
        <v>43531</v>
      </c>
      <c r="S1187" s="31">
        <f t="shared" si="377"/>
        <v>43620</v>
      </c>
    </row>
    <row r="1188" spans="1:22" hidden="1" x14ac:dyDescent="0.45">
      <c r="A1188" s="4" t="s">
        <v>11</v>
      </c>
      <c r="B1188" s="30">
        <v>20190605</v>
      </c>
      <c r="C1188" s="4" t="s">
        <v>688</v>
      </c>
      <c r="D1188" s="4" t="s">
        <v>683</v>
      </c>
      <c r="E1188" s="4" t="s">
        <v>684</v>
      </c>
      <c r="F1188" s="4" t="s">
        <v>287</v>
      </c>
      <c r="G1188" s="4" t="s">
        <v>11340</v>
      </c>
      <c r="H1188" s="4" t="s">
        <v>10372</v>
      </c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45">
      <c r="A1189" s="4" t="s">
        <v>11</v>
      </c>
      <c r="B1189" s="29">
        <v>20190604</v>
      </c>
      <c r="C1189" s="13" t="s">
        <v>1747</v>
      </c>
      <c r="D1189" s="4" t="s">
        <v>7121</v>
      </c>
      <c r="E1189" s="18" t="s">
        <v>7122</v>
      </c>
      <c r="F1189" s="4" t="s">
        <v>11342</v>
      </c>
      <c r="G1189" s="4" t="s">
        <v>11231</v>
      </c>
      <c r="H1189" s="4" t="s">
        <v>9789</v>
      </c>
      <c r="O1189" s="31">
        <f t="shared" ref="O1189:O1190" si="378">DATE(LEFT(B1189,4),MID(B1189,5,2),RIGHT(B1189,2))</f>
        <v>43620</v>
      </c>
      <c r="Q1189" s="31">
        <f t="shared" ref="Q1189:Q1190" si="379">O1189-90</f>
        <v>43530</v>
      </c>
      <c r="S1189" s="31">
        <f t="shared" ref="S1189:S1190" si="380">O1189-1</f>
        <v>43619</v>
      </c>
    </row>
    <row r="1190" spans="1:22" ht="34" x14ac:dyDescent="0.45">
      <c r="A1190" s="4" t="s">
        <v>11</v>
      </c>
      <c r="B1190" s="29">
        <v>20190604</v>
      </c>
      <c r="C1190" s="13" t="s">
        <v>3615</v>
      </c>
      <c r="D1190" s="4" t="s">
        <v>3610</v>
      </c>
      <c r="E1190" s="18" t="s">
        <v>3611</v>
      </c>
      <c r="F1190" s="4" t="s">
        <v>11343</v>
      </c>
      <c r="G1190" s="4" t="s">
        <v>5319</v>
      </c>
      <c r="H1190" s="4" t="s">
        <v>9789</v>
      </c>
      <c r="O1190" s="31">
        <f t="shared" si="378"/>
        <v>43620</v>
      </c>
      <c r="Q1190" s="31">
        <f t="shared" si="379"/>
        <v>43530</v>
      </c>
      <c r="S1190" s="31">
        <f t="shared" si="380"/>
        <v>43619</v>
      </c>
    </row>
    <row r="1191" spans="1:22" hidden="1" x14ac:dyDescent="0.45">
      <c r="A1191" s="4" t="s">
        <v>11</v>
      </c>
      <c r="B1191" s="30">
        <v>20190603</v>
      </c>
      <c r="C1191" s="4" t="s">
        <v>8595</v>
      </c>
      <c r="D1191" s="4" t="s">
        <v>8590</v>
      </c>
      <c r="E1191" s="4" t="s">
        <v>8591</v>
      </c>
      <c r="F1191" s="4" t="s">
        <v>8910</v>
      </c>
      <c r="G1191" s="4" t="s">
        <v>8597</v>
      </c>
      <c r="H1191" s="4" t="s">
        <v>9850</v>
      </c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45">
      <c r="A1192" s="4" t="s">
        <v>11</v>
      </c>
      <c r="B1192" s="29">
        <v>20190603</v>
      </c>
      <c r="C1192" s="13" t="s">
        <v>2229</v>
      </c>
      <c r="D1192" s="4" t="s">
        <v>2224</v>
      </c>
      <c r="E1192" s="18" t="s">
        <v>2225</v>
      </c>
      <c r="F1192" s="4" t="s">
        <v>11344</v>
      </c>
      <c r="G1192" s="4" t="s">
        <v>2231</v>
      </c>
      <c r="H1192" s="4" t="s">
        <v>9789</v>
      </c>
      <c r="O1192" s="31">
        <f t="shared" ref="O1192:O1202" si="381">DATE(LEFT(B1192,4),MID(B1192,5,2),RIGHT(B1192,2))</f>
        <v>43619</v>
      </c>
      <c r="Q1192" s="31">
        <f t="shared" ref="Q1192:Q1202" si="382">O1192-90</f>
        <v>43529</v>
      </c>
      <c r="S1192" s="31">
        <f t="shared" ref="S1192:S1202" si="383">O1192-1</f>
        <v>43618</v>
      </c>
    </row>
    <row r="1193" spans="1:22" x14ac:dyDescent="0.45">
      <c r="A1193" s="4" t="s">
        <v>11</v>
      </c>
      <c r="B1193" s="29">
        <v>20190531</v>
      </c>
      <c r="C1193" s="13" t="s">
        <v>1222</v>
      </c>
      <c r="D1193" s="4" t="s">
        <v>11345</v>
      </c>
      <c r="E1193" s="18" t="s">
        <v>11346</v>
      </c>
      <c r="F1193" s="4" t="s">
        <v>11347</v>
      </c>
      <c r="G1193" s="4" t="s">
        <v>11348</v>
      </c>
      <c r="H1193" s="4" t="s">
        <v>9789</v>
      </c>
      <c r="O1193" s="31">
        <f t="shared" si="381"/>
        <v>43616</v>
      </c>
      <c r="Q1193" s="31">
        <f t="shared" si="382"/>
        <v>43526</v>
      </c>
      <c r="S1193" s="31">
        <f t="shared" si="383"/>
        <v>43615</v>
      </c>
    </row>
    <row r="1194" spans="1:22" x14ac:dyDescent="0.45">
      <c r="A1194" s="4" t="s">
        <v>11</v>
      </c>
      <c r="B1194" s="29">
        <v>20190530</v>
      </c>
      <c r="C1194" s="13" t="s">
        <v>903</v>
      </c>
      <c r="D1194" s="4" t="s">
        <v>8625</v>
      </c>
      <c r="E1194" s="18" t="s">
        <v>8626</v>
      </c>
      <c r="F1194" s="4" t="s">
        <v>9030</v>
      </c>
      <c r="G1194" s="4" t="s">
        <v>8631</v>
      </c>
      <c r="H1194" s="4" t="s">
        <v>9789</v>
      </c>
      <c r="O1194" s="31">
        <f t="shared" si="381"/>
        <v>43615</v>
      </c>
      <c r="Q1194" s="31">
        <f t="shared" si="382"/>
        <v>43525</v>
      </c>
      <c r="S1194" s="31">
        <f t="shared" si="383"/>
        <v>43614</v>
      </c>
    </row>
    <row r="1195" spans="1:22" x14ac:dyDescent="0.45">
      <c r="A1195" s="4" t="s">
        <v>11</v>
      </c>
      <c r="B1195" s="29">
        <v>20190530</v>
      </c>
      <c r="C1195" s="13" t="s">
        <v>903</v>
      </c>
      <c r="D1195" s="4" t="s">
        <v>9026</v>
      </c>
      <c r="E1195" s="18" t="s">
        <v>9027</v>
      </c>
      <c r="F1195" s="4" t="s">
        <v>9030</v>
      </c>
      <c r="G1195" s="4" t="s">
        <v>8631</v>
      </c>
      <c r="H1195" s="4" t="s">
        <v>9789</v>
      </c>
      <c r="O1195" s="31">
        <f t="shared" si="381"/>
        <v>43615</v>
      </c>
      <c r="Q1195" s="31">
        <f t="shared" si="382"/>
        <v>43525</v>
      </c>
      <c r="S1195" s="31">
        <f t="shared" si="383"/>
        <v>43614</v>
      </c>
    </row>
    <row r="1196" spans="1:22" x14ac:dyDescent="0.45">
      <c r="A1196" s="4" t="s">
        <v>11</v>
      </c>
      <c r="B1196" s="29">
        <v>20190529</v>
      </c>
      <c r="C1196" s="13" t="s">
        <v>2293</v>
      </c>
      <c r="D1196" s="4" t="s">
        <v>11349</v>
      </c>
      <c r="E1196" s="18" t="s">
        <v>11350</v>
      </c>
      <c r="F1196" s="4" t="s">
        <v>11351</v>
      </c>
      <c r="G1196" s="4" t="s">
        <v>11029</v>
      </c>
      <c r="H1196" s="4" t="s">
        <v>9789</v>
      </c>
      <c r="O1196" s="31">
        <f t="shared" si="381"/>
        <v>43614</v>
      </c>
      <c r="Q1196" s="31">
        <f t="shared" si="382"/>
        <v>43524</v>
      </c>
      <c r="S1196" s="31">
        <f t="shared" si="383"/>
        <v>43613</v>
      </c>
    </row>
    <row r="1197" spans="1:22" x14ac:dyDescent="0.45">
      <c r="A1197" s="4" t="s">
        <v>11</v>
      </c>
      <c r="B1197" s="29">
        <v>20190529</v>
      </c>
      <c r="C1197" s="13" t="s">
        <v>2293</v>
      </c>
      <c r="D1197" s="4" t="s">
        <v>2288</v>
      </c>
      <c r="E1197" s="18" t="s">
        <v>2289</v>
      </c>
      <c r="F1197" s="4" t="s">
        <v>11351</v>
      </c>
      <c r="G1197" s="4" t="s">
        <v>11029</v>
      </c>
      <c r="H1197" s="4" t="s">
        <v>9789</v>
      </c>
      <c r="O1197" s="31">
        <f t="shared" si="381"/>
        <v>43614</v>
      </c>
      <c r="Q1197" s="31">
        <f t="shared" si="382"/>
        <v>43524</v>
      </c>
      <c r="S1197" s="31">
        <f t="shared" si="383"/>
        <v>43613</v>
      </c>
    </row>
    <row r="1198" spans="1:22" x14ac:dyDescent="0.45">
      <c r="A1198" s="4" t="s">
        <v>11</v>
      </c>
      <c r="B1198" s="29">
        <v>20190528</v>
      </c>
      <c r="C1198" s="13" t="s">
        <v>11301</v>
      </c>
      <c r="D1198" s="4" t="s">
        <v>11302</v>
      </c>
      <c r="E1198" s="18" t="s">
        <v>11303</v>
      </c>
      <c r="F1198" s="4" t="s">
        <v>11352</v>
      </c>
      <c r="G1198" s="4" t="s">
        <v>11304</v>
      </c>
      <c r="H1198" s="4" t="s">
        <v>9789</v>
      </c>
      <c r="O1198" s="31">
        <f t="shared" si="381"/>
        <v>43613</v>
      </c>
      <c r="Q1198" s="31">
        <f t="shared" si="382"/>
        <v>43523</v>
      </c>
      <c r="S1198" s="31">
        <f t="shared" si="383"/>
        <v>43612</v>
      </c>
    </row>
    <row r="1199" spans="1:22" x14ac:dyDescent="0.45">
      <c r="A1199" s="4" t="s">
        <v>11</v>
      </c>
      <c r="B1199" s="29">
        <v>20190527</v>
      </c>
      <c r="C1199" s="13" t="s">
        <v>6649</v>
      </c>
      <c r="D1199" s="4" t="s">
        <v>8004</v>
      </c>
      <c r="E1199" s="18" t="s">
        <v>8005</v>
      </c>
      <c r="F1199" s="4" t="s">
        <v>11353</v>
      </c>
      <c r="G1199" s="4" t="s">
        <v>11333</v>
      </c>
      <c r="H1199" s="4" t="s">
        <v>9789</v>
      </c>
      <c r="O1199" s="31">
        <f t="shared" si="381"/>
        <v>43612</v>
      </c>
      <c r="Q1199" s="31">
        <f t="shared" si="382"/>
        <v>43522</v>
      </c>
      <c r="S1199" s="31">
        <f t="shared" si="383"/>
        <v>43611</v>
      </c>
    </row>
    <row r="1200" spans="1:22" x14ac:dyDescent="0.45">
      <c r="A1200" s="4" t="s">
        <v>11</v>
      </c>
      <c r="B1200" s="29">
        <v>20190527</v>
      </c>
      <c r="C1200" s="13" t="s">
        <v>7814</v>
      </c>
      <c r="D1200" s="4" t="s">
        <v>8112</v>
      </c>
      <c r="E1200" s="18" t="s">
        <v>8113</v>
      </c>
      <c r="F1200" s="4" t="s">
        <v>11354</v>
      </c>
      <c r="G1200" s="4" t="s">
        <v>11328</v>
      </c>
      <c r="H1200" s="4" t="s">
        <v>9789</v>
      </c>
      <c r="O1200" s="31">
        <f t="shared" si="381"/>
        <v>43612</v>
      </c>
      <c r="Q1200" s="31">
        <f t="shared" si="382"/>
        <v>43522</v>
      </c>
      <c r="S1200" s="31">
        <f t="shared" si="383"/>
        <v>43611</v>
      </c>
    </row>
    <row r="1201" spans="1:22" ht="34" x14ac:dyDescent="0.45">
      <c r="A1201" s="4" t="s">
        <v>11</v>
      </c>
      <c r="B1201" s="29">
        <v>20190527</v>
      </c>
      <c r="C1201" s="13" t="s">
        <v>3599</v>
      </c>
      <c r="D1201" s="4" t="s">
        <v>3595</v>
      </c>
      <c r="E1201" s="18" t="s">
        <v>3596</v>
      </c>
      <c r="F1201" s="4" t="s">
        <v>10301</v>
      </c>
      <c r="G1201" s="4" t="s">
        <v>11310</v>
      </c>
      <c r="H1201" s="4" t="s">
        <v>9789</v>
      </c>
      <c r="O1201" s="31">
        <f t="shared" si="381"/>
        <v>43612</v>
      </c>
      <c r="Q1201" s="31">
        <f t="shared" si="382"/>
        <v>43522</v>
      </c>
      <c r="S1201" s="31">
        <f t="shared" si="383"/>
        <v>43611</v>
      </c>
    </row>
    <row r="1202" spans="1:22" x14ac:dyDescent="0.45">
      <c r="A1202" s="4" t="s">
        <v>11</v>
      </c>
      <c r="B1202" s="29">
        <v>20190523</v>
      </c>
      <c r="C1202" s="13" t="s">
        <v>2153</v>
      </c>
      <c r="D1202" s="4" t="s">
        <v>4734</v>
      </c>
      <c r="E1202" s="18" t="s">
        <v>4735</v>
      </c>
      <c r="F1202" s="4" t="s">
        <v>6816</v>
      </c>
      <c r="G1202" s="4" t="s">
        <v>10846</v>
      </c>
      <c r="H1202" s="4" t="s">
        <v>9789</v>
      </c>
      <c r="O1202" s="31">
        <f t="shared" si="381"/>
        <v>43608</v>
      </c>
      <c r="Q1202" s="31">
        <f t="shared" si="382"/>
        <v>43518</v>
      </c>
      <c r="S1202" s="31">
        <f t="shared" si="383"/>
        <v>43607</v>
      </c>
    </row>
    <row r="1203" spans="1:22" hidden="1" x14ac:dyDescent="0.45">
      <c r="A1203" s="4" t="s">
        <v>11</v>
      </c>
      <c r="B1203" s="30">
        <v>20190523</v>
      </c>
      <c r="C1203" s="4" t="s">
        <v>7486</v>
      </c>
      <c r="D1203" s="4" t="s">
        <v>8523</v>
      </c>
      <c r="E1203" s="4" t="s">
        <v>8524</v>
      </c>
      <c r="F1203" s="4" t="s">
        <v>7625</v>
      </c>
      <c r="G1203" s="4" t="s">
        <v>2689</v>
      </c>
      <c r="H1203" s="4" t="s">
        <v>9794</v>
      </c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45">
      <c r="A1204" s="4" t="s">
        <v>11</v>
      </c>
      <c r="B1204" s="29">
        <v>20190521</v>
      </c>
      <c r="C1204" s="13" t="s">
        <v>1419</v>
      </c>
      <c r="D1204" s="4" t="s">
        <v>1416</v>
      </c>
      <c r="E1204" s="18" t="s">
        <v>1417</v>
      </c>
      <c r="F1204" s="4" t="s">
        <v>11355</v>
      </c>
      <c r="G1204" s="4" t="s">
        <v>11231</v>
      </c>
      <c r="H1204" s="4" t="s">
        <v>9789</v>
      </c>
      <c r="O1204" s="31">
        <f t="shared" ref="O1204:O1210" si="384">DATE(LEFT(B1204,4),MID(B1204,5,2),RIGHT(B1204,2))</f>
        <v>43606</v>
      </c>
      <c r="Q1204" s="31">
        <f t="shared" ref="Q1204:Q1210" si="385">O1204-90</f>
        <v>43516</v>
      </c>
      <c r="S1204" s="31">
        <f t="shared" ref="S1204:S1210" si="386">O1204-1</f>
        <v>43605</v>
      </c>
    </row>
    <row r="1205" spans="1:22" x14ac:dyDescent="0.45">
      <c r="A1205" s="4" t="s">
        <v>11</v>
      </c>
      <c r="B1205" s="29">
        <v>20190521</v>
      </c>
      <c r="C1205" s="13" t="s">
        <v>426</v>
      </c>
      <c r="D1205" s="4" t="s">
        <v>421</v>
      </c>
      <c r="E1205" s="18" t="s">
        <v>422</v>
      </c>
      <c r="F1205" s="4" t="s">
        <v>11356</v>
      </c>
      <c r="G1205" s="4" t="s">
        <v>428</v>
      </c>
      <c r="H1205" s="4" t="s">
        <v>9789</v>
      </c>
      <c r="O1205" s="31">
        <f t="shared" si="384"/>
        <v>43606</v>
      </c>
      <c r="Q1205" s="31">
        <f t="shared" si="385"/>
        <v>43516</v>
      </c>
      <c r="S1205" s="31">
        <f t="shared" si="386"/>
        <v>43605</v>
      </c>
    </row>
    <row r="1206" spans="1:22" x14ac:dyDescent="0.45">
      <c r="A1206" s="4" t="s">
        <v>11</v>
      </c>
      <c r="B1206" s="29">
        <v>20190521</v>
      </c>
      <c r="C1206" s="13" t="s">
        <v>3055</v>
      </c>
      <c r="D1206" s="4" t="s">
        <v>3051</v>
      </c>
      <c r="E1206" s="18" t="s">
        <v>3052</v>
      </c>
      <c r="F1206" s="4" t="s">
        <v>11357</v>
      </c>
      <c r="G1206" s="4" t="s">
        <v>10330</v>
      </c>
      <c r="H1206" s="4" t="s">
        <v>9789</v>
      </c>
      <c r="O1206" s="31">
        <f t="shared" si="384"/>
        <v>43606</v>
      </c>
      <c r="Q1206" s="31">
        <f t="shared" si="385"/>
        <v>43516</v>
      </c>
      <c r="S1206" s="31">
        <f t="shared" si="386"/>
        <v>43605</v>
      </c>
    </row>
    <row r="1207" spans="1:22" x14ac:dyDescent="0.45">
      <c r="A1207" s="4" t="s">
        <v>11</v>
      </c>
      <c r="B1207" s="29">
        <v>20190519</v>
      </c>
      <c r="C1207" s="13" t="s">
        <v>1119</v>
      </c>
      <c r="D1207" s="4" t="s">
        <v>5537</v>
      </c>
      <c r="E1207" s="18" t="s">
        <v>5538</v>
      </c>
      <c r="F1207" s="4" t="s">
        <v>11359</v>
      </c>
      <c r="G1207" s="4" t="s">
        <v>11252</v>
      </c>
      <c r="H1207" s="4" t="s">
        <v>9789</v>
      </c>
      <c r="O1207" s="31">
        <f t="shared" si="384"/>
        <v>43604</v>
      </c>
      <c r="Q1207" s="31">
        <f t="shared" si="385"/>
        <v>43514</v>
      </c>
      <c r="S1207" s="31">
        <f t="shared" si="386"/>
        <v>43603</v>
      </c>
    </row>
    <row r="1208" spans="1:22" x14ac:dyDescent="0.45">
      <c r="A1208" s="4" t="s">
        <v>11</v>
      </c>
      <c r="B1208" s="29">
        <v>20190519</v>
      </c>
      <c r="C1208" s="13" t="s">
        <v>7882</v>
      </c>
      <c r="D1208" s="4" t="s">
        <v>7879</v>
      </c>
      <c r="E1208" s="18" t="s">
        <v>7880</v>
      </c>
      <c r="F1208" s="4" t="s">
        <v>11360</v>
      </c>
      <c r="G1208" s="4" t="s">
        <v>7884</v>
      </c>
      <c r="H1208" s="4" t="s">
        <v>9789</v>
      </c>
      <c r="O1208" s="31">
        <f t="shared" si="384"/>
        <v>43604</v>
      </c>
      <c r="Q1208" s="31">
        <f t="shared" si="385"/>
        <v>43514</v>
      </c>
      <c r="S1208" s="31">
        <f t="shared" si="386"/>
        <v>43603</v>
      </c>
    </row>
    <row r="1209" spans="1:22" x14ac:dyDescent="0.45">
      <c r="A1209" s="4" t="s">
        <v>11</v>
      </c>
      <c r="B1209" s="29">
        <v>20190517</v>
      </c>
      <c r="C1209" s="13" t="s">
        <v>2565</v>
      </c>
      <c r="D1209" s="4" t="s">
        <v>2560</v>
      </c>
      <c r="E1209" s="18" t="s">
        <v>2561</v>
      </c>
      <c r="F1209" s="4" t="s">
        <v>11361</v>
      </c>
      <c r="G1209" s="4" t="s">
        <v>11323</v>
      </c>
      <c r="H1209" s="4" t="s">
        <v>9789</v>
      </c>
      <c r="O1209" s="31">
        <f t="shared" si="384"/>
        <v>43602</v>
      </c>
      <c r="Q1209" s="31">
        <f t="shared" si="385"/>
        <v>43512</v>
      </c>
      <c r="S1209" s="31">
        <f t="shared" si="386"/>
        <v>43601</v>
      </c>
    </row>
    <row r="1210" spans="1:22" x14ac:dyDescent="0.45">
      <c r="A1210" s="4" t="s">
        <v>11</v>
      </c>
      <c r="B1210" s="29">
        <v>20190513</v>
      </c>
      <c r="C1210" s="13" t="s">
        <v>6649</v>
      </c>
      <c r="D1210" s="4" t="s">
        <v>6644</v>
      </c>
      <c r="E1210" s="18" t="s">
        <v>6645</v>
      </c>
      <c r="F1210" s="4" t="s">
        <v>11362</v>
      </c>
      <c r="G1210" s="4" t="s">
        <v>11339</v>
      </c>
      <c r="H1210" s="4" t="s">
        <v>9789</v>
      </c>
      <c r="O1210" s="31">
        <f t="shared" si="384"/>
        <v>43598</v>
      </c>
      <c r="Q1210" s="31">
        <f t="shared" si="385"/>
        <v>43508</v>
      </c>
      <c r="S1210" s="31">
        <f t="shared" si="386"/>
        <v>43597</v>
      </c>
    </row>
    <row r="1211" spans="1:22" hidden="1" x14ac:dyDescent="0.45">
      <c r="A1211" s="4" t="s">
        <v>11</v>
      </c>
      <c r="B1211" s="30">
        <v>20190513</v>
      </c>
      <c r="C1211" s="4" t="s">
        <v>8150</v>
      </c>
      <c r="D1211" s="4" t="s">
        <v>8145</v>
      </c>
      <c r="E1211" s="4" t="s">
        <v>8146</v>
      </c>
      <c r="F1211" s="4" t="s">
        <v>11363</v>
      </c>
      <c r="G1211" s="4" t="s">
        <v>8151</v>
      </c>
      <c r="H1211" s="4" t="s">
        <v>9862</v>
      </c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45">
      <c r="A1212" s="4" t="s">
        <v>11</v>
      </c>
      <c r="B1212" s="29">
        <v>20190513</v>
      </c>
      <c r="C1212" s="13" t="s">
        <v>11277</v>
      </c>
      <c r="D1212" s="4" t="s">
        <v>11278</v>
      </c>
      <c r="E1212" s="18" t="s">
        <v>11279</v>
      </c>
      <c r="F1212" s="4" t="s">
        <v>1950</v>
      </c>
      <c r="G1212" s="4" t="s">
        <v>9306</v>
      </c>
      <c r="H1212" s="4" t="s">
        <v>9789</v>
      </c>
      <c r="O1212" s="31">
        <f t="shared" ref="O1212:O1213" si="387">DATE(LEFT(B1212,4),MID(B1212,5,2),RIGHT(B1212,2))</f>
        <v>43598</v>
      </c>
      <c r="Q1212" s="31">
        <f t="shared" ref="Q1212:Q1213" si="388">O1212-90</f>
        <v>43508</v>
      </c>
      <c r="S1212" s="31">
        <f t="shared" ref="S1212:S1213" si="389">O1212-1</f>
        <v>43597</v>
      </c>
    </row>
    <row r="1213" spans="1:22" x14ac:dyDescent="0.45">
      <c r="A1213" s="4" t="s">
        <v>11</v>
      </c>
      <c r="B1213" s="29">
        <v>20190509</v>
      </c>
      <c r="C1213" s="13" t="s">
        <v>7509</v>
      </c>
      <c r="D1213" s="4" t="s">
        <v>7789</v>
      </c>
      <c r="E1213" s="18" t="s">
        <v>7790</v>
      </c>
      <c r="F1213" s="4" t="s">
        <v>11364</v>
      </c>
      <c r="G1213" s="4" t="s">
        <v>7795</v>
      </c>
      <c r="H1213" s="4" t="s">
        <v>9789</v>
      </c>
      <c r="O1213" s="31">
        <f t="shared" si="387"/>
        <v>43594</v>
      </c>
      <c r="Q1213" s="31">
        <f t="shared" si="388"/>
        <v>43504</v>
      </c>
      <c r="S1213" s="31">
        <f t="shared" si="389"/>
        <v>43593</v>
      </c>
    </row>
    <row r="1214" spans="1:22" hidden="1" x14ac:dyDescent="0.45">
      <c r="A1214" s="4" t="s">
        <v>11</v>
      </c>
      <c r="B1214" s="30">
        <v>20190509</v>
      </c>
      <c r="C1214" s="4" t="s">
        <v>3671</v>
      </c>
      <c r="D1214" s="4" t="s">
        <v>3666</v>
      </c>
      <c r="E1214" s="4" t="s">
        <v>3667</v>
      </c>
      <c r="F1214" s="4" t="s">
        <v>11365</v>
      </c>
      <c r="G1214" s="4" t="s">
        <v>11296</v>
      </c>
      <c r="H1214" s="4" t="s">
        <v>9862</v>
      </c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45">
      <c r="A1215" s="4" t="s">
        <v>11</v>
      </c>
      <c r="B1215" s="29">
        <v>20190508</v>
      </c>
      <c r="C1215" s="13" t="s">
        <v>4125</v>
      </c>
      <c r="D1215" s="4" t="s">
        <v>4343</v>
      </c>
      <c r="E1215" s="18" t="s">
        <v>4344</v>
      </c>
      <c r="F1215" s="4" t="s">
        <v>11366</v>
      </c>
      <c r="G1215" s="4" t="s">
        <v>11289</v>
      </c>
      <c r="H1215" s="4" t="s">
        <v>9789</v>
      </c>
      <c r="O1215" s="31">
        <f t="shared" ref="O1215:O1218" si="390">DATE(LEFT(B1215,4),MID(B1215,5,2),RIGHT(B1215,2))</f>
        <v>43593</v>
      </c>
      <c r="Q1215" s="31">
        <f t="shared" ref="Q1215:Q1218" si="391">O1215-90</f>
        <v>43503</v>
      </c>
      <c r="S1215" s="31">
        <f t="shared" ref="S1215:S1218" si="392">O1215-1</f>
        <v>43592</v>
      </c>
    </row>
    <row r="1216" spans="1:22" x14ac:dyDescent="0.45">
      <c r="A1216" s="4" t="s">
        <v>11</v>
      </c>
      <c r="B1216" s="29">
        <v>20190508</v>
      </c>
      <c r="C1216" s="13" t="s">
        <v>4099</v>
      </c>
      <c r="D1216" s="4" t="s">
        <v>4094</v>
      </c>
      <c r="E1216" s="18" t="s">
        <v>4095</v>
      </c>
      <c r="F1216" s="4" t="s">
        <v>11367</v>
      </c>
      <c r="G1216" s="4" t="s">
        <v>4745</v>
      </c>
      <c r="H1216" s="4" t="s">
        <v>9789</v>
      </c>
      <c r="O1216" s="31">
        <f t="shared" si="390"/>
        <v>43593</v>
      </c>
      <c r="Q1216" s="31">
        <f t="shared" si="391"/>
        <v>43503</v>
      </c>
      <c r="S1216" s="31">
        <f t="shared" si="392"/>
        <v>43592</v>
      </c>
    </row>
    <row r="1217" spans="1:22" ht="34" x14ac:dyDescent="0.45">
      <c r="A1217" s="4" t="s">
        <v>11</v>
      </c>
      <c r="B1217" s="29">
        <v>20190507</v>
      </c>
      <c r="C1217" s="13" t="s">
        <v>3615</v>
      </c>
      <c r="D1217" s="4" t="s">
        <v>3610</v>
      </c>
      <c r="E1217" s="18" t="s">
        <v>3611</v>
      </c>
      <c r="F1217" s="4" t="s">
        <v>11368</v>
      </c>
      <c r="G1217" s="4" t="s">
        <v>11343</v>
      </c>
      <c r="H1217" s="4" t="s">
        <v>9789</v>
      </c>
      <c r="O1217" s="31">
        <f t="shared" si="390"/>
        <v>43592</v>
      </c>
      <c r="Q1217" s="31">
        <f t="shared" si="391"/>
        <v>43502</v>
      </c>
      <c r="S1217" s="31">
        <f t="shared" si="392"/>
        <v>43591</v>
      </c>
    </row>
    <row r="1218" spans="1:22" ht="34" x14ac:dyDescent="0.45">
      <c r="A1218" s="4" t="s">
        <v>11</v>
      </c>
      <c r="B1218" s="29">
        <v>20190507</v>
      </c>
      <c r="C1218" s="13" t="s">
        <v>4720</v>
      </c>
      <c r="D1218" s="4" t="s">
        <v>4715</v>
      </c>
      <c r="E1218" s="18" t="s">
        <v>4716</v>
      </c>
      <c r="F1218" s="4" t="s">
        <v>11369</v>
      </c>
      <c r="G1218" s="4" t="s">
        <v>11292</v>
      </c>
      <c r="H1218" s="4" t="s">
        <v>9789</v>
      </c>
      <c r="O1218" s="31">
        <f t="shared" si="390"/>
        <v>43592</v>
      </c>
      <c r="Q1218" s="31">
        <f t="shared" si="391"/>
        <v>43502</v>
      </c>
      <c r="S1218" s="31">
        <f t="shared" si="392"/>
        <v>43591</v>
      </c>
    </row>
    <row r="1219" spans="1:22" hidden="1" x14ac:dyDescent="0.45">
      <c r="A1219" s="4" t="s">
        <v>11</v>
      </c>
      <c r="B1219" s="30">
        <v>20190502</v>
      </c>
      <c r="C1219" s="4" t="s">
        <v>2085</v>
      </c>
      <c r="D1219" s="4" t="s">
        <v>2079</v>
      </c>
      <c r="E1219" s="4" t="s">
        <v>2080</v>
      </c>
      <c r="F1219" s="4" t="s">
        <v>11370</v>
      </c>
      <c r="G1219" s="4" t="s">
        <v>6664</v>
      </c>
      <c r="H1219" s="4" t="s">
        <v>10491</v>
      </c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hidden="1" x14ac:dyDescent="0.45">
      <c r="A1220" s="4" t="s">
        <v>11</v>
      </c>
      <c r="B1220" s="30">
        <v>20190502</v>
      </c>
      <c r="C1220" s="4" t="s">
        <v>1528</v>
      </c>
      <c r="D1220" s="4" t="s">
        <v>6838</v>
      </c>
      <c r="E1220" s="4" t="s">
        <v>6839</v>
      </c>
      <c r="F1220" s="4" t="s">
        <v>11371</v>
      </c>
      <c r="G1220" s="4" t="s">
        <v>6844</v>
      </c>
      <c r="H1220" s="4" t="s">
        <v>10491</v>
      </c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hidden="1" x14ac:dyDescent="0.45">
      <c r="A1221" s="4" t="s">
        <v>11</v>
      </c>
      <c r="B1221" s="30">
        <v>20190430</v>
      </c>
      <c r="C1221" s="4" t="s">
        <v>2858</v>
      </c>
      <c r="D1221" s="4" t="s">
        <v>4899</v>
      </c>
      <c r="E1221" s="4" t="s">
        <v>4900</v>
      </c>
      <c r="F1221" s="4" t="s">
        <v>10076</v>
      </c>
      <c r="G1221" s="4" t="s">
        <v>8806</v>
      </c>
      <c r="H1221" s="4" t="s">
        <v>10491</v>
      </c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hidden="1" x14ac:dyDescent="0.45">
      <c r="A1222" s="4" t="s">
        <v>11</v>
      </c>
      <c r="B1222" s="30">
        <v>20190430</v>
      </c>
      <c r="C1222" s="4" t="s">
        <v>2858</v>
      </c>
      <c r="D1222" s="4" t="s">
        <v>5985</v>
      </c>
      <c r="E1222" s="4" t="s">
        <v>5986</v>
      </c>
      <c r="F1222" s="4" t="s">
        <v>11104</v>
      </c>
      <c r="G1222" s="4" t="s">
        <v>5697</v>
      </c>
      <c r="H1222" s="4" t="s">
        <v>10491</v>
      </c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45">
      <c r="A1223" s="4" t="s">
        <v>11</v>
      </c>
      <c r="B1223" s="29">
        <v>20190429</v>
      </c>
      <c r="C1223" s="13" t="s">
        <v>11301</v>
      </c>
      <c r="D1223" s="4" t="s">
        <v>11302</v>
      </c>
      <c r="E1223" s="18" t="s">
        <v>11303</v>
      </c>
      <c r="F1223" s="4" t="s">
        <v>11372</v>
      </c>
      <c r="G1223" s="4" t="s">
        <v>11352</v>
      </c>
      <c r="H1223" s="4" t="s">
        <v>9789</v>
      </c>
      <c r="O1223" s="31">
        <f t="shared" ref="O1223:O1232" si="393">DATE(LEFT(B1223,4),MID(B1223,5,2),RIGHT(B1223,2))</f>
        <v>43584</v>
      </c>
      <c r="Q1223" s="31">
        <f t="shared" ref="Q1223:Q1232" si="394">O1223-90</f>
        <v>43494</v>
      </c>
      <c r="S1223" s="31">
        <f t="shared" ref="S1223:S1232" si="395">O1223-1</f>
        <v>43583</v>
      </c>
    </row>
    <row r="1224" spans="1:22" x14ac:dyDescent="0.45">
      <c r="A1224" s="4" t="s">
        <v>11</v>
      </c>
      <c r="B1224" s="29">
        <v>20190429</v>
      </c>
      <c r="C1224" s="13" t="s">
        <v>7072</v>
      </c>
      <c r="D1224" s="4" t="s">
        <v>7069</v>
      </c>
      <c r="E1224" s="18" t="s">
        <v>7070</v>
      </c>
      <c r="F1224" s="4" t="s">
        <v>11373</v>
      </c>
      <c r="G1224" s="4" t="s">
        <v>7074</v>
      </c>
      <c r="H1224" s="4" t="s">
        <v>9789</v>
      </c>
      <c r="O1224" s="31">
        <f t="shared" si="393"/>
        <v>43584</v>
      </c>
      <c r="Q1224" s="31">
        <f t="shared" si="394"/>
        <v>43494</v>
      </c>
      <c r="S1224" s="31">
        <f t="shared" si="395"/>
        <v>43583</v>
      </c>
    </row>
    <row r="1225" spans="1:22" x14ac:dyDescent="0.45">
      <c r="A1225" s="4" t="s">
        <v>11</v>
      </c>
      <c r="B1225" s="29">
        <v>20190426</v>
      </c>
      <c r="C1225" s="13" t="s">
        <v>2547</v>
      </c>
      <c r="D1225" s="4" t="s">
        <v>2542</v>
      </c>
      <c r="E1225" s="18" t="s">
        <v>2543</v>
      </c>
      <c r="F1225" s="4" t="s">
        <v>11374</v>
      </c>
      <c r="G1225" s="4" t="s">
        <v>11306</v>
      </c>
      <c r="H1225" s="4" t="s">
        <v>9789</v>
      </c>
      <c r="O1225" s="31">
        <f t="shared" si="393"/>
        <v>43581</v>
      </c>
      <c r="Q1225" s="31">
        <f t="shared" si="394"/>
        <v>43491</v>
      </c>
      <c r="S1225" s="31">
        <f t="shared" si="395"/>
        <v>43580</v>
      </c>
    </row>
    <row r="1226" spans="1:22" x14ac:dyDescent="0.45">
      <c r="A1226" s="4" t="s">
        <v>11</v>
      </c>
      <c r="B1226" s="29">
        <v>20190425</v>
      </c>
      <c r="C1226" s="13" t="s">
        <v>6004</v>
      </c>
      <c r="D1226" s="4" t="s">
        <v>5999</v>
      </c>
      <c r="E1226" s="18" t="s">
        <v>6000</v>
      </c>
      <c r="F1226" s="4" t="s">
        <v>11375</v>
      </c>
      <c r="G1226" s="4" t="s">
        <v>6006</v>
      </c>
      <c r="H1226" s="4" t="s">
        <v>9789</v>
      </c>
      <c r="O1226" s="31">
        <f t="shared" si="393"/>
        <v>43580</v>
      </c>
      <c r="Q1226" s="31">
        <f t="shared" si="394"/>
        <v>43490</v>
      </c>
      <c r="S1226" s="31">
        <f t="shared" si="395"/>
        <v>43579</v>
      </c>
    </row>
    <row r="1227" spans="1:22" x14ac:dyDescent="0.45">
      <c r="A1227" s="4" t="s">
        <v>11</v>
      </c>
      <c r="B1227" s="29">
        <v>20190422</v>
      </c>
      <c r="C1227" s="13" t="s">
        <v>2100</v>
      </c>
      <c r="D1227" s="4" t="s">
        <v>8605</v>
      </c>
      <c r="E1227" s="18" t="s">
        <v>8606</v>
      </c>
      <c r="F1227" s="4" t="s">
        <v>11376</v>
      </c>
      <c r="G1227" s="4" t="s">
        <v>11336</v>
      </c>
      <c r="H1227" s="4" t="s">
        <v>9789</v>
      </c>
      <c r="O1227" s="31">
        <f t="shared" si="393"/>
        <v>43577</v>
      </c>
      <c r="Q1227" s="31">
        <f t="shared" si="394"/>
        <v>43487</v>
      </c>
      <c r="S1227" s="31">
        <f t="shared" si="395"/>
        <v>43576</v>
      </c>
    </row>
    <row r="1228" spans="1:22" x14ac:dyDescent="0.45">
      <c r="A1228" s="4" t="s">
        <v>11</v>
      </c>
      <c r="B1228" s="29">
        <v>20190420</v>
      </c>
      <c r="C1228" s="13" t="s">
        <v>3471</v>
      </c>
      <c r="D1228" s="4" t="s">
        <v>3467</v>
      </c>
      <c r="E1228" s="18" t="s">
        <v>3468</v>
      </c>
      <c r="F1228" s="4" t="s">
        <v>11378</v>
      </c>
      <c r="G1228" s="4" t="s">
        <v>11319</v>
      </c>
      <c r="H1228" s="4" t="s">
        <v>9789</v>
      </c>
      <c r="O1228" s="31">
        <f t="shared" si="393"/>
        <v>43575</v>
      </c>
      <c r="Q1228" s="31">
        <f t="shared" si="394"/>
        <v>43485</v>
      </c>
      <c r="S1228" s="31">
        <f t="shared" si="395"/>
        <v>43574</v>
      </c>
    </row>
    <row r="1229" spans="1:22" x14ac:dyDescent="0.45">
      <c r="A1229" s="4" t="s">
        <v>11</v>
      </c>
      <c r="B1229" s="29">
        <v>20190419</v>
      </c>
      <c r="C1229" s="13" t="s">
        <v>3814</v>
      </c>
      <c r="D1229" s="4" t="s">
        <v>9361</v>
      </c>
      <c r="E1229" s="18" t="s">
        <v>9362</v>
      </c>
      <c r="F1229" s="4" t="s">
        <v>11379</v>
      </c>
      <c r="G1229" s="4" t="s">
        <v>11321</v>
      </c>
      <c r="H1229" s="4" t="s">
        <v>9789</v>
      </c>
      <c r="O1229" s="31">
        <f t="shared" si="393"/>
        <v>43574</v>
      </c>
      <c r="Q1229" s="31">
        <f t="shared" si="394"/>
        <v>43484</v>
      </c>
      <c r="S1229" s="31">
        <f t="shared" si="395"/>
        <v>43573</v>
      </c>
    </row>
    <row r="1230" spans="1:22" x14ac:dyDescent="0.45">
      <c r="A1230" s="4" t="s">
        <v>11</v>
      </c>
      <c r="B1230" s="29">
        <v>20190411</v>
      </c>
      <c r="C1230" s="13" t="s">
        <v>6649</v>
      </c>
      <c r="D1230" s="4" t="s">
        <v>6644</v>
      </c>
      <c r="E1230" s="18" t="s">
        <v>6645</v>
      </c>
      <c r="F1230" s="4" t="s">
        <v>11380</v>
      </c>
      <c r="G1230" s="4" t="s">
        <v>11362</v>
      </c>
      <c r="H1230" s="4" t="s">
        <v>9789</v>
      </c>
      <c r="O1230" s="31">
        <f t="shared" si="393"/>
        <v>43566</v>
      </c>
      <c r="Q1230" s="31">
        <f t="shared" si="394"/>
        <v>43476</v>
      </c>
      <c r="S1230" s="31">
        <f t="shared" si="395"/>
        <v>43565</v>
      </c>
    </row>
    <row r="1231" spans="1:22" x14ac:dyDescent="0.45">
      <c r="A1231" s="4" t="s">
        <v>11</v>
      </c>
      <c r="B1231" s="29">
        <v>20190408</v>
      </c>
      <c r="C1231" s="13" t="s">
        <v>7814</v>
      </c>
      <c r="D1231" s="4" t="s">
        <v>7809</v>
      </c>
      <c r="E1231" s="18" t="s">
        <v>7810</v>
      </c>
      <c r="F1231" s="4" t="s">
        <v>11354</v>
      </c>
      <c r="G1231" s="4" t="s">
        <v>11330</v>
      </c>
      <c r="H1231" s="4" t="s">
        <v>9789</v>
      </c>
      <c r="O1231" s="31">
        <f t="shared" si="393"/>
        <v>43563</v>
      </c>
      <c r="Q1231" s="31">
        <f t="shared" si="394"/>
        <v>43473</v>
      </c>
      <c r="S1231" s="31">
        <f t="shared" si="395"/>
        <v>43562</v>
      </c>
    </row>
    <row r="1232" spans="1:22" x14ac:dyDescent="0.45">
      <c r="A1232" s="4" t="s">
        <v>11</v>
      </c>
      <c r="B1232" s="29">
        <v>20190408</v>
      </c>
      <c r="C1232" s="13" t="s">
        <v>4125</v>
      </c>
      <c r="D1232" s="4" t="s">
        <v>4343</v>
      </c>
      <c r="E1232" s="18" t="s">
        <v>4344</v>
      </c>
      <c r="F1232" s="4" t="s">
        <v>11381</v>
      </c>
      <c r="G1232" s="4" t="s">
        <v>11366</v>
      </c>
      <c r="H1232" s="4" t="s">
        <v>9789</v>
      </c>
      <c r="O1232" s="31">
        <f t="shared" si="393"/>
        <v>43563</v>
      </c>
      <c r="Q1232" s="31">
        <f t="shared" si="394"/>
        <v>43473</v>
      </c>
      <c r="S1232" s="31">
        <f t="shared" si="395"/>
        <v>43562</v>
      </c>
    </row>
    <row r="1233" spans="1:22" hidden="1" x14ac:dyDescent="0.45">
      <c r="A1233" s="4" t="s">
        <v>11</v>
      </c>
      <c r="B1233" s="30">
        <v>20190402</v>
      </c>
      <c r="C1233" s="4" t="s">
        <v>7814</v>
      </c>
      <c r="D1233" s="4" t="s">
        <v>8112</v>
      </c>
      <c r="E1233" s="4" t="s">
        <v>8113</v>
      </c>
      <c r="F1233" s="4" t="s">
        <v>11382</v>
      </c>
      <c r="G1233" s="4" t="s">
        <v>11354</v>
      </c>
      <c r="H1233" s="4" t="s">
        <v>9885</v>
      </c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45">
      <c r="A1234" s="4" t="s">
        <v>11</v>
      </c>
      <c r="B1234" s="29">
        <v>20190402</v>
      </c>
      <c r="C1234" s="13" t="s">
        <v>7814</v>
      </c>
      <c r="D1234" s="4" t="s">
        <v>8112</v>
      </c>
      <c r="E1234" s="18" t="s">
        <v>8113</v>
      </c>
      <c r="F1234" s="4" t="s">
        <v>11382</v>
      </c>
      <c r="G1234" s="4" t="s">
        <v>11354</v>
      </c>
      <c r="H1234" s="4" t="s">
        <v>9789</v>
      </c>
      <c r="O1234" s="31">
        <f>DATE(LEFT(B1234,4),MID(B1234,5,2),RIGHT(B1234,2))</f>
        <v>43557</v>
      </c>
      <c r="Q1234" s="31">
        <f>O1234-90</f>
        <v>43467</v>
      </c>
      <c r="S1234" s="31">
        <f>O1234-1</f>
        <v>43556</v>
      </c>
    </row>
    <row r="1235" spans="1:22" hidden="1" x14ac:dyDescent="0.45">
      <c r="A1235" s="4" t="s">
        <v>11</v>
      </c>
      <c r="B1235" s="30">
        <v>20190402</v>
      </c>
      <c r="C1235" s="4" t="s">
        <v>7814</v>
      </c>
      <c r="D1235" s="4" t="s">
        <v>7809</v>
      </c>
      <c r="E1235" s="4" t="s">
        <v>7810</v>
      </c>
      <c r="F1235" s="4" t="s">
        <v>11383</v>
      </c>
      <c r="G1235" s="4" t="s">
        <v>11354</v>
      </c>
      <c r="H1235" s="4" t="s">
        <v>9885</v>
      </c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45">
      <c r="A1236" s="4" t="s">
        <v>11</v>
      </c>
      <c r="B1236" s="29">
        <v>20190402</v>
      </c>
      <c r="C1236" s="13" t="s">
        <v>7814</v>
      </c>
      <c r="D1236" s="4" t="s">
        <v>7809</v>
      </c>
      <c r="E1236" s="18" t="s">
        <v>7810</v>
      </c>
      <c r="F1236" s="4" t="s">
        <v>11383</v>
      </c>
      <c r="G1236" s="4" t="s">
        <v>11354</v>
      </c>
      <c r="H1236" s="4" t="s">
        <v>9789</v>
      </c>
      <c r="O1236" s="31">
        <f t="shared" ref="O1236:O1238" si="396">DATE(LEFT(B1236,4),MID(B1236,5,2),RIGHT(B1236,2))</f>
        <v>43557</v>
      </c>
      <c r="Q1236" s="31">
        <f t="shared" ref="Q1236:Q1238" si="397">O1236-90</f>
        <v>43467</v>
      </c>
      <c r="S1236" s="31">
        <f t="shared" ref="S1236:S1238" si="398">O1236-1</f>
        <v>43556</v>
      </c>
    </row>
    <row r="1237" spans="1:22" x14ac:dyDescent="0.45">
      <c r="A1237" s="4" t="s">
        <v>11</v>
      </c>
      <c r="B1237" s="29">
        <v>20190328</v>
      </c>
      <c r="C1237" s="13" t="s">
        <v>11301</v>
      </c>
      <c r="D1237" s="4" t="s">
        <v>11302</v>
      </c>
      <c r="E1237" s="18" t="s">
        <v>11303</v>
      </c>
      <c r="F1237" s="4" t="s">
        <v>11384</v>
      </c>
      <c r="G1237" s="4" t="s">
        <v>11372</v>
      </c>
      <c r="H1237" s="4" t="s">
        <v>9789</v>
      </c>
      <c r="O1237" s="31">
        <f t="shared" si="396"/>
        <v>43552</v>
      </c>
      <c r="Q1237" s="31">
        <f t="shared" si="397"/>
        <v>43462</v>
      </c>
      <c r="S1237" s="31">
        <f t="shared" si="398"/>
        <v>43551</v>
      </c>
    </row>
    <row r="1238" spans="1:22" x14ac:dyDescent="0.45">
      <c r="A1238" s="4" t="s">
        <v>11</v>
      </c>
      <c r="B1238" s="29">
        <v>20190327</v>
      </c>
      <c r="C1238" s="13" t="s">
        <v>748</v>
      </c>
      <c r="D1238" s="4" t="s">
        <v>1200</v>
      </c>
      <c r="E1238" s="18" t="s">
        <v>1201</v>
      </c>
      <c r="F1238" s="4" t="s">
        <v>11385</v>
      </c>
      <c r="G1238" s="4" t="s">
        <v>11211</v>
      </c>
      <c r="H1238" s="4" t="s">
        <v>9789</v>
      </c>
      <c r="O1238" s="31">
        <f t="shared" si="396"/>
        <v>43551</v>
      </c>
      <c r="Q1238" s="31">
        <f t="shared" si="397"/>
        <v>43461</v>
      </c>
      <c r="S1238" s="31">
        <f t="shared" si="398"/>
        <v>43550</v>
      </c>
    </row>
    <row r="1239" spans="1:22" hidden="1" x14ac:dyDescent="0.45">
      <c r="A1239" s="4" t="s">
        <v>11</v>
      </c>
      <c r="B1239" s="30">
        <v>20190326</v>
      </c>
      <c r="C1239" s="4" t="s">
        <v>3746</v>
      </c>
      <c r="D1239" s="4" t="s">
        <v>3742</v>
      </c>
      <c r="E1239" s="4" t="s">
        <v>3743</v>
      </c>
      <c r="F1239" s="4" t="s">
        <v>11386</v>
      </c>
      <c r="G1239" s="4" t="s">
        <v>3748</v>
      </c>
      <c r="H1239" s="4" t="s">
        <v>10469</v>
      </c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45">
      <c r="A1240" s="4" t="s">
        <v>11</v>
      </c>
      <c r="B1240" s="29">
        <v>20190326</v>
      </c>
      <c r="C1240" s="13" t="s">
        <v>3746</v>
      </c>
      <c r="D1240" s="4" t="s">
        <v>3742</v>
      </c>
      <c r="E1240" s="18" t="s">
        <v>3743</v>
      </c>
      <c r="F1240" s="4" t="s">
        <v>11386</v>
      </c>
      <c r="G1240" s="4" t="s">
        <v>3748</v>
      </c>
      <c r="H1240" s="4" t="s">
        <v>9789</v>
      </c>
      <c r="O1240" s="31">
        <f>DATE(LEFT(B1240,4),MID(B1240,5,2),RIGHT(B1240,2))</f>
        <v>43550</v>
      </c>
      <c r="Q1240" s="31">
        <f>O1240-90</f>
        <v>43460</v>
      </c>
      <c r="S1240" s="31">
        <f>O1240-1</f>
        <v>43549</v>
      </c>
    </row>
    <row r="1241" spans="1:22" ht="34" hidden="1" x14ac:dyDescent="0.45">
      <c r="A1241" s="4" t="s">
        <v>11</v>
      </c>
      <c r="B1241" s="30">
        <v>20190320</v>
      </c>
      <c r="C1241" s="4" t="s">
        <v>363</v>
      </c>
      <c r="D1241" s="4" t="s">
        <v>6442</v>
      </c>
      <c r="E1241" s="4" t="s">
        <v>6443</v>
      </c>
      <c r="F1241" s="4" t="s">
        <v>10414</v>
      </c>
      <c r="G1241" s="4" t="s">
        <v>6447</v>
      </c>
      <c r="H1241" s="4" t="s">
        <v>9821</v>
      </c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45">
      <c r="A1242" s="4" t="s">
        <v>11</v>
      </c>
      <c r="B1242" s="29">
        <v>20190318</v>
      </c>
      <c r="C1242" s="13" t="s">
        <v>8595</v>
      </c>
      <c r="D1242" s="4" t="s">
        <v>8590</v>
      </c>
      <c r="E1242" s="18" t="s">
        <v>8591</v>
      </c>
      <c r="F1242" s="4" t="s">
        <v>11387</v>
      </c>
      <c r="G1242" s="4" t="s">
        <v>8910</v>
      </c>
      <c r="H1242" s="4" t="s">
        <v>9789</v>
      </c>
      <c r="O1242" s="31">
        <f t="shared" ref="O1242:O1253" si="399">DATE(LEFT(B1242,4),MID(B1242,5,2),RIGHT(B1242,2))</f>
        <v>43542</v>
      </c>
      <c r="Q1242" s="31">
        <f t="shared" ref="Q1242:Q1253" si="400">O1242-90</f>
        <v>43452</v>
      </c>
      <c r="S1242" s="31">
        <f t="shared" ref="S1242:S1253" si="401">O1242-1</f>
        <v>43541</v>
      </c>
    </row>
    <row r="1243" spans="1:22" x14ac:dyDescent="0.45">
      <c r="A1243" s="4" t="s">
        <v>11</v>
      </c>
      <c r="B1243" s="29">
        <v>20190315</v>
      </c>
      <c r="C1243" s="13" t="s">
        <v>7509</v>
      </c>
      <c r="D1243" s="4" t="s">
        <v>11388</v>
      </c>
      <c r="E1243" s="18" t="s">
        <v>11389</v>
      </c>
      <c r="F1243" s="4" t="s">
        <v>11390</v>
      </c>
      <c r="G1243" s="4" t="s">
        <v>11391</v>
      </c>
      <c r="H1243" s="4" t="s">
        <v>9789</v>
      </c>
      <c r="O1243" s="31">
        <f t="shared" si="399"/>
        <v>43539</v>
      </c>
      <c r="Q1243" s="31">
        <f t="shared" si="400"/>
        <v>43449</v>
      </c>
      <c r="S1243" s="31">
        <f t="shared" si="401"/>
        <v>43538</v>
      </c>
    </row>
    <row r="1244" spans="1:22" ht="34" x14ac:dyDescent="0.45">
      <c r="A1244" s="4" t="s">
        <v>11</v>
      </c>
      <c r="B1244" s="29">
        <v>20190311</v>
      </c>
      <c r="C1244" s="13" t="s">
        <v>2701</v>
      </c>
      <c r="D1244" s="4" t="s">
        <v>2696</v>
      </c>
      <c r="E1244" s="18" t="s">
        <v>2697</v>
      </c>
      <c r="F1244" s="4" t="s">
        <v>11392</v>
      </c>
      <c r="G1244" s="4" t="s">
        <v>8882</v>
      </c>
      <c r="H1244" s="4" t="s">
        <v>9789</v>
      </c>
      <c r="O1244" s="31">
        <f t="shared" si="399"/>
        <v>43535</v>
      </c>
      <c r="Q1244" s="31">
        <f t="shared" si="400"/>
        <v>43445</v>
      </c>
      <c r="S1244" s="31">
        <f t="shared" si="401"/>
        <v>43534</v>
      </c>
    </row>
    <row r="1245" spans="1:22" x14ac:dyDescent="0.45">
      <c r="A1245" s="4" t="s">
        <v>11</v>
      </c>
      <c r="B1245" s="29">
        <v>20190308</v>
      </c>
      <c r="C1245" s="13" t="s">
        <v>4969</v>
      </c>
      <c r="D1245" s="4" t="s">
        <v>9571</v>
      </c>
      <c r="E1245" s="18" t="s">
        <v>9572</v>
      </c>
      <c r="F1245" s="4" t="s">
        <v>11393</v>
      </c>
      <c r="G1245" s="4" t="s">
        <v>11394</v>
      </c>
      <c r="H1245" s="4" t="s">
        <v>9789</v>
      </c>
      <c r="O1245" s="31">
        <f t="shared" si="399"/>
        <v>43532</v>
      </c>
      <c r="Q1245" s="31">
        <f t="shared" si="400"/>
        <v>43442</v>
      </c>
      <c r="S1245" s="31">
        <f t="shared" si="401"/>
        <v>43531</v>
      </c>
    </row>
    <row r="1246" spans="1:22" x14ac:dyDescent="0.45">
      <c r="A1246" s="4" t="s">
        <v>11</v>
      </c>
      <c r="B1246" s="29">
        <v>20190305</v>
      </c>
      <c r="C1246" s="13" t="s">
        <v>5381</v>
      </c>
      <c r="D1246" s="4" t="s">
        <v>5377</v>
      </c>
      <c r="E1246" s="18" t="s">
        <v>5378</v>
      </c>
      <c r="F1246" s="4" t="s">
        <v>9588</v>
      </c>
      <c r="G1246" s="4" t="s">
        <v>8359</v>
      </c>
      <c r="H1246" s="4" t="s">
        <v>9789</v>
      </c>
      <c r="O1246" s="31">
        <f t="shared" si="399"/>
        <v>43529</v>
      </c>
      <c r="Q1246" s="31">
        <f t="shared" si="400"/>
        <v>43439</v>
      </c>
      <c r="S1246" s="31">
        <f t="shared" si="401"/>
        <v>43528</v>
      </c>
    </row>
    <row r="1247" spans="1:22" x14ac:dyDescent="0.45">
      <c r="A1247" s="4" t="s">
        <v>11</v>
      </c>
      <c r="B1247" s="29">
        <v>20190304</v>
      </c>
      <c r="C1247" s="13" t="s">
        <v>2965</v>
      </c>
      <c r="D1247" s="4" t="s">
        <v>2960</v>
      </c>
      <c r="E1247" s="18" t="s">
        <v>2961</v>
      </c>
      <c r="F1247" s="4" t="s">
        <v>11395</v>
      </c>
      <c r="G1247" s="4" t="s">
        <v>7908</v>
      </c>
      <c r="H1247" s="4" t="s">
        <v>9789</v>
      </c>
      <c r="O1247" s="31">
        <f t="shared" si="399"/>
        <v>43528</v>
      </c>
      <c r="Q1247" s="31">
        <f t="shared" si="400"/>
        <v>43438</v>
      </c>
      <c r="S1247" s="31">
        <f t="shared" si="401"/>
        <v>43527</v>
      </c>
    </row>
    <row r="1248" spans="1:22" ht="34" x14ac:dyDescent="0.45">
      <c r="A1248" s="4" t="s">
        <v>11</v>
      </c>
      <c r="B1248" s="29">
        <v>20190303</v>
      </c>
      <c r="C1248" s="13" t="s">
        <v>3906</v>
      </c>
      <c r="D1248" s="4" t="s">
        <v>11023</v>
      </c>
      <c r="E1248" s="18" t="s">
        <v>11024</v>
      </c>
      <c r="F1248" s="4" t="s">
        <v>11397</v>
      </c>
      <c r="G1248" s="4" t="s">
        <v>11232</v>
      </c>
      <c r="H1248" s="4" t="s">
        <v>9789</v>
      </c>
      <c r="O1248" s="31">
        <f t="shared" si="399"/>
        <v>43527</v>
      </c>
      <c r="Q1248" s="31">
        <f t="shared" si="400"/>
        <v>43437</v>
      </c>
      <c r="S1248" s="31">
        <f t="shared" si="401"/>
        <v>43526</v>
      </c>
    </row>
    <row r="1249" spans="1:22" ht="34" x14ac:dyDescent="0.45">
      <c r="A1249" s="4" t="s">
        <v>11</v>
      </c>
      <c r="B1249" s="29">
        <v>20190301</v>
      </c>
      <c r="C1249" s="13" t="s">
        <v>4398</v>
      </c>
      <c r="D1249" s="4" t="s">
        <v>4394</v>
      </c>
      <c r="E1249" s="18" t="s">
        <v>4395</v>
      </c>
      <c r="F1249" s="4" t="s">
        <v>9076</v>
      </c>
      <c r="G1249" s="4" t="s">
        <v>4002</v>
      </c>
      <c r="H1249" s="4" t="s">
        <v>9789</v>
      </c>
      <c r="O1249" s="31">
        <f t="shared" si="399"/>
        <v>43525</v>
      </c>
      <c r="Q1249" s="31">
        <f t="shared" si="400"/>
        <v>43435</v>
      </c>
      <c r="S1249" s="31">
        <f t="shared" si="401"/>
        <v>43524</v>
      </c>
    </row>
    <row r="1250" spans="1:22" x14ac:dyDescent="0.45">
      <c r="A1250" s="4" t="s">
        <v>11</v>
      </c>
      <c r="B1250" s="29">
        <v>20190227</v>
      </c>
      <c r="C1250" s="13" t="s">
        <v>7814</v>
      </c>
      <c r="D1250" s="4" t="s">
        <v>8112</v>
      </c>
      <c r="E1250" s="18" t="s">
        <v>8113</v>
      </c>
      <c r="F1250" s="4" t="s">
        <v>11399</v>
      </c>
      <c r="G1250" s="4" t="s">
        <v>11382</v>
      </c>
      <c r="H1250" s="4" t="s">
        <v>9789</v>
      </c>
      <c r="O1250" s="31">
        <f t="shared" si="399"/>
        <v>43523</v>
      </c>
      <c r="Q1250" s="31">
        <f t="shared" si="400"/>
        <v>43433</v>
      </c>
      <c r="S1250" s="31">
        <f t="shared" si="401"/>
        <v>43522</v>
      </c>
    </row>
    <row r="1251" spans="1:22" x14ac:dyDescent="0.45">
      <c r="A1251" s="4" t="s">
        <v>11</v>
      </c>
      <c r="B1251" s="29">
        <v>20190227</v>
      </c>
      <c r="C1251" s="13" t="s">
        <v>7814</v>
      </c>
      <c r="D1251" s="4" t="s">
        <v>8112</v>
      </c>
      <c r="E1251" s="18" t="s">
        <v>8113</v>
      </c>
      <c r="F1251" s="4" t="s">
        <v>11383</v>
      </c>
      <c r="G1251" s="4" t="s">
        <v>11399</v>
      </c>
      <c r="H1251" s="4" t="s">
        <v>9789</v>
      </c>
      <c r="O1251" s="31">
        <f t="shared" si="399"/>
        <v>43523</v>
      </c>
      <c r="Q1251" s="31">
        <f t="shared" si="400"/>
        <v>43433</v>
      </c>
      <c r="S1251" s="31">
        <f t="shared" si="401"/>
        <v>43522</v>
      </c>
    </row>
    <row r="1252" spans="1:22" x14ac:dyDescent="0.45">
      <c r="A1252" s="4" t="s">
        <v>11</v>
      </c>
      <c r="B1252" s="29">
        <v>20190227</v>
      </c>
      <c r="C1252" s="13" t="s">
        <v>7814</v>
      </c>
      <c r="D1252" s="4" t="s">
        <v>8112</v>
      </c>
      <c r="E1252" s="18" t="s">
        <v>8113</v>
      </c>
      <c r="F1252" s="4" t="s">
        <v>11383</v>
      </c>
      <c r="G1252" s="4" t="s">
        <v>11382</v>
      </c>
      <c r="H1252" s="4" t="s">
        <v>9789</v>
      </c>
      <c r="O1252" s="31">
        <f t="shared" si="399"/>
        <v>43523</v>
      </c>
      <c r="Q1252" s="31">
        <f t="shared" si="400"/>
        <v>43433</v>
      </c>
      <c r="S1252" s="31">
        <f t="shared" si="401"/>
        <v>43522</v>
      </c>
    </row>
    <row r="1253" spans="1:22" x14ac:dyDescent="0.45">
      <c r="A1253" s="4" t="s">
        <v>11</v>
      </c>
      <c r="B1253" s="29">
        <v>20190224</v>
      </c>
      <c r="C1253" s="13" t="s">
        <v>3746</v>
      </c>
      <c r="D1253" s="4" t="s">
        <v>3742</v>
      </c>
      <c r="E1253" s="18" t="s">
        <v>3743</v>
      </c>
      <c r="F1253" s="4" t="s">
        <v>11401</v>
      </c>
      <c r="G1253" s="4" t="s">
        <v>11386</v>
      </c>
      <c r="H1253" s="4" t="s">
        <v>9789</v>
      </c>
      <c r="O1253" s="31">
        <f t="shared" si="399"/>
        <v>43520</v>
      </c>
      <c r="Q1253" s="31">
        <f t="shared" si="400"/>
        <v>43430</v>
      </c>
      <c r="S1253" s="31">
        <f t="shared" si="401"/>
        <v>43519</v>
      </c>
    </row>
    <row r="1254" spans="1:22" hidden="1" x14ac:dyDescent="0.45">
      <c r="A1254" s="4" t="s">
        <v>11</v>
      </c>
      <c r="B1254" s="30">
        <v>20190222</v>
      </c>
      <c r="C1254" s="4" t="s">
        <v>2229</v>
      </c>
      <c r="D1254" s="4" t="s">
        <v>11402</v>
      </c>
      <c r="E1254" s="4" t="s">
        <v>11403</v>
      </c>
      <c r="F1254" s="4" t="s">
        <v>11404</v>
      </c>
      <c r="G1254" s="4" t="s">
        <v>11405</v>
      </c>
      <c r="H1254" s="4" t="s">
        <v>9850</v>
      </c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45">
      <c r="A1255" s="4" t="s">
        <v>11</v>
      </c>
      <c r="B1255" s="29">
        <v>20190218</v>
      </c>
      <c r="C1255" s="13" t="s">
        <v>2816</v>
      </c>
      <c r="D1255" s="4" t="s">
        <v>8565</v>
      </c>
      <c r="E1255" s="18" t="s">
        <v>8566</v>
      </c>
      <c r="F1255" s="4" t="s">
        <v>11406</v>
      </c>
      <c r="G1255" s="4" t="s">
        <v>8572</v>
      </c>
      <c r="H1255" s="4" t="s">
        <v>9789</v>
      </c>
      <c r="O1255" s="31">
        <f t="shared" ref="O1255:O1260" si="402">DATE(LEFT(B1255,4),MID(B1255,5,2),RIGHT(B1255,2))</f>
        <v>43514</v>
      </c>
      <c r="Q1255" s="31">
        <f t="shared" ref="Q1255:Q1260" si="403">O1255-90</f>
        <v>43424</v>
      </c>
      <c r="S1255" s="31">
        <f t="shared" ref="S1255:S1260" si="404">O1255-1</f>
        <v>43513</v>
      </c>
    </row>
    <row r="1256" spans="1:22" x14ac:dyDescent="0.45">
      <c r="A1256" s="4" t="s">
        <v>11</v>
      </c>
      <c r="B1256" s="29">
        <v>20190212</v>
      </c>
      <c r="C1256" s="13" t="s">
        <v>11407</v>
      </c>
      <c r="D1256" s="4" t="s">
        <v>11408</v>
      </c>
      <c r="E1256" s="18" t="s">
        <v>11409</v>
      </c>
      <c r="F1256" s="4" t="s">
        <v>11410</v>
      </c>
      <c r="G1256" s="4" t="s">
        <v>11326</v>
      </c>
      <c r="H1256" s="4" t="s">
        <v>9789</v>
      </c>
      <c r="O1256" s="31">
        <f t="shared" si="402"/>
        <v>43508</v>
      </c>
      <c r="Q1256" s="31">
        <f t="shared" si="403"/>
        <v>43418</v>
      </c>
      <c r="S1256" s="31">
        <f t="shared" si="404"/>
        <v>43507</v>
      </c>
    </row>
    <row r="1257" spans="1:22" ht="34" x14ac:dyDescent="0.45">
      <c r="A1257" s="4" t="s">
        <v>11</v>
      </c>
      <c r="B1257" s="29">
        <v>20190207</v>
      </c>
      <c r="C1257" s="13" t="s">
        <v>4720</v>
      </c>
      <c r="D1257" s="4" t="s">
        <v>4715</v>
      </c>
      <c r="E1257" s="18" t="s">
        <v>4716</v>
      </c>
      <c r="F1257" s="4" t="s">
        <v>11411</v>
      </c>
      <c r="G1257" s="4" t="s">
        <v>11369</v>
      </c>
      <c r="H1257" s="4" t="s">
        <v>9789</v>
      </c>
      <c r="O1257" s="31">
        <f t="shared" si="402"/>
        <v>43503</v>
      </c>
      <c r="Q1257" s="31">
        <f t="shared" si="403"/>
        <v>43413</v>
      </c>
      <c r="S1257" s="31">
        <f t="shared" si="404"/>
        <v>43502</v>
      </c>
    </row>
    <row r="1258" spans="1:22" x14ac:dyDescent="0.45">
      <c r="A1258" s="4" t="s">
        <v>11</v>
      </c>
      <c r="B1258" s="29">
        <v>20190128</v>
      </c>
      <c r="C1258" s="13" t="s">
        <v>2547</v>
      </c>
      <c r="D1258" s="4" t="s">
        <v>2542</v>
      </c>
      <c r="E1258" s="18" t="s">
        <v>2543</v>
      </c>
      <c r="F1258" s="4" t="s">
        <v>11412</v>
      </c>
      <c r="G1258" s="4" t="s">
        <v>11374</v>
      </c>
      <c r="H1258" s="4" t="s">
        <v>9789</v>
      </c>
      <c r="O1258" s="31">
        <f t="shared" si="402"/>
        <v>43493</v>
      </c>
      <c r="Q1258" s="31">
        <f t="shared" si="403"/>
        <v>43403</v>
      </c>
      <c r="S1258" s="31">
        <f t="shared" si="404"/>
        <v>43492</v>
      </c>
    </row>
    <row r="1259" spans="1:22" x14ac:dyDescent="0.45">
      <c r="A1259" s="4" t="s">
        <v>11</v>
      </c>
      <c r="B1259" s="29">
        <v>20190127</v>
      </c>
      <c r="C1259" s="13" t="s">
        <v>11414</v>
      </c>
      <c r="D1259" s="4" t="s">
        <v>11415</v>
      </c>
      <c r="E1259" s="18" t="s">
        <v>11416</v>
      </c>
      <c r="F1259" s="4" t="s">
        <v>11417</v>
      </c>
      <c r="G1259" s="4" t="s">
        <v>11418</v>
      </c>
      <c r="H1259" s="4" t="s">
        <v>9789</v>
      </c>
      <c r="O1259" s="31">
        <f t="shared" si="402"/>
        <v>43492</v>
      </c>
      <c r="Q1259" s="31">
        <f t="shared" si="403"/>
        <v>43402</v>
      </c>
      <c r="S1259" s="31">
        <f t="shared" si="404"/>
        <v>43491</v>
      </c>
    </row>
    <row r="1260" spans="1:22" x14ac:dyDescent="0.45">
      <c r="A1260" s="4" t="s">
        <v>11</v>
      </c>
      <c r="B1260" s="29">
        <v>20190125</v>
      </c>
      <c r="C1260" s="13" t="s">
        <v>3578</v>
      </c>
      <c r="D1260" s="4" t="s">
        <v>8475</v>
      </c>
      <c r="E1260" s="18" t="s">
        <v>8476</v>
      </c>
      <c r="F1260" s="4" t="s">
        <v>11419</v>
      </c>
      <c r="G1260" s="4" t="s">
        <v>8480</v>
      </c>
      <c r="H1260" s="4" t="s">
        <v>9789</v>
      </c>
      <c r="O1260" s="31">
        <f t="shared" si="402"/>
        <v>43490</v>
      </c>
      <c r="Q1260" s="31">
        <f t="shared" si="403"/>
        <v>43400</v>
      </c>
      <c r="S1260" s="31">
        <f t="shared" si="404"/>
        <v>43489</v>
      </c>
    </row>
    <row r="1261" spans="1:22" hidden="1" x14ac:dyDescent="0.45">
      <c r="A1261" s="4" t="s">
        <v>11</v>
      </c>
      <c r="B1261" s="30">
        <v>20190121</v>
      </c>
      <c r="C1261" s="4" t="s">
        <v>11420</v>
      </c>
      <c r="D1261" s="4" t="s">
        <v>11421</v>
      </c>
      <c r="E1261" s="4" t="s">
        <v>11422</v>
      </c>
      <c r="F1261" s="4" t="s">
        <v>11423</v>
      </c>
      <c r="G1261" s="4" t="s">
        <v>6364</v>
      </c>
      <c r="H1261" s="4" t="s">
        <v>10491</v>
      </c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45">
      <c r="A1262" s="4" t="s">
        <v>11</v>
      </c>
      <c r="B1262" s="29">
        <v>20190120</v>
      </c>
      <c r="C1262" s="13" t="s">
        <v>3471</v>
      </c>
      <c r="D1262" s="4" t="s">
        <v>3467</v>
      </c>
      <c r="E1262" s="18" t="s">
        <v>3468</v>
      </c>
      <c r="F1262" s="4" t="s">
        <v>11425</v>
      </c>
      <c r="G1262" s="4" t="s">
        <v>11378</v>
      </c>
      <c r="H1262" s="4" t="s">
        <v>9789</v>
      </c>
      <c r="O1262" s="31">
        <f t="shared" ref="O1262:O1278" si="405">DATE(LEFT(B1262,4),MID(B1262,5,2),RIGHT(B1262,2))</f>
        <v>43485</v>
      </c>
      <c r="Q1262" s="31">
        <f t="shared" ref="Q1262:Q1278" si="406">O1262-90</f>
        <v>43395</v>
      </c>
      <c r="S1262" s="31">
        <f t="shared" ref="S1262:S1278" si="407">O1262-1</f>
        <v>43484</v>
      </c>
    </row>
    <row r="1263" spans="1:22" x14ac:dyDescent="0.45">
      <c r="A1263" s="4" t="s">
        <v>11</v>
      </c>
      <c r="B1263" s="29">
        <v>20190119</v>
      </c>
      <c r="C1263" s="13" t="s">
        <v>3814</v>
      </c>
      <c r="D1263" s="4" t="s">
        <v>9361</v>
      </c>
      <c r="E1263" s="18" t="s">
        <v>9362</v>
      </c>
      <c r="F1263" s="4" t="s">
        <v>11427</v>
      </c>
      <c r="G1263" s="4" t="s">
        <v>11379</v>
      </c>
      <c r="H1263" s="4" t="s">
        <v>9789</v>
      </c>
      <c r="O1263" s="31">
        <f t="shared" si="405"/>
        <v>43484</v>
      </c>
      <c r="Q1263" s="31">
        <f t="shared" si="406"/>
        <v>43394</v>
      </c>
      <c r="S1263" s="31">
        <f t="shared" si="407"/>
        <v>43483</v>
      </c>
    </row>
    <row r="1264" spans="1:22" x14ac:dyDescent="0.45">
      <c r="A1264" s="4" t="s">
        <v>11</v>
      </c>
      <c r="B1264" s="29">
        <v>20190118</v>
      </c>
      <c r="C1264" s="13" t="s">
        <v>4463</v>
      </c>
      <c r="D1264" s="4" t="s">
        <v>4458</v>
      </c>
      <c r="E1264" s="18" t="s">
        <v>4459</v>
      </c>
      <c r="F1264" s="4" t="s">
        <v>11428</v>
      </c>
      <c r="G1264" s="4" t="s">
        <v>10773</v>
      </c>
      <c r="H1264" s="4" t="s">
        <v>9789</v>
      </c>
      <c r="O1264" s="31">
        <f t="shared" si="405"/>
        <v>43483</v>
      </c>
      <c r="Q1264" s="31">
        <f t="shared" si="406"/>
        <v>43393</v>
      </c>
      <c r="S1264" s="31">
        <f t="shared" si="407"/>
        <v>43482</v>
      </c>
    </row>
    <row r="1265" spans="1:22" x14ac:dyDescent="0.45">
      <c r="A1265" s="4" t="s">
        <v>11</v>
      </c>
      <c r="B1265" s="29">
        <v>20190117</v>
      </c>
      <c r="C1265" s="13" t="s">
        <v>7203</v>
      </c>
      <c r="D1265" s="4" t="s">
        <v>7423</v>
      </c>
      <c r="E1265" s="18" t="s">
        <v>7424</v>
      </c>
      <c r="F1265" s="4" t="s">
        <v>11429</v>
      </c>
      <c r="G1265" s="4" t="s">
        <v>11188</v>
      </c>
      <c r="H1265" s="4" t="s">
        <v>9789</v>
      </c>
      <c r="O1265" s="31">
        <f t="shared" si="405"/>
        <v>43482</v>
      </c>
      <c r="Q1265" s="31">
        <f t="shared" si="406"/>
        <v>43392</v>
      </c>
      <c r="S1265" s="31">
        <f t="shared" si="407"/>
        <v>43481</v>
      </c>
    </row>
    <row r="1266" spans="1:22" x14ac:dyDescent="0.45">
      <c r="A1266" s="4" t="s">
        <v>11</v>
      </c>
      <c r="B1266" s="29">
        <v>20190116</v>
      </c>
      <c r="C1266" s="13" t="s">
        <v>6676</v>
      </c>
      <c r="D1266" s="4" t="s">
        <v>6671</v>
      </c>
      <c r="E1266" s="18" t="s">
        <v>6672</v>
      </c>
      <c r="F1266" s="4" t="s">
        <v>11430</v>
      </c>
      <c r="G1266" s="4" t="s">
        <v>8649</v>
      </c>
      <c r="H1266" s="4" t="s">
        <v>9789</v>
      </c>
      <c r="O1266" s="31">
        <f t="shared" si="405"/>
        <v>43481</v>
      </c>
      <c r="Q1266" s="31">
        <f t="shared" si="406"/>
        <v>43391</v>
      </c>
      <c r="S1266" s="31">
        <f t="shared" si="407"/>
        <v>43480</v>
      </c>
    </row>
    <row r="1267" spans="1:22" x14ac:dyDescent="0.45">
      <c r="A1267" s="4" t="s">
        <v>11</v>
      </c>
      <c r="B1267" s="29">
        <v>20190112</v>
      </c>
      <c r="C1267" s="13" t="s">
        <v>7715</v>
      </c>
      <c r="D1267" s="4" t="s">
        <v>7711</v>
      </c>
      <c r="E1267" s="18" t="s">
        <v>7712</v>
      </c>
      <c r="F1267" s="4" t="s">
        <v>11431</v>
      </c>
      <c r="G1267" s="4" t="s">
        <v>8901</v>
      </c>
      <c r="H1267" s="4" t="s">
        <v>9789</v>
      </c>
      <c r="O1267" s="31">
        <f t="shared" si="405"/>
        <v>43477</v>
      </c>
      <c r="Q1267" s="31">
        <f t="shared" si="406"/>
        <v>43387</v>
      </c>
      <c r="S1267" s="31">
        <f t="shared" si="407"/>
        <v>43476</v>
      </c>
    </row>
    <row r="1268" spans="1:22" ht="34" x14ac:dyDescent="0.45">
      <c r="A1268" s="4" t="s">
        <v>11</v>
      </c>
      <c r="B1268" s="29">
        <v>20190112</v>
      </c>
      <c r="C1268" s="13" t="s">
        <v>10926</v>
      </c>
      <c r="D1268" s="4" t="s">
        <v>2412</v>
      </c>
      <c r="E1268" s="18" t="s">
        <v>2413</v>
      </c>
      <c r="F1268" s="4" t="s">
        <v>11432</v>
      </c>
      <c r="G1268" s="4" t="s">
        <v>8346</v>
      </c>
      <c r="H1268" s="4" t="s">
        <v>9789</v>
      </c>
      <c r="O1268" s="31">
        <f t="shared" si="405"/>
        <v>43477</v>
      </c>
      <c r="Q1268" s="31">
        <f t="shared" si="406"/>
        <v>43387</v>
      </c>
      <c r="S1268" s="31">
        <f t="shared" si="407"/>
        <v>43476</v>
      </c>
    </row>
    <row r="1269" spans="1:22" x14ac:dyDescent="0.45">
      <c r="A1269" s="4" t="s">
        <v>11</v>
      </c>
      <c r="B1269" s="29">
        <v>20190111</v>
      </c>
      <c r="C1269" s="13" t="s">
        <v>4838</v>
      </c>
      <c r="D1269" s="4" t="s">
        <v>4833</v>
      </c>
      <c r="E1269" s="18" t="s">
        <v>4834</v>
      </c>
      <c r="F1269" s="4" t="s">
        <v>11433</v>
      </c>
      <c r="G1269" s="4" t="s">
        <v>4840</v>
      </c>
      <c r="H1269" s="4" t="s">
        <v>9789</v>
      </c>
      <c r="O1269" s="31">
        <f t="shared" si="405"/>
        <v>43476</v>
      </c>
      <c r="Q1269" s="31">
        <f t="shared" si="406"/>
        <v>43386</v>
      </c>
      <c r="S1269" s="31">
        <f t="shared" si="407"/>
        <v>43475</v>
      </c>
    </row>
    <row r="1270" spans="1:22" x14ac:dyDescent="0.45">
      <c r="A1270" s="4" t="s">
        <v>11</v>
      </c>
      <c r="B1270" s="29">
        <v>20190111</v>
      </c>
      <c r="C1270" s="13" t="s">
        <v>2395</v>
      </c>
      <c r="D1270" s="4" t="s">
        <v>8894</v>
      </c>
      <c r="E1270" s="18" t="s">
        <v>8895</v>
      </c>
      <c r="F1270" s="4" t="s">
        <v>11434</v>
      </c>
      <c r="G1270" s="4" t="s">
        <v>8898</v>
      </c>
      <c r="H1270" s="4" t="s">
        <v>9789</v>
      </c>
      <c r="O1270" s="31">
        <f t="shared" si="405"/>
        <v>43476</v>
      </c>
      <c r="Q1270" s="31">
        <f t="shared" si="406"/>
        <v>43386</v>
      </c>
      <c r="S1270" s="31">
        <f t="shared" si="407"/>
        <v>43475</v>
      </c>
    </row>
    <row r="1271" spans="1:22" x14ac:dyDescent="0.45">
      <c r="A1271" s="4" t="s">
        <v>11</v>
      </c>
      <c r="B1271" s="29">
        <v>20190108</v>
      </c>
      <c r="C1271" s="13" t="s">
        <v>1625</v>
      </c>
      <c r="D1271" s="4" t="s">
        <v>1621</v>
      </c>
      <c r="E1271" s="18" t="s">
        <v>1622</v>
      </c>
      <c r="F1271" s="4" t="s">
        <v>11435</v>
      </c>
      <c r="G1271" s="4" t="s">
        <v>8134</v>
      </c>
      <c r="H1271" s="4" t="s">
        <v>9789</v>
      </c>
      <c r="O1271" s="31">
        <f t="shared" si="405"/>
        <v>43473</v>
      </c>
      <c r="Q1271" s="31">
        <f t="shared" si="406"/>
        <v>43383</v>
      </c>
      <c r="S1271" s="31">
        <f t="shared" si="407"/>
        <v>43472</v>
      </c>
    </row>
    <row r="1272" spans="1:22" x14ac:dyDescent="0.45">
      <c r="A1272" s="4" t="s">
        <v>11</v>
      </c>
      <c r="B1272" s="29">
        <v>20190107</v>
      </c>
      <c r="C1272" s="13" t="s">
        <v>1013</v>
      </c>
      <c r="D1272" s="4" t="s">
        <v>1008</v>
      </c>
      <c r="E1272" s="18" t="s">
        <v>1009</v>
      </c>
      <c r="F1272" s="4" t="s">
        <v>11436</v>
      </c>
      <c r="G1272" s="4" t="s">
        <v>9134</v>
      </c>
      <c r="H1272" s="4" t="s">
        <v>9789</v>
      </c>
      <c r="O1272" s="31">
        <f t="shared" si="405"/>
        <v>43472</v>
      </c>
      <c r="Q1272" s="31">
        <f t="shared" si="406"/>
        <v>43382</v>
      </c>
      <c r="S1272" s="31">
        <f t="shared" si="407"/>
        <v>43471</v>
      </c>
    </row>
    <row r="1273" spans="1:22" x14ac:dyDescent="0.45">
      <c r="A1273" s="4" t="s">
        <v>11</v>
      </c>
      <c r="B1273" s="29">
        <v>20190106</v>
      </c>
      <c r="C1273" s="13" t="s">
        <v>1472</v>
      </c>
      <c r="D1273" s="4" t="s">
        <v>11438</v>
      </c>
      <c r="E1273" s="18" t="s">
        <v>11439</v>
      </c>
      <c r="F1273" s="4" t="s">
        <v>11440</v>
      </c>
      <c r="G1273" s="4" t="s">
        <v>11441</v>
      </c>
      <c r="H1273" s="4" t="s">
        <v>9789</v>
      </c>
      <c r="O1273" s="31">
        <f t="shared" si="405"/>
        <v>43471</v>
      </c>
      <c r="Q1273" s="31">
        <f t="shared" si="406"/>
        <v>43381</v>
      </c>
      <c r="S1273" s="31">
        <f t="shared" si="407"/>
        <v>43470</v>
      </c>
    </row>
    <row r="1274" spans="1:22" x14ac:dyDescent="0.45">
      <c r="A1274" s="4" t="s">
        <v>11</v>
      </c>
      <c r="B1274" s="29">
        <v>20181230</v>
      </c>
      <c r="C1274" s="13" t="s">
        <v>3471</v>
      </c>
      <c r="D1274" s="4" t="s">
        <v>8785</v>
      </c>
      <c r="E1274" s="18" t="s">
        <v>8786</v>
      </c>
      <c r="F1274" s="4" t="s">
        <v>11443</v>
      </c>
      <c r="G1274" s="4" t="s">
        <v>8791</v>
      </c>
      <c r="H1274" s="4" t="s">
        <v>9789</v>
      </c>
      <c r="O1274" s="31">
        <f t="shared" si="405"/>
        <v>43464</v>
      </c>
      <c r="Q1274" s="31">
        <f t="shared" si="406"/>
        <v>43374</v>
      </c>
      <c r="S1274" s="31">
        <f t="shared" si="407"/>
        <v>43463</v>
      </c>
    </row>
    <row r="1275" spans="1:22" ht="34" x14ac:dyDescent="0.45">
      <c r="A1275" s="4" t="s">
        <v>11</v>
      </c>
      <c r="B1275" s="29">
        <v>20181229</v>
      </c>
      <c r="C1275" s="13" t="s">
        <v>2405</v>
      </c>
      <c r="D1275" s="4" t="s">
        <v>8351</v>
      </c>
      <c r="E1275" s="18" t="s">
        <v>8352</v>
      </c>
      <c r="F1275" s="4" t="s">
        <v>11445</v>
      </c>
      <c r="G1275" s="4" t="s">
        <v>11331</v>
      </c>
      <c r="H1275" s="4" t="s">
        <v>9789</v>
      </c>
      <c r="O1275" s="31">
        <f t="shared" si="405"/>
        <v>43463</v>
      </c>
      <c r="Q1275" s="31">
        <f t="shared" si="406"/>
        <v>43373</v>
      </c>
      <c r="S1275" s="31">
        <f t="shared" si="407"/>
        <v>43462</v>
      </c>
    </row>
    <row r="1276" spans="1:22" x14ac:dyDescent="0.45">
      <c r="A1276" s="4" t="s">
        <v>11</v>
      </c>
      <c r="B1276" s="29">
        <v>20181228</v>
      </c>
      <c r="C1276" s="13" t="s">
        <v>11446</v>
      </c>
      <c r="D1276" s="4" t="s">
        <v>11447</v>
      </c>
      <c r="E1276" s="18" t="s">
        <v>11448</v>
      </c>
      <c r="F1276" s="4" t="s">
        <v>11449</v>
      </c>
      <c r="G1276" s="4" t="s">
        <v>11450</v>
      </c>
      <c r="H1276" s="4" t="s">
        <v>9789</v>
      </c>
      <c r="O1276" s="31">
        <f t="shared" si="405"/>
        <v>43462</v>
      </c>
      <c r="Q1276" s="31">
        <f t="shared" si="406"/>
        <v>43372</v>
      </c>
      <c r="S1276" s="31">
        <f t="shared" si="407"/>
        <v>43461</v>
      </c>
    </row>
    <row r="1277" spans="1:22" x14ac:dyDescent="0.45">
      <c r="A1277" s="4" t="s">
        <v>11</v>
      </c>
      <c r="B1277" s="29">
        <v>20181227</v>
      </c>
      <c r="C1277" s="13" t="s">
        <v>1214</v>
      </c>
      <c r="D1277" s="4" t="s">
        <v>8205</v>
      </c>
      <c r="E1277" s="18" t="s">
        <v>8206</v>
      </c>
      <c r="F1277" s="4" t="s">
        <v>9337</v>
      </c>
      <c r="G1277" s="4" t="s">
        <v>8211</v>
      </c>
      <c r="H1277" s="4" t="s">
        <v>9789</v>
      </c>
      <c r="O1277" s="31">
        <f t="shared" si="405"/>
        <v>43461</v>
      </c>
      <c r="Q1277" s="31">
        <f t="shared" si="406"/>
        <v>43371</v>
      </c>
      <c r="S1277" s="31">
        <f t="shared" si="407"/>
        <v>43460</v>
      </c>
    </row>
    <row r="1278" spans="1:22" x14ac:dyDescent="0.45">
      <c r="A1278" s="4" t="s">
        <v>11</v>
      </c>
      <c r="B1278" s="29">
        <v>20181227</v>
      </c>
      <c r="C1278" s="13" t="s">
        <v>2786</v>
      </c>
      <c r="D1278" s="4" t="s">
        <v>2782</v>
      </c>
      <c r="E1278" s="18" t="s">
        <v>2783</v>
      </c>
      <c r="F1278" s="4" t="s">
        <v>11451</v>
      </c>
      <c r="G1278" s="4" t="s">
        <v>11163</v>
      </c>
      <c r="H1278" s="4" t="s">
        <v>9789</v>
      </c>
      <c r="O1278" s="31">
        <f t="shared" si="405"/>
        <v>43461</v>
      </c>
      <c r="Q1278" s="31">
        <f t="shared" si="406"/>
        <v>43371</v>
      </c>
      <c r="S1278" s="31">
        <f t="shared" si="407"/>
        <v>43460</v>
      </c>
    </row>
    <row r="1279" spans="1:22" hidden="1" x14ac:dyDescent="0.45">
      <c r="A1279" s="4" t="s">
        <v>11</v>
      </c>
      <c r="B1279" s="30">
        <v>20181226</v>
      </c>
      <c r="C1279" s="4" t="s">
        <v>8150</v>
      </c>
      <c r="D1279" s="4" t="s">
        <v>8145</v>
      </c>
      <c r="E1279" s="4" t="s">
        <v>8146</v>
      </c>
      <c r="F1279" s="4" t="s">
        <v>11453</v>
      </c>
      <c r="G1279" s="4" t="s">
        <v>11363</v>
      </c>
      <c r="H1279" s="4" t="s">
        <v>9850</v>
      </c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45">
      <c r="A1280" s="4" t="s">
        <v>11</v>
      </c>
      <c r="B1280" s="29">
        <v>20181226</v>
      </c>
      <c r="C1280" s="13" t="s">
        <v>3868</v>
      </c>
      <c r="D1280" s="4" t="s">
        <v>5029</v>
      </c>
      <c r="E1280" s="18" t="s">
        <v>5030</v>
      </c>
      <c r="F1280" s="4" t="s">
        <v>11454</v>
      </c>
      <c r="G1280" s="4" t="s">
        <v>3870</v>
      </c>
      <c r="H1280" s="4" t="s">
        <v>9789</v>
      </c>
      <c r="O1280" s="31">
        <f t="shared" ref="O1280:O1290" si="408">DATE(LEFT(B1280,4),MID(B1280,5,2),RIGHT(B1280,2))</f>
        <v>43460</v>
      </c>
      <c r="Q1280" s="31">
        <f t="shared" ref="Q1280:Q1290" si="409">O1280-90</f>
        <v>43370</v>
      </c>
      <c r="S1280" s="31">
        <f t="shared" ref="S1280:S1290" si="410">O1280-1</f>
        <v>43459</v>
      </c>
    </row>
    <row r="1281" spans="1:22" x14ac:dyDescent="0.45">
      <c r="A1281" s="4" t="s">
        <v>11</v>
      </c>
      <c r="B1281" s="29">
        <v>20181224</v>
      </c>
      <c r="C1281" s="13" t="s">
        <v>5072</v>
      </c>
      <c r="D1281" s="4" t="s">
        <v>7257</v>
      </c>
      <c r="E1281" s="18" t="s">
        <v>7258</v>
      </c>
      <c r="F1281" s="4" t="s">
        <v>11455</v>
      </c>
      <c r="G1281" s="4" t="s">
        <v>11141</v>
      </c>
      <c r="H1281" s="4" t="s">
        <v>9789</v>
      </c>
      <c r="O1281" s="31">
        <f t="shared" si="408"/>
        <v>43458</v>
      </c>
      <c r="Q1281" s="31">
        <f t="shared" si="409"/>
        <v>43368</v>
      </c>
      <c r="S1281" s="31">
        <f t="shared" si="410"/>
        <v>43457</v>
      </c>
    </row>
    <row r="1282" spans="1:22" x14ac:dyDescent="0.45">
      <c r="A1282" s="4" t="s">
        <v>11</v>
      </c>
      <c r="B1282" s="29">
        <v>20181224</v>
      </c>
      <c r="C1282" s="13" t="s">
        <v>7347</v>
      </c>
      <c r="D1282" s="4" t="s">
        <v>7344</v>
      </c>
      <c r="E1282" s="18" t="s">
        <v>7345</v>
      </c>
      <c r="F1282" s="4" t="s">
        <v>11456</v>
      </c>
      <c r="G1282" s="4" t="s">
        <v>7349</v>
      </c>
      <c r="H1282" s="4" t="s">
        <v>9789</v>
      </c>
      <c r="O1282" s="31">
        <f t="shared" si="408"/>
        <v>43458</v>
      </c>
      <c r="Q1282" s="31">
        <f t="shared" si="409"/>
        <v>43368</v>
      </c>
      <c r="S1282" s="31">
        <f t="shared" si="410"/>
        <v>43457</v>
      </c>
    </row>
    <row r="1283" spans="1:22" x14ac:dyDescent="0.45">
      <c r="A1283" s="4" t="s">
        <v>11</v>
      </c>
      <c r="B1283" s="29">
        <v>20181222</v>
      </c>
      <c r="C1283" s="13" t="s">
        <v>2100</v>
      </c>
      <c r="D1283" s="4" t="s">
        <v>8605</v>
      </c>
      <c r="E1283" s="18" t="s">
        <v>8606</v>
      </c>
      <c r="F1283" s="4" t="s">
        <v>11457</v>
      </c>
      <c r="G1283" s="4" t="s">
        <v>11376</v>
      </c>
      <c r="H1283" s="4" t="s">
        <v>9789</v>
      </c>
      <c r="O1283" s="31">
        <f t="shared" si="408"/>
        <v>43456</v>
      </c>
      <c r="Q1283" s="31">
        <f t="shared" si="409"/>
        <v>43366</v>
      </c>
      <c r="S1283" s="31">
        <f t="shared" si="410"/>
        <v>43455</v>
      </c>
    </row>
    <row r="1284" spans="1:22" x14ac:dyDescent="0.45">
      <c r="A1284" s="4" t="s">
        <v>11</v>
      </c>
      <c r="B1284" s="29">
        <v>20181221</v>
      </c>
      <c r="C1284" s="13" t="s">
        <v>450</v>
      </c>
      <c r="D1284" s="4" t="s">
        <v>7384</v>
      </c>
      <c r="E1284" s="18" t="s">
        <v>7385</v>
      </c>
      <c r="F1284" s="4" t="s">
        <v>11458</v>
      </c>
      <c r="G1284" s="4" t="s">
        <v>6770</v>
      </c>
      <c r="H1284" s="4" t="s">
        <v>9789</v>
      </c>
      <c r="O1284" s="31">
        <f t="shared" si="408"/>
        <v>43455</v>
      </c>
      <c r="Q1284" s="31">
        <f t="shared" si="409"/>
        <v>43365</v>
      </c>
      <c r="S1284" s="31">
        <f t="shared" si="410"/>
        <v>43454</v>
      </c>
    </row>
    <row r="1285" spans="1:22" x14ac:dyDescent="0.45">
      <c r="A1285" s="4" t="s">
        <v>11</v>
      </c>
      <c r="B1285" s="29">
        <v>20181221</v>
      </c>
      <c r="C1285" s="13" t="s">
        <v>2713</v>
      </c>
      <c r="D1285" s="4" t="s">
        <v>8200</v>
      </c>
      <c r="E1285" s="18" t="s">
        <v>8201</v>
      </c>
      <c r="F1285" s="4" t="s">
        <v>6344</v>
      </c>
      <c r="G1285" s="4" t="s">
        <v>8204</v>
      </c>
      <c r="H1285" s="4" t="s">
        <v>9789</v>
      </c>
      <c r="O1285" s="31">
        <f t="shared" si="408"/>
        <v>43455</v>
      </c>
      <c r="Q1285" s="31">
        <f t="shared" si="409"/>
        <v>43365</v>
      </c>
      <c r="S1285" s="31">
        <f t="shared" si="410"/>
        <v>43454</v>
      </c>
    </row>
    <row r="1286" spans="1:22" x14ac:dyDescent="0.45">
      <c r="A1286" s="4" t="s">
        <v>11</v>
      </c>
      <c r="B1286" s="29">
        <v>20181221</v>
      </c>
      <c r="C1286" s="13" t="s">
        <v>1640</v>
      </c>
      <c r="D1286" s="4" t="s">
        <v>3219</v>
      </c>
      <c r="E1286" s="18" t="s">
        <v>3220</v>
      </c>
      <c r="F1286" s="4" t="s">
        <v>11459</v>
      </c>
      <c r="G1286" s="4" t="s">
        <v>10904</v>
      </c>
      <c r="H1286" s="4" t="s">
        <v>9789</v>
      </c>
      <c r="O1286" s="31">
        <f t="shared" si="408"/>
        <v>43455</v>
      </c>
      <c r="Q1286" s="31">
        <f t="shared" si="409"/>
        <v>43365</v>
      </c>
      <c r="S1286" s="31">
        <f t="shared" si="410"/>
        <v>43454</v>
      </c>
    </row>
    <row r="1287" spans="1:22" x14ac:dyDescent="0.45">
      <c r="A1287" s="4" t="s">
        <v>11</v>
      </c>
      <c r="B1287" s="29">
        <v>20181221</v>
      </c>
      <c r="C1287" s="13" t="s">
        <v>633</v>
      </c>
      <c r="D1287" s="4" t="s">
        <v>11460</v>
      </c>
      <c r="E1287" s="18" t="s">
        <v>11461</v>
      </c>
      <c r="F1287" s="4" t="s">
        <v>11462</v>
      </c>
      <c r="G1287" s="4" t="s">
        <v>11463</v>
      </c>
      <c r="H1287" s="4" t="s">
        <v>9789</v>
      </c>
      <c r="O1287" s="31">
        <f t="shared" si="408"/>
        <v>43455</v>
      </c>
      <c r="Q1287" s="31">
        <f t="shared" si="409"/>
        <v>43365</v>
      </c>
      <c r="S1287" s="31">
        <f t="shared" si="410"/>
        <v>43454</v>
      </c>
    </row>
    <row r="1288" spans="1:22" ht="34" x14ac:dyDescent="0.45">
      <c r="A1288" s="4" t="s">
        <v>11</v>
      </c>
      <c r="B1288" s="29">
        <v>20181220</v>
      </c>
      <c r="C1288" s="13" t="s">
        <v>10067</v>
      </c>
      <c r="D1288" s="4" t="s">
        <v>8660</v>
      </c>
      <c r="E1288" s="18" t="s">
        <v>8661</v>
      </c>
      <c r="F1288" s="4" t="s">
        <v>11464</v>
      </c>
      <c r="G1288" s="4" t="s">
        <v>6865</v>
      </c>
      <c r="H1288" s="4" t="s">
        <v>9789</v>
      </c>
      <c r="O1288" s="31">
        <f t="shared" si="408"/>
        <v>43454</v>
      </c>
      <c r="Q1288" s="31">
        <f t="shared" si="409"/>
        <v>43364</v>
      </c>
      <c r="S1288" s="31">
        <f t="shared" si="410"/>
        <v>43453</v>
      </c>
    </row>
    <row r="1289" spans="1:22" x14ac:dyDescent="0.45">
      <c r="A1289" s="4" t="s">
        <v>11</v>
      </c>
      <c r="B1289" s="29">
        <v>20181219</v>
      </c>
      <c r="C1289" s="13" t="s">
        <v>457</v>
      </c>
      <c r="D1289" s="4" t="s">
        <v>3457</v>
      </c>
      <c r="E1289" s="18" t="s">
        <v>3458</v>
      </c>
      <c r="F1289" s="4" t="s">
        <v>11465</v>
      </c>
      <c r="G1289" s="4" t="s">
        <v>3462</v>
      </c>
      <c r="H1289" s="4" t="s">
        <v>9789</v>
      </c>
      <c r="O1289" s="31">
        <f t="shared" si="408"/>
        <v>43453</v>
      </c>
      <c r="Q1289" s="31">
        <f t="shared" si="409"/>
        <v>43363</v>
      </c>
      <c r="S1289" s="31">
        <f t="shared" si="410"/>
        <v>43452</v>
      </c>
    </row>
    <row r="1290" spans="1:22" x14ac:dyDescent="0.45">
      <c r="A1290" s="4" t="s">
        <v>11</v>
      </c>
      <c r="B1290" s="29">
        <v>20181219</v>
      </c>
      <c r="C1290" s="13" t="s">
        <v>9805</v>
      </c>
      <c r="D1290" s="4" t="s">
        <v>10718</v>
      </c>
      <c r="E1290" s="18" t="s">
        <v>10719</v>
      </c>
      <c r="F1290" s="4" t="s">
        <v>11466</v>
      </c>
      <c r="G1290" s="4" t="s">
        <v>5283</v>
      </c>
      <c r="H1290" s="4" t="s">
        <v>9789</v>
      </c>
      <c r="O1290" s="31">
        <f t="shared" si="408"/>
        <v>43453</v>
      </c>
      <c r="Q1290" s="31">
        <f t="shared" si="409"/>
        <v>43363</v>
      </c>
      <c r="S1290" s="31">
        <f t="shared" si="410"/>
        <v>43452</v>
      </c>
    </row>
    <row r="1291" spans="1:22" hidden="1" x14ac:dyDescent="0.45">
      <c r="A1291" s="4" t="s">
        <v>11</v>
      </c>
      <c r="B1291" s="30">
        <v>20181219</v>
      </c>
      <c r="C1291" s="4" t="s">
        <v>11467</v>
      </c>
      <c r="D1291" s="4" t="s">
        <v>11468</v>
      </c>
      <c r="E1291" s="4" t="s">
        <v>11469</v>
      </c>
      <c r="F1291" s="4" t="s">
        <v>11470</v>
      </c>
      <c r="G1291" s="4" t="s">
        <v>11471</v>
      </c>
      <c r="H1291" s="4" t="s">
        <v>9850</v>
      </c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45">
      <c r="A1292" s="4" t="s">
        <v>11</v>
      </c>
      <c r="B1292" s="29">
        <v>20181217</v>
      </c>
      <c r="C1292" s="13" t="s">
        <v>3868</v>
      </c>
      <c r="D1292" s="4" t="s">
        <v>3863</v>
      </c>
      <c r="E1292" s="18" t="s">
        <v>3864</v>
      </c>
      <c r="F1292" s="4" t="s">
        <v>11472</v>
      </c>
      <c r="G1292" s="4" t="s">
        <v>3870</v>
      </c>
      <c r="H1292" s="4" t="s">
        <v>9789</v>
      </c>
      <c r="O1292" s="31">
        <f t="shared" ref="O1292:O1293" si="411">DATE(LEFT(B1292,4),MID(B1292,5,2),RIGHT(B1292,2))</f>
        <v>43451</v>
      </c>
      <c r="Q1292" s="31">
        <f t="shared" ref="Q1292:Q1293" si="412">O1292-90</f>
        <v>43361</v>
      </c>
      <c r="S1292" s="31">
        <f t="shared" ref="S1292:S1293" si="413">O1292-1</f>
        <v>43450</v>
      </c>
    </row>
    <row r="1293" spans="1:22" x14ac:dyDescent="0.45">
      <c r="A1293" s="4" t="s">
        <v>11</v>
      </c>
      <c r="B1293" s="29">
        <v>20181215</v>
      </c>
      <c r="C1293" s="13" t="s">
        <v>8166</v>
      </c>
      <c r="D1293" s="4" t="s">
        <v>8160</v>
      </c>
      <c r="E1293" s="18" t="s">
        <v>8161</v>
      </c>
      <c r="F1293" s="4" t="s">
        <v>11473</v>
      </c>
      <c r="G1293" s="4" t="s">
        <v>8760</v>
      </c>
      <c r="H1293" s="4" t="s">
        <v>9789</v>
      </c>
      <c r="O1293" s="31">
        <f t="shared" si="411"/>
        <v>43449</v>
      </c>
      <c r="Q1293" s="31">
        <f t="shared" si="412"/>
        <v>43359</v>
      </c>
      <c r="S1293" s="31">
        <f t="shared" si="413"/>
        <v>43448</v>
      </c>
    </row>
    <row r="1294" spans="1:22" ht="34" hidden="1" x14ac:dyDescent="0.45">
      <c r="A1294" s="4" t="s">
        <v>11</v>
      </c>
      <c r="B1294" s="30">
        <v>20181213</v>
      </c>
      <c r="C1294" s="4" t="s">
        <v>1573</v>
      </c>
      <c r="D1294" s="4" t="s">
        <v>5888</v>
      </c>
      <c r="E1294" s="4" t="s">
        <v>5889</v>
      </c>
      <c r="F1294" s="4" t="s">
        <v>11474</v>
      </c>
      <c r="G1294" s="4" t="s">
        <v>9278</v>
      </c>
      <c r="H1294" s="4" t="s">
        <v>9821</v>
      </c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45">
      <c r="A1295" s="4" t="s">
        <v>11</v>
      </c>
      <c r="B1295" s="29">
        <v>20181212</v>
      </c>
      <c r="C1295" s="13" t="s">
        <v>7715</v>
      </c>
      <c r="D1295" s="4" t="s">
        <v>7711</v>
      </c>
      <c r="E1295" s="18" t="s">
        <v>7712</v>
      </c>
      <c r="F1295" s="4" t="s">
        <v>11475</v>
      </c>
      <c r="G1295" s="4" t="s">
        <v>11431</v>
      </c>
      <c r="H1295" s="4" t="s">
        <v>9789</v>
      </c>
      <c r="O1295" s="31">
        <f>DATE(LEFT(B1295,4),MID(B1295,5,2),RIGHT(B1295,2))</f>
        <v>43446</v>
      </c>
      <c r="Q1295" s="31">
        <f>O1295-90</f>
        <v>43356</v>
      </c>
      <c r="S1295" s="31">
        <f>O1295-1</f>
        <v>43445</v>
      </c>
    </row>
    <row r="1296" spans="1:22" hidden="1" x14ac:dyDescent="0.45">
      <c r="A1296" s="4" t="s">
        <v>11</v>
      </c>
      <c r="B1296" s="30">
        <v>20181211</v>
      </c>
      <c r="C1296" s="4" t="s">
        <v>11476</v>
      </c>
      <c r="D1296" s="4" t="s">
        <v>11477</v>
      </c>
      <c r="E1296" s="4" t="s">
        <v>11478</v>
      </c>
      <c r="F1296" s="4" t="s">
        <v>11479</v>
      </c>
      <c r="G1296" s="4" t="s">
        <v>11480</v>
      </c>
      <c r="H1296" s="4" t="s">
        <v>9850</v>
      </c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19" x14ac:dyDescent="0.45">
      <c r="A1297" s="4" t="s">
        <v>11</v>
      </c>
      <c r="B1297" s="29">
        <v>20181208</v>
      </c>
      <c r="C1297" s="13" t="s">
        <v>4969</v>
      </c>
      <c r="D1297" s="4" t="s">
        <v>9571</v>
      </c>
      <c r="E1297" s="18" t="s">
        <v>9572</v>
      </c>
      <c r="F1297" s="4" t="s">
        <v>9575</v>
      </c>
      <c r="G1297" s="4" t="s">
        <v>11393</v>
      </c>
      <c r="H1297" s="4" t="s">
        <v>9789</v>
      </c>
      <c r="O1297" s="31">
        <f t="shared" ref="O1297:O1328" si="414">DATE(LEFT(B1297,4),MID(B1297,5,2),RIGHT(B1297,2))</f>
        <v>43442</v>
      </c>
      <c r="Q1297" s="31">
        <f t="shared" ref="Q1297:Q1328" si="415">O1297-90</f>
        <v>43352</v>
      </c>
      <c r="S1297" s="31">
        <f t="shared" ref="S1297:S1328" si="416">O1297-1</f>
        <v>43441</v>
      </c>
    </row>
    <row r="1298" spans="1:19" x14ac:dyDescent="0.45">
      <c r="A1298" s="4" t="s">
        <v>11</v>
      </c>
      <c r="B1298" s="29">
        <v>20181207</v>
      </c>
      <c r="C1298" s="13" t="s">
        <v>5201</v>
      </c>
      <c r="D1298" s="4" t="s">
        <v>5196</v>
      </c>
      <c r="E1298" s="18" t="s">
        <v>5197</v>
      </c>
      <c r="F1298" s="4" t="s">
        <v>11482</v>
      </c>
      <c r="G1298" s="4" t="s">
        <v>5203</v>
      </c>
      <c r="H1298" s="4" t="s">
        <v>9789</v>
      </c>
      <c r="O1298" s="31">
        <f t="shared" si="414"/>
        <v>43441</v>
      </c>
      <c r="Q1298" s="31">
        <f t="shared" si="415"/>
        <v>43351</v>
      </c>
      <c r="S1298" s="31">
        <f t="shared" si="416"/>
        <v>43440</v>
      </c>
    </row>
    <row r="1299" spans="1:19" x14ac:dyDescent="0.45">
      <c r="A1299" s="4" t="s">
        <v>11</v>
      </c>
      <c r="B1299" s="29">
        <v>20181207</v>
      </c>
      <c r="C1299" s="13" t="s">
        <v>3200</v>
      </c>
      <c r="D1299" s="4" t="s">
        <v>3195</v>
      </c>
      <c r="E1299" s="18" t="s">
        <v>3196</v>
      </c>
      <c r="F1299" s="4" t="s">
        <v>11483</v>
      </c>
      <c r="G1299" s="4" t="s">
        <v>6457</v>
      </c>
      <c r="H1299" s="4" t="s">
        <v>9789</v>
      </c>
      <c r="O1299" s="31">
        <f t="shared" si="414"/>
        <v>43441</v>
      </c>
      <c r="Q1299" s="31">
        <f t="shared" si="415"/>
        <v>43351</v>
      </c>
      <c r="S1299" s="31">
        <f t="shared" si="416"/>
        <v>43440</v>
      </c>
    </row>
    <row r="1300" spans="1:19" x14ac:dyDescent="0.45">
      <c r="A1300" s="4" t="s">
        <v>11</v>
      </c>
      <c r="B1300" s="29">
        <v>20181204</v>
      </c>
      <c r="C1300" s="13" t="s">
        <v>1747</v>
      </c>
      <c r="D1300" s="4" t="s">
        <v>7121</v>
      </c>
      <c r="E1300" s="18" t="s">
        <v>7122</v>
      </c>
      <c r="F1300" s="4" t="s">
        <v>11037</v>
      </c>
      <c r="G1300" s="4" t="s">
        <v>11342</v>
      </c>
      <c r="H1300" s="4" t="s">
        <v>9789</v>
      </c>
      <c r="O1300" s="31">
        <f t="shared" si="414"/>
        <v>43438</v>
      </c>
      <c r="Q1300" s="31">
        <f t="shared" si="415"/>
        <v>43348</v>
      </c>
      <c r="S1300" s="31">
        <f t="shared" si="416"/>
        <v>43437</v>
      </c>
    </row>
    <row r="1301" spans="1:19" ht="34" x14ac:dyDescent="0.45">
      <c r="A1301" s="4" t="s">
        <v>11</v>
      </c>
      <c r="B1301" s="29">
        <v>20181203</v>
      </c>
      <c r="C1301" s="13" t="s">
        <v>4398</v>
      </c>
      <c r="D1301" s="4" t="s">
        <v>4394</v>
      </c>
      <c r="E1301" s="18" t="s">
        <v>4395</v>
      </c>
      <c r="F1301" s="4" t="s">
        <v>11484</v>
      </c>
      <c r="G1301" s="4" t="s">
        <v>9076</v>
      </c>
      <c r="H1301" s="4" t="s">
        <v>9789</v>
      </c>
      <c r="O1301" s="31">
        <f t="shared" si="414"/>
        <v>43437</v>
      </c>
      <c r="Q1301" s="31">
        <f t="shared" si="415"/>
        <v>43347</v>
      </c>
      <c r="S1301" s="31">
        <f t="shared" si="416"/>
        <v>43436</v>
      </c>
    </row>
    <row r="1302" spans="1:19" x14ac:dyDescent="0.45">
      <c r="A1302" s="4" t="s">
        <v>11</v>
      </c>
      <c r="B1302" s="29">
        <v>20181130</v>
      </c>
      <c r="C1302" s="13" t="s">
        <v>748</v>
      </c>
      <c r="D1302" s="4" t="s">
        <v>11485</v>
      </c>
      <c r="E1302" s="18" t="s">
        <v>11486</v>
      </c>
      <c r="F1302" s="4" t="s">
        <v>11487</v>
      </c>
      <c r="G1302" s="4" t="s">
        <v>11488</v>
      </c>
      <c r="H1302" s="4" t="s">
        <v>9789</v>
      </c>
      <c r="O1302" s="31">
        <f t="shared" si="414"/>
        <v>43434</v>
      </c>
      <c r="Q1302" s="31">
        <f t="shared" si="415"/>
        <v>43344</v>
      </c>
      <c r="S1302" s="31">
        <f t="shared" si="416"/>
        <v>43433</v>
      </c>
    </row>
    <row r="1303" spans="1:19" x14ac:dyDescent="0.45">
      <c r="A1303" s="4" t="s">
        <v>11</v>
      </c>
      <c r="B1303" s="29">
        <v>20181130</v>
      </c>
      <c r="C1303" s="13" t="s">
        <v>1303</v>
      </c>
      <c r="D1303" s="4" t="s">
        <v>8698</v>
      </c>
      <c r="E1303" s="18" t="s">
        <v>8699</v>
      </c>
      <c r="F1303" s="4" t="s">
        <v>9476</v>
      </c>
      <c r="G1303" s="4" t="s">
        <v>8704</v>
      </c>
      <c r="H1303" s="4" t="s">
        <v>9789</v>
      </c>
      <c r="O1303" s="31">
        <f t="shared" si="414"/>
        <v>43434</v>
      </c>
      <c r="Q1303" s="31">
        <f t="shared" si="415"/>
        <v>43344</v>
      </c>
      <c r="S1303" s="31">
        <f t="shared" si="416"/>
        <v>43433</v>
      </c>
    </row>
    <row r="1304" spans="1:19" x14ac:dyDescent="0.45">
      <c r="A1304" s="4" t="s">
        <v>11</v>
      </c>
      <c r="B1304" s="29">
        <v>20181130</v>
      </c>
      <c r="C1304" s="13" t="s">
        <v>903</v>
      </c>
      <c r="D1304" s="4" t="s">
        <v>8625</v>
      </c>
      <c r="E1304" s="18" t="s">
        <v>8626</v>
      </c>
      <c r="F1304" s="4" t="s">
        <v>11489</v>
      </c>
      <c r="G1304" s="4" t="s">
        <v>9030</v>
      </c>
      <c r="H1304" s="4" t="s">
        <v>9789</v>
      </c>
      <c r="O1304" s="31">
        <f t="shared" si="414"/>
        <v>43434</v>
      </c>
      <c r="Q1304" s="31">
        <f t="shared" si="415"/>
        <v>43344</v>
      </c>
      <c r="S1304" s="31">
        <f t="shared" si="416"/>
        <v>43433</v>
      </c>
    </row>
    <row r="1305" spans="1:19" x14ac:dyDescent="0.45">
      <c r="A1305" s="4" t="s">
        <v>11</v>
      </c>
      <c r="B1305" s="29">
        <v>20181130</v>
      </c>
      <c r="C1305" s="13" t="s">
        <v>903</v>
      </c>
      <c r="D1305" s="4" t="s">
        <v>9026</v>
      </c>
      <c r="E1305" s="18" t="s">
        <v>9027</v>
      </c>
      <c r="F1305" s="4" t="s">
        <v>11489</v>
      </c>
      <c r="G1305" s="4" t="s">
        <v>9030</v>
      </c>
      <c r="H1305" s="4" t="s">
        <v>9789</v>
      </c>
      <c r="O1305" s="31">
        <f t="shared" si="414"/>
        <v>43434</v>
      </c>
      <c r="Q1305" s="31">
        <f t="shared" si="415"/>
        <v>43344</v>
      </c>
      <c r="S1305" s="31">
        <f t="shared" si="416"/>
        <v>43433</v>
      </c>
    </row>
    <row r="1306" spans="1:19" x14ac:dyDescent="0.45">
      <c r="A1306" s="4" t="s">
        <v>11</v>
      </c>
      <c r="B1306" s="29">
        <v>20181129</v>
      </c>
      <c r="C1306" s="13" t="s">
        <v>2713</v>
      </c>
      <c r="D1306" s="4" t="s">
        <v>2710</v>
      </c>
      <c r="E1306" s="18" t="s">
        <v>2711</v>
      </c>
      <c r="F1306" s="4" t="s">
        <v>9372</v>
      </c>
      <c r="G1306" s="4" t="s">
        <v>8587</v>
      </c>
      <c r="H1306" s="4" t="s">
        <v>9789</v>
      </c>
      <c r="O1306" s="31">
        <f t="shared" si="414"/>
        <v>43433</v>
      </c>
      <c r="Q1306" s="31">
        <f t="shared" si="415"/>
        <v>43343</v>
      </c>
      <c r="S1306" s="31">
        <f t="shared" si="416"/>
        <v>43432</v>
      </c>
    </row>
    <row r="1307" spans="1:19" x14ac:dyDescent="0.45">
      <c r="A1307" s="4" t="s">
        <v>11</v>
      </c>
      <c r="B1307" s="29">
        <v>20181129</v>
      </c>
      <c r="C1307" s="13" t="s">
        <v>7323</v>
      </c>
      <c r="D1307" s="4" t="s">
        <v>7321</v>
      </c>
      <c r="E1307" s="18" t="s">
        <v>7322</v>
      </c>
      <c r="F1307" s="4" t="s">
        <v>11490</v>
      </c>
      <c r="G1307" s="4" t="s">
        <v>1778</v>
      </c>
      <c r="H1307" s="4" t="s">
        <v>9789</v>
      </c>
      <c r="O1307" s="31">
        <f t="shared" si="414"/>
        <v>43433</v>
      </c>
      <c r="Q1307" s="31">
        <f t="shared" si="415"/>
        <v>43343</v>
      </c>
      <c r="S1307" s="31">
        <f t="shared" si="416"/>
        <v>43432</v>
      </c>
    </row>
    <row r="1308" spans="1:19" x14ac:dyDescent="0.45">
      <c r="A1308" s="4" t="s">
        <v>11</v>
      </c>
      <c r="B1308" s="29">
        <v>20181129</v>
      </c>
      <c r="C1308" s="13" t="s">
        <v>2293</v>
      </c>
      <c r="D1308" s="4" t="s">
        <v>11349</v>
      </c>
      <c r="E1308" s="18" t="s">
        <v>11350</v>
      </c>
      <c r="F1308" s="4" t="s">
        <v>9397</v>
      </c>
      <c r="G1308" s="4" t="s">
        <v>11351</v>
      </c>
      <c r="H1308" s="4" t="s">
        <v>9789</v>
      </c>
      <c r="O1308" s="31">
        <f t="shared" si="414"/>
        <v>43433</v>
      </c>
      <c r="Q1308" s="31">
        <f t="shared" si="415"/>
        <v>43343</v>
      </c>
      <c r="S1308" s="31">
        <f t="shared" si="416"/>
        <v>43432</v>
      </c>
    </row>
    <row r="1309" spans="1:19" x14ac:dyDescent="0.45">
      <c r="A1309" s="4" t="s">
        <v>11</v>
      </c>
      <c r="B1309" s="29">
        <v>20181129</v>
      </c>
      <c r="C1309" s="13" t="s">
        <v>2293</v>
      </c>
      <c r="D1309" s="4" t="s">
        <v>2288</v>
      </c>
      <c r="E1309" s="18" t="s">
        <v>2289</v>
      </c>
      <c r="F1309" s="4" t="s">
        <v>9397</v>
      </c>
      <c r="G1309" s="4" t="s">
        <v>11351</v>
      </c>
      <c r="H1309" s="4" t="s">
        <v>9789</v>
      </c>
      <c r="O1309" s="31">
        <f t="shared" si="414"/>
        <v>43433</v>
      </c>
      <c r="Q1309" s="31">
        <f t="shared" si="415"/>
        <v>43343</v>
      </c>
      <c r="S1309" s="31">
        <f t="shared" si="416"/>
        <v>43432</v>
      </c>
    </row>
    <row r="1310" spans="1:19" x14ac:dyDescent="0.45">
      <c r="A1310" s="4" t="s">
        <v>11</v>
      </c>
      <c r="B1310" s="29">
        <v>20181128</v>
      </c>
      <c r="C1310" s="13" t="s">
        <v>2827</v>
      </c>
      <c r="D1310" s="4" t="s">
        <v>5701</v>
      </c>
      <c r="E1310" s="18" t="s">
        <v>5702</v>
      </c>
      <c r="F1310" s="4" t="s">
        <v>11491</v>
      </c>
      <c r="G1310" s="4" t="s">
        <v>10973</v>
      </c>
      <c r="H1310" s="4" t="s">
        <v>9789</v>
      </c>
      <c r="O1310" s="31">
        <f t="shared" si="414"/>
        <v>43432</v>
      </c>
      <c r="Q1310" s="31">
        <f t="shared" si="415"/>
        <v>43342</v>
      </c>
      <c r="S1310" s="31">
        <f t="shared" si="416"/>
        <v>43431</v>
      </c>
    </row>
    <row r="1311" spans="1:19" x14ac:dyDescent="0.45">
      <c r="A1311" s="4" t="s">
        <v>11</v>
      </c>
      <c r="B1311" s="29">
        <v>20181128</v>
      </c>
      <c r="C1311" s="13" t="s">
        <v>3532</v>
      </c>
      <c r="D1311" s="4" t="s">
        <v>3527</v>
      </c>
      <c r="E1311" s="18" t="s">
        <v>3528</v>
      </c>
      <c r="F1311" s="4" t="s">
        <v>11492</v>
      </c>
      <c r="G1311" s="4" t="s">
        <v>11288</v>
      </c>
      <c r="H1311" s="4" t="s">
        <v>9789</v>
      </c>
      <c r="O1311" s="31">
        <f t="shared" si="414"/>
        <v>43432</v>
      </c>
      <c r="Q1311" s="31">
        <f t="shared" si="415"/>
        <v>43342</v>
      </c>
      <c r="S1311" s="31">
        <f t="shared" si="416"/>
        <v>43431</v>
      </c>
    </row>
    <row r="1312" spans="1:19" x14ac:dyDescent="0.45">
      <c r="A1312" s="4" t="s">
        <v>11</v>
      </c>
      <c r="B1312" s="29">
        <v>20181126</v>
      </c>
      <c r="C1312" s="13" t="s">
        <v>1667</v>
      </c>
      <c r="D1312" s="4" t="s">
        <v>7588</v>
      </c>
      <c r="E1312" s="18" t="s">
        <v>7589</v>
      </c>
      <c r="F1312" s="4" t="s">
        <v>11493</v>
      </c>
      <c r="G1312" s="4" t="s">
        <v>10179</v>
      </c>
      <c r="H1312" s="4" t="s">
        <v>9789</v>
      </c>
      <c r="O1312" s="31">
        <f t="shared" si="414"/>
        <v>43430</v>
      </c>
      <c r="Q1312" s="31">
        <f t="shared" si="415"/>
        <v>43340</v>
      </c>
      <c r="S1312" s="31">
        <f t="shared" si="416"/>
        <v>43429</v>
      </c>
    </row>
    <row r="1313" spans="1:19" x14ac:dyDescent="0.45">
      <c r="A1313" s="4" t="s">
        <v>11</v>
      </c>
      <c r="B1313" s="29">
        <v>20181126</v>
      </c>
      <c r="C1313" s="13" t="s">
        <v>8150</v>
      </c>
      <c r="D1313" s="4" t="s">
        <v>8145</v>
      </c>
      <c r="E1313" s="18" t="s">
        <v>8146</v>
      </c>
      <c r="F1313" s="4" t="s">
        <v>11494</v>
      </c>
      <c r="G1313" s="4" t="s">
        <v>11453</v>
      </c>
      <c r="H1313" s="4" t="s">
        <v>9789</v>
      </c>
      <c r="O1313" s="31">
        <f t="shared" si="414"/>
        <v>43430</v>
      </c>
      <c r="Q1313" s="31">
        <f t="shared" si="415"/>
        <v>43340</v>
      </c>
      <c r="S1313" s="31">
        <f t="shared" si="416"/>
        <v>43429</v>
      </c>
    </row>
    <row r="1314" spans="1:19" x14ac:dyDescent="0.45">
      <c r="A1314" s="4" t="s">
        <v>11</v>
      </c>
      <c r="B1314" s="29">
        <v>20181124</v>
      </c>
      <c r="C1314" s="13" t="s">
        <v>3746</v>
      </c>
      <c r="D1314" s="4" t="s">
        <v>3742</v>
      </c>
      <c r="E1314" s="18" t="s">
        <v>3743</v>
      </c>
      <c r="F1314" s="4" t="s">
        <v>11496</v>
      </c>
      <c r="G1314" s="4" t="s">
        <v>11401</v>
      </c>
      <c r="H1314" s="4" t="s">
        <v>9789</v>
      </c>
      <c r="O1314" s="31">
        <f t="shared" si="414"/>
        <v>43428</v>
      </c>
      <c r="Q1314" s="31">
        <f t="shared" si="415"/>
        <v>43338</v>
      </c>
      <c r="S1314" s="31">
        <f t="shared" si="416"/>
        <v>43427</v>
      </c>
    </row>
    <row r="1315" spans="1:19" x14ac:dyDescent="0.45">
      <c r="A1315" s="4" t="s">
        <v>11</v>
      </c>
      <c r="B1315" s="29">
        <v>20181121</v>
      </c>
      <c r="C1315" s="13" t="s">
        <v>450</v>
      </c>
      <c r="D1315" s="4" t="s">
        <v>7384</v>
      </c>
      <c r="E1315" s="18" t="s">
        <v>7385</v>
      </c>
      <c r="F1315" s="4" t="s">
        <v>10853</v>
      </c>
      <c r="G1315" s="4" t="s">
        <v>11458</v>
      </c>
      <c r="H1315" s="4" t="s">
        <v>9789</v>
      </c>
      <c r="O1315" s="31">
        <f t="shared" si="414"/>
        <v>43425</v>
      </c>
      <c r="Q1315" s="31">
        <f t="shared" si="415"/>
        <v>43335</v>
      </c>
      <c r="S1315" s="31">
        <f t="shared" si="416"/>
        <v>43424</v>
      </c>
    </row>
    <row r="1316" spans="1:19" x14ac:dyDescent="0.45">
      <c r="A1316" s="4" t="s">
        <v>11</v>
      </c>
      <c r="B1316" s="29">
        <v>20181119</v>
      </c>
      <c r="C1316" s="13" t="s">
        <v>5614</v>
      </c>
      <c r="D1316" s="4" t="s">
        <v>5610</v>
      </c>
      <c r="E1316" s="18" t="s">
        <v>5611</v>
      </c>
      <c r="F1316" s="4" t="s">
        <v>11497</v>
      </c>
      <c r="G1316" s="4" t="s">
        <v>1293</v>
      </c>
      <c r="H1316" s="4" t="s">
        <v>9789</v>
      </c>
      <c r="O1316" s="31">
        <f t="shared" si="414"/>
        <v>43423</v>
      </c>
      <c r="Q1316" s="31">
        <f t="shared" si="415"/>
        <v>43333</v>
      </c>
      <c r="S1316" s="31">
        <f t="shared" si="416"/>
        <v>43422</v>
      </c>
    </row>
    <row r="1317" spans="1:19" x14ac:dyDescent="0.45">
      <c r="A1317" s="4" t="s">
        <v>11</v>
      </c>
      <c r="B1317" s="29">
        <v>20181119</v>
      </c>
      <c r="C1317" s="13" t="s">
        <v>4463</v>
      </c>
      <c r="D1317" s="4" t="s">
        <v>8615</v>
      </c>
      <c r="E1317" s="18" t="s">
        <v>8616</v>
      </c>
      <c r="F1317" s="4" t="s">
        <v>11498</v>
      </c>
      <c r="G1317" s="4" t="s">
        <v>8621</v>
      </c>
      <c r="H1317" s="4" t="s">
        <v>9789</v>
      </c>
      <c r="O1317" s="31">
        <f t="shared" si="414"/>
        <v>43423</v>
      </c>
      <c r="Q1317" s="31">
        <f t="shared" si="415"/>
        <v>43333</v>
      </c>
      <c r="S1317" s="31">
        <f t="shared" si="416"/>
        <v>43422</v>
      </c>
    </row>
    <row r="1318" spans="1:19" x14ac:dyDescent="0.45">
      <c r="A1318" s="4" t="s">
        <v>11</v>
      </c>
      <c r="B1318" s="29">
        <v>20181118</v>
      </c>
      <c r="C1318" s="13" t="s">
        <v>4879</v>
      </c>
      <c r="D1318" s="4" t="s">
        <v>4874</v>
      </c>
      <c r="E1318" s="18" t="s">
        <v>4875</v>
      </c>
      <c r="F1318" s="4" t="s">
        <v>9383</v>
      </c>
      <c r="G1318" s="4" t="s">
        <v>7916</v>
      </c>
      <c r="H1318" s="4" t="s">
        <v>9789</v>
      </c>
      <c r="O1318" s="31">
        <f t="shared" si="414"/>
        <v>43422</v>
      </c>
      <c r="Q1318" s="31">
        <f t="shared" si="415"/>
        <v>43332</v>
      </c>
      <c r="S1318" s="31">
        <f t="shared" si="416"/>
        <v>43421</v>
      </c>
    </row>
    <row r="1319" spans="1:19" x14ac:dyDescent="0.45">
      <c r="A1319" s="4" t="s">
        <v>11</v>
      </c>
      <c r="B1319" s="29">
        <v>20181117</v>
      </c>
      <c r="C1319" s="13" t="s">
        <v>2565</v>
      </c>
      <c r="D1319" s="4" t="s">
        <v>2560</v>
      </c>
      <c r="E1319" s="18" t="s">
        <v>2561</v>
      </c>
      <c r="F1319" s="4" t="s">
        <v>11500</v>
      </c>
      <c r="G1319" s="4" t="s">
        <v>11361</v>
      </c>
      <c r="H1319" s="4" t="s">
        <v>9789</v>
      </c>
      <c r="O1319" s="31">
        <f t="shared" si="414"/>
        <v>43421</v>
      </c>
      <c r="Q1319" s="31">
        <f t="shared" si="415"/>
        <v>43331</v>
      </c>
      <c r="S1319" s="31">
        <f t="shared" si="416"/>
        <v>43420</v>
      </c>
    </row>
    <row r="1320" spans="1:19" x14ac:dyDescent="0.45">
      <c r="A1320" s="4" t="s">
        <v>11</v>
      </c>
      <c r="B1320" s="29">
        <v>20181117</v>
      </c>
      <c r="C1320" s="13" t="s">
        <v>8166</v>
      </c>
      <c r="D1320" s="4" t="s">
        <v>11264</v>
      </c>
      <c r="E1320" s="18" t="s">
        <v>11265</v>
      </c>
      <c r="F1320" s="4" t="s">
        <v>11501</v>
      </c>
      <c r="G1320" s="4" t="s">
        <v>11266</v>
      </c>
      <c r="H1320" s="4" t="s">
        <v>9789</v>
      </c>
      <c r="O1320" s="31">
        <f t="shared" si="414"/>
        <v>43421</v>
      </c>
      <c r="Q1320" s="31">
        <f t="shared" si="415"/>
        <v>43331</v>
      </c>
      <c r="S1320" s="31">
        <f t="shared" si="416"/>
        <v>43420</v>
      </c>
    </row>
    <row r="1321" spans="1:19" x14ac:dyDescent="0.45">
      <c r="A1321" s="4" t="s">
        <v>11</v>
      </c>
      <c r="B1321" s="29">
        <v>20181116</v>
      </c>
      <c r="C1321" s="13" t="s">
        <v>3728</v>
      </c>
      <c r="D1321" s="4" t="s">
        <v>9248</v>
      </c>
      <c r="E1321" s="18" t="s">
        <v>9249</v>
      </c>
      <c r="F1321" s="4" t="s">
        <v>757</v>
      </c>
      <c r="G1321" s="4" t="s">
        <v>9255</v>
      </c>
      <c r="H1321" s="4" t="s">
        <v>9789</v>
      </c>
      <c r="O1321" s="31">
        <f t="shared" si="414"/>
        <v>43420</v>
      </c>
      <c r="Q1321" s="31">
        <f t="shared" si="415"/>
        <v>43330</v>
      </c>
      <c r="S1321" s="31">
        <f t="shared" si="416"/>
        <v>43419</v>
      </c>
    </row>
    <row r="1322" spans="1:19" x14ac:dyDescent="0.45">
      <c r="A1322" s="4" t="s">
        <v>11</v>
      </c>
      <c r="B1322" s="29">
        <v>20181116</v>
      </c>
      <c r="C1322" s="13" t="s">
        <v>4563</v>
      </c>
      <c r="D1322" s="4" t="s">
        <v>9045</v>
      </c>
      <c r="E1322" s="18" t="s">
        <v>9046</v>
      </c>
      <c r="F1322" s="4" t="s">
        <v>11502</v>
      </c>
      <c r="G1322" s="4" t="s">
        <v>9051</v>
      </c>
      <c r="H1322" s="4" t="s">
        <v>9789</v>
      </c>
      <c r="O1322" s="31">
        <f t="shared" si="414"/>
        <v>43420</v>
      </c>
      <c r="Q1322" s="31">
        <f t="shared" si="415"/>
        <v>43330</v>
      </c>
      <c r="S1322" s="31">
        <f t="shared" si="416"/>
        <v>43419</v>
      </c>
    </row>
    <row r="1323" spans="1:19" x14ac:dyDescent="0.45">
      <c r="A1323" s="4" t="s">
        <v>11</v>
      </c>
      <c r="B1323" s="29">
        <v>20181115</v>
      </c>
      <c r="C1323" s="13" t="s">
        <v>6715</v>
      </c>
      <c r="D1323" s="4" t="s">
        <v>6710</v>
      </c>
      <c r="E1323" s="18" t="s">
        <v>6711</v>
      </c>
      <c r="F1323" s="4" t="s">
        <v>11503</v>
      </c>
      <c r="G1323" s="4" t="s">
        <v>811</v>
      </c>
      <c r="H1323" s="4" t="s">
        <v>9789</v>
      </c>
      <c r="O1323" s="31">
        <f t="shared" si="414"/>
        <v>43419</v>
      </c>
      <c r="Q1323" s="31">
        <f t="shared" si="415"/>
        <v>43329</v>
      </c>
      <c r="S1323" s="31">
        <f t="shared" si="416"/>
        <v>43418</v>
      </c>
    </row>
    <row r="1324" spans="1:19" x14ac:dyDescent="0.45">
      <c r="A1324" s="4" t="s">
        <v>11</v>
      </c>
      <c r="B1324" s="29">
        <v>20181114</v>
      </c>
      <c r="C1324" s="13" t="s">
        <v>4487</v>
      </c>
      <c r="D1324" s="4" t="s">
        <v>4482</v>
      </c>
      <c r="E1324" s="18" t="s">
        <v>4483</v>
      </c>
      <c r="F1324" s="4" t="s">
        <v>11504</v>
      </c>
      <c r="G1324" s="4" t="s">
        <v>4489</v>
      </c>
      <c r="H1324" s="4" t="s">
        <v>9789</v>
      </c>
      <c r="O1324" s="31">
        <f t="shared" si="414"/>
        <v>43418</v>
      </c>
      <c r="Q1324" s="31">
        <f t="shared" si="415"/>
        <v>43328</v>
      </c>
      <c r="S1324" s="31">
        <f t="shared" si="416"/>
        <v>43417</v>
      </c>
    </row>
    <row r="1325" spans="1:19" x14ac:dyDescent="0.45">
      <c r="A1325" s="4" t="s">
        <v>11</v>
      </c>
      <c r="B1325" s="29">
        <v>20181114</v>
      </c>
      <c r="C1325" s="13" t="s">
        <v>5340</v>
      </c>
      <c r="D1325" s="4" t="s">
        <v>7978</v>
      </c>
      <c r="E1325" s="18" t="s">
        <v>7979</v>
      </c>
      <c r="F1325" s="4" t="s">
        <v>11505</v>
      </c>
      <c r="G1325" s="4" t="s">
        <v>7983</v>
      </c>
      <c r="H1325" s="4" t="s">
        <v>9789</v>
      </c>
      <c r="O1325" s="31">
        <f t="shared" si="414"/>
        <v>43418</v>
      </c>
      <c r="Q1325" s="31">
        <f t="shared" si="415"/>
        <v>43328</v>
      </c>
      <c r="S1325" s="31">
        <f t="shared" si="416"/>
        <v>43417</v>
      </c>
    </row>
    <row r="1326" spans="1:19" x14ac:dyDescent="0.45">
      <c r="A1326" s="4" t="s">
        <v>11</v>
      </c>
      <c r="B1326" s="29">
        <v>20181112</v>
      </c>
      <c r="C1326" s="13" t="s">
        <v>7715</v>
      </c>
      <c r="D1326" s="4" t="s">
        <v>7711</v>
      </c>
      <c r="E1326" s="18" t="s">
        <v>7712</v>
      </c>
      <c r="F1326" s="4" t="s">
        <v>2343</v>
      </c>
      <c r="G1326" s="4" t="s">
        <v>11475</v>
      </c>
      <c r="H1326" s="4" t="s">
        <v>9789</v>
      </c>
      <c r="O1326" s="31">
        <f t="shared" si="414"/>
        <v>43416</v>
      </c>
      <c r="Q1326" s="31">
        <f t="shared" si="415"/>
        <v>43326</v>
      </c>
      <c r="S1326" s="31">
        <f t="shared" si="416"/>
        <v>43415</v>
      </c>
    </row>
    <row r="1327" spans="1:19" x14ac:dyDescent="0.45">
      <c r="A1327" s="4" t="s">
        <v>11</v>
      </c>
      <c r="B1327" s="29">
        <v>20181111</v>
      </c>
      <c r="C1327" s="13" t="s">
        <v>6219</v>
      </c>
      <c r="D1327" s="4" t="s">
        <v>8241</v>
      </c>
      <c r="E1327" s="18" t="s">
        <v>8242</v>
      </c>
      <c r="F1327" s="4" t="s">
        <v>11508</v>
      </c>
      <c r="G1327" s="4" t="s">
        <v>8247</v>
      </c>
      <c r="H1327" s="4" t="s">
        <v>9789</v>
      </c>
      <c r="O1327" s="31">
        <f t="shared" si="414"/>
        <v>43415</v>
      </c>
      <c r="Q1327" s="31">
        <f t="shared" si="415"/>
        <v>43325</v>
      </c>
      <c r="S1327" s="31">
        <f t="shared" si="416"/>
        <v>43414</v>
      </c>
    </row>
    <row r="1328" spans="1:19" x14ac:dyDescent="0.45">
      <c r="A1328" s="4" t="s">
        <v>11</v>
      </c>
      <c r="B1328" s="29">
        <v>20181111</v>
      </c>
      <c r="C1328" s="13" t="s">
        <v>2395</v>
      </c>
      <c r="D1328" s="4" t="s">
        <v>8894</v>
      </c>
      <c r="E1328" s="18" t="s">
        <v>8895</v>
      </c>
      <c r="F1328" s="4" t="s">
        <v>9420</v>
      </c>
      <c r="G1328" s="4" t="s">
        <v>11434</v>
      </c>
      <c r="H1328" s="4" t="s">
        <v>9789</v>
      </c>
      <c r="O1328" s="31">
        <f t="shared" si="414"/>
        <v>43415</v>
      </c>
      <c r="Q1328" s="31">
        <f t="shared" si="415"/>
        <v>43325</v>
      </c>
      <c r="S1328" s="31">
        <f t="shared" si="416"/>
        <v>43414</v>
      </c>
    </row>
    <row r="1329" spans="1:22" ht="34" hidden="1" x14ac:dyDescent="0.45">
      <c r="A1329" s="4" t="s">
        <v>11</v>
      </c>
      <c r="B1329" s="30">
        <v>20181111</v>
      </c>
      <c r="C1329" s="4" t="s">
        <v>11509</v>
      </c>
      <c r="D1329" s="4" t="s">
        <v>11510</v>
      </c>
      <c r="E1329" s="4" t="s">
        <v>11511</v>
      </c>
      <c r="F1329" s="4" t="s">
        <v>11512</v>
      </c>
      <c r="G1329" s="4" t="s">
        <v>11513</v>
      </c>
      <c r="H1329" s="4" t="s">
        <v>10491</v>
      </c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45">
      <c r="A1330" s="4" t="s">
        <v>11</v>
      </c>
      <c r="B1330" s="29">
        <v>20181110</v>
      </c>
      <c r="C1330" s="13" t="s">
        <v>6343</v>
      </c>
      <c r="D1330" s="4" t="s">
        <v>6345</v>
      </c>
      <c r="E1330" s="18" t="s">
        <v>6346</v>
      </c>
      <c r="F1330" s="4" t="s">
        <v>10958</v>
      </c>
      <c r="G1330" s="4" t="s">
        <v>11287</v>
      </c>
      <c r="H1330" s="4" t="s">
        <v>9789</v>
      </c>
      <c r="O1330" s="31">
        <f t="shared" ref="O1330:O1347" si="417">DATE(LEFT(B1330,4),MID(B1330,5,2),RIGHT(B1330,2))</f>
        <v>43414</v>
      </c>
      <c r="Q1330" s="31">
        <f t="shared" ref="Q1330:Q1347" si="418">O1330-90</f>
        <v>43324</v>
      </c>
      <c r="S1330" s="31">
        <f t="shared" ref="S1330:S1347" si="419">O1330-1</f>
        <v>43413</v>
      </c>
    </row>
    <row r="1331" spans="1:22" x14ac:dyDescent="0.45">
      <c r="A1331" s="4" t="s">
        <v>11</v>
      </c>
      <c r="B1331" s="29">
        <v>20181107</v>
      </c>
      <c r="C1331" s="13" t="s">
        <v>6168</v>
      </c>
      <c r="D1331" s="4" t="s">
        <v>6164</v>
      </c>
      <c r="E1331" s="18" t="s">
        <v>6165</v>
      </c>
      <c r="F1331" s="4" t="s">
        <v>11516</v>
      </c>
      <c r="G1331" s="4" t="s">
        <v>6170</v>
      </c>
      <c r="H1331" s="4" t="s">
        <v>9789</v>
      </c>
      <c r="O1331" s="31">
        <f t="shared" si="417"/>
        <v>43411</v>
      </c>
      <c r="Q1331" s="31">
        <f t="shared" si="418"/>
        <v>43321</v>
      </c>
      <c r="S1331" s="31">
        <f t="shared" si="419"/>
        <v>43410</v>
      </c>
    </row>
    <row r="1332" spans="1:22" x14ac:dyDescent="0.45">
      <c r="A1332" s="4" t="s">
        <v>11</v>
      </c>
      <c r="B1332" s="29">
        <v>20181107</v>
      </c>
      <c r="C1332" s="13" t="s">
        <v>1013</v>
      </c>
      <c r="D1332" s="4" t="s">
        <v>1008</v>
      </c>
      <c r="E1332" s="18" t="s">
        <v>1009</v>
      </c>
      <c r="F1332" s="4" t="s">
        <v>9542</v>
      </c>
      <c r="G1332" s="4" t="s">
        <v>11436</v>
      </c>
      <c r="H1332" s="4" t="s">
        <v>9789</v>
      </c>
      <c r="O1332" s="31">
        <f t="shared" si="417"/>
        <v>43411</v>
      </c>
      <c r="Q1332" s="31">
        <f t="shared" si="418"/>
        <v>43321</v>
      </c>
      <c r="S1332" s="31">
        <f t="shared" si="419"/>
        <v>43410</v>
      </c>
    </row>
    <row r="1333" spans="1:22" x14ac:dyDescent="0.45">
      <c r="A1333" s="4" t="s">
        <v>11</v>
      </c>
      <c r="B1333" s="29">
        <v>20181104</v>
      </c>
      <c r="C1333" s="13" t="s">
        <v>4379</v>
      </c>
      <c r="D1333" s="4" t="s">
        <v>10849</v>
      </c>
      <c r="E1333" s="18" t="s">
        <v>10850</v>
      </c>
      <c r="F1333" s="4" t="s">
        <v>8095</v>
      </c>
      <c r="G1333" s="4" t="s">
        <v>6566</v>
      </c>
      <c r="H1333" s="4" t="s">
        <v>9789</v>
      </c>
      <c r="O1333" s="31">
        <f t="shared" si="417"/>
        <v>43408</v>
      </c>
      <c r="Q1333" s="31">
        <f t="shared" si="418"/>
        <v>43318</v>
      </c>
      <c r="S1333" s="31">
        <f t="shared" si="419"/>
        <v>43407</v>
      </c>
    </row>
    <row r="1334" spans="1:22" x14ac:dyDescent="0.45">
      <c r="A1334" s="4" t="s">
        <v>11</v>
      </c>
      <c r="B1334" s="29">
        <v>20181104</v>
      </c>
      <c r="C1334" s="13" t="s">
        <v>4379</v>
      </c>
      <c r="D1334" s="4" t="s">
        <v>11518</v>
      </c>
      <c r="E1334" s="18" t="s">
        <v>11519</v>
      </c>
      <c r="F1334" s="4" t="s">
        <v>8095</v>
      </c>
      <c r="G1334" s="4" t="s">
        <v>6566</v>
      </c>
      <c r="H1334" s="4" t="s">
        <v>9789</v>
      </c>
      <c r="O1334" s="31">
        <f t="shared" si="417"/>
        <v>43408</v>
      </c>
      <c r="Q1334" s="31">
        <f t="shared" si="418"/>
        <v>43318</v>
      </c>
      <c r="S1334" s="31">
        <f t="shared" si="419"/>
        <v>43407</v>
      </c>
    </row>
    <row r="1335" spans="1:22" x14ac:dyDescent="0.45">
      <c r="A1335" s="4" t="s">
        <v>11</v>
      </c>
      <c r="B1335" s="29">
        <v>20181104</v>
      </c>
      <c r="C1335" s="13" t="s">
        <v>2858</v>
      </c>
      <c r="D1335" s="4" t="s">
        <v>4899</v>
      </c>
      <c r="E1335" s="18" t="s">
        <v>4900</v>
      </c>
      <c r="F1335" s="4" t="s">
        <v>1224</v>
      </c>
      <c r="G1335" s="4" t="s">
        <v>10076</v>
      </c>
      <c r="H1335" s="4" t="s">
        <v>9789</v>
      </c>
      <c r="O1335" s="31">
        <f t="shared" si="417"/>
        <v>43408</v>
      </c>
      <c r="Q1335" s="31">
        <f t="shared" si="418"/>
        <v>43318</v>
      </c>
      <c r="S1335" s="31">
        <f t="shared" si="419"/>
        <v>43407</v>
      </c>
    </row>
    <row r="1336" spans="1:22" x14ac:dyDescent="0.45">
      <c r="A1336" s="4" t="s">
        <v>11</v>
      </c>
      <c r="B1336" s="29">
        <v>20181104</v>
      </c>
      <c r="C1336" s="13" t="s">
        <v>2858</v>
      </c>
      <c r="D1336" s="4" t="s">
        <v>5985</v>
      </c>
      <c r="E1336" s="18" t="s">
        <v>5986</v>
      </c>
      <c r="F1336" s="4" t="s">
        <v>1224</v>
      </c>
      <c r="G1336" s="4" t="s">
        <v>11104</v>
      </c>
      <c r="H1336" s="4" t="s">
        <v>9789</v>
      </c>
      <c r="O1336" s="31">
        <f t="shared" si="417"/>
        <v>43408</v>
      </c>
      <c r="Q1336" s="31">
        <f t="shared" si="418"/>
        <v>43318</v>
      </c>
      <c r="S1336" s="31">
        <f t="shared" si="419"/>
        <v>43407</v>
      </c>
    </row>
    <row r="1337" spans="1:22" ht="34" x14ac:dyDescent="0.45">
      <c r="A1337" s="4" t="s">
        <v>11</v>
      </c>
      <c r="B1337" s="29">
        <v>20181104</v>
      </c>
      <c r="C1337" s="13" t="s">
        <v>2434</v>
      </c>
      <c r="D1337" s="4" t="s">
        <v>6945</v>
      </c>
      <c r="E1337" s="18" t="s">
        <v>6946</v>
      </c>
      <c r="F1337" s="4" t="s">
        <v>11520</v>
      </c>
      <c r="G1337" s="4" t="s">
        <v>7003</v>
      </c>
      <c r="H1337" s="4" t="s">
        <v>9789</v>
      </c>
      <c r="O1337" s="31">
        <f t="shared" si="417"/>
        <v>43408</v>
      </c>
      <c r="Q1337" s="31">
        <f t="shared" si="418"/>
        <v>43318</v>
      </c>
      <c r="S1337" s="31">
        <f t="shared" si="419"/>
        <v>43407</v>
      </c>
    </row>
    <row r="1338" spans="1:22" x14ac:dyDescent="0.45">
      <c r="A1338" s="4" t="s">
        <v>11</v>
      </c>
      <c r="B1338" s="29">
        <v>20181104</v>
      </c>
      <c r="C1338" s="13" t="s">
        <v>3671</v>
      </c>
      <c r="D1338" s="4" t="s">
        <v>3666</v>
      </c>
      <c r="E1338" s="18" t="s">
        <v>3667</v>
      </c>
      <c r="F1338" s="4" t="s">
        <v>11521</v>
      </c>
      <c r="G1338" s="4" t="s">
        <v>11365</v>
      </c>
      <c r="H1338" s="4" t="s">
        <v>9789</v>
      </c>
      <c r="O1338" s="31">
        <f t="shared" si="417"/>
        <v>43408</v>
      </c>
      <c r="Q1338" s="31">
        <f t="shared" si="418"/>
        <v>43318</v>
      </c>
      <c r="S1338" s="31">
        <f t="shared" si="419"/>
        <v>43407</v>
      </c>
    </row>
    <row r="1339" spans="1:22" x14ac:dyDescent="0.45">
      <c r="A1339" s="4" t="s">
        <v>11</v>
      </c>
      <c r="B1339" s="29">
        <v>20181103</v>
      </c>
      <c r="C1339" s="13" t="s">
        <v>8535</v>
      </c>
      <c r="D1339" s="4" t="s">
        <v>8530</v>
      </c>
      <c r="E1339" s="18" t="s">
        <v>8531</v>
      </c>
      <c r="F1339" s="4" t="s">
        <v>11523</v>
      </c>
      <c r="G1339" s="4" t="s">
        <v>8537</v>
      </c>
      <c r="H1339" s="4" t="s">
        <v>9789</v>
      </c>
      <c r="O1339" s="31">
        <f t="shared" si="417"/>
        <v>43407</v>
      </c>
      <c r="Q1339" s="31">
        <f t="shared" si="418"/>
        <v>43317</v>
      </c>
      <c r="S1339" s="31">
        <f t="shared" si="419"/>
        <v>43406</v>
      </c>
    </row>
    <row r="1340" spans="1:22" x14ac:dyDescent="0.45">
      <c r="A1340" s="4" t="s">
        <v>11</v>
      </c>
      <c r="B1340" s="29">
        <v>20181102</v>
      </c>
      <c r="C1340" s="13" t="s">
        <v>4838</v>
      </c>
      <c r="D1340" s="4" t="s">
        <v>7757</v>
      </c>
      <c r="E1340" s="18" t="s">
        <v>7758</v>
      </c>
      <c r="F1340" s="4" t="s">
        <v>9431</v>
      </c>
      <c r="G1340" s="4" t="s">
        <v>7762</v>
      </c>
      <c r="H1340" s="4" t="s">
        <v>9789</v>
      </c>
      <c r="O1340" s="31">
        <f t="shared" si="417"/>
        <v>43406</v>
      </c>
      <c r="Q1340" s="31">
        <f t="shared" si="418"/>
        <v>43316</v>
      </c>
      <c r="S1340" s="31">
        <f t="shared" si="419"/>
        <v>43405</v>
      </c>
    </row>
    <row r="1341" spans="1:22" x14ac:dyDescent="0.45">
      <c r="A1341" s="4" t="s">
        <v>11</v>
      </c>
      <c r="B1341" s="29">
        <v>20181102</v>
      </c>
      <c r="C1341" s="13" t="s">
        <v>5787</v>
      </c>
      <c r="D1341" s="4" t="s">
        <v>5782</v>
      </c>
      <c r="E1341" s="18" t="s">
        <v>5783</v>
      </c>
      <c r="F1341" s="4" t="s">
        <v>11012</v>
      </c>
      <c r="G1341" s="4" t="s">
        <v>5788</v>
      </c>
      <c r="H1341" s="4" t="s">
        <v>9789</v>
      </c>
      <c r="O1341" s="31">
        <f t="shared" si="417"/>
        <v>43406</v>
      </c>
      <c r="Q1341" s="31">
        <f t="shared" si="418"/>
        <v>43316</v>
      </c>
      <c r="S1341" s="31">
        <f t="shared" si="419"/>
        <v>43405</v>
      </c>
    </row>
    <row r="1342" spans="1:22" ht="34" x14ac:dyDescent="0.45">
      <c r="A1342" s="4" t="s">
        <v>11</v>
      </c>
      <c r="B1342" s="29">
        <v>20181031</v>
      </c>
      <c r="C1342" s="13" t="s">
        <v>2666</v>
      </c>
      <c r="D1342" s="4" t="s">
        <v>11525</v>
      </c>
      <c r="E1342" s="18" t="s">
        <v>11526</v>
      </c>
      <c r="F1342" s="4" t="s">
        <v>11527</v>
      </c>
      <c r="G1342" s="4" t="s">
        <v>11528</v>
      </c>
      <c r="H1342" s="4" t="s">
        <v>9789</v>
      </c>
      <c r="O1342" s="31">
        <f t="shared" si="417"/>
        <v>43404</v>
      </c>
      <c r="Q1342" s="31">
        <f t="shared" si="418"/>
        <v>43314</v>
      </c>
      <c r="S1342" s="31">
        <f t="shared" si="419"/>
        <v>43403</v>
      </c>
    </row>
    <row r="1343" spans="1:22" x14ac:dyDescent="0.45">
      <c r="A1343" s="4" t="s">
        <v>11</v>
      </c>
      <c r="B1343" s="29">
        <v>20181029</v>
      </c>
      <c r="C1343" s="13" t="s">
        <v>6555</v>
      </c>
      <c r="D1343" s="4" t="s">
        <v>6550</v>
      </c>
      <c r="E1343" s="18" t="s">
        <v>6551</v>
      </c>
      <c r="F1343" s="4" t="s">
        <v>11530</v>
      </c>
      <c r="G1343" s="4" t="s">
        <v>6557</v>
      </c>
      <c r="H1343" s="4" t="s">
        <v>9789</v>
      </c>
      <c r="O1343" s="31">
        <f t="shared" si="417"/>
        <v>43402</v>
      </c>
      <c r="Q1343" s="31">
        <f t="shared" si="418"/>
        <v>43312</v>
      </c>
      <c r="S1343" s="31">
        <f t="shared" si="419"/>
        <v>43401</v>
      </c>
    </row>
    <row r="1344" spans="1:22" x14ac:dyDescent="0.45">
      <c r="A1344" s="4" t="s">
        <v>11</v>
      </c>
      <c r="B1344" s="29">
        <v>20181029</v>
      </c>
      <c r="C1344" s="13" t="s">
        <v>3691</v>
      </c>
      <c r="D1344" s="4" t="s">
        <v>3687</v>
      </c>
      <c r="E1344" s="18" t="s">
        <v>3688</v>
      </c>
      <c r="F1344" s="4" t="s">
        <v>11531</v>
      </c>
      <c r="G1344" s="4" t="s">
        <v>7923</v>
      </c>
      <c r="H1344" s="4" t="s">
        <v>9789</v>
      </c>
      <c r="O1344" s="31">
        <f t="shared" si="417"/>
        <v>43402</v>
      </c>
      <c r="Q1344" s="31">
        <f t="shared" si="418"/>
        <v>43312</v>
      </c>
      <c r="S1344" s="31">
        <f t="shared" si="419"/>
        <v>43401</v>
      </c>
    </row>
    <row r="1345" spans="1:22" x14ac:dyDescent="0.45">
      <c r="A1345" s="4" t="s">
        <v>11</v>
      </c>
      <c r="B1345" s="29">
        <v>20181027</v>
      </c>
      <c r="C1345" s="13" t="s">
        <v>11414</v>
      </c>
      <c r="D1345" s="4" t="s">
        <v>11415</v>
      </c>
      <c r="E1345" s="18" t="s">
        <v>11416</v>
      </c>
      <c r="F1345" s="4" t="s">
        <v>11533</v>
      </c>
      <c r="G1345" s="4" t="s">
        <v>11417</v>
      </c>
      <c r="H1345" s="4" t="s">
        <v>9789</v>
      </c>
      <c r="O1345" s="31">
        <f t="shared" si="417"/>
        <v>43400</v>
      </c>
      <c r="Q1345" s="31">
        <f t="shared" si="418"/>
        <v>43310</v>
      </c>
      <c r="S1345" s="31">
        <f t="shared" si="419"/>
        <v>43399</v>
      </c>
    </row>
    <row r="1346" spans="1:22" x14ac:dyDescent="0.45">
      <c r="A1346" s="4" t="s">
        <v>11</v>
      </c>
      <c r="B1346" s="29">
        <v>20181027</v>
      </c>
      <c r="C1346" s="13" t="s">
        <v>371</v>
      </c>
      <c r="D1346" s="4" t="s">
        <v>4253</v>
      </c>
      <c r="E1346" s="18" t="s">
        <v>4254</v>
      </c>
      <c r="F1346" s="4" t="s">
        <v>11534</v>
      </c>
      <c r="G1346" s="4" t="s">
        <v>5919</v>
      </c>
      <c r="H1346" s="4" t="s">
        <v>9789</v>
      </c>
      <c r="O1346" s="31">
        <f t="shared" si="417"/>
        <v>43400</v>
      </c>
      <c r="Q1346" s="31">
        <f t="shared" si="418"/>
        <v>43310</v>
      </c>
      <c r="S1346" s="31">
        <f t="shared" si="419"/>
        <v>43399</v>
      </c>
    </row>
    <row r="1347" spans="1:22" ht="34" x14ac:dyDescent="0.45">
      <c r="A1347" s="4" t="s">
        <v>11</v>
      </c>
      <c r="B1347" s="29">
        <v>20181027</v>
      </c>
      <c r="C1347" s="13" t="s">
        <v>8559</v>
      </c>
      <c r="D1347" s="4" t="s">
        <v>8556</v>
      </c>
      <c r="E1347" s="18" t="s">
        <v>8557</v>
      </c>
      <c r="F1347" s="4" t="s">
        <v>11535</v>
      </c>
      <c r="G1347" s="4" t="s">
        <v>8561</v>
      </c>
      <c r="H1347" s="4" t="s">
        <v>9789</v>
      </c>
      <c r="O1347" s="31">
        <f t="shared" si="417"/>
        <v>43400</v>
      </c>
      <c r="Q1347" s="31">
        <f t="shared" si="418"/>
        <v>43310</v>
      </c>
      <c r="S1347" s="31">
        <f t="shared" si="419"/>
        <v>43399</v>
      </c>
    </row>
    <row r="1348" spans="1:22" hidden="1" x14ac:dyDescent="0.45">
      <c r="A1348" s="4" t="s">
        <v>11</v>
      </c>
      <c r="B1348" s="30">
        <v>20181026</v>
      </c>
      <c r="C1348" s="4" t="s">
        <v>3814</v>
      </c>
      <c r="D1348" s="4" t="s">
        <v>9361</v>
      </c>
      <c r="E1348" s="4" t="s">
        <v>9362</v>
      </c>
      <c r="F1348" s="4" t="s">
        <v>9367</v>
      </c>
      <c r="G1348" s="4" t="s">
        <v>11427</v>
      </c>
      <c r="H1348" s="4" t="s">
        <v>9850</v>
      </c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45">
      <c r="A1349" s="4" t="s">
        <v>11</v>
      </c>
      <c r="B1349" s="29">
        <v>20181025</v>
      </c>
      <c r="C1349" s="13" t="s">
        <v>9069</v>
      </c>
      <c r="D1349" s="4" t="s">
        <v>9063</v>
      </c>
      <c r="E1349" s="18" t="s">
        <v>9064</v>
      </c>
      <c r="F1349" s="4" t="s">
        <v>11538</v>
      </c>
      <c r="G1349" s="4" t="s">
        <v>9071</v>
      </c>
      <c r="H1349" s="4" t="s">
        <v>9789</v>
      </c>
      <c r="O1349" s="31">
        <f t="shared" ref="O1349:O1350" si="420">DATE(LEFT(B1349,4),MID(B1349,5,2),RIGHT(B1349,2))</f>
        <v>43398</v>
      </c>
      <c r="Q1349" s="31">
        <f t="shared" ref="Q1349:Q1350" si="421">O1349-90</f>
        <v>43308</v>
      </c>
      <c r="S1349" s="31">
        <f t="shared" ref="S1349:S1350" si="422">O1349-1</f>
        <v>43397</v>
      </c>
    </row>
    <row r="1350" spans="1:22" x14ac:dyDescent="0.45">
      <c r="A1350" s="4" t="s">
        <v>11</v>
      </c>
      <c r="B1350" s="29">
        <v>20181024</v>
      </c>
      <c r="C1350" s="13" t="s">
        <v>3991</v>
      </c>
      <c r="D1350" s="4" t="s">
        <v>8025</v>
      </c>
      <c r="E1350" s="18" t="s">
        <v>8026</v>
      </c>
      <c r="F1350" s="4" t="s">
        <v>9725</v>
      </c>
      <c r="G1350" s="4" t="s">
        <v>8031</v>
      </c>
      <c r="H1350" s="4" t="s">
        <v>9789</v>
      </c>
      <c r="O1350" s="31">
        <f t="shared" si="420"/>
        <v>43397</v>
      </c>
      <c r="Q1350" s="31">
        <f t="shared" si="421"/>
        <v>43307</v>
      </c>
      <c r="S1350" s="31">
        <f t="shared" si="422"/>
        <v>43396</v>
      </c>
    </row>
    <row r="1351" spans="1:22" hidden="1" x14ac:dyDescent="0.45">
      <c r="A1351" s="4" t="s">
        <v>11</v>
      </c>
      <c r="B1351" s="30">
        <v>20181023</v>
      </c>
      <c r="C1351" s="4" t="s">
        <v>8595</v>
      </c>
      <c r="D1351" s="4" t="s">
        <v>8590</v>
      </c>
      <c r="E1351" s="4" t="s">
        <v>8591</v>
      </c>
      <c r="F1351" s="4" t="s">
        <v>4410</v>
      </c>
      <c r="G1351" s="4" t="s">
        <v>11387</v>
      </c>
      <c r="H1351" s="4" t="s">
        <v>9970</v>
      </c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hidden="1" x14ac:dyDescent="0.45">
      <c r="A1352" s="4" t="s">
        <v>11</v>
      </c>
      <c r="B1352" s="30">
        <v>20181023</v>
      </c>
      <c r="C1352" s="4" t="s">
        <v>7601</v>
      </c>
      <c r="D1352" s="4" t="s">
        <v>11539</v>
      </c>
      <c r="E1352" s="4" t="s">
        <v>11540</v>
      </c>
      <c r="F1352" s="4" t="s">
        <v>11541</v>
      </c>
      <c r="G1352" s="4" t="s">
        <v>11542</v>
      </c>
      <c r="H1352" s="4" t="s">
        <v>9850</v>
      </c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45">
      <c r="A1353" s="4" t="s">
        <v>11</v>
      </c>
      <c r="B1353" s="29">
        <v>20181022</v>
      </c>
      <c r="C1353" s="13" t="s">
        <v>450</v>
      </c>
      <c r="D1353" s="4" t="s">
        <v>7384</v>
      </c>
      <c r="E1353" s="18" t="s">
        <v>7385</v>
      </c>
      <c r="F1353" s="4" t="s">
        <v>9825</v>
      </c>
      <c r="G1353" s="4" t="s">
        <v>10853</v>
      </c>
      <c r="H1353" s="4" t="s">
        <v>9789</v>
      </c>
      <c r="O1353" s="31">
        <f t="shared" ref="O1353:O1354" si="423">DATE(LEFT(B1353,4),MID(B1353,5,2),RIGHT(B1353,2))</f>
        <v>43395</v>
      </c>
      <c r="Q1353" s="31">
        <f t="shared" ref="Q1353:Q1354" si="424">O1353-90</f>
        <v>43305</v>
      </c>
      <c r="S1353" s="31">
        <f t="shared" ref="S1353:S1354" si="425">O1353-1</f>
        <v>43394</v>
      </c>
    </row>
    <row r="1354" spans="1:22" x14ac:dyDescent="0.45">
      <c r="A1354" s="4" t="s">
        <v>11</v>
      </c>
      <c r="B1354" s="29">
        <v>20181021</v>
      </c>
      <c r="C1354" s="13" t="s">
        <v>2029</v>
      </c>
      <c r="D1354" s="4" t="s">
        <v>2024</v>
      </c>
      <c r="E1354" s="18" t="s">
        <v>2025</v>
      </c>
      <c r="F1354" s="4" t="s">
        <v>11544</v>
      </c>
      <c r="G1354" s="4" t="s">
        <v>8604</v>
      </c>
      <c r="H1354" s="4" t="s">
        <v>9789</v>
      </c>
      <c r="O1354" s="31">
        <f t="shared" si="423"/>
        <v>43394</v>
      </c>
      <c r="Q1354" s="31">
        <f t="shared" si="424"/>
        <v>43304</v>
      </c>
      <c r="S1354" s="31">
        <f t="shared" si="425"/>
        <v>43393</v>
      </c>
    </row>
    <row r="1355" spans="1:22" hidden="1" x14ac:dyDescent="0.45">
      <c r="A1355" s="4" t="s">
        <v>11</v>
      </c>
      <c r="B1355" s="30">
        <v>20181019</v>
      </c>
      <c r="C1355" s="4" t="s">
        <v>2858</v>
      </c>
      <c r="D1355" s="4" t="s">
        <v>4899</v>
      </c>
      <c r="E1355" s="4" t="s">
        <v>4900</v>
      </c>
      <c r="F1355" s="4" t="s">
        <v>9814</v>
      </c>
      <c r="G1355" s="4" t="s">
        <v>1224</v>
      </c>
      <c r="H1355" s="4" t="s">
        <v>9850</v>
      </c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hidden="1" x14ac:dyDescent="0.45">
      <c r="A1356" s="4" t="s">
        <v>11</v>
      </c>
      <c r="B1356" s="30">
        <v>20181019</v>
      </c>
      <c r="C1356" s="4" t="s">
        <v>2858</v>
      </c>
      <c r="D1356" s="4" t="s">
        <v>5985</v>
      </c>
      <c r="E1356" s="4" t="s">
        <v>5986</v>
      </c>
      <c r="F1356" s="4" t="s">
        <v>9814</v>
      </c>
      <c r="G1356" s="4" t="s">
        <v>1224</v>
      </c>
      <c r="H1356" s="4" t="s">
        <v>9850</v>
      </c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45">
      <c r="A1357" s="4" t="s">
        <v>11</v>
      </c>
      <c r="B1357" s="29">
        <v>20181018</v>
      </c>
      <c r="C1357" s="13" t="s">
        <v>4463</v>
      </c>
      <c r="D1357" s="4" t="s">
        <v>4458</v>
      </c>
      <c r="E1357" s="18" t="s">
        <v>4459</v>
      </c>
      <c r="F1357" s="4" t="s">
        <v>11545</v>
      </c>
      <c r="G1357" s="4" t="s">
        <v>11428</v>
      </c>
      <c r="H1357" s="4" t="s">
        <v>9789</v>
      </c>
      <c r="O1357" s="31">
        <f t="shared" ref="O1357:O1369" si="426">DATE(LEFT(B1357,4),MID(B1357,5,2),RIGHT(B1357,2))</f>
        <v>43391</v>
      </c>
      <c r="Q1357" s="31">
        <f t="shared" ref="Q1357:Q1369" si="427">O1357-90</f>
        <v>43301</v>
      </c>
      <c r="S1357" s="31">
        <f t="shared" ref="S1357:S1369" si="428">O1357-1</f>
        <v>43390</v>
      </c>
    </row>
    <row r="1358" spans="1:22" x14ac:dyDescent="0.45">
      <c r="A1358" s="4" t="s">
        <v>11</v>
      </c>
      <c r="B1358" s="29">
        <v>20181017</v>
      </c>
      <c r="C1358" s="13" t="s">
        <v>2565</v>
      </c>
      <c r="D1358" s="4" t="s">
        <v>2560</v>
      </c>
      <c r="E1358" s="18" t="s">
        <v>2561</v>
      </c>
      <c r="F1358" s="4" t="s">
        <v>10120</v>
      </c>
      <c r="G1358" s="4" t="s">
        <v>11500</v>
      </c>
      <c r="H1358" s="4" t="s">
        <v>9789</v>
      </c>
      <c r="O1358" s="31">
        <f t="shared" si="426"/>
        <v>43390</v>
      </c>
      <c r="Q1358" s="31">
        <f t="shared" si="427"/>
        <v>43300</v>
      </c>
      <c r="S1358" s="31">
        <f t="shared" si="428"/>
        <v>43389</v>
      </c>
    </row>
    <row r="1359" spans="1:22" x14ac:dyDescent="0.45">
      <c r="A1359" s="4" t="s">
        <v>11</v>
      </c>
      <c r="B1359" s="29">
        <v>20181017</v>
      </c>
      <c r="C1359" s="13" t="s">
        <v>8331</v>
      </c>
      <c r="D1359" s="4" t="s">
        <v>8327</v>
      </c>
      <c r="E1359" s="18" t="s">
        <v>8328</v>
      </c>
      <c r="F1359" s="4" t="s">
        <v>8798</v>
      </c>
      <c r="G1359" s="4" t="s">
        <v>8333</v>
      </c>
      <c r="H1359" s="4" t="s">
        <v>9789</v>
      </c>
      <c r="O1359" s="31">
        <f t="shared" si="426"/>
        <v>43390</v>
      </c>
      <c r="Q1359" s="31">
        <f t="shared" si="427"/>
        <v>43300</v>
      </c>
      <c r="S1359" s="31">
        <f t="shared" si="428"/>
        <v>43389</v>
      </c>
    </row>
    <row r="1360" spans="1:22" x14ac:dyDescent="0.45">
      <c r="A1360" s="4" t="s">
        <v>11</v>
      </c>
      <c r="B1360" s="29">
        <v>20181015</v>
      </c>
      <c r="C1360" s="13" t="s">
        <v>6715</v>
      </c>
      <c r="D1360" s="4" t="s">
        <v>6710</v>
      </c>
      <c r="E1360" s="18" t="s">
        <v>6711</v>
      </c>
      <c r="F1360" s="4" t="s">
        <v>11546</v>
      </c>
      <c r="G1360" s="4" t="s">
        <v>11503</v>
      </c>
      <c r="H1360" s="4" t="s">
        <v>9789</v>
      </c>
      <c r="O1360" s="31">
        <f t="shared" si="426"/>
        <v>43388</v>
      </c>
      <c r="Q1360" s="31">
        <f t="shared" si="427"/>
        <v>43298</v>
      </c>
      <c r="S1360" s="31">
        <f t="shared" si="428"/>
        <v>43387</v>
      </c>
    </row>
    <row r="1361" spans="1:22" x14ac:dyDescent="0.45">
      <c r="A1361" s="4" t="s">
        <v>11</v>
      </c>
      <c r="B1361" s="29">
        <v>20181011</v>
      </c>
      <c r="C1361" s="13" t="s">
        <v>4838</v>
      </c>
      <c r="D1361" s="4" t="s">
        <v>4833</v>
      </c>
      <c r="E1361" s="18" t="s">
        <v>4834</v>
      </c>
      <c r="F1361" s="4" t="s">
        <v>11547</v>
      </c>
      <c r="G1361" s="4" t="s">
        <v>11433</v>
      </c>
      <c r="H1361" s="4" t="s">
        <v>9789</v>
      </c>
      <c r="O1361" s="31">
        <f t="shared" si="426"/>
        <v>43384</v>
      </c>
      <c r="Q1361" s="31">
        <f t="shared" si="427"/>
        <v>43294</v>
      </c>
      <c r="S1361" s="31">
        <f t="shared" si="428"/>
        <v>43383</v>
      </c>
    </row>
    <row r="1362" spans="1:22" x14ac:dyDescent="0.45">
      <c r="A1362" s="4" t="s">
        <v>11</v>
      </c>
      <c r="B1362" s="29">
        <v>20181010</v>
      </c>
      <c r="C1362" s="13" t="s">
        <v>236</v>
      </c>
      <c r="D1362" s="4" t="s">
        <v>5465</v>
      </c>
      <c r="E1362" s="18" t="s">
        <v>5466</v>
      </c>
      <c r="F1362" s="4" t="s">
        <v>1749</v>
      </c>
      <c r="G1362" s="4" t="s">
        <v>11326</v>
      </c>
      <c r="H1362" s="4" t="s">
        <v>9789</v>
      </c>
      <c r="O1362" s="31">
        <f t="shared" si="426"/>
        <v>43383</v>
      </c>
      <c r="Q1362" s="31">
        <f t="shared" si="427"/>
        <v>43293</v>
      </c>
      <c r="S1362" s="31">
        <f t="shared" si="428"/>
        <v>43382</v>
      </c>
    </row>
    <row r="1363" spans="1:22" x14ac:dyDescent="0.45">
      <c r="A1363" s="4" t="s">
        <v>11</v>
      </c>
      <c r="B1363" s="29">
        <v>20181006</v>
      </c>
      <c r="C1363" s="13" t="s">
        <v>1472</v>
      </c>
      <c r="D1363" s="4" t="s">
        <v>11438</v>
      </c>
      <c r="E1363" s="18" t="s">
        <v>11439</v>
      </c>
      <c r="F1363" s="4" t="s">
        <v>11550</v>
      </c>
      <c r="G1363" s="4" t="s">
        <v>11440</v>
      </c>
      <c r="H1363" s="4" t="s">
        <v>9789</v>
      </c>
      <c r="O1363" s="31">
        <f t="shared" si="426"/>
        <v>43379</v>
      </c>
      <c r="Q1363" s="31">
        <f t="shared" si="427"/>
        <v>43289</v>
      </c>
      <c r="S1363" s="31">
        <f t="shared" si="428"/>
        <v>43378</v>
      </c>
    </row>
    <row r="1364" spans="1:22" x14ac:dyDescent="0.45">
      <c r="A1364" s="4" t="s">
        <v>11</v>
      </c>
      <c r="B1364" s="29">
        <v>20180930</v>
      </c>
      <c r="C1364" s="13" t="s">
        <v>3471</v>
      </c>
      <c r="D1364" s="4" t="s">
        <v>8785</v>
      </c>
      <c r="E1364" s="18" t="s">
        <v>8786</v>
      </c>
      <c r="F1364" s="4" t="s">
        <v>10794</v>
      </c>
      <c r="G1364" s="4" t="s">
        <v>11443</v>
      </c>
      <c r="H1364" s="4" t="s">
        <v>9789</v>
      </c>
      <c r="O1364" s="31">
        <f t="shared" si="426"/>
        <v>43373</v>
      </c>
      <c r="Q1364" s="31">
        <f t="shared" si="427"/>
        <v>43283</v>
      </c>
      <c r="S1364" s="31">
        <f t="shared" si="428"/>
        <v>43372</v>
      </c>
    </row>
    <row r="1365" spans="1:22" x14ac:dyDescent="0.45">
      <c r="A1365" s="4" t="s">
        <v>11</v>
      </c>
      <c r="B1365" s="29">
        <v>20180926</v>
      </c>
      <c r="C1365" s="13" t="s">
        <v>3868</v>
      </c>
      <c r="D1365" s="4" t="s">
        <v>5029</v>
      </c>
      <c r="E1365" s="18" t="s">
        <v>5030</v>
      </c>
      <c r="F1365" s="4" t="s">
        <v>11553</v>
      </c>
      <c r="G1365" s="4" t="s">
        <v>11454</v>
      </c>
      <c r="H1365" s="4" t="s">
        <v>9789</v>
      </c>
      <c r="O1365" s="31">
        <f t="shared" si="426"/>
        <v>43369</v>
      </c>
      <c r="Q1365" s="31">
        <f t="shared" si="427"/>
        <v>43279</v>
      </c>
      <c r="S1365" s="31">
        <f t="shared" si="428"/>
        <v>43368</v>
      </c>
    </row>
    <row r="1366" spans="1:22" x14ac:dyDescent="0.45">
      <c r="A1366" s="4" t="s">
        <v>11</v>
      </c>
      <c r="B1366" s="29">
        <v>20180921</v>
      </c>
      <c r="C1366" s="13" t="s">
        <v>2713</v>
      </c>
      <c r="D1366" s="4" t="s">
        <v>8200</v>
      </c>
      <c r="E1366" s="18" t="s">
        <v>8201</v>
      </c>
      <c r="F1366" s="4" t="s">
        <v>11554</v>
      </c>
      <c r="G1366" s="4" t="s">
        <v>6344</v>
      </c>
      <c r="H1366" s="4" t="s">
        <v>9789</v>
      </c>
      <c r="O1366" s="31">
        <f t="shared" si="426"/>
        <v>43364</v>
      </c>
      <c r="Q1366" s="31">
        <f t="shared" si="427"/>
        <v>43274</v>
      </c>
      <c r="S1366" s="31">
        <f t="shared" si="428"/>
        <v>43363</v>
      </c>
    </row>
    <row r="1367" spans="1:22" ht="34" x14ac:dyDescent="0.45">
      <c r="A1367" s="4" t="s">
        <v>11</v>
      </c>
      <c r="B1367" s="29">
        <v>20180920</v>
      </c>
      <c r="C1367" s="13" t="s">
        <v>10067</v>
      </c>
      <c r="D1367" s="4" t="s">
        <v>8660</v>
      </c>
      <c r="E1367" s="18" t="s">
        <v>8661</v>
      </c>
      <c r="F1367" s="4" t="s">
        <v>10839</v>
      </c>
      <c r="G1367" s="4" t="s">
        <v>11464</v>
      </c>
      <c r="H1367" s="4" t="s">
        <v>9789</v>
      </c>
      <c r="O1367" s="31">
        <f t="shared" si="426"/>
        <v>43363</v>
      </c>
      <c r="Q1367" s="31">
        <f t="shared" si="427"/>
        <v>43273</v>
      </c>
      <c r="S1367" s="31">
        <f t="shared" si="428"/>
        <v>43362</v>
      </c>
    </row>
    <row r="1368" spans="1:22" x14ac:dyDescent="0.45">
      <c r="A1368" s="4" t="s">
        <v>11</v>
      </c>
      <c r="B1368" s="29">
        <v>20180919</v>
      </c>
      <c r="C1368" s="13" t="s">
        <v>457</v>
      </c>
      <c r="D1368" s="4" t="s">
        <v>3457</v>
      </c>
      <c r="E1368" s="18" t="s">
        <v>3458</v>
      </c>
      <c r="F1368" s="4" t="s">
        <v>11556</v>
      </c>
      <c r="G1368" s="4" t="s">
        <v>11465</v>
      </c>
      <c r="H1368" s="4" t="s">
        <v>9789</v>
      </c>
      <c r="O1368" s="31">
        <f t="shared" si="426"/>
        <v>43362</v>
      </c>
      <c r="Q1368" s="31">
        <f t="shared" si="427"/>
        <v>43272</v>
      </c>
      <c r="S1368" s="31">
        <f t="shared" si="428"/>
        <v>43361</v>
      </c>
    </row>
    <row r="1369" spans="1:22" x14ac:dyDescent="0.45">
      <c r="A1369" s="4" t="s">
        <v>11</v>
      </c>
      <c r="B1369" s="29">
        <v>20180917</v>
      </c>
      <c r="C1369" s="13" t="s">
        <v>3868</v>
      </c>
      <c r="D1369" s="4" t="s">
        <v>3863</v>
      </c>
      <c r="E1369" s="18" t="s">
        <v>3864</v>
      </c>
      <c r="F1369" s="4" t="s">
        <v>11553</v>
      </c>
      <c r="G1369" s="4" t="s">
        <v>11472</v>
      </c>
      <c r="H1369" s="4" t="s">
        <v>9789</v>
      </c>
      <c r="O1369" s="31">
        <f t="shared" si="426"/>
        <v>43360</v>
      </c>
      <c r="Q1369" s="31">
        <f t="shared" si="427"/>
        <v>43270</v>
      </c>
      <c r="S1369" s="31">
        <f t="shared" si="428"/>
        <v>43359</v>
      </c>
    </row>
    <row r="1370" spans="1:22" hidden="1" x14ac:dyDescent="0.45">
      <c r="A1370" s="4" t="s">
        <v>11</v>
      </c>
      <c r="B1370" s="30">
        <v>20180915</v>
      </c>
      <c r="C1370" s="4" t="s">
        <v>11476</v>
      </c>
      <c r="D1370" s="4" t="s">
        <v>11477</v>
      </c>
      <c r="E1370" s="4" t="s">
        <v>11478</v>
      </c>
      <c r="F1370" s="4" t="s">
        <v>11557</v>
      </c>
      <c r="G1370" s="4" t="s">
        <v>11479</v>
      </c>
      <c r="H1370" s="4" t="s">
        <v>9850</v>
      </c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ht="34" x14ac:dyDescent="0.45">
      <c r="A1371" s="4" t="s">
        <v>11</v>
      </c>
      <c r="B1371" s="29">
        <v>20180911</v>
      </c>
      <c r="C1371" s="13" t="s">
        <v>2701</v>
      </c>
      <c r="D1371" s="4" t="s">
        <v>2696</v>
      </c>
      <c r="E1371" s="18" t="s">
        <v>2697</v>
      </c>
      <c r="F1371" s="4" t="s">
        <v>11558</v>
      </c>
      <c r="G1371" s="4" t="s">
        <v>11392</v>
      </c>
      <c r="H1371" s="4" t="s">
        <v>9789</v>
      </c>
      <c r="O1371" s="31">
        <f t="shared" ref="O1371:O1379" si="429">DATE(LEFT(B1371,4),MID(B1371,5,2),RIGHT(B1371,2))</f>
        <v>43354</v>
      </c>
      <c r="Q1371" s="31">
        <f t="shared" ref="Q1371:Q1379" si="430">O1371-90</f>
        <v>43264</v>
      </c>
      <c r="S1371" s="31">
        <f t="shared" ref="S1371:S1379" si="431">O1371-1</f>
        <v>43353</v>
      </c>
    </row>
    <row r="1372" spans="1:22" ht="34" x14ac:dyDescent="0.45">
      <c r="A1372" s="4" t="s">
        <v>11</v>
      </c>
      <c r="B1372" s="29">
        <v>20180910</v>
      </c>
      <c r="C1372" s="13" t="s">
        <v>3244</v>
      </c>
      <c r="D1372" s="4" t="s">
        <v>3239</v>
      </c>
      <c r="E1372" s="18" t="s">
        <v>3240</v>
      </c>
      <c r="F1372" s="4" t="s">
        <v>11559</v>
      </c>
      <c r="G1372" s="4" t="s">
        <v>3302</v>
      </c>
      <c r="H1372" s="4" t="s">
        <v>9789</v>
      </c>
      <c r="O1372" s="31">
        <f t="shared" si="429"/>
        <v>43353</v>
      </c>
      <c r="Q1372" s="31">
        <f t="shared" si="430"/>
        <v>43263</v>
      </c>
      <c r="S1372" s="31">
        <f t="shared" si="431"/>
        <v>43352</v>
      </c>
    </row>
    <row r="1373" spans="1:22" x14ac:dyDescent="0.45">
      <c r="A1373" s="4" t="s">
        <v>11</v>
      </c>
      <c r="B1373" s="29">
        <v>20180830</v>
      </c>
      <c r="C1373" s="13" t="s">
        <v>9100</v>
      </c>
      <c r="D1373" s="4" t="s">
        <v>9096</v>
      </c>
      <c r="E1373" s="18" t="s">
        <v>9097</v>
      </c>
      <c r="F1373" s="4" t="s">
        <v>9960</v>
      </c>
      <c r="G1373" s="4" t="s">
        <v>9102</v>
      </c>
      <c r="H1373" s="4" t="s">
        <v>9789</v>
      </c>
      <c r="O1373" s="31">
        <f t="shared" si="429"/>
        <v>43342</v>
      </c>
      <c r="Q1373" s="31">
        <f t="shared" si="430"/>
        <v>43252</v>
      </c>
      <c r="S1373" s="31">
        <f t="shared" si="431"/>
        <v>43341</v>
      </c>
    </row>
    <row r="1374" spans="1:22" x14ac:dyDescent="0.45">
      <c r="A1374" s="4" t="s">
        <v>11</v>
      </c>
      <c r="B1374" s="29">
        <v>20180829</v>
      </c>
      <c r="C1374" s="13" t="s">
        <v>2713</v>
      </c>
      <c r="D1374" s="4" t="s">
        <v>2710</v>
      </c>
      <c r="E1374" s="18" t="s">
        <v>2711</v>
      </c>
      <c r="F1374" s="4" t="s">
        <v>11560</v>
      </c>
      <c r="G1374" s="4" t="s">
        <v>9372</v>
      </c>
      <c r="H1374" s="4" t="s">
        <v>9789</v>
      </c>
      <c r="O1374" s="31">
        <f t="shared" si="429"/>
        <v>43341</v>
      </c>
      <c r="Q1374" s="31">
        <f t="shared" si="430"/>
        <v>43251</v>
      </c>
      <c r="S1374" s="31">
        <f t="shared" si="431"/>
        <v>43340</v>
      </c>
    </row>
    <row r="1375" spans="1:22" x14ac:dyDescent="0.45">
      <c r="A1375" s="4" t="s">
        <v>11</v>
      </c>
      <c r="B1375" s="29">
        <v>20180828</v>
      </c>
      <c r="C1375" s="13" t="s">
        <v>2827</v>
      </c>
      <c r="D1375" s="4" t="s">
        <v>5701</v>
      </c>
      <c r="E1375" s="18" t="s">
        <v>5702</v>
      </c>
      <c r="F1375" s="4" t="s">
        <v>11561</v>
      </c>
      <c r="G1375" s="4" t="s">
        <v>11491</v>
      </c>
      <c r="H1375" s="4" t="s">
        <v>9789</v>
      </c>
      <c r="O1375" s="31">
        <f t="shared" si="429"/>
        <v>43340</v>
      </c>
      <c r="Q1375" s="31">
        <f t="shared" si="430"/>
        <v>43250</v>
      </c>
      <c r="S1375" s="31">
        <f t="shared" si="431"/>
        <v>43339</v>
      </c>
    </row>
    <row r="1376" spans="1:22" x14ac:dyDescent="0.45">
      <c r="A1376" s="4" t="s">
        <v>11</v>
      </c>
      <c r="B1376" s="29">
        <v>20180828</v>
      </c>
      <c r="C1376" s="13" t="s">
        <v>11562</v>
      </c>
      <c r="D1376" s="4" t="s">
        <v>11563</v>
      </c>
      <c r="E1376" s="18" t="s">
        <v>11564</v>
      </c>
      <c r="F1376" s="4" t="s">
        <v>11565</v>
      </c>
      <c r="G1376" s="4" t="s">
        <v>11566</v>
      </c>
      <c r="H1376" s="4" t="s">
        <v>9789</v>
      </c>
      <c r="O1376" s="31">
        <f t="shared" si="429"/>
        <v>43340</v>
      </c>
      <c r="Q1376" s="31">
        <f t="shared" si="430"/>
        <v>43250</v>
      </c>
      <c r="S1376" s="31">
        <f t="shared" si="431"/>
        <v>43339</v>
      </c>
    </row>
    <row r="1377" spans="1:22" x14ac:dyDescent="0.45">
      <c r="A1377" s="4" t="s">
        <v>11</v>
      </c>
      <c r="B1377" s="29">
        <v>20180817</v>
      </c>
      <c r="C1377" s="13" t="s">
        <v>2565</v>
      </c>
      <c r="D1377" s="4" t="s">
        <v>2560</v>
      </c>
      <c r="E1377" s="18" t="s">
        <v>2561</v>
      </c>
      <c r="F1377" s="4" t="s">
        <v>11567</v>
      </c>
      <c r="G1377" s="4" t="s">
        <v>10120</v>
      </c>
      <c r="H1377" s="4" t="s">
        <v>9789</v>
      </c>
      <c r="O1377" s="31">
        <f t="shared" si="429"/>
        <v>43329</v>
      </c>
      <c r="Q1377" s="31">
        <f t="shared" si="430"/>
        <v>43239</v>
      </c>
      <c r="S1377" s="31">
        <f t="shared" si="431"/>
        <v>43328</v>
      </c>
    </row>
    <row r="1378" spans="1:22" x14ac:dyDescent="0.45">
      <c r="A1378" s="4" t="s">
        <v>11</v>
      </c>
      <c r="B1378" s="29">
        <v>20180817</v>
      </c>
      <c r="C1378" s="13" t="s">
        <v>8166</v>
      </c>
      <c r="D1378" s="4" t="s">
        <v>11264</v>
      </c>
      <c r="E1378" s="18" t="s">
        <v>11265</v>
      </c>
      <c r="F1378" s="4" t="s">
        <v>11568</v>
      </c>
      <c r="G1378" s="4" t="s">
        <v>11501</v>
      </c>
      <c r="H1378" s="4" t="s">
        <v>9789</v>
      </c>
      <c r="O1378" s="31">
        <f t="shared" si="429"/>
        <v>43329</v>
      </c>
      <c r="Q1378" s="31">
        <f t="shared" si="430"/>
        <v>43239</v>
      </c>
      <c r="S1378" s="31">
        <f t="shared" si="431"/>
        <v>43328</v>
      </c>
    </row>
    <row r="1379" spans="1:22" x14ac:dyDescent="0.45">
      <c r="A1379" s="4" t="s">
        <v>11</v>
      </c>
      <c r="B1379" s="29">
        <v>20180817</v>
      </c>
      <c r="C1379" s="13" t="s">
        <v>4463</v>
      </c>
      <c r="D1379" s="4" t="s">
        <v>8615</v>
      </c>
      <c r="E1379" s="18" t="s">
        <v>8616</v>
      </c>
      <c r="F1379" s="4" t="s">
        <v>11569</v>
      </c>
      <c r="G1379" s="4" t="s">
        <v>11498</v>
      </c>
      <c r="H1379" s="4" t="s">
        <v>9789</v>
      </c>
      <c r="O1379" s="31">
        <f t="shared" si="429"/>
        <v>43329</v>
      </c>
      <c r="Q1379" s="31">
        <f t="shared" si="430"/>
        <v>43239</v>
      </c>
      <c r="S1379" s="31">
        <f t="shared" si="431"/>
        <v>43328</v>
      </c>
    </row>
    <row r="1380" spans="1:22" hidden="1" x14ac:dyDescent="0.45">
      <c r="A1380" s="4" t="s">
        <v>11</v>
      </c>
      <c r="B1380" s="30">
        <v>20180816</v>
      </c>
      <c r="C1380" s="4" t="s">
        <v>4563</v>
      </c>
      <c r="D1380" s="4" t="s">
        <v>9045</v>
      </c>
      <c r="E1380" s="4" t="s">
        <v>9046</v>
      </c>
      <c r="F1380" s="4" t="s">
        <v>7286</v>
      </c>
      <c r="G1380" s="4" t="s">
        <v>11502</v>
      </c>
      <c r="H1380" s="4" t="s">
        <v>9885</v>
      </c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45">
      <c r="A1381" s="4" t="s">
        <v>11</v>
      </c>
      <c r="B1381" s="29">
        <v>20180816</v>
      </c>
      <c r="C1381" s="13" t="s">
        <v>1994</v>
      </c>
      <c r="D1381" s="4" t="s">
        <v>9453</v>
      </c>
      <c r="E1381" s="18" t="s">
        <v>9454</v>
      </c>
      <c r="F1381" s="4" t="s">
        <v>5299</v>
      </c>
      <c r="G1381" s="4" t="s">
        <v>11571</v>
      </c>
      <c r="H1381" s="4" t="s">
        <v>9789</v>
      </c>
      <c r="O1381" s="31">
        <f t="shared" ref="O1381:O1405" si="432">DATE(LEFT(B1381,4),MID(B1381,5,2),RIGHT(B1381,2))</f>
        <v>43328</v>
      </c>
      <c r="Q1381" s="31">
        <f t="shared" ref="Q1381:Q1405" si="433">O1381-90</f>
        <v>43238</v>
      </c>
      <c r="S1381" s="31">
        <f t="shared" ref="S1381:S1405" si="434">O1381-1</f>
        <v>43327</v>
      </c>
    </row>
    <row r="1382" spans="1:22" x14ac:dyDescent="0.45">
      <c r="A1382" s="4" t="s">
        <v>11</v>
      </c>
      <c r="B1382" s="29">
        <v>20180815</v>
      </c>
      <c r="C1382" s="13" t="s">
        <v>7623</v>
      </c>
      <c r="D1382" s="4" t="s">
        <v>7619</v>
      </c>
      <c r="E1382" s="18" t="s">
        <v>7620</v>
      </c>
      <c r="F1382" s="4" t="s">
        <v>11573</v>
      </c>
      <c r="G1382" s="4" t="s">
        <v>7625</v>
      </c>
      <c r="H1382" s="4" t="s">
        <v>9789</v>
      </c>
      <c r="O1382" s="31">
        <f t="shared" si="432"/>
        <v>43327</v>
      </c>
      <c r="Q1382" s="31">
        <f t="shared" si="433"/>
        <v>43237</v>
      </c>
      <c r="S1382" s="31">
        <f t="shared" si="434"/>
        <v>43326</v>
      </c>
    </row>
    <row r="1383" spans="1:22" x14ac:dyDescent="0.45">
      <c r="A1383" s="4" t="s">
        <v>11</v>
      </c>
      <c r="B1383" s="29">
        <v>20180812</v>
      </c>
      <c r="C1383" s="13" t="s">
        <v>7715</v>
      </c>
      <c r="D1383" s="4" t="s">
        <v>7711</v>
      </c>
      <c r="E1383" s="18" t="s">
        <v>7712</v>
      </c>
      <c r="F1383" s="4" t="s">
        <v>11574</v>
      </c>
      <c r="G1383" s="4" t="s">
        <v>2343</v>
      </c>
      <c r="H1383" s="4" t="s">
        <v>9789</v>
      </c>
      <c r="O1383" s="31">
        <f t="shared" si="432"/>
        <v>43324</v>
      </c>
      <c r="Q1383" s="31">
        <f t="shared" si="433"/>
        <v>43234</v>
      </c>
      <c r="S1383" s="31">
        <f t="shared" si="434"/>
        <v>43323</v>
      </c>
    </row>
    <row r="1384" spans="1:22" x14ac:dyDescent="0.45">
      <c r="A1384" s="4" t="s">
        <v>11</v>
      </c>
      <c r="B1384" s="29">
        <v>20180809</v>
      </c>
      <c r="C1384" s="13" t="s">
        <v>7509</v>
      </c>
      <c r="D1384" s="4" t="s">
        <v>7789</v>
      </c>
      <c r="E1384" s="18" t="s">
        <v>7790</v>
      </c>
      <c r="F1384" s="4" t="s">
        <v>11575</v>
      </c>
      <c r="G1384" s="4" t="s">
        <v>11364</v>
      </c>
      <c r="H1384" s="4" t="s">
        <v>9789</v>
      </c>
      <c r="O1384" s="31">
        <f t="shared" si="432"/>
        <v>43321</v>
      </c>
      <c r="Q1384" s="31">
        <f t="shared" si="433"/>
        <v>43231</v>
      </c>
      <c r="S1384" s="31">
        <f t="shared" si="434"/>
        <v>43320</v>
      </c>
    </row>
    <row r="1385" spans="1:22" x14ac:dyDescent="0.45">
      <c r="A1385" s="4" t="s">
        <v>11</v>
      </c>
      <c r="B1385" s="29">
        <v>20180804</v>
      </c>
      <c r="C1385" s="13" t="s">
        <v>2858</v>
      </c>
      <c r="D1385" s="4" t="s">
        <v>4899</v>
      </c>
      <c r="E1385" s="18" t="s">
        <v>4900</v>
      </c>
      <c r="F1385" s="4" t="s">
        <v>11577</v>
      </c>
      <c r="G1385" s="4" t="s">
        <v>9814</v>
      </c>
      <c r="H1385" s="4" t="s">
        <v>9789</v>
      </c>
      <c r="O1385" s="31">
        <f t="shared" si="432"/>
        <v>43316</v>
      </c>
      <c r="Q1385" s="31">
        <f t="shared" si="433"/>
        <v>43226</v>
      </c>
      <c r="S1385" s="31">
        <f t="shared" si="434"/>
        <v>43315</v>
      </c>
    </row>
    <row r="1386" spans="1:22" x14ac:dyDescent="0.45">
      <c r="A1386" s="4" t="s">
        <v>11</v>
      </c>
      <c r="B1386" s="29">
        <v>20180804</v>
      </c>
      <c r="C1386" s="13" t="s">
        <v>2858</v>
      </c>
      <c r="D1386" s="4" t="s">
        <v>5985</v>
      </c>
      <c r="E1386" s="18" t="s">
        <v>5986</v>
      </c>
      <c r="F1386" s="4" t="s">
        <v>2102</v>
      </c>
      <c r="G1386" s="4" t="s">
        <v>9814</v>
      </c>
      <c r="H1386" s="4" t="s">
        <v>9789</v>
      </c>
      <c r="O1386" s="31">
        <f t="shared" si="432"/>
        <v>43316</v>
      </c>
      <c r="Q1386" s="31">
        <f t="shared" si="433"/>
        <v>43226</v>
      </c>
      <c r="S1386" s="31">
        <f t="shared" si="434"/>
        <v>43315</v>
      </c>
    </row>
    <row r="1387" spans="1:22" x14ac:dyDescent="0.45">
      <c r="A1387" s="4" t="s">
        <v>11</v>
      </c>
      <c r="B1387" s="29">
        <v>20180802</v>
      </c>
      <c r="C1387" s="13" t="s">
        <v>11467</v>
      </c>
      <c r="D1387" s="4" t="s">
        <v>11468</v>
      </c>
      <c r="E1387" s="18" t="s">
        <v>11469</v>
      </c>
      <c r="F1387" s="4" t="s">
        <v>11578</v>
      </c>
      <c r="G1387" s="4" t="s">
        <v>11470</v>
      </c>
      <c r="H1387" s="4" t="s">
        <v>9789</v>
      </c>
      <c r="O1387" s="31">
        <f t="shared" si="432"/>
        <v>43314</v>
      </c>
      <c r="Q1387" s="31">
        <f t="shared" si="433"/>
        <v>43224</v>
      </c>
      <c r="S1387" s="31">
        <f t="shared" si="434"/>
        <v>43313</v>
      </c>
    </row>
    <row r="1388" spans="1:22" x14ac:dyDescent="0.45">
      <c r="A1388" s="4" t="s">
        <v>11</v>
      </c>
      <c r="B1388" s="29">
        <v>20180731</v>
      </c>
      <c r="C1388" s="13" t="s">
        <v>1982</v>
      </c>
      <c r="D1388" s="4" t="s">
        <v>8105</v>
      </c>
      <c r="E1388" s="18" t="s">
        <v>8106</v>
      </c>
      <c r="F1388" s="4" t="s">
        <v>11579</v>
      </c>
      <c r="G1388" s="4" t="s">
        <v>795</v>
      </c>
      <c r="H1388" s="4" t="s">
        <v>9789</v>
      </c>
      <c r="O1388" s="31">
        <f t="shared" si="432"/>
        <v>43312</v>
      </c>
      <c r="Q1388" s="31">
        <f t="shared" si="433"/>
        <v>43222</v>
      </c>
      <c r="S1388" s="31">
        <f t="shared" si="434"/>
        <v>43311</v>
      </c>
    </row>
    <row r="1389" spans="1:22" ht="34" x14ac:dyDescent="0.45">
      <c r="A1389" s="4" t="s">
        <v>11</v>
      </c>
      <c r="B1389" s="29">
        <v>20180731</v>
      </c>
      <c r="C1389" s="13" t="s">
        <v>2666</v>
      </c>
      <c r="D1389" s="4" t="s">
        <v>11525</v>
      </c>
      <c r="E1389" s="18" t="s">
        <v>11526</v>
      </c>
      <c r="F1389" s="4" t="s">
        <v>11580</v>
      </c>
      <c r="G1389" s="4" t="s">
        <v>11527</v>
      </c>
      <c r="H1389" s="4" t="s">
        <v>9789</v>
      </c>
      <c r="O1389" s="31">
        <f t="shared" si="432"/>
        <v>43312</v>
      </c>
      <c r="Q1389" s="31">
        <f t="shared" si="433"/>
        <v>43222</v>
      </c>
      <c r="S1389" s="31">
        <f t="shared" si="434"/>
        <v>43311</v>
      </c>
    </row>
    <row r="1390" spans="1:22" x14ac:dyDescent="0.45">
      <c r="A1390" s="4" t="s">
        <v>11</v>
      </c>
      <c r="B1390" s="29">
        <v>20180730</v>
      </c>
      <c r="C1390" s="13" t="s">
        <v>748</v>
      </c>
      <c r="D1390" s="4" t="s">
        <v>11485</v>
      </c>
      <c r="E1390" s="18" t="s">
        <v>11486</v>
      </c>
      <c r="F1390" s="4" t="s">
        <v>11581</v>
      </c>
      <c r="G1390" s="4" t="s">
        <v>11487</v>
      </c>
      <c r="H1390" s="4" t="s">
        <v>9789</v>
      </c>
      <c r="O1390" s="31">
        <f t="shared" si="432"/>
        <v>43311</v>
      </c>
      <c r="Q1390" s="31">
        <f t="shared" si="433"/>
        <v>43221</v>
      </c>
      <c r="S1390" s="31">
        <f t="shared" si="434"/>
        <v>43310</v>
      </c>
    </row>
    <row r="1391" spans="1:22" x14ac:dyDescent="0.45">
      <c r="A1391" s="4" t="s">
        <v>11</v>
      </c>
      <c r="B1391" s="29">
        <v>20180730</v>
      </c>
      <c r="C1391" s="13" t="s">
        <v>903</v>
      </c>
      <c r="D1391" s="4" t="s">
        <v>8625</v>
      </c>
      <c r="E1391" s="18" t="s">
        <v>8626</v>
      </c>
      <c r="F1391" s="4" t="s">
        <v>11582</v>
      </c>
      <c r="G1391" s="4" t="s">
        <v>11489</v>
      </c>
      <c r="H1391" s="4" t="s">
        <v>9789</v>
      </c>
      <c r="O1391" s="31">
        <f t="shared" si="432"/>
        <v>43311</v>
      </c>
      <c r="Q1391" s="31">
        <f t="shared" si="433"/>
        <v>43221</v>
      </c>
      <c r="S1391" s="31">
        <f t="shared" si="434"/>
        <v>43310</v>
      </c>
    </row>
    <row r="1392" spans="1:22" x14ac:dyDescent="0.45">
      <c r="A1392" s="4" t="s">
        <v>11</v>
      </c>
      <c r="B1392" s="29">
        <v>20180730</v>
      </c>
      <c r="C1392" s="13" t="s">
        <v>903</v>
      </c>
      <c r="D1392" s="4" t="s">
        <v>9026</v>
      </c>
      <c r="E1392" s="18" t="s">
        <v>9027</v>
      </c>
      <c r="F1392" s="4" t="s">
        <v>11582</v>
      </c>
      <c r="G1392" s="4" t="s">
        <v>11489</v>
      </c>
      <c r="H1392" s="4" t="s">
        <v>9789</v>
      </c>
      <c r="O1392" s="31">
        <f t="shared" si="432"/>
        <v>43311</v>
      </c>
      <c r="Q1392" s="31">
        <f t="shared" si="433"/>
        <v>43221</v>
      </c>
      <c r="S1392" s="31">
        <f t="shared" si="434"/>
        <v>43310</v>
      </c>
    </row>
    <row r="1393" spans="1:22" x14ac:dyDescent="0.45">
      <c r="A1393" s="4" t="s">
        <v>11</v>
      </c>
      <c r="B1393" s="29">
        <v>20180727</v>
      </c>
      <c r="C1393" s="13" t="s">
        <v>11414</v>
      </c>
      <c r="D1393" s="4" t="s">
        <v>11415</v>
      </c>
      <c r="E1393" s="18" t="s">
        <v>11416</v>
      </c>
      <c r="F1393" s="4" t="s">
        <v>11584</v>
      </c>
      <c r="G1393" s="4" t="s">
        <v>11533</v>
      </c>
      <c r="H1393" s="4" t="s">
        <v>9789</v>
      </c>
      <c r="O1393" s="31">
        <f t="shared" si="432"/>
        <v>43308</v>
      </c>
      <c r="Q1393" s="31">
        <f t="shared" si="433"/>
        <v>43218</v>
      </c>
      <c r="S1393" s="31">
        <f t="shared" si="434"/>
        <v>43307</v>
      </c>
    </row>
    <row r="1394" spans="1:22" x14ac:dyDescent="0.45">
      <c r="A1394" s="4" t="s">
        <v>11</v>
      </c>
      <c r="B1394" s="29">
        <v>20180727</v>
      </c>
      <c r="C1394" s="13" t="s">
        <v>585</v>
      </c>
      <c r="D1394" s="4" t="s">
        <v>8046</v>
      </c>
      <c r="E1394" s="18" t="s">
        <v>8047</v>
      </c>
      <c r="F1394" s="4" t="s">
        <v>11585</v>
      </c>
      <c r="G1394" s="4" t="s">
        <v>8050</v>
      </c>
      <c r="H1394" s="4" t="s">
        <v>9789</v>
      </c>
      <c r="O1394" s="31">
        <f t="shared" si="432"/>
        <v>43308</v>
      </c>
      <c r="Q1394" s="31">
        <f t="shared" si="433"/>
        <v>43218</v>
      </c>
      <c r="S1394" s="31">
        <f t="shared" si="434"/>
        <v>43307</v>
      </c>
    </row>
    <row r="1395" spans="1:22" x14ac:dyDescent="0.45">
      <c r="A1395" s="4" t="s">
        <v>11</v>
      </c>
      <c r="B1395" s="29">
        <v>20180727</v>
      </c>
      <c r="C1395" s="13" t="s">
        <v>1982</v>
      </c>
      <c r="D1395" s="4" t="s">
        <v>8105</v>
      </c>
      <c r="E1395" s="18" t="s">
        <v>8106</v>
      </c>
      <c r="F1395" s="4" t="s">
        <v>9636</v>
      </c>
      <c r="G1395" s="4" t="s">
        <v>11579</v>
      </c>
      <c r="H1395" s="4" t="s">
        <v>9789</v>
      </c>
      <c r="O1395" s="31">
        <f t="shared" si="432"/>
        <v>43308</v>
      </c>
      <c r="Q1395" s="31">
        <f t="shared" si="433"/>
        <v>43218</v>
      </c>
      <c r="S1395" s="31">
        <f t="shared" si="434"/>
        <v>43307</v>
      </c>
    </row>
    <row r="1396" spans="1:22" x14ac:dyDescent="0.45">
      <c r="A1396" s="4" t="s">
        <v>11</v>
      </c>
      <c r="B1396" s="29">
        <v>20180727</v>
      </c>
      <c r="C1396" s="13" t="s">
        <v>371</v>
      </c>
      <c r="D1396" s="4" t="s">
        <v>4253</v>
      </c>
      <c r="E1396" s="18" t="s">
        <v>4254</v>
      </c>
      <c r="F1396" s="4" t="s">
        <v>11586</v>
      </c>
      <c r="G1396" s="4" t="s">
        <v>11534</v>
      </c>
      <c r="H1396" s="4" t="s">
        <v>9789</v>
      </c>
      <c r="O1396" s="31">
        <f t="shared" si="432"/>
        <v>43308</v>
      </c>
      <c r="Q1396" s="31">
        <f t="shared" si="433"/>
        <v>43218</v>
      </c>
      <c r="S1396" s="31">
        <f t="shared" si="434"/>
        <v>43307</v>
      </c>
    </row>
    <row r="1397" spans="1:22" x14ac:dyDescent="0.45">
      <c r="A1397" s="4" t="s">
        <v>11</v>
      </c>
      <c r="B1397" s="29">
        <v>20180727</v>
      </c>
      <c r="C1397" s="13" t="s">
        <v>11587</v>
      </c>
      <c r="D1397" s="4" t="s">
        <v>11588</v>
      </c>
      <c r="E1397" s="18" t="s">
        <v>11589</v>
      </c>
      <c r="F1397" s="4" t="s">
        <v>11590</v>
      </c>
      <c r="G1397" s="4" t="s">
        <v>11591</v>
      </c>
      <c r="H1397" s="4" t="s">
        <v>9789</v>
      </c>
      <c r="O1397" s="31">
        <f t="shared" si="432"/>
        <v>43308</v>
      </c>
      <c r="Q1397" s="31">
        <f t="shared" si="433"/>
        <v>43218</v>
      </c>
      <c r="S1397" s="31">
        <f t="shared" si="434"/>
        <v>43307</v>
      </c>
    </row>
    <row r="1398" spans="1:22" ht="34" x14ac:dyDescent="0.45">
      <c r="A1398" s="4" t="s">
        <v>11</v>
      </c>
      <c r="B1398" s="29">
        <v>20180725</v>
      </c>
      <c r="C1398" s="13" t="s">
        <v>8962</v>
      </c>
      <c r="D1398" s="4" t="s">
        <v>8957</v>
      </c>
      <c r="E1398" s="18" t="s">
        <v>8958</v>
      </c>
      <c r="F1398" s="4" t="s">
        <v>9647</v>
      </c>
      <c r="G1398" s="4" t="s">
        <v>8964</v>
      </c>
      <c r="H1398" s="4" t="s">
        <v>9789</v>
      </c>
      <c r="O1398" s="31">
        <f t="shared" si="432"/>
        <v>43306</v>
      </c>
      <c r="Q1398" s="31">
        <f t="shared" si="433"/>
        <v>43216</v>
      </c>
      <c r="S1398" s="31">
        <f t="shared" si="434"/>
        <v>43305</v>
      </c>
    </row>
    <row r="1399" spans="1:22" x14ac:dyDescent="0.45">
      <c r="A1399" s="4" t="s">
        <v>11</v>
      </c>
      <c r="B1399" s="29">
        <v>20180723</v>
      </c>
      <c r="C1399" s="13" t="s">
        <v>450</v>
      </c>
      <c r="D1399" s="4" t="s">
        <v>7384</v>
      </c>
      <c r="E1399" s="18" t="s">
        <v>7385</v>
      </c>
      <c r="F1399" s="4" t="s">
        <v>11592</v>
      </c>
      <c r="G1399" s="4" t="s">
        <v>9825</v>
      </c>
      <c r="H1399" s="4" t="s">
        <v>9789</v>
      </c>
      <c r="O1399" s="31">
        <f t="shared" si="432"/>
        <v>43304</v>
      </c>
      <c r="Q1399" s="31">
        <f t="shared" si="433"/>
        <v>43214</v>
      </c>
      <c r="S1399" s="31">
        <f t="shared" si="434"/>
        <v>43303</v>
      </c>
    </row>
    <row r="1400" spans="1:22" ht="34" x14ac:dyDescent="0.45">
      <c r="A1400" s="4" t="s">
        <v>11</v>
      </c>
      <c r="B1400" s="29">
        <v>20180723</v>
      </c>
      <c r="C1400" s="13" t="s">
        <v>11593</v>
      </c>
      <c r="D1400" s="4" t="s">
        <v>11594</v>
      </c>
      <c r="E1400" s="18" t="s">
        <v>11595</v>
      </c>
      <c r="F1400" s="4" t="s">
        <v>11596</v>
      </c>
      <c r="G1400" s="4" t="s">
        <v>11018</v>
      </c>
      <c r="H1400" s="4" t="s">
        <v>9789</v>
      </c>
      <c r="O1400" s="31">
        <f t="shared" si="432"/>
        <v>43304</v>
      </c>
      <c r="Q1400" s="31">
        <f t="shared" si="433"/>
        <v>43214</v>
      </c>
      <c r="S1400" s="31">
        <f t="shared" si="434"/>
        <v>43303</v>
      </c>
    </row>
    <row r="1401" spans="1:22" x14ac:dyDescent="0.45">
      <c r="A1401" s="4" t="s">
        <v>11</v>
      </c>
      <c r="B1401" s="29">
        <v>20180720</v>
      </c>
      <c r="C1401" s="13" t="s">
        <v>3550</v>
      </c>
      <c r="D1401" s="4" t="s">
        <v>8176</v>
      </c>
      <c r="E1401" s="18" t="s">
        <v>8177</v>
      </c>
      <c r="F1401" s="4" t="s">
        <v>11598</v>
      </c>
      <c r="G1401" s="4" t="s">
        <v>7687</v>
      </c>
      <c r="H1401" s="4" t="s">
        <v>9789</v>
      </c>
      <c r="O1401" s="31">
        <f t="shared" si="432"/>
        <v>43301</v>
      </c>
      <c r="Q1401" s="31">
        <f t="shared" si="433"/>
        <v>43211</v>
      </c>
      <c r="S1401" s="31">
        <f t="shared" si="434"/>
        <v>43300</v>
      </c>
    </row>
    <row r="1402" spans="1:22" ht="34" x14ac:dyDescent="0.45">
      <c r="A1402" s="4" t="s">
        <v>11</v>
      </c>
      <c r="B1402" s="29">
        <v>20180713</v>
      </c>
      <c r="C1402" s="13" t="s">
        <v>11599</v>
      </c>
      <c r="D1402" s="4" t="s">
        <v>11600</v>
      </c>
      <c r="E1402" s="18" t="s">
        <v>11601</v>
      </c>
      <c r="F1402" s="4" t="s">
        <v>11602</v>
      </c>
      <c r="G1402" s="4" t="s">
        <v>11603</v>
      </c>
      <c r="H1402" s="4" t="s">
        <v>9789</v>
      </c>
      <c r="O1402" s="31">
        <f t="shared" si="432"/>
        <v>43294</v>
      </c>
      <c r="Q1402" s="31">
        <f t="shared" si="433"/>
        <v>43204</v>
      </c>
      <c r="S1402" s="31">
        <f t="shared" si="434"/>
        <v>43293</v>
      </c>
    </row>
    <row r="1403" spans="1:22" x14ac:dyDescent="0.45">
      <c r="A1403" s="4" t="s">
        <v>11</v>
      </c>
      <c r="B1403" s="29">
        <v>20180713</v>
      </c>
      <c r="C1403" s="13" t="s">
        <v>9022</v>
      </c>
      <c r="D1403" s="4" t="s">
        <v>11604</v>
      </c>
      <c r="E1403" s="18" t="s">
        <v>11605</v>
      </c>
      <c r="F1403" s="4" t="s">
        <v>11606</v>
      </c>
      <c r="G1403" s="4" t="s">
        <v>11607</v>
      </c>
      <c r="H1403" s="4" t="s">
        <v>9789</v>
      </c>
      <c r="O1403" s="31">
        <f t="shared" si="432"/>
        <v>43294</v>
      </c>
      <c r="Q1403" s="31">
        <f t="shared" si="433"/>
        <v>43204</v>
      </c>
      <c r="S1403" s="31">
        <f t="shared" si="434"/>
        <v>43293</v>
      </c>
    </row>
    <row r="1404" spans="1:22" x14ac:dyDescent="0.45">
      <c r="A1404" s="4" t="s">
        <v>11</v>
      </c>
      <c r="B1404" s="29">
        <v>20180712</v>
      </c>
      <c r="C1404" s="13" t="s">
        <v>7715</v>
      </c>
      <c r="D1404" s="4" t="s">
        <v>7711</v>
      </c>
      <c r="E1404" s="18" t="s">
        <v>7712</v>
      </c>
      <c r="F1404" s="4" t="s">
        <v>11608</v>
      </c>
      <c r="G1404" s="4" t="s">
        <v>11574</v>
      </c>
      <c r="H1404" s="4" t="s">
        <v>9789</v>
      </c>
      <c r="O1404" s="31">
        <f t="shared" si="432"/>
        <v>43293</v>
      </c>
      <c r="Q1404" s="31">
        <f t="shared" si="433"/>
        <v>43203</v>
      </c>
      <c r="S1404" s="31">
        <f t="shared" si="434"/>
        <v>43292</v>
      </c>
    </row>
    <row r="1405" spans="1:22" x14ac:dyDescent="0.45">
      <c r="A1405" s="4" t="s">
        <v>11</v>
      </c>
      <c r="B1405" s="29">
        <v>20180711</v>
      </c>
      <c r="C1405" s="13" t="s">
        <v>991</v>
      </c>
      <c r="D1405" s="4" t="s">
        <v>986</v>
      </c>
      <c r="E1405" s="18" t="s">
        <v>987</v>
      </c>
      <c r="F1405" s="4" t="s">
        <v>1605</v>
      </c>
      <c r="G1405" s="4" t="s">
        <v>993</v>
      </c>
      <c r="H1405" s="4" t="s">
        <v>9789</v>
      </c>
      <c r="O1405" s="31">
        <f t="shared" si="432"/>
        <v>43292</v>
      </c>
      <c r="Q1405" s="31">
        <f t="shared" si="433"/>
        <v>43202</v>
      </c>
      <c r="S1405" s="31">
        <f t="shared" si="434"/>
        <v>43291</v>
      </c>
    </row>
    <row r="1406" spans="1:22" hidden="1" x14ac:dyDescent="0.45">
      <c r="A1406" s="4" t="s">
        <v>11</v>
      </c>
      <c r="B1406" s="30">
        <v>20180703</v>
      </c>
      <c r="C1406" s="4" t="s">
        <v>4838</v>
      </c>
      <c r="D1406" s="4" t="s">
        <v>7757</v>
      </c>
      <c r="E1406" s="4" t="s">
        <v>7758</v>
      </c>
      <c r="F1406" s="4" t="s">
        <v>9685</v>
      </c>
      <c r="G1406" s="4" t="s">
        <v>11609</v>
      </c>
      <c r="H1406" s="4" t="s">
        <v>9850</v>
      </c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45">
      <c r="A1407" s="4" t="s">
        <v>11</v>
      </c>
      <c r="B1407" s="29">
        <v>20180702</v>
      </c>
      <c r="C1407" s="13" t="s">
        <v>11467</v>
      </c>
      <c r="D1407" s="4" t="s">
        <v>11468</v>
      </c>
      <c r="E1407" s="18" t="s">
        <v>11469</v>
      </c>
      <c r="F1407" s="4" t="s">
        <v>11610</v>
      </c>
      <c r="G1407" s="4" t="s">
        <v>11578</v>
      </c>
      <c r="H1407" s="4" t="s">
        <v>9789</v>
      </c>
      <c r="O1407" s="31">
        <f t="shared" ref="O1407:O1409" si="435">DATE(LEFT(B1407,4),MID(B1407,5,2),RIGHT(B1407,2))</f>
        <v>43283</v>
      </c>
      <c r="Q1407" s="31">
        <f t="shared" ref="Q1407:Q1409" si="436">O1407-90</f>
        <v>43193</v>
      </c>
      <c r="S1407" s="31">
        <f t="shared" ref="S1407:S1409" si="437">O1407-1</f>
        <v>43282</v>
      </c>
    </row>
    <row r="1408" spans="1:22" x14ac:dyDescent="0.45">
      <c r="A1408" s="4" t="s">
        <v>11</v>
      </c>
      <c r="B1408" s="29">
        <v>20180630</v>
      </c>
      <c r="C1408" s="13" t="s">
        <v>3471</v>
      </c>
      <c r="D1408" s="4" t="s">
        <v>8785</v>
      </c>
      <c r="E1408" s="18" t="s">
        <v>8786</v>
      </c>
      <c r="F1408" s="4" t="s">
        <v>11612</v>
      </c>
      <c r="G1408" s="4" t="s">
        <v>10794</v>
      </c>
      <c r="H1408" s="4" t="s">
        <v>9789</v>
      </c>
      <c r="O1408" s="31">
        <f t="shared" si="435"/>
        <v>43281</v>
      </c>
      <c r="Q1408" s="31">
        <f t="shared" si="436"/>
        <v>43191</v>
      </c>
      <c r="S1408" s="31">
        <f t="shared" si="437"/>
        <v>43280</v>
      </c>
    </row>
    <row r="1409" spans="1:22" x14ac:dyDescent="0.45">
      <c r="A1409" s="4" t="s">
        <v>11</v>
      </c>
      <c r="B1409" s="29">
        <v>20180627</v>
      </c>
      <c r="C1409" s="13" t="s">
        <v>10687</v>
      </c>
      <c r="D1409" s="4" t="s">
        <v>10688</v>
      </c>
      <c r="E1409" s="18" t="s">
        <v>10689</v>
      </c>
      <c r="F1409" s="4" t="s">
        <v>1694</v>
      </c>
      <c r="G1409" s="4" t="s">
        <v>10690</v>
      </c>
      <c r="H1409" s="4" t="s">
        <v>9789</v>
      </c>
      <c r="O1409" s="31">
        <f t="shared" si="435"/>
        <v>43278</v>
      </c>
      <c r="Q1409" s="31">
        <f t="shared" si="436"/>
        <v>43188</v>
      </c>
      <c r="S1409" s="31">
        <f t="shared" si="437"/>
        <v>43277</v>
      </c>
    </row>
    <row r="1410" spans="1:22" hidden="1" x14ac:dyDescent="0.45">
      <c r="A1410" s="4" t="s">
        <v>11</v>
      </c>
      <c r="B1410" s="30">
        <v>20180626</v>
      </c>
      <c r="C1410" s="4" t="s">
        <v>11476</v>
      </c>
      <c r="D1410" s="4" t="s">
        <v>11477</v>
      </c>
      <c r="E1410" s="4" t="s">
        <v>11478</v>
      </c>
      <c r="F1410" s="4" t="s">
        <v>11613</v>
      </c>
      <c r="G1410" s="4" t="s">
        <v>11557</v>
      </c>
      <c r="H1410" s="4" t="s">
        <v>9850</v>
      </c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hidden="1" x14ac:dyDescent="0.45">
      <c r="A1411" s="4" t="s">
        <v>11</v>
      </c>
      <c r="B1411" s="30">
        <v>20180620</v>
      </c>
      <c r="C1411" s="4" t="s">
        <v>688</v>
      </c>
      <c r="D1411" s="4" t="s">
        <v>11614</v>
      </c>
      <c r="E1411" s="4" t="s">
        <v>11615</v>
      </c>
      <c r="F1411" s="4" t="s">
        <v>10270</v>
      </c>
      <c r="G1411" s="4" t="s">
        <v>11616</v>
      </c>
      <c r="H1411" s="4" t="s">
        <v>9850</v>
      </c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45">
      <c r="A1412" s="4" t="s">
        <v>11</v>
      </c>
      <c r="B1412" s="29">
        <v>20180618</v>
      </c>
      <c r="C1412" s="13" t="s">
        <v>6676</v>
      </c>
      <c r="D1412" s="4" t="s">
        <v>6671</v>
      </c>
      <c r="E1412" s="18" t="s">
        <v>6672</v>
      </c>
      <c r="F1412" s="4" t="s">
        <v>11617</v>
      </c>
      <c r="G1412" s="4" t="s">
        <v>11430</v>
      </c>
      <c r="H1412" s="4" t="s">
        <v>9789</v>
      </c>
      <c r="O1412" s="31">
        <f>DATE(LEFT(B1412,4),MID(B1412,5,2),RIGHT(B1412,2))</f>
        <v>43269</v>
      </c>
      <c r="Q1412" s="31">
        <f>O1412-90</f>
        <v>43179</v>
      </c>
      <c r="S1412" s="31">
        <f>O1412-1</f>
        <v>43268</v>
      </c>
    </row>
    <row r="1413" spans="1:22" hidden="1" x14ac:dyDescent="0.45">
      <c r="A1413" s="4" t="s">
        <v>11</v>
      </c>
      <c r="B1413" s="30">
        <v>20180608</v>
      </c>
      <c r="C1413" s="4" t="s">
        <v>2858</v>
      </c>
      <c r="D1413" s="4" t="s">
        <v>4899</v>
      </c>
      <c r="E1413" s="4" t="s">
        <v>4900</v>
      </c>
      <c r="F1413" s="4" t="s">
        <v>11618</v>
      </c>
      <c r="G1413" s="4" t="s">
        <v>11577</v>
      </c>
      <c r="H1413" s="4" t="s">
        <v>9850</v>
      </c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45">
      <c r="A1414" s="4" t="s">
        <v>11</v>
      </c>
      <c r="B1414" s="29">
        <v>20180602</v>
      </c>
      <c r="C1414" s="13" t="s">
        <v>11467</v>
      </c>
      <c r="D1414" s="4" t="s">
        <v>11468</v>
      </c>
      <c r="E1414" s="18" t="s">
        <v>11469</v>
      </c>
      <c r="F1414" s="4" t="s">
        <v>10079</v>
      </c>
      <c r="G1414" s="4" t="s">
        <v>11610</v>
      </c>
      <c r="H1414" s="4" t="s">
        <v>9789</v>
      </c>
      <c r="O1414" s="31">
        <f t="shared" ref="O1414:O1418" si="438">DATE(LEFT(B1414,4),MID(B1414,5,2),RIGHT(B1414,2))</f>
        <v>43253</v>
      </c>
      <c r="Q1414" s="31">
        <f t="shared" ref="Q1414:Q1418" si="439">O1414-90</f>
        <v>43163</v>
      </c>
      <c r="S1414" s="31">
        <f t="shared" ref="S1414:S1418" si="440">O1414-1</f>
        <v>43252</v>
      </c>
    </row>
    <row r="1415" spans="1:22" x14ac:dyDescent="0.45">
      <c r="A1415" s="4" t="s">
        <v>11</v>
      </c>
      <c r="B1415" s="29">
        <v>20180530</v>
      </c>
      <c r="C1415" s="13" t="s">
        <v>748</v>
      </c>
      <c r="D1415" s="4" t="s">
        <v>11485</v>
      </c>
      <c r="E1415" s="18" t="s">
        <v>11486</v>
      </c>
      <c r="F1415" s="4" t="s">
        <v>11620</v>
      </c>
      <c r="G1415" s="4" t="s">
        <v>11581</v>
      </c>
      <c r="H1415" s="4" t="s">
        <v>9789</v>
      </c>
      <c r="O1415" s="31">
        <f t="shared" si="438"/>
        <v>43250</v>
      </c>
      <c r="Q1415" s="31">
        <f t="shared" si="439"/>
        <v>43160</v>
      </c>
      <c r="S1415" s="31">
        <f t="shared" si="440"/>
        <v>43249</v>
      </c>
    </row>
    <row r="1416" spans="1:22" x14ac:dyDescent="0.45">
      <c r="A1416" s="4" t="s">
        <v>11</v>
      </c>
      <c r="B1416" s="29">
        <v>20180530</v>
      </c>
      <c r="C1416" s="13" t="s">
        <v>9100</v>
      </c>
      <c r="D1416" s="4" t="s">
        <v>9096</v>
      </c>
      <c r="E1416" s="18" t="s">
        <v>9097</v>
      </c>
      <c r="F1416" s="4" t="s">
        <v>11621</v>
      </c>
      <c r="G1416" s="4" t="s">
        <v>9960</v>
      </c>
      <c r="H1416" s="4" t="s">
        <v>9789</v>
      </c>
      <c r="O1416" s="31">
        <f t="shared" si="438"/>
        <v>43250</v>
      </c>
      <c r="Q1416" s="31">
        <f t="shared" si="439"/>
        <v>43160</v>
      </c>
      <c r="S1416" s="31">
        <f t="shared" si="440"/>
        <v>43249</v>
      </c>
    </row>
    <row r="1417" spans="1:22" x14ac:dyDescent="0.45">
      <c r="A1417" s="4" t="s">
        <v>11</v>
      </c>
      <c r="B1417" s="29">
        <v>20180529</v>
      </c>
      <c r="C1417" s="13" t="s">
        <v>3691</v>
      </c>
      <c r="D1417" s="4" t="s">
        <v>3687</v>
      </c>
      <c r="E1417" s="18" t="s">
        <v>3688</v>
      </c>
      <c r="F1417" s="4" t="s">
        <v>11623</v>
      </c>
      <c r="G1417" s="4" t="s">
        <v>11531</v>
      </c>
      <c r="H1417" s="4" t="s">
        <v>9789</v>
      </c>
      <c r="O1417" s="31">
        <f t="shared" si="438"/>
        <v>43249</v>
      </c>
      <c r="Q1417" s="31">
        <f t="shared" si="439"/>
        <v>43159</v>
      </c>
      <c r="S1417" s="31">
        <f t="shared" si="440"/>
        <v>43248</v>
      </c>
    </row>
    <row r="1418" spans="1:22" x14ac:dyDescent="0.45">
      <c r="A1418" s="4" t="s">
        <v>11</v>
      </c>
      <c r="B1418" s="29">
        <v>20180528</v>
      </c>
      <c r="C1418" s="13" t="s">
        <v>11562</v>
      </c>
      <c r="D1418" s="4" t="s">
        <v>11563</v>
      </c>
      <c r="E1418" s="18" t="s">
        <v>11564</v>
      </c>
      <c r="F1418" s="4" t="s">
        <v>11624</v>
      </c>
      <c r="G1418" s="4" t="s">
        <v>11565</v>
      </c>
      <c r="H1418" s="4" t="s">
        <v>9789</v>
      </c>
      <c r="O1418" s="31">
        <f t="shared" si="438"/>
        <v>43248</v>
      </c>
      <c r="Q1418" s="31">
        <f t="shared" si="439"/>
        <v>43158</v>
      </c>
      <c r="S1418" s="31">
        <f t="shared" si="440"/>
        <v>43247</v>
      </c>
    </row>
    <row r="1419" spans="1:22" ht="34" hidden="1" x14ac:dyDescent="0.45">
      <c r="A1419" s="4" t="s">
        <v>11</v>
      </c>
      <c r="B1419" s="30">
        <v>20180524</v>
      </c>
      <c r="C1419" s="4" t="s">
        <v>11599</v>
      </c>
      <c r="D1419" s="4" t="s">
        <v>11600</v>
      </c>
      <c r="E1419" s="4" t="s">
        <v>11601</v>
      </c>
      <c r="F1419" s="4" t="s">
        <v>11625</v>
      </c>
      <c r="G1419" s="4" t="s">
        <v>11602</v>
      </c>
      <c r="H1419" s="4" t="s">
        <v>9970</v>
      </c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45">
      <c r="A1420" s="4" t="s">
        <v>11</v>
      </c>
      <c r="B1420" s="29">
        <v>20180516</v>
      </c>
      <c r="C1420" s="13" t="s">
        <v>6676</v>
      </c>
      <c r="D1420" s="4" t="s">
        <v>6671</v>
      </c>
      <c r="E1420" s="18" t="s">
        <v>6672</v>
      </c>
      <c r="F1420" s="4" t="s">
        <v>11626</v>
      </c>
      <c r="G1420" s="4" t="s">
        <v>11617</v>
      </c>
      <c r="H1420" s="4" t="s">
        <v>9789</v>
      </c>
      <c r="O1420" s="31">
        <f t="shared" ref="O1420:O1421" si="441">DATE(LEFT(B1420,4),MID(B1420,5,2),RIGHT(B1420,2))</f>
        <v>43236</v>
      </c>
      <c r="Q1420" s="31">
        <f t="shared" ref="Q1420:Q1421" si="442">O1420-90</f>
        <v>43146</v>
      </c>
      <c r="S1420" s="31">
        <f t="shared" ref="S1420:S1421" si="443">O1420-1</f>
        <v>43235</v>
      </c>
    </row>
    <row r="1421" spans="1:22" x14ac:dyDescent="0.45">
      <c r="A1421" s="4" t="s">
        <v>11</v>
      </c>
      <c r="B1421" s="29">
        <v>20180515</v>
      </c>
      <c r="C1421" s="13" t="s">
        <v>1994</v>
      </c>
      <c r="D1421" s="4" t="s">
        <v>9453</v>
      </c>
      <c r="E1421" s="18" t="s">
        <v>9454</v>
      </c>
      <c r="F1421" s="4" t="s">
        <v>9747</v>
      </c>
      <c r="G1421" s="4" t="s">
        <v>5299</v>
      </c>
      <c r="H1421" s="4" t="s">
        <v>9789</v>
      </c>
      <c r="O1421" s="31">
        <f t="shared" si="441"/>
        <v>43235</v>
      </c>
      <c r="Q1421" s="31">
        <f t="shared" si="442"/>
        <v>43145</v>
      </c>
      <c r="S1421" s="31">
        <f t="shared" si="443"/>
        <v>43234</v>
      </c>
    </row>
    <row r="1422" spans="1:22" hidden="1" x14ac:dyDescent="0.45">
      <c r="A1422" s="4" t="s">
        <v>11</v>
      </c>
      <c r="B1422" s="30">
        <v>20180503</v>
      </c>
      <c r="C1422" s="4" t="s">
        <v>11467</v>
      </c>
      <c r="D1422" s="4" t="s">
        <v>11468</v>
      </c>
      <c r="E1422" s="4" t="s">
        <v>11469</v>
      </c>
      <c r="F1422" s="4" t="s">
        <v>11627</v>
      </c>
      <c r="G1422" s="4" t="s">
        <v>10079</v>
      </c>
      <c r="H1422" s="4" t="s">
        <v>9970</v>
      </c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hidden="1" x14ac:dyDescent="0.45">
      <c r="A1423" s="4" t="s">
        <v>11</v>
      </c>
      <c r="B1423" s="30">
        <v>20180430</v>
      </c>
      <c r="C1423" s="4" t="s">
        <v>9022</v>
      </c>
      <c r="D1423" s="4" t="s">
        <v>9016</v>
      </c>
      <c r="E1423" s="4" t="s">
        <v>9017</v>
      </c>
      <c r="F1423" s="4" t="s">
        <v>11628</v>
      </c>
      <c r="G1423" s="4" t="s">
        <v>9024</v>
      </c>
      <c r="H1423" s="4" t="s">
        <v>9862</v>
      </c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hidden="1" x14ac:dyDescent="0.45">
      <c r="A1424" s="4" t="s">
        <v>11</v>
      </c>
      <c r="B1424" s="30">
        <v>20180430</v>
      </c>
      <c r="C1424" s="4" t="s">
        <v>9022</v>
      </c>
      <c r="D1424" s="4" t="s">
        <v>11604</v>
      </c>
      <c r="E1424" s="4" t="s">
        <v>11605</v>
      </c>
      <c r="F1424" s="4" t="s">
        <v>9024</v>
      </c>
      <c r="G1424" s="4" t="s">
        <v>11606</v>
      </c>
      <c r="H1424" s="4" t="s">
        <v>9862</v>
      </c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hidden="1" x14ac:dyDescent="0.45">
      <c r="A1425" s="4" t="s">
        <v>11</v>
      </c>
      <c r="B1425" s="30">
        <v>20180430</v>
      </c>
      <c r="C1425" s="4" t="s">
        <v>9022</v>
      </c>
      <c r="D1425" s="4" t="s">
        <v>11604</v>
      </c>
      <c r="E1425" s="4" t="s">
        <v>11605</v>
      </c>
      <c r="F1425" s="4" t="s">
        <v>11629</v>
      </c>
      <c r="G1425" s="4" t="s">
        <v>11606</v>
      </c>
      <c r="H1425" s="4" t="s">
        <v>9862</v>
      </c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45">
      <c r="A1426" s="4" t="s">
        <v>11</v>
      </c>
      <c r="B1426" s="29">
        <v>20180407</v>
      </c>
      <c r="C1426" s="13" t="s">
        <v>1013</v>
      </c>
      <c r="D1426" s="4" t="s">
        <v>1008</v>
      </c>
      <c r="E1426" s="18" t="s">
        <v>1009</v>
      </c>
      <c r="F1426" s="4" t="s">
        <v>11631</v>
      </c>
      <c r="G1426" s="4" t="s">
        <v>9542</v>
      </c>
      <c r="H1426" s="4" t="s">
        <v>9789</v>
      </c>
      <c r="O1426" s="31">
        <f>DATE(LEFT(B1426,4),MID(B1426,5,2),RIGHT(B1426,2))</f>
        <v>43197</v>
      </c>
      <c r="Q1426" s="31">
        <f>O1426-90</f>
        <v>43107</v>
      </c>
      <c r="S1426" s="31">
        <f>O1426-1</f>
        <v>43196</v>
      </c>
    </row>
    <row r="1427" spans="1:22" hidden="1" x14ac:dyDescent="0.45">
      <c r="A1427" s="4" t="s">
        <v>11</v>
      </c>
      <c r="B1427" s="30">
        <v>20180401</v>
      </c>
      <c r="C1427" s="4" t="s">
        <v>9304</v>
      </c>
      <c r="D1427" s="4" t="s">
        <v>9299</v>
      </c>
      <c r="E1427" s="4" t="s">
        <v>9300</v>
      </c>
      <c r="F1427" s="4" t="s">
        <v>11633</v>
      </c>
      <c r="G1427" s="4" t="s">
        <v>9306</v>
      </c>
      <c r="H1427" s="4" t="s">
        <v>10491</v>
      </c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ht="34" x14ac:dyDescent="0.45">
      <c r="A1428" s="4" t="s">
        <v>11</v>
      </c>
      <c r="B1428" s="29">
        <v>20180331</v>
      </c>
      <c r="C1428" s="13" t="s">
        <v>2666</v>
      </c>
      <c r="D1428" s="4" t="s">
        <v>11525</v>
      </c>
      <c r="E1428" s="18" t="s">
        <v>11526</v>
      </c>
      <c r="F1428" s="4" t="s">
        <v>11635</v>
      </c>
      <c r="G1428" s="4" t="s">
        <v>11580</v>
      </c>
      <c r="H1428" s="4" t="s">
        <v>9789</v>
      </c>
      <c r="O1428" s="31">
        <f>DATE(LEFT(B1428,4),MID(B1428,5,2),RIGHT(B1428,2))</f>
        <v>43190</v>
      </c>
      <c r="Q1428" s="31">
        <f>O1428-90</f>
        <v>43100</v>
      </c>
      <c r="S1428" s="31">
        <f>O1428-1</f>
        <v>43189</v>
      </c>
    </row>
    <row r="1429" spans="1:22" hidden="1" x14ac:dyDescent="0.45">
      <c r="A1429" s="4" t="s">
        <v>11</v>
      </c>
      <c r="B1429" s="30">
        <v>20180330</v>
      </c>
      <c r="C1429" s="4" t="s">
        <v>11636</v>
      </c>
      <c r="D1429" s="4" t="s">
        <v>11637</v>
      </c>
      <c r="E1429" s="4" t="s">
        <v>11638</v>
      </c>
      <c r="F1429" s="4" t="s">
        <v>11639</v>
      </c>
      <c r="G1429" s="4" t="s">
        <v>11640</v>
      </c>
      <c r="H1429" s="4" t="s">
        <v>10491</v>
      </c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hidden="1" x14ac:dyDescent="0.45">
      <c r="A1430" s="4" t="s">
        <v>11</v>
      </c>
      <c r="B1430" s="30">
        <v>20180328</v>
      </c>
      <c r="C1430" s="4" t="s">
        <v>2827</v>
      </c>
      <c r="D1430" s="4" t="s">
        <v>5701</v>
      </c>
      <c r="E1430" s="4" t="s">
        <v>5702</v>
      </c>
      <c r="F1430" s="4" t="s">
        <v>9738</v>
      </c>
      <c r="G1430" s="4" t="s">
        <v>11561</v>
      </c>
      <c r="H1430" s="4" t="s">
        <v>10469</v>
      </c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45">
      <c r="A1431" s="4" t="s">
        <v>11</v>
      </c>
      <c r="B1431" s="29">
        <v>20180315</v>
      </c>
      <c r="C1431" s="13" t="s">
        <v>6715</v>
      </c>
      <c r="D1431" s="4" t="s">
        <v>6710</v>
      </c>
      <c r="E1431" s="18" t="s">
        <v>6711</v>
      </c>
      <c r="F1431" s="4" t="s">
        <v>11641</v>
      </c>
      <c r="G1431" s="4" t="s">
        <v>11546</v>
      </c>
      <c r="H1431" s="4" t="s">
        <v>9789</v>
      </c>
      <c r="O1431" s="31">
        <f t="shared" ref="O1431:O1437" si="444">DATE(LEFT(B1431,4),MID(B1431,5,2),RIGHT(B1431,2))</f>
        <v>43174</v>
      </c>
      <c r="Q1431" s="31">
        <f t="shared" ref="Q1431:Q1437" si="445">O1431-90</f>
        <v>43084</v>
      </c>
      <c r="S1431" s="31">
        <f t="shared" ref="S1431:S1437" si="446">O1431-1</f>
        <v>43173</v>
      </c>
    </row>
    <row r="1432" spans="1:22" x14ac:dyDescent="0.45">
      <c r="A1432" s="4" t="s">
        <v>11</v>
      </c>
      <c r="B1432" s="29">
        <v>20180307</v>
      </c>
      <c r="C1432" s="13" t="s">
        <v>1013</v>
      </c>
      <c r="D1432" s="4" t="s">
        <v>1008</v>
      </c>
      <c r="E1432" s="18" t="s">
        <v>1009</v>
      </c>
      <c r="F1432" s="4" t="s">
        <v>11643</v>
      </c>
      <c r="G1432" s="4" t="s">
        <v>11631</v>
      </c>
      <c r="H1432" s="4" t="s">
        <v>9789</v>
      </c>
      <c r="O1432" s="31">
        <f t="shared" si="444"/>
        <v>43166</v>
      </c>
      <c r="Q1432" s="31">
        <f t="shared" si="445"/>
        <v>43076</v>
      </c>
      <c r="S1432" s="31">
        <f t="shared" si="446"/>
        <v>43165</v>
      </c>
    </row>
    <row r="1433" spans="1:22" x14ac:dyDescent="0.45">
      <c r="A1433" s="4" t="s">
        <v>11</v>
      </c>
      <c r="B1433" s="29">
        <v>20180228</v>
      </c>
      <c r="C1433" s="13" t="s">
        <v>2713</v>
      </c>
      <c r="D1433" s="4" t="s">
        <v>2710</v>
      </c>
      <c r="E1433" s="18" t="s">
        <v>2711</v>
      </c>
      <c r="F1433" s="4" t="s">
        <v>11644</v>
      </c>
      <c r="G1433" s="4" t="s">
        <v>11560</v>
      </c>
      <c r="H1433" s="4" t="s">
        <v>9789</v>
      </c>
      <c r="O1433" s="31">
        <f t="shared" si="444"/>
        <v>43159</v>
      </c>
      <c r="Q1433" s="31">
        <f t="shared" si="445"/>
        <v>43069</v>
      </c>
      <c r="S1433" s="31">
        <f t="shared" si="446"/>
        <v>43158</v>
      </c>
    </row>
    <row r="1434" spans="1:22" x14ac:dyDescent="0.45">
      <c r="A1434" s="4" t="s">
        <v>11</v>
      </c>
      <c r="B1434" s="29">
        <v>20180228</v>
      </c>
      <c r="C1434" s="13" t="s">
        <v>7323</v>
      </c>
      <c r="D1434" s="4" t="s">
        <v>7321</v>
      </c>
      <c r="E1434" s="18" t="s">
        <v>7322</v>
      </c>
      <c r="F1434" s="4" t="s">
        <v>11645</v>
      </c>
      <c r="G1434" s="4" t="s">
        <v>11490</v>
      </c>
      <c r="H1434" s="4" t="s">
        <v>9789</v>
      </c>
      <c r="O1434" s="31">
        <f t="shared" si="444"/>
        <v>43159</v>
      </c>
      <c r="Q1434" s="31">
        <f t="shared" si="445"/>
        <v>43069</v>
      </c>
      <c r="S1434" s="31">
        <f t="shared" si="446"/>
        <v>43158</v>
      </c>
    </row>
    <row r="1435" spans="1:22" x14ac:dyDescent="0.45">
      <c r="A1435" s="4" t="s">
        <v>11</v>
      </c>
      <c r="B1435" s="29">
        <v>20180228</v>
      </c>
      <c r="C1435" s="13" t="s">
        <v>2293</v>
      </c>
      <c r="D1435" s="4" t="s">
        <v>11349</v>
      </c>
      <c r="E1435" s="18" t="s">
        <v>11350</v>
      </c>
      <c r="F1435" s="4" t="s">
        <v>11646</v>
      </c>
      <c r="G1435" s="4" t="s">
        <v>9397</v>
      </c>
      <c r="H1435" s="4" t="s">
        <v>9789</v>
      </c>
      <c r="O1435" s="31">
        <f t="shared" si="444"/>
        <v>43159</v>
      </c>
      <c r="Q1435" s="31">
        <f t="shared" si="445"/>
        <v>43069</v>
      </c>
      <c r="S1435" s="31">
        <f t="shared" si="446"/>
        <v>43158</v>
      </c>
    </row>
    <row r="1436" spans="1:22" x14ac:dyDescent="0.45">
      <c r="A1436" s="4" t="s">
        <v>11</v>
      </c>
      <c r="B1436" s="29">
        <v>20180228</v>
      </c>
      <c r="C1436" s="13" t="s">
        <v>2293</v>
      </c>
      <c r="D1436" s="4" t="s">
        <v>2288</v>
      </c>
      <c r="E1436" s="18" t="s">
        <v>2289</v>
      </c>
      <c r="F1436" s="4" t="s">
        <v>11646</v>
      </c>
      <c r="G1436" s="4" t="s">
        <v>9397</v>
      </c>
      <c r="H1436" s="4" t="s">
        <v>9789</v>
      </c>
      <c r="O1436" s="31">
        <f t="shared" si="444"/>
        <v>43159</v>
      </c>
      <c r="Q1436" s="31">
        <f t="shared" si="445"/>
        <v>43069</v>
      </c>
      <c r="S1436" s="31">
        <f t="shared" si="446"/>
        <v>43158</v>
      </c>
    </row>
    <row r="1437" spans="1:22" x14ac:dyDescent="0.45">
      <c r="A1437" s="4" t="s">
        <v>11</v>
      </c>
      <c r="B1437" s="29">
        <v>20180228</v>
      </c>
      <c r="C1437" s="13" t="s">
        <v>9100</v>
      </c>
      <c r="D1437" s="4" t="s">
        <v>9096</v>
      </c>
      <c r="E1437" s="18" t="s">
        <v>9097</v>
      </c>
      <c r="F1437" s="4" t="s">
        <v>11647</v>
      </c>
      <c r="G1437" s="4" t="s">
        <v>11621</v>
      </c>
      <c r="H1437" s="4" t="s">
        <v>9789</v>
      </c>
      <c r="O1437" s="31">
        <f t="shared" si="444"/>
        <v>43159</v>
      </c>
      <c r="Q1437" s="31">
        <f t="shared" si="445"/>
        <v>43069</v>
      </c>
      <c r="S1437" s="31">
        <f t="shared" si="446"/>
        <v>43158</v>
      </c>
    </row>
    <row r="1438" spans="1:22" hidden="1" x14ac:dyDescent="0.45">
      <c r="A1438" s="4" t="s">
        <v>11</v>
      </c>
      <c r="B1438" s="30">
        <v>20180222</v>
      </c>
      <c r="C1438" s="4" t="s">
        <v>1495</v>
      </c>
      <c r="D1438" s="4" t="s">
        <v>1491</v>
      </c>
      <c r="E1438" s="4" t="s">
        <v>1492</v>
      </c>
      <c r="F1438" s="4" t="s">
        <v>11649</v>
      </c>
      <c r="G1438" s="4" t="s">
        <v>11047</v>
      </c>
      <c r="H1438" s="4" t="s">
        <v>9850</v>
      </c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ht="34" hidden="1" x14ac:dyDescent="0.45">
      <c r="A1439" s="4" t="s">
        <v>11</v>
      </c>
      <c r="B1439" s="30">
        <v>20180129</v>
      </c>
      <c r="C1439" s="4" t="s">
        <v>5787</v>
      </c>
      <c r="D1439" s="4" t="s">
        <v>9145</v>
      </c>
      <c r="E1439" s="4" t="s">
        <v>9146</v>
      </c>
      <c r="F1439" s="4" t="s">
        <v>11650</v>
      </c>
      <c r="G1439" s="4" t="s">
        <v>9151</v>
      </c>
      <c r="H1439" s="4" t="s">
        <v>9821</v>
      </c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45">
      <c r="A1440" s="4" t="s">
        <v>11</v>
      </c>
      <c r="B1440" s="29">
        <v>20180125</v>
      </c>
      <c r="C1440" s="13" t="s">
        <v>9069</v>
      </c>
      <c r="D1440" s="4" t="s">
        <v>9063</v>
      </c>
      <c r="E1440" s="18" t="s">
        <v>9064</v>
      </c>
      <c r="F1440" s="4" t="s">
        <v>11651</v>
      </c>
      <c r="G1440" s="4" t="s">
        <v>11538</v>
      </c>
      <c r="H1440" s="4" t="s">
        <v>9789</v>
      </c>
      <c r="O1440" s="31">
        <f>DATE(LEFT(B1440,4),MID(B1440,5,2),RIGHT(B1440,2))</f>
        <v>43125</v>
      </c>
      <c r="Q1440" s="31">
        <f>O1440-90</f>
        <v>43035</v>
      </c>
      <c r="S1440" s="31">
        <f>O1440-1</f>
        <v>43124</v>
      </c>
    </row>
    <row r="1441" spans="1:22" hidden="1" x14ac:dyDescent="0.45">
      <c r="A1441" s="4" t="s">
        <v>11</v>
      </c>
      <c r="B1441" s="30">
        <v>20180125</v>
      </c>
      <c r="C1441" s="4" t="s">
        <v>688</v>
      </c>
      <c r="D1441" s="4" t="s">
        <v>11614</v>
      </c>
      <c r="E1441" s="4" t="s">
        <v>11615</v>
      </c>
      <c r="F1441" s="4" t="s">
        <v>11544</v>
      </c>
      <c r="G1441" s="4" t="s">
        <v>11652</v>
      </c>
      <c r="H1441" s="4" t="s">
        <v>9850</v>
      </c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hidden="1" x14ac:dyDescent="0.45">
      <c r="A1442" s="4" t="s">
        <v>11</v>
      </c>
      <c r="B1442" s="30">
        <v>20171222</v>
      </c>
      <c r="C1442" s="4" t="s">
        <v>2745</v>
      </c>
      <c r="D1442" s="4" t="s">
        <v>11654</v>
      </c>
      <c r="E1442" s="4" t="s">
        <v>11655</v>
      </c>
      <c r="F1442" s="4" t="s">
        <v>11656</v>
      </c>
      <c r="G1442" s="4" t="s">
        <v>10470</v>
      </c>
      <c r="H1442" s="4" t="s">
        <v>9850</v>
      </c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hidden="1" x14ac:dyDescent="0.45">
      <c r="A1443" s="4" t="s">
        <v>11</v>
      </c>
      <c r="B1443" s="30">
        <v>20171220</v>
      </c>
      <c r="C1443" s="4" t="s">
        <v>1495</v>
      </c>
      <c r="D1443" s="4" t="s">
        <v>1491</v>
      </c>
      <c r="E1443" s="4" t="s">
        <v>1492</v>
      </c>
      <c r="F1443" s="4" t="s">
        <v>11658</v>
      </c>
      <c r="G1443" s="4" t="s">
        <v>11649</v>
      </c>
      <c r="H1443" s="4" t="s">
        <v>9862</v>
      </c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hidden="1" x14ac:dyDescent="0.45">
      <c r="A1444" s="4" t="s">
        <v>11</v>
      </c>
      <c r="B1444" s="30">
        <v>20171215</v>
      </c>
      <c r="C1444" s="4" t="s">
        <v>487</v>
      </c>
      <c r="D1444" s="4" t="s">
        <v>482</v>
      </c>
      <c r="E1444" s="4" t="s">
        <v>483</v>
      </c>
      <c r="F1444" s="4" t="s">
        <v>11660</v>
      </c>
      <c r="G1444" s="4" t="s">
        <v>489</v>
      </c>
      <c r="H1444" s="4" t="s">
        <v>9850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45">
      <c r="A1445" s="4" t="s">
        <v>11</v>
      </c>
      <c r="B1445" s="29">
        <v>20171214</v>
      </c>
      <c r="C1445" s="13" t="s">
        <v>6176</v>
      </c>
      <c r="D1445" s="4" t="s">
        <v>6171</v>
      </c>
      <c r="E1445" s="18" t="s">
        <v>6172</v>
      </c>
      <c r="F1445" s="4" t="s">
        <v>11662</v>
      </c>
      <c r="G1445" s="4" t="s">
        <v>6543</v>
      </c>
      <c r="H1445" s="4" t="s">
        <v>9789</v>
      </c>
      <c r="O1445" s="31">
        <f>DATE(LEFT(B1445,4),MID(B1445,5,2),RIGHT(B1445,2))</f>
        <v>43083</v>
      </c>
      <c r="Q1445" s="31">
        <f>O1445-90</f>
        <v>42993</v>
      </c>
      <c r="S1445" s="31">
        <f>O1445-1</f>
        <v>43082</v>
      </c>
    </row>
    <row r="1446" spans="1:22" ht="34" hidden="1" x14ac:dyDescent="0.45">
      <c r="A1446" s="4" t="s">
        <v>11</v>
      </c>
      <c r="B1446" s="30">
        <v>20171213</v>
      </c>
      <c r="C1446" s="4" t="s">
        <v>3599</v>
      </c>
      <c r="D1446" s="4" t="s">
        <v>11664</v>
      </c>
      <c r="E1446" s="4" t="s">
        <v>11665</v>
      </c>
      <c r="F1446" s="4" t="s">
        <v>11666</v>
      </c>
      <c r="G1446" s="4" t="s">
        <v>11667</v>
      </c>
      <c r="H1446" s="4" t="s">
        <v>9850</v>
      </c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ht="34" x14ac:dyDescent="0.45">
      <c r="A1447" s="4" t="s">
        <v>11</v>
      </c>
      <c r="B1447" s="29">
        <v>20171208</v>
      </c>
      <c r="C1447" s="13" t="s">
        <v>3244</v>
      </c>
      <c r="D1447" s="4" t="s">
        <v>3239</v>
      </c>
      <c r="E1447" s="18" t="s">
        <v>3240</v>
      </c>
      <c r="F1447" s="4" t="s">
        <v>11669</v>
      </c>
      <c r="G1447" s="4" t="s">
        <v>11559</v>
      </c>
      <c r="H1447" s="4" t="s">
        <v>9789</v>
      </c>
      <c r="O1447" s="31">
        <f t="shared" ref="O1447:O1449" si="447">DATE(LEFT(B1447,4),MID(B1447,5,2),RIGHT(B1447,2))</f>
        <v>43077</v>
      </c>
      <c r="Q1447" s="31">
        <f t="shared" ref="Q1447:Q1449" si="448">O1447-90</f>
        <v>42987</v>
      </c>
      <c r="S1447" s="31">
        <f t="shared" ref="S1447:S1449" si="449">O1447-1</f>
        <v>43076</v>
      </c>
    </row>
    <row r="1448" spans="1:22" x14ac:dyDescent="0.45">
      <c r="A1448" s="4" t="s">
        <v>11</v>
      </c>
      <c r="B1448" s="29">
        <v>20171129</v>
      </c>
      <c r="C1448" s="13" t="s">
        <v>2713</v>
      </c>
      <c r="D1448" s="4" t="s">
        <v>2710</v>
      </c>
      <c r="E1448" s="18" t="s">
        <v>2711</v>
      </c>
      <c r="F1448" s="4" t="s">
        <v>11671</v>
      </c>
      <c r="G1448" s="4" t="s">
        <v>11644</v>
      </c>
      <c r="H1448" s="4" t="s">
        <v>9789</v>
      </c>
      <c r="O1448" s="31">
        <f t="shared" si="447"/>
        <v>43068</v>
      </c>
      <c r="Q1448" s="31">
        <f t="shared" si="448"/>
        <v>42978</v>
      </c>
      <c r="S1448" s="31">
        <f t="shared" si="449"/>
        <v>43067</v>
      </c>
    </row>
    <row r="1449" spans="1:22" x14ac:dyDescent="0.45">
      <c r="A1449" s="4" t="s">
        <v>11</v>
      </c>
      <c r="B1449" s="29">
        <v>20171115</v>
      </c>
      <c r="C1449" s="13" t="s">
        <v>1994</v>
      </c>
      <c r="D1449" s="4" t="s">
        <v>9453</v>
      </c>
      <c r="E1449" s="18" t="s">
        <v>9454</v>
      </c>
      <c r="F1449" s="4" t="s">
        <v>10270</v>
      </c>
      <c r="G1449" s="4" t="s">
        <v>9747</v>
      </c>
      <c r="H1449" s="4" t="s">
        <v>9789</v>
      </c>
      <c r="O1449" s="31">
        <f t="shared" si="447"/>
        <v>43054</v>
      </c>
      <c r="Q1449" s="31">
        <f t="shared" si="448"/>
        <v>42964</v>
      </c>
      <c r="S1449" s="31">
        <f t="shared" si="449"/>
        <v>43053</v>
      </c>
    </row>
  </sheetData>
  <autoFilter ref="A1:H1449" xr:uid="{00000000-0001-0000-0100-000000000000}">
    <filterColumn colId="7">
      <filters>
        <filter val="시가조정"/>
      </filters>
    </filterColumn>
  </autoFilter>
  <phoneticPr fontId="19" type="noConversion"/>
  <pageMargins left="0.7" right="0.7" top="0.75" bottom="0.75" header="0.3" footer="0.3"/>
  <pageSetup paperSize="9" orientation="portrait" horizontalDpi="0" verticalDpi="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A24B5-1DB5-43D1-A2C7-888376B31AD5}">
  <dimension ref="A1:X1415"/>
  <sheetViews>
    <sheetView zoomScale="50" zoomScaleNormal="50" workbookViewId="0">
      <selection activeCell="O1" sqref="O1:T1"/>
    </sheetView>
  </sheetViews>
  <sheetFormatPr defaultRowHeight="17" x14ac:dyDescent="0.45"/>
  <cols>
    <col min="1" max="1" width="8.6640625" customWidth="1"/>
    <col min="2" max="2" width="17.75" style="34" customWidth="1"/>
    <col min="3" max="3" width="16.08203125" customWidth="1"/>
    <col min="4" max="4" width="28.25" style="19" customWidth="1"/>
    <col min="5" max="5" width="12.6640625" customWidth="1"/>
    <col min="6" max="6" width="12.83203125" style="14" customWidth="1"/>
    <col min="7" max="7" width="12.4140625" customWidth="1"/>
    <col min="8" max="8" width="26.9140625" customWidth="1"/>
    <col min="9" max="9" width="18.75" customWidth="1"/>
    <col min="10" max="10" width="17.25" customWidth="1"/>
    <col min="11" max="11" width="16.25" customWidth="1"/>
    <col min="12" max="12" width="12.75" customWidth="1"/>
    <col min="14" max="14" width="13.5" customWidth="1"/>
    <col min="15" max="16" width="11.75" style="19" bestFit="1" customWidth="1"/>
    <col min="17" max="17" width="8.6640625" style="19"/>
    <col min="18" max="18" width="14.4140625" style="19" bestFit="1" customWidth="1"/>
    <col min="19" max="19" width="18.6640625" style="19" customWidth="1"/>
    <col min="20" max="20" width="8.6640625" style="19"/>
    <col min="21" max="21" width="19.33203125" style="14" customWidth="1"/>
    <col min="22" max="24" width="8.6640625" style="34"/>
    <col min="27" max="32" width="8.6640625" customWidth="1"/>
  </cols>
  <sheetData>
    <row r="1" spans="1:24" ht="20" customHeight="1" x14ac:dyDescent="0.45">
      <c r="A1" s="3" t="s">
        <v>0</v>
      </c>
      <c r="B1" s="36" t="s">
        <v>9781</v>
      </c>
      <c r="C1" s="3" t="s">
        <v>1</v>
      </c>
      <c r="D1" s="17" t="s">
        <v>2</v>
      </c>
      <c r="E1" s="3" t="s">
        <v>11673</v>
      </c>
      <c r="F1" s="15" t="s">
        <v>11674</v>
      </c>
      <c r="G1" s="3" t="s">
        <v>11675</v>
      </c>
      <c r="H1" s="15" t="s">
        <v>9781</v>
      </c>
      <c r="I1" s="3" t="s">
        <v>11676</v>
      </c>
      <c r="J1" s="3" t="s">
        <v>11677</v>
      </c>
      <c r="K1" s="3" t="s">
        <v>11678</v>
      </c>
      <c r="L1" s="3" t="s">
        <v>11679</v>
      </c>
      <c r="M1" s="3" t="s">
        <v>11680</v>
      </c>
      <c r="N1" s="3" t="s">
        <v>11681</v>
      </c>
      <c r="O1" s="20" t="s">
        <v>14550</v>
      </c>
      <c r="P1" s="20" t="s">
        <v>14551</v>
      </c>
      <c r="Q1" s="20" t="s">
        <v>14552</v>
      </c>
      <c r="R1" s="20" t="s">
        <v>14553</v>
      </c>
      <c r="S1" s="20" t="s">
        <v>14554</v>
      </c>
      <c r="T1" s="20" t="s">
        <v>14555</v>
      </c>
      <c r="U1" s="26" t="s">
        <v>14578</v>
      </c>
      <c r="V1" s="33"/>
      <c r="W1" s="33"/>
      <c r="X1" s="33"/>
    </row>
    <row r="2" spans="1:24" ht="20" customHeight="1" x14ac:dyDescent="0.45">
      <c r="A2" s="4" t="s">
        <v>11682</v>
      </c>
      <c r="B2" s="37" t="s">
        <v>11683</v>
      </c>
      <c r="C2" s="4" t="s">
        <v>11684</v>
      </c>
      <c r="D2" s="18" t="s">
        <v>11685</v>
      </c>
      <c r="E2" s="4" t="s">
        <v>11686</v>
      </c>
      <c r="F2" s="29">
        <v>20211115</v>
      </c>
      <c r="G2" s="30">
        <v>20281115</v>
      </c>
      <c r="H2" s="13" t="s">
        <v>11683</v>
      </c>
      <c r="I2" s="4" t="s">
        <v>11688</v>
      </c>
      <c r="J2" s="4" t="s">
        <v>11688</v>
      </c>
      <c r="K2" s="4" t="s">
        <v>11689</v>
      </c>
      <c r="L2" s="4" t="s">
        <v>11690</v>
      </c>
      <c r="M2" s="4"/>
      <c r="N2" s="4" t="s">
        <v>11691</v>
      </c>
      <c r="O2" s="21">
        <v>44515</v>
      </c>
      <c r="P2" s="21">
        <v>47072</v>
      </c>
      <c r="Q2" s="24">
        <v>0</v>
      </c>
      <c r="R2" s="25">
        <v>79999921188</v>
      </c>
      <c r="S2" s="19" t="s">
        <v>14557</v>
      </c>
      <c r="T2" s="19" t="s">
        <v>14562</v>
      </c>
      <c r="U2" s="14">
        <v>113600</v>
      </c>
    </row>
    <row r="3" spans="1:24" ht="20" customHeight="1" x14ac:dyDescent="0.45">
      <c r="A3" s="4" t="s">
        <v>11682</v>
      </c>
      <c r="B3" s="37" t="s">
        <v>11692</v>
      </c>
      <c r="C3" s="4" t="s">
        <v>11693</v>
      </c>
      <c r="D3" s="18" t="s">
        <v>11694</v>
      </c>
      <c r="E3" s="4" t="s">
        <v>11686</v>
      </c>
      <c r="F3" s="29">
        <v>20211115</v>
      </c>
      <c r="G3" s="30">
        <v>20281115</v>
      </c>
      <c r="H3" s="13" t="s">
        <v>11692</v>
      </c>
      <c r="I3" s="4" t="s">
        <v>11695</v>
      </c>
      <c r="J3" s="4" t="s">
        <v>11695</v>
      </c>
      <c r="K3" s="4" t="s">
        <v>11696</v>
      </c>
      <c r="L3" s="4" t="s">
        <v>11690</v>
      </c>
      <c r="M3" s="4"/>
      <c r="N3" s="4" t="s">
        <v>11691</v>
      </c>
    </row>
    <row r="4" spans="1:24" ht="20" customHeight="1" x14ac:dyDescent="0.45">
      <c r="A4" s="4" t="s">
        <v>11682</v>
      </c>
      <c r="B4" s="37" t="s">
        <v>236</v>
      </c>
      <c r="C4" s="4" t="s">
        <v>11697</v>
      </c>
      <c r="D4" s="18" t="s">
        <v>11698</v>
      </c>
      <c r="E4" s="4" t="s">
        <v>11686</v>
      </c>
      <c r="F4" s="29">
        <v>20211115</v>
      </c>
      <c r="G4" s="30">
        <v>20241115</v>
      </c>
      <c r="H4" s="13" t="s">
        <v>236</v>
      </c>
      <c r="I4" s="4" t="s">
        <v>6329</v>
      </c>
      <c r="J4" s="4" t="s">
        <v>6329</v>
      </c>
      <c r="K4" s="4" t="s">
        <v>11700</v>
      </c>
      <c r="L4" s="4" t="s">
        <v>11690</v>
      </c>
      <c r="M4" s="4"/>
      <c r="N4" s="4" t="s">
        <v>11691</v>
      </c>
    </row>
    <row r="5" spans="1:24" ht="20" customHeight="1" x14ac:dyDescent="0.45">
      <c r="A5" s="4" t="s">
        <v>11682</v>
      </c>
      <c r="B5" s="37" t="s">
        <v>11701</v>
      </c>
      <c r="C5" s="4" t="s">
        <v>11702</v>
      </c>
      <c r="D5" s="18" t="s">
        <v>11703</v>
      </c>
      <c r="E5" s="4" t="s">
        <v>11686</v>
      </c>
      <c r="F5" s="29">
        <v>20211112</v>
      </c>
      <c r="G5" s="30">
        <v>20261112</v>
      </c>
      <c r="H5" s="13" t="s">
        <v>11701</v>
      </c>
      <c r="I5" s="4" t="s">
        <v>11705</v>
      </c>
      <c r="J5" s="4" t="s">
        <v>11705</v>
      </c>
      <c r="K5" s="4" t="s">
        <v>11696</v>
      </c>
      <c r="L5" s="4" t="s">
        <v>11690</v>
      </c>
      <c r="M5" s="4"/>
      <c r="N5" s="4" t="s">
        <v>11691</v>
      </c>
    </row>
    <row r="6" spans="1:24" ht="20" customHeight="1" x14ac:dyDescent="0.45">
      <c r="A6" s="4" t="s">
        <v>11682</v>
      </c>
      <c r="B6" s="37" t="s">
        <v>11706</v>
      </c>
      <c r="C6" s="4" t="s">
        <v>11707</v>
      </c>
      <c r="D6" s="18" t="s">
        <v>11708</v>
      </c>
      <c r="E6" s="4" t="s">
        <v>11686</v>
      </c>
      <c r="F6" s="29">
        <v>20211111</v>
      </c>
      <c r="G6" s="30">
        <v>20231111</v>
      </c>
      <c r="H6" s="13" t="s">
        <v>11706</v>
      </c>
      <c r="I6" s="4" t="s">
        <v>2165</v>
      </c>
      <c r="J6" s="4" t="s">
        <v>2165</v>
      </c>
      <c r="K6" s="4" t="s">
        <v>11710</v>
      </c>
      <c r="L6" s="4" t="s">
        <v>11690</v>
      </c>
      <c r="M6" s="4"/>
      <c r="N6" s="4" t="s">
        <v>11711</v>
      </c>
    </row>
    <row r="7" spans="1:24" ht="20" customHeight="1" x14ac:dyDescent="0.45">
      <c r="A7" s="4" t="s">
        <v>11682</v>
      </c>
      <c r="B7" s="37" t="s">
        <v>11712</v>
      </c>
      <c r="C7" s="4" t="s">
        <v>11713</v>
      </c>
      <c r="D7" s="18" t="s">
        <v>11714</v>
      </c>
      <c r="E7" s="4" t="s">
        <v>11686</v>
      </c>
      <c r="F7" s="29">
        <v>20211111</v>
      </c>
      <c r="G7" s="30">
        <v>20261111</v>
      </c>
      <c r="H7" s="13" t="s">
        <v>11712</v>
      </c>
      <c r="I7" s="4" t="s">
        <v>6329</v>
      </c>
      <c r="J7" s="4" t="s">
        <v>6329</v>
      </c>
      <c r="K7" s="4" t="s">
        <v>11696</v>
      </c>
      <c r="L7" s="4" t="s">
        <v>11690</v>
      </c>
      <c r="M7" s="4"/>
      <c r="N7" s="4" t="s">
        <v>11691</v>
      </c>
    </row>
    <row r="8" spans="1:24" ht="20" customHeight="1" x14ac:dyDescent="0.45">
      <c r="A8" s="4" t="s">
        <v>11682</v>
      </c>
      <c r="B8" s="37" t="s">
        <v>11716</v>
      </c>
      <c r="C8" s="4" t="s">
        <v>11717</v>
      </c>
      <c r="D8" s="18" t="s">
        <v>11718</v>
      </c>
      <c r="E8" s="4" t="s">
        <v>11686</v>
      </c>
      <c r="F8" s="29">
        <v>20211111</v>
      </c>
      <c r="G8" s="30">
        <v>20261111</v>
      </c>
      <c r="H8" s="13" t="s">
        <v>11716</v>
      </c>
      <c r="I8" s="4" t="s">
        <v>1545</v>
      </c>
      <c r="J8" s="4" t="s">
        <v>1545</v>
      </c>
      <c r="K8" s="4" t="s">
        <v>11719</v>
      </c>
      <c r="L8" s="4" t="s">
        <v>11690</v>
      </c>
      <c r="M8" s="4"/>
      <c r="N8" s="4" t="s">
        <v>11691</v>
      </c>
    </row>
    <row r="9" spans="1:24" ht="20" customHeight="1" x14ac:dyDescent="0.45">
      <c r="A9" s="4" t="s">
        <v>11682</v>
      </c>
      <c r="B9" s="37" t="s">
        <v>11706</v>
      </c>
      <c r="C9" s="4" t="s">
        <v>11720</v>
      </c>
      <c r="D9" s="18" t="s">
        <v>11721</v>
      </c>
      <c r="E9" s="4" t="s">
        <v>11686</v>
      </c>
      <c r="F9" s="29">
        <v>20211110</v>
      </c>
      <c r="G9" s="30">
        <v>20231110</v>
      </c>
      <c r="H9" s="13" t="s">
        <v>11706</v>
      </c>
      <c r="I9" s="4" t="s">
        <v>2165</v>
      </c>
      <c r="J9" s="4" t="s">
        <v>2165</v>
      </c>
      <c r="K9" s="4" t="s">
        <v>11710</v>
      </c>
      <c r="L9" s="4" t="s">
        <v>11690</v>
      </c>
      <c r="M9" s="4"/>
      <c r="N9" s="4" t="s">
        <v>11711</v>
      </c>
    </row>
    <row r="10" spans="1:24" ht="20" customHeight="1" x14ac:dyDescent="0.45">
      <c r="A10" s="4" t="s">
        <v>11682</v>
      </c>
      <c r="B10" s="37" t="s">
        <v>11722</v>
      </c>
      <c r="C10" s="4" t="s">
        <v>11723</v>
      </c>
      <c r="D10" s="18" t="s">
        <v>11724</v>
      </c>
      <c r="E10" s="4" t="s">
        <v>11686</v>
      </c>
      <c r="F10" s="29">
        <v>20211110</v>
      </c>
      <c r="G10" s="30">
        <v>20261110</v>
      </c>
      <c r="H10" s="13" t="s">
        <v>11722</v>
      </c>
      <c r="I10" s="4" t="s">
        <v>11726</v>
      </c>
      <c r="J10" s="4" t="s">
        <v>11726</v>
      </c>
      <c r="K10" s="4" t="s">
        <v>11696</v>
      </c>
      <c r="L10" s="4" t="s">
        <v>11690</v>
      </c>
      <c r="M10" s="4"/>
      <c r="N10" s="4" t="s">
        <v>11691</v>
      </c>
    </row>
    <row r="11" spans="1:24" ht="20" customHeight="1" x14ac:dyDescent="0.45">
      <c r="A11" s="4" t="s">
        <v>11682</v>
      </c>
      <c r="B11" s="37" t="s">
        <v>3496</v>
      </c>
      <c r="C11" s="4" t="s">
        <v>11727</v>
      </c>
      <c r="D11" s="18" t="s">
        <v>11728</v>
      </c>
      <c r="E11" s="4" t="s">
        <v>11686</v>
      </c>
      <c r="F11" s="29">
        <v>20211110</v>
      </c>
      <c r="G11" s="30">
        <v>20241110</v>
      </c>
      <c r="H11" s="13" t="s">
        <v>3496</v>
      </c>
      <c r="I11" s="4" t="s">
        <v>11730</v>
      </c>
      <c r="J11" s="4" t="s">
        <v>11730</v>
      </c>
      <c r="K11" s="4" t="s">
        <v>11731</v>
      </c>
      <c r="L11" s="4" t="s">
        <v>11690</v>
      </c>
      <c r="M11" s="4"/>
      <c r="N11" s="4" t="s">
        <v>11691</v>
      </c>
    </row>
    <row r="12" spans="1:24" ht="20" customHeight="1" x14ac:dyDescent="0.45">
      <c r="A12" s="4" t="s">
        <v>11682</v>
      </c>
      <c r="B12" s="37" t="s">
        <v>8535</v>
      </c>
      <c r="C12" s="4" t="s">
        <v>11732</v>
      </c>
      <c r="D12" s="18" t="s">
        <v>11733</v>
      </c>
      <c r="E12" s="4" t="s">
        <v>11686</v>
      </c>
      <c r="F12" s="29">
        <v>20211108</v>
      </c>
      <c r="G12" s="30">
        <v>20261108</v>
      </c>
      <c r="H12" s="13" t="s">
        <v>8535</v>
      </c>
      <c r="I12" s="4" t="s">
        <v>11726</v>
      </c>
      <c r="J12" s="4" t="s">
        <v>11726</v>
      </c>
      <c r="K12" s="4" t="s">
        <v>11696</v>
      </c>
      <c r="L12" s="4" t="s">
        <v>11690</v>
      </c>
      <c r="M12" s="4"/>
      <c r="N12" s="4" t="s">
        <v>11691</v>
      </c>
    </row>
    <row r="13" spans="1:24" ht="20" customHeight="1" x14ac:dyDescent="0.45">
      <c r="A13" s="4" t="s">
        <v>11682</v>
      </c>
      <c r="B13" s="37" t="s">
        <v>11735</v>
      </c>
      <c r="C13" s="4" t="s">
        <v>11736</v>
      </c>
      <c r="D13" s="18" t="s">
        <v>11737</v>
      </c>
      <c r="E13" s="4" t="s">
        <v>11686</v>
      </c>
      <c r="F13" s="29">
        <v>20211105</v>
      </c>
      <c r="G13" s="30">
        <v>20261105</v>
      </c>
      <c r="H13" s="13" t="s">
        <v>11735</v>
      </c>
      <c r="I13" s="4" t="s">
        <v>11739</v>
      </c>
      <c r="J13" s="4" t="s">
        <v>11739</v>
      </c>
      <c r="K13" s="4" t="s">
        <v>11696</v>
      </c>
      <c r="L13" s="4" t="s">
        <v>11690</v>
      </c>
      <c r="M13" s="4"/>
      <c r="N13" s="4" t="s">
        <v>11691</v>
      </c>
    </row>
    <row r="14" spans="1:24" ht="20" customHeight="1" x14ac:dyDescent="0.45">
      <c r="A14" s="4" t="s">
        <v>11682</v>
      </c>
      <c r="B14" s="37" t="s">
        <v>10358</v>
      </c>
      <c r="C14" s="4" t="s">
        <v>11740</v>
      </c>
      <c r="D14" s="18" t="s">
        <v>11741</v>
      </c>
      <c r="E14" s="4" t="s">
        <v>11686</v>
      </c>
      <c r="F14" s="29">
        <v>20211104</v>
      </c>
      <c r="G14" s="30">
        <v>20241104</v>
      </c>
      <c r="H14" s="13" t="s">
        <v>10358</v>
      </c>
      <c r="I14" s="4" t="s">
        <v>6329</v>
      </c>
      <c r="J14" s="4" t="s">
        <v>6329</v>
      </c>
      <c r="K14" s="4" t="s">
        <v>11743</v>
      </c>
      <c r="L14" s="4" t="s">
        <v>11690</v>
      </c>
      <c r="M14" s="4"/>
      <c r="N14" s="4" t="s">
        <v>11691</v>
      </c>
    </row>
    <row r="15" spans="1:24" ht="20" customHeight="1" x14ac:dyDescent="0.45">
      <c r="A15" s="4" t="s">
        <v>11682</v>
      </c>
      <c r="B15" s="37" t="s">
        <v>11744</v>
      </c>
      <c r="C15" s="4" t="s">
        <v>11745</v>
      </c>
      <c r="D15" s="18" t="s">
        <v>11746</v>
      </c>
      <c r="E15" s="4" t="s">
        <v>11686</v>
      </c>
      <c r="F15" s="29">
        <v>20211104</v>
      </c>
      <c r="G15" s="30">
        <v>20261104</v>
      </c>
      <c r="H15" s="13" t="s">
        <v>11744</v>
      </c>
      <c r="I15" s="4" t="s">
        <v>11748</v>
      </c>
      <c r="J15" s="4" t="s">
        <v>11748</v>
      </c>
      <c r="K15" s="4" t="s">
        <v>11749</v>
      </c>
      <c r="L15" s="4" t="s">
        <v>11690</v>
      </c>
      <c r="M15" s="4"/>
      <c r="N15" s="4" t="s">
        <v>11711</v>
      </c>
    </row>
    <row r="16" spans="1:24" ht="20" customHeight="1" x14ac:dyDescent="0.45">
      <c r="A16" s="4" t="s">
        <v>11682</v>
      </c>
      <c r="B16" s="37" t="s">
        <v>11750</v>
      </c>
      <c r="C16" s="4" t="s">
        <v>11751</v>
      </c>
      <c r="D16" s="18" t="s">
        <v>11752</v>
      </c>
      <c r="E16" s="4" t="s">
        <v>11686</v>
      </c>
      <c r="F16" s="29">
        <v>20211104</v>
      </c>
      <c r="G16" s="30">
        <v>20241104</v>
      </c>
      <c r="H16" s="13" t="s">
        <v>11750</v>
      </c>
      <c r="I16" s="4" t="s">
        <v>1545</v>
      </c>
      <c r="J16" s="4" t="s">
        <v>1545</v>
      </c>
      <c r="K16" s="4" t="s">
        <v>11753</v>
      </c>
      <c r="L16" s="4" t="s">
        <v>11690</v>
      </c>
      <c r="M16" s="4"/>
      <c r="N16" s="4" t="s">
        <v>11691</v>
      </c>
    </row>
    <row r="17" spans="1:14" ht="20" customHeight="1" x14ac:dyDescent="0.45">
      <c r="A17" s="4" t="s">
        <v>11682</v>
      </c>
      <c r="B17" s="37" t="s">
        <v>10153</v>
      </c>
      <c r="C17" s="4" t="s">
        <v>11754</v>
      </c>
      <c r="D17" s="18" t="s">
        <v>11755</v>
      </c>
      <c r="E17" s="4" t="s">
        <v>11686</v>
      </c>
      <c r="F17" s="29">
        <v>20211103</v>
      </c>
      <c r="G17" s="30">
        <v>20241103</v>
      </c>
      <c r="H17" s="13" t="s">
        <v>10153</v>
      </c>
      <c r="I17" s="4" t="s">
        <v>5456</v>
      </c>
      <c r="J17" s="4" t="s">
        <v>5456</v>
      </c>
      <c r="K17" s="4" t="s">
        <v>11731</v>
      </c>
      <c r="L17" s="4" t="s">
        <v>11690</v>
      </c>
      <c r="M17" s="4"/>
      <c r="N17" s="4" t="s">
        <v>11691</v>
      </c>
    </row>
    <row r="18" spans="1:14" ht="20" customHeight="1" x14ac:dyDescent="0.45">
      <c r="A18" s="4" t="s">
        <v>11682</v>
      </c>
      <c r="B18" s="37" t="s">
        <v>11757</v>
      </c>
      <c r="C18" s="4" t="s">
        <v>11758</v>
      </c>
      <c r="D18" s="18" t="s">
        <v>11759</v>
      </c>
      <c r="E18" s="4" t="s">
        <v>11686</v>
      </c>
      <c r="F18" s="29">
        <v>20211102</v>
      </c>
      <c r="G18" s="30">
        <v>20261102</v>
      </c>
      <c r="H18" s="13" t="s">
        <v>11757</v>
      </c>
      <c r="I18" s="4" t="s">
        <v>6329</v>
      </c>
      <c r="J18" s="4" t="s">
        <v>6329</v>
      </c>
      <c r="K18" s="4" t="s">
        <v>11696</v>
      </c>
      <c r="L18" s="4" t="s">
        <v>11690</v>
      </c>
      <c r="M18" s="4"/>
      <c r="N18" s="4" t="s">
        <v>11691</v>
      </c>
    </row>
    <row r="19" spans="1:14" ht="20" customHeight="1" x14ac:dyDescent="0.45">
      <c r="A19" s="4" t="s">
        <v>11682</v>
      </c>
      <c r="B19" s="37" t="s">
        <v>11761</v>
      </c>
      <c r="C19" s="4" t="s">
        <v>11762</v>
      </c>
      <c r="D19" s="18" t="s">
        <v>11763</v>
      </c>
      <c r="E19" s="4" t="s">
        <v>11686</v>
      </c>
      <c r="F19" s="29">
        <v>20211101</v>
      </c>
      <c r="G19" s="30">
        <v>20261101</v>
      </c>
      <c r="H19" s="13" t="s">
        <v>11761</v>
      </c>
      <c r="I19" s="4" t="s">
        <v>1545</v>
      </c>
      <c r="J19" s="4" t="s">
        <v>1545</v>
      </c>
      <c r="K19" s="4" t="s">
        <v>11696</v>
      </c>
      <c r="L19" s="4" t="s">
        <v>11690</v>
      </c>
      <c r="M19" s="4"/>
      <c r="N19" s="4" t="s">
        <v>11691</v>
      </c>
    </row>
    <row r="20" spans="1:14" ht="20" customHeight="1" x14ac:dyDescent="0.45">
      <c r="A20" s="4" t="s">
        <v>11682</v>
      </c>
      <c r="B20" s="37" t="s">
        <v>11765</v>
      </c>
      <c r="C20" s="4" t="s">
        <v>11766</v>
      </c>
      <c r="D20" s="18" t="s">
        <v>11767</v>
      </c>
      <c r="E20" s="4" t="s">
        <v>11686</v>
      </c>
      <c r="F20" s="29">
        <v>20211101</v>
      </c>
      <c r="G20" s="30">
        <v>20261101</v>
      </c>
      <c r="H20" s="13" t="s">
        <v>11765</v>
      </c>
      <c r="I20" s="4" t="s">
        <v>11768</v>
      </c>
      <c r="J20" s="4" t="s">
        <v>11768</v>
      </c>
      <c r="K20" s="4" t="s">
        <v>11696</v>
      </c>
      <c r="L20" s="4" t="s">
        <v>11690</v>
      </c>
      <c r="M20" s="4"/>
      <c r="N20" s="4" t="s">
        <v>11691</v>
      </c>
    </row>
    <row r="21" spans="1:14" ht="20" customHeight="1" x14ac:dyDescent="0.45">
      <c r="A21" s="4" t="s">
        <v>11682</v>
      </c>
      <c r="B21" s="37" t="s">
        <v>772</v>
      </c>
      <c r="C21" s="4" t="s">
        <v>11769</v>
      </c>
      <c r="D21" s="18" t="s">
        <v>11770</v>
      </c>
      <c r="E21" s="4" t="s">
        <v>11686</v>
      </c>
      <c r="F21" s="29">
        <v>20211029</v>
      </c>
      <c r="G21" s="30">
        <v>20241029</v>
      </c>
      <c r="H21" s="13" t="s">
        <v>772</v>
      </c>
      <c r="I21" s="4" t="s">
        <v>2886</v>
      </c>
      <c r="J21" s="4" t="s">
        <v>2886</v>
      </c>
      <c r="K21" s="4" t="s">
        <v>11771</v>
      </c>
      <c r="L21" s="4" t="s">
        <v>11690</v>
      </c>
      <c r="M21" s="4"/>
      <c r="N21" s="4" t="s">
        <v>11691</v>
      </c>
    </row>
    <row r="22" spans="1:14" ht="20" customHeight="1" x14ac:dyDescent="0.45">
      <c r="A22" s="4" t="s">
        <v>11682</v>
      </c>
      <c r="B22" s="37" t="s">
        <v>11772</v>
      </c>
      <c r="C22" s="4" t="s">
        <v>11773</v>
      </c>
      <c r="D22" s="18" t="s">
        <v>11774</v>
      </c>
      <c r="E22" s="4" t="s">
        <v>11686</v>
      </c>
      <c r="F22" s="29">
        <v>20211029</v>
      </c>
      <c r="G22" s="30">
        <v>20261029</v>
      </c>
      <c r="H22" s="13" t="s">
        <v>11772</v>
      </c>
      <c r="I22" s="4" t="s">
        <v>11776</v>
      </c>
      <c r="J22" s="4" t="s">
        <v>11776</v>
      </c>
      <c r="K22" s="4" t="s">
        <v>11689</v>
      </c>
      <c r="L22" s="4" t="s">
        <v>11690</v>
      </c>
      <c r="M22" s="4"/>
      <c r="N22" s="4" t="s">
        <v>11691</v>
      </c>
    </row>
    <row r="23" spans="1:14" ht="20" customHeight="1" x14ac:dyDescent="0.45">
      <c r="A23" s="4" t="s">
        <v>11682</v>
      </c>
      <c r="B23" s="37" t="s">
        <v>11777</v>
      </c>
      <c r="C23" s="4" t="s">
        <v>11778</v>
      </c>
      <c r="D23" s="18" t="s">
        <v>11779</v>
      </c>
      <c r="E23" s="4" t="s">
        <v>11686</v>
      </c>
      <c r="F23" s="29">
        <v>20211029</v>
      </c>
      <c r="G23" s="30">
        <v>20241029</v>
      </c>
      <c r="H23" s="13" t="s">
        <v>11777</v>
      </c>
      <c r="I23" s="4" t="s">
        <v>11780</v>
      </c>
      <c r="J23" s="4" t="s">
        <v>11780</v>
      </c>
      <c r="K23" s="4" t="s">
        <v>11700</v>
      </c>
      <c r="L23" s="4" t="s">
        <v>11690</v>
      </c>
      <c r="M23" s="4"/>
      <c r="N23" s="4" t="s">
        <v>11691</v>
      </c>
    </row>
    <row r="24" spans="1:14" ht="20" customHeight="1" x14ac:dyDescent="0.45">
      <c r="A24" s="4" t="s">
        <v>11682</v>
      </c>
      <c r="B24" s="37" t="s">
        <v>756</v>
      </c>
      <c r="C24" s="4" t="s">
        <v>11781</v>
      </c>
      <c r="D24" s="18" t="s">
        <v>11782</v>
      </c>
      <c r="E24" s="4" t="s">
        <v>11686</v>
      </c>
      <c r="F24" s="29">
        <v>20211029</v>
      </c>
      <c r="G24" s="30">
        <v>20261029</v>
      </c>
      <c r="H24" s="13" t="s">
        <v>756</v>
      </c>
      <c r="I24" s="4" t="s">
        <v>11776</v>
      </c>
      <c r="J24" s="4" t="s">
        <v>11776</v>
      </c>
      <c r="K24" s="4" t="s">
        <v>11689</v>
      </c>
      <c r="L24" s="4" t="s">
        <v>11690</v>
      </c>
      <c r="M24" s="4"/>
      <c r="N24" s="4" t="s">
        <v>11691</v>
      </c>
    </row>
    <row r="25" spans="1:14" ht="20" customHeight="1" x14ac:dyDescent="0.45">
      <c r="A25" s="4" t="s">
        <v>11682</v>
      </c>
      <c r="B25" s="37" t="s">
        <v>6768</v>
      </c>
      <c r="C25" s="4" t="s">
        <v>11783</v>
      </c>
      <c r="D25" s="18" t="s">
        <v>11784</v>
      </c>
      <c r="E25" s="4" t="s">
        <v>11686</v>
      </c>
      <c r="F25" s="29">
        <v>20211029</v>
      </c>
      <c r="G25" s="30">
        <v>20241029</v>
      </c>
      <c r="H25" s="13" t="s">
        <v>6768</v>
      </c>
      <c r="I25" s="4" t="s">
        <v>11785</v>
      </c>
      <c r="J25" s="4" t="s">
        <v>11785</v>
      </c>
      <c r="K25" s="4" t="s">
        <v>11749</v>
      </c>
      <c r="L25" s="4" t="s">
        <v>11690</v>
      </c>
      <c r="M25" s="4"/>
      <c r="N25" s="4" t="s">
        <v>11691</v>
      </c>
    </row>
    <row r="26" spans="1:14" ht="20" customHeight="1" x14ac:dyDescent="0.45">
      <c r="A26" s="4" t="s">
        <v>11682</v>
      </c>
      <c r="B26" s="37" t="s">
        <v>6768</v>
      </c>
      <c r="C26" s="4" t="s">
        <v>11786</v>
      </c>
      <c r="D26" s="18" t="s">
        <v>11787</v>
      </c>
      <c r="E26" s="4" t="s">
        <v>11686</v>
      </c>
      <c r="F26" s="29">
        <v>20211029</v>
      </c>
      <c r="G26" s="30">
        <v>20241029</v>
      </c>
      <c r="H26" s="13" t="s">
        <v>6768</v>
      </c>
      <c r="I26" s="4" t="s">
        <v>11785</v>
      </c>
      <c r="J26" s="4" t="s">
        <v>11785</v>
      </c>
      <c r="K26" s="4" t="s">
        <v>11749</v>
      </c>
      <c r="L26" s="4" t="s">
        <v>11690</v>
      </c>
      <c r="M26" s="4"/>
      <c r="N26" s="4" t="s">
        <v>11691</v>
      </c>
    </row>
    <row r="27" spans="1:14" ht="20" customHeight="1" x14ac:dyDescent="0.45">
      <c r="A27" s="4" t="s">
        <v>11682</v>
      </c>
      <c r="B27" s="37" t="s">
        <v>11706</v>
      </c>
      <c r="C27" s="4" t="s">
        <v>11788</v>
      </c>
      <c r="D27" s="18" t="s">
        <v>11789</v>
      </c>
      <c r="E27" s="4" t="s">
        <v>11686</v>
      </c>
      <c r="F27" s="29">
        <v>20211028</v>
      </c>
      <c r="G27" s="30">
        <v>20231028</v>
      </c>
      <c r="H27" s="13" t="s">
        <v>11706</v>
      </c>
      <c r="I27" s="4" t="s">
        <v>2165</v>
      </c>
      <c r="J27" s="4" t="s">
        <v>2165</v>
      </c>
      <c r="K27" s="4" t="s">
        <v>11710</v>
      </c>
      <c r="L27" s="4" t="s">
        <v>11690</v>
      </c>
      <c r="M27" s="4"/>
      <c r="N27" s="4" t="s">
        <v>11711</v>
      </c>
    </row>
    <row r="28" spans="1:14" ht="20" customHeight="1" x14ac:dyDescent="0.45">
      <c r="A28" s="4" t="s">
        <v>11682</v>
      </c>
      <c r="B28" s="37" t="s">
        <v>11791</v>
      </c>
      <c r="C28" s="4" t="s">
        <v>11792</v>
      </c>
      <c r="D28" s="18" t="s">
        <v>11793</v>
      </c>
      <c r="E28" s="4" t="s">
        <v>11686</v>
      </c>
      <c r="F28" s="29">
        <v>20211028</v>
      </c>
      <c r="G28" s="30">
        <v>20261028</v>
      </c>
      <c r="H28" s="13" t="s">
        <v>11791</v>
      </c>
      <c r="I28" s="4" t="s">
        <v>11795</v>
      </c>
      <c r="J28" s="4" t="s">
        <v>11795</v>
      </c>
      <c r="K28" s="4" t="s">
        <v>11696</v>
      </c>
      <c r="L28" s="4" t="s">
        <v>11690</v>
      </c>
      <c r="M28" s="4"/>
      <c r="N28" s="4" t="s">
        <v>11691</v>
      </c>
    </row>
    <row r="29" spans="1:14" ht="20" customHeight="1" x14ac:dyDescent="0.45">
      <c r="A29" s="4" t="s">
        <v>11682</v>
      </c>
      <c r="B29" s="37" t="s">
        <v>11796</v>
      </c>
      <c r="C29" s="4" t="s">
        <v>11797</v>
      </c>
      <c r="D29" s="18" t="s">
        <v>11798</v>
      </c>
      <c r="E29" s="4" t="s">
        <v>11686</v>
      </c>
      <c r="F29" s="29">
        <v>20211028</v>
      </c>
      <c r="G29" s="30">
        <v>20241028</v>
      </c>
      <c r="H29" s="13" t="s">
        <v>11796</v>
      </c>
      <c r="I29" s="4" t="s">
        <v>6329</v>
      </c>
      <c r="J29" s="4" t="s">
        <v>6329</v>
      </c>
      <c r="K29" s="4" t="s">
        <v>11696</v>
      </c>
      <c r="L29" s="4" t="s">
        <v>11690</v>
      </c>
      <c r="M29" s="4"/>
      <c r="N29" s="4" t="s">
        <v>11691</v>
      </c>
    </row>
    <row r="30" spans="1:14" ht="20" customHeight="1" x14ac:dyDescent="0.45">
      <c r="A30" s="4" t="s">
        <v>11682</v>
      </c>
      <c r="B30" s="37" t="s">
        <v>9866</v>
      </c>
      <c r="C30" s="4" t="s">
        <v>9871</v>
      </c>
      <c r="D30" s="18" t="s">
        <v>9872</v>
      </c>
      <c r="E30" s="4" t="s">
        <v>11686</v>
      </c>
      <c r="F30" s="29">
        <v>20211028</v>
      </c>
      <c r="G30" s="30">
        <v>20241028</v>
      </c>
      <c r="H30" s="13" t="s">
        <v>9866</v>
      </c>
      <c r="I30" s="4" t="s">
        <v>11726</v>
      </c>
      <c r="J30" s="4" t="s">
        <v>11726</v>
      </c>
      <c r="K30" s="4" t="s">
        <v>11800</v>
      </c>
      <c r="L30" s="4" t="s">
        <v>11690</v>
      </c>
      <c r="M30" s="4"/>
      <c r="N30" s="4" t="s">
        <v>11691</v>
      </c>
    </row>
    <row r="31" spans="1:14" ht="20" customHeight="1" x14ac:dyDescent="0.45">
      <c r="A31" s="4" t="s">
        <v>11682</v>
      </c>
      <c r="B31" s="37" t="s">
        <v>11801</v>
      </c>
      <c r="C31" s="4" t="s">
        <v>11802</v>
      </c>
      <c r="D31" s="18" t="s">
        <v>11803</v>
      </c>
      <c r="E31" s="4" t="s">
        <v>11686</v>
      </c>
      <c r="F31" s="29">
        <v>20211028</v>
      </c>
      <c r="G31" s="30">
        <v>20261028</v>
      </c>
      <c r="H31" s="13" t="s">
        <v>11801</v>
      </c>
      <c r="I31" s="4" t="s">
        <v>11804</v>
      </c>
      <c r="J31" s="4" t="s">
        <v>11804</v>
      </c>
      <c r="K31" s="4" t="s">
        <v>11696</v>
      </c>
      <c r="L31" s="4" t="s">
        <v>11690</v>
      </c>
      <c r="M31" s="4"/>
      <c r="N31" s="4" t="s">
        <v>11691</v>
      </c>
    </row>
    <row r="32" spans="1:14" ht="20" customHeight="1" x14ac:dyDescent="0.45">
      <c r="A32" s="4" t="s">
        <v>11682</v>
      </c>
      <c r="B32" s="37" t="s">
        <v>2117</v>
      </c>
      <c r="C32" s="4" t="s">
        <v>11805</v>
      </c>
      <c r="D32" s="18" t="s">
        <v>11806</v>
      </c>
      <c r="E32" s="4" t="s">
        <v>11686</v>
      </c>
      <c r="F32" s="29">
        <v>20211027</v>
      </c>
      <c r="G32" s="30">
        <v>20241027</v>
      </c>
      <c r="H32" s="13" t="s">
        <v>2117</v>
      </c>
      <c r="I32" s="4" t="s">
        <v>6329</v>
      </c>
      <c r="J32" s="4" t="s">
        <v>6329</v>
      </c>
      <c r="K32" s="4" t="s">
        <v>11719</v>
      </c>
      <c r="L32" s="4" t="s">
        <v>11690</v>
      </c>
      <c r="M32" s="4"/>
      <c r="N32" s="4" t="s">
        <v>11691</v>
      </c>
    </row>
    <row r="33" spans="1:14" ht="20" customHeight="1" x14ac:dyDescent="0.45">
      <c r="A33" s="4" t="s">
        <v>11682</v>
      </c>
      <c r="B33" s="37" t="s">
        <v>11301</v>
      </c>
      <c r="C33" s="4" t="s">
        <v>11808</v>
      </c>
      <c r="D33" s="18" t="s">
        <v>11809</v>
      </c>
      <c r="E33" s="4" t="s">
        <v>11686</v>
      </c>
      <c r="F33" s="29">
        <v>20211027</v>
      </c>
      <c r="G33" s="30">
        <v>20251027</v>
      </c>
      <c r="H33" s="13" t="s">
        <v>11301</v>
      </c>
      <c r="I33" s="4" t="s">
        <v>11726</v>
      </c>
      <c r="J33" s="4" t="s">
        <v>11726</v>
      </c>
      <c r="K33" s="4" t="s">
        <v>11749</v>
      </c>
      <c r="L33" s="4" t="s">
        <v>11690</v>
      </c>
      <c r="M33" s="4"/>
      <c r="N33" s="4" t="s">
        <v>11691</v>
      </c>
    </row>
    <row r="34" spans="1:14" ht="20" customHeight="1" x14ac:dyDescent="0.45">
      <c r="A34" s="4" t="s">
        <v>11682</v>
      </c>
      <c r="B34" s="37" t="s">
        <v>5457</v>
      </c>
      <c r="C34" s="4" t="s">
        <v>11811</v>
      </c>
      <c r="D34" s="18" t="s">
        <v>11812</v>
      </c>
      <c r="E34" s="4" t="s">
        <v>11686</v>
      </c>
      <c r="F34" s="29">
        <v>20211026</v>
      </c>
      <c r="G34" s="30">
        <v>20241026</v>
      </c>
      <c r="H34" s="13" t="s">
        <v>5457</v>
      </c>
      <c r="I34" s="4" t="s">
        <v>1545</v>
      </c>
      <c r="J34" s="4" t="s">
        <v>1545</v>
      </c>
      <c r="K34" s="4" t="s">
        <v>11749</v>
      </c>
      <c r="L34" s="4" t="s">
        <v>11690</v>
      </c>
      <c r="M34" s="4"/>
      <c r="N34" s="4" t="s">
        <v>11691</v>
      </c>
    </row>
    <row r="35" spans="1:14" ht="20" customHeight="1" x14ac:dyDescent="0.45">
      <c r="A35" s="4" t="s">
        <v>11682</v>
      </c>
      <c r="B35" s="37" t="s">
        <v>11814</v>
      </c>
      <c r="C35" s="4" t="s">
        <v>11815</v>
      </c>
      <c r="D35" s="18" t="s">
        <v>11816</v>
      </c>
      <c r="E35" s="4" t="s">
        <v>11686</v>
      </c>
      <c r="F35" s="29">
        <v>20211026</v>
      </c>
      <c r="G35" s="30">
        <v>20261026</v>
      </c>
      <c r="H35" s="13" t="s">
        <v>11814</v>
      </c>
      <c r="I35" s="4" t="s">
        <v>11818</v>
      </c>
      <c r="J35" s="4" t="s">
        <v>11818</v>
      </c>
      <c r="K35" s="4" t="s">
        <v>11696</v>
      </c>
      <c r="L35" s="4" t="s">
        <v>11690</v>
      </c>
      <c r="M35" s="4"/>
      <c r="N35" s="4" t="s">
        <v>11691</v>
      </c>
    </row>
    <row r="36" spans="1:14" ht="20" customHeight="1" x14ac:dyDescent="0.45">
      <c r="A36" s="4" t="s">
        <v>11682</v>
      </c>
      <c r="B36" s="37" t="s">
        <v>11819</v>
      </c>
      <c r="C36" s="4" t="s">
        <v>11820</v>
      </c>
      <c r="D36" s="18" t="s">
        <v>11821</v>
      </c>
      <c r="E36" s="4" t="s">
        <v>11686</v>
      </c>
      <c r="F36" s="29">
        <v>20211026</v>
      </c>
      <c r="G36" s="30">
        <v>20261026</v>
      </c>
      <c r="H36" s="13" t="s">
        <v>11819</v>
      </c>
      <c r="I36" s="4" t="s">
        <v>11768</v>
      </c>
      <c r="J36" s="4" t="s">
        <v>11768</v>
      </c>
      <c r="K36" s="4" t="s">
        <v>11696</v>
      </c>
      <c r="L36" s="4" t="s">
        <v>11690</v>
      </c>
      <c r="M36" s="4"/>
      <c r="N36" s="4" t="s">
        <v>11691</v>
      </c>
    </row>
    <row r="37" spans="1:14" ht="20" customHeight="1" x14ac:dyDescent="0.45">
      <c r="A37" s="4" t="s">
        <v>11682</v>
      </c>
      <c r="B37" s="37" t="s">
        <v>381</v>
      </c>
      <c r="C37" s="4" t="s">
        <v>11822</v>
      </c>
      <c r="D37" s="18" t="s">
        <v>11823</v>
      </c>
      <c r="E37" s="4" t="s">
        <v>11686</v>
      </c>
      <c r="F37" s="29">
        <v>20211025</v>
      </c>
      <c r="G37" s="30">
        <v>20261025</v>
      </c>
      <c r="H37" s="13" t="s">
        <v>381</v>
      </c>
      <c r="I37" s="4" t="s">
        <v>11825</v>
      </c>
      <c r="J37" s="4" t="s">
        <v>11825</v>
      </c>
      <c r="K37" s="4" t="s">
        <v>11696</v>
      </c>
      <c r="L37" s="4" t="s">
        <v>11690</v>
      </c>
      <c r="M37" s="4"/>
      <c r="N37" s="4" t="s">
        <v>11691</v>
      </c>
    </row>
    <row r="38" spans="1:14" ht="20" customHeight="1" x14ac:dyDescent="0.45">
      <c r="A38" s="4" t="s">
        <v>11682</v>
      </c>
      <c r="B38" s="37" t="s">
        <v>11826</v>
      </c>
      <c r="C38" s="4" t="s">
        <v>11827</v>
      </c>
      <c r="D38" s="18" t="s">
        <v>11828</v>
      </c>
      <c r="E38" s="4" t="s">
        <v>11686</v>
      </c>
      <c r="F38" s="29">
        <v>20211022</v>
      </c>
      <c r="G38" s="30">
        <v>20261022</v>
      </c>
      <c r="H38" s="13" t="s">
        <v>11826</v>
      </c>
      <c r="I38" s="4" t="s">
        <v>11830</v>
      </c>
      <c r="J38" s="4" t="s">
        <v>11830</v>
      </c>
      <c r="K38" s="4" t="s">
        <v>11696</v>
      </c>
      <c r="L38" s="4" t="s">
        <v>11690</v>
      </c>
      <c r="M38" s="4"/>
      <c r="N38" s="4" t="s">
        <v>11691</v>
      </c>
    </row>
    <row r="39" spans="1:14" ht="20" customHeight="1" x14ac:dyDescent="0.45">
      <c r="A39" s="4" t="s">
        <v>11682</v>
      </c>
      <c r="B39" s="37" t="s">
        <v>10275</v>
      </c>
      <c r="C39" s="4" t="s">
        <v>11831</v>
      </c>
      <c r="D39" s="18" t="s">
        <v>11832</v>
      </c>
      <c r="E39" s="4" t="s">
        <v>11686</v>
      </c>
      <c r="F39" s="29">
        <v>20211021</v>
      </c>
      <c r="G39" s="30">
        <v>20241021</v>
      </c>
      <c r="H39" s="13" t="s">
        <v>10275</v>
      </c>
      <c r="I39" s="4" t="s">
        <v>11780</v>
      </c>
      <c r="J39" s="4" t="s">
        <v>11780</v>
      </c>
      <c r="K39" s="4" t="s">
        <v>11731</v>
      </c>
      <c r="L39" s="4" t="s">
        <v>11690</v>
      </c>
      <c r="M39" s="4"/>
      <c r="N39" s="4" t="s">
        <v>11691</v>
      </c>
    </row>
    <row r="40" spans="1:14" ht="20" customHeight="1" x14ac:dyDescent="0.45">
      <c r="A40" s="4" t="s">
        <v>11682</v>
      </c>
      <c r="B40" s="37" t="s">
        <v>9437</v>
      </c>
      <c r="C40" s="4" t="s">
        <v>11834</v>
      </c>
      <c r="D40" s="18" t="s">
        <v>11835</v>
      </c>
      <c r="E40" s="4" t="s">
        <v>11686</v>
      </c>
      <c r="F40" s="29">
        <v>20211021</v>
      </c>
      <c r="G40" s="30">
        <v>20261021</v>
      </c>
      <c r="H40" s="13" t="s">
        <v>9437</v>
      </c>
      <c r="I40" s="4" t="s">
        <v>1545</v>
      </c>
      <c r="J40" s="4" t="s">
        <v>1545</v>
      </c>
      <c r="K40" s="4" t="s">
        <v>11719</v>
      </c>
      <c r="L40" s="4" t="s">
        <v>11690</v>
      </c>
      <c r="M40" s="4"/>
      <c r="N40" s="4" t="s">
        <v>11691</v>
      </c>
    </row>
    <row r="41" spans="1:14" ht="20" customHeight="1" x14ac:dyDescent="0.45">
      <c r="A41" s="4" t="s">
        <v>11682</v>
      </c>
      <c r="B41" s="37" t="s">
        <v>6768</v>
      </c>
      <c r="C41" s="4" t="s">
        <v>11837</v>
      </c>
      <c r="D41" s="18" t="s">
        <v>11838</v>
      </c>
      <c r="E41" s="4" t="s">
        <v>11686</v>
      </c>
      <c r="F41" s="29">
        <v>20211021</v>
      </c>
      <c r="G41" s="30">
        <v>20241021</v>
      </c>
      <c r="H41" s="13" t="s">
        <v>6768</v>
      </c>
      <c r="I41" s="4" t="s">
        <v>1545</v>
      </c>
      <c r="J41" s="4" t="s">
        <v>1545</v>
      </c>
      <c r="K41" s="4" t="s">
        <v>11731</v>
      </c>
      <c r="L41" s="4" t="s">
        <v>11690</v>
      </c>
      <c r="M41" s="4"/>
      <c r="N41" s="4" t="s">
        <v>11691</v>
      </c>
    </row>
    <row r="42" spans="1:14" ht="20" customHeight="1" x14ac:dyDescent="0.45">
      <c r="A42" s="4" t="s">
        <v>11682</v>
      </c>
      <c r="B42" s="37" t="s">
        <v>11839</v>
      </c>
      <c r="C42" s="4" t="s">
        <v>11840</v>
      </c>
      <c r="D42" s="18" t="s">
        <v>11841</v>
      </c>
      <c r="E42" s="4" t="s">
        <v>11842</v>
      </c>
      <c r="F42" s="29">
        <v>20211020</v>
      </c>
      <c r="G42" s="30">
        <v>20261020</v>
      </c>
      <c r="H42" s="13" t="s">
        <v>11839</v>
      </c>
      <c r="I42" s="4" t="s">
        <v>11844</v>
      </c>
      <c r="J42" s="4" t="s">
        <v>11844</v>
      </c>
      <c r="K42" s="4" t="s">
        <v>11845</v>
      </c>
      <c r="L42" s="4" t="s">
        <v>11690</v>
      </c>
      <c r="M42" s="4"/>
      <c r="N42" s="4" t="s">
        <v>11846</v>
      </c>
    </row>
    <row r="43" spans="1:14" ht="20" customHeight="1" x14ac:dyDescent="0.45">
      <c r="A43" s="4" t="s">
        <v>11682</v>
      </c>
      <c r="B43" s="37" t="s">
        <v>801</v>
      </c>
      <c r="C43" s="4" t="s">
        <v>11847</v>
      </c>
      <c r="D43" s="18" t="s">
        <v>11848</v>
      </c>
      <c r="E43" s="4" t="s">
        <v>11686</v>
      </c>
      <c r="F43" s="29">
        <v>20211020</v>
      </c>
      <c r="G43" s="30">
        <v>20241020</v>
      </c>
      <c r="H43" s="13" t="s">
        <v>801</v>
      </c>
      <c r="I43" s="4" t="s">
        <v>11850</v>
      </c>
      <c r="J43" s="4" t="s">
        <v>11850</v>
      </c>
      <c r="K43" s="4" t="s">
        <v>11731</v>
      </c>
      <c r="L43" s="4" t="s">
        <v>11690</v>
      </c>
      <c r="M43" s="4"/>
      <c r="N43" s="4" t="s">
        <v>11691</v>
      </c>
    </row>
    <row r="44" spans="1:14" ht="20" customHeight="1" x14ac:dyDescent="0.45">
      <c r="A44" s="4" t="s">
        <v>11682</v>
      </c>
      <c r="B44" s="37" t="s">
        <v>11851</v>
      </c>
      <c r="C44" s="4" t="s">
        <v>11852</v>
      </c>
      <c r="D44" s="18" t="s">
        <v>11853</v>
      </c>
      <c r="E44" s="4" t="s">
        <v>11842</v>
      </c>
      <c r="F44" s="29">
        <v>20211020</v>
      </c>
      <c r="G44" s="30">
        <v>20251020</v>
      </c>
      <c r="H44" s="13" t="s">
        <v>11851</v>
      </c>
      <c r="I44" s="4" t="s">
        <v>11855</v>
      </c>
      <c r="J44" s="4" t="s">
        <v>11855</v>
      </c>
      <c r="K44" s="4" t="s">
        <v>11845</v>
      </c>
      <c r="L44" s="4" t="s">
        <v>11690</v>
      </c>
      <c r="M44" s="4"/>
      <c r="N44" s="4" t="s">
        <v>11846</v>
      </c>
    </row>
    <row r="45" spans="1:14" ht="20" customHeight="1" x14ac:dyDescent="0.45">
      <c r="A45" s="4" t="s">
        <v>11682</v>
      </c>
      <c r="B45" s="37" t="s">
        <v>11856</v>
      </c>
      <c r="C45" s="4" t="s">
        <v>11857</v>
      </c>
      <c r="D45" s="18" t="s">
        <v>11858</v>
      </c>
      <c r="E45" s="4" t="s">
        <v>11842</v>
      </c>
      <c r="F45" s="29">
        <v>20211019</v>
      </c>
      <c r="G45" s="30">
        <v>20261019</v>
      </c>
      <c r="H45" s="13" t="s">
        <v>11856</v>
      </c>
      <c r="I45" s="4" t="s">
        <v>11860</v>
      </c>
      <c r="J45" s="4" t="s">
        <v>11860</v>
      </c>
      <c r="K45" s="4" t="s">
        <v>11845</v>
      </c>
      <c r="L45" s="4" t="s">
        <v>11690</v>
      </c>
      <c r="M45" s="4"/>
      <c r="N45" s="4" t="s">
        <v>11846</v>
      </c>
    </row>
    <row r="46" spans="1:14" ht="20" customHeight="1" x14ac:dyDescent="0.45">
      <c r="A46" s="4" t="s">
        <v>11682</v>
      </c>
      <c r="B46" s="37" t="s">
        <v>11861</v>
      </c>
      <c r="C46" s="4" t="s">
        <v>11862</v>
      </c>
      <c r="D46" s="18" t="s">
        <v>11863</v>
      </c>
      <c r="E46" s="4" t="s">
        <v>11686</v>
      </c>
      <c r="F46" s="29">
        <v>20211019</v>
      </c>
      <c r="G46" s="30">
        <v>20261019</v>
      </c>
      <c r="H46" s="13" t="s">
        <v>11861</v>
      </c>
      <c r="I46" s="4" t="s">
        <v>11780</v>
      </c>
      <c r="J46" s="4" t="s">
        <v>11780</v>
      </c>
      <c r="K46" s="4" t="s">
        <v>11696</v>
      </c>
      <c r="L46" s="4" t="s">
        <v>11690</v>
      </c>
      <c r="M46" s="4"/>
      <c r="N46" s="4" t="s">
        <v>11691</v>
      </c>
    </row>
    <row r="47" spans="1:14" ht="20" customHeight="1" x14ac:dyDescent="0.45">
      <c r="A47" s="4" t="s">
        <v>11682</v>
      </c>
      <c r="B47" s="37" t="s">
        <v>11864</v>
      </c>
      <c r="C47" s="4" t="s">
        <v>11865</v>
      </c>
      <c r="D47" s="18" t="s">
        <v>11866</v>
      </c>
      <c r="E47" s="4" t="s">
        <v>11686</v>
      </c>
      <c r="F47" s="29">
        <v>20211015</v>
      </c>
      <c r="G47" s="30">
        <v>20261015</v>
      </c>
      <c r="H47" s="13" t="s">
        <v>11864</v>
      </c>
      <c r="I47" s="4" t="s">
        <v>6329</v>
      </c>
      <c r="J47" s="4" t="s">
        <v>6329</v>
      </c>
      <c r="K47" s="4" t="s">
        <v>11696</v>
      </c>
      <c r="L47" s="4" t="s">
        <v>11690</v>
      </c>
      <c r="M47" s="4"/>
      <c r="N47" s="4" t="s">
        <v>11691</v>
      </c>
    </row>
    <row r="48" spans="1:14" ht="20" customHeight="1" x14ac:dyDescent="0.45">
      <c r="A48" s="4" t="s">
        <v>11682</v>
      </c>
      <c r="B48" s="37" t="s">
        <v>11868</v>
      </c>
      <c r="C48" s="4" t="s">
        <v>11869</v>
      </c>
      <c r="D48" s="18" t="s">
        <v>11870</v>
      </c>
      <c r="E48" s="4" t="s">
        <v>11842</v>
      </c>
      <c r="F48" s="29">
        <v>20211015</v>
      </c>
      <c r="G48" s="30">
        <v>20261015</v>
      </c>
      <c r="H48" s="13" t="s">
        <v>11868</v>
      </c>
      <c r="I48" s="4" t="s">
        <v>11871</v>
      </c>
      <c r="J48" s="4" t="s">
        <v>11871</v>
      </c>
      <c r="K48" s="4" t="s">
        <v>11845</v>
      </c>
      <c r="L48" s="4" t="s">
        <v>11690</v>
      </c>
      <c r="M48" s="4"/>
      <c r="N48" s="4" t="s">
        <v>11846</v>
      </c>
    </row>
    <row r="49" spans="1:14" ht="20" customHeight="1" x14ac:dyDescent="0.45">
      <c r="A49" s="4" t="s">
        <v>11682</v>
      </c>
      <c r="B49" s="37" t="s">
        <v>1176</v>
      </c>
      <c r="C49" s="4" t="s">
        <v>11872</v>
      </c>
      <c r="D49" s="18" t="s">
        <v>11873</v>
      </c>
      <c r="E49" s="4" t="s">
        <v>11686</v>
      </c>
      <c r="F49" s="29">
        <v>20211015</v>
      </c>
      <c r="G49" s="30">
        <v>20241015</v>
      </c>
      <c r="H49" s="13" t="s">
        <v>1176</v>
      </c>
      <c r="I49" s="4" t="s">
        <v>11874</v>
      </c>
      <c r="J49" s="4" t="s">
        <v>11874</v>
      </c>
      <c r="K49" s="4" t="s">
        <v>11700</v>
      </c>
      <c r="L49" s="4" t="s">
        <v>11690</v>
      </c>
      <c r="M49" s="4"/>
      <c r="N49" s="4" t="s">
        <v>11691</v>
      </c>
    </row>
    <row r="50" spans="1:14" ht="20" customHeight="1" x14ac:dyDescent="0.45">
      <c r="A50" s="4" t="s">
        <v>11682</v>
      </c>
      <c r="B50" s="37" t="s">
        <v>203</v>
      </c>
      <c r="C50" s="4" t="s">
        <v>11875</v>
      </c>
      <c r="D50" s="18" t="s">
        <v>11876</v>
      </c>
      <c r="E50" s="4" t="s">
        <v>11686</v>
      </c>
      <c r="F50" s="29">
        <v>20211008</v>
      </c>
      <c r="G50" s="30">
        <v>20241008</v>
      </c>
      <c r="H50" s="13" t="s">
        <v>203</v>
      </c>
      <c r="I50" s="4" t="s">
        <v>6329</v>
      </c>
      <c r="J50" s="4" t="s">
        <v>6329</v>
      </c>
      <c r="K50" s="4" t="s">
        <v>11731</v>
      </c>
      <c r="L50" s="4" t="s">
        <v>11690</v>
      </c>
      <c r="M50" s="4"/>
      <c r="N50" s="4" t="s">
        <v>11691</v>
      </c>
    </row>
    <row r="51" spans="1:14" ht="20" customHeight="1" x14ac:dyDescent="0.45">
      <c r="A51" s="4" t="s">
        <v>11682</v>
      </c>
      <c r="B51" s="37" t="s">
        <v>11878</v>
      </c>
      <c r="C51" s="4" t="s">
        <v>11879</v>
      </c>
      <c r="D51" s="18" t="s">
        <v>11880</v>
      </c>
      <c r="E51" s="4" t="s">
        <v>11686</v>
      </c>
      <c r="F51" s="29">
        <v>20211008</v>
      </c>
      <c r="G51" s="30">
        <v>20241008</v>
      </c>
      <c r="H51" s="13" t="s">
        <v>11878</v>
      </c>
      <c r="I51" s="4" t="s">
        <v>11776</v>
      </c>
      <c r="J51" s="4" t="s">
        <v>11776</v>
      </c>
      <c r="K51" s="4" t="s">
        <v>11753</v>
      </c>
      <c r="L51" s="4" t="s">
        <v>11690</v>
      </c>
      <c r="M51" s="4"/>
      <c r="N51" s="4" t="s">
        <v>11691</v>
      </c>
    </row>
    <row r="52" spans="1:14" ht="20" customHeight="1" x14ac:dyDescent="0.45">
      <c r="A52" s="4" t="s">
        <v>11682</v>
      </c>
      <c r="B52" s="37" t="s">
        <v>11878</v>
      </c>
      <c r="C52" s="4" t="s">
        <v>11881</v>
      </c>
      <c r="D52" s="18" t="s">
        <v>11882</v>
      </c>
      <c r="E52" s="4" t="s">
        <v>11686</v>
      </c>
      <c r="F52" s="29">
        <v>20211008</v>
      </c>
      <c r="G52" s="30">
        <v>20241008</v>
      </c>
      <c r="H52" s="13" t="s">
        <v>11878</v>
      </c>
      <c r="I52" s="4" t="s">
        <v>11726</v>
      </c>
      <c r="J52" s="4" t="s">
        <v>11726</v>
      </c>
      <c r="K52" s="4" t="s">
        <v>11753</v>
      </c>
      <c r="L52" s="4" t="s">
        <v>11690</v>
      </c>
      <c r="M52" s="4"/>
      <c r="N52" s="4" t="s">
        <v>11691</v>
      </c>
    </row>
    <row r="53" spans="1:14" ht="20" customHeight="1" x14ac:dyDescent="0.45">
      <c r="A53" s="4" t="s">
        <v>11682</v>
      </c>
      <c r="B53" s="37" t="s">
        <v>11883</v>
      </c>
      <c r="C53" s="4" t="s">
        <v>11884</v>
      </c>
      <c r="D53" s="18" t="s">
        <v>11885</v>
      </c>
      <c r="E53" s="4" t="s">
        <v>11686</v>
      </c>
      <c r="F53" s="29">
        <v>20211008</v>
      </c>
      <c r="G53" s="30">
        <v>20221008</v>
      </c>
      <c r="H53" s="13" t="s">
        <v>11883</v>
      </c>
      <c r="I53" s="4" t="s">
        <v>11887</v>
      </c>
      <c r="J53" s="4" t="s">
        <v>11887</v>
      </c>
      <c r="K53" s="4" t="s">
        <v>11888</v>
      </c>
      <c r="L53" s="4" t="s">
        <v>11690</v>
      </c>
      <c r="M53" s="4"/>
      <c r="N53" s="4" t="s">
        <v>11846</v>
      </c>
    </row>
    <row r="54" spans="1:14" ht="20" customHeight="1" x14ac:dyDescent="0.45">
      <c r="A54" s="4" t="s">
        <v>11682</v>
      </c>
      <c r="B54" s="37" t="s">
        <v>8166</v>
      </c>
      <c r="C54" s="4" t="s">
        <v>11889</v>
      </c>
      <c r="D54" s="18" t="s">
        <v>11890</v>
      </c>
      <c r="E54" s="4" t="s">
        <v>11686</v>
      </c>
      <c r="F54" s="29">
        <v>20211006</v>
      </c>
      <c r="G54" s="30">
        <v>20261006</v>
      </c>
      <c r="H54" s="13" t="s">
        <v>8166</v>
      </c>
      <c r="I54" s="4" t="s">
        <v>11892</v>
      </c>
      <c r="J54" s="4" t="s">
        <v>11892</v>
      </c>
      <c r="K54" s="4" t="s">
        <v>11689</v>
      </c>
      <c r="L54" s="4" t="s">
        <v>11690</v>
      </c>
      <c r="M54" s="4"/>
      <c r="N54" s="4" t="s">
        <v>11691</v>
      </c>
    </row>
    <row r="55" spans="1:14" ht="20" customHeight="1" x14ac:dyDescent="0.45">
      <c r="A55" s="4" t="s">
        <v>11682</v>
      </c>
      <c r="B55" s="37" t="s">
        <v>11893</v>
      </c>
      <c r="C55" s="4" t="s">
        <v>11894</v>
      </c>
      <c r="D55" s="18" t="s">
        <v>11895</v>
      </c>
      <c r="E55" s="4" t="s">
        <v>11842</v>
      </c>
      <c r="F55" s="29">
        <v>20211005</v>
      </c>
      <c r="G55" s="30">
        <v>20241005</v>
      </c>
      <c r="H55" s="13" t="s">
        <v>11893</v>
      </c>
      <c r="I55" s="4" t="s">
        <v>2938</v>
      </c>
      <c r="J55" s="4" t="s">
        <v>2938</v>
      </c>
      <c r="K55" s="4" t="s">
        <v>11845</v>
      </c>
      <c r="L55" s="4" t="s">
        <v>11690</v>
      </c>
      <c r="M55" s="4"/>
      <c r="N55" s="4" t="s">
        <v>11691</v>
      </c>
    </row>
    <row r="56" spans="1:14" ht="20" customHeight="1" x14ac:dyDescent="0.45">
      <c r="A56" s="4" t="s">
        <v>11682</v>
      </c>
      <c r="B56" s="37" t="s">
        <v>1176</v>
      </c>
      <c r="C56" s="4" t="s">
        <v>11897</v>
      </c>
      <c r="D56" s="18" t="s">
        <v>11898</v>
      </c>
      <c r="E56" s="4" t="s">
        <v>11686</v>
      </c>
      <c r="F56" s="29">
        <v>20211001</v>
      </c>
      <c r="G56" s="30">
        <v>20241001</v>
      </c>
      <c r="H56" s="13" t="s">
        <v>1176</v>
      </c>
      <c r="I56" s="4" t="s">
        <v>11900</v>
      </c>
      <c r="J56" s="4" t="s">
        <v>11900</v>
      </c>
      <c r="K56" s="4" t="s">
        <v>11700</v>
      </c>
      <c r="L56" s="4" t="s">
        <v>11690</v>
      </c>
      <c r="M56" s="4"/>
      <c r="N56" s="4" t="s">
        <v>11691</v>
      </c>
    </row>
    <row r="57" spans="1:14" ht="20" customHeight="1" x14ac:dyDescent="0.45">
      <c r="A57" s="4" t="s">
        <v>11682</v>
      </c>
      <c r="B57" s="37" t="s">
        <v>11901</v>
      </c>
      <c r="C57" s="4" t="s">
        <v>11902</v>
      </c>
      <c r="D57" s="18" t="s">
        <v>11903</v>
      </c>
      <c r="E57" s="4" t="s">
        <v>11686</v>
      </c>
      <c r="F57" s="29">
        <v>20211001</v>
      </c>
      <c r="G57" s="30">
        <v>20241001</v>
      </c>
      <c r="H57" s="13" t="s">
        <v>11901</v>
      </c>
      <c r="I57" s="4" t="s">
        <v>11904</v>
      </c>
      <c r="J57" s="4" t="s">
        <v>11904</v>
      </c>
      <c r="K57" s="4" t="s">
        <v>11731</v>
      </c>
      <c r="L57" s="4" t="s">
        <v>11690</v>
      </c>
      <c r="M57" s="4"/>
      <c r="N57" s="4" t="s">
        <v>11691</v>
      </c>
    </row>
    <row r="58" spans="1:14" ht="20" customHeight="1" x14ac:dyDescent="0.45">
      <c r="A58" s="4" t="s">
        <v>11682</v>
      </c>
      <c r="B58" s="37" t="s">
        <v>11901</v>
      </c>
      <c r="C58" s="4" t="s">
        <v>11905</v>
      </c>
      <c r="D58" s="18" t="s">
        <v>11906</v>
      </c>
      <c r="E58" s="4" t="s">
        <v>11686</v>
      </c>
      <c r="F58" s="29">
        <v>20211001</v>
      </c>
      <c r="G58" s="30">
        <v>20241001</v>
      </c>
      <c r="H58" s="13" t="s">
        <v>11901</v>
      </c>
      <c r="I58" s="4" t="s">
        <v>11904</v>
      </c>
      <c r="J58" s="4" t="s">
        <v>11904</v>
      </c>
      <c r="K58" s="4" t="s">
        <v>11731</v>
      </c>
      <c r="L58" s="4" t="s">
        <v>11690</v>
      </c>
      <c r="M58" s="4"/>
      <c r="N58" s="4" t="s">
        <v>11691</v>
      </c>
    </row>
    <row r="59" spans="1:14" ht="20" customHeight="1" x14ac:dyDescent="0.45">
      <c r="A59" s="4" t="s">
        <v>11682</v>
      </c>
      <c r="B59" s="37" t="s">
        <v>11907</v>
      </c>
      <c r="C59" s="4" t="s">
        <v>11908</v>
      </c>
      <c r="D59" s="18" t="s">
        <v>11909</v>
      </c>
      <c r="E59" s="4" t="s">
        <v>11686</v>
      </c>
      <c r="F59" s="29">
        <v>20210930</v>
      </c>
      <c r="G59" s="30">
        <v>20260930</v>
      </c>
      <c r="H59" s="13" t="s">
        <v>11907</v>
      </c>
      <c r="I59" s="4" t="s">
        <v>6039</v>
      </c>
      <c r="J59" s="4" t="s">
        <v>6039</v>
      </c>
      <c r="K59" s="4" t="s">
        <v>11731</v>
      </c>
      <c r="L59" s="4" t="s">
        <v>11690</v>
      </c>
      <c r="M59" s="4"/>
      <c r="N59" s="4" t="s">
        <v>11691</v>
      </c>
    </row>
    <row r="60" spans="1:14" ht="20" customHeight="1" x14ac:dyDescent="0.45">
      <c r="A60" s="4" t="s">
        <v>11682</v>
      </c>
      <c r="B60" s="37" t="s">
        <v>212</v>
      </c>
      <c r="C60" s="4" t="s">
        <v>11911</v>
      </c>
      <c r="D60" s="18" t="s">
        <v>11912</v>
      </c>
      <c r="E60" s="4" t="s">
        <v>11686</v>
      </c>
      <c r="F60" s="29">
        <v>20210929</v>
      </c>
      <c r="G60" s="30">
        <v>20240929</v>
      </c>
      <c r="H60" s="13" t="s">
        <v>212</v>
      </c>
      <c r="I60" s="4" t="s">
        <v>11914</v>
      </c>
      <c r="J60" s="4" t="s">
        <v>11914</v>
      </c>
      <c r="K60" s="4" t="s">
        <v>11719</v>
      </c>
      <c r="L60" s="4" t="s">
        <v>11690</v>
      </c>
      <c r="M60" s="4"/>
      <c r="N60" s="4" t="s">
        <v>11691</v>
      </c>
    </row>
    <row r="61" spans="1:14" ht="20" customHeight="1" x14ac:dyDescent="0.45">
      <c r="A61" s="4" t="s">
        <v>11682</v>
      </c>
      <c r="B61" s="37" t="s">
        <v>212</v>
      </c>
      <c r="C61" s="4" t="s">
        <v>11915</v>
      </c>
      <c r="D61" s="18" t="s">
        <v>11916</v>
      </c>
      <c r="E61" s="4" t="s">
        <v>11686</v>
      </c>
      <c r="F61" s="29">
        <v>20210929</v>
      </c>
      <c r="G61" s="30">
        <v>20240929</v>
      </c>
      <c r="H61" s="13" t="s">
        <v>212</v>
      </c>
      <c r="I61" s="4" t="s">
        <v>11850</v>
      </c>
      <c r="J61" s="4" t="s">
        <v>11850</v>
      </c>
      <c r="K61" s="4" t="s">
        <v>11719</v>
      </c>
      <c r="L61" s="4" t="s">
        <v>11690</v>
      </c>
      <c r="M61" s="4"/>
      <c r="N61" s="4" t="s">
        <v>11691</v>
      </c>
    </row>
    <row r="62" spans="1:14" ht="20" customHeight="1" x14ac:dyDescent="0.45">
      <c r="A62" s="4" t="s">
        <v>11682</v>
      </c>
      <c r="B62" s="37" t="s">
        <v>11917</v>
      </c>
      <c r="C62" s="4" t="s">
        <v>11918</v>
      </c>
      <c r="D62" s="18" t="s">
        <v>11919</v>
      </c>
      <c r="E62" s="4" t="s">
        <v>11686</v>
      </c>
      <c r="F62" s="29">
        <v>20210929</v>
      </c>
      <c r="G62" s="30">
        <v>20260929</v>
      </c>
      <c r="H62" s="13" t="s">
        <v>11917</v>
      </c>
      <c r="I62" s="4" t="s">
        <v>11804</v>
      </c>
      <c r="J62" s="4" t="s">
        <v>11804</v>
      </c>
      <c r="K62" s="4" t="s">
        <v>11689</v>
      </c>
      <c r="L62" s="4" t="s">
        <v>11690</v>
      </c>
      <c r="M62" s="4"/>
      <c r="N62" s="4" t="s">
        <v>11691</v>
      </c>
    </row>
    <row r="63" spans="1:14" ht="20" customHeight="1" x14ac:dyDescent="0.45">
      <c r="A63" s="4" t="s">
        <v>11682</v>
      </c>
      <c r="B63" s="37" t="s">
        <v>11907</v>
      </c>
      <c r="C63" s="4" t="s">
        <v>11921</v>
      </c>
      <c r="D63" s="18" t="s">
        <v>11922</v>
      </c>
      <c r="E63" s="4" t="s">
        <v>11686</v>
      </c>
      <c r="F63" s="29">
        <v>20210928</v>
      </c>
      <c r="G63" s="30">
        <v>20260928</v>
      </c>
      <c r="H63" s="13" t="s">
        <v>11907</v>
      </c>
      <c r="I63" s="4" t="s">
        <v>2165</v>
      </c>
      <c r="J63" s="4" t="s">
        <v>2165</v>
      </c>
      <c r="K63" s="4" t="s">
        <v>11731</v>
      </c>
      <c r="L63" s="4" t="s">
        <v>11690</v>
      </c>
      <c r="M63" s="4"/>
      <c r="N63" s="4" t="s">
        <v>11691</v>
      </c>
    </row>
    <row r="64" spans="1:14" ht="20" customHeight="1" x14ac:dyDescent="0.45">
      <c r="A64" s="4" t="s">
        <v>11682</v>
      </c>
      <c r="B64" s="37" t="s">
        <v>11924</v>
      </c>
      <c r="C64" s="4" t="s">
        <v>11925</v>
      </c>
      <c r="D64" s="18" t="s">
        <v>11926</v>
      </c>
      <c r="E64" s="4" t="s">
        <v>11686</v>
      </c>
      <c r="F64" s="29">
        <v>20210928</v>
      </c>
      <c r="G64" s="30">
        <v>20260928</v>
      </c>
      <c r="H64" s="13" t="s">
        <v>11924</v>
      </c>
      <c r="I64" s="4" t="s">
        <v>11927</v>
      </c>
      <c r="J64" s="4" t="s">
        <v>11927</v>
      </c>
      <c r="K64" s="4" t="s">
        <v>11753</v>
      </c>
      <c r="L64" s="4" t="s">
        <v>11690</v>
      </c>
      <c r="M64" s="4"/>
      <c r="N64" s="4" t="s">
        <v>11691</v>
      </c>
    </row>
    <row r="65" spans="1:14" ht="20" customHeight="1" x14ac:dyDescent="0.45">
      <c r="A65" s="4" t="s">
        <v>11682</v>
      </c>
      <c r="B65" s="37" t="s">
        <v>11928</v>
      </c>
      <c r="C65" s="4" t="s">
        <v>11929</v>
      </c>
      <c r="D65" s="18" t="s">
        <v>11930</v>
      </c>
      <c r="E65" s="4" t="s">
        <v>11842</v>
      </c>
      <c r="F65" s="29">
        <v>20210924</v>
      </c>
      <c r="G65" s="30">
        <v>20230924</v>
      </c>
      <c r="H65" s="13" t="s">
        <v>11928</v>
      </c>
      <c r="I65" s="4" t="s">
        <v>4035</v>
      </c>
      <c r="J65" s="4" t="s">
        <v>4035</v>
      </c>
      <c r="K65" s="4" t="s">
        <v>11845</v>
      </c>
      <c r="L65" s="4" t="s">
        <v>11690</v>
      </c>
      <c r="M65" s="4"/>
      <c r="N65" s="4" t="s">
        <v>11846</v>
      </c>
    </row>
    <row r="66" spans="1:14" ht="20" customHeight="1" x14ac:dyDescent="0.45">
      <c r="A66" s="4" t="s">
        <v>11682</v>
      </c>
      <c r="B66" s="37" t="s">
        <v>11932</v>
      </c>
      <c r="C66" s="4" t="s">
        <v>11933</v>
      </c>
      <c r="D66" s="18" t="s">
        <v>11934</v>
      </c>
      <c r="E66" s="4" t="s">
        <v>11686</v>
      </c>
      <c r="F66" s="29">
        <v>20210924</v>
      </c>
      <c r="G66" s="30">
        <v>20260924</v>
      </c>
      <c r="H66" s="13" t="s">
        <v>11932</v>
      </c>
      <c r="I66" s="4" t="s">
        <v>6329</v>
      </c>
      <c r="J66" s="4" t="s">
        <v>6329</v>
      </c>
      <c r="K66" s="4" t="s">
        <v>11696</v>
      </c>
      <c r="L66" s="4" t="s">
        <v>11690</v>
      </c>
      <c r="M66" s="4"/>
      <c r="N66" s="4" t="s">
        <v>11691</v>
      </c>
    </row>
    <row r="67" spans="1:14" ht="20" customHeight="1" x14ac:dyDescent="0.45">
      <c r="A67" s="4" t="s">
        <v>11682</v>
      </c>
      <c r="B67" s="37" t="s">
        <v>11936</v>
      </c>
      <c r="C67" s="4" t="s">
        <v>11937</v>
      </c>
      <c r="D67" s="18" t="s">
        <v>11938</v>
      </c>
      <c r="E67" s="4" t="s">
        <v>11686</v>
      </c>
      <c r="F67" s="29">
        <v>20210923</v>
      </c>
      <c r="G67" s="30">
        <v>20230923</v>
      </c>
      <c r="H67" s="13" t="s">
        <v>11936</v>
      </c>
      <c r="I67" s="4" t="s">
        <v>2165</v>
      </c>
      <c r="J67" s="4" t="s">
        <v>2165</v>
      </c>
      <c r="K67" s="4" t="s">
        <v>11710</v>
      </c>
      <c r="L67" s="4" t="s">
        <v>11690</v>
      </c>
      <c r="M67" s="4"/>
      <c r="N67" s="4" t="s">
        <v>11711</v>
      </c>
    </row>
    <row r="68" spans="1:14" ht="20" customHeight="1" x14ac:dyDescent="0.45">
      <c r="A68" s="4" t="s">
        <v>11682</v>
      </c>
      <c r="B68" s="37" t="s">
        <v>11939</v>
      </c>
      <c r="C68" s="4" t="s">
        <v>11940</v>
      </c>
      <c r="D68" s="18" t="s">
        <v>11941</v>
      </c>
      <c r="E68" s="4" t="s">
        <v>11686</v>
      </c>
      <c r="F68" s="29">
        <v>20210923</v>
      </c>
      <c r="G68" s="30">
        <v>20240922</v>
      </c>
      <c r="H68" s="13" t="s">
        <v>11939</v>
      </c>
      <c r="I68" s="4" t="s">
        <v>11914</v>
      </c>
      <c r="J68" s="4" t="s">
        <v>11914</v>
      </c>
      <c r="K68" s="4" t="s">
        <v>11942</v>
      </c>
      <c r="L68" s="4" t="s">
        <v>11690</v>
      </c>
      <c r="M68" s="4"/>
      <c r="N68" s="4" t="s">
        <v>11691</v>
      </c>
    </row>
    <row r="69" spans="1:14" ht="20" customHeight="1" x14ac:dyDescent="0.45">
      <c r="A69" s="4" t="s">
        <v>11682</v>
      </c>
      <c r="B69" s="37" t="s">
        <v>11943</v>
      </c>
      <c r="C69" s="4" t="s">
        <v>11944</v>
      </c>
      <c r="D69" s="18" t="s">
        <v>11945</v>
      </c>
      <c r="E69" s="4" t="s">
        <v>11686</v>
      </c>
      <c r="F69" s="29">
        <v>20210917</v>
      </c>
      <c r="G69" s="30">
        <v>20260917</v>
      </c>
      <c r="H69" s="13" t="s">
        <v>11943</v>
      </c>
      <c r="I69" s="4" t="s">
        <v>11780</v>
      </c>
      <c r="J69" s="4" t="s">
        <v>11780</v>
      </c>
      <c r="K69" s="4" t="s">
        <v>11696</v>
      </c>
      <c r="L69" s="4" t="s">
        <v>11690</v>
      </c>
      <c r="M69" s="4"/>
      <c r="N69" s="4" t="s">
        <v>11691</v>
      </c>
    </row>
    <row r="70" spans="1:14" ht="20" customHeight="1" x14ac:dyDescent="0.45">
      <c r="A70" s="4" t="s">
        <v>11682</v>
      </c>
      <c r="B70" s="37" t="s">
        <v>11947</v>
      </c>
      <c r="C70" s="4" t="s">
        <v>11948</v>
      </c>
      <c r="D70" s="18" t="s">
        <v>11949</v>
      </c>
      <c r="E70" s="4" t="s">
        <v>11686</v>
      </c>
      <c r="F70" s="29">
        <v>20210917</v>
      </c>
      <c r="G70" s="30">
        <v>20260917</v>
      </c>
      <c r="H70" s="13" t="s">
        <v>11947</v>
      </c>
      <c r="I70" s="4" t="s">
        <v>11780</v>
      </c>
      <c r="J70" s="4" t="s">
        <v>11780</v>
      </c>
      <c r="K70" s="4" t="s">
        <v>11696</v>
      </c>
      <c r="L70" s="4" t="s">
        <v>11690</v>
      </c>
      <c r="M70" s="4"/>
      <c r="N70" s="4" t="s">
        <v>11691</v>
      </c>
    </row>
    <row r="71" spans="1:14" ht="20" customHeight="1" x14ac:dyDescent="0.45">
      <c r="A71" s="4" t="s">
        <v>11682</v>
      </c>
      <c r="B71" s="37" t="s">
        <v>9939</v>
      </c>
      <c r="C71" s="4" t="s">
        <v>9940</v>
      </c>
      <c r="D71" s="18" t="s">
        <v>9941</v>
      </c>
      <c r="E71" s="4" t="s">
        <v>11686</v>
      </c>
      <c r="F71" s="29">
        <v>20210917</v>
      </c>
      <c r="G71" s="30">
        <v>20260917</v>
      </c>
      <c r="H71" s="13" t="s">
        <v>9939</v>
      </c>
      <c r="I71" s="4" t="s">
        <v>11950</v>
      </c>
      <c r="J71" s="4" t="s">
        <v>11950</v>
      </c>
      <c r="K71" s="4" t="s">
        <v>11696</v>
      </c>
      <c r="L71" s="4" t="s">
        <v>11690</v>
      </c>
      <c r="M71" s="4"/>
      <c r="N71" s="4" t="s">
        <v>11691</v>
      </c>
    </row>
    <row r="72" spans="1:14" ht="20" customHeight="1" x14ac:dyDescent="0.45">
      <c r="A72" s="4" t="s">
        <v>11682</v>
      </c>
      <c r="B72" s="37" t="s">
        <v>389</v>
      </c>
      <c r="C72" s="4" t="s">
        <v>11951</v>
      </c>
      <c r="D72" s="18" t="s">
        <v>11952</v>
      </c>
      <c r="E72" s="4" t="s">
        <v>11686</v>
      </c>
      <c r="F72" s="29">
        <v>20210917</v>
      </c>
      <c r="G72" s="30">
        <v>20240917</v>
      </c>
      <c r="H72" s="13" t="s">
        <v>389</v>
      </c>
      <c r="I72" s="4" t="s">
        <v>2886</v>
      </c>
      <c r="J72" s="4" t="s">
        <v>2886</v>
      </c>
      <c r="K72" s="4" t="s">
        <v>11731</v>
      </c>
      <c r="L72" s="4" t="s">
        <v>11690</v>
      </c>
      <c r="M72" s="4"/>
      <c r="N72" s="4" t="s">
        <v>11691</v>
      </c>
    </row>
    <row r="73" spans="1:14" ht="20" customHeight="1" x14ac:dyDescent="0.45">
      <c r="A73" s="4" t="s">
        <v>11682</v>
      </c>
      <c r="B73" s="37" t="s">
        <v>11954</v>
      </c>
      <c r="C73" s="4" t="s">
        <v>11955</v>
      </c>
      <c r="D73" s="18" t="s">
        <v>11956</v>
      </c>
      <c r="E73" s="4" t="s">
        <v>11686</v>
      </c>
      <c r="F73" s="29">
        <v>20210917</v>
      </c>
      <c r="G73" s="30">
        <v>20240917</v>
      </c>
      <c r="H73" s="13" t="s">
        <v>11954</v>
      </c>
      <c r="I73" s="4" t="s">
        <v>2938</v>
      </c>
      <c r="J73" s="4" t="s">
        <v>2938</v>
      </c>
      <c r="K73" s="4" t="s">
        <v>11753</v>
      </c>
      <c r="L73" s="4" t="s">
        <v>11690</v>
      </c>
      <c r="M73" s="4"/>
      <c r="N73" s="4" t="s">
        <v>11691</v>
      </c>
    </row>
    <row r="74" spans="1:14" ht="20" customHeight="1" x14ac:dyDescent="0.45">
      <c r="A74" s="4" t="s">
        <v>11682</v>
      </c>
      <c r="B74" s="37" t="s">
        <v>11957</v>
      </c>
      <c r="C74" s="4" t="s">
        <v>11958</v>
      </c>
      <c r="D74" s="18" t="s">
        <v>11959</v>
      </c>
      <c r="E74" s="4" t="s">
        <v>11686</v>
      </c>
      <c r="F74" s="29">
        <v>20210915</v>
      </c>
      <c r="G74" s="30">
        <v>20240915</v>
      </c>
      <c r="H74" s="13" t="s">
        <v>11957</v>
      </c>
      <c r="I74" s="4" t="s">
        <v>2886</v>
      </c>
      <c r="J74" s="4" t="s">
        <v>2886</v>
      </c>
      <c r="K74" s="4" t="s">
        <v>11961</v>
      </c>
      <c r="L74" s="4" t="s">
        <v>11690</v>
      </c>
      <c r="M74" s="4"/>
      <c r="N74" s="4" t="s">
        <v>11691</v>
      </c>
    </row>
    <row r="75" spans="1:14" ht="20" customHeight="1" x14ac:dyDescent="0.45">
      <c r="A75" s="4" t="s">
        <v>11682</v>
      </c>
      <c r="B75" s="37" t="s">
        <v>11962</v>
      </c>
      <c r="C75" s="4" t="s">
        <v>11963</v>
      </c>
      <c r="D75" s="18" t="s">
        <v>11964</v>
      </c>
      <c r="E75" s="4" t="s">
        <v>11686</v>
      </c>
      <c r="F75" s="29">
        <v>20210915</v>
      </c>
      <c r="G75" s="30">
        <v>20260915</v>
      </c>
      <c r="H75" s="13" t="s">
        <v>11962</v>
      </c>
      <c r="I75" s="4" t="s">
        <v>11966</v>
      </c>
      <c r="J75" s="4" t="s">
        <v>11966</v>
      </c>
      <c r="K75" s="4" t="s">
        <v>11719</v>
      </c>
      <c r="L75" s="4" t="s">
        <v>11690</v>
      </c>
      <c r="M75" s="4"/>
      <c r="N75" s="4" t="s">
        <v>11691</v>
      </c>
    </row>
    <row r="76" spans="1:14" ht="20" customHeight="1" x14ac:dyDescent="0.45">
      <c r="A76" s="4" t="s">
        <v>11682</v>
      </c>
      <c r="B76" s="37" t="s">
        <v>9957</v>
      </c>
      <c r="C76" s="4" t="s">
        <v>9958</v>
      </c>
      <c r="D76" s="18" t="s">
        <v>9959</v>
      </c>
      <c r="E76" s="4" t="s">
        <v>11686</v>
      </c>
      <c r="F76" s="29">
        <v>20210915</v>
      </c>
      <c r="G76" s="30">
        <v>20260915</v>
      </c>
      <c r="H76" s="13" t="s">
        <v>9957</v>
      </c>
      <c r="I76" s="4" t="s">
        <v>7652</v>
      </c>
      <c r="J76" s="4" t="s">
        <v>7652</v>
      </c>
      <c r="K76" s="4" t="s">
        <v>11696</v>
      </c>
      <c r="L76" s="4" t="s">
        <v>11690</v>
      </c>
      <c r="M76" s="4"/>
      <c r="N76" s="4" t="s">
        <v>11691</v>
      </c>
    </row>
    <row r="77" spans="1:14" ht="20" customHeight="1" x14ac:dyDescent="0.45">
      <c r="A77" s="4" t="s">
        <v>11682</v>
      </c>
      <c r="B77" s="37" t="s">
        <v>91</v>
      </c>
      <c r="C77" s="4" t="s">
        <v>11967</v>
      </c>
      <c r="D77" s="18" t="s">
        <v>11968</v>
      </c>
      <c r="E77" s="4" t="s">
        <v>11686</v>
      </c>
      <c r="F77" s="29">
        <v>20210915</v>
      </c>
      <c r="G77" s="30">
        <v>20260915</v>
      </c>
      <c r="H77" s="13" t="s">
        <v>91</v>
      </c>
      <c r="I77" s="4" t="s">
        <v>11785</v>
      </c>
      <c r="J77" s="4" t="s">
        <v>11785</v>
      </c>
      <c r="K77" s="4" t="s">
        <v>11969</v>
      </c>
      <c r="L77" s="4" t="s">
        <v>11690</v>
      </c>
      <c r="M77" s="4"/>
      <c r="N77" s="4" t="s">
        <v>11691</v>
      </c>
    </row>
    <row r="78" spans="1:14" ht="20" customHeight="1" x14ac:dyDescent="0.45">
      <c r="A78" s="4" t="s">
        <v>11682</v>
      </c>
      <c r="B78" s="37" t="s">
        <v>11936</v>
      </c>
      <c r="C78" s="4" t="s">
        <v>11970</v>
      </c>
      <c r="D78" s="18" t="s">
        <v>11971</v>
      </c>
      <c r="E78" s="4" t="s">
        <v>11686</v>
      </c>
      <c r="F78" s="29">
        <v>20210915</v>
      </c>
      <c r="G78" s="30">
        <v>20230915</v>
      </c>
      <c r="H78" s="13" t="s">
        <v>11936</v>
      </c>
      <c r="I78" s="4" t="s">
        <v>2165</v>
      </c>
      <c r="J78" s="4" t="s">
        <v>2165</v>
      </c>
      <c r="K78" s="4" t="s">
        <v>11710</v>
      </c>
      <c r="L78" s="4" t="s">
        <v>11690</v>
      </c>
      <c r="M78" s="4"/>
      <c r="N78" s="4" t="s">
        <v>11711</v>
      </c>
    </row>
    <row r="79" spans="1:14" ht="20" customHeight="1" x14ac:dyDescent="0.45">
      <c r="A79" s="4" t="s">
        <v>11682</v>
      </c>
      <c r="B79" s="37" t="s">
        <v>11973</v>
      </c>
      <c r="C79" s="4" t="s">
        <v>11974</v>
      </c>
      <c r="D79" s="18" t="s">
        <v>11975</v>
      </c>
      <c r="E79" s="4" t="s">
        <v>11686</v>
      </c>
      <c r="F79" s="29">
        <v>20210914</v>
      </c>
      <c r="G79" s="30">
        <v>20260914</v>
      </c>
      <c r="H79" s="13" t="s">
        <v>11973</v>
      </c>
      <c r="I79" s="4" t="s">
        <v>6329</v>
      </c>
      <c r="J79" s="4" t="s">
        <v>6329</v>
      </c>
      <c r="K79" s="4" t="s">
        <v>11696</v>
      </c>
      <c r="L79" s="4" t="s">
        <v>11690</v>
      </c>
      <c r="M79" s="4"/>
      <c r="N79" s="4" t="s">
        <v>11691</v>
      </c>
    </row>
    <row r="80" spans="1:14" ht="20" customHeight="1" x14ac:dyDescent="0.45">
      <c r="A80" s="4" t="s">
        <v>11682</v>
      </c>
      <c r="B80" s="37" t="s">
        <v>11977</v>
      </c>
      <c r="C80" s="4" t="s">
        <v>11978</v>
      </c>
      <c r="D80" s="18" t="s">
        <v>11979</v>
      </c>
      <c r="E80" s="4" t="s">
        <v>11686</v>
      </c>
      <c r="F80" s="29">
        <v>20210914</v>
      </c>
      <c r="G80" s="30">
        <v>20260914</v>
      </c>
      <c r="H80" s="13" t="s">
        <v>11977</v>
      </c>
      <c r="I80" s="4" t="s">
        <v>11726</v>
      </c>
      <c r="J80" s="4" t="s">
        <v>11726</v>
      </c>
      <c r="K80" s="4" t="s">
        <v>11696</v>
      </c>
      <c r="L80" s="4" t="s">
        <v>11690</v>
      </c>
      <c r="M80" s="4"/>
      <c r="N80" s="4" t="s">
        <v>11691</v>
      </c>
    </row>
    <row r="81" spans="1:14" ht="20" customHeight="1" x14ac:dyDescent="0.45">
      <c r="A81" s="4" t="s">
        <v>11682</v>
      </c>
      <c r="B81" s="37" t="s">
        <v>1573</v>
      </c>
      <c r="C81" s="4" t="s">
        <v>11980</v>
      </c>
      <c r="D81" s="18" t="s">
        <v>11981</v>
      </c>
      <c r="E81" s="4" t="s">
        <v>11686</v>
      </c>
      <c r="F81" s="29">
        <v>20210913</v>
      </c>
      <c r="G81" s="30">
        <v>20250813</v>
      </c>
      <c r="H81" s="13" t="s">
        <v>1573</v>
      </c>
      <c r="I81" s="4" t="s">
        <v>11892</v>
      </c>
      <c r="J81" s="4" t="s">
        <v>11892</v>
      </c>
      <c r="K81" s="4" t="s">
        <v>11696</v>
      </c>
      <c r="L81" s="4" t="s">
        <v>11690</v>
      </c>
      <c r="M81" s="4"/>
      <c r="N81" s="4" t="s">
        <v>11691</v>
      </c>
    </row>
    <row r="82" spans="1:14" ht="20" customHeight="1" x14ac:dyDescent="0.45">
      <c r="A82" s="4" t="s">
        <v>11682</v>
      </c>
      <c r="B82" s="37" t="s">
        <v>11936</v>
      </c>
      <c r="C82" s="4" t="s">
        <v>11983</v>
      </c>
      <c r="D82" s="18" t="s">
        <v>11984</v>
      </c>
      <c r="E82" s="4" t="s">
        <v>11686</v>
      </c>
      <c r="F82" s="29">
        <v>20210913</v>
      </c>
      <c r="G82" s="30">
        <v>20230913</v>
      </c>
      <c r="H82" s="13" t="s">
        <v>11936</v>
      </c>
      <c r="I82" s="4" t="s">
        <v>6476</v>
      </c>
      <c r="J82" s="4" t="s">
        <v>6476</v>
      </c>
      <c r="K82" s="4" t="s">
        <v>11710</v>
      </c>
      <c r="L82" s="4" t="s">
        <v>11690</v>
      </c>
      <c r="M82" s="4"/>
      <c r="N82" s="4" t="s">
        <v>11711</v>
      </c>
    </row>
    <row r="83" spans="1:14" ht="20" customHeight="1" x14ac:dyDescent="0.45">
      <c r="A83" s="4" t="s">
        <v>11682</v>
      </c>
      <c r="B83" s="37" t="s">
        <v>2931</v>
      </c>
      <c r="C83" s="4" t="s">
        <v>11986</v>
      </c>
      <c r="D83" s="18" t="s">
        <v>11987</v>
      </c>
      <c r="E83" s="4" t="s">
        <v>11686</v>
      </c>
      <c r="F83" s="29">
        <v>20210913</v>
      </c>
      <c r="G83" s="30">
        <v>20260913</v>
      </c>
      <c r="H83" s="13" t="s">
        <v>2931</v>
      </c>
      <c r="I83" s="4" t="s">
        <v>11850</v>
      </c>
      <c r="J83" s="4" t="s">
        <v>11850</v>
      </c>
      <c r="K83" s="4" t="s">
        <v>11800</v>
      </c>
      <c r="L83" s="4" t="s">
        <v>11690</v>
      </c>
      <c r="M83" s="4"/>
      <c r="N83" s="4" t="s">
        <v>11691</v>
      </c>
    </row>
    <row r="84" spans="1:14" ht="20" customHeight="1" x14ac:dyDescent="0.45">
      <c r="A84" s="4" t="s">
        <v>11682</v>
      </c>
      <c r="B84" s="37" t="s">
        <v>245</v>
      </c>
      <c r="C84" s="4" t="s">
        <v>9785</v>
      </c>
      <c r="D84" s="18" t="s">
        <v>9786</v>
      </c>
      <c r="E84" s="4" t="s">
        <v>11686</v>
      </c>
      <c r="F84" s="29">
        <v>20210910</v>
      </c>
      <c r="G84" s="30">
        <v>20240910</v>
      </c>
      <c r="H84" s="13" t="s">
        <v>245</v>
      </c>
      <c r="I84" s="4" t="s">
        <v>6329</v>
      </c>
      <c r="J84" s="4" t="s">
        <v>6329</v>
      </c>
      <c r="K84" s="4" t="s">
        <v>11731</v>
      </c>
      <c r="L84" s="4" t="s">
        <v>11690</v>
      </c>
      <c r="M84" s="4"/>
      <c r="N84" s="4" t="s">
        <v>11691</v>
      </c>
    </row>
    <row r="85" spans="1:14" ht="20" customHeight="1" x14ac:dyDescent="0.45">
      <c r="A85" s="4" t="s">
        <v>11682</v>
      </c>
      <c r="B85" s="37" t="s">
        <v>11990</v>
      </c>
      <c r="C85" s="4" t="s">
        <v>11991</v>
      </c>
      <c r="D85" s="18" t="s">
        <v>11992</v>
      </c>
      <c r="E85" s="4" t="s">
        <v>11686</v>
      </c>
      <c r="F85" s="29">
        <v>20210910</v>
      </c>
      <c r="G85" s="30">
        <v>20240910</v>
      </c>
      <c r="H85" s="13" t="s">
        <v>11990</v>
      </c>
      <c r="I85" s="4" t="s">
        <v>1185</v>
      </c>
      <c r="J85" s="4" t="s">
        <v>1185</v>
      </c>
      <c r="K85" s="4" t="s">
        <v>11993</v>
      </c>
      <c r="L85" s="4" t="s">
        <v>11690</v>
      </c>
      <c r="M85" s="4"/>
      <c r="N85" s="4" t="s">
        <v>11691</v>
      </c>
    </row>
    <row r="86" spans="1:14" ht="20" customHeight="1" x14ac:dyDescent="0.45">
      <c r="A86" s="4" t="s">
        <v>11682</v>
      </c>
      <c r="B86" s="37" t="s">
        <v>6343</v>
      </c>
      <c r="C86" s="4" t="s">
        <v>11994</v>
      </c>
      <c r="D86" s="18" t="s">
        <v>11995</v>
      </c>
      <c r="E86" s="4" t="s">
        <v>11686</v>
      </c>
      <c r="F86" s="29">
        <v>20210909</v>
      </c>
      <c r="G86" s="30">
        <v>20250909</v>
      </c>
      <c r="H86" s="13" t="s">
        <v>6343</v>
      </c>
      <c r="I86" s="4" t="s">
        <v>11997</v>
      </c>
      <c r="J86" s="4" t="s">
        <v>11997</v>
      </c>
      <c r="K86" s="4" t="s">
        <v>11696</v>
      </c>
      <c r="L86" s="4" t="s">
        <v>11690</v>
      </c>
      <c r="M86" s="4"/>
      <c r="N86" s="4" t="s">
        <v>11691</v>
      </c>
    </row>
    <row r="87" spans="1:14" ht="20" customHeight="1" x14ac:dyDescent="0.45">
      <c r="A87" s="4" t="s">
        <v>11682</v>
      </c>
      <c r="B87" s="37" t="s">
        <v>11936</v>
      </c>
      <c r="C87" s="4" t="s">
        <v>11998</v>
      </c>
      <c r="D87" s="18" t="s">
        <v>11999</v>
      </c>
      <c r="E87" s="4" t="s">
        <v>11686</v>
      </c>
      <c r="F87" s="29">
        <v>20210909</v>
      </c>
      <c r="G87" s="30">
        <v>20230909</v>
      </c>
      <c r="H87" s="13" t="s">
        <v>11936</v>
      </c>
      <c r="I87" s="4" t="s">
        <v>2165</v>
      </c>
      <c r="J87" s="4" t="s">
        <v>2165</v>
      </c>
      <c r="K87" s="4" t="s">
        <v>11710</v>
      </c>
      <c r="L87" s="4" t="s">
        <v>11690</v>
      </c>
      <c r="M87" s="4"/>
      <c r="N87" s="4" t="s">
        <v>11711</v>
      </c>
    </row>
    <row r="88" spans="1:14" ht="20" customHeight="1" x14ac:dyDescent="0.45">
      <c r="A88" s="4" t="s">
        <v>11682</v>
      </c>
      <c r="B88" s="37" t="s">
        <v>12001</v>
      </c>
      <c r="C88" s="4" t="s">
        <v>12002</v>
      </c>
      <c r="D88" s="18" t="s">
        <v>12003</v>
      </c>
      <c r="E88" s="4" t="s">
        <v>11842</v>
      </c>
      <c r="F88" s="29">
        <v>20210909</v>
      </c>
      <c r="G88" s="30">
        <v>20260909</v>
      </c>
      <c r="H88" s="13" t="s">
        <v>12001</v>
      </c>
      <c r="I88" s="4" t="s">
        <v>12005</v>
      </c>
      <c r="J88" s="4" t="s">
        <v>12005</v>
      </c>
      <c r="K88" s="4" t="s">
        <v>11845</v>
      </c>
      <c r="L88" s="4" t="s">
        <v>11690</v>
      </c>
      <c r="M88" s="4"/>
      <c r="N88" s="4" t="s">
        <v>11846</v>
      </c>
    </row>
    <row r="89" spans="1:14" ht="20" customHeight="1" x14ac:dyDescent="0.45">
      <c r="A89" s="4" t="s">
        <v>11682</v>
      </c>
      <c r="B89" s="37" t="s">
        <v>12006</v>
      </c>
      <c r="C89" s="4" t="s">
        <v>12007</v>
      </c>
      <c r="D89" s="18" t="s">
        <v>12008</v>
      </c>
      <c r="E89" s="4" t="s">
        <v>11686</v>
      </c>
      <c r="F89" s="29">
        <v>20210907</v>
      </c>
      <c r="G89" s="30">
        <v>20260907</v>
      </c>
      <c r="H89" s="13" t="s">
        <v>12006</v>
      </c>
      <c r="I89" s="4" t="s">
        <v>11927</v>
      </c>
      <c r="J89" s="4" t="s">
        <v>11927</v>
      </c>
      <c r="K89" s="4" t="s">
        <v>12010</v>
      </c>
      <c r="L89" s="4" t="s">
        <v>11690</v>
      </c>
      <c r="M89" s="4"/>
      <c r="N89" s="4" t="s">
        <v>11691</v>
      </c>
    </row>
    <row r="90" spans="1:14" ht="20" customHeight="1" x14ac:dyDescent="0.45">
      <c r="A90" s="4" t="s">
        <v>11682</v>
      </c>
      <c r="B90" s="37" t="s">
        <v>12011</v>
      </c>
      <c r="C90" s="4" t="s">
        <v>12012</v>
      </c>
      <c r="D90" s="18" t="s">
        <v>12013</v>
      </c>
      <c r="E90" s="4" t="s">
        <v>11686</v>
      </c>
      <c r="F90" s="29">
        <v>20210907</v>
      </c>
      <c r="G90" s="30">
        <v>20240907</v>
      </c>
      <c r="H90" s="13" t="s">
        <v>12011</v>
      </c>
      <c r="I90" s="4" t="s">
        <v>11914</v>
      </c>
      <c r="J90" s="4" t="s">
        <v>11914</v>
      </c>
      <c r="K90" s="4" t="s">
        <v>11800</v>
      </c>
      <c r="L90" s="4" t="s">
        <v>11690</v>
      </c>
      <c r="M90" s="4"/>
      <c r="N90" s="4" t="s">
        <v>11691</v>
      </c>
    </row>
    <row r="91" spans="1:14" ht="20" customHeight="1" x14ac:dyDescent="0.45">
      <c r="A91" s="4" t="s">
        <v>11682</v>
      </c>
      <c r="B91" s="37" t="s">
        <v>12015</v>
      </c>
      <c r="C91" s="4" t="s">
        <v>12016</v>
      </c>
      <c r="D91" s="18" t="s">
        <v>12017</v>
      </c>
      <c r="E91" s="4" t="s">
        <v>11686</v>
      </c>
      <c r="F91" s="29">
        <v>20210907</v>
      </c>
      <c r="G91" s="30">
        <v>20240907</v>
      </c>
      <c r="H91" s="13" t="s">
        <v>12015</v>
      </c>
      <c r="I91" s="4" t="s">
        <v>11768</v>
      </c>
      <c r="J91" s="4" t="s">
        <v>11768</v>
      </c>
      <c r="K91" s="4" t="s">
        <v>12018</v>
      </c>
      <c r="L91" s="4" t="s">
        <v>11690</v>
      </c>
      <c r="M91" s="4"/>
      <c r="N91" s="4" t="s">
        <v>11691</v>
      </c>
    </row>
    <row r="92" spans="1:14" ht="20" customHeight="1" x14ac:dyDescent="0.45">
      <c r="A92" s="4" t="s">
        <v>11682</v>
      </c>
      <c r="B92" s="37" t="s">
        <v>11924</v>
      </c>
      <c r="C92" s="4" t="s">
        <v>12019</v>
      </c>
      <c r="D92" s="18" t="s">
        <v>12020</v>
      </c>
      <c r="E92" s="4" t="s">
        <v>11686</v>
      </c>
      <c r="F92" s="29">
        <v>20210903</v>
      </c>
      <c r="G92" s="30">
        <v>20260903</v>
      </c>
      <c r="H92" s="13" t="s">
        <v>11924</v>
      </c>
      <c r="I92" s="4" t="s">
        <v>6329</v>
      </c>
      <c r="J92" s="4" t="s">
        <v>6329</v>
      </c>
      <c r="K92" s="4" t="s">
        <v>11753</v>
      </c>
      <c r="L92" s="4" t="s">
        <v>11690</v>
      </c>
      <c r="M92" s="4"/>
      <c r="N92" s="4" t="s">
        <v>11691</v>
      </c>
    </row>
    <row r="93" spans="1:14" ht="20" customHeight="1" x14ac:dyDescent="0.45">
      <c r="A93" s="4" t="s">
        <v>11682</v>
      </c>
      <c r="B93" s="37" t="s">
        <v>12022</v>
      </c>
      <c r="C93" s="4" t="s">
        <v>12023</v>
      </c>
      <c r="D93" s="18" t="s">
        <v>12024</v>
      </c>
      <c r="E93" s="4" t="s">
        <v>11686</v>
      </c>
      <c r="F93" s="29">
        <v>20210902</v>
      </c>
      <c r="G93" s="30">
        <v>20260902</v>
      </c>
      <c r="H93" s="13" t="s">
        <v>12022</v>
      </c>
      <c r="I93" s="4" t="s">
        <v>11726</v>
      </c>
      <c r="J93" s="4" t="s">
        <v>11726</v>
      </c>
      <c r="K93" s="4" t="s">
        <v>11696</v>
      </c>
      <c r="L93" s="4" t="s">
        <v>11690</v>
      </c>
      <c r="M93" s="4"/>
      <c r="N93" s="4" t="s">
        <v>11691</v>
      </c>
    </row>
    <row r="94" spans="1:14" ht="20" customHeight="1" x14ac:dyDescent="0.45">
      <c r="A94" s="4" t="s">
        <v>11682</v>
      </c>
      <c r="B94" s="37" t="s">
        <v>3615</v>
      </c>
      <c r="C94" s="4" t="s">
        <v>12026</v>
      </c>
      <c r="D94" s="18" t="s">
        <v>12027</v>
      </c>
      <c r="E94" s="4" t="s">
        <v>11686</v>
      </c>
      <c r="F94" s="29">
        <v>20210901</v>
      </c>
      <c r="G94" s="30">
        <v>20260901</v>
      </c>
      <c r="H94" s="13" t="s">
        <v>3615</v>
      </c>
      <c r="I94" s="4" t="s">
        <v>11830</v>
      </c>
      <c r="J94" s="4" t="s">
        <v>11830</v>
      </c>
      <c r="K94" s="4" t="s">
        <v>11696</v>
      </c>
      <c r="L94" s="4" t="s">
        <v>11690</v>
      </c>
      <c r="M94" s="4"/>
      <c r="N94" s="4" t="s">
        <v>11691</v>
      </c>
    </row>
    <row r="95" spans="1:14" ht="20" customHeight="1" x14ac:dyDescent="0.45">
      <c r="A95" s="4" t="s">
        <v>11682</v>
      </c>
      <c r="B95" s="37" t="s">
        <v>772</v>
      </c>
      <c r="C95" s="4" t="s">
        <v>10116</v>
      </c>
      <c r="D95" s="18" t="s">
        <v>10117</v>
      </c>
      <c r="E95" s="4" t="s">
        <v>11686</v>
      </c>
      <c r="F95" s="29">
        <v>20210831</v>
      </c>
      <c r="G95" s="30">
        <v>20240831</v>
      </c>
      <c r="H95" s="13" t="s">
        <v>772</v>
      </c>
      <c r="I95" s="4" t="s">
        <v>2938</v>
      </c>
      <c r="J95" s="4" t="s">
        <v>2938</v>
      </c>
      <c r="K95" s="4" t="s">
        <v>11771</v>
      </c>
      <c r="L95" s="4" t="s">
        <v>11690</v>
      </c>
      <c r="M95" s="4"/>
      <c r="N95" s="4" t="s">
        <v>11691</v>
      </c>
    </row>
    <row r="96" spans="1:14" ht="20" customHeight="1" x14ac:dyDescent="0.45">
      <c r="A96" s="4" t="s">
        <v>11682</v>
      </c>
      <c r="B96" s="37" t="s">
        <v>2786</v>
      </c>
      <c r="C96" s="4" t="s">
        <v>12030</v>
      </c>
      <c r="D96" s="18" t="s">
        <v>12031</v>
      </c>
      <c r="E96" s="4" t="s">
        <v>11842</v>
      </c>
      <c r="F96" s="29">
        <v>20210831</v>
      </c>
      <c r="G96" s="30">
        <v>20240831</v>
      </c>
      <c r="H96" s="13" t="s">
        <v>2786</v>
      </c>
      <c r="I96" s="4" t="s">
        <v>2886</v>
      </c>
      <c r="J96" s="4" t="s">
        <v>2886</v>
      </c>
      <c r="K96" s="4" t="s">
        <v>11845</v>
      </c>
      <c r="L96" s="4" t="s">
        <v>11690</v>
      </c>
      <c r="M96" s="4"/>
      <c r="N96" s="4" t="s">
        <v>11846</v>
      </c>
    </row>
    <row r="97" spans="1:14" ht="20" customHeight="1" x14ac:dyDescent="0.45">
      <c r="A97" s="4" t="s">
        <v>11682</v>
      </c>
      <c r="B97" s="37" t="s">
        <v>12032</v>
      </c>
      <c r="C97" s="4" t="s">
        <v>12033</v>
      </c>
      <c r="D97" s="18" t="s">
        <v>12034</v>
      </c>
      <c r="E97" s="4" t="s">
        <v>11686</v>
      </c>
      <c r="F97" s="29">
        <v>20210831</v>
      </c>
      <c r="G97" s="30">
        <v>20260831</v>
      </c>
      <c r="H97" s="13" t="s">
        <v>12032</v>
      </c>
      <c r="I97" s="4" t="s">
        <v>11804</v>
      </c>
      <c r="J97" s="4" t="s">
        <v>11804</v>
      </c>
      <c r="K97" s="4" t="s">
        <v>11696</v>
      </c>
      <c r="L97" s="4" t="s">
        <v>11690</v>
      </c>
      <c r="M97" s="4"/>
      <c r="N97" s="4" t="s">
        <v>11691</v>
      </c>
    </row>
    <row r="98" spans="1:14" ht="20" customHeight="1" x14ac:dyDescent="0.45">
      <c r="A98" s="4" t="s">
        <v>11682</v>
      </c>
      <c r="B98" s="37" t="s">
        <v>12036</v>
      </c>
      <c r="C98" s="4" t="s">
        <v>12037</v>
      </c>
      <c r="D98" s="18" t="s">
        <v>12038</v>
      </c>
      <c r="E98" s="4" t="s">
        <v>11842</v>
      </c>
      <c r="F98" s="29">
        <v>20210831</v>
      </c>
      <c r="G98" s="30">
        <v>20250831</v>
      </c>
      <c r="H98" s="13" t="s">
        <v>12036</v>
      </c>
      <c r="I98" s="4" t="s">
        <v>12040</v>
      </c>
      <c r="J98" s="4" t="s">
        <v>12040</v>
      </c>
      <c r="K98" s="4" t="s">
        <v>11845</v>
      </c>
      <c r="L98" s="4" t="s">
        <v>12041</v>
      </c>
      <c r="M98" s="4"/>
      <c r="N98" s="4" t="s">
        <v>11846</v>
      </c>
    </row>
    <row r="99" spans="1:14" ht="20" customHeight="1" x14ac:dyDescent="0.45">
      <c r="A99" s="4" t="s">
        <v>11682</v>
      </c>
      <c r="B99" s="37" t="s">
        <v>12042</v>
      </c>
      <c r="C99" s="4" t="s">
        <v>12043</v>
      </c>
      <c r="D99" s="18" t="s">
        <v>12044</v>
      </c>
      <c r="E99" s="4" t="s">
        <v>11686</v>
      </c>
      <c r="F99" s="29">
        <v>20210830</v>
      </c>
      <c r="G99" s="30">
        <v>20221220</v>
      </c>
      <c r="H99" s="13" t="s">
        <v>12042</v>
      </c>
      <c r="I99" s="4" t="s">
        <v>1185</v>
      </c>
      <c r="J99" s="4" t="s">
        <v>1185</v>
      </c>
      <c r="K99" s="4" t="s">
        <v>11731</v>
      </c>
      <c r="L99" s="4" t="s">
        <v>11690</v>
      </c>
      <c r="M99" s="4"/>
      <c r="N99" s="4" t="s">
        <v>11846</v>
      </c>
    </row>
    <row r="100" spans="1:14" ht="20" customHeight="1" x14ac:dyDescent="0.45">
      <c r="A100" s="4" t="s">
        <v>11682</v>
      </c>
      <c r="B100" s="37" t="s">
        <v>2029</v>
      </c>
      <c r="C100" s="4" t="s">
        <v>12046</v>
      </c>
      <c r="D100" s="18" t="s">
        <v>12047</v>
      </c>
      <c r="E100" s="4" t="s">
        <v>11686</v>
      </c>
      <c r="F100" s="29">
        <v>20210827</v>
      </c>
      <c r="G100" s="30">
        <v>20260827</v>
      </c>
      <c r="H100" s="13" t="s">
        <v>2029</v>
      </c>
      <c r="I100" s="4" t="s">
        <v>11726</v>
      </c>
      <c r="J100" s="4" t="s">
        <v>11726</v>
      </c>
      <c r="K100" s="4" t="s">
        <v>11800</v>
      </c>
      <c r="L100" s="4" t="s">
        <v>11690</v>
      </c>
      <c r="M100" s="4"/>
      <c r="N100" s="4" t="s">
        <v>11691</v>
      </c>
    </row>
    <row r="101" spans="1:14" ht="20" customHeight="1" x14ac:dyDescent="0.45">
      <c r="A101" s="4" t="s">
        <v>11682</v>
      </c>
      <c r="B101" s="37" t="s">
        <v>12049</v>
      </c>
      <c r="C101" s="4" t="s">
        <v>12050</v>
      </c>
      <c r="D101" s="18" t="s">
        <v>12051</v>
      </c>
      <c r="E101" s="4" t="s">
        <v>11686</v>
      </c>
      <c r="F101" s="29">
        <v>20210827</v>
      </c>
      <c r="G101" s="30">
        <v>20260827</v>
      </c>
      <c r="H101" s="13" t="s">
        <v>12049</v>
      </c>
      <c r="I101" s="4" t="s">
        <v>11726</v>
      </c>
      <c r="J101" s="4" t="s">
        <v>11726</v>
      </c>
      <c r="K101" s="4" t="s">
        <v>11696</v>
      </c>
      <c r="L101" s="4" t="s">
        <v>11690</v>
      </c>
      <c r="M101" s="4"/>
      <c r="N101" s="4" t="s">
        <v>11691</v>
      </c>
    </row>
    <row r="102" spans="1:14" ht="20" customHeight="1" x14ac:dyDescent="0.45">
      <c r="A102" s="4" t="s">
        <v>11682</v>
      </c>
      <c r="B102" s="37" t="s">
        <v>12052</v>
      </c>
      <c r="C102" s="4" t="s">
        <v>12053</v>
      </c>
      <c r="D102" s="18" t="s">
        <v>12054</v>
      </c>
      <c r="E102" s="4" t="s">
        <v>11686</v>
      </c>
      <c r="F102" s="29">
        <v>20210827</v>
      </c>
      <c r="G102" s="30">
        <v>20230118</v>
      </c>
      <c r="H102" s="13" t="s">
        <v>12052</v>
      </c>
      <c r="I102" s="4" t="s">
        <v>12056</v>
      </c>
      <c r="J102" s="4" t="s">
        <v>12056</v>
      </c>
      <c r="K102" s="4" t="s">
        <v>11749</v>
      </c>
      <c r="L102" s="4" t="s">
        <v>11690</v>
      </c>
      <c r="M102" s="4"/>
      <c r="N102" s="4" t="s">
        <v>11846</v>
      </c>
    </row>
    <row r="103" spans="1:14" ht="20" customHeight="1" x14ac:dyDescent="0.45">
      <c r="A103" s="4" t="s">
        <v>11682</v>
      </c>
      <c r="B103" s="37" t="s">
        <v>5554</v>
      </c>
      <c r="C103" s="4" t="s">
        <v>12057</v>
      </c>
      <c r="D103" s="18" t="s">
        <v>12058</v>
      </c>
      <c r="E103" s="4" t="s">
        <v>11686</v>
      </c>
      <c r="F103" s="29">
        <v>20210827</v>
      </c>
      <c r="G103" s="30">
        <v>20260827</v>
      </c>
      <c r="H103" s="13" t="s">
        <v>5554</v>
      </c>
      <c r="I103" s="4" t="s">
        <v>6329</v>
      </c>
      <c r="J103" s="4" t="s">
        <v>6329</v>
      </c>
      <c r="K103" s="4" t="s">
        <v>11719</v>
      </c>
      <c r="L103" s="4" t="s">
        <v>11690</v>
      </c>
      <c r="M103" s="4"/>
      <c r="N103" s="4" t="s">
        <v>11691</v>
      </c>
    </row>
    <row r="104" spans="1:14" ht="20" customHeight="1" x14ac:dyDescent="0.45">
      <c r="A104" s="4" t="s">
        <v>11682</v>
      </c>
      <c r="B104" s="37" t="s">
        <v>6343</v>
      </c>
      <c r="C104" s="4" t="s">
        <v>12059</v>
      </c>
      <c r="D104" s="18" t="s">
        <v>12060</v>
      </c>
      <c r="E104" s="4" t="s">
        <v>11686</v>
      </c>
      <c r="F104" s="29">
        <v>20210827</v>
      </c>
      <c r="G104" s="30">
        <v>20250827</v>
      </c>
      <c r="H104" s="13" t="s">
        <v>6343</v>
      </c>
      <c r="I104" s="4" t="s">
        <v>11914</v>
      </c>
      <c r="J104" s="4" t="s">
        <v>11914</v>
      </c>
      <c r="K104" s="4" t="s">
        <v>11800</v>
      </c>
      <c r="L104" s="4" t="s">
        <v>11690</v>
      </c>
      <c r="M104" s="4"/>
      <c r="N104" s="4" t="s">
        <v>11691</v>
      </c>
    </row>
    <row r="105" spans="1:14" ht="20" customHeight="1" x14ac:dyDescent="0.45">
      <c r="A105" s="4" t="s">
        <v>11682</v>
      </c>
      <c r="B105" s="37" t="s">
        <v>12062</v>
      </c>
      <c r="C105" s="4" t="s">
        <v>12063</v>
      </c>
      <c r="D105" s="18" t="s">
        <v>12064</v>
      </c>
      <c r="E105" s="4" t="s">
        <v>11686</v>
      </c>
      <c r="F105" s="29">
        <v>20210827</v>
      </c>
      <c r="G105" s="30">
        <v>20260827</v>
      </c>
      <c r="H105" s="13" t="s">
        <v>12062</v>
      </c>
      <c r="I105" s="4" t="s">
        <v>11850</v>
      </c>
      <c r="J105" s="4" t="s">
        <v>11850</v>
      </c>
      <c r="K105" s="4" t="s">
        <v>11696</v>
      </c>
      <c r="L105" s="4" t="s">
        <v>11690</v>
      </c>
      <c r="M105" s="4"/>
      <c r="N105" s="4" t="s">
        <v>11691</v>
      </c>
    </row>
    <row r="106" spans="1:14" ht="20" customHeight="1" x14ac:dyDescent="0.45">
      <c r="A106" s="4" t="s">
        <v>11682</v>
      </c>
      <c r="B106" s="37" t="s">
        <v>12065</v>
      </c>
      <c r="C106" s="4" t="s">
        <v>12066</v>
      </c>
      <c r="D106" s="18" t="s">
        <v>12067</v>
      </c>
      <c r="E106" s="4" t="s">
        <v>11686</v>
      </c>
      <c r="F106" s="29">
        <v>20210825</v>
      </c>
      <c r="G106" s="30">
        <v>20260825</v>
      </c>
      <c r="H106" s="13" t="s">
        <v>12065</v>
      </c>
      <c r="I106" s="4" t="s">
        <v>12069</v>
      </c>
      <c r="J106" s="4" t="s">
        <v>12069</v>
      </c>
      <c r="K106" s="4" t="s">
        <v>11696</v>
      </c>
      <c r="L106" s="4" t="s">
        <v>11690</v>
      </c>
      <c r="M106" s="4"/>
      <c r="N106" s="4" t="s">
        <v>11691</v>
      </c>
    </row>
    <row r="107" spans="1:14" ht="20" customHeight="1" x14ac:dyDescent="0.45">
      <c r="A107" s="4" t="s">
        <v>11682</v>
      </c>
      <c r="B107" s="37" t="s">
        <v>12070</v>
      </c>
      <c r="C107" s="4" t="s">
        <v>12071</v>
      </c>
      <c r="D107" s="18" t="s">
        <v>12072</v>
      </c>
      <c r="E107" s="4" t="s">
        <v>11686</v>
      </c>
      <c r="F107" s="29">
        <v>20210825</v>
      </c>
      <c r="G107" s="30">
        <v>20240825</v>
      </c>
      <c r="H107" s="13" t="s">
        <v>12070</v>
      </c>
      <c r="I107" s="4" t="s">
        <v>11776</v>
      </c>
      <c r="J107" s="4" t="s">
        <v>11776</v>
      </c>
      <c r="K107" s="4" t="s">
        <v>11689</v>
      </c>
      <c r="L107" s="4" t="s">
        <v>11690</v>
      </c>
      <c r="M107" s="4"/>
      <c r="N107" s="4" t="s">
        <v>11691</v>
      </c>
    </row>
    <row r="108" spans="1:14" ht="20" customHeight="1" x14ac:dyDescent="0.45">
      <c r="A108" s="4" t="s">
        <v>11682</v>
      </c>
      <c r="B108" s="37" t="s">
        <v>12074</v>
      </c>
      <c r="C108" s="4" t="s">
        <v>12075</v>
      </c>
      <c r="D108" s="18" t="s">
        <v>12076</v>
      </c>
      <c r="E108" s="4" t="s">
        <v>11686</v>
      </c>
      <c r="F108" s="29">
        <v>20210824</v>
      </c>
      <c r="G108" s="30">
        <v>20260824</v>
      </c>
      <c r="H108" s="13" t="s">
        <v>12074</v>
      </c>
      <c r="I108" s="4" t="s">
        <v>11705</v>
      </c>
      <c r="J108" s="4" t="s">
        <v>11705</v>
      </c>
      <c r="K108" s="4" t="s">
        <v>11696</v>
      </c>
      <c r="L108" s="4" t="s">
        <v>11690</v>
      </c>
      <c r="M108" s="4"/>
      <c r="N108" s="4" t="s">
        <v>11691</v>
      </c>
    </row>
    <row r="109" spans="1:14" ht="20" customHeight="1" x14ac:dyDescent="0.45">
      <c r="A109" s="4" t="s">
        <v>11682</v>
      </c>
      <c r="B109" s="37" t="s">
        <v>12078</v>
      </c>
      <c r="C109" s="4" t="s">
        <v>12079</v>
      </c>
      <c r="D109" s="18" t="s">
        <v>12080</v>
      </c>
      <c r="E109" s="4" t="s">
        <v>11686</v>
      </c>
      <c r="F109" s="29">
        <v>20210824</v>
      </c>
      <c r="G109" s="30">
        <v>20260823</v>
      </c>
      <c r="H109" s="13" t="s">
        <v>12078</v>
      </c>
      <c r="I109" s="4" t="s">
        <v>12082</v>
      </c>
      <c r="J109" s="4" t="s">
        <v>12082</v>
      </c>
      <c r="K109" s="4" t="s">
        <v>12083</v>
      </c>
      <c r="L109" s="4" t="s">
        <v>11690</v>
      </c>
      <c r="M109" s="4"/>
      <c r="N109" s="4" t="s">
        <v>11691</v>
      </c>
    </row>
    <row r="110" spans="1:14" ht="20" customHeight="1" x14ac:dyDescent="0.45">
      <c r="A110" s="4" t="s">
        <v>11682</v>
      </c>
      <c r="B110" s="37" t="s">
        <v>11936</v>
      </c>
      <c r="C110" s="4" t="s">
        <v>12084</v>
      </c>
      <c r="D110" s="18" t="s">
        <v>12085</v>
      </c>
      <c r="E110" s="4" t="s">
        <v>11686</v>
      </c>
      <c r="F110" s="29">
        <v>20210824</v>
      </c>
      <c r="G110" s="30">
        <v>20230824</v>
      </c>
      <c r="H110" s="13" t="s">
        <v>11936</v>
      </c>
      <c r="I110" s="4" t="s">
        <v>4360</v>
      </c>
      <c r="J110" s="4" t="s">
        <v>4360</v>
      </c>
      <c r="K110" s="4" t="s">
        <v>11710</v>
      </c>
      <c r="L110" s="4" t="s">
        <v>11690</v>
      </c>
      <c r="M110" s="4"/>
      <c r="N110" s="4" t="s">
        <v>11711</v>
      </c>
    </row>
    <row r="111" spans="1:14" ht="20" customHeight="1" x14ac:dyDescent="0.45">
      <c r="A111" s="4" t="s">
        <v>11682</v>
      </c>
      <c r="B111" s="37" t="s">
        <v>772</v>
      </c>
      <c r="C111" s="4" t="s">
        <v>10112</v>
      </c>
      <c r="D111" s="18" t="s">
        <v>10113</v>
      </c>
      <c r="E111" s="4" t="s">
        <v>11686</v>
      </c>
      <c r="F111" s="29">
        <v>20210823</v>
      </c>
      <c r="G111" s="30">
        <v>20240823</v>
      </c>
      <c r="H111" s="13" t="s">
        <v>772</v>
      </c>
      <c r="I111" s="4" t="s">
        <v>12056</v>
      </c>
      <c r="J111" s="4" t="s">
        <v>12056</v>
      </c>
      <c r="K111" s="4" t="s">
        <v>11771</v>
      </c>
      <c r="L111" s="4" t="s">
        <v>11690</v>
      </c>
      <c r="M111" s="4"/>
      <c r="N111" s="4" t="s">
        <v>11691</v>
      </c>
    </row>
    <row r="112" spans="1:14" ht="20" customHeight="1" x14ac:dyDescent="0.45">
      <c r="A112" s="4" t="s">
        <v>11682</v>
      </c>
      <c r="B112" s="37" t="s">
        <v>12086</v>
      </c>
      <c r="C112" s="4" t="s">
        <v>12087</v>
      </c>
      <c r="D112" s="18" t="s">
        <v>12088</v>
      </c>
      <c r="E112" s="4" t="s">
        <v>11686</v>
      </c>
      <c r="F112" s="29">
        <v>20210823</v>
      </c>
      <c r="G112" s="30">
        <v>20260223</v>
      </c>
      <c r="H112" s="13" t="s">
        <v>12086</v>
      </c>
      <c r="I112" s="4" t="s">
        <v>6329</v>
      </c>
      <c r="J112" s="4" t="s">
        <v>6329</v>
      </c>
      <c r="K112" s="4" t="s">
        <v>11689</v>
      </c>
      <c r="L112" s="4" t="s">
        <v>11690</v>
      </c>
      <c r="M112" s="4"/>
      <c r="N112" s="4" t="s">
        <v>11691</v>
      </c>
    </row>
    <row r="113" spans="1:14" ht="20" customHeight="1" x14ac:dyDescent="0.45">
      <c r="A113" s="4" t="s">
        <v>11682</v>
      </c>
      <c r="B113" s="37" t="s">
        <v>12090</v>
      </c>
      <c r="C113" s="4" t="s">
        <v>12091</v>
      </c>
      <c r="D113" s="18" t="s">
        <v>12092</v>
      </c>
      <c r="E113" s="4" t="s">
        <v>11686</v>
      </c>
      <c r="F113" s="29">
        <v>20210823</v>
      </c>
      <c r="G113" s="30">
        <v>20260823</v>
      </c>
      <c r="H113" s="13" t="s">
        <v>12090</v>
      </c>
      <c r="I113" s="4" t="s">
        <v>11776</v>
      </c>
      <c r="J113" s="4" t="s">
        <v>11776</v>
      </c>
      <c r="K113" s="4" t="s">
        <v>11696</v>
      </c>
      <c r="L113" s="4" t="s">
        <v>11690</v>
      </c>
      <c r="M113" s="4"/>
      <c r="N113" s="4" t="s">
        <v>11691</v>
      </c>
    </row>
    <row r="114" spans="1:14" ht="20" customHeight="1" x14ac:dyDescent="0.45">
      <c r="A114" s="4" t="s">
        <v>11682</v>
      </c>
      <c r="B114" s="37" t="s">
        <v>11936</v>
      </c>
      <c r="C114" s="4" t="s">
        <v>12093</v>
      </c>
      <c r="D114" s="18" t="s">
        <v>12094</v>
      </c>
      <c r="E114" s="4" t="s">
        <v>11686</v>
      </c>
      <c r="F114" s="29">
        <v>20210823</v>
      </c>
      <c r="G114" s="30">
        <v>20230823</v>
      </c>
      <c r="H114" s="13" t="s">
        <v>11936</v>
      </c>
      <c r="I114" s="4" t="s">
        <v>4771</v>
      </c>
      <c r="J114" s="4" t="s">
        <v>4771</v>
      </c>
      <c r="K114" s="4" t="s">
        <v>11710</v>
      </c>
      <c r="L114" s="4" t="s">
        <v>11690</v>
      </c>
      <c r="M114" s="4"/>
      <c r="N114" s="4" t="s">
        <v>11711</v>
      </c>
    </row>
    <row r="115" spans="1:14" ht="20" customHeight="1" x14ac:dyDescent="0.45">
      <c r="A115" s="4" t="s">
        <v>11682</v>
      </c>
      <c r="B115" s="37" t="s">
        <v>12096</v>
      </c>
      <c r="C115" s="4" t="s">
        <v>12097</v>
      </c>
      <c r="D115" s="18" t="s">
        <v>12098</v>
      </c>
      <c r="E115" s="4" t="s">
        <v>11686</v>
      </c>
      <c r="F115" s="29">
        <v>20210823</v>
      </c>
      <c r="G115" s="30">
        <v>20260823</v>
      </c>
      <c r="H115" s="13" t="s">
        <v>12096</v>
      </c>
      <c r="I115" s="4" t="s">
        <v>11726</v>
      </c>
      <c r="J115" s="4" t="s">
        <v>11726</v>
      </c>
      <c r="K115" s="4" t="s">
        <v>11696</v>
      </c>
      <c r="L115" s="4" t="s">
        <v>11690</v>
      </c>
      <c r="M115" s="4"/>
      <c r="N115" s="4" t="s">
        <v>11691</v>
      </c>
    </row>
    <row r="116" spans="1:14" ht="20" customHeight="1" x14ac:dyDescent="0.45">
      <c r="A116" s="4" t="s">
        <v>11682</v>
      </c>
      <c r="B116" s="37" t="s">
        <v>12099</v>
      </c>
      <c r="C116" s="4" t="s">
        <v>12100</v>
      </c>
      <c r="D116" s="18" t="s">
        <v>12101</v>
      </c>
      <c r="E116" s="4" t="s">
        <v>11686</v>
      </c>
      <c r="F116" s="29">
        <v>20210820</v>
      </c>
      <c r="G116" s="30">
        <v>20250820</v>
      </c>
      <c r="H116" s="13" t="s">
        <v>12099</v>
      </c>
      <c r="I116" s="4" t="s">
        <v>2938</v>
      </c>
      <c r="J116" s="4" t="s">
        <v>2938</v>
      </c>
      <c r="K116" s="4" t="s">
        <v>11942</v>
      </c>
      <c r="L116" s="4" t="s">
        <v>11690</v>
      </c>
      <c r="M116" s="4"/>
      <c r="N116" s="4" t="s">
        <v>11711</v>
      </c>
    </row>
    <row r="117" spans="1:14" ht="20" customHeight="1" x14ac:dyDescent="0.45">
      <c r="A117" s="4" t="s">
        <v>11682</v>
      </c>
      <c r="B117" s="37" t="s">
        <v>12103</v>
      </c>
      <c r="C117" s="4" t="s">
        <v>12104</v>
      </c>
      <c r="D117" s="18" t="s">
        <v>12105</v>
      </c>
      <c r="E117" s="4" t="s">
        <v>11686</v>
      </c>
      <c r="F117" s="29">
        <v>20210820</v>
      </c>
      <c r="G117" s="30">
        <v>20240818</v>
      </c>
      <c r="H117" s="13" t="s">
        <v>12103</v>
      </c>
      <c r="I117" s="4" t="s">
        <v>11914</v>
      </c>
      <c r="J117" s="4" t="s">
        <v>11914</v>
      </c>
      <c r="K117" s="4" t="s">
        <v>11731</v>
      </c>
      <c r="L117" s="4" t="s">
        <v>11690</v>
      </c>
      <c r="M117" s="4"/>
      <c r="N117" s="4" t="s">
        <v>11846</v>
      </c>
    </row>
    <row r="118" spans="1:14" ht="20" customHeight="1" x14ac:dyDescent="0.45">
      <c r="A118" s="4" t="s">
        <v>11682</v>
      </c>
      <c r="B118" s="37" t="s">
        <v>4187</v>
      </c>
      <c r="C118" s="4" t="s">
        <v>12106</v>
      </c>
      <c r="D118" s="18" t="s">
        <v>12107</v>
      </c>
      <c r="E118" s="4" t="s">
        <v>11686</v>
      </c>
      <c r="F118" s="29">
        <v>20210819</v>
      </c>
      <c r="G118" s="30">
        <v>20240819</v>
      </c>
      <c r="H118" s="13" t="s">
        <v>4187</v>
      </c>
      <c r="I118" s="4" t="s">
        <v>11914</v>
      </c>
      <c r="J118" s="4" t="s">
        <v>11914</v>
      </c>
      <c r="K118" s="4" t="s">
        <v>11696</v>
      </c>
      <c r="L118" s="4" t="s">
        <v>11690</v>
      </c>
      <c r="M118" s="4"/>
      <c r="N118" s="4" t="s">
        <v>11691</v>
      </c>
    </row>
    <row r="119" spans="1:14" ht="20" customHeight="1" x14ac:dyDescent="0.45">
      <c r="A119" s="4" t="s">
        <v>11682</v>
      </c>
      <c r="B119" s="37" t="s">
        <v>12109</v>
      </c>
      <c r="C119" s="4" t="s">
        <v>12110</v>
      </c>
      <c r="D119" s="18" t="s">
        <v>12111</v>
      </c>
      <c r="E119" s="4" t="s">
        <v>11686</v>
      </c>
      <c r="F119" s="29">
        <v>20210819</v>
      </c>
      <c r="G119" s="30">
        <v>20260819</v>
      </c>
      <c r="H119" s="13" t="s">
        <v>12109</v>
      </c>
      <c r="I119" s="4" t="s">
        <v>11776</v>
      </c>
      <c r="J119" s="4" t="s">
        <v>11776</v>
      </c>
      <c r="K119" s="4" t="s">
        <v>11700</v>
      </c>
      <c r="L119" s="4" t="s">
        <v>11690</v>
      </c>
      <c r="M119" s="4"/>
      <c r="N119" s="4" t="s">
        <v>11691</v>
      </c>
    </row>
    <row r="120" spans="1:14" ht="20" customHeight="1" x14ac:dyDescent="0.45">
      <c r="A120" s="4" t="s">
        <v>11682</v>
      </c>
      <c r="B120" s="37" t="s">
        <v>12109</v>
      </c>
      <c r="C120" s="4" t="s">
        <v>12113</v>
      </c>
      <c r="D120" s="18" t="s">
        <v>12114</v>
      </c>
      <c r="E120" s="4" t="s">
        <v>11686</v>
      </c>
      <c r="F120" s="29">
        <v>20210819</v>
      </c>
      <c r="G120" s="30">
        <v>20510819</v>
      </c>
      <c r="H120" s="13" t="s">
        <v>12109</v>
      </c>
      <c r="I120" s="4" t="s">
        <v>11914</v>
      </c>
      <c r="J120" s="4" t="s">
        <v>11914</v>
      </c>
      <c r="K120" s="4" t="s">
        <v>11696</v>
      </c>
      <c r="L120" s="4" t="s">
        <v>11690</v>
      </c>
      <c r="M120" s="4"/>
      <c r="N120" s="4" t="s">
        <v>12116</v>
      </c>
    </row>
    <row r="121" spans="1:14" ht="20" customHeight="1" x14ac:dyDescent="0.45">
      <c r="A121" s="4" t="s">
        <v>11682</v>
      </c>
      <c r="B121" s="37" t="s">
        <v>2147</v>
      </c>
      <c r="C121" s="4" t="s">
        <v>12117</v>
      </c>
      <c r="D121" s="18" t="s">
        <v>12118</v>
      </c>
      <c r="E121" s="4" t="s">
        <v>11686</v>
      </c>
      <c r="F121" s="29">
        <v>20210819</v>
      </c>
      <c r="G121" s="30">
        <v>20260819</v>
      </c>
      <c r="H121" s="13" t="s">
        <v>2147</v>
      </c>
      <c r="I121" s="4" t="s">
        <v>12119</v>
      </c>
      <c r="J121" s="4" t="s">
        <v>12119</v>
      </c>
      <c r="K121" s="4" t="s">
        <v>11961</v>
      </c>
      <c r="L121" s="4" t="s">
        <v>11690</v>
      </c>
      <c r="M121" s="4"/>
      <c r="N121" s="4" t="s">
        <v>11691</v>
      </c>
    </row>
    <row r="122" spans="1:14" ht="20" customHeight="1" x14ac:dyDescent="0.45">
      <c r="A122" s="4" t="s">
        <v>11682</v>
      </c>
      <c r="B122" s="37" t="s">
        <v>4099</v>
      </c>
      <c r="C122" s="4" t="s">
        <v>12120</v>
      </c>
      <c r="D122" s="18" t="s">
        <v>12121</v>
      </c>
      <c r="E122" s="4" t="s">
        <v>11686</v>
      </c>
      <c r="F122" s="29">
        <v>20210819</v>
      </c>
      <c r="G122" s="30">
        <v>20260819</v>
      </c>
      <c r="H122" s="13" t="s">
        <v>4099</v>
      </c>
      <c r="I122" s="4" t="s">
        <v>6329</v>
      </c>
      <c r="J122" s="4" t="s">
        <v>6329</v>
      </c>
      <c r="K122" s="4" t="s">
        <v>11696</v>
      </c>
      <c r="L122" s="4" t="s">
        <v>11690</v>
      </c>
      <c r="M122" s="4"/>
      <c r="N122" s="4" t="s">
        <v>11691</v>
      </c>
    </row>
    <row r="123" spans="1:14" ht="20" customHeight="1" x14ac:dyDescent="0.45">
      <c r="A123" s="4" t="s">
        <v>11682</v>
      </c>
      <c r="B123" s="37" t="s">
        <v>12122</v>
      </c>
      <c r="C123" s="4" t="s">
        <v>12123</v>
      </c>
      <c r="D123" s="18" t="s">
        <v>12124</v>
      </c>
      <c r="E123" s="4" t="s">
        <v>11686</v>
      </c>
      <c r="F123" s="29">
        <v>20210818</v>
      </c>
      <c r="G123" s="30">
        <v>20240818</v>
      </c>
      <c r="H123" s="13" t="s">
        <v>12122</v>
      </c>
      <c r="I123" s="4" t="s">
        <v>11776</v>
      </c>
      <c r="J123" s="4" t="s">
        <v>11776</v>
      </c>
      <c r="K123" s="4" t="s">
        <v>11696</v>
      </c>
      <c r="L123" s="4" t="s">
        <v>11690</v>
      </c>
      <c r="M123" s="4"/>
      <c r="N123" s="4" t="s">
        <v>11691</v>
      </c>
    </row>
    <row r="124" spans="1:14" ht="20" customHeight="1" x14ac:dyDescent="0.45">
      <c r="A124" s="4" t="s">
        <v>11682</v>
      </c>
      <c r="B124" s="37" t="s">
        <v>389</v>
      </c>
      <c r="C124" s="4" t="s">
        <v>12125</v>
      </c>
      <c r="D124" s="18" t="s">
        <v>12126</v>
      </c>
      <c r="E124" s="4" t="s">
        <v>11686</v>
      </c>
      <c r="F124" s="29">
        <v>20210818</v>
      </c>
      <c r="G124" s="30">
        <v>20240818</v>
      </c>
      <c r="H124" s="13" t="s">
        <v>389</v>
      </c>
      <c r="I124" s="4" t="s">
        <v>11914</v>
      </c>
      <c r="J124" s="4" t="s">
        <v>11914</v>
      </c>
      <c r="K124" s="4" t="s">
        <v>11731</v>
      </c>
      <c r="L124" s="4" t="s">
        <v>11690</v>
      </c>
      <c r="M124" s="4"/>
      <c r="N124" s="4" t="s">
        <v>11691</v>
      </c>
    </row>
    <row r="125" spans="1:14" ht="20" customHeight="1" x14ac:dyDescent="0.45">
      <c r="A125" s="4" t="s">
        <v>11682</v>
      </c>
      <c r="B125" s="37" t="s">
        <v>2666</v>
      </c>
      <c r="C125" s="4" t="s">
        <v>9929</v>
      </c>
      <c r="D125" s="18" t="s">
        <v>9930</v>
      </c>
      <c r="E125" s="4" t="s">
        <v>11686</v>
      </c>
      <c r="F125" s="29">
        <v>20210818</v>
      </c>
      <c r="G125" s="30">
        <v>20260818</v>
      </c>
      <c r="H125" s="13" t="s">
        <v>2666</v>
      </c>
      <c r="I125" s="4" t="s">
        <v>11785</v>
      </c>
      <c r="J125" s="4" t="s">
        <v>11785</v>
      </c>
      <c r="K125" s="4" t="s">
        <v>11696</v>
      </c>
      <c r="L125" s="4" t="s">
        <v>11690</v>
      </c>
      <c r="M125" s="4"/>
      <c r="N125" s="4" t="s">
        <v>11691</v>
      </c>
    </row>
    <row r="126" spans="1:14" ht="20" customHeight="1" x14ac:dyDescent="0.45">
      <c r="A126" s="4" t="s">
        <v>11682</v>
      </c>
      <c r="B126" s="37" t="s">
        <v>12128</v>
      </c>
      <c r="C126" s="4" t="s">
        <v>12129</v>
      </c>
      <c r="D126" s="18" t="s">
        <v>12130</v>
      </c>
      <c r="E126" s="4" t="s">
        <v>11842</v>
      </c>
      <c r="F126" s="29">
        <v>20210813</v>
      </c>
      <c r="G126" s="30">
        <v>20260813</v>
      </c>
      <c r="H126" s="13" t="s">
        <v>12128</v>
      </c>
      <c r="I126" s="4" t="s">
        <v>12132</v>
      </c>
      <c r="J126" s="4" t="s">
        <v>12132</v>
      </c>
      <c r="K126" s="4" t="s">
        <v>11845</v>
      </c>
      <c r="L126" s="4" t="s">
        <v>11690</v>
      </c>
      <c r="M126" s="4"/>
      <c r="N126" s="4" t="s">
        <v>11846</v>
      </c>
    </row>
    <row r="127" spans="1:14" ht="20" customHeight="1" x14ac:dyDescent="0.45">
      <c r="A127" s="4" t="s">
        <v>11682</v>
      </c>
      <c r="B127" s="37" t="s">
        <v>9902</v>
      </c>
      <c r="C127" s="4" t="s">
        <v>12133</v>
      </c>
      <c r="D127" s="18" t="s">
        <v>12134</v>
      </c>
      <c r="E127" s="4" t="s">
        <v>11686</v>
      </c>
      <c r="F127" s="29">
        <v>20210813</v>
      </c>
      <c r="G127" s="30">
        <v>20250813</v>
      </c>
      <c r="H127" s="13" t="s">
        <v>9902</v>
      </c>
      <c r="I127" s="4" t="s">
        <v>2165</v>
      </c>
      <c r="J127" s="4" t="s">
        <v>2165</v>
      </c>
      <c r="K127" s="4" t="s">
        <v>11753</v>
      </c>
      <c r="L127" s="4" t="s">
        <v>11690</v>
      </c>
      <c r="M127" s="4"/>
      <c r="N127" s="4" t="s">
        <v>11691</v>
      </c>
    </row>
    <row r="128" spans="1:14" ht="20" customHeight="1" x14ac:dyDescent="0.45">
      <c r="A128" s="4" t="s">
        <v>11682</v>
      </c>
      <c r="B128" s="37" t="s">
        <v>9975</v>
      </c>
      <c r="C128" s="4" t="s">
        <v>9976</v>
      </c>
      <c r="D128" s="18" t="s">
        <v>9977</v>
      </c>
      <c r="E128" s="4" t="s">
        <v>11686</v>
      </c>
      <c r="F128" s="29">
        <v>20210813</v>
      </c>
      <c r="G128" s="30">
        <v>20260813</v>
      </c>
      <c r="H128" s="13" t="s">
        <v>9975</v>
      </c>
      <c r="I128" s="4" t="s">
        <v>12135</v>
      </c>
      <c r="J128" s="4" t="s">
        <v>12135</v>
      </c>
      <c r="K128" s="4" t="s">
        <v>12136</v>
      </c>
      <c r="L128" s="4" t="s">
        <v>11690</v>
      </c>
      <c r="M128" s="4"/>
      <c r="N128" s="4" t="s">
        <v>11691</v>
      </c>
    </row>
    <row r="129" spans="1:14" ht="20" customHeight="1" x14ac:dyDescent="0.45">
      <c r="A129" s="4" t="s">
        <v>11682</v>
      </c>
      <c r="B129" s="37" t="s">
        <v>12137</v>
      </c>
      <c r="C129" s="4" t="s">
        <v>12138</v>
      </c>
      <c r="D129" s="18" t="s">
        <v>12139</v>
      </c>
      <c r="E129" s="4" t="s">
        <v>11686</v>
      </c>
      <c r="F129" s="29">
        <v>20210813</v>
      </c>
      <c r="G129" s="30">
        <v>20240813</v>
      </c>
      <c r="H129" s="13" t="s">
        <v>12137</v>
      </c>
      <c r="I129" s="4" t="s">
        <v>6329</v>
      </c>
      <c r="J129" s="4" t="s">
        <v>6329</v>
      </c>
      <c r="K129" s="4" t="s">
        <v>11696</v>
      </c>
      <c r="L129" s="4" t="s">
        <v>11690</v>
      </c>
      <c r="M129" s="4"/>
      <c r="N129" s="4" t="s">
        <v>11691</v>
      </c>
    </row>
    <row r="130" spans="1:14" ht="20" customHeight="1" x14ac:dyDescent="0.45">
      <c r="A130" s="4" t="s">
        <v>11682</v>
      </c>
      <c r="B130" s="37" t="s">
        <v>1573</v>
      </c>
      <c r="C130" s="4" t="s">
        <v>12141</v>
      </c>
      <c r="D130" s="18" t="s">
        <v>12142</v>
      </c>
      <c r="E130" s="4" t="s">
        <v>11686</v>
      </c>
      <c r="F130" s="29">
        <v>20210813</v>
      </c>
      <c r="G130" s="30">
        <v>20250813</v>
      </c>
      <c r="H130" s="13" t="s">
        <v>1573</v>
      </c>
      <c r="I130" s="4" t="s">
        <v>11850</v>
      </c>
      <c r="J130" s="4" t="s">
        <v>11850</v>
      </c>
      <c r="K130" s="4" t="s">
        <v>11696</v>
      </c>
      <c r="L130" s="4" t="s">
        <v>11690</v>
      </c>
      <c r="M130" s="4"/>
      <c r="N130" s="4" t="s">
        <v>11691</v>
      </c>
    </row>
    <row r="131" spans="1:14" ht="20" customHeight="1" x14ac:dyDescent="0.45">
      <c r="A131" s="4" t="s">
        <v>11682</v>
      </c>
      <c r="B131" s="37" t="s">
        <v>12143</v>
      </c>
      <c r="C131" s="4" t="s">
        <v>12144</v>
      </c>
      <c r="D131" s="18" t="s">
        <v>12145</v>
      </c>
      <c r="E131" s="4" t="s">
        <v>11686</v>
      </c>
      <c r="F131" s="29">
        <v>20210813</v>
      </c>
      <c r="G131" s="30">
        <v>20260813</v>
      </c>
      <c r="H131" s="13" t="s">
        <v>12143</v>
      </c>
      <c r="I131" s="4" t="s">
        <v>11830</v>
      </c>
      <c r="J131" s="4" t="s">
        <v>11830</v>
      </c>
      <c r="K131" s="4" t="s">
        <v>11696</v>
      </c>
      <c r="L131" s="4" t="s">
        <v>11690</v>
      </c>
      <c r="M131" s="4"/>
      <c r="N131" s="4" t="s">
        <v>11691</v>
      </c>
    </row>
    <row r="132" spans="1:14" ht="20" customHeight="1" x14ac:dyDescent="0.45">
      <c r="A132" s="4" t="s">
        <v>11682</v>
      </c>
      <c r="B132" s="37" t="s">
        <v>12146</v>
      </c>
      <c r="C132" s="4" t="s">
        <v>12147</v>
      </c>
      <c r="D132" s="18" t="s">
        <v>12148</v>
      </c>
      <c r="E132" s="4" t="s">
        <v>11686</v>
      </c>
      <c r="F132" s="29">
        <v>20210813</v>
      </c>
      <c r="G132" s="30">
        <v>20240813</v>
      </c>
      <c r="H132" s="13" t="s">
        <v>12146</v>
      </c>
      <c r="I132" s="4" t="s">
        <v>11914</v>
      </c>
      <c r="J132" s="4" t="s">
        <v>11914</v>
      </c>
      <c r="K132" s="4" t="s">
        <v>11700</v>
      </c>
      <c r="L132" s="4" t="s">
        <v>11690</v>
      </c>
      <c r="M132" s="4"/>
      <c r="N132" s="4" t="s">
        <v>11691</v>
      </c>
    </row>
    <row r="133" spans="1:14" ht="20" customHeight="1" x14ac:dyDescent="0.45">
      <c r="A133" s="4" t="s">
        <v>11682</v>
      </c>
      <c r="B133" s="37" t="s">
        <v>1495</v>
      </c>
      <c r="C133" s="4" t="s">
        <v>12149</v>
      </c>
      <c r="D133" s="18" t="s">
        <v>12150</v>
      </c>
      <c r="E133" s="4" t="s">
        <v>11686</v>
      </c>
      <c r="F133" s="29">
        <v>20210812</v>
      </c>
      <c r="G133" s="30">
        <v>20240812</v>
      </c>
      <c r="H133" s="13" t="s">
        <v>1495</v>
      </c>
      <c r="I133" s="4" t="s">
        <v>12152</v>
      </c>
      <c r="J133" s="4" t="s">
        <v>12152</v>
      </c>
      <c r="K133" s="4" t="s">
        <v>11749</v>
      </c>
      <c r="L133" s="4" t="s">
        <v>11690</v>
      </c>
      <c r="M133" s="4"/>
      <c r="N133" s="4" t="s">
        <v>11691</v>
      </c>
    </row>
    <row r="134" spans="1:14" ht="20" customHeight="1" x14ac:dyDescent="0.45">
      <c r="A134" s="4" t="s">
        <v>11682</v>
      </c>
      <c r="B134" s="37" t="s">
        <v>1495</v>
      </c>
      <c r="C134" s="4" t="s">
        <v>12153</v>
      </c>
      <c r="D134" s="18" t="s">
        <v>12154</v>
      </c>
      <c r="E134" s="4" t="s">
        <v>11686</v>
      </c>
      <c r="F134" s="29">
        <v>20210812</v>
      </c>
      <c r="G134" s="30">
        <v>20240812</v>
      </c>
      <c r="H134" s="13" t="s">
        <v>1495</v>
      </c>
      <c r="I134" s="4" t="s">
        <v>11730</v>
      </c>
      <c r="J134" s="4" t="s">
        <v>11730</v>
      </c>
      <c r="K134" s="4" t="s">
        <v>11731</v>
      </c>
      <c r="L134" s="4" t="s">
        <v>11690</v>
      </c>
      <c r="M134" s="4"/>
      <c r="N134" s="4" t="s">
        <v>11691</v>
      </c>
    </row>
    <row r="135" spans="1:14" ht="20" customHeight="1" x14ac:dyDescent="0.45">
      <c r="A135" s="4" t="s">
        <v>11682</v>
      </c>
      <c r="B135" s="37" t="s">
        <v>12155</v>
      </c>
      <c r="C135" s="4" t="s">
        <v>12156</v>
      </c>
      <c r="D135" s="18" t="s">
        <v>12157</v>
      </c>
      <c r="E135" s="4" t="s">
        <v>11686</v>
      </c>
      <c r="F135" s="29">
        <v>20210812</v>
      </c>
      <c r="G135" s="30">
        <v>20240812</v>
      </c>
      <c r="H135" s="13" t="s">
        <v>12155</v>
      </c>
      <c r="I135" s="4" t="s">
        <v>11914</v>
      </c>
      <c r="J135" s="4" t="s">
        <v>11914</v>
      </c>
      <c r="K135" s="4" t="s">
        <v>11753</v>
      </c>
      <c r="L135" s="4" t="s">
        <v>11690</v>
      </c>
      <c r="M135" s="4"/>
      <c r="N135" s="4" t="s">
        <v>11691</v>
      </c>
    </row>
    <row r="136" spans="1:14" ht="20" customHeight="1" x14ac:dyDescent="0.45">
      <c r="A136" s="4" t="s">
        <v>11682</v>
      </c>
      <c r="B136" s="37" t="s">
        <v>12158</v>
      </c>
      <c r="C136" s="4" t="s">
        <v>12159</v>
      </c>
      <c r="D136" s="18" t="s">
        <v>12160</v>
      </c>
      <c r="E136" s="4" t="s">
        <v>11686</v>
      </c>
      <c r="F136" s="29">
        <v>20210812</v>
      </c>
      <c r="G136" s="30">
        <v>20240812</v>
      </c>
      <c r="H136" s="13" t="s">
        <v>12158</v>
      </c>
      <c r="I136" s="4" t="s">
        <v>11705</v>
      </c>
      <c r="J136" s="4" t="s">
        <v>11705</v>
      </c>
      <c r="K136" s="4" t="s">
        <v>11753</v>
      </c>
      <c r="L136" s="4" t="s">
        <v>11690</v>
      </c>
      <c r="M136" s="4"/>
      <c r="N136" s="4" t="s">
        <v>11691</v>
      </c>
    </row>
    <row r="137" spans="1:14" ht="20" customHeight="1" x14ac:dyDescent="0.45">
      <c r="A137" s="4" t="s">
        <v>11682</v>
      </c>
      <c r="B137" s="37" t="s">
        <v>12161</v>
      </c>
      <c r="C137" s="4" t="s">
        <v>12162</v>
      </c>
      <c r="D137" s="18" t="s">
        <v>12163</v>
      </c>
      <c r="E137" s="4" t="s">
        <v>11686</v>
      </c>
      <c r="F137" s="29">
        <v>20210812</v>
      </c>
      <c r="G137" s="30">
        <v>20260812</v>
      </c>
      <c r="H137" s="13" t="s">
        <v>12161</v>
      </c>
      <c r="I137" s="4" t="s">
        <v>12165</v>
      </c>
      <c r="J137" s="4" t="s">
        <v>12165</v>
      </c>
      <c r="K137" s="4" t="s">
        <v>11696</v>
      </c>
      <c r="L137" s="4" t="s">
        <v>11690</v>
      </c>
      <c r="M137" s="4"/>
      <c r="N137" s="4" t="s">
        <v>11691</v>
      </c>
    </row>
    <row r="138" spans="1:14" ht="20" customHeight="1" x14ac:dyDescent="0.45">
      <c r="A138" s="4" t="s">
        <v>11682</v>
      </c>
      <c r="B138" s="37" t="s">
        <v>608</v>
      </c>
      <c r="C138" s="4" t="s">
        <v>12166</v>
      </c>
      <c r="D138" s="18" t="s">
        <v>12167</v>
      </c>
      <c r="E138" s="4" t="s">
        <v>11686</v>
      </c>
      <c r="F138" s="29">
        <v>20210810</v>
      </c>
      <c r="G138" s="30">
        <v>20240810</v>
      </c>
      <c r="H138" s="13" t="s">
        <v>608</v>
      </c>
      <c r="I138" s="4" t="s">
        <v>6329</v>
      </c>
      <c r="J138" s="4" t="s">
        <v>6329</v>
      </c>
      <c r="K138" s="4" t="s">
        <v>11731</v>
      </c>
      <c r="L138" s="4" t="s">
        <v>11690</v>
      </c>
      <c r="M138" s="4"/>
      <c r="N138" s="4" t="s">
        <v>11691</v>
      </c>
    </row>
    <row r="139" spans="1:14" ht="20" customHeight="1" x14ac:dyDescent="0.45">
      <c r="A139" s="4" t="s">
        <v>11682</v>
      </c>
      <c r="B139" s="37" t="s">
        <v>12169</v>
      </c>
      <c r="C139" s="4" t="s">
        <v>12170</v>
      </c>
      <c r="D139" s="18" t="s">
        <v>12171</v>
      </c>
      <c r="E139" s="4" t="s">
        <v>11842</v>
      </c>
      <c r="F139" s="29">
        <v>20210809</v>
      </c>
      <c r="G139" s="30">
        <v>20260809</v>
      </c>
      <c r="H139" s="13" t="s">
        <v>12169</v>
      </c>
      <c r="I139" s="4" t="s">
        <v>12173</v>
      </c>
      <c r="J139" s="4" t="s">
        <v>12173</v>
      </c>
      <c r="K139" s="4" t="s">
        <v>11845</v>
      </c>
      <c r="L139" s="4" t="s">
        <v>11690</v>
      </c>
      <c r="M139" s="4"/>
      <c r="N139" s="4" t="s">
        <v>11846</v>
      </c>
    </row>
    <row r="140" spans="1:14" ht="20" customHeight="1" x14ac:dyDescent="0.45">
      <c r="A140" s="4" t="s">
        <v>11682</v>
      </c>
      <c r="B140" s="37" t="s">
        <v>920</v>
      </c>
      <c r="C140" s="4" t="s">
        <v>12174</v>
      </c>
      <c r="D140" s="18" t="s">
        <v>12175</v>
      </c>
      <c r="E140" s="4" t="s">
        <v>11686</v>
      </c>
      <c r="F140" s="29">
        <v>20210806</v>
      </c>
      <c r="G140" s="30">
        <v>20240806</v>
      </c>
      <c r="H140" s="13" t="s">
        <v>920</v>
      </c>
      <c r="I140" s="4" t="s">
        <v>11780</v>
      </c>
      <c r="J140" s="4" t="s">
        <v>11780</v>
      </c>
      <c r="K140" s="4" t="s">
        <v>11696</v>
      </c>
      <c r="L140" s="4" t="s">
        <v>11690</v>
      </c>
      <c r="M140" s="4"/>
      <c r="N140" s="4" t="s">
        <v>11691</v>
      </c>
    </row>
    <row r="141" spans="1:14" ht="20" customHeight="1" x14ac:dyDescent="0.45">
      <c r="A141" s="4" t="s">
        <v>11682</v>
      </c>
      <c r="B141" s="37" t="s">
        <v>12177</v>
      </c>
      <c r="C141" s="4" t="s">
        <v>12178</v>
      </c>
      <c r="D141" s="18" t="s">
        <v>12179</v>
      </c>
      <c r="E141" s="4" t="s">
        <v>11686</v>
      </c>
      <c r="F141" s="29">
        <v>20210806</v>
      </c>
      <c r="G141" s="30">
        <v>20240806</v>
      </c>
      <c r="H141" s="13" t="s">
        <v>12177</v>
      </c>
      <c r="I141" s="4" t="s">
        <v>11914</v>
      </c>
      <c r="J141" s="4" t="s">
        <v>11914</v>
      </c>
      <c r="K141" s="4" t="s">
        <v>11696</v>
      </c>
      <c r="L141" s="4" t="s">
        <v>11690</v>
      </c>
      <c r="M141" s="4"/>
      <c r="N141" s="4" t="s">
        <v>11691</v>
      </c>
    </row>
    <row r="142" spans="1:14" ht="20" customHeight="1" x14ac:dyDescent="0.45">
      <c r="A142" s="4" t="s">
        <v>11682</v>
      </c>
      <c r="B142" s="37" t="s">
        <v>12180</v>
      </c>
      <c r="C142" s="4" t="s">
        <v>12181</v>
      </c>
      <c r="D142" s="18" t="s">
        <v>12182</v>
      </c>
      <c r="E142" s="4" t="s">
        <v>11686</v>
      </c>
      <c r="F142" s="29">
        <v>20210806</v>
      </c>
      <c r="G142" s="30">
        <v>20260806</v>
      </c>
      <c r="H142" s="13" t="s">
        <v>12180</v>
      </c>
      <c r="I142" s="4" t="s">
        <v>12184</v>
      </c>
      <c r="J142" s="4" t="s">
        <v>12184</v>
      </c>
      <c r="K142" s="4" t="s">
        <v>12136</v>
      </c>
      <c r="L142" s="4" t="s">
        <v>11690</v>
      </c>
      <c r="M142" s="4"/>
      <c r="N142" s="4" t="s">
        <v>11691</v>
      </c>
    </row>
    <row r="143" spans="1:14" ht="20" customHeight="1" x14ac:dyDescent="0.45">
      <c r="A143" s="4" t="s">
        <v>11682</v>
      </c>
      <c r="B143" s="37" t="s">
        <v>203</v>
      </c>
      <c r="C143" s="4" t="s">
        <v>12185</v>
      </c>
      <c r="D143" s="18" t="s">
        <v>12186</v>
      </c>
      <c r="E143" s="4" t="s">
        <v>11686</v>
      </c>
      <c r="F143" s="29">
        <v>20210805</v>
      </c>
      <c r="G143" s="30">
        <v>20240805</v>
      </c>
      <c r="H143" s="13" t="s">
        <v>203</v>
      </c>
      <c r="I143" s="4" t="s">
        <v>11914</v>
      </c>
      <c r="J143" s="4" t="s">
        <v>11914</v>
      </c>
      <c r="K143" s="4" t="s">
        <v>11719</v>
      </c>
      <c r="L143" s="4" t="s">
        <v>11690</v>
      </c>
      <c r="M143" s="4"/>
      <c r="N143" s="4" t="s">
        <v>11691</v>
      </c>
    </row>
    <row r="144" spans="1:14" ht="20" customHeight="1" x14ac:dyDescent="0.45">
      <c r="A144" s="4" t="s">
        <v>11682</v>
      </c>
      <c r="B144" s="37" t="s">
        <v>881</v>
      </c>
      <c r="C144" s="4" t="s">
        <v>12188</v>
      </c>
      <c r="D144" s="18" t="s">
        <v>12189</v>
      </c>
      <c r="E144" s="4" t="s">
        <v>11686</v>
      </c>
      <c r="F144" s="29">
        <v>20210805</v>
      </c>
      <c r="G144" s="30">
        <v>20240805</v>
      </c>
      <c r="H144" s="13" t="s">
        <v>881</v>
      </c>
      <c r="I144" s="4" t="s">
        <v>11850</v>
      </c>
      <c r="J144" s="4" t="s">
        <v>11850</v>
      </c>
      <c r="K144" s="4" t="s">
        <v>11700</v>
      </c>
      <c r="L144" s="4" t="s">
        <v>11690</v>
      </c>
      <c r="M144" s="4"/>
      <c r="N144" s="4" t="s">
        <v>11691</v>
      </c>
    </row>
    <row r="145" spans="1:14" ht="20" customHeight="1" x14ac:dyDescent="0.45">
      <c r="A145" s="4" t="s">
        <v>11682</v>
      </c>
      <c r="B145" s="37" t="s">
        <v>881</v>
      </c>
      <c r="C145" s="4" t="s">
        <v>12190</v>
      </c>
      <c r="D145" s="18" t="s">
        <v>12191</v>
      </c>
      <c r="E145" s="4" t="s">
        <v>11686</v>
      </c>
      <c r="F145" s="29">
        <v>20210805</v>
      </c>
      <c r="G145" s="30">
        <v>20240805</v>
      </c>
      <c r="H145" s="13" t="s">
        <v>881</v>
      </c>
      <c r="I145" s="4" t="s">
        <v>11914</v>
      </c>
      <c r="J145" s="4" t="s">
        <v>11914</v>
      </c>
      <c r="K145" s="4" t="s">
        <v>11731</v>
      </c>
      <c r="L145" s="4" t="s">
        <v>11690</v>
      </c>
      <c r="M145" s="4"/>
      <c r="N145" s="4" t="s">
        <v>11691</v>
      </c>
    </row>
    <row r="146" spans="1:14" ht="20" customHeight="1" x14ac:dyDescent="0.45">
      <c r="A146" s="4" t="s">
        <v>11682</v>
      </c>
      <c r="B146" s="37" t="s">
        <v>26</v>
      </c>
      <c r="C146" s="4" t="s">
        <v>21</v>
      </c>
      <c r="D146" s="18" t="s">
        <v>22</v>
      </c>
      <c r="E146" s="4" t="s">
        <v>11686</v>
      </c>
      <c r="F146" s="29">
        <v>20210803</v>
      </c>
      <c r="G146" s="30">
        <v>20260803</v>
      </c>
      <c r="H146" s="13" t="s">
        <v>26</v>
      </c>
      <c r="I146" s="4" t="s">
        <v>12193</v>
      </c>
      <c r="J146" s="4" t="s">
        <v>12194</v>
      </c>
      <c r="K146" s="4" t="s">
        <v>11800</v>
      </c>
      <c r="L146" s="4" t="s">
        <v>11690</v>
      </c>
      <c r="M146" s="4" t="s">
        <v>12195</v>
      </c>
      <c r="N146" s="4" t="s">
        <v>11711</v>
      </c>
    </row>
    <row r="147" spans="1:14" ht="20" customHeight="1" x14ac:dyDescent="0.45">
      <c r="A147" s="4" t="s">
        <v>11682</v>
      </c>
      <c r="B147" s="37" t="s">
        <v>608</v>
      </c>
      <c r="C147" s="4" t="s">
        <v>12196</v>
      </c>
      <c r="D147" s="18" t="s">
        <v>12197</v>
      </c>
      <c r="E147" s="4" t="s">
        <v>11686</v>
      </c>
      <c r="F147" s="29">
        <v>20210802</v>
      </c>
      <c r="G147" s="30">
        <v>20240802</v>
      </c>
      <c r="H147" s="13" t="s">
        <v>608</v>
      </c>
      <c r="I147" s="4" t="s">
        <v>2938</v>
      </c>
      <c r="J147" s="4" t="s">
        <v>2938</v>
      </c>
      <c r="K147" s="4" t="s">
        <v>11731</v>
      </c>
      <c r="L147" s="4" t="s">
        <v>11690</v>
      </c>
      <c r="M147" s="4"/>
      <c r="N147" s="4" t="s">
        <v>11691</v>
      </c>
    </row>
    <row r="148" spans="1:14" ht="20" customHeight="1" x14ac:dyDescent="0.45">
      <c r="A148" s="4" t="s">
        <v>11682</v>
      </c>
      <c r="B148" s="37" t="s">
        <v>12199</v>
      </c>
      <c r="C148" s="4" t="s">
        <v>12200</v>
      </c>
      <c r="D148" s="18" t="s">
        <v>12201</v>
      </c>
      <c r="E148" s="4" t="s">
        <v>11842</v>
      </c>
      <c r="F148" s="29">
        <v>20210802</v>
      </c>
      <c r="G148" s="30">
        <v>20260802</v>
      </c>
      <c r="H148" s="13" t="s">
        <v>12199</v>
      </c>
      <c r="I148" s="4" t="s">
        <v>12203</v>
      </c>
      <c r="J148" s="4" t="s">
        <v>12203</v>
      </c>
      <c r="K148" s="4" t="s">
        <v>11845</v>
      </c>
      <c r="L148" s="4" t="s">
        <v>11690</v>
      </c>
      <c r="M148" s="4"/>
      <c r="N148" s="4" t="s">
        <v>11846</v>
      </c>
    </row>
    <row r="149" spans="1:14" ht="20" customHeight="1" x14ac:dyDescent="0.45">
      <c r="A149" s="4" t="s">
        <v>11682</v>
      </c>
      <c r="B149" s="37" t="s">
        <v>10588</v>
      </c>
      <c r="C149" s="4" t="s">
        <v>12204</v>
      </c>
      <c r="D149" s="18" t="s">
        <v>12205</v>
      </c>
      <c r="E149" s="4" t="s">
        <v>11686</v>
      </c>
      <c r="F149" s="29">
        <v>20210730</v>
      </c>
      <c r="G149" s="30">
        <v>20260730</v>
      </c>
      <c r="H149" s="13" t="s">
        <v>10588</v>
      </c>
      <c r="I149" s="4" t="s">
        <v>11914</v>
      </c>
      <c r="J149" s="4" t="s">
        <v>11914</v>
      </c>
      <c r="K149" s="4" t="s">
        <v>11696</v>
      </c>
      <c r="L149" s="4" t="s">
        <v>11690</v>
      </c>
      <c r="M149" s="4"/>
      <c r="N149" s="4" t="s">
        <v>11691</v>
      </c>
    </row>
    <row r="150" spans="1:14" ht="20" customHeight="1" x14ac:dyDescent="0.45">
      <c r="A150" s="4" t="s">
        <v>11682</v>
      </c>
      <c r="B150" s="37" t="s">
        <v>12207</v>
      </c>
      <c r="C150" s="4" t="s">
        <v>12208</v>
      </c>
      <c r="D150" s="18" t="s">
        <v>12209</v>
      </c>
      <c r="E150" s="4" t="s">
        <v>11686</v>
      </c>
      <c r="F150" s="29">
        <v>20210730</v>
      </c>
      <c r="G150" s="30">
        <v>20240730</v>
      </c>
      <c r="H150" s="13" t="s">
        <v>12207</v>
      </c>
      <c r="I150" s="4" t="s">
        <v>11997</v>
      </c>
      <c r="J150" s="4" t="s">
        <v>11997</v>
      </c>
      <c r="K150" s="4" t="s">
        <v>11719</v>
      </c>
      <c r="L150" s="4" t="s">
        <v>11690</v>
      </c>
      <c r="M150" s="4"/>
      <c r="N150" s="4" t="s">
        <v>11691</v>
      </c>
    </row>
    <row r="151" spans="1:14" ht="20" customHeight="1" x14ac:dyDescent="0.45">
      <c r="A151" s="4" t="s">
        <v>11682</v>
      </c>
      <c r="B151" s="37" t="s">
        <v>12211</v>
      </c>
      <c r="C151" s="4" t="s">
        <v>12212</v>
      </c>
      <c r="D151" s="18" t="s">
        <v>12213</v>
      </c>
      <c r="E151" s="4" t="s">
        <v>11686</v>
      </c>
      <c r="F151" s="29">
        <v>20210730</v>
      </c>
      <c r="G151" s="30">
        <v>20260730</v>
      </c>
      <c r="H151" s="13" t="s">
        <v>12211</v>
      </c>
      <c r="I151" s="4" t="s">
        <v>12214</v>
      </c>
      <c r="J151" s="4" t="s">
        <v>12214</v>
      </c>
      <c r="K151" s="4" t="s">
        <v>11696</v>
      </c>
      <c r="L151" s="4" t="s">
        <v>11690</v>
      </c>
      <c r="M151" s="4"/>
      <c r="N151" s="4" t="s">
        <v>11691</v>
      </c>
    </row>
    <row r="152" spans="1:14" ht="20" customHeight="1" x14ac:dyDescent="0.45">
      <c r="A152" s="4" t="s">
        <v>11682</v>
      </c>
      <c r="B152" s="37" t="s">
        <v>9830</v>
      </c>
      <c r="C152" s="4" t="s">
        <v>9831</v>
      </c>
      <c r="D152" s="18" t="s">
        <v>9832</v>
      </c>
      <c r="E152" s="4" t="s">
        <v>11686</v>
      </c>
      <c r="F152" s="29">
        <v>20210730</v>
      </c>
      <c r="G152" s="30">
        <v>20260730</v>
      </c>
      <c r="H152" s="13" t="s">
        <v>9830</v>
      </c>
      <c r="I152" s="4" t="s">
        <v>11726</v>
      </c>
      <c r="J152" s="4" t="s">
        <v>11726</v>
      </c>
      <c r="K152" s="4" t="s">
        <v>11696</v>
      </c>
      <c r="L152" s="4" t="s">
        <v>11690</v>
      </c>
      <c r="M152" s="4"/>
      <c r="N152" s="4" t="s">
        <v>11691</v>
      </c>
    </row>
    <row r="153" spans="1:14" ht="20" customHeight="1" x14ac:dyDescent="0.45">
      <c r="A153" s="4" t="s">
        <v>11682</v>
      </c>
      <c r="B153" s="37" t="s">
        <v>10067</v>
      </c>
      <c r="C153" s="4" t="s">
        <v>10068</v>
      </c>
      <c r="D153" s="18" t="s">
        <v>10069</v>
      </c>
      <c r="E153" s="4" t="s">
        <v>11686</v>
      </c>
      <c r="F153" s="29">
        <v>20210730</v>
      </c>
      <c r="G153" s="30">
        <v>20240730</v>
      </c>
      <c r="H153" s="13" t="s">
        <v>10067</v>
      </c>
      <c r="I153" s="4" t="s">
        <v>12215</v>
      </c>
      <c r="J153" s="4" t="s">
        <v>12215</v>
      </c>
      <c r="K153" s="4" t="s">
        <v>11800</v>
      </c>
      <c r="L153" s="4" t="s">
        <v>11690</v>
      </c>
      <c r="M153" s="4"/>
      <c r="N153" s="4" t="s">
        <v>11691</v>
      </c>
    </row>
    <row r="154" spans="1:14" ht="20" customHeight="1" x14ac:dyDescent="0.45">
      <c r="A154" s="4" t="s">
        <v>11682</v>
      </c>
      <c r="B154" s="37" t="s">
        <v>12216</v>
      </c>
      <c r="C154" s="4" t="s">
        <v>12217</v>
      </c>
      <c r="D154" s="18" t="s">
        <v>12218</v>
      </c>
      <c r="E154" s="4" t="s">
        <v>11686</v>
      </c>
      <c r="F154" s="29">
        <v>20210730</v>
      </c>
      <c r="G154" s="30">
        <v>20240730</v>
      </c>
      <c r="H154" s="13" t="s">
        <v>12216</v>
      </c>
      <c r="I154" s="4" t="s">
        <v>11914</v>
      </c>
      <c r="J154" s="4" t="s">
        <v>11914</v>
      </c>
      <c r="K154" s="4" t="s">
        <v>11719</v>
      </c>
      <c r="L154" s="4" t="s">
        <v>11690</v>
      </c>
      <c r="M154" s="4"/>
      <c r="N154" s="4" t="s">
        <v>11691</v>
      </c>
    </row>
    <row r="155" spans="1:14" ht="20" customHeight="1" x14ac:dyDescent="0.45">
      <c r="A155" s="4" t="s">
        <v>11682</v>
      </c>
      <c r="B155" s="37" t="s">
        <v>12219</v>
      </c>
      <c r="C155" s="4" t="s">
        <v>12220</v>
      </c>
      <c r="D155" s="18" t="s">
        <v>12221</v>
      </c>
      <c r="E155" s="4" t="s">
        <v>11686</v>
      </c>
      <c r="F155" s="29">
        <v>20210730</v>
      </c>
      <c r="G155" s="30">
        <v>20220730</v>
      </c>
      <c r="H155" s="13" t="s">
        <v>12219</v>
      </c>
      <c r="I155" s="4" t="s">
        <v>12222</v>
      </c>
      <c r="J155" s="4" t="s">
        <v>12222</v>
      </c>
      <c r="K155" s="4" t="s">
        <v>11888</v>
      </c>
      <c r="L155" s="4" t="s">
        <v>11690</v>
      </c>
      <c r="M155" s="4"/>
      <c r="N155" s="4" t="s">
        <v>11846</v>
      </c>
    </row>
    <row r="156" spans="1:14" ht="20" customHeight="1" x14ac:dyDescent="0.45">
      <c r="A156" s="4" t="s">
        <v>11682</v>
      </c>
      <c r="B156" s="37" t="s">
        <v>12223</v>
      </c>
      <c r="C156" s="4" t="s">
        <v>12224</v>
      </c>
      <c r="D156" s="18" t="s">
        <v>12225</v>
      </c>
      <c r="E156" s="4" t="s">
        <v>11686</v>
      </c>
      <c r="F156" s="29">
        <v>20210729</v>
      </c>
      <c r="G156" s="30">
        <v>20220729</v>
      </c>
      <c r="H156" s="13" t="s">
        <v>12223</v>
      </c>
      <c r="I156" s="4" t="s">
        <v>6133</v>
      </c>
      <c r="J156" s="4" t="s">
        <v>6133</v>
      </c>
      <c r="K156" s="4" t="s">
        <v>11888</v>
      </c>
      <c r="L156" s="4" t="s">
        <v>11690</v>
      </c>
      <c r="M156" s="4"/>
      <c r="N156" s="4" t="s">
        <v>11846</v>
      </c>
    </row>
    <row r="157" spans="1:14" ht="20" customHeight="1" x14ac:dyDescent="0.45">
      <c r="A157" s="4" t="s">
        <v>11682</v>
      </c>
      <c r="B157" s="37" t="s">
        <v>381</v>
      </c>
      <c r="C157" s="4" t="s">
        <v>12226</v>
      </c>
      <c r="D157" s="18" t="s">
        <v>12227</v>
      </c>
      <c r="E157" s="4" t="s">
        <v>11686</v>
      </c>
      <c r="F157" s="29">
        <v>20210729</v>
      </c>
      <c r="G157" s="30">
        <v>20260729</v>
      </c>
      <c r="H157" s="13" t="s">
        <v>381</v>
      </c>
      <c r="I157" s="4" t="s">
        <v>11850</v>
      </c>
      <c r="J157" s="4" t="s">
        <v>11850</v>
      </c>
      <c r="K157" s="4" t="s">
        <v>11696</v>
      </c>
      <c r="L157" s="4" t="s">
        <v>11690</v>
      </c>
      <c r="M157" s="4"/>
      <c r="N157" s="4" t="s">
        <v>11691</v>
      </c>
    </row>
    <row r="158" spans="1:14" ht="20" customHeight="1" x14ac:dyDescent="0.45">
      <c r="A158" s="4" t="s">
        <v>11682</v>
      </c>
      <c r="B158" s="37" t="s">
        <v>9897</v>
      </c>
      <c r="C158" s="4" t="s">
        <v>9898</v>
      </c>
      <c r="D158" s="18" t="s">
        <v>9899</v>
      </c>
      <c r="E158" s="4" t="s">
        <v>11686</v>
      </c>
      <c r="F158" s="29">
        <v>20210728</v>
      </c>
      <c r="G158" s="30">
        <v>20260728</v>
      </c>
      <c r="H158" s="13" t="s">
        <v>9897</v>
      </c>
      <c r="I158" s="4" t="s">
        <v>6329</v>
      </c>
      <c r="J158" s="4" t="s">
        <v>6329</v>
      </c>
      <c r="K158" s="4" t="s">
        <v>11696</v>
      </c>
      <c r="L158" s="4" t="s">
        <v>11690</v>
      </c>
      <c r="M158" s="4"/>
      <c r="N158" s="4" t="s">
        <v>11691</v>
      </c>
    </row>
    <row r="159" spans="1:14" ht="20" customHeight="1" x14ac:dyDescent="0.45">
      <c r="A159" s="4" t="s">
        <v>11682</v>
      </c>
      <c r="B159" s="37" t="s">
        <v>11067</v>
      </c>
      <c r="C159" s="4" t="s">
        <v>12230</v>
      </c>
      <c r="D159" s="18" t="s">
        <v>12231</v>
      </c>
      <c r="E159" s="4" t="s">
        <v>11686</v>
      </c>
      <c r="F159" s="29">
        <v>20210728</v>
      </c>
      <c r="G159" s="30">
        <v>20240728</v>
      </c>
      <c r="H159" s="13" t="s">
        <v>11067</v>
      </c>
      <c r="I159" s="4" t="s">
        <v>11776</v>
      </c>
      <c r="J159" s="4" t="s">
        <v>11776</v>
      </c>
      <c r="K159" s="4" t="s">
        <v>11800</v>
      </c>
      <c r="L159" s="4" t="s">
        <v>11690</v>
      </c>
      <c r="M159" s="4"/>
      <c r="N159" s="4" t="s">
        <v>11691</v>
      </c>
    </row>
    <row r="160" spans="1:14" ht="20" customHeight="1" x14ac:dyDescent="0.45">
      <c r="A160" s="4" t="s">
        <v>11682</v>
      </c>
      <c r="B160" s="37" t="s">
        <v>2434</v>
      </c>
      <c r="C160" s="4" t="s">
        <v>12232</v>
      </c>
      <c r="D160" s="18" t="s">
        <v>12233</v>
      </c>
      <c r="E160" s="4" t="s">
        <v>11686</v>
      </c>
      <c r="F160" s="29">
        <v>20210728</v>
      </c>
      <c r="G160" s="30">
        <v>20240728</v>
      </c>
      <c r="H160" s="13" t="s">
        <v>2434</v>
      </c>
      <c r="I160" s="4" t="s">
        <v>11804</v>
      </c>
      <c r="J160" s="4" t="s">
        <v>11804</v>
      </c>
      <c r="K160" s="4" t="s">
        <v>11689</v>
      </c>
      <c r="L160" s="4" t="s">
        <v>11690</v>
      </c>
      <c r="M160" s="4"/>
      <c r="N160" s="4" t="s">
        <v>11691</v>
      </c>
    </row>
    <row r="161" spans="1:14" ht="20" customHeight="1" x14ac:dyDescent="0.45">
      <c r="A161" s="4" t="s">
        <v>11682</v>
      </c>
      <c r="B161" s="37" t="s">
        <v>12234</v>
      </c>
      <c r="C161" s="4" t="s">
        <v>12235</v>
      </c>
      <c r="D161" s="18" t="s">
        <v>12236</v>
      </c>
      <c r="E161" s="4" t="s">
        <v>11686</v>
      </c>
      <c r="F161" s="29">
        <v>20210727</v>
      </c>
      <c r="G161" s="30">
        <v>20260727</v>
      </c>
      <c r="H161" s="13" t="s">
        <v>12234</v>
      </c>
      <c r="I161" s="4" t="s">
        <v>12238</v>
      </c>
      <c r="J161" s="4" t="s">
        <v>12238</v>
      </c>
      <c r="K161" s="4" t="s">
        <v>11696</v>
      </c>
      <c r="L161" s="4" t="s">
        <v>11690</v>
      </c>
      <c r="M161" s="4"/>
      <c r="N161" s="4" t="s">
        <v>11691</v>
      </c>
    </row>
    <row r="162" spans="1:14" ht="20" customHeight="1" x14ac:dyDescent="0.45">
      <c r="A162" s="4" t="s">
        <v>11682</v>
      </c>
      <c r="B162" s="37" t="s">
        <v>10234</v>
      </c>
      <c r="C162" s="4" t="s">
        <v>12239</v>
      </c>
      <c r="D162" s="18" t="s">
        <v>12240</v>
      </c>
      <c r="E162" s="4" t="s">
        <v>11686</v>
      </c>
      <c r="F162" s="29">
        <v>20210727</v>
      </c>
      <c r="G162" s="30">
        <v>20250727</v>
      </c>
      <c r="H162" s="13" t="s">
        <v>10234</v>
      </c>
      <c r="I162" s="4" t="s">
        <v>6476</v>
      </c>
      <c r="J162" s="4" t="s">
        <v>6476</v>
      </c>
      <c r="K162" s="4" t="s">
        <v>11731</v>
      </c>
      <c r="L162" s="4" t="s">
        <v>11690</v>
      </c>
      <c r="M162" s="4"/>
      <c r="N162" s="4" t="s">
        <v>11846</v>
      </c>
    </row>
    <row r="163" spans="1:14" ht="20" customHeight="1" x14ac:dyDescent="0.45">
      <c r="A163" s="4" t="s">
        <v>11682</v>
      </c>
      <c r="B163" s="37" t="s">
        <v>12241</v>
      </c>
      <c r="C163" s="4" t="s">
        <v>12242</v>
      </c>
      <c r="D163" s="18" t="s">
        <v>12243</v>
      </c>
      <c r="E163" s="4" t="s">
        <v>11686</v>
      </c>
      <c r="F163" s="29">
        <v>20210727</v>
      </c>
      <c r="G163" s="30">
        <v>20260727</v>
      </c>
      <c r="H163" s="13" t="s">
        <v>12241</v>
      </c>
      <c r="I163" s="4" t="s">
        <v>12244</v>
      </c>
      <c r="J163" s="4" t="s">
        <v>12244</v>
      </c>
      <c r="K163" s="4" t="s">
        <v>11696</v>
      </c>
      <c r="L163" s="4" t="s">
        <v>11690</v>
      </c>
      <c r="M163" s="4"/>
      <c r="N163" s="4" t="s">
        <v>11846</v>
      </c>
    </row>
    <row r="164" spans="1:14" ht="20" customHeight="1" x14ac:dyDescent="0.45">
      <c r="A164" s="4" t="s">
        <v>11682</v>
      </c>
      <c r="B164" s="37" t="s">
        <v>12245</v>
      </c>
      <c r="C164" s="4" t="s">
        <v>12246</v>
      </c>
      <c r="D164" s="18" t="s">
        <v>12247</v>
      </c>
      <c r="E164" s="4" t="s">
        <v>11686</v>
      </c>
      <c r="F164" s="29">
        <v>20210726</v>
      </c>
      <c r="G164" s="30">
        <v>20260726</v>
      </c>
      <c r="H164" s="13" t="s">
        <v>12245</v>
      </c>
      <c r="I164" s="4" t="s">
        <v>12249</v>
      </c>
      <c r="J164" s="4" t="s">
        <v>12249</v>
      </c>
      <c r="K164" s="4" t="s">
        <v>11696</v>
      </c>
      <c r="L164" s="4" t="s">
        <v>11690</v>
      </c>
      <c r="M164" s="4"/>
      <c r="N164" s="4" t="s">
        <v>11691</v>
      </c>
    </row>
    <row r="165" spans="1:14" ht="20" customHeight="1" x14ac:dyDescent="0.45">
      <c r="A165" s="4" t="s">
        <v>11682</v>
      </c>
      <c r="B165" s="37" t="s">
        <v>12250</v>
      </c>
      <c r="C165" s="4" t="s">
        <v>12251</v>
      </c>
      <c r="D165" s="18" t="s">
        <v>12252</v>
      </c>
      <c r="E165" s="4" t="s">
        <v>11686</v>
      </c>
      <c r="F165" s="29">
        <v>20210726</v>
      </c>
      <c r="G165" s="30">
        <v>20260726</v>
      </c>
      <c r="H165" s="13" t="s">
        <v>12250</v>
      </c>
      <c r="I165" s="4" t="s">
        <v>11768</v>
      </c>
      <c r="J165" s="4" t="s">
        <v>11768</v>
      </c>
      <c r="K165" s="4" t="s">
        <v>12253</v>
      </c>
      <c r="L165" s="4" t="s">
        <v>11690</v>
      </c>
      <c r="M165" s="4"/>
      <c r="N165" s="4" t="s">
        <v>12116</v>
      </c>
    </row>
    <row r="166" spans="1:14" ht="20" customHeight="1" x14ac:dyDescent="0.45">
      <c r="A166" s="4" t="s">
        <v>11682</v>
      </c>
      <c r="B166" s="37" t="s">
        <v>65</v>
      </c>
      <c r="C166" s="4" t="s">
        <v>12254</v>
      </c>
      <c r="D166" s="18" t="s">
        <v>12255</v>
      </c>
      <c r="E166" s="4" t="s">
        <v>11686</v>
      </c>
      <c r="F166" s="29">
        <v>20210723</v>
      </c>
      <c r="G166" s="30">
        <v>20240723</v>
      </c>
      <c r="H166" s="13" t="s">
        <v>65</v>
      </c>
      <c r="I166" s="4" t="s">
        <v>11914</v>
      </c>
      <c r="J166" s="4" t="s">
        <v>11914</v>
      </c>
      <c r="K166" s="4" t="s">
        <v>12018</v>
      </c>
      <c r="L166" s="4" t="s">
        <v>11690</v>
      </c>
      <c r="M166" s="4"/>
      <c r="N166" s="4" t="s">
        <v>11691</v>
      </c>
    </row>
    <row r="167" spans="1:14" ht="20" customHeight="1" x14ac:dyDescent="0.45">
      <c r="A167" s="4" t="s">
        <v>11682</v>
      </c>
      <c r="B167" s="37" t="s">
        <v>9902</v>
      </c>
      <c r="C167" s="4" t="s">
        <v>9903</v>
      </c>
      <c r="D167" s="18" t="s">
        <v>9904</v>
      </c>
      <c r="E167" s="4" t="s">
        <v>11686</v>
      </c>
      <c r="F167" s="29">
        <v>20210723</v>
      </c>
      <c r="G167" s="30">
        <v>20250723</v>
      </c>
      <c r="H167" s="13" t="s">
        <v>9902</v>
      </c>
      <c r="I167" s="4" t="s">
        <v>12040</v>
      </c>
      <c r="J167" s="4" t="s">
        <v>12040</v>
      </c>
      <c r="K167" s="4" t="s">
        <v>11753</v>
      </c>
      <c r="L167" s="4" t="s">
        <v>11690</v>
      </c>
      <c r="M167" s="4"/>
      <c r="N167" s="4" t="s">
        <v>11711</v>
      </c>
    </row>
    <row r="168" spans="1:14" ht="20" customHeight="1" x14ac:dyDescent="0.45">
      <c r="A168" s="4" t="s">
        <v>11682</v>
      </c>
      <c r="B168" s="37" t="s">
        <v>12258</v>
      </c>
      <c r="C168" s="4" t="s">
        <v>12259</v>
      </c>
      <c r="D168" s="18" t="s">
        <v>12260</v>
      </c>
      <c r="E168" s="4" t="s">
        <v>11686</v>
      </c>
      <c r="F168" s="29">
        <v>20210723</v>
      </c>
      <c r="G168" s="30">
        <v>20260723</v>
      </c>
      <c r="H168" s="13" t="s">
        <v>12258</v>
      </c>
      <c r="I168" s="4" t="s">
        <v>12069</v>
      </c>
      <c r="J168" s="4" t="s">
        <v>12069</v>
      </c>
      <c r="K168" s="4" t="s">
        <v>11696</v>
      </c>
      <c r="L168" s="4" t="s">
        <v>11690</v>
      </c>
      <c r="M168" s="4"/>
      <c r="N168" s="4" t="s">
        <v>11691</v>
      </c>
    </row>
    <row r="169" spans="1:14" ht="20" customHeight="1" x14ac:dyDescent="0.45">
      <c r="A169" s="4" t="s">
        <v>11682</v>
      </c>
      <c r="B169" s="37" t="s">
        <v>10229</v>
      </c>
      <c r="C169" s="4" t="s">
        <v>10230</v>
      </c>
      <c r="D169" s="18" t="s">
        <v>10231</v>
      </c>
      <c r="E169" s="4" t="s">
        <v>11686</v>
      </c>
      <c r="F169" s="29">
        <v>20210722</v>
      </c>
      <c r="G169" s="30">
        <v>20260722</v>
      </c>
      <c r="H169" s="13" t="s">
        <v>10229</v>
      </c>
      <c r="I169" s="4" t="s">
        <v>11776</v>
      </c>
      <c r="J169" s="4" t="s">
        <v>11776</v>
      </c>
      <c r="K169" s="4" t="s">
        <v>11696</v>
      </c>
      <c r="L169" s="4" t="s">
        <v>11690</v>
      </c>
      <c r="M169" s="4"/>
      <c r="N169" s="4" t="s">
        <v>11691</v>
      </c>
    </row>
    <row r="170" spans="1:14" ht="20" customHeight="1" x14ac:dyDescent="0.45">
      <c r="A170" s="4" t="s">
        <v>11682</v>
      </c>
      <c r="B170" s="37" t="s">
        <v>12263</v>
      </c>
      <c r="C170" s="4" t="s">
        <v>12264</v>
      </c>
      <c r="D170" s="18" t="s">
        <v>12265</v>
      </c>
      <c r="E170" s="4" t="s">
        <v>11686</v>
      </c>
      <c r="F170" s="29">
        <v>20210722</v>
      </c>
      <c r="G170" s="30">
        <v>20260722</v>
      </c>
      <c r="H170" s="13" t="s">
        <v>12263</v>
      </c>
      <c r="I170" s="4" t="s">
        <v>6329</v>
      </c>
      <c r="J170" s="4" t="s">
        <v>6329</v>
      </c>
      <c r="K170" s="4" t="s">
        <v>11696</v>
      </c>
      <c r="L170" s="4" t="s">
        <v>11690</v>
      </c>
      <c r="M170" s="4"/>
      <c r="N170" s="4" t="s">
        <v>11691</v>
      </c>
    </row>
    <row r="171" spans="1:14" ht="20" customHeight="1" x14ac:dyDescent="0.45">
      <c r="A171" s="4" t="s">
        <v>11682</v>
      </c>
      <c r="B171" s="37" t="s">
        <v>12266</v>
      </c>
      <c r="C171" s="4" t="s">
        <v>12267</v>
      </c>
      <c r="D171" s="18" t="s">
        <v>12268</v>
      </c>
      <c r="E171" s="4" t="s">
        <v>11686</v>
      </c>
      <c r="F171" s="29">
        <v>20210722</v>
      </c>
      <c r="G171" s="30">
        <v>20240722</v>
      </c>
      <c r="H171" s="13" t="s">
        <v>12266</v>
      </c>
      <c r="I171" s="4" t="s">
        <v>12270</v>
      </c>
      <c r="J171" s="4" t="s">
        <v>12270</v>
      </c>
      <c r="K171" s="4" t="s">
        <v>11700</v>
      </c>
      <c r="L171" s="4" t="s">
        <v>11690</v>
      </c>
      <c r="M171" s="4"/>
      <c r="N171" s="4" t="s">
        <v>11691</v>
      </c>
    </row>
    <row r="172" spans="1:14" ht="20" customHeight="1" x14ac:dyDescent="0.45">
      <c r="A172" s="4" t="s">
        <v>11682</v>
      </c>
      <c r="B172" s="37" t="s">
        <v>12271</v>
      </c>
      <c r="C172" s="4" t="s">
        <v>12272</v>
      </c>
      <c r="D172" s="18" t="s">
        <v>12273</v>
      </c>
      <c r="E172" s="4" t="s">
        <v>11686</v>
      </c>
      <c r="F172" s="29">
        <v>20210721</v>
      </c>
      <c r="G172" s="30">
        <v>20240721</v>
      </c>
      <c r="H172" s="13" t="s">
        <v>12271</v>
      </c>
      <c r="I172" s="4" t="s">
        <v>2886</v>
      </c>
      <c r="J172" s="4" t="s">
        <v>2886</v>
      </c>
      <c r="K172" s="4" t="s">
        <v>12275</v>
      </c>
      <c r="L172" s="4" t="s">
        <v>11690</v>
      </c>
      <c r="M172" s="4"/>
      <c r="N172" s="4" t="s">
        <v>11691</v>
      </c>
    </row>
    <row r="173" spans="1:14" ht="20" customHeight="1" x14ac:dyDescent="0.45">
      <c r="A173" s="4" t="s">
        <v>11682</v>
      </c>
      <c r="B173" s="37" t="s">
        <v>12276</v>
      </c>
      <c r="C173" s="4" t="s">
        <v>12277</v>
      </c>
      <c r="D173" s="18" t="s">
        <v>12278</v>
      </c>
      <c r="E173" s="4" t="s">
        <v>11686</v>
      </c>
      <c r="F173" s="29">
        <v>20210721</v>
      </c>
      <c r="G173" s="30">
        <v>20260721</v>
      </c>
      <c r="H173" s="13" t="s">
        <v>12276</v>
      </c>
      <c r="I173" s="4" t="s">
        <v>6329</v>
      </c>
      <c r="J173" s="4" t="s">
        <v>6329</v>
      </c>
      <c r="K173" s="4" t="s">
        <v>11696</v>
      </c>
      <c r="L173" s="4" t="s">
        <v>11690</v>
      </c>
      <c r="M173" s="4"/>
      <c r="N173" s="4" t="s">
        <v>11691</v>
      </c>
    </row>
    <row r="174" spans="1:14" ht="20" customHeight="1" x14ac:dyDescent="0.45">
      <c r="A174" s="4" t="s">
        <v>11682</v>
      </c>
      <c r="B174" s="37" t="s">
        <v>10123</v>
      </c>
      <c r="C174" s="4" t="s">
        <v>10124</v>
      </c>
      <c r="D174" s="18" t="s">
        <v>10125</v>
      </c>
      <c r="E174" s="4" t="s">
        <v>11686</v>
      </c>
      <c r="F174" s="29">
        <v>20210721</v>
      </c>
      <c r="G174" s="30">
        <v>20240721</v>
      </c>
      <c r="H174" s="13" t="s">
        <v>10123</v>
      </c>
      <c r="I174" s="4" t="s">
        <v>5456</v>
      </c>
      <c r="J174" s="4" t="s">
        <v>5456</v>
      </c>
      <c r="K174" s="4" t="s">
        <v>11753</v>
      </c>
      <c r="L174" s="4" t="s">
        <v>11690</v>
      </c>
      <c r="M174" s="4"/>
      <c r="N174" s="4" t="s">
        <v>11691</v>
      </c>
    </row>
    <row r="175" spans="1:14" ht="20" customHeight="1" x14ac:dyDescent="0.45">
      <c r="A175" s="4" t="s">
        <v>11682</v>
      </c>
      <c r="B175" s="37" t="s">
        <v>5381</v>
      </c>
      <c r="C175" s="4" t="s">
        <v>9921</v>
      </c>
      <c r="D175" s="18" t="s">
        <v>9922</v>
      </c>
      <c r="E175" s="4" t="s">
        <v>11686</v>
      </c>
      <c r="F175" s="29">
        <v>20210720</v>
      </c>
      <c r="G175" s="30">
        <v>20260720</v>
      </c>
      <c r="H175" s="13" t="s">
        <v>5381</v>
      </c>
      <c r="I175" s="4" t="s">
        <v>11726</v>
      </c>
      <c r="J175" s="4" t="s">
        <v>11726</v>
      </c>
      <c r="K175" s="4" t="s">
        <v>11696</v>
      </c>
      <c r="L175" s="4" t="s">
        <v>11690</v>
      </c>
      <c r="M175" s="4"/>
      <c r="N175" s="4" t="s">
        <v>11691</v>
      </c>
    </row>
    <row r="176" spans="1:14" ht="20" customHeight="1" x14ac:dyDescent="0.45">
      <c r="A176" s="4" t="s">
        <v>11682</v>
      </c>
      <c r="B176" s="37" t="s">
        <v>12281</v>
      </c>
      <c r="C176" s="4" t="s">
        <v>12282</v>
      </c>
      <c r="D176" s="18" t="s">
        <v>12283</v>
      </c>
      <c r="E176" s="4" t="s">
        <v>11686</v>
      </c>
      <c r="F176" s="29">
        <v>20210716</v>
      </c>
      <c r="G176" s="30">
        <v>20260716</v>
      </c>
      <c r="H176" s="13" t="s">
        <v>12281</v>
      </c>
      <c r="I176" s="4" t="s">
        <v>11776</v>
      </c>
      <c r="J176" s="4" t="s">
        <v>11776</v>
      </c>
      <c r="K176" s="4" t="s">
        <v>12253</v>
      </c>
      <c r="L176" s="4" t="s">
        <v>11690</v>
      </c>
      <c r="M176" s="4"/>
      <c r="N176" s="4" t="s">
        <v>11691</v>
      </c>
    </row>
    <row r="177" spans="1:14" ht="20" customHeight="1" x14ac:dyDescent="0.45">
      <c r="A177" s="4" t="s">
        <v>11682</v>
      </c>
      <c r="B177" s="37" t="s">
        <v>9945</v>
      </c>
      <c r="C177" s="4" t="s">
        <v>9946</v>
      </c>
      <c r="D177" s="18" t="s">
        <v>9947</v>
      </c>
      <c r="E177" s="4" t="s">
        <v>11686</v>
      </c>
      <c r="F177" s="29">
        <v>20210716</v>
      </c>
      <c r="G177" s="30">
        <v>20260716</v>
      </c>
      <c r="H177" s="13" t="s">
        <v>9945</v>
      </c>
      <c r="I177" s="4" t="s">
        <v>11726</v>
      </c>
      <c r="J177" s="4" t="s">
        <v>11726</v>
      </c>
      <c r="K177" s="4" t="s">
        <v>11689</v>
      </c>
      <c r="L177" s="4" t="s">
        <v>11690</v>
      </c>
      <c r="M177" s="4"/>
      <c r="N177" s="4" t="s">
        <v>11691</v>
      </c>
    </row>
    <row r="178" spans="1:14" ht="20" customHeight="1" x14ac:dyDescent="0.45">
      <c r="A178" s="4" t="s">
        <v>11682</v>
      </c>
      <c r="B178" s="37" t="s">
        <v>5600</v>
      </c>
      <c r="C178" s="4" t="s">
        <v>9925</v>
      </c>
      <c r="D178" s="18" t="s">
        <v>9926</v>
      </c>
      <c r="E178" s="4" t="s">
        <v>11686</v>
      </c>
      <c r="F178" s="29">
        <v>20210716</v>
      </c>
      <c r="G178" s="30">
        <v>20240716</v>
      </c>
      <c r="H178" s="13" t="s">
        <v>5600</v>
      </c>
      <c r="I178" s="4" t="s">
        <v>11726</v>
      </c>
      <c r="J178" s="4" t="s">
        <v>11726</v>
      </c>
      <c r="K178" s="4" t="s">
        <v>11696</v>
      </c>
      <c r="L178" s="4" t="s">
        <v>11690</v>
      </c>
      <c r="M178" s="4"/>
      <c r="N178" s="4" t="s">
        <v>11691</v>
      </c>
    </row>
    <row r="179" spans="1:14" ht="20" customHeight="1" x14ac:dyDescent="0.45">
      <c r="A179" s="4" t="s">
        <v>11682</v>
      </c>
      <c r="B179" s="37" t="s">
        <v>9866</v>
      </c>
      <c r="C179" s="4" t="s">
        <v>9867</v>
      </c>
      <c r="D179" s="18" t="s">
        <v>9868</v>
      </c>
      <c r="E179" s="4" t="s">
        <v>11686</v>
      </c>
      <c r="F179" s="29">
        <v>20210716</v>
      </c>
      <c r="G179" s="30">
        <v>20240716</v>
      </c>
      <c r="H179" s="13" t="s">
        <v>9866</v>
      </c>
      <c r="I179" s="4" t="s">
        <v>11726</v>
      </c>
      <c r="J179" s="4" t="s">
        <v>11726</v>
      </c>
      <c r="K179" s="4" t="s">
        <v>12136</v>
      </c>
      <c r="L179" s="4" t="s">
        <v>11690</v>
      </c>
      <c r="M179" s="4"/>
      <c r="N179" s="4" t="s">
        <v>11691</v>
      </c>
    </row>
    <row r="180" spans="1:14" ht="20" customHeight="1" x14ac:dyDescent="0.45">
      <c r="A180" s="4" t="s">
        <v>11682</v>
      </c>
      <c r="B180" s="37" t="s">
        <v>4398</v>
      </c>
      <c r="C180" s="4" t="s">
        <v>9949</v>
      </c>
      <c r="D180" s="18" t="s">
        <v>9950</v>
      </c>
      <c r="E180" s="4" t="s">
        <v>11686</v>
      </c>
      <c r="F180" s="29">
        <v>20210716</v>
      </c>
      <c r="G180" s="30">
        <v>20260716</v>
      </c>
      <c r="H180" s="13" t="s">
        <v>4398</v>
      </c>
      <c r="I180" s="4" t="s">
        <v>11726</v>
      </c>
      <c r="J180" s="4" t="s">
        <v>11726</v>
      </c>
      <c r="K180" s="4" t="s">
        <v>11689</v>
      </c>
      <c r="L180" s="4" t="s">
        <v>11690</v>
      </c>
      <c r="M180" s="4"/>
      <c r="N180" s="4" t="s">
        <v>11691</v>
      </c>
    </row>
    <row r="181" spans="1:14" ht="20" customHeight="1" x14ac:dyDescent="0.45">
      <c r="A181" s="4" t="s">
        <v>11682</v>
      </c>
      <c r="B181" s="37" t="s">
        <v>12286</v>
      </c>
      <c r="C181" s="4" t="s">
        <v>12287</v>
      </c>
      <c r="D181" s="18" t="s">
        <v>12288</v>
      </c>
      <c r="E181" s="4" t="s">
        <v>11686</v>
      </c>
      <c r="F181" s="29">
        <v>20210714</v>
      </c>
      <c r="G181" s="30">
        <v>20240714</v>
      </c>
      <c r="H181" s="13" t="s">
        <v>12286</v>
      </c>
      <c r="I181" s="4" t="s">
        <v>11726</v>
      </c>
      <c r="J181" s="4" t="s">
        <v>11726</v>
      </c>
      <c r="K181" s="4" t="s">
        <v>12290</v>
      </c>
      <c r="L181" s="4" t="s">
        <v>11690</v>
      </c>
      <c r="M181" s="4"/>
      <c r="N181" s="4" t="s">
        <v>11691</v>
      </c>
    </row>
    <row r="182" spans="1:14" ht="20" customHeight="1" x14ac:dyDescent="0.45">
      <c r="A182" s="4" t="s">
        <v>11682</v>
      </c>
      <c r="B182" s="37" t="s">
        <v>9979</v>
      </c>
      <c r="C182" s="4" t="s">
        <v>9980</v>
      </c>
      <c r="D182" s="18" t="s">
        <v>9981</v>
      </c>
      <c r="E182" s="4" t="s">
        <v>11686</v>
      </c>
      <c r="F182" s="29">
        <v>20210713</v>
      </c>
      <c r="G182" s="30">
        <v>20260713</v>
      </c>
      <c r="H182" s="13" t="s">
        <v>9979</v>
      </c>
      <c r="I182" s="4" t="s">
        <v>6329</v>
      </c>
      <c r="J182" s="4" t="s">
        <v>6329</v>
      </c>
      <c r="K182" s="4" t="s">
        <v>11696</v>
      </c>
      <c r="L182" s="4" t="s">
        <v>11690</v>
      </c>
      <c r="M182" s="4"/>
      <c r="N182" s="4" t="s">
        <v>11691</v>
      </c>
    </row>
    <row r="183" spans="1:14" ht="20" customHeight="1" x14ac:dyDescent="0.45">
      <c r="A183" s="4" t="s">
        <v>11682</v>
      </c>
      <c r="B183" s="37" t="s">
        <v>9984</v>
      </c>
      <c r="C183" s="4" t="s">
        <v>9985</v>
      </c>
      <c r="D183" s="18" t="s">
        <v>9986</v>
      </c>
      <c r="E183" s="4" t="s">
        <v>11686</v>
      </c>
      <c r="F183" s="29">
        <v>20210713</v>
      </c>
      <c r="G183" s="30">
        <v>20260713</v>
      </c>
      <c r="H183" s="13" t="s">
        <v>9984</v>
      </c>
      <c r="I183" s="4" t="s">
        <v>11850</v>
      </c>
      <c r="J183" s="4" t="s">
        <v>11850</v>
      </c>
      <c r="K183" s="4" t="s">
        <v>11696</v>
      </c>
      <c r="L183" s="4" t="s">
        <v>11690</v>
      </c>
      <c r="M183" s="4"/>
      <c r="N183" s="4" t="s">
        <v>11691</v>
      </c>
    </row>
    <row r="184" spans="1:14" ht="20" customHeight="1" x14ac:dyDescent="0.45">
      <c r="A184" s="4" t="s">
        <v>11682</v>
      </c>
      <c r="B184" s="37" t="s">
        <v>780</v>
      </c>
      <c r="C184" s="4" t="s">
        <v>9989</v>
      </c>
      <c r="D184" s="18" t="s">
        <v>9990</v>
      </c>
      <c r="E184" s="4" t="s">
        <v>11686</v>
      </c>
      <c r="F184" s="29">
        <v>20210712</v>
      </c>
      <c r="G184" s="30">
        <v>20240712</v>
      </c>
      <c r="H184" s="13" t="s">
        <v>780</v>
      </c>
      <c r="I184" s="4" t="s">
        <v>1545</v>
      </c>
      <c r="J184" s="4" t="s">
        <v>1545</v>
      </c>
      <c r="K184" s="4" t="s">
        <v>12275</v>
      </c>
      <c r="L184" s="4" t="s">
        <v>11690</v>
      </c>
      <c r="M184" s="4"/>
      <c r="N184" s="4" t="s">
        <v>11691</v>
      </c>
    </row>
    <row r="185" spans="1:14" ht="20" customHeight="1" x14ac:dyDescent="0.45">
      <c r="A185" s="4" t="s">
        <v>11682</v>
      </c>
      <c r="B185" s="37" t="s">
        <v>12293</v>
      </c>
      <c r="C185" s="4" t="s">
        <v>12294</v>
      </c>
      <c r="D185" s="18" t="s">
        <v>12295</v>
      </c>
      <c r="E185" s="4" t="s">
        <v>11686</v>
      </c>
      <c r="F185" s="29">
        <v>20210712</v>
      </c>
      <c r="G185" s="30">
        <v>20260712</v>
      </c>
      <c r="H185" s="13" t="s">
        <v>12293</v>
      </c>
      <c r="I185" s="4" t="s">
        <v>6329</v>
      </c>
      <c r="J185" s="4" t="s">
        <v>6329</v>
      </c>
      <c r="K185" s="4" t="s">
        <v>11696</v>
      </c>
      <c r="L185" s="4" t="s">
        <v>11690</v>
      </c>
      <c r="M185" s="4"/>
      <c r="N185" s="4" t="s">
        <v>11691</v>
      </c>
    </row>
    <row r="186" spans="1:14" ht="20" customHeight="1" x14ac:dyDescent="0.45">
      <c r="A186" s="4" t="s">
        <v>11682</v>
      </c>
      <c r="B186" s="37" t="s">
        <v>2117</v>
      </c>
      <c r="C186" s="4" t="s">
        <v>9888</v>
      </c>
      <c r="D186" s="18" t="s">
        <v>9889</v>
      </c>
      <c r="E186" s="4" t="s">
        <v>11686</v>
      </c>
      <c r="F186" s="29">
        <v>20210709</v>
      </c>
      <c r="G186" s="30">
        <v>20240709</v>
      </c>
      <c r="H186" s="13" t="s">
        <v>2117</v>
      </c>
      <c r="I186" s="4" t="s">
        <v>6329</v>
      </c>
      <c r="J186" s="4" t="s">
        <v>6329</v>
      </c>
      <c r="K186" s="4" t="s">
        <v>11719</v>
      </c>
      <c r="L186" s="4" t="s">
        <v>11690</v>
      </c>
      <c r="M186" s="4"/>
      <c r="N186" s="4" t="s">
        <v>11691</v>
      </c>
    </row>
    <row r="187" spans="1:14" ht="20" customHeight="1" x14ac:dyDescent="0.45">
      <c r="A187" s="4" t="s">
        <v>11682</v>
      </c>
      <c r="B187" s="37" t="s">
        <v>2100</v>
      </c>
      <c r="C187" s="4" t="s">
        <v>10003</v>
      </c>
      <c r="D187" s="18" t="s">
        <v>10004</v>
      </c>
      <c r="E187" s="4" t="s">
        <v>11686</v>
      </c>
      <c r="F187" s="29">
        <v>20210709</v>
      </c>
      <c r="G187" s="30">
        <v>20260709</v>
      </c>
      <c r="H187" s="13" t="s">
        <v>2100</v>
      </c>
      <c r="I187" s="4" t="s">
        <v>6329</v>
      </c>
      <c r="J187" s="4" t="s">
        <v>6329</v>
      </c>
      <c r="K187" s="4" t="s">
        <v>11689</v>
      </c>
      <c r="L187" s="4" t="s">
        <v>11690</v>
      </c>
      <c r="M187" s="4"/>
      <c r="N187" s="4" t="s">
        <v>11691</v>
      </c>
    </row>
    <row r="188" spans="1:14" ht="20" customHeight="1" x14ac:dyDescent="0.45">
      <c r="A188" s="4" t="s">
        <v>11682</v>
      </c>
      <c r="B188" s="37" t="s">
        <v>2315</v>
      </c>
      <c r="C188" s="4" t="s">
        <v>10006</v>
      </c>
      <c r="D188" s="18" t="s">
        <v>10007</v>
      </c>
      <c r="E188" s="4" t="s">
        <v>11686</v>
      </c>
      <c r="F188" s="29">
        <v>20210709</v>
      </c>
      <c r="G188" s="30">
        <v>20240709</v>
      </c>
      <c r="H188" s="13" t="s">
        <v>2315</v>
      </c>
      <c r="I188" s="4" t="s">
        <v>12299</v>
      </c>
      <c r="J188" s="4" t="s">
        <v>12299</v>
      </c>
      <c r="K188" s="4" t="s">
        <v>11700</v>
      </c>
      <c r="L188" s="4" t="s">
        <v>11690</v>
      </c>
      <c r="M188" s="4"/>
      <c r="N188" s="4" t="s">
        <v>11691</v>
      </c>
    </row>
    <row r="189" spans="1:14" ht="20" customHeight="1" x14ac:dyDescent="0.45">
      <c r="A189" s="4" t="s">
        <v>11682</v>
      </c>
      <c r="B189" s="37" t="s">
        <v>10089</v>
      </c>
      <c r="C189" s="4" t="s">
        <v>10090</v>
      </c>
      <c r="D189" s="18" t="s">
        <v>10091</v>
      </c>
      <c r="E189" s="4" t="s">
        <v>11686</v>
      </c>
      <c r="F189" s="29">
        <v>20210709</v>
      </c>
      <c r="G189" s="30">
        <v>20240709</v>
      </c>
      <c r="H189" s="13" t="s">
        <v>10089</v>
      </c>
      <c r="I189" s="4" t="s">
        <v>12300</v>
      </c>
      <c r="J189" s="4" t="s">
        <v>12300</v>
      </c>
      <c r="K189" s="4" t="s">
        <v>11749</v>
      </c>
      <c r="L189" s="4" t="s">
        <v>11690</v>
      </c>
      <c r="M189" s="4"/>
      <c r="N189" s="4" t="s">
        <v>11691</v>
      </c>
    </row>
    <row r="190" spans="1:14" ht="20" customHeight="1" x14ac:dyDescent="0.45">
      <c r="A190" s="4" t="s">
        <v>11682</v>
      </c>
      <c r="B190" s="37" t="s">
        <v>12301</v>
      </c>
      <c r="C190" s="4" t="s">
        <v>12302</v>
      </c>
      <c r="D190" s="18" t="s">
        <v>12303</v>
      </c>
      <c r="E190" s="4" t="s">
        <v>11686</v>
      </c>
      <c r="F190" s="29">
        <v>20210708</v>
      </c>
      <c r="G190" s="30">
        <v>20260708</v>
      </c>
      <c r="H190" s="13" t="s">
        <v>12301</v>
      </c>
      <c r="I190" s="4" t="s">
        <v>11726</v>
      </c>
      <c r="J190" s="4" t="s">
        <v>11726</v>
      </c>
      <c r="K190" s="4" t="s">
        <v>12018</v>
      </c>
      <c r="L190" s="4" t="s">
        <v>11690</v>
      </c>
      <c r="M190" s="4"/>
      <c r="N190" s="4" t="s">
        <v>11691</v>
      </c>
    </row>
    <row r="191" spans="1:14" ht="20" customHeight="1" x14ac:dyDescent="0.45">
      <c r="A191" s="4" t="s">
        <v>11682</v>
      </c>
      <c r="B191" s="37" t="s">
        <v>10010</v>
      </c>
      <c r="C191" s="4" t="s">
        <v>10011</v>
      </c>
      <c r="D191" s="18" t="s">
        <v>10012</v>
      </c>
      <c r="E191" s="4" t="s">
        <v>11686</v>
      </c>
      <c r="F191" s="29">
        <v>20210708</v>
      </c>
      <c r="G191" s="30">
        <v>20240708</v>
      </c>
      <c r="H191" s="13" t="s">
        <v>10010</v>
      </c>
      <c r="I191" s="4" t="s">
        <v>5456</v>
      </c>
      <c r="J191" s="4" t="s">
        <v>5456</v>
      </c>
      <c r="K191" s="4" t="s">
        <v>12018</v>
      </c>
      <c r="L191" s="4" t="s">
        <v>11690</v>
      </c>
      <c r="M191" s="4"/>
      <c r="N191" s="4" t="s">
        <v>11691</v>
      </c>
    </row>
    <row r="192" spans="1:14" ht="20" customHeight="1" x14ac:dyDescent="0.45">
      <c r="A192" s="4" t="s">
        <v>11682</v>
      </c>
      <c r="B192" s="37" t="s">
        <v>12306</v>
      </c>
      <c r="C192" s="4" t="s">
        <v>12307</v>
      </c>
      <c r="D192" s="18" t="s">
        <v>12308</v>
      </c>
      <c r="E192" s="4" t="s">
        <v>11686</v>
      </c>
      <c r="F192" s="29">
        <v>20210708</v>
      </c>
      <c r="G192" s="30">
        <v>20260708</v>
      </c>
      <c r="H192" s="13" t="s">
        <v>12306</v>
      </c>
      <c r="I192" s="4" t="s">
        <v>12309</v>
      </c>
      <c r="J192" s="4" t="s">
        <v>12309</v>
      </c>
      <c r="K192" s="4" t="s">
        <v>11696</v>
      </c>
      <c r="L192" s="4" t="s">
        <v>11690</v>
      </c>
      <c r="M192" s="4"/>
      <c r="N192" s="4" t="s">
        <v>11691</v>
      </c>
    </row>
    <row r="193" spans="1:14" ht="20" customHeight="1" x14ac:dyDescent="0.45">
      <c r="A193" s="4" t="s">
        <v>11682</v>
      </c>
      <c r="B193" s="37" t="s">
        <v>12310</v>
      </c>
      <c r="C193" s="4" t="s">
        <v>12311</v>
      </c>
      <c r="D193" s="18" t="s">
        <v>12312</v>
      </c>
      <c r="E193" s="4" t="s">
        <v>11686</v>
      </c>
      <c r="F193" s="29">
        <v>20210708</v>
      </c>
      <c r="G193" s="30">
        <v>20260708</v>
      </c>
      <c r="H193" s="13" t="s">
        <v>12310</v>
      </c>
      <c r="I193" s="4" t="s">
        <v>12056</v>
      </c>
      <c r="J193" s="4" t="s">
        <v>12056</v>
      </c>
      <c r="K193" s="4" t="s">
        <v>11689</v>
      </c>
      <c r="L193" s="4" t="s">
        <v>11690</v>
      </c>
      <c r="M193" s="4"/>
      <c r="N193" s="4" t="s">
        <v>11711</v>
      </c>
    </row>
    <row r="194" spans="1:14" ht="20" customHeight="1" x14ac:dyDescent="0.45">
      <c r="A194" s="4" t="s">
        <v>11682</v>
      </c>
      <c r="B194" s="37" t="s">
        <v>12313</v>
      </c>
      <c r="C194" s="4" t="s">
        <v>12314</v>
      </c>
      <c r="D194" s="18" t="s">
        <v>12315</v>
      </c>
      <c r="E194" s="4" t="s">
        <v>11686</v>
      </c>
      <c r="F194" s="29">
        <v>20210707</v>
      </c>
      <c r="G194" s="30">
        <v>20240707</v>
      </c>
      <c r="H194" s="13" t="s">
        <v>12313</v>
      </c>
      <c r="I194" s="4" t="s">
        <v>12317</v>
      </c>
      <c r="J194" s="4" t="s">
        <v>12317</v>
      </c>
      <c r="K194" s="4" t="s">
        <v>11719</v>
      </c>
      <c r="L194" s="4" t="s">
        <v>11690</v>
      </c>
      <c r="M194" s="4"/>
      <c r="N194" s="4" t="s">
        <v>11691</v>
      </c>
    </row>
    <row r="195" spans="1:14" ht="20" customHeight="1" x14ac:dyDescent="0.45">
      <c r="A195" s="4" t="s">
        <v>11682</v>
      </c>
      <c r="B195" s="37" t="s">
        <v>10030</v>
      </c>
      <c r="C195" s="4" t="s">
        <v>10031</v>
      </c>
      <c r="D195" s="18" t="s">
        <v>10032</v>
      </c>
      <c r="E195" s="4" t="s">
        <v>11686</v>
      </c>
      <c r="F195" s="29">
        <v>20210707</v>
      </c>
      <c r="G195" s="30">
        <v>20240707</v>
      </c>
      <c r="H195" s="13" t="s">
        <v>10030</v>
      </c>
      <c r="I195" s="4" t="s">
        <v>11830</v>
      </c>
      <c r="J195" s="4" t="s">
        <v>11830</v>
      </c>
      <c r="K195" s="4" t="s">
        <v>11696</v>
      </c>
      <c r="L195" s="4" t="s">
        <v>11690</v>
      </c>
      <c r="M195" s="4"/>
      <c r="N195" s="4" t="s">
        <v>11691</v>
      </c>
    </row>
    <row r="196" spans="1:14" ht="20" customHeight="1" x14ac:dyDescent="0.45">
      <c r="A196" s="4" t="s">
        <v>11682</v>
      </c>
      <c r="B196" s="37" t="s">
        <v>12155</v>
      </c>
      <c r="C196" s="4" t="s">
        <v>12318</v>
      </c>
      <c r="D196" s="18" t="s">
        <v>12319</v>
      </c>
      <c r="E196" s="4" t="s">
        <v>11686</v>
      </c>
      <c r="F196" s="29">
        <v>20210707</v>
      </c>
      <c r="G196" s="30">
        <v>20240707</v>
      </c>
      <c r="H196" s="13" t="s">
        <v>12155</v>
      </c>
      <c r="I196" s="4" t="s">
        <v>6329</v>
      </c>
      <c r="J196" s="4" t="s">
        <v>6329</v>
      </c>
      <c r="K196" s="4" t="s">
        <v>11731</v>
      </c>
      <c r="L196" s="4" t="s">
        <v>11690</v>
      </c>
      <c r="M196" s="4"/>
      <c r="N196" s="4" t="s">
        <v>11691</v>
      </c>
    </row>
    <row r="197" spans="1:14" ht="20" customHeight="1" x14ac:dyDescent="0.45">
      <c r="A197" s="4" t="s">
        <v>11682</v>
      </c>
      <c r="B197" s="37" t="s">
        <v>11936</v>
      </c>
      <c r="C197" s="4" t="s">
        <v>12320</v>
      </c>
      <c r="D197" s="18" t="s">
        <v>12321</v>
      </c>
      <c r="E197" s="4" t="s">
        <v>11686</v>
      </c>
      <c r="F197" s="29">
        <v>20210707</v>
      </c>
      <c r="G197" s="30">
        <v>20230707</v>
      </c>
      <c r="H197" s="13" t="s">
        <v>11936</v>
      </c>
      <c r="I197" s="4" t="s">
        <v>2165</v>
      </c>
      <c r="J197" s="4" t="s">
        <v>10270</v>
      </c>
      <c r="K197" s="4" t="s">
        <v>11710</v>
      </c>
      <c r="L197" s="4" t="s">
        <v>11690</v>
      </c>
      <c r="M197" s="4"/>
      <c r="N197" s="4" t="s">
        <v>11711</v>
      </c>
    </row>
    <row r="198" spans="1:14" ht="20" customHeight="1" x14ac:dyDescent="0.45">
      <c r="A198" s="4" t="s">
        <v>11682</v>
      </c>
      <c r="B198" s="37" t="s">
        <v>10044</v>
      </c>
      <c r="C198" s="4" t="s">
        <v>10045</v>
      </c>
      <c r="D198" s="18" t="s">
        <v>10046</v>
      </c>
      <c r="E198" s="4" t="s">
        <v>11686</v>
      </c>
      <c r="F198" s="29">
        <v>20210707</v>
      </c>
      <c r="G198" s="30">
        <v>20240707</v>
      </c>
      <c r="H198" s="13" t="s">
        <v>10044</v>
      </c>
      <c r="I198" s="4" t="s">
        <v>12249</v>
      </c>
      <c r="J198" s="4" t="s">
        <v>12249</v>
      </c>
      <c r="K198" s="4" t="s">
        <v>11689</v>
      </c>
      <c r="L198" s="4" t="s">
        <v>11690</v>
      </c>
      <c r="M198" s="4"/>
      <c r="N198" s="4" t="s">
        <v>11691</v>
      </c>
    </row>
    <row r="199" spans="1:14" ht="20" customHeight="1" x14ac:dyDescent="0.45">
      <c r="A199" s="4" t="s">
        <v>11682</v>
      </c>
      <c r="B199" s="37" t="s">
        <v>12322</v>
      </c>
      <c r="C199" s="4" t="s">
        <v>12323</v>
      </c>
      <c r="D199" s="18" t="s">
        <v>12324</v>
      </c>
      <c r="E199" s="4" t="s">
        <v>11686</v>
      </c>
      <c r="F199" s="29">
        <v>20210707</v>
      </c>
      <c r="G199" s="30">
        <v>20260707</v>
      </c>
      <c r="H199" s="13" t="s">
        <v>12322</v>
      </c>
      <c r="I199" s="4" t="s">
        <v>11776</v>
      </c>
      <c r="J199" s="4" t="s">
        <v>11776</v>
      </c>
      <c r="K199" s="4" t="s">
        <v>11689</v>
      </c>
      <c r="L199" s="4" t="s">
        <v>11690</v>
      </c>
      <c r="M199" s="4"/>
      <c r="N199" s="4" t="s">
        <v>11691</v>
      </c>
    </row>
    <row r="200" spans="1:14" ht="20" customHeight="1" x14ac:dyDescent="0.45">
      <c r="A200" s="4" t="s">
        <v>11682</v>
      </c>
      <c r="B200" s="37" t="s">
        <v>11936</v>
      </c>
      <c r="C200" s="4" t="s">
        <v>12326</v>
      </c>
      <c r="D200" s="18" t="s">
        <v>12327</v>
      </c>
      <c r="E200" s="4" t="s">
        <v>11686</v>
      </c>
      <c r="F200" s="29">
        <v>20210706</v>
      </c>
      <c r="G200" s="30">
        <v>20230706</v>
      </c>
      <c r="H200" s="13" t="s">
        <v>11936</v>
      </c>
      <c r="I200" s="4" t="s">
        <v>2165</v>
      </c>
      <c r="J200" s="4" t="s">
        <v>10270</v>
      </c>
      <c r="K200" s="4" t="s">
        <v>11710</v>
      </c>
      <c r="L200" s="4" t="s">
        <v>11690</v>
      </c>
      <c r="M200" s="4"/>
      <c r="N200" s="4" t="s">
        <v>11711</v>
      </c>
    </row>
    <row r="201" spans="1:14" ht="20" customHeight="1" x14ac:dyDescent="0.45">
      <c r="A201" s="4" t="s">
        <v>11682</v>
      </c>
      <c r="B201" s="37" t="s">
        <v>450</v>
      </c>
      <c r="C201" s="4" t="s">
        <v>12328</v>
      </c>
      <c r="D201" s="18" t="s">
        <v>12329</v>
      </c>
      <c r="E201" s="4" t="s">
        <v>11686</v>
      </c>
      <c r="F201" s="29">
        <v>20210705</v>
      </c>
      <c r="G201" s="30">
        <v>20240705</v>
      </c>
      <c r="H201" s="13" t="s">
        <v>450</v>
      </c>
      <c r="I201" s="4" t="s">
        <v>11780</v>
      </c>
      <c r="J201" s="4" t="s">
        <v>11780</v>
      </c>
      <c r="K201" s="4" t="s">
        <v>11753</v>
      </c>
      <c r="L201" s="4" t="s">
        <v>11690</v>
      </c>
      <c r="M201" s="4"/>
      <c r="N201" s="4" t="s">
        <v>11691</v>
      </c>
    </row>
    <row r="202" spans="1:14" ht="20" customHeight="1" x14ac:dyDescent="0.45">
      <c r="A202" s="4" t="s">
        <v>11682</v>
      </c>
      <c r="B202" s="37" t="s">
        <v>12155</v>
      </c>
      <c r="C202" s="4" t="s">
        <v>12331</v>
      </c>
      <c r="D202" s="18" t="s">
        <v>12332</v>
      </c>
      <c r="E202" s="4" t="s">
        <v>11686</v>
      </c>
      <c r="F202" s="29">
        <v>20210705</v>
      </c>
      <c r="G202" s="30">
        <v>20240705</v>
      </c>
      <c r="H202" s="13" t="s">
        <v>12155</v>
      </c>
      <c r="I202" s="4" t="s">
        <v>12056</v>
      </c>
      <c r="J202" s="4" t="s">
        <v>12056</v>
      </c>
      <c r="K202" s="4" t="s">
        <v>11753</v>
      </c>
      <c r="L202" s="4" t="s">
        <v>11690</v>
      </c>
      <c r="M202" s="4"/>
      <c r="N202" s="4" t="s">
        <v>11691</v>
      </c>
    </row>
    <row r="203" spans="1:14" ht="20" customHeight="1" x14ac:dyDescent="0.45">
      <c r="A203" s="4" t="s">
        <v>11682</v>
      </c>
      <c r="B203" s="37" t="s">
        <v>12333</v>
      </c>
      <c r="C203" s="4" t="s">
        <v>12334</v>
      </c>
      <c r="D203" s="18" t="s">
        <v>12335</v>
      </c>
      <c r="E203" s="4" t="s">
        <v>11686</v>
      </c>
      <c r="F203" s="29">
        <v>20210705</v>
      </c>
      <c r="G203" s="30">
        <v>20240705</v>
      </c>
      <c r="H203" s="13" t="s">
        <v>12333</v>
      </c>
      <c r="I203" s="4" t="s">
        <v>11850</v>
      </c>
      <c r="J203" s="4" t="s">
        <v>11850</v>
      </c>
      <c r="K203" s="4" t="s">
        <v>11753</v>
      </c>
      <c r="L203" s="4" t="s">
        <v>11690</v>
      </c>
      <c r="M203" s="4"/>
      <c r="N203" s="4" t="s">
        <v>11691</v>
      </c>
    </row>
    <row r="204" spans="1:14" ht="20" customHeight="1" x14ac:dyDescent="0.45">
      <c r="A204" s="4" t="s">
        <v>11682</v>
      </c>
      <c r="B204" s="37" t="s">
        <v>780</v>
      </c>
      <c r="C204" s="4" t="s">
        <v>12336</v>
      </c>
      <c r="D204" s="18" t="s">
        <v>12337</v>
      </c>
      <c r="E204" s="4" t="s">
        <v>11686</v>
      </c>
      <c r="F204" s="29">
        <v>20210702</v>
      </c>
      <c r="G204" s="30">
        <v>20240702</v>
      </c>
      <c r="H204" s="13" t="s">
        <v>780</v>
      </c>
      <c r="I204" s="4" t="s">
        <v>5456</v>
      </c>
      <c r="J204" s="4" t="s">
        <v>5456</v>
      </c>
      <c r="K204" s="4" t="s">
        <v>11961</v>
      </c>
      <c r="L204" s="4" t="s">
        <v>11690</v>
      </c>
      <c r="M204" s="4"/>
      <c r="N204" s="4" t="s">
        <v>11691</v>
      </c>
    </row>
    <row r="205" spans="1:14" ht="20" customHeight="1" x14ac:dyDescent="0.45">
      <c r="A205" s="4" t="s">
        <v>11682</v>
      </c>
      <c r="B205" s="37" t="s">
        <v>3040</v>
      </c>
      <c r="C205" s="4" t="s">
        <v>12339</v>
      </c>
      <c r="D205" s="18" t="s">
        <v>12340</v>
      </c>
      <c r="E205" s="4" t="s">
        <v>11686</v>
      </c>
      <c r="F205" s="29">
        <v>20210701</v>
      </c>
      <c r="G205" s="30">
        <v>20240701</v>
      </c>
      <c r="H205" s="13" t="s">
        <v>3040</v>
      </c>
      <c r="I205" s="4" t="s">
        <v>5456</v>
      </c>
      <c r="J205" s="4" t="s">
        <v>5456</v>
      </c>
      <c r="K205" s="4" t="s">
        <v>11749</v>
      </c>
      <c r="L205" s="4" t="s">
        <v>11690</v>
      </c>
      <c r="M205" s="4"/>
      <c r="N205" s="4" t="s">
        <v>11691</v>
      </c>
    </row>
    <row r="206" spans="1:14" ht="20" customHeight="1" x14ac:dyDescent="0.45">
      <c r="A206" s="4" t="s">
        <v>11682</v>
      </c>
      <c r="B206" s="37" t="s">
        <v>10062</v>
      </c>
      <c r="C206" s="4" t="s">
        <v>10063</v>
      </c>
      <c r="D206" s="18" t="s">
        <v>10064</v>
      </c>
      <c r="E206" s="4" t="s">
        <v>11686</v>
      </c>
      <c r="F206" s="29">
        <v>20210630</v>
      </c>
      <c r="G206" s="30">
        <v>20260630</v>
      </c>
      <c r="H206" s="13" t="s">
        <v>10062</v>
      </c>
      <c r="I206" s="4" t="s">
        <v>11850</v>
      </c>
      <c r="J206" s="4" t="s">
        <v>11850</v>
      </c>
      <c r="K206" s="4" t="s">
        <v>11689</v>
      </c>
      <c r="L206" s="4" t="s">
        <v>11690</v>
      </c>
      <c r="M206" s="4"/>
      <c r="N206" s="4" t="s">
        <v>11691</v>
      </c>
    </row>
    <row r="207" spans="1:14" ht="20" customHeight="1" x14ac:dyDescent="0.45">
      <c r="A207" s="4" t="s">
        <v>11682</v>
      </c>
      <c r="B207" s="37" t="s">
        <v>12342</v>
      </c>
      <c r="C207" s="4" t="s">
        <v>12343</v>
      </c>
      <c r="D207" s="18" t="s">
        <v>12344</v>
      </c>
      <c r="E207" s="4" t="s">
        <v>11686</v>
      </c>
      <c r="F207" s="29">
        <v>20210630</v>
      </c>
      <c r="G207" s="30">
        <v>20260630</v>
      </c>
      <c r="H207" s="13" t="s">
        <v>12342</v>
      </c>
      <c r="I207" s="4" t="s">
        <v>11892</v>
      </c>
      <c r="J207" s="4" t="s">
        <v>11892</v>
      </c>
      <c r="K207" s="4" t="s">
        <v>11696</v>
      </c>
      <c r="L207" s="4" t="s">
        <v>11690</v>
      </c>
      <c r="M207" s="4"/>
      <c r="N207" s="4" t="s">
        <v>11691</v>
      </c>
    </row>
    <row r="208" spans="1:14" ht="20" customHeight="1" x14ac:dyDescent="0.45">
      <c r="A208" s="4" t="s">
        <v>11682</v>
      </c>
      <c r="B208" s="37" t="s">
        <v>10085</v>
      </c>
      <c r="C208" s="4" t="s">
        <v>10086</v>
      </c>
      <c r="D208" s="18" t="s">
        <v>10087</v>
      </c>
      <c r="E208" s="4" t="s">
        <v>11686</v>
      </c>
      <c r="F208" s="29">
        <v>20210630</v>
      </c>
      <c r="G208" s="30">
        <v>20260630</v>
      </c>
      <c r="H208" s="13" t="s">
        <v>10085</v>
      </c>
      <c r="I208" s="4" t="s">
        <v>12345</v>
      </c>
      <c r="J208" s="4" t="s">
        <v>12345</v>
      </c>
      <c r="K208" s="4" t="s">
        <v>11696</v>
      </c>
      <c r="L208" s="4" t="s">
        <v>11690</v>
      </c>
      <c r="M208" s="4"/>
      <c r="N208" s="4" t="s">
        <v>11691</v>
      </c>
    </row>
    <row r="209" spans="1:14" ht="20" customHeight="1" x14ac:dyDescent="0.45">
      <c r="A209" s="4" t="s">
        <v>11682</v>
      </c>
      <c r="B209" s="37" t="s">
        <v>1802</v>
      </c>
      <c r="C209" s="4" t="s">
        <v>12346</v>
      </c>
      <c r="D209" s="18" t="s">
        <v>12347</v>
      </c>
      <c r="E209" s="4" t="s">
        <v>11686</v>
      </c>
      <c r="F209" s="29">
        <v>20210629</v>
      </c>
      <c r="G209" s="30">
        <v>20240629</v>
      </c>
      <c r="H209" s="13" t="s">
        <v>1802</v>
      </c>
      <c r="I209" s="4" t="s">
        <v>5456</v>
      </c>
      <c r="J209" s="4" t="s">
        <v>5456</v>
      </c>
      <c r="K209" s="4" t="s">
        <v>11689</v>
      </c>
      <c r="L209" s="4" t="s">
        <v>11690</v>
      </c>
      <c r="M209" s="4"/>
      <c r="N209" s="4" t="s">
        <v>11691</v>
      </c>
    </row>
    <row r="210" spans="1:14" ht="20" customHeight="1" x14ac:dyDescent="0.45">
      <c r="A210" s="4" t="s">
        <v>11682</v>
      </c>
      <c r="B210" s="37" t="s">
        <v>12349</v>
      </c>
      <c r="C210" s="4" t="s">
        <v>12350</v>
      </c>
      <c r="D210" s="18" t="s">
        <v>12351</v>
      </c>
      <c r="E210" s="4" t="s">
        <v>11686</v>
      </c>
      <c r="F210" s="29">
        <v>20210629</v>
      </c>
      <c r="G210" s="30">
        <v>20260629</v>
      </c>
      <c r="H210" s="13" t="s">
        <v>12349</v>
      </c>
      <c r="I210" s="4" t="s">
        <v>11768</v>
      </c>
      <c r="J210" s="4" t="s">
        <v>11768</v>
      </c>
      <c r="K210" s="4" t="s">
        <v>11696</v>
      </c>
      <c r="L210" s="4" t="s">
        <v>11690</v>
      </c>
      <c r="M210" s="4"/>
      <c r="N210" s="4" t="s">
        <v>11691</v>
      </c>
    </row>
    <row r="211" spans="1:14" ht="20" customHeight="1" x14ac:dyDescent="0.45">
      <c r="A211" s="4" t="s">
        <v>11682</v>
      </c>
      <c r="B211" s="37" t="s">
        <v>12353</v>
      </c>
      <c r="C211" s="4" t="s">
        <v>12354</v>
      </c>
      <c r="D211" s="18" t="s">
        <v>12355</v>
      </c>
      <c r="E211" s="4" t="s">
        <v>11686</v>
      </c>
      <c r="F211" s="29">
        <v>20210629</v>
      </c>
      <c r="G211" s="30">
        <v>20240629</v>
      </c>
      <c r="H211" s="13" t="s">
        <v>12353</v>
      </c>
      <c r="I211" s="4" t="s">
        <v>6329</v>
      </c>
      <c r="J211" s="4" t="s">
        <v>6329</v>
      </c>
      <c r="K211" s="4" t="s">
        <v>12356</v>
      </c>
      <c r="L211" s="4" t="s">
        <v>11690</v>
      </c>
      <c r="M211" s="4"/>
      <c r="N211" s="4" t="s">
        <v>11691</v>
      </c>
    </row>
    <row r="212" spans="1:14" ht="20" customHeight="1" x14ac:dyDescent="0.45">
      <c r="A212" s="4" t="s">
        <v>11682</v>
      </c>
      <c r="B212" s="37" t="s">
        <v>3244</v>
      </c>
      <c r="C212" s="4" t="s">
        <v>10097</v>
      </c>
      <c r="D212" s="18" t="s">
        <v>10098</v>
      </c>
      <c r="E212" s="4" t="s">
        <v>11686</v>
      </c>
      <c r="F212" s="29">
        <v>20210629</v>
      </c>
      <c r="G212" s="30">
        <v>20260629</v>
      </c>
      <c r="H212" s="13" t="s">
        <v>3244</v>
      </c>
      <c r="I212" s="4" t="s">
        <v>11726</v>
      </c>
      <c r="J212" s="4" t="s">
        <v>11726</v>
      </c>
      <c r="K212" s="4" t="s">
        <v>11696</v>
      </c>
      <c r="L212" s="4" t="s">
        <v>11690</v>
      </c>
      <c r="M212" s="4"/>
      <c r="N212" s="4" t="s">
        <v>11691</v>
      </c>
    </row>
    <row r="213" spans="1:14" ht="20" customHeight="1" x14ac:dyDescent="0.45">
      <c r="A213" s="4" t="s">
        <v>11682</v>
      </c>
      <c r="B213" s="37" t="s">
        <v>10101</v>
      </c>
      <c r="C213" s="4" t="s">
        <v>10102</v>
      </c>
      <c r="D213" s="18" t="s">
        <v>10103</v>
      </c>
      <c r="E213" s="4" t="s">
        <v>11686</v>
      </c>
      <c r="F213" s="29">
        <v>20210629</v>
      </c>
      <c r="G213" s="30">
        <v>20260629</v>
      </c>
      <c r="H213" s="13" t="s">
        <v>10101</v>
      </c>
      <c r="I213" s="4" t="s">
        <v>11804</v>
      </c>
      <c r="J213" s="4" t="s">
        <v>11804</v>
      </c>
      <c r="K213" s="4" t="s">
        <v>11689</v>
      </c>
      <c r="L213" s="4" t="s">
        <v>11690</v>
      </c>
      <c r="M213" s="4"/>
      <c r="N213" s="4" t="s">
        <v>11691</v>
      </c>
    </row>
    <row r="214" spans="1:14" ht="20" customHeight="1" x14ac:dyDescent="0.45">
      <c r="A214" s="4" t="s">
        <v>11682</v>
      </c>
      <c r="B214" s="37" t="s">
        <v>4187</v>
      </c>
      <c r="C214" s="4" t="s">
        <v>12357</v>
      </c>
      <c r="D214" s="18" t="s">
        <v>12358</v>
      </c>
      <c r="E214" s="4" t="s">
        <v>11686</v>
      </c>
      <c r="F214" s="29">
        <v>20210628</v>
      </c>
      <c r="G214" s="30">
        <v>20240628</v>
      </c>
      <c r="H214" s="13" t="s">
        <v>4187</v>
      </c>
      <c r="I214" s="4" t="s">
        <v>11914</v>
      </c>
      <c r="J214" s="4" t="s">
        <v>11914</v>
      </c>
      <c r="K214" s="4" t="s">
        <v>11800</v>
      </c>
      <c r="L214" s="4" t="s">
        <v>11690</v>
      </c>
      <c r="M214" s="4"/>
      <c r="N214" s="4" t="s">
        <v>11691</v>
      </c>
    </row>
    <row r="215" spans="1:14" ht="20" customHeight="1" x14ac:dyDescent="0.45">
      <c r="A215" s="4" t="s">
        <v>11682</v>
      </c>
      <c r="B215" s="37" t="s">
        <v>12360</v>
      </c>
      <c r="C215" s="4" t="s">
        <v>12361</v>
      </c>
      <c r="D215" s="18" t="s">
        <v>12362</v>
      </c>
      <c r="E215" s="4" t="s">
        <v>11842</v>
      </c>
      <c r="F215" s="29">
        <v>20210624</v>
      </c>
      <c r="G215" s="30">
        <v>20260624</v>
      </c>
      <c r="H215" s="13" t="s">
        <v>12360</v>
      </c>
      <c r="I215" s="4" t="s">
        <v>6476</v>
      </c>
      <c r="J215" s="4" t="s">
        <v>6476</v>
      </c>
      <c r="K215" s="4" t="s">
        <v>11845</v>
      </c>
      <c r="L215" s="4" t="s">
        <v>11690</v>
      </c>
      <c r="M215" s="4"/>
      <c r="N215" s="4" t="s">
        <v>11846</v>
      </c>
    </row>
    <row r="216" spans="1:14" ht="20" customHeight="1" x14ac:dyDescent="0.45">
      <c r="A216" s="4" t="s">
        <v>11682</v>
      </c>
      <c r="B216" s="37" t="s">
        <v>10072</v>
      </c>
      <c r="C216" s="4" t="s">
        <v>10081</v>
      </c>
      <c r="D216" s="18" t="s">
        <v>10082</v>
      </c>
      <c r="E216" s="4" t="s">
        <v>11686</v>
      </c>
      <c r="F216" s="29">
        <v>20210624</v>
      </c>
      <c r="G216" s="30">
        <v>20510624</v>
      </c>
      <c r="H216" s="13" t="s">
        <v>10072</v>
      </c>
      <c r="I216" s="4" t="s">
        <v>11776</v>
      </c>
      <c r="J216" s="4" t="s">
        <v>11776</v>
      </c>
      <c r="K216" s="4" t="s">
        <v>11696</v>
      </c>
      <c r="L216" s="4" t="s">
        <v>11690</v>
      </c>
      <c r="M216" s="4"/>
      <c r="N216" s="4" t="s">
        <v>12116</v>
      </c>
    </row>
    <row r="217" spans="1:14" ht="20" customHeight="1" x14ac:dyDescent="0.45">
      <c r="A217" s="4" t="s">
        <v>11682</v>
      </c>
      <c r="B217" s="37" t="s">
        <v>12365</v>
      </c>
      <c r="C217" s="4" t="s">
        <v>12366</v>
      </c>
      <c r="D217" s="18" t="s">
        <v>12367</v>
      </c>
      <c r="E217" s="4" t="s">
        <v>11686</v>
      </c>
      <c r="F217" s="29">
        <v>20210621</v>
      </c>
      <c r="G217" s="30">
        <v>20240621</v>
      </c>
      <c r="H217" s="13" t="s">
        <v>12365</v>
      </c>
      <c r="I217" s="4" t="s">
        <v>11914</v>
      </c>
      <c r="J217" s="4" t="s">
        <v>11914</v>
      </c>
      <c r="K217" s="4" t="s">
        <v>11719</v>
      </c>
      <c r="L217" s="4" t="s">
        <v>11690</v>
      </c>
      <c r="M217" s="4"/>
      <c r="N217" s="4" t="s">
        <v>11691</v>
      </c>
    </row>
    <row r="218" spans="1:14" ht="20" customHeight="1" x14ac:dyDescent="0.45">
      <c r="A218" s="4" t="s">
        <v>11682</v>
      </c>
      <c r="B218" s="37" t="s">
        <v>12365</v>
      </c>
      <c r="C218" s="4" t="s">
        <v>12369</v>
      </c>
      <c r="D218" s="18" t="s">
        <v>12370</v>
      </c>
      <c r="E218" s="4" t="s">
        <v>11686</v>
      </c>
      <c r="F218" s="29">
        <v>20210621</v>
      </c>
      <c r="G218" s="30">
        <v>20240621</v>
      </c>
      <c r="H218" s="13" t="s">
        <v>12365</v>
      </c>
      <c r="I218" s="4" t="s">
        <v>6329</v>
      </c>
      <c r="J218" s="4" t="s">
        <v>6329</v>
      </c>
      <c r="K218" s="4" t="s">
        <v>11719</v>
      </c>
      <c r="L218" s="4" t="s">
        <v>11690</v>
      </c>
      <c r="M218" s="4"/>
      <c r="N218" s="4" t="s">
        <v>11691</v>
      </c>
    </row>
    <row r="219" spans="1:14" ht="20" customHeight="1" x14ac:dyDescent="0.45">
      <c r="A219" s="4" t="s">
        <v>11682</v>
      </c>
      <c r="B219" s="37" t="s">
        <v>12371</v>
      </c>
      <c r="C219" s="4" t="s">
        <v>12372</v>
      </c>
      <c r="D219" s="18" t="s">
        <v>12373</v>
      </c>
      <c r="E219" s="4" t="s">
        <v>11686</v>
      </c>
      <c r="F219" s="29">
        <v>20210621</v>
      </c>
      <c r="G219" s="30">
        <v>20230620</v>
      </c>
      <c r="H219" s="13" t="s">
        <v>12371</v>
      </c>
      <c r="I219" s="4" t="s">
        <v>12374</v>
      </c>
      <c r="J219" s="4" t="s">
        <v>12374</v>
      </c>
      <c r="K219" s="4" t="s">
        <v>11731</v>
      </c>
      <c r="L219" s="4" t="s">
        <v>11690</v>
      </c>
      <c r="M219" s="4"/>
      <c r="N219" s="4" t="s">
        <v>11846</v>
      </c>
    </row>
    <row r="220" spans="1:14" ht="20" customHeight="1" x14ac:dyDescent="0.45">
      <c r="A220" s="4" t="s">
        <v>11682</v>
      </c>
      <c r="B220" s="37" t="s">
        <v>12375</v>
      </c>
      <c r="C220" s="4" t="s">
        <v>12376</v>
      </c>
      <c r="D220" s="18" t="s">
        <v>12377</v>
      </c>
      <c r="E220" s="4" t="s">
        <v>11686</v>
      </c>
      <c r="F220" s="29">
        <v>20210618</v>
      </c>
      <c r="G220" s="30">
        <v>20260618</v>
      </c>
      <c r="H220" s="13" t="s">
        <v>12375</v>
      </c>
      <c r="I220" s="4" t="s">
        <v>12152</v>
      </c>
      <c r="J220" s="4" t="s">
        <v>12152</v>
      </c>
      <c r="K220" s="4" t="s">
        <v>11696</v>
      </c>
      <c r="L220" s="4" t="s">
        <v>11690</v>
      </c>
      <c r="M220" s="4"/>
      <c r="N220" s="4" t="s">
        <v>11691</v>
      </c>
    </row>
    <row r="221" spans="1:14" ht="20" customHeight="1" x14ac:dyDescent="0.45">
      <c r="A221" s="4" t="s">
        <v>11682</v>
      </c>
      <c r="B221" s="37" t="s">
        <v>4885</v>
      </c>
      <c r="C221" s="4" t="s">
        <v>10135</v>
      </c>
      <c r="D221" s="18" t="s">
        <v>10136</v>
      </c>
      <c r="E221" s="4" t="s">
        <v>11686</v>
      </c>
      <c r="F221" s="29">
        <v>20210618</v>
      </c>
      <c r="G221" s="30">
        <v>20240618</v>
      </c>
      <c r="H221" s="13" t="s">
        <v>4885</v>
      </c>
      <c r="I221" s="4" t="s">
        <v>11850</v>
      </c>
      <c r="J221" s="4" t="s">
        <v>11850</v>
      </c>
      <c r="K221" s="4" t="s">
        <v>12380</v>
      </c>
      <c r="L221" s="4" t="s">
        <v>11690</v>
      </c>
      <c r="M221" s="4"/>
      <c r="N221" s="4" t="s">
        <v>11691</v>
      </c>
    </row>
    <row r="222" spans="1:14" ht="20" customHeight="1" x14ac:dyDescent="0.45">
      <c r="A222" s="4" t="s">
        <v>11682</v>
      </c>
      <c r="B222" s="37" t="s">
        <v>854</v>
      </c>
      <c r="C222" s="4" t="s">
        <v>10139</v>
      </c>
      <c r="D222" s="18" t="s">
        <v>10140</v>
      </c>
      <c r="E222" s="4" t="s">
        <v>11686</v>
      </c>
      <c r="F222" s="29">
        <v>20210618</v>
      </c>
      <c r="G222" s="30">
        <v>20260618</v>
      </c>
      <c r="H222" s="13" t="s">
        <v>854</v>
      </c>
      <c r="I222" s="4" t="s">
        <v>11914</v>
      </c>
      <c r="J222" s="4" t="s">
        <v>11914</v>
      </c>
      <c r="K222" s="4" t="s">
        <v>11696</v>
      </c>
      <c r="L222" s="4" t="s">
        <v>11690</v>
      </c>
      <c r="M222" s="4"/>
      <c r="N222" s="4" t="s">
        <v>11691</v>
      </c>
    </row>
    <row r="223" spans="1:14" ht="20" customHeight="1" x14ac:dyDescent="0.45">
      <c r="A223" s="4" t="s">
        <v>11682</v>
      </c>
      <c r="B223" s="37" t="s">
        <v>2265</v>
      </c>
      <c r="C223" s="4" t="s">
        <v>12381</v>
      </c>
      <c r="D223" s="18" t="s">
        <v>12382</v>
      </c>
      <c r="E223" s="4" t="s">
        <v>11686</v>
      </c>
      <c r="F223" s="29">
        <v>20210618</v>
      </c>
      <c r="G223" s="30">
        <v>20260618</v>
      </c>
      <c r="H223" s="13" t="s">
        <v>2265</v>
      </c>
      <c r="I223" s="4" t="s">
        <v>11804</v>
      </c>
      <c r="J223" s="4" t="s">
        <v>11804</v>
      </c>
      <c r="K223" s="4" t="s">
        <v>11696</v>
      </c>
      <c r="L223" s="4" t="s">
        <v>11690</v>
      </c>
      <c r="M223" s="4"/>
      <c r="N223" s="4" t="s">
        <v>11691</v>
      </c>
    </row>
    <row r="224" spans="1:14" ht="20" customHeight="1" x14ac:dyDescent="0.45">
      <c r="A224" s="4" t="s">
        <v>11682</v>
      </c>
      <c r="B224" s="37" t="s">
        <v>12383</v>
      </c>
      <c r="C224" s="4" t="s">
        <v>12384</v>
      </c>
      <c r="D224" s="18" t="s">
        <v>12385</v>
      </c>
      <c r="E224" s="4" t="s">
        <v>11842</v>
      </c>
      <c r="F224" s="29">
        <v>20210617</v>
      </c>
      <c r="G224" s="30">
        <v>20260617</v>
      </c>
      <c r="H224" s="13" t="s">
        <v>12383</v>
      </c>
      <c r="I224" s="4" t="s">
        <v>12173</v>
      </c>
      <c r="J224" s="4" t="s">
        <v>12173</v>
      </c>
      <c r="K224" s="4" t="s">
        <v>11845</v>
      </c>
      <c r="L224" s="4" t="s">
        <v>11690</v>
      </c>
      <c r="M224" s="4"/>
      <c r="N224" s="4" t="s">
        <v>11846</v>
      </c>
    </row>
    <row r="225" spans="1:14" ht="20" customHeight="1" x14ac:dyDescent="0.45">
      <c r="A225" s="4" t="s">
        <v>11682</v>
      </c>
      <c r="B225" s="37" t="s">
        <v>12158</v>
      </c>
      <c r="C225" s="4" t="s">
        <v>12387</v>
      </c>
      <c r="D225" s="18" t="s">
        <v>12388</v>
      </c>
      <c r="E225" s="4" t="s">
        <v>11686</v>
      </c>
      <c r="F225" s="29">
        <v>20210616</v>
      </c>
      <c r="G225" s="30">
        <v>20240616</v>
      </c>
      <c r="H225" s="13" t="s">
        <v>12158</v>
      </c>
      <c r="I225" s="4" t="s">
        <v>11768</v>
      </c>
      <c r="J225" s="4" t="s">
        <v>11768</v>
      </c>
      <c r="K225" s="4" t="s">
        <v>12390</v>
      </c>
      <c r="L225" s="4" t="s">
        <v>11690</v>
      </c>
      <c r="M225" s="4"/>
      <c r="N225" s="4" t="s">
        <v>11691</v>
      </c>
    </row>
    <row r="226" spans="1:14" ht="20" customHeight="1" x14ac:dyDescent="0.45">
      <c r="A226" s="4" t="s">
        <v>11682</v>
      </c>
      <c r="B226" s="37" t="s">
        <v>12391</v>
      </c>
      <c r="C226" s="4" t="s">
        <v>12392</v>
      </c>
      <c r="D226" s="18" t="s">
        <v>12393</v>
      </c>
      <c r="E226" s="4" t="s">
        <v>11686</v>
      </c>
      <c r="F226" s="29">
        <v>20210616</v>
      </c>
      <c r="G226" s="30">
        <v>20240616</v>
      </c>
      <c r="H226" s="13" t="s">
        <v>12391</v>
      </c>
      <c r="I226" s="4" t="s">
        <v>12300</v>
      </c>
      <c r="J226" s="4" t="s">
        <v>12300</v>
      </c>
      <c r="K226" s="4" t="s">
        <v>11696</v>
      </c>
      <c r="L226" s="4" t="s">
        <v>11690</v>
      </c>
      <c r="M226" s="4"/>
      <c r="N226" s="4" t="s">
        <v>11691</v>
      </c>
    </row>
    <row r="227" spans="1:14" ht="20" customHeight="1" x14ac:dyDescent="0.45">
      <c r="A227" s="4" t="s">
        <v>11682</v>
      </c>
      <c r="B227" s="37" t="s">
        <v>12394</v>
      </c>
      <c r="C227" s="4" t="s">
        <v>12395</v>
      </c>
      <c r="D227" s="18" t="s">
        <v>12396</v>
      </c>
      <c r="E227" s="4" t="s">
        <v>11686</v>
      </c>
      <c r="F227" s="29">
        <v>20210616</v>
      </c>
      <c r="G227" s="30">
        <v>20240616</v>
      </c>
      <c r="H227" s="13" t="s">
        <v>12394</v>
      </c>
      <c r="I227" s="4" t="s">
        <v>2165</v>
      </c>
      <c r="J227" s="4" t="s">
        <v>2165</v>
      </c>
      <c r="K227" s="4" t="s">
        <v>11696</v>
      </c>
      <c r="L227" s="4" t="s">
        <v>11690</v>
      </c>
      <c r="M227" s="4"/>
      <c r="N227" s="4" t="s">
        <v>11691</v>
      </c>
    </row>
    <row r="228" spans="1:14" ht="20" customHeight="1" x14ac:dyDescent="0.45">
      <c r="A228" s="4" t="s">
        <v>11682</v>
      </c>
      <c r="B228" s="37" t="s">
        <v>12397</v>
      </c>
      <c r="C228" s="4" t="s">
        <v>12398</v>
      </c>
      <c r="D228" s="18" t="s">
        <v>12399</v>
      </c>
      <c r="E228" s="4" t="s">
        <v>11842</v>
      </c>
      <c r="F228" s="29">
        <v>20210615</v>
      </c>
      <c r="G228" s="30">
        <v>20260615</v>
      </c>
      <c r="H228" s="13" t="s">
        <v>12397</v>
      </c>
      <c r="I228" s="4" t="s">
        <v>12300</v>
      </c>
      <c r="J228" s="4" t="s">
        <v>12300</v>
      </c>
      <c r="K228" s="4" t="s">
        <v>11845</v>
      </c>
      <c r="L228" s="4" t="s">
        <v>11690</v>
      </c>
      <c r="M228" s="4"/>
      <c r="N228" s="4" t="s">
        <v>11846</v>
      </c>
    </row>
    <row r="229" spans="1:14" ht="20" customHeight="1" x14ac:dyDescent="0.45">
      <c r="A229" s="4" t="s">
        <v>11682</v>
      </c>
      <c r="B229" s="37" t="s">
        <v>1640</v>
      </c>
      <c r="C229" s="4" t="s">
        <v>12401</v>
      </c>
      <c r="D229" s="18" t="s">
        <v>12402</v>
      </c>
      <c r="E229" s="4" t="s">
        <v>11686</v>
      </c>
      <c r="F229" s="29">
        <v>20210615</v>
      </c>
      <c r="G229" s="30">
        <v>20260615</v>
      </c>
      <c r="H229" s="13" t="s">
        <v>1640</v>
      </c>
      <c r="I229" s="4" t="s">
        <v>11776</v>
      </c>
      <c r="J229" s="4" t="s">
        <v>11776</v>
      </c>
      <c r="K229" s="4" t="s">
        <v>11696</v>
      </c>
      <c r="L229" s="4" t="s">
        <v>11690</v>
      </c>
      <c r="M229" s="4"/>
      <c r="N229" s="4" t="s">
        <v>11691</v>
      </c>
    </row>
    <row r="230" spans="1:14" ht="20" customHeight="1" x14ac:dyDescent="0.45">
      <c r="A230" s="4" t="s">
        <v>11682</v>
      </c>
      <c r="B230" s="37" t="s">
        <v>12403</v>
      </c>
      <c r="C230" s="4" t="s">
        <v>12404</v>
      </c>
      <c r="D230" s="18" t="s">
        <v>12405</v>
      </c>
      <c r="E230" s="4" t="s">
        <v>11686</v>
      </c>
      <c r="F230" s="29">
        <v>20210614</v>
      </c>
      <c r="G230" s="30">
        <v>20260614</v>
      </c>
      <c r="H230" s="13" t="s">
        <v>12403</v>
      </c>
      <c r="I230" s="4" t="s">
        <v>12407</v>
      </c>
      <c r="J230" s="4" t="s">
        <v>12407</v>
      </c>
      <c r="K230" s="4" t="s">
        <v>11696</v>
      </c>
      <c r="L230" s="4" t="s">
        <v>11690</v>
      </c>
      <c r="M230" s="4"/>
      <c r="N230" s="4" t="s">
        <v>11691</v>
      </c>
    </row>
    <row r="231" spans="1:14" ht="20" customHeight="1" x14ac:dyDescent="0.45">
      <c r="A231" s="4" t="s">
        <v>11682</v>
      </c>
      <c r="B231" s="37" t="s">
        <v>820</v>
      </c>
      <c r="C231" s="4" t="s">
        <v>815</v>
      </c>
      <c r="D231" s="18" t="s">
        <v>816</v>
      </c>
      <c r="E231" s="4" t="s">
        <v>11686</v>
      </c>
      <c r="F231" s="29">
        <v>20210611</v>
      </c>
      <c r="G231" s="30">
        <v>20240611</v>
      </c>
      <c r="H231" s="13" t="s">
        <v>820</v>
      </c>
      <c r="I231" s="4" t="s">
        <v>11776</v>
      </c>
      <c r="J231" s="4" t="s">
        <v>12409</v>
      </c>
      <c r="K231" s="4" t="s">
        <v>11700</v>
      </c>
      <c r="L231" s="4" t="s">
        <v>11690</v>
      </c>
      <c r="M231" s="4" t="s">
        <v>12410</v>
      </c>
      <c r="N231" s="4" t="s">
        <v>11691</v>
      </c>
    </row>
    <row r="232" spans="1:14" ht="20" customHeight="1" x14ac:dyDescent="0.45">
      <c r="A232" s="4" t="s">
        <v>11682</v>
      </c>
      <c r="B232" s="37" t="s">
        <v>1603</v>
      </c>
      <c r="C232" s="4" t="s">
        <v>12411</v>
      </c>
      <c r="D232" s="18" t="s">
        <v>12412</v>
      </c>
      <c r="E232" s="4" t="s">
        <v>11686</v>
      </c>
      <c r="F232" s="29">
        <v>20210611</v>
      </c>
      <c r="G232" s="30">
        <v>20240611</v>
      </c>
      <c r="H232" s="13" t="s">
        <v>1603</v>
      </c>
      <c r="I232" s="4" t="s">
        <v>11914</v>
      </c>
      <c r="J232" s="4" t="s">
        <v>11914</v>
      </c>
      <c r="K232" s="4" t="s">
        <v>11696</v>
      </c>
      <c r="L232" s="4" t="s">
        <v>11690</v>
      </c>
      <c r="M232" s="4"/>
      <c r="N232" s="4" t="s">
        <v>11691</v>
      </c>
    </row>
    <row r="233" spans="1:14" ht="20" customHeight="1" x14ac:dyDescent="0.45">
      <c r="A233" s="4" t="s">
        <v>11682</v>
      </c>
      <c r="B233" s="37" t="s">
        <v>12413</v>
      </c>
      <c r="C233" s="4" t="s">
        <v>12414</v>
      </c>
      <c r="D233" s="18" t="s">
        <v>12415</v>
      </c>
      <c r="E233" s="4" t="s">
        <v>11686</v>
      </c>
      <c r="F233" s="29">
        <v>20210611</v>
      </c>
      <c r="G233" s="30">
        <v>20240611</v>
      </c>
      <c r="H233" s="13" t="s">
        <v>12413</v>
      </c>
      <c r="I233" s="4" t="s">
        <v>11768</v>
      </c>
      <c r="J233" s="4" t="s">
        <v>11768</v>
      </c>
      <c r="K233" s="4" t="s">
        <v>11696</v>
      </c>
      <c r="L233" s="4" t="s">
        <v>11690</v>
      </c>
      <c r="M233" s="4"/>
      <c r="N233" s="4" t="s">
        <v>11691</v>
      </c>
    </row>
    <row r="234" spans="1:14" ht="20" customHeight="1" x14ac:dyDescent="0.45">
      <c r="A234" s="4" t="s">
        <v>11682</v>
      </c>
      <c r="B234" s="37" t="s">
        <v>748</v>
      </c>
      <c r="C234" s="4" t="s">
        <v>12416</v>
      </c>
      <c r="D234" s="18" t="s">
        <v>12417</v>
      </c>
      <c r="E234" s="4" t="s">
        <v>11686</v>
      </c>
      <c r="F234" s="29">
        <v>20210610</v>
      </c>
      <c r="G234" s="30">
        <v>20260610</v>
      </c>
      <c r="H234" s="13" t="s">
        <v>748</v>
      </c>
      <c r="I234" s="4" t="s">
        <v>12419</v>
      </c>
      <c r="J234" s="4" t="s">
        <v>12419</v>
      </c>
      <c r="K234" s="4" t="s">
        <v>11800</v>
      </c>
      <c r="L234" s="4" t="s">
        <v>11690</v>
      </c>
      <c r="M234" s="4"/>
      <c r="N234" s="4" t="s">
        <v>11691</v>
      </c>
    </row>
    <row r="235" spans="1:14" ht="20" customHeight="1" x14ac:dyDescent="0.45">
      <c r="A235" s="4" t="s">
        <v>11682</v>
      </c>
      <c r="B235" s="37" t="s">
        <v>11936</v>
      </c>
      <c r="C235" s="4" t="s">
        <v>12420</v>
      </c>
      <c r="D235" s="18" t="s">
        <v>12421</v>
      </c>
      <c r="E235" s="4" t="s">
        <v>11686</v>
      </c>
      <c r="F235" s="29">
        <v>20210610</v>
      </c>
      <c r="G235" s="30">
        <v>20230610</v>
      </c>
      <c r="H235" s="13" t="s">
        <v>11936</v>
      </c>
      <c r="I235" s="4" t="s">
        <v>2165</v>
      </c>
      <c r="J235" s="4" t="s">
        <v>2165</v>
      </c>
      <c r="K235" s="4" t="s">
        <v>11710</v>
      </c>
      <c r="L235" s="4" t="s">
        <v>11690</v>
      </c>
      <c r="M235" s="4"/>
      <c r="N235" s="4" t="s">
        <v>11711</v>
      </c>
    </row>
    <row r="236" spans="1:14" ht="20" customHeight="1" x14ac:dyDescent="0.45">
      <c r="A236" s="4" t="s">
        <v>11682</v>
      </c>
      <c r="B236" s="37" t="s">
        <v>9997</v>
      </c>
      <c r="C236" s="4" t="s">
        <v>9998</v>
      </c>
      <c r="D236" s="18" t="s">
        <v>9999</v>
      </c>
      <c r="E236" s="4" t="s">
        <v>11686</v>
      </c>
      <c r="F236" s="29">
        <v>20210610</v>
      </c>
      <c r="G236" s="30">
        <v>20250610</v>
      </c>
      <c r="H236" s="13" t="s">
        <v>9997</v>
      </c>
      <c r="I236" s="4" t="s">
        <v>11776</v>
      </c>
      <c r="J236" s="4" t="s">
        <v>11776</v>
      </c>
      <c r="K236" s="4" t="s">
        <v>11800</v>
      </c>
      <c r="L236" s="4" t="s">
        <v>11690</v>
      </c>
      <c r="M236" s="4"/>
      <c r="N236" s="4" t="s">
        <v>11691</v>
      </c>
    </row>
    <row r="237" spans="1:14" ht="20" customHeight="1" x14ac:dyDescent="0.45">
      <c r="A237" s="4" t="s">
        <v>11682</v>
      </c>
      <c r="B237" s="37" t="s">
        <v>11936</v>
      </c>
      <c r="C237" s="4" t="s">
        <v>12423</v>
      </c>
      <c r="D237" s="18" t="s">
        <v>12424</v>
      </c>
      <c r="E237" s="4" t="s">
        <v>11686</v>
      </c>
      <c r="F237" s="29">
        <v>20210609</v>
      </c>
      <c r="G237" s="30">
        <v>20230609</v>
      </c>
      <c r="H237" s="13" t="s">
        <v>11936</v>
      </c>
      <c r="I237" s="4" t="s">
        <v>2165</v>
      </c>
      <c r="J237" s="4" t="s">
        <v>2165</v>
      </c>
      <c r="K237" s="4" t="s">
        <v>11710</v>
      </c>
      <c r="L237" s="4" t="s">
        <v>11690</v>
      </c>
      <c r="M237" s="4"/>
      <c r="N237" s="4" t="s">
        <v>11711</v>
      </c>
    </row>
    <row r="238" spans="1:14" ht="20" customHeight="1" x14ac:dyDescent="0.45">
      <c r="A238" s="4" t="s">
        <v>11682</v>
      </c>
      <c r="B238" s="37" t="s">
        <v>12426</v>
      </c>
      <c r="C238" s="4" t="s">
        <v>12427</v>
      </c>
      <c r="D238" s="18" t="s">
        <v>12428</v>
      </c>
      <c r="E238" s="4" t="s">
        <v>11686</v>
      </c>
      <c r="F238" s="29">
        <v>20210608</v>
      </c>
      <c r="G238" s="30">
        <v>20260608</v>
      </c>
      <c r="H238" s="13" t="s">
        <v>12426</v>
      </c>
      <c r="I238" s="4" t="s">
        <v>11726</v>
      </c>
      <c r="J238" s="4" t="s">
        <v>11726</v>
      </c>
      <c r="K238" s="4" t="s">
        <v>11696</v>
      </c>
      <c r="L238" s="4" t="s">
        <v>11690</v>
      </c>
      <c r="M238" s="4"/>
      <c r="N238" s="4" t="s">
        <v>11691</v>
      </c>
    </row>
    <row r="239" spans="1:14" ht="20" customHeight="1" x14ac:dyDescent="0.45">
      <c r="A239" s="4" t="s">
        <v>11682</v>
      </c>
      <c r="B239" s="37" t="s">
        <v>34</v>
      </c>
      <c r="C239" s="4" t="s">
        <v>29</v>
      </c>
      <c r="D239" s="18" t="s">
        <v>30</v>
      </c>
      <c r="E239" s="4" t="s">
        <v>11686</v>
      </c>
      <c r="F239" s="29">
        <v>20210608</v>
      </c>
      <c r="G239" s="30">
        <v>20510608</v>
      </c>
      <c r="H239" s="13" t="s">
        <v>34</v>
      </c>
      <c r="I239" s="4" t="s">
        <v>12431</v>
      </c>
      <c r="J239" s="4" t="s">
        <v>12432</v>
      </c>
      <c r="K239" s="4" t="s">
        <v>11696</v>
      </c>
      <c r="L239" s="4" t="s">
        <v>11690</v>
      </c>
      <c r="M239" s="4" t="s">
        <v>12433</v>
      </c>
      <c r="N239" s="4" t="s">
        <v>12116</v>
      </c>
    </row>
    <row r="240" spans="1:14" ht="20" customHeight="1" x14ac:dyDescent="0.45">
      <c r="A240" s="4" t="s">
        <v>11682</v>
      </c>
      <c r="B240" s="37" t="s">
        <v>12434</v>
      </c>
      <c r="C240" s="4" t="s">
        <v>12435</v>
      </c>
      <c r="D240" s="18" t="s">
        <v>12436</v>
      </c>
      <c r="E240" s="4" t="s">
        <v>11686</v>
      </c>
      <c r="F240" s="29">
        <v>20210608</v>
      </c>
      <c r="G240" s="30">
        <v>20240608</v>
      </c>
      <c r="H240" s="13" t="s">
        <v>12434</v>
      </c>
      <c r="I240" s="4" t="s">
        <v>11726</v>
      </c>
      <c r="J240" s="4" t="s">
        <v>11726</v>
      </c>
      <c r="K240" s="4" t="s">
        <v>11719</v>
      </c>
      <c r="L240" s="4" t="s">
        <v>11690</v>
      </c>
      <c r="M240" s="4"/>
      <c r="N240" s="4" t="s">
        <v>11691</v>
      </c>
    </row>
    <row r="241" spans="1:14" ht="20" customHeight="1" x14ac:dyDescent="0.45">
      <c r="A241" s="4" t="s">
        <v>11682</v>
      </c>
      <c r="B241" s="37" t="s">
        <v>12438</v>
      </c>
      <c r="C241" s="4" t="s">
        <v>12439</v>
      </c>
      <c r="D241" s="18" t="s">
        <v>12440</v>
      </c>
      <c r="E241" s="4" t="s">
        <v>11686</v>
      </c>
      <c r="F241" s="29">
        <v>20210608</v>
      </c>
      <c r="G241" s="30">
        <v>20260608</v>
      </c>
      <c r="H241" s="13" t="s">
        <v>12438</v>
      </c>
      <c r="I241" s="4" t="s">
        <v>11914</v>
      </c>
      <c r="J241" s="4" t="s">
        <v>11914</v>
      </c>
      <c r="K241" s="4" t="s">
        <v>12136</v>
      </c>
      <c r="L241" s="4" t="s">
        <v>11690</v>
      </c>
      <c r="M241" s="4"/>
      <c r="N241" s="4" t="s">
        <v>11691</v>
      </c>
    </row>
    <row r="242" spans="1:14" ht="20" customHeight="1" x14ac:dyDescent="0.45">
      <c r="A242" s="4" t="s">
        <v>11682</v>
      </c>
      <c r="B242" s="37" t="s">
        <v>12441</v>
      </c>
      <c r="C242" s="4" t="s">
        <v>12442</v>
      </c>
      <c r="D242" s="18" t="s">
        <v>12443</v>
      </c>
      <c r="E242" s="4" t="s">
        <v>11686</v>
      </c>
      <c r="F242" s="29">
        <v>20210608</v>
      </c>
      <c r="G242" s="30">
        <v>20260608</v>
      </c>
      <c r="H242" s="13" t="s">
        <v>12441</v>
      </c>
      <c r="I242" s="4" t="s">
        <v>11705</v>
      </c>
      <c r="J242" s="4" t="s">
        <v>11705</v>
      </c>
      <c r="K242" s="4" t="s">
        <v>11800</v>
      </c>
      <c r="L242" s="4" t="s">
        <v>11690</v>
      </c>
      <c r="M242" s="4"/>
      <c r="N242" s="4" t="s">
        <v>11691</v>
      </c>
    </row>
    <row r="243" spans="1:14" ht="20" customHeight="1" x14ac:dyDescent="0.45">
      <c r="A243" s="4" t="s">
        <v>11682</v>
      </c>
      <c r="B243" s="37" t="s">
        <v>10035</v>
      </c>
      <c r="C243" s="4" t="s">
        <v>10036</v>
      </c>
      <c r="D243" s="18" t="s">
        <v>10037</v>
      </c>
      <c r="E243" s="4" t="s">
        <v>11686</v>
      </c>
      <c r="F243" s="29">
        <v>20210607</v>
      </c>
      <c r="G243" s="30">
        <v>20260607</v>
      </c>
      <c r="H243" s="13" t="s">
        <v>10035</v>
      </c>
      <c r="I243" s="4" t="s">
        <v>6329</v>
      </c>
      <c r="J243" s="4" t="s">
        <v>6329</v>
      </c>
      <c r="K243" s="4" t="s">
        <v>11719</v>
      </c>
      <c r="L243" s="4" t="s">
        <v>11690</v>
      </c>
      <c r="M243" s="4"/>
      <c r="N243" s="4" t="s">
        <v>11691</v>
      </c>
    </row>
    <row r="244" spans="1:14" ht="20" customHeight="1" x14ac:dyDescent="0.45">
      <c r="A244" s="4" t="s">
        <v>11682</v>
      </c>
      <c r="B244" s="37" t="s">
        <v>12445</v>
      </c>
      <c r="C244" s="4" t="s">
        <v>12446</v>
      </c>
      <c r="D244" s="18" t="s">
        <v>12447</v>
      </c>
      <c r="E244" s="4" t="s">
        <v>11686</v>
      </c>
      <c r="F244" s="29">
        <v>20210607</v>
      </c>
      <c r="G244" s="30">
        <v>20260607</v>
      </c>
      <c r="H244" s="13" t="s">
        <v>12445</v>
      </c>
      <c r="I244" s="4" t="s">
        <v>11726</v>
      </c>
      <c r="J244" s="4" t="s">
        <v>11726</v>
      </c>
      <c r="K244" s="4" t="s">
        <v>11689</v>
      </c>
      <c r="L244" s="4" t="s">
        <v>11690</v>
      </c>
      <c r="M244" s="4"/>
      <c r="N244" s="4" t="s">
        <v>11691</v>
      </c>
    </row>
    <row r="245" spans="1:14" ht="20" customHeight="1" x14ac:dyDescent="0.45">
      <c r="A245" s="4" t="s">
        <v>11682</v>
      </c>
      <c r="B245" s="37" t="s">
        <v>12448</v>
      </c>
      <c r="C245" s="4" t="s">
        <v>12449</v>
      </c>
      <c r="D245" s="18" t="s">
        <v>12450</v>
      </c>
      <c r="E245" s="4" t="s">
        <v>11686</v>
      </c>
      <c r="F245" s="29">
        <v>20210604</v>
      </c>
      <c r="G245" s="30">
        <v>20510604</v>
      </c>
      <c r="H245" s="13" t="s">
        <v>12448</v>
      </c>
      <c r="I245" s="4" t="s">
        <v>12452</v>
      </c>
      <c r="J245" s="4" t="s">
        <v>12452</v>
      </c>
      <c r="K245" s="4" t="s">
        <v>11696</v>
      </c>
      <c r="L245" s="4" t="s">
        <v>11690</v>
      </c>
      <c r="M245" s="4"/>
      <c r="N245" s="4" t="s">
        <v>11846</v>
      </c>
    </row>
    <row r="246" spans="1:14" ht="20" customHeight="1" x14ac:dyDescent="0.45">
      <c r="A246" s="4" t="s">
        <v>11682</v>
      </c>
      <c r="B246" s="37" t="s">
        <v>5645</v>
      </c>
      <c r="C246" s="4" t="s">
        <v>12453</v>
      </c>
      <c r="D246" s="18" t="s">
        <v>12454</v>
      </c>
      <c r="E246" s="4" t="s">
        <v>11686</v>
      </c>
      <c r="F246" s="29">
        <v>20210604</v>
      </c>
      <c r="G246" s="30">
        <v>20240604</v>
      </c>
      <c r="H246" s="13" t="s">
        <v>5645</v>
      </c>
      <c r="I246" s="4" t="s">
        <v>11726</v>
      </c>
      <c r="J246" s="4" t="s">
        <v>11726</v>
      </c>
      <c r="K246" s="4" t="s">
        <v>11731</v>
      </c>
      <c r="L246" s="4" t="s">
        <v>11690</v>
      </c>
      <c r="M246" s="4"/>
      <c r="N246" s="4" t="s">
        <v>11691</v>
      </c>
    </row>
    <row r="247" spans="1:14" ht="20" customHeight="1" x14ac:dyDescent="0.45">
      <c r="A247" s="4" t="s">
        <v>11682</v>
      </c>
      <c r="B247" s="37" t="s">
        <v>12456</v>
      </c>
      <c r="C247" s="4" t="s">
        <v>12457</v>
      </c>
      <c r="D247" s="18" t="s">
        <v>12458</v>
      </c>
      <c r="E247" s="4" t="s">
        <v>11686</v>
      </c>
      <c r="F247" s="29">
        <v>20210604</v>
      </c>
      <c r="G247" s="30">
        <v>20240604</v>
      </c>
      <c r="H247" s="13" t="s">
        <v>12456</v>
      </c>
      <c r="I247" s="4" t="s">
        <v>1545</v>
      </c>
      <c r="J247" s="4" t="s">
        <v>1545</v>
      </c>
      <c r="K247" s="4" t="s">
        <v>11700</v>
      </c>
      <c r="L247" s="4" t="s">
        <v>11690</v>
      </c>
      <c r="M247" s="4"/>
      <c r="N247" s="4" t="s">
        <v>11691</v>
      </c>
    </row>
    <row r="248" spans="1:14" ht="20" customHeight="1" x14ac:dyDescent="0.45">
      <c r="A248" s="4" t="s">
        <v>11682</v>
      </c>
      <c r="B248" s="37" t="s">
        <v>8962</v>
      </c>
      <c r="C248" s="4" t="s">
        <v>12459</v>
      </c>
      <c r="D248" s="18" t="s">
        <v>12460</v>
      </c>
      <c r="E248" s="4" t="s">
        <v>11686</v>
      </c>
      <c r="F248" s="29">
        <v>20210604</v>
      </c>
      <c r="G248" s="30">
        <v>20260604</v>
      </c>
      <c r="H248" s="13" t="s">
        <v>8962</v>
      </c>
      <c r="I248" s="4" t="s">
        <v>12462</v>
      </c>
      <c r="J248" s="4" t="s">
        <v>12462</v>
      </c>
      <c r="K248" s="4" t="s">
        <v>11689</v>
      </c>
      <c r="L248" s="4" t="s">
        <v>11690</v>
      </c>
      <c r="M248" s="4"/>
      <c r="N248" s="4" t="s">
        <v>11691</v>
      </c>
    </row>
    <row r="249" spans="1:14" ht="20" customHeight="1" x14ac:dyDescent="0.45">
      <c r="A249" s="4" t="s">
        <v>11682</v>
      </c>
      <c r="B249" s="37" t="s">
        <v>2910</v>
      </c>
      <c r="C249" s="4" t="s">
        <v>12463</v>
      </c>
      <c r="D249" s="18" t="s">
        <v>12464</v>
      </c>
      <c r="E249" s="4" t="s">
        <v>11686</v>
      </c>
      <c r="F249" s="29">
        <v>20210604</v>
      </c>
      <c r="G249" s="30">
        <v>20240604</v>
      </c>
      <c r="H249" s="13" t="s">
        <v>2910</v>
      </c>
      <c r="I249" s="4" t="s">
        <v>11850</v>
      </c>
      <c r="J249" s="4" t="s">
        <v>11850</v>
      </c>
      <c r="K249" s="4" t="s">
        <v>11731</v>
      </c>
      <c r="L249" s="4" t="s">
        <v>11690</v>
      </c>
      <c r="M249" s="4"/>
      <c r="N249" s="4" t="s">
        <v>11691</v>
      </c>
    </row>
    <row r="250" spans="1:14" ht="20" customHeight="1" x14ac:dyDescent="0.45">
      <c r="A250" s="4" t="s">
        <v>11682</v>
      </c>
      <c r="B250" s="37" t="s">
        <v>12465</v>
      </c>
      <c r="C250" s="4" t="s">
        <v>12466</v>
      </c>
      <c r="D250" s="18" t="s">
        <v>12467</v>
      </c>
      <c r="E250" s="4" t="s">
        <v>11686</v>
      </c>
      <c r="F250" s="29">
        <v>20210604</v>
      </c>
      <c r="G250" s="30">
        <v>20230604</v>
      </c>
      <c r="H250" s="13" t="s">
        <v>12465</v>
      </c>
      <c r="I250" s="4" t="s">
        <v>12469</v>
      </c>
      <c r="J250" s="4" t="s">
        <v>12469</v>
      </c>
      <c r="K250" s="4" t="s">
        <v>12470</v>
      </c>
      <c r="L250" s="4" t="s">
        <v>11690</v>
      </c>
      <c r="M250" s="4"/>
      <c r="N250" s="4" t="s">
        <v>11846</v>
      </c>
    </row>
    <row r="251" spans="1:14" ht="20" customHeight="1" x14ac:dyDescent="0.45">
      <c r="A251" s="4" t="s">
        <v>11682</v>
      </c>
      <c r="B251" s="37" t="s">
        <v>12471</v>
      </c>
      <c r="C251" s="4" t="s">
        <v>12472</v>
      </c>
      <c r="D251" s="18" t="s">
        <v>12473</v>
      </c>
      <c r="E251" s="4" t="s">
        <v>11686</v>
      </c>
      <c r="F251" s="29">
        <v>20210603</v>
      </c>
      <c r="G251" s="30">
        <v>20240107</v>
      </c>
      <c r="H251" s="13" t="s">
        <v>12471</v>
      </c>
      <c r="I251" s="4" t="s">
        <v>4360</v>
      </c>
      <c r="J251" s="4" t="s">
        <v>4360</v>
      </c>
      <c r="K251" s="4" t="s">
        <v>11696</v>
      </c>
      <c r="L251" s="4" t="s">
        <v>11690</v>
      </c>
      <c r="M251" s="4"/>
      <c r="N251" s="4" t="s">
        <v>11691</v>
      </c>
    </row>
    <row r="252" spans="1:14" ht="20" customHeight="1" x14ac:dyDescent="0.45">
      <c r="A252" s="4" t="s">
        <v>11682</v>
      </c>
      <c r="B252" s="37" t="s">
        <v>12475</v>
      </c>
      <c r="C252" s="4" t="s">
        <v>12476</v>
      </c>
      <c r="D252" s="18" t="s">
        <v>12477</v>
      </c>
      <c r="E252" s="4" t="s">
        <v>11686</v>
      </c>
      <c r="F252" s="29">
        <v>20210603</v>
      </c>
      <c r="G252" s="30">
        <v>20260603</v>
      </c>
      <c r="H252" s="13" t="s">
        <v>12475</v>
      </c>
      <c r="I252" s="4" t="s">
        <v>11850</v>
      </c>
      <c r="J252" s="4" t="s">
        <v>11850</v>
      </c>
      <c r="K252" s="4" t="s">
        <v>11696</v>
      </c>
      <c r="L252" s="4" t="s">
        <v>11690</v>
      </c>
      <c r="M252" s="4"/>
      <c r="N252" s="4" t="s">
        <v>11691</v>
      </c>
    </row>
    <row r="253" spans="1:14" ht="20" customHeight="1" x14ac:dyDescent="0.45">
      <c r="A253" s="4" t="s">
        <v>11682</v>
      </c>
      <c r="B253" s="37" t="s">
        <v>11183</v>
      </c>
      <c r="C253" s="4" t="s">
        <v>12479</v>
      </c>
      <c r="D253" s="18" t="s">
        <v>12480</v>
      </c>
      <c r="E253" s="4" t="s">
        <v>11686</v>
      </c>
      <c r="F253" s="29">
        <v>20210602</v>
      </c>
      <c r="G253" s="30">
        <v>20240602</v>
      </c>
      <c r="H253" s="13" t="s">
        <v>11183</v>
      </c>
      <c r="I253" s="4" t="s">
        <v>11914</v>
      </c>
      <c r="J253" s="4" t="s">
        <v>11914</v>
      </c>
      <c r="K253" s="4" t="s">
        <v>11731</v>
      </c>
      <c r="L253" s="4" t="s">
        <v>11690</v>
      </c>
      <c r="M253" s="4"/>
      <c r="N253" s="4" t="s">
        <v>11691</v>
      </c>
    </row>
    <row r="254" spans="1:14" ht="20" customHeight="1" x14ac:dyDescent="0.45">
      <c r="A254" s="4" t="s">
        <v>11682</v>
      </c>
      <c r="B254" s="37" t="s">
        <v>11183</v>
      </c>
      <c r="C254" s="4" t="s">
        <v>12482</v>
      </c>
      <c r="D254" s="18" t="s">
        <v>12483</v>
      </c>
      <c r="E254" s="4" t="s">
        <v>11686</v>
      </c>
      <c r="F254" s="29">
        <v>20210602</v>
      </c>
      <c r="G254" s="30">
        <v>20240602</v>
      </c>
      <c r="H254" s="13" t="s">
        <v>11183</v>
      </c>
      <c r="I254" s="4" t="s">
        <v>6329</v>
      </c>
      <c r="J254" s="4" t="s">
        <v>6329</v>
      </c>
      <c r="K254" s="4" t="s">
        <v>11731</v>
      </c>
      <c r="L254" s="4" t="s">
        <v>11690</v>
      </c>
      <c r="M254" s="4"/>
      <c r="N254" s="4" t="s">
        <v>11691</v>
      </c>
    </row>
    <row r="255" spans="1:14" ht="20" customHeight="1" x14ac:dyDescent="0.45">
      <c r="A255" s="4" t="s">
        <v>11682</v>
      </c>
      <c r="B255" s="37" t="s">
        <v>5912</v>
      </c>
      <c r="C255" s="4" t="s">
        <v>12484</v>
      </c>
      <c r="D255" s="18" t="s">
        <v>12485</v>
      </c>
      <c r="E255" s="4" t="s">
        <v>11686</v>
      </c>
      <c r="F255" s="29">
        <v>20210602</v>
      </c>
      <c r="G255" s="30">
        <v>20240602</v>
      </c>
      <c r="H255" s="13" t="s">
        <v>5912</v>
      </c>
      <c r="I255" s="4" t="s">
        <v>6329</v>
      </c>
      <c r="J255" s="4" t="s">
        <v>6329</v>
      </c>
      <c r="K255" s="4" t="s">
        <v>12486</v>
      </c>
      <c r="L255" s="4" t="s">
        <v>11690</v>
      </c>
      <c r="M255" s="4"/>
      <c r="N255" s="4" t="s">
        <v>11691</v>
      </c>
    </row>
    <row r="256" spans="1:14" ht="20" customHeight="1" x14ac:dyDescent="0.45">
      <c r="A256" s="4" t="s">
        <v>11682</v>
      </c>
      <c r="B256" s="37" t="s">
        <v>12434</v>
      </c>
      <c r="C256" s="4" t="s">
        <v>12487</v>
      </c>
      <c r="D256" s="18" t="s">
        <v>12488</v>
      </c>
      <c r="E256" s="4" t="s">
        <v>11686</v>
      </c>
      <c r="F256" s="29">
        <v>20210602</v>
      </c>
      <c r="G256" s="30">
        <v>20240602</v>
      </c>
      <c r="H256" s="13" t="s">
        <v>12434</v>
      </c>
      <c r="I256" s="4" t="s">
        <v>12489</v>
      </c>
      <c r="J256" s="4" t="s">
        <v>12489</v>
      </c>
      <c r="K256" s="4" t="s">
        <v>11731</v>
      </c>
      <c r="L256" s="4" t="s">
        <v>11690</v>
      </c>
      <c r="M256" s="4"/>
      <c r="N256" s="4" t="s">
        <v>11691</v>
      </c>
    </row>
    <row r="257" spans="1:14" ht="20" customHeight="1" x14ac:dyDescent="0.45">
      <c r="A257" s="4" t="s">
        <v>11682</v>
      </c>
      <c r="B257" s="37" t="s">
        <v>2816</v>
      </c>
      <c r="C257" s="4" t="s">
        <v>12490</v>
      </c>
      <c r="D257" s="18" t="s">
        <v>12491</v>
      </c>
      <c r="E257" s="4" t="s">
        <v>11686</v>
      </c>
      <c r="F257" s="29">
        <v>20210601</v>
      </c>
      <c r="G257" s="30">
        <v>20240601</v>
      </c>
      <c r="H257" s="13" t="s">
        <v>2816</v>
      </c>
      <c r="I257" s="4" t="s">
        <v>11804</v>
      </c>
      <c r="J257" s="4" t="s">
        <v>11804</v>
      </c>
      <c r="K257" s="4" t="s">
        <v>12275</v>
      </c>
      <c r="L257" s="4" t="s">
        <v>11690</v>
      </c>
      <c r="M257" s="4"/>
      <c r="N257" s="4" t="s">
        <v>11846</v>
      </c>
    </row>
    <row r="258" spans="1:14" ht="20" customHeight="1" x14ac:dyDescent="0.45">
      <c r="A258" s="4" t="s">
        <v>11682</v>
      </c>
      <c r="B258" s="37" t="s">
        <v>2816</v>
      </c>
      <c r="C258" s="4" t="s">
        <v>12492</v>
      </c>
      <c r="D258" s="18" t="s">
        <v>12493</v>
      </c>
      <c r="E258" s="4" t="s">
        <v>11686</v>
      </c>
      <c r="F258" s="29">
        <v>20210601</v>
      </c>
      <c r="G258" s="30">
        <v>20240601</v>
      </c>
      <c r="H258" s="13" t="s">
        <v>2816</v>
      </c>
      <c r="I258" s="4" t="s">
        <v>2886</v>
      </c>
      <c r="J258" s="4" t="s">
        <v>2886</v>
      </c>
      <c r="K258" s="4" t="s">
        <v>11700</v>
      </c>
      <c r="L258" s="4" t="s">
        <v>11690</v>
      </c>
      <c r="M258" s="4"/>
      <c r="N258" s="4" t="s">
        <v>11846</v>
      </c>
    </row>
    <row r="259" spans="1:14" ht="20" customHeight="1" x14ac:dyDescent="0.45">
      <c r="A259" s="4" t="s">
        <v>11682</v>
      </c>
      <c r="B259" s="37" t="s">
        <v>2361</v>
      </c>
      <c r="C259" s="4" t="s">
        <v>10315</v>
      </c>
      <c r="D259" s="18" t="s">
        <v>10316</v>
      </c>
      <c r="E259" s="4" t="s">
        <v>11686</v>
      </c>
      <c r="F259" s="29">
        <v>20210531</v>
      </c>
      <c r="G259" s="30">
        <v>20240531</v>
      </c>
      <c r="H259" s="13" t="s">
        <v>2361</v>
      </c>
      <c r="I259" s="4" t="s">
        <v>12056</v>
      </c>
      <c r="J259" s="4" t="s">
        <v>12056</v>
      </c>
      <c r="K259" s="4" t="s">
        <v>11749</v>
      </c>
      <c r="L259" s="4" t="s">
        <v>11690</v>
      </c>
      <c r="M259" s="4"/>
      <c r="N259" s="4" t="s">
        <v>11691</v>
      </c>
    </row>
    <row r="260" spans="1:14" ht="20" customHeight="1" x14ac:dyDescent="0.45">
      <c r="A260" s="4" t="s">
        <v>11682</v>
      </c>
      <c r="B260" s="37" t="s">
        <v>285</v>
      </c>
      <c r="C260" s="4" t="s">
        <v>10201</v>
      </c>
      <c r="D260" s="18" t="s">
        <v>10202</v>
      </c>
      <c r="E260" s="4" t="s">
        <v>11686</v>
      </c>
      <c r="F260" s="29">
        <v>20210531</v>
      </c>
      <c r="G260" s="30">
        <v>20240531</v>
      </c>
      <c r="H260" s="13" t="s">
        <v>285</v>
      </c>
      <c r="I260" s="4" t="s">
        <v>12495</v>
      </c>
      <c r="J260" s="4" t="s">
        <v>12495</v>
      </c>
      <c r="K260" s="4" t="s">
        <v>11731</v>
      </c>
      <c r="L260" s="4" t="s">
        <v>11690</v>
      </c>
      <c r="M260" s="4"/>
      <c r="N260" s="4" t="s">
        <v>11691</v>
      </c>
    </row>
    <row r="261" spans="1:14" ht="20" customHeight="1" x14ac:dyDescent="0.45">
      <c r="A261" s="4" t="s">
        <v>11682</v>
      </c>
      <c r="B261" s="37" t="s">
        <v>12496</v>
      </c>
      <c r="C261" s="4" t="s">
        <v>12497</v>
      </c>
      <c r="D261" s="18" t="s">
        <v>12498</v>
      </c>
      <c r="E261" s="4" t="s">
        <v>11686</v>
      </c>
      <c r="F261" s="29">
        <v>20210531</v>
      </c>
      <c r="G261" s="30">
        <v>20240531</v>
      </c>
      <c r="H261" s="13" t="s">
        <v>12496</v>
      </c>
      <c r="I261" s="4" t="s">
        <v>11850</v>
      </c>
      <c r="J261" s="4" t="s">
        <v>11850</v>
      </c>
      <c r="K261" s="4" t="s">
        <v>12018</v>
      </c>
      <c r="L261" s="4" t="s">
        <v>11690</v>
      </c>
      <c r="M261" s="4"/>
      <c r="N261" s="4" t="s">
        <v>11691</v>
      </c>
    </row>
    <row r="262" spans="1:14" ht="20" customHeight="1" x14ac:dyDescent="0.45">
      <c r="A262" s="4" t="s">
        <v>11682</v>
      </c>
      <c r="B262" s="37" t="s">
        <v>12499</v>
      </c>
      <c r="C262" s="4" t="s">
        <v>12500</v>
      </c>
      <c r="D262" s="18" t="s">
        <v>12501</v>
      </c>
      <c r="E262" s="4" t="s">
        <v>11686</v>
      </c>
      <c r="F262" s="29">
        <v>20210528</v>
      </c>
      <c r="G262" s="30">
        <v>20260528</v>
      </c>
      <c r="H262" s="13" t="s">
        <v>12499</v>
      </c>
      <c r="I262" s="4" t="s">
        <v>11726</v>
      </c>
      <c r="J262" s="4" t="s">
        <v>11726</v>
      </c>
      <c r="K262" s="4" t="s">
        <v>11696</v>
      </c>
      <c r="L262" s="4" t="s">
        <v>11690</v>
      </c>
      <c r="M262" s="4"/>
      <c r="N262" s="4" t="s">
        <v>11691</v>
      </c>
    </row>
    <row r="263" spans="1:14" ht="20" customHeight="1" x14ac:dyDescent="0.45">
      <c r="A263" s="4" t="s">
        <v>11682</v>
      </c>
      <c r="B263" s="37" t="s">
        <v>12503</v>
      </c>
      <c r="C263" s="4" t="s">
        <v>12504</v>
      </c>
      <c r="D263" s="18" t="s">
        <v>12505</v>
      </c>
      <c r="E263" s="4" t="s">
        <v>11842</v>
      </c>
      <c r="F263" s="29">
        <v>20210528</v>
      </c>
      <c r="G263" s="30">
        <v>20240528</v>
      </c>
      <c r="H263" s="13" t="s">
        <v>12503</v>
      </c>
      <c r="I263" s="4" t="s">
        <v>11776</v>
      </c>
      <c r="J263" s="4" t="s">
        <v>11776</v>
      </c>
      <c r="K263" s="4" t="s">
        <v>11845</v>
      </c>
      <c r="L263" s="4" t="s">
        <v>11690</v>
      </c>
      <c r="M263" s="4"/>
      <c r="N263" s="4" t="s">
        <v>12116</v>
      </c>
    </row>
    <row r="264" spans="1:14" ht="20" customHeight="1" x14ac:dyDescent="0.45">
      <c r="A264" s="4" t="s">
        <v>11682</v>
      </c>
      <c r="B264" s="37" t="s">
        <v>10205</v>
      </c>
      <c r="C264" s="4" t="s">
        <v>10206</v>
      </c>
      <c r="D264" s="18" t="s">
        <v>10207</v>
      </c>
      <c r="E264" s="4" t="s">
        <v>11686</v>
      </c>
      <c r="F264" s="29">
        <v>20210528</v>
      </c>
      <c r="G264" s="30">
        <v>20260528</v>
      </c>
      <c r="H264" s="13" t="s">
        <v>10205</v>
      </c>
      <c r="I264" s="4" t="s">
        <v>11804</v>
      </c>
      <c r="J264" s="4" t="s">
        <v>11804</v>
      </c>
      <c r="K264" s="4" t="s">
        <v>11696</v>
      </c>
      <c r="L264" s="4" t="s">
        <v>11690</v>
      </c>
      <c r="M264" s="4"/>
      <c r="N264" s="4" t="s">
        <v>11691</v>
      </c>
    </row>
    <row r="265" spans="1:14" ht="20" customHeight="1" x14ac:dyDescent="0.45">
      <c r="A265" s="4" t="s">
        <v>11682</v>
      </c>
      <c r="B265" s="37" t="s">
        <v>6641</v>
      </c>
      <c r="C265" s="4" t="s">
        <v>12506</v>
      </c>
      <c r="D265" s="18" t="s">
        <v>12507</v>
      </c>
      <c r="E265" s="4" t="s">
        <v>11686</v>
      </c>
      <c r="F265" s="29">
        <v>20210526</v>
      </c>
      <c r="G265" s="30">
        <v>20240526</v>
      </c>
      <c r="H265" s="13" t="s">
        <v>6641</v>
      </c>
      <c r="I265" s="4" t="s">
        <v>11914</v>
      </c>
      <c r="J265" s="4" t="s">
        <v>11914</v>
      </c>
      <c r="K265" s="4" t="s">
        <v>12508</v>
      </c>
      <c r="L265" s="4" t="s">
        <v>11690</v>
      </c>
      <c r="M265" s="4"/>
      <c r="N265" s="4" t="s">
        <v>11691</v>
      </c>
    </row>
    <row r="266" spans="1:14" ht="20" customHeight="1" x14ac:dyDescent="0.45">
      <c r="A266" s="4" t="s">
        <v>11682</v>
      </c>
      <c r="B266" s="37" t="s">
        <v>12509</v>
      </c>
      <c r="C266" s="4" t="s">
        <v>12510</v>
      </c>
      <c r="D266" s="18" t="s">
        <v>12511</v>
      </c>
      <c r="E266" s="4" t="s">
        <v>11842</v>
      </c>
      <c r="F266" s="29">
        <v>20210525</v>
      </c>
      <c r="G266" s="30">
        <v>20260525</v>
      </c>
      <c r="H266" s="13" t="s">
        <v>12509</v>
      </c>
      <c r="I266" s="4" t="s">
        <v>6476</v>
      </c>
      <c r="J266" s="4" t="s">
        <v>6476</v>
      </c>
      <c r="K266" s="4" t="s">
        <v>11845</v>
      </c>
      <c r="L266" s="4" t="s">
        <v>11690</v>
      </c>
      <c r="M266" s="4"/>
      <c r="N266" s="4" t="s">
        <v>11846</v>
      </c>
    </row>
    <row r="267" spans="1:14" ht="20" customHeight="1" x14ac:dyDescent="0.45">
      <c r="A267" s="4" t="s">
        <v>11682</v>
      </c>
      <c r="B267" s="37" t="s">
        <v>9069</v>
      </c>
      <c r="C267" s="4" t="s">
        <v>10216</v>
      </c>
      <c r="D267" s="18" t="s">
        <v>10217</v>
      </c>
      <c r="E267" s="4" t="s">
        <v>11686</v>
      </c>
      <c r="F267" s="29">
        <v>20210525</v>
      </c>
      <c r="G267" s="30">
        <v>20260525</v>
      </c>
      <c r="H267" s="13" t="s">
        <v>9069</v>
      </c>
      <c r="I267" s="4" t="s">
        <v>11850</v>
      </c>
      <c r="J267" s="4" t="s">
        <v>11850</v>
      </c>
      <c r="K267" s="4" t="s">
        <v>11696</v>
      </c>
      <c r="L267" s="4" t="s">
        <v>11690</v>
      </c>
      <c r="M267" s="4"/>
      <c r="N267" s="4" t="s">
        <v>11691</v>
      </c>
    </row>
    <row r="268" spans="1:14" ht="20" customHeight="1" x14ac:dyDescent="0.45">
      <c r="A268" s="4" t="s">
        <v>11682</v>
      </c>
      <c r="B268" s="37" t="s">
        <v>12513</v>
      </c>
      <c r="C268" s="4" t="s">
        <v>12514</v>
      </c>
      <c r="D268" s="18" t="s">
        <v>12515</v>
      </c>
      <c r="E268" s="4" t="s">
        <v>11686</v>
      </c>
      <c r="F268" s="29">
        <v>20210524</v>
      </c>
      <c r="G268" s="30">
        <v>20260524</v>
      </c>
      <c r="H268" s="13" t="s">
        <v>12513</v>
      </c>
      <c r="I268" s="4" t="s">
        <v>11780</v>
      </c>
      <c r="J268" s="4" t="s">
        <v>11780</v>
      </c>
      <c r="K268" s="4" t="s">
        <v>11689</v>
      </c>
      <c r="L268" s="4" t="s">
        <v>11690</v>
      </c>
      <c r="M268" s="4"/>
      <c r="N268" s="4" t="s">
        <v>11691</v>
      </c>
    </row>
    <row r="269" spans="1:14" ht="20" customHeight="1" x14ac:dyDescent="0.45">
      <c r="A269" s="4" t="s">
        <v>11682</v>
      </c>
      <c r="B269" s="37" t="s">
        <v>12517</v>
      </c>
      <c r="C269" s="4" t="s">
        <v>12518</v>
      </c>
      <c r="D269" s="18" t="s">
        <v>12519</v>
      </c>
      <c r="E269" s="4" t="s">
        <v>11842</v>
      </c>
      <c r="F269" s="29">
        <v>20210524</v>
      </c>
      <c r="G269" s="30">
        <v>20260524</v>
      </c>
      <c r="H269" s="13" t="s">
        <v>12517</v>
      </c>
      <c r="I269" s="4" t="s">
        <v>12520</v>
      </c>
      <c r="J269" s="4" t="s">
        <v>12520</v>
      </c>
      <c r="K269" s="4" t="s">
        <v>11845</v>
      </c>
      <c r="L269" s="4" t="s">
        <v>11690</v>
      </c>
      <c r="M269" s="4"/>
      <c r="N269" s="4" t="s">
        <v>11846</v>
      </c>
    </row>
    <row r="270" spans="1:14" ht="20" customHeight="1" x14ac:dyDescent="0.45">
      <c r="A270" s="4" t="s">
        <v>11682</v>
      </c>
      <c r="B270" s="37" t="s">
        <v>499</v>
      </c>
      <c r="C270" s="4" t="s">
        <v>12521</v>
      </c>
      <c r="D270" s="18" t="s">
        <v>12522</v>
      </c>
      <c r="E270" s="4" t="s">
        <v>11686</v>
      </c>
      <c r="F270" s="29">
        <v>20210520</v>
      </c>
      <c r="G270" s="30">
        <v>20240520</v>
      </c>
      <c r="H270" s="13" t="s">
        <v>499</v>
      </c>
      <c r="I270" s="4" t="s">
        <v>11776</v>
      </c>
      <c r="J270" s="4" t="s">
        <v>11776</v>
      </c>
      <c r="K270" s="4" t="s">
        <v>11696</v>
      </c>
      <c r="L270" s="4" t="s">
        <v>11690</v>
      </c>
      <c r="M270" s="4"/>
      <c r="N270" s="4" t="s">
        <v>11691</v>
      </c>
    </row>
    <row r="271" spans="1:14" ht="20" customHeight="1" x14ac:dyDescent="0.45">
      <c r="A271" s="4" t="s">
        <v>11682</v>
      </c>
      <c r="B271" s="37" t="s">
        <v>10129</v>
      </c>
      <c r="C271" s="4" t="s">
        <v>10130</v>
      </c>
      <c r="D271" s="18" t="s">
        <v>10131</v>
      </c>
      <c r="E271" s="4" t="s">
        <v>11686</v>
      </c>
      <c r="F271" s="29">
        <v>20210520</v>
      </c>
      <c r="G271" s="30">
        <v>20240520</v>
      </c>
      <c r="H271" s="13" t="s">
        <v>10129</v>
      </c>
      <c r="I271" s="4" t="s">
        <v>11914</v>
      </c>
      <c r="J271" s="4" t="s">
        <v>11914</v>
      </c>
      <c r="K271" s="4" t="s">
        <v>11700</v>
      </c>
      <c r="L271" s="4" t="s">
        <v>11690</v>
      </c>
      <c r="M271" s="4"/>
      <c r="N271" s="4" t="s">
        <v>11691</v>
      </c>
    </row>
    <row r="272" spans="1:14" ht="20" customHeight="1" x14ac:dyDescent="0.45">
      <c r="A272" s="4" t="s">
        <v>11682</v>
      </c>
      <c r="B272" s="37" t="s">
        <v>327</v>
      </c>
      <c r="C272" s="4" t="s">
        <v>12524</v>
      </c>
      <c r="D272" s="18" t="s">
        <v>12525</v>
      </c>
      <c r="E272" s="4" t="s">
        <v>11686</v>
      </c>
      <c r="F272" s="29">
        <v>20210520</v>
      </c>
      <c r="G272" s="30">
        <v>20260520</v>
      </c>
      <c r="H272" s="13" t="s">
        <v>327</v>
      </c>
      <c r="I272" s="4" t="s">
        <v>11850</v>
      </c>
      <c r="J272" s="4" t="s">
        <v>11850</v>
      </c>
      <c r="K272" s="4" t="s">
        <v>11696</v>
      </c>
      <c r="L272" s="4" t="s">
        <v>11690</v>
      </c>
      <c r="M272" s="4"/>
      <c r="N272" s="4" t="s">
        <v>11691</v>
      </c>
    </row>
    <row r="273" spans="1:14" ht="20" customHeight="1" x14ac:dyDescent="0.45">
      <c r="A273" s="4" t="s">
        <v>11682</v>
      </c>
      <c r="B273" s="37" t="s">
        <v>12527</v>
      </c>
      <c r="C273" s="4" t="s">
        <v>12528</v>
      </c>
      <c r="D273" s="18" t="s">
        <v>12529</v>
      </c>
      <c r="E273" s="4" t="s">
        <v>11686</v>
      </c>
      <c r="F273" s="29">
        <v>20210518</v>
      </c>
      <c r="G273" s="30">
        <v>20260518</v>
      </c>
      <c r="H273" s="13" t="s">
        <v>12527</v>
      </c>
      <c r="I273" s="4" t="s">
        <v>11776</v>
      </c>
      <c r="J273" s="4" t="s">
        <v>11776</v>
      </c>
      <c r="K273" s="4" t="s">
        <v>11696</v>
      </c>
      <c r="L273" s="4" t="s">
        <v>11690</v>
      </c>
      <c r="M273" s="4"/>
      <c r="N273" s="4" t="s">
        <v>11691</v>
      </c>
    </row>
    <row r="274" spans="1:14" ht="20" customHeight="1" x14ac:dyDescent="0.45">
      <c r="A274" s="4" t="s">
        <v>11682</v>
      </c>
      <c r="B274" s="37" t="s">
        <v>1822</v>
      </c>
      <c r="C274" s="4" t="s">
        <v>10302</v>
      </c>
      <c r="D274" s="18" t="s">
        <v>10303</v>
      </c>
      <c r="E274" s="4" t="s">
        <v>11686</v>
      </c>
      <c r="F274" s="29">
        <v>20210518</v>
      </c>
      <c r="G274" s="30">
        <v>20240518</v>
      </c>
      <c r="H274" s="13" t="s">
        <v>1822</v>
      </c>
      <c r="I274" s="4" t="s">
        <v>12532</v>
      </c>
      <c r="J274" s="4" t="s">
        <v>12532</v>
      </c>
      <c r="K274" s="4" t="s">
        <v>12533</v>
      </c>
      <c r="L274" s="4" t="s">
        <v>11690</v>
      </c>
      <c r="M274" s="4"/>
      <c r="N274" s="4" t="s">
        <v>11691</v>
      </c>
    </row>
    <row r="275" spans="1:14" ht="20" customHeight="1" x14ac:dyDescent="0.45">
      <c r="A275" s="4" t="s">
        <v>11682</v>
      </c>
      <c r="B275" s="37" t="s">
        <v>12534</v>
      </c>
      <c r="C275" s="4" t="s">
        <v>12535</v>
      </c>
      <c r="D275" s="18" t="s">
        <v>12536</v>
      </c>
      <c r="E275" s="4" t="s">
        <v>11686</v>
      </c>
      <c r="F275" s="29">
        <v>20210518</v>
      </c>
      <c r="G275" s="30">
        <v>20260518</v>
      </c>
      <c r="H275" s="13" t="s">
        <v>12534</v>
      </c>
      <c r="I275" s="4" t="s">
        <v>12537</v>
      </c>
      <c r="J275" s="4" t="s">
        <v>12537</v>
      </c>
      <c r="K275" s="4" t="s">
        <v>11719</v>
      </c>
      <c r="L275" s="4" t="s">
        <v>11690</v>
      </c>
      <c r="M275" s="4"/>
      <c r="N275" s="4" t="s">
        <v>11691</v>
      </c>
    </row>
    <row r="276" spans="1:14" ht="20" customHeight="1" x14ac:dyDescent="0.45">
      <c r="A276" s="4" t="s">
        <v>11682</v>
      </c>
      <c r="B276" s="37" t="s">
        <v>12538</v>
      </c>
      <c r="C276" s="4" t="s">
        <v>12539</v>
      </c>
      <c r="D276" s="18" t="s">
        <v>12540</v>
      </c>
      <c r="E276" s="4" t="s">
        <v>11842</v>
      </c>
      <c r="F276" s="29">
        <v>20210518</v>
      </c>
      <c r="G276" s="30">
        <v>20250518</v>
      </c>
      <c r="H276" s="13" t="s">
        <v>12538</v>
      </c>
      <c r="I276" s="4" t="s">
        <v>12542</v>
      </c>
      <c r="J276" s="4" t="s">
        <v>12542</v>
      </c>
      <c r="K276" s="4" t="s">
        <v>11845</v>
      </c>
      <c r="L276" s="4" t="s">
        <v>12041</v>
      </c>
      <c r="M276" s="4"/>
      <c r="N276" s="4" t="s">
        <v>11846</v>
      </c>
    </row>
    <row r="277" spans="1:14" ht="20" customHeight="1" x14ac:dyDescent="0.45">
      <c r="A277" s="4" t="s">
        <v>11682</v>
      </c>
      <c r="B277" s="37" t="s">
        <v>12543</v>
      </c>
      <c r="C277" s="4" t="s">
        <v>12544</v>
      </c>
      <c r="D277" s="18" t="s">
        <v>12545</v>
      </c>
      <c r="E277" s="4" t="s">
        <v>11686</v>
      </c>
      <c r="F277" s="29">
        <v>20210517</v>
      </c>
      <c r="G277" s="30">
        <v>20240517</v>
      </c>
      <c r="H277" s="13" t="s">
        <v>12543</v>
      </c>
      <c r="I277" s="4" t="s">
        <v>11997</v>
      </c>
      <c r="J277" s="4" t="s">
        <v>11997</v>
      </c>
      <c r="K277" s="4" t="s">
        <v>11700</v>
      </c>
      <c r="L277" s="4" t="s">
        <v>11690</v>
      </c>
      <c r="M277" s="4"/>
      <c r="N277" s="4" t="s">
        <v>11691</v>
      </c>
    </row>
    <row r="278" spans="1:14" ht="20" customHeight="1" x14ac:dyDescent="0.45">
      <c r="A278" s="4" t="s">
        <v>11682</v>
      </c>
      <c r="B278" s="37" t="s">
        <v>10251</v>
      </c>
      <c r="C278" s="4" t="s">
        <v>10252</v>
      </c>
      <c r="D278" s="18" t="s">
        <v>10253</v>
      </c>
      <c r="E278" s="4" t="s">
        <v>11686</v>
      </c>
      <c r="F278" s="29">
        <v>20210514</v>
      </c>
      <c r="G278" s="30">
        <v>20240514</v>
      </c>
      <c r="H278" s="13" t="s">
        <v>10251</v>
      </c>
      <c r="I278" s="4" t="s">
        <v>11850</v>
      </c>
      <c r="J278" s="4" t="s">
        <v>11850</v>
      </c>
      <c r="K278" s="4" t="s">
        <v>11696</v>
      </c>
      <c r="L278" s="4" t="s">
        <v>11690</v>
      </c>
      <c r="M278" s="4"/>
      <c r="N278" s="4" t="s">
        <v>11691</v>
      </c>
    </row>
    <row r="279" spans="1:14" ht="20" customHeight="1" x14ac:dyDescent="0.45">
      <c r="A279" s="4" t="s">
        <v>11682</v>
      </c>
      <c r="B279" s="37" t="s">
        <v>10256</v>
      </c>
      <c r="C279" s="4" t="s">
        <v>10257</v>
      </c>
      <c r="D279" s="18" t="s">
        <v>10258</v>
      </c>
      <c r="E279" s="4" t="s">
        <v>11686</v>
      </c>
      <c r="F279" s="29">
        <v>20210514</v>
      </c>
      <c r="G279" s="30">
        <v>20260514</v>
      </c>
      <c r="H279" s="13" t="s">
        <v>10256</v>
      </c>
      <c r="I279" s="4" t="s">
        <v>11726</v>
      </c>
      <c r="J279" s="4" t="s">
        <v>11726</v>
      </c>
      <c r="K279" s="4" t="s">
        <v>11696</v>
      </c>
      <c r="L279" s="4" t="s">
        <v>11690</v>
      </c>
      <c r="M279" s="4"/>
      <c r="N279" s="4" t="s">
        <v>11691</v>
      </c>
    </row>
    <row r="280" spans="1:14" ht="20" customHeight="1" x14ac:dyDescent="0.45">
      <c r="A280" s="4" t="s">
        <v>11682</v>
      </c>
      <c r="B280" s="37" t="s">
        <v>12547</v>
      </c>
      <c r="C280" s="4" t="s">
        <v>12548</v>
      </c>
      <c r="D280" s="18" t="s">
        <v>12549</v>
      </c>
      <c r="E280" s="4" t="s">
        <v>11686</v>
      </c>
      <c r="F280" s="29">
        <v>20210514</v>
      </c>
      <c r="G280" s="30">
        <v>20240514</v>
      </c>
      <c r="H280" s="13" t="s">
        <v>12547</v>
      </c>
      <c r="I280" s="4" t="s">
        <v>5456</v>
      </c>
      <c r="J280" s="4" t="s">
        <v>5456</v>
      </c>
      <c r="K280" s="4" t="s">
        <v>11753</v>
      </c>
      <c r="L280" s="4" t="s">
        <v>11690</v>
      </c>
      <c r="M280" s="4"/>
      <c r="N280" s="4" t="s">
        <v>11691</v>
      </c>
    </row>
    <row r="281" spans="1:14" ht="20" customHeight="1" x14ac:dyDescent="0.45">
      <c r="A281" s="4" t="s">
        <v>11682</v>
      </c>
      <c r="B281" s="37" t="s">
        <v>12547</v>
      </c>
      <c r="C281" s="4" t="s">
        <v>12550</v>
      </c>
      <c r="D281" s="18" t="s">
        <v>12551</v>
      </c>
      <c r="E281" s="4" t="s">
        <v>11842</v>
      </c>
      <c r="F281" s="29">
        <v>20210514</v>
      </c>
      <c r="G281" s="30">
        <v>20240514</v>
      </c>
      <c r="H281" s="13" t="s">
        <v>12547</v>
      </c>
      <c r="I281" s="4" t="s">
        <v>11914</v>
      </c>
      <c r="J281" s="4" t="s">
        <v>11914</v>
      </c>
      <c r="K281" s="4" t="s">
        <v>11845</v>
      </c>
      <c r="L281" s="4" t="s">
        <v>11690</v>
      </c>
      <c r="M281" s="4"/>
      <c r="N281" s="4" t="s">
        <v>11711</v>
      </c>
    </row>
    <row r="282" spans="1:14" ht="20" customHeight="1" x14ac:dyDescent="0.45">
      <c r="A282" s="4" t="s">
        <v>11682</v>
      </c>
      <c r="B282" s="37" t="s">
        <v>1303</v>
      </c>
      <c r="C282" s="4" t="s">
        <v>12552</v>
      </c>
      <c r="D282" s="18" t="s">
        <v>12553</v>
      </c>
      <c r="E282" s="4" t="s">
        <v>11686</v>
      </c>
      <c r="F282" s="29">
        <v>20210514</v>
      </c>
      <c r="G282" s="30">
        <v>20260514</v>
      </c>
      <c r="H282" s="13" t="s">
        <v>1303</v>
      </c>
      <c r="I282" s="4" t="s">
        <v>11726</v>
      </c>
      <c r="J282" s="4" t="s">
        <v>11726</v>
      </c>
      <c r="K282" s="4" t="s">
        <v>11689</v>
      </c>
      <c r="L282" s="4" t="s">
        <v>11690</v>
      </c>
      <c r="M282" s="4"/>
      <c r="N282" s="4" t="s">
        <v>11691</v>
      </c>
    </row>
    <row r="283" spans="1:14" ht="20" customHeight="1" x14ac:dyDescent="0.45">
      <c r="A283" s="4" t="s">
        <v>11682</v>
      </c>
      <c r="B283" s="37" t="s">
        <v>10245</v>
      </c>
      <c r="C283" s="4" t="s">
        <v>10246</v>
      </c>
      <c r="D283" s="18" t="s">
        <v>10247</v>
      </c>
      <c r="E283" s="4" t="s">
        <v>11686</v>
      </c>
      <c r="F283" s="29">
        <v>20210514</v>
      </c>
      <c r="G283" s="30">
        <v>20260514</v>
      </c>
      <c r="H283" s="13" t="s">
        <v>10245</v>
      </c>
      <c r="I283" s="4" t="s">
        <v>12193</v>
      </c>
      <c r="J283" s="4" t="s">
        <v>12193</v>
      </c>
      <c r="K283" s="4" t="s">
        <v>11689</v>
      </c>
      <c r="L283" s="4" t="s">
        <v>11690</v>
      </c>
      <c r="M283" s="4"/>
      <c r="N283" s="4" t="s">
        <v>11846</v>
      </c>
    </row>
    <row r="284" spans="1:14" ht="20" customHeight="1" x14ac:dyDescent="0.45">
      <c r="A284" s="4" t="s">
        <v>11682</v>
      </c>
      <c r="B284" s="37" t="s">
        <v>12554</v>
      </c>
      <c r="C284" s="4" t="s">
        <v>12555</v>
      </c>
      <c r="D284" s="18" t="s">
        <v>12556</v>
      </c>
      <c r="E284" s="4" t="s">
        <v>11686</v>
      </c>
      <c r="F284" s="29">
        <v>20210513</v>
      </c>
      <c r="G284" s="30">
        <v>20240513</v>
      </c>
      <c r="H284" s="13" t="s">
        <v>12554</v>
      </c>
      <c r="I284" s="4" t="s">
        <v>11914</v>
      </c>
      <c r="J284" s="4" t="s">
        <v>11914</v>
      </c>
      <c r="K284" s="4" t="s">
        <v>12253</v>
      </c>
      <c r="L284" s="4" t="s">
        <v>11690</v>
      </c>
      <c r="M284" s="4"/>
      <c r="N284" s="4" t="s">
        <v>11691</v>
      </c>
    </row>
    <row r="285" spans="1:14" ht="20" customHeight="1" x14ac:dyDescent="0.45">
      <c r="A285" s="4" t="s">
        <v>11682</v>
      </c>
      <c r="B285" s="37" t="s">
        <v>457</v>
      </c>
      <c r="C285" s="4" t="s">
        <v>12558</v>
      </c>
      <c r="D285" s="18" t="s">
        <v>12559</v>
      </c>
      <c r="E285" s="4" t="s">
        <v>11686</v>
      </c>
      <c r="F285" s="29">
        <v>20210513</v>
      </c>
      <c r="G285" s="30">
        <v>20260513</v>
      </c>
      <c r="H285" s="13" t="s">
        <v>457</v>
      </c>
      <c r="I285" s="4" t="s">
        <v>2938</v>
      </c>
      <c r="J285" s="4" t="s">
        <v>2938</v>
      </c>
      <c r="K285" s="4" t="s">
        <v>11696</v>
      </c>
      <c r="L285" s="4" t="s">
        <v>11690</v>
      </c>
      <c r="M285" s="4"/>
      <c r="N285" s="4" t="s">
        <v>11691</v>
      </c>
    </row>
    <row r="286" spans="1:14" ht="20" customHeight="1" x14ac:dyDescent="0.45">
      <c r="A286" s="4" t="s">
        <v>11682</v>
      </c>
      <c r="B286" s="37" t="s">
        <v>12547</v>
      </c>
      <c r="C286" s="4" t="s">
        <v>12561</v>
      </c>
      <c r="D286" s="18" t="s">
        <v>12562</v>
      </c>
      <c r="E286" s="4" t="s">
        <v>11686</v>
      </c>
      <c r="F286" s="29">
        <v>20210513</v>
      </c>
      <c r="G286" s="30">
        <v>20240513</v>
      </c>
      <c r="H286" s="13" t="s">
        <v>12547</v>
      </c>
      <c r="I286" s="4" t="s">
        <v>12069</v>
      </c>
      <c r="J286" s="4" t="s">
        <v>12069</v>
      </c>
      <c r="K286" s="4" t="s">
        <v>11753</v>
      </c>
      <c r="L286" s="4" t="s">
        <v>11690</v>
      </c>
      <c r="M286" s="4"/>
      <c r="N286" s="4" t="s">
        <v>11691</v>
      </c>
    </row>
    <row r="287" spans="1:14" ht="20" customHeight="1" x14ac:dyDescent="0.45">
      <c r="A287" s="4" t="s">
        <v>11682</v>
      </c>
      <c r="B287" s="37" t="s">
        <v>12563</v>
      </c>
      <c r="C287" s="4" t="s">
        <v>12564</v>
      </c>
      <c r="D287" s="18" t="s">
        <v>12565</v>
      </c>
      <c r="E287" s="4" t="s">
        <v>11842</v>
      </c>
      <c r="F287" s="29">
        <v>20210512</v>
      </c>
      <c r="G287" s="30">
        <v>20260512</v>
      </c>
      <c r="H287" s="13" t="s">
        <v>12563</v>
      </c>
      <c r="I287" s="4" t="s">
        <v>12566</v>
      </c>
      <c r="J287" s="4" t="s">
        <v>12566</v>
      </c>
      <c r="K287" s="4" t="s">
        <v>11845</v>
      </c>
      <c r="L287" s="4" t="s">
        <v>12567</v>
      </c>
      <c r="M287" s="4"/>
      <c r="N287" s="4" t="s">
        <v>11846</v>
      </c>
    </row>
    <row r="288" spans="1:14" ht="20" customHeight="1" x14ac:dyDescent="0.45">
      <c r="A288" s="4" t="s">
        <v>11682</v>
      </c>
      <c r="B288" s="37" t="s">
        <v>12568</v>
      </c>
      <c r="C288" s="4" t="s">
        <v>12569</v>
      </c>
      <c r="D288" s="18" t="s">
        <v>12570</v>
      </c>
      <c r="E288" s="4" t="s">
        <v>11686</v>
      </c>
      <c r="F288" s="29">
        <v>20210512</v>
      </c>
      <c r="G288" s="30">
        <v>20260512</v>
      </c>
      <c r="H288" s="13" t="s">
        <v>12568</v>
      </c>
      <c r="I288" s="4" t="s">
        <v>11914</v>
      </c>
      <c r="J288" s="4" t="s">
        <v>11914</v>
      </c>
      <c r="K288" s="4" t="s">
        <v>11696</v>
      </c>
      <c r="L288" s="4" t="s">
        <v>11690</v>
      </c>
      <c r="M288" s="4"/>
      <c r="N288" s="4" t="s">
        <v>11691</v>
      </c>
    </row>
    <row r="289" spans="1:14" ht="20" customHeight="1" x14ac:dyDescent="0.45">
      <c r="A289" s="4" t="s">
        <v>11682</v>
      </c>
      <c r="B289" s="37" t="s">
        <v>11706</v>
      </c>
      <c r="C289" s="4" t="s">
        <v>12571</v>
      </c>
      <c r="D289" s="18" t="s">
        <v>12572</v>
      </c>
      <c r="E289" s="4" t="s">
        <v>11686</v>
      </c>
      <c r="F289" s="29">
        <v>20210511</v>
      </c>
      <c r="G289" s="30">
        <v>20230511</v>
      </c>
      <c r="H289" s="13" t="s">
        <v>11706</v>
      </c>
      <c r="I289" s="4" t="s">
        <v>2165</v>
      </c>
      <c r="J289" s="4" t="s">
        <v>2165</v>
      </c>
      <c r="K289" s="4" t="s">
        <v>11710</v>
      </c>
      <c r="L289" s="4" t="s">
        <v>11690</v>
      </c>
      <c r="M289" s="4"/>
      <c r="N289" s="4" t="s">
        <v>11711</v>
      </c>
    </row>
    <row r="290" spans="1:14" ht="20" customHeight="1" x14ac:dyDescent="0.45">
      <c r="A290" s="4" t="s">
        <v>11682</v>
      </c>
      <c r="B290" s="37" t="s">
        <v>2153</v>
      </c>
      <c r="C290" s="4" t="s">
        <v>12574</v>
      </c>
      <c r="D290" s="18" t="s">
        <v>12575</v>
      </c>
      <c r="E290" s="4" t="s">
        <v>11686</v>
      </c>
      <c r="F290" s="29">
        <v>20210511</v>
      </c>
      <c r="G290" s="30">
        <v>20240511</v>
      </c>
      <c r="H290" s="13" t="s">
        <v>2153</v>
      </c>
      <c r="I290" s="4" t="s">
        <v>11726</v>
      </c>
      <c r="J290" s="4" t="s">
        <v>11726</v>
      </c>
      <c r="K290" s="4" t="s">
        <v>11749</v>
      </c>
      <c r="L290" s="4" t="s">
        <v>11690</v>
      </c>
      <c r="M290" s="4"/>
      <c r="N290" s="4" t="s">
        <v>11691</v>
      </c>
    </row>
    <row r="291" spans="1:14" ht="20" customHeight="1" x14ac:dyDescent="0.45">
      <c r="A291" s="4" t="s">
        <v>11682</v>
      </c>
      <c r="B291" s="37" t="s">
        <v>11706</v>
      </c>
      <c r="C291" s="4" t="s">
        <v>12576</v>
      </c>
      <c r="D291" s="18" t="s">
        <v>12577</v>
      </c>
      <c r="E291" s="4" t="s">
        <v>11686</v>
      </c>
      <c r="F291" s="29">
        <v>20210510</v>
      </c>
      <c r="G291" s="30">
        <v>20230510</v>
      </c>
      <c r="H291" s="13" t="s">
        <v>11706</v>
      </c>
      <c r="I291" s="4" t="s">
        <v>2165</v>
      </c>
      <c r="J291" s="4" t="s">
        <v>2165</v>
      </c>
      <c r="K291" s="4" t="s">
        <v>11710</v>
      </c>
      <c r="L291" s="4" t="s">
        <v>11690</v>
      </c>
      <c r="M291" s="4"/>
      <c r="N291" s="4" t="s">
        <v>11711</v>
      </c>
    </row>
    <row r="292" spans="1:14" ht="20" customHeight="1" x14ac:dyDescent="0.45">
      <c r="A292" s="4" t="s">
        <v>11682</v>
      </c>
      <c r="B292" s="37" t="s">
        <v>12578</v>
      </c>
      <c r="C292" s="4" t="s">
        <v>12579</v>
      </c>
      <c r="D292" s="18" t="s">
        <v>12580</v>
      </c>
      <c r="E292" s="4" t="s">
        <v>11686</v>
      </c>
      <c r="F292" s="29">
        <v>20210510</v>
      </c>
      <c r="G292" s="30">
        <v>20240510</v>
      </c>
      <c r="H292" s="13" t="s">
        <v>12578</v>
      </c>
      <c r="I292" s="4" t="s">
        <v>12581</v>
      </c>
      <c r="J292" s="4" t="s">
        <v>12581</v>
      </c>
      <c r="K292" s="4" t="s">
        <v>12582</v>
      </c>
      <c r="L292" s="4" t="s">
        <v>11690</v>
      </c>
      <c r="M292" s="4"/>
      <c r="N292" s="4" t="s">
        <v>11691</v>
      </c>
    </row>
    <row r="293" spans="1:14" ht="20" customHeight="1" x14ac:dyDescent="0.45">
      <c r="A293" s="4" t="s">
        <v>11682</v>
      </c>
      <c r="B293" s="37" t="s">
        <v>2361</v>
      </c>
      <c r="C293" s="4" t="s">
        <v>9796</v>
      </c>
      <c r="D293" s="18" t="s">
        <v>9797</v>
      </c>
      <c r="E293" s="4" t="s">
        <v>11686</v>
      </c>
      <c r="F293" s="29">
        <v>20210507</v>
      </c>
      <c r="G293" s="30">
        <v>20240507</v>
      </c>
      <c r="H293" s="13" t="s">
        <v>2361</v>
      </c>
      <c r="I293" s="4" t="s">
        <v>2938</v>
      </c>
      <c r="J293" s="4" t="s">
        <v>2938</v>
      </c>
      <c r="K293" s="4" t="s">
        <v>11719</v>
      </c>
      <c r="L293" s="4" t="s">
        <v>11690</v>
      </c>
      <c r="M293" s="4"/>
      <c r="N293" s="4" t="s">
        <v>11691</v>
      </c>
    </row>
    <row r="294" spans="1:14" ht="20" customHeight="1" x14ac:dyDescent="0.45">
      <c r="A294" s="4" t="s">
        <v>11682</v>
      </c>
      <c r="B294" s="37" t="s">
        <v>4541</v>
      </c>
      <c r="C294" s="4" t="s">
        <v>10182</v>
      </c>
      <c r="D294" s="18" t="s">
        <v>10183</v>
      </c>
      <c r="E294" s="4" t="s">
        <v>11686</v>
      </c>
      <c r="F294" s="29">
        <v>20210507</v>
      </c>
      <c r="G294" s="30">
        <v>20240507</v>
      </c>
      <c r="H294" s="13" t="s">
        <v>4541</v>
      </c>
      <c r="I294" s="4" t="s">
        <v>6329</v>
      </c>
      <c r="J294" s="4" t="s">
        <v>6329</v>
      </c>
      <c r="K294" s="4" t="s">
        <v>11719</v>
      </c>
      <c r="L294" s="4" t="s">
        <v>11690</v>
      </c>
      <c r="M294" s="4"/>
      <c r="N294" s="4" t="s">
        <v>11691</v>
      </c>
    </row>
    <row r="295" spans="1:14" ht="20" customHeight="1" x14ac:dyDescent="0.45">
      <c r="A295" s="4" t="s">
        <v>11682</v>
      </c>
      <c r="B295" s="37" t="s">
        <v>12333</v>
      </c>
      <c r="C295" s="4" t="s">
        <v>12584</v>
      </c>
      <c r="D295" s="18" t="s">
        <v>12585</v>
      </c>
      <c r="E295" s="4" t="s">
        <v>11686</v>
      </c>
      <c r="F295" s="29">
        <v>20210507</v>
      </c>
      <c r="G295" s="30">
        <v>20240507</v>
      </c>
      <c r="H295" s="13" t="s">
        <v>12333</v>
      </c>
      <c r="I295" s="4" t="s">
        <v>11850</v>
      </c>
      <c r="J295" s="4" t="s">
        <v>11850</v>
      </c>
      <c r="K295" s="4" t="s">
        <v>11753</v>
      </c>
      <c r="L295" s="4" t="s">
        <v>11690</v>
      </c>
      <c r="M295" s="4"/>
      <c r="N295" s="4" t="s">
        <v>11691</v>
      </c>
    </row>
    <row r="296" spans="1:14" ht="20" customHeight="1" x14ac:dyDescent="0.45">
      <c r="A296" s="4" t="s">
        <v>11682</v>
      </c>
      <c r="B296" s="37" t="s">
        <v>12586</v>
      </c>
      <c r="C296" s="4" t="s">
        <v>12587</v>
      </c>
      <c r="D296" s="18" t="s">
        <v>12588</v>
      </c>
      <c r="E296" s="4" t="s">
        <v>11686</v>
      </c>
      <c r="F296" s="29">
        <v>20210506</v>
      </c>
      <c r="G296" s="30">
        <v>20260506</v>
      </c>
      <c r="H296" s="13" t="s">
        <v>12586</v>
      </c>
      <c r="I296" s="4" t="s">
        <v>11997</v>
      </c>
      <c r="J296" s="4" t="s">
        <v>11997</v>
      </c>
      <c r="K296" s="4" t="s">
        <v>11696</v>
      </c>
      <c r="L296" s="4" t="s">
        <v>11690</v>
      </c>
      <c r="M296" s="4"/>
      <c r="N296" s="4" t="s">
        <v>11691</v>
      </c>
    </row>
    <row r="297" spans="1:14" ht="20" customHeight="1" x14ac:dyDescent="0.45">
      <c r="A297" s="4" t="s">
        <v>11682</v>
      </c>
      <c r="B297" s="37" t="s">
        <v>12590</v>
      </c>
      <c r="C297" s="4" t="s">
        <v>12591</v>
      </c>
      <c r="D297" s="18" t="s">
        <v>12592</v>
      </c>
      <c r="E297" s="4" t="s">
        <v>11686</v>
      </c>
      <c r="F297" s="29">
        <v>20210506</v>
      </c>
      <c r="G297" s="30">
        <v>20240506</v>
      </c>
      <c r="H297" s="13" t="s">
        <v>12590</v>
      </c>
      <c r="I297" s="4" t="s">
        <v>11850</v>
      </c>
      <c r="J297" s="4" t="s">
        <v>11850</v>
      </c>
      <c r="K297" s="4" t="s">
        <v>11731</v>
      </c>
      <c r="L297" s="4" t="s">
        <v>11690</v>
      </c>
      <c r="M297" s="4"/>
      <c r="N297" s="4" t="s">
        <v>11691</v>
      </c>
    </row>
    <row r="298" spans="1:14" ht="20" customHeight="1" x14ac:dyDescent="0.45">
      <c r="A298" s="4" t="s">
        <v>11682</v>
      </c>
      <c r="B298" s="37" t="s">
        <v>12594</v>
      </c>
      <c r="C298" s="4" t="s">
        <v>12595</v>
      </c>
      <c r="D298" s="18" t="s">
        <v>12596</v>
      </c>
      <c r="E298" s="4" t="s">
        <v>11686</v>
      </c>
      <c r="F298" s="29">
        <v>20210506</v>
      </c>
      <c r="G298" s="30">
        <v>20260506</v>
      </c>
      <c r="H298" s="13" t="s">
        <v>12594</v>
      </c>
      <c r="I298" s="4" t="s">
        <v>5248</v>
      </c>
      <c r="J298" s="4" t="s">
        <v>5248</v>
      </c>
      <c r="K298" s="4" t="s">
        <v>11749</v>
      </c>
      <c r="L298" s="4" t="s">
        <v>11690</v>
      </c>
      <c r="M298" s="4"/>
      <c r="N298" s="4" t="s">
        <v>11691</v>
      </c>
    </row>
    <row r="299" spans="1:14" ht="20" customHeight="1" x14ac:dyDescent="0.45">
      <c r="A299" s="4" t="s">
        <v>11682</v>
      </c>
      <c r="B299" s="37" t="s">
        <v>9805</v>
      </c>
      <c r="C299" s="4" t="s">
        <v>9806</v>
      </c>
      <c r="D299" s="18" t="s">
        <v>9807</v>
      </c>
      <c r="E299" s="4" t="s">
        <v>11686</v>
      </c>
      <c r="F299" s="29">
        <v>20210506</v>
      </c>
      <c r="G299" s="30">
        <v>20260506</v>
      </c>
      <c r="H299" s="13" t="s">
        <v>9805</v>
      </c>
      <c r="I299" s="4" t="s">
        <v>11726</v>
      </c>
      <c r="J299" s="4" t="s">
        <v>11726</v>
      </c>
      <c r="K299" s="4" t="s">
        <v>11689</v>
      </c>
      <c r="L299" s="4" t="s">
        <v>11690</v>
      </c>
      <c r="M299" s="4"/>
      <c r="N299" s="4" t="s">
        <v>11691</v>
      </c>
    </row>
    <row r="300" spans="1:14" ht="20" customHeight="1" x14ac:dyDescent="0.45">
      <c r="A300" s="4" t="s">
        <v>11682</v>
      </c>
      <c r="B300" s="37" t="s">
        <v>11271</v>
      </c>
      <c r="C300" s="4" t="s">
        <v>12597</v>
      </c>
      <c r="D300" s="18" t="s">
        <v>12598</v>
      </c>
      <c r="E300" s="4" t="s">
        <v>11686</v>
      </c>
      <c r="F300" s="29">
        <v>20210506</v>
      </c>
      <c r="G300" s="30">
        <v>20260506</v>
      </c>
      <c r="H300" s="13" t="s">
        <v>11271</v>
      </c>
      <c r="I300" s="4" t="s">
        <v>11892</v>
      </c>
      <c r="J300" s="4" t="s">
        <v>11892</v>
      </c>
      <c r="K300" s="4" t="s">
        <v>11719</v>
      </c>
      <c r="L300" s="4" t="s">
        <v>11690</v>
      </c>
      <c r="M300" s="4"/>
      <c r="N300" s="4" t="s">
        <v>11691</v>
      </c>
    </row>
    <row r="301" spans="1:14" ht="20" customHeight="1" x14ac:dyDescent="0.45">
      <c r="A301" s="4" t="s">
        <v>11682</v>
      </c>
      <c r="B301" s="37" t="s">
        <v>9816</v>
      </c>
      <c r="C301" s="4" t="s">
        <v>9817</v>
      </c>
      <c r="D301" s="18" t="s">
        <v>9818</v>
      </c>
      <c r="E301" s="4" t="s">
        <v>11686</v>
      </c>
      <c r="F301" s="29">
        <v>20210504</v>
      </c>
      <c r="G301" s="30">
        <v>20250504</v>
      </c>
      <c r="H301" s="13" t="s">
        <v>9816</v>
      </c>
      <c r="I301" s="4" t="s">
        <v>11776</v>
      </c>
      <c r="J301" s="4" t="s">
        <v>11776</v>
      </c>
      <c r="K301" s="4" t="s">
        <v>11719</v>
      </c>
      <c r="L301" s="4" t="s">
        <v>11690</v>
      </c>
      <c r="M301" s="4"/>
      <c r="N301" s="4" t="s">
        <v>11691</v>
      </c>
    </row>
    <row r="302" spans="1:14" ht="20" customHeight="1" x14ac:dyDescent="0.45">
      <c r="A302" s="4" t="s">
        <v>11682</v>
      </c>
      <c r="B302" s="37" t="s">
        <v>12599</v>
      </c>
      <c r="C302" s="4" t="s">
        <v>12600</v>
      </c>
      <c r="D302" s="18" t="s">
        <v>12601</v>
      </c>
      <c r="E302" s="4" t="s">
        <v>11842</v>
      </c>
      <c r="F302" s="29">
        <v>20210504</v>
      </c>
      <c r="G302" s="30">
        <v>20260504</v>
      </c>
      <c r="H302" s="13" t="s">
        <v>12599</v>
      </c>
      <c r="I302" s="4" t="s">
        <v>12603</v>
      </c>
      <c r="J302" s="4" t="s">
        <v>12603</v>
      </c>
      <c r="K302" s="4" t="s">
        <v>11845</v>
      </c>
      <c r="L302" s="4" t="s">
        <v>11690</v>
      </c>
      <c r="M302" s="4"/>
      <c r="N302" s="4" t="s">
        <v>11846</v>
      </c>
    </row>
    <row r="303" spans="1:14" ht="20" customHeight="1" x14ac:dyDescent="0.45">
      <c r="A303" s="4" t="s">
        <v>11682</v>
      </c>
      <c r="B303" s="37" t="s">
        <v>12604</v>
      </c>
      <c r="C303" s="4" t="s">
        <v>12605</v>
      </c>
      <c r="D303" s="18" t="s">
        <v>12606</v>
      </c>
      <c r="E303" s="4" t="s">
        <v>11842</v>
      </c>
      <c r="F303" s="29">
        <v>20210503</v>
      </c>
      <c r="G303" s="30">
        <v>20240503</v>
      </c>
      <c r="H303" s="13" t="s">
        <v>12604</v>
      </c>
      <c r="I303" s="4" t="s">
        <v>12300</v>
      </c>
      <c r="J303" s="4" t="s">
        <v>12300</v>
      </c>
      <c r="K303" s="4" t="s">
        <v>11845</v>
      </c>
      <c r="L303" s="4" t="s">
        <v>11690</v>
      </c>
      <c r="M303" s="4"/>
      <c r="N303" s="4" t="s">
        <v>11846</v>
      </c>
    </row>
    <row r="304" spans="1:14" ht="20" customHeight="1" x14ac:dyDescent="0.45">
      <c r="A304" s="4" t="s">
        <v>11682</v>
      </c>
      <c r="B304" s="37" t="s">
        <v>12608</v>
      </c>
      <c r="C304" s="4" t="s">
        <v>12609</v>
      </c>
      <c r="D304" s="18" t="s">
        <v>12610</v>
      </c>
      <c r="E304" s="4" t="s">
        <v>11686</v>
      </c>
      <c r="F304" s="29">
        <v>20210430</v>
      </c>
      <c r="G304" s="30">
        <v>20240430</v>
      </c>
      <c r="H304" s="13" t="s">
        <v>12608</v>
      </c>
      <c r="I304" s="4" t="s">
        <v>12611</v>
      </c>
      <c r="J304" s="4" t="s">
        <v>12611</v>
      </c>
      <c r="K304" s="4" t="s">
        <v>11800</v>
      </c>
      <c r="L304" s="4" t="s">
        <v>11690</v>
      </c>
      <c r="M304" s="4"/>
      <c r="N304" s="4" t="s">
        <v>11691</v>
      </c>
    </row>
    <row r="305" spans="1:14" ht="20" customHeight="1" x14ac:dyDescent="0.45">
      <c r="A305" s="4" t="s">
        <v>11682</v>
      </c>
      <c r="B305" s="37" t="s">
        <v>9853</v>
      </c>
      <c r="C305" s="4" t="s">
        <v>9854</v>
      </c>
      <c r="D305" s="18" t="s">
        <v>9855</v>
      </c>
      <c r="E305" s="4" t="s">
        <v>11686</v>
      </c>
      <c r="F305" s="29">
        <v>20210430</v>
      </c>
      <c r="G305" s="30">
        <v>20260430</v>
      </c>
      <c r="H305" s="13" t="s">
        <v>9853</v>
      </c>
      <c r="I305" s="4" t="s">
        <v>11768</v>
      </c>
      <c r="J305" s="4" t="s">
        <v>11768</v>
      </c>
      <c r="K305" s="4" t="s">
        <v>11696</v>
      </c>
      <c r="L305" s="4" t="s">
        <v>11690</v>
      </c>
      <c r="M305" s="4"/>
      <c r="N305" s="4" t="s">
        <v>11691</v>
      </c>
    </row>
    <row r="306" spans="1:14" ht="20" customHeight="1" x14ac:dyDescent="0.45">
      <c r="A306" s="4" t="s">
        <v>11682</v>
      </c>
      <c r="B306" s="37" t="s">
        <v>12613</v>
      </c>
      <c r="C306" s="4" t="s">
        <v>12614</v>
      </c>
      <c r="D306" s="18" t="s">
        <v>12615</v>
      </c>
      <c r="E306" s="4" t="s">
        <v>11686</v>
      </c>
      <c r="F306" s="29">
        <v>20210430</v>
      </c>
      <c r="G306" s="30">
        <v>20240430</v>
      </c>
      <c r="H306" s="13" t="s">
        <v>12613</v>
      </c>
      <c r="I306" s="4" t="s">
        <v>11780</v>
      </c>
      <c r="J306" s="4" t="s">
        <v>11780</v>
      </c>
      <c r="K306" s="4" t="s">
        <v>11696</v>
      </c>
      <c r="L306" s="4" t="s">
        <v>11690</v>
      </c>
      <c r="M306" s="4"/>
      <c r="N306" s="4" t="s">
        <v>11691</v>
      </c>
    </row>
    <row r="307" spans="1:14" ht="20" customHeight="1" x14ac:dyDescent="0.45">
      <c r="A307" s="4" t="s">
        <v>11682</v>
      </c>
      <c r="B307" s="37" t="s">
        <v>12616</v>
      </c>
      <c r="C307" s="4" t="s">
        <v>12617</v>
      </c>
      <c r="D307" s="18" t="s">
        <v>12618</v>
      </c>
      <c r="E307" s="4" t="s">
        <v>11686</v>
      </c>
      <c r="F307" s="29">
        <v>20210430</v>
      </c>
      <c r="G307" s="30">
        <v>20240430</v>
      </c>
      <c r="H307" s="13" t="s">
        <v>12616</v>
      </c>
      <c r="I307" s="4" t="s">
        <v>6329</v>
      </c>
      <c r="J307" s="4" t="s">
        <v>6329</v>
      </c>
      <c r="K307" s="4" t="s">
        <v>11800</v>
      </c>
      <c r="L307" s="4" t="s">
        <v>11690</v>
      </c>
      <c r="M307" s="4"/>
      <c r="N307" s="4" t="s">
        <v>11691</v>
      </c>
    </row>
    <row r="308" spans="1:14" ht="20" customHeight="1" x14ac:dyDescent="0.45">
      <c r="A308" s="4" t="s">
        <v>11682</v>
      </c>
      <c r="B308" s="37" t="s">
        <v>12619</v>
      </c>
      <c r="C308" s="4" t="s">
        <v>12620</v>
      </c>
      <c r="D308" s="18" t="s">
        <v>12621</v>
      </c>
      <c r="E308" s="4" t="s">
        <v>11686</v>
      </c>
      <c r="F308" s="29">
        <v>20210429</v>
      </c>
      <c r="G308" s="30">
        <v>20240429</v>
      </c>
      <c r="H308" s="13" t="s">
        <v>12619</v>
      </c>
      <c r="I308" s="4" t="s">
        <v>2310</v>
      </c>
      <c r="J308" s="4" t="s">
        <v>2310</v>
      </c>
      <c r="K308" s="4" t="s">
        <v>11731</v>
      </c>
      <c r="L308" s="4" t="s">
        <v>11690</v>
      </c>
      <c r="M308" s="4"/>
      <c r="N308" s="4" t="s">
        <v>11691</v>
      </c>
    </row>
    <row r="309" spans="1:14" ht="20" customHeight="1" x14ac:dyDescent="0.45">
      <c r="A309" s="4" t="s">
        <v>11682</v>
      </c>
      <c r="B309" s="37" t="s">
        <v>793</v>
      </c>
      <c r="C309" s="4" t="s">
        <v>12622</v>
      </c>
      <c r="D309" s="18" t="s">
        <v>12623</v>
      </c>
      <c r="E309" s="4" t="s">
        <v>11686</v>
      </c>
      <c r="F309" s="29">
        <v>20210429</v>
      </c>
      <c r="G309" s="30">
        <v>20240429</v>
      </c>
      <c r="H309" s="13" t="s">
        <v>793</v>
      </c>
      <c r="I309" s="4" t="s">
        <v>12624</v>
      </c>
      <c r="J309" s="4" t="s">
        <v>12624</v>
      </c>
      <c r="K309" s="4" t="s">
        <v>11700</v>
      </c>
      <c r="L309" s="4" t="s">
        <v>11690</v>
      </c>
      <c r="M309" s="4"/>
      <c r="N309" s="4" t="s">
        <v>11691</v>
      </c>
    </row>
    <row r="310" spans="1:14" ht="20" customHeight="1" x14ac:dyDescent="0.45">
      <c r="A310" s="4" t="s">
        <v>11682</v>
      </c>
      <c r="B310" s="37" t="s">
        <v>12391</v>
      </c>
      <c r="C310" s="4" t="s">
        <v>12625</v>
      </c>
      <c r="D310" s="18" t="s">
        <v>12626</v>
      </c>
      <c r="E310" s="4" t="s">
        <v>11686</v>
      </c>
      <c r="F310" s="29">
        <v>20210429</v>
      </c>
      <c r="G310" s="30">
        <v>20240429</v>
      </c>
      <c r="H310" s="13" t="s">
        <v>12391</v>
      </c>
      <c r="I310" s="4" t="s">
        <v>11914</v>
      </c>
      <c r="J310" s="4" t="s">
        <v>11914</v>
      </c>
      <c r="K310" s="4" t="s">
        <v>11696</v>
      </c>
      <c r="L310" s="4" t="s">
        <v>11690</v>
      </c>
      <c r="M310" s="4"/>
      <c r="N310" s="4" t="s">
        <v>11691</v>
      </c>
    </row>
    <row r="311" spans="1:14" ht="20" customHeight="1" x14ac:dyDescent="0.45">
      <c r="A311" s="4" t="s">
        <v>11682</v>
      </c>
      <c r="B311" s="37" t="s">
        <v>12394</v>
      </c>
      <c r="C311" s="4" t="s">
        <v>12627</v>
      </c>
      <c r="D311" s="18" t="s">
        <v>12628</v>
      </c>
      <c r="E311" s="4" t="s">
        <v>11686</v>
      </c>
      <c r="F311" s="29">
        <v>20210429</v>
      </c>
      <c r="G311" s="30">
        <v>20240429</v>
      </c>
      <c r="H311" s="13" t="s">
        <v>12394</v>
      </c>
      <c r="I311" s="4" t="s">
        <v>2938</v>
      </c>
      <c r="J311" s="4" t="s">
        <v>2938</v>
      </c>
      <c r="K311" s="4" t="s">
        <v>11696</v>
      </c>
      <c r="L311" s="4" t="s">
        <v>11690</v>
      </c>
      <c r="M311" s="4"/>
      <c r="N311" s="4" t="s">
        <v>11691</v>
      </c>
    </row>
    <row r="312" spans="1:14" ht="20" customHeight="1" x14ac:dyDescent="0.45">
      <c r="A312" s="4" t="s">
        <v>11682</v>
      </c>
      <c r="B312" s="37" t="s">
        <v>12629</v>
      </c>
      <c r="C312" s="4" t="s">
        <v>12630</v>
      </c>
      <c r="D312" s="18" t="s">
        <v>12631</v>
      </c>
      <c r="E312" s="4" t="s">
        <v>11686</v>
      </c>
      <c r="F312" s="29">
        <v>20210428</v>
      </c>
      <c r="G312" s="30">
        <v>20240428</v>
      </c>
      <c r="H312" s="13" t="s">
        <v>12629</v>
      </c>
      <c r="I312" s="4" t="s">
        <v>11730</v>
      </c>
      <c r="J312" s="4" t="s">
        <v>11730</v>
      </c>
      <c r="K312" s="4" t="s">
        <v>11731</v>
      </c>
      <c r="L312" s="4" t="s">
        <v>11690</v>
      </c>
      <c r="M312" s="4"/>
      <c r="N312" s="4" t="s">
        <v>11691</v>
      </c>
    </row>
    <row r="313" spans="1:14" ht="20" customHeight="1" x14ac:dyDescent="0.45">
      <c r="A313" s="4" t="s">
        <v>11682</v>
      </c>
      <c r="B313" s="37" t="s">
        <v>1472</v>
      </c>
      <c r="C313" s="4" t="s">
        <v>10419</v>
      </c>
      <c r="D313" s="18" t="s">
        <v>10420</v>
      </c>
      <c r="E313" s="4" t="s">
        <v>11686</v>
      </c>
      <c r="F313" s="29">
        <v>20210428</v>
      </c>
      <c r="G313" s="30">
        <v>20240428</v>
      </c>
      <c r="H313" s="13" t="s">
        <v>1472</v>
      </c>
      <c r="I313" s="4" t="s">
        <v>12300</v>
      </c>
      <c r="J313" s="4" t="s">
        <v>12300</v>
      </c>
      <c r="K313" s="4" t="s">
        <v>12633</v>
      </c>
      <c r="L313" s="4" t="s">
        <v>11690</v>
      </c>
      <c r="M313" s="4"/>
      <c r="N313" s="4" t="s">
        <v>11691</v>
      </c>
    </row>
    <row r="314" spans="1:14" ht="20" customHeight="1" x14ac:dyDescent="0.45">
      <c r="A314" s="4" t="s">
        <v>11682</v>
      </c>
      <c r="B314" s="37" t="s">
        <v>1472</v>
      </c>
      <c r="C314" s="4" t="s">
        <v>10415</v>
      </c>
      <c r="D314" s="18" t="s">
        <v>10416</v>
      </c>
      <c r="E314" s="4" t="s">
        <v>11686</v>
      </c>
      <c r="F314" s="29">
        <v>20210428</v>
      </c>
      <c r="G314" s="30">
        <v>20240428</v>
      </c>
      <c r="H314" s="13" t="s">
        <v>1472</v>
      </c>
      <c r="I314" s="4" t="s">
        <v>5456</v>
      </c>
      <c r="J314" s="4" t="s">
        <v>5456</v>
      </c>
      <c r="K314" s="4" t="s">
        <v>11696</v>
      </c>
      <c r="L314" s="4" t="s">
        <v>11690</v>
      </c>
      <c r="M314" s="4"/>
      <c r="N314" s="4" t="s">
        <v>11691</v>
      </c>
    </row>
    <row r="315" spans="1:14" ht="20" customHeight="1" x14ac:dyDescent="0.45">
      <c r="A315" s="4" t="s">
        <v>11682</v>
      </c>
      <c r="B315" s="37" t="s">
        <v>12619</v>
      </c>
      <c r="C315" s="4" t="s">
        <v>12634</v>
      </c>
      <c r="D315" s="18" t="s">
        <v>12635</v>
      </c>
      <c r="E315" s="4" t="s">
        <v>11686</v>
      </c>
      <c r="F315" s="29">
        <v>20210428</v>
      </c>
      <c r="G315" s="30">
        <v>20240428</v>
      </c>
      <c r="H315" s="13" t="s">
        <v>12619</v>
      </c>
      <c r="I315" s="4" t="s">
        <v>2938</v>
      </c>
      <c r="J315" s="4" t="s">
        <v>2938</v>
      </c>
      <c r="K315" s="4" t="s">
        <v>11731</v>
      </c>
      <c r="L315" s="4" t="s">
        <v>11690</v>
      </c>
      <c r="M315" s="4"/>
      <c r="N315" s="4" t="s">
        <v>11691</v>
      </c>
    </row>
    <row r="316" spans="1:14" ht="20" customHeight="1" x14ac:dyDescent="0.45">
      <c r="A316" s="4" t="s">
        <v>11682</v>
      </c>
      <c r="B316" s="37" t="s">
        <v>5912</v>
      </c>
      <c r="C316" s="4" t="s">
        <v>12636</v>
      </c>
      <c r="D316" s="18" t="s">
        <v>12637</v>
      </c>
      <c r="E316" s="4" t="s">
        <v>11686</v>
      </c>
      <c r="F316" s="29">
        <v>20210428</v>
      </c>
      <c r="G316" s="30">
        <v>20240428</v>
      </c>
      <c r="H316" s="13" t="s">
        <v>5912</v>
      </c>
      <c r="I316" s="4" t="s">
        <v>11726</v>
      </c>
      <c r="J316" s="4" t="s">
        <v>11726</v>
      </c>
      <c r="K316" s="4" t="s">
        <v>12638</v>
      </c>
      <c r="L316" s="4" t="s">
        <v>11690</v>
      </c>
      <c r="M316" s="4"/>
      <c r="N316" s="4" t="s">
        <v>11691</v>
      </c>
    </row>
    <row r="317" spans="1:14" ht="20" customHeight="1" x14ac:dyDescent="0.45">
      <c r="A317" s="4" t="s">
        <v>11682</v>
      </c>
      <c r="B317" s="37" t="s">
        <v>4250</v>
      </c>
      <c r="C317" s="4" t="s">
        <v>9873</v>
      </c>
      <c r="D317" s="18" t="s">
        <v>9874</v>
      </c>
      <c r="E317" s="4" t="s">
        <v>11686</v>
      </c>
      <c r="F317" s="29">
        <v>20210428</v>
      </c>
      <c r="G317" s="30">
        <v>20240428</v>
      </c>
      <c r="H317" s="13" t="s">
        <v>4250</v>
      </c>
      <c r="I317" s="4" t="s">
        <v>11914</v>
      </c>
      <c r="J317" s="4" t="s">
        <v>11914</v>
      </c>
      <c r="K317" s="4" t="s">
        <v>11700</v>
      </c>
      <c r="L317" s="4" t="s">
        <v>11690</v>
      </c>
      <c r="M317" s="4"/>
      <c r="N317" s="4" t="s">
        <v>11691</v>
      </c>
    </row>
    <row r="318" spans="1:14" ht="20" customHeight="1" x14ac:dyDescent="0.45">
      <c r="A318" s="4" t="s">
        <v>11682</v>
      </c>
      <c r="B318" s="37" t="s">
        <v>12639</v>
      </c>
      <c r="C318" s="4" t="s">
        <v>12640</v>
      </c>
      <c r="D318" s="18" t="s">
        <v>12641</v>
      </c>
      <c r="E318" s="4" t="s">
        <v>11686</v>
      </c>
      <c r="F318" s="29">
        <v>20210427</v>
      </c>
      <c r="G318" s="30">
        <v>20260427</v>
      </c>
      <c r="H318" s="13" t="s">
        <v>12639</v>
      </c>
      <c r="I318" s="4" t="s">
        <v>11795</v>
      </c>
      <c r="J318" s="4" t="s">
        <v>11795</v>
      </c>
      <c r="K318" s="4" t="s">
        <v>11800</v>
      </c>
      <c r="L318" s="4" t="s">
        <v>11690</v>
      </c>
      <c r="M318" s="4"/>
      <c r="N318" s="4" t="s">
        <v>11691</v>
      </c>
    </row>
    <row r="319" spans="1:14" ht="20" customHeight="1" x14ac:dyDescent="0.45">
      <c r="A319" s="4" t="s">
        <v>11682</v>
      </c>
      <c r="B319" s="37" t="s">
        <v>2971</v>
      </c>
      <c r="C319" s="4" t="s">
        <v>12643</v>
      </c>
      <c r="D319" s="18" t="s">
        <v>12644</v>
      </c>
      <c r="E319" s="4" t="s">
        <v>11842</v>
      </c>
      <c r="F319" s="29">
        <v>20210426</v>
      </c>
      <c r="G319" s="30">
        <v>20240426</v>
      </c>
      <c r="H319" s="13" t="s">
        <v>2971</v>
      </c>
      <c r="I319" s="4" t="s">
        <v>2938</v>
      </c>
      <c r="J319" s="4" t="s">
        <v>2938</v>
      </c>
      <c r="K319" s="4" t="s">
        <v>11845</v>
      </c>
      <c r="L319" s="4" t="s">
        <v>11690</v>
      </c>
      <c r="M319" s="4"/>
      <c r="N319" s="4" t="s">
        <v>11691</v>
      </c>
    </row>
    <row r="320" spans="1:14" ht="20" customHeight="1" x14ac:dyDescent="0.45">
      <c r="A320" s="4" t="s">
        <v>11682</v>
      </c>
      <c r="B320" s="37" t="s">
        <v>12646</v>
      </c>
      <c r="C320" s="4" t="s">
        <v>12647</v>
      </c>
      <c r="D320" s="18" t="s">
        <v>12648</v>
      </c>
      <c r="E320" s="4" t="s">
        <v>11686</v>
      </c>
      <c r="F320" s="29">
        <v>20210423</v>
      </c>
      <c r="G320" s="30">
        <v>20260423</v>
      </c>
      <c r="H320" s="13" t="s">
        <v>12646</v>
      </c>
      <c r="I320" s="4" t="s">
        <v>6329</v>
      </c>
      <c r="J320" s="4" t="s">
        <v>6329</v>
      </c>
      <c r="K320" s="4" t="s">
        <v>11696</v>
      </c>
      <c r="L320" s="4" t="s">
        <v>11690</v>
      </c>
      <c r="M320" s="4"/>
      <c r="N320" s="4" t="s">
        <v>11691</v>
      </c>
    </row>
    <row r="321" spans="1:14" ht="20" customHeight="1" x14ac:dyDescent="0.45">
      <c r="A321" s="4" t="s">
        <v>11682</v>
      </c>
      <c r="B321" s="37" t="s">
        <v>1822</v>
      </c>
      <c r="C321" s="4" t="s">
        <v>10298</v>
      </c>
      <c r="D321" s="18" t="s">
        <v>10299</v>
      </c>
      <c r="E321" s="4" t="s">
        <v>11686</v>
      </c>
      <c r="F321" s="29">
        <v>20210423</v>
      </c>
      <c r="G321" s="30">
        <v>20240423</v>
      </c>
      <c r="H321" s="13" t="s">
        <v>1822</v>
      </c>
      <c r="I321" s="4" t="s">
        <v>12651</v>
      </c>
      <c r="J321" s="4" t="s">
        <v>12651</v>
      </c>
      <c r="K321" s="4" t="s">
        <v>11731</v>
      </c>
      <c r="L321" s="4" t="s">
        <v>11690</v>
      </c>
      <c r="M321" s="4"/>
      <c r="N321" s="4" t="s">
        <v>11691</v>
      </c>
    </row>
    <row r="322" spans="1:14" ht="20" customHeight="1" x14ac:dyDescent="0.45">
      <c r="A322" s="4" t="s">
        <v>11682</v>
      </c>
      <c r="B322" s="37" t="s">
        <v>1658</v>
      </c>
      <c r="C322" s="4" t="s">
        <v>10166</v>
      </c>
      <c r="D322" s="18" t="s">
        <v>10167</v>
      </c>
      <c r="E322" s="4" t="s">
        <v>11686</v>
      </c>
      <c r="F322" s="29">
        <v>20210423</v>
      </c>
      <c r="G322" s="30">
        <v>20240423</v>
      </c>
      <c r="H322" s="13" t="s">
        <v>1658</v>
      </c>
      <c r="I322" s="4" t="s">
        <v>11776</v>
      </c>
      <c r="J322" s="4" t="s">
        <v>11776</v>
      </c>
      <c r="K322" s="4" t="s">
        <v>11749</v>
      </c>
      <c r="L322" s="4" t="s">
        <v>11690</v>
      </c>
      <c r="M322" s="4"/>
      <c r="N322" s="4" t="s">
        <v>11691</v>
      </c>
    </row>
    <row r="323" spans="1:14" ht="20" customHeight="1" x14ac:dyDescent="0.45">
      <c r="A323" s="4" t="s">
        <v>11682</v>
      </c>
      <c r="B323" s="37" t="s">
        <v>2612</v>
      </c>
      <c r="C323" s="4" t="s">
        <v>12652</v>
      </c>
      <c r="D323" s="18" t="s">
        <v>12653</v>
      </c>
      <c r="E323" s="4" t="s">
        <v>11686</v>
      </c>
      <c r="F323" s="29">
        <v>20210422</v>
      </c>
      <c r="G323" s="30">
        <v>20240422</v>
      </c>
      <c r="H323" s="13" t="s">
        <v>2612</v>
      </c>
      <c r="I323" s="4" t="s">
        <v>6329</v>
      </c>
      <c r="J323" s="4" t="s">
        <v>6329</v>
      </c>
      <c r="K323" s="4" t="s">
        <v>11749</v>
      </c>
      <c r="L323" s="4" t="s">
        <v>11690</v>
      </c>
      <c r="M323" s="4"/>
      <c r="N323" s="4" t="s">
        <v>11691</v>
      </c>
    </row>
    <row r="324" spans="1:14" ht="20" customHeight="1" x14ac:dyDescent="0.45">
      <c r="A324" s="4" t="s">
        <v>11682</v>
      </c>
      <c r="B324" s="37" t="s">
        <v>12313</v>
      </c>
      <c r="C324" s="4" t="s">
        <v>12655</v>
      </c>
      <c r="D324" s="18" t="s">
        <v>12656</v>
      </c>
      <c r="E324" s="4" t="s">
        <v>11686</v>
      </c>
      <c r="F324" s="29">
        <v>20210422</v>
      </c>
      <c r="G324" s="30">
        <v>20240422</v>
      </c>
      <c r="H324" s="13" t="s">
        <v>12313</v>
      </c>
      <c r="I324" s="4" t="s">
        <v>12657</v>
      </c>
      <c r="J324" s="4" t="s">
        <v>12657</v>
      </c>
      <c r="K324" s="4" t="s">
        <v>11753</v>
      </c>
      <c r="L324" s="4" t="s">
        <v>11690</v>
      </c>
      <c r="M324" s="4"/>
      <c r="N324" s="4" t="s">
        <v>11691</v>
      </c>
    </row>
    <row r="325" spans="1:14" ht="20" customHeight="1" x14ac:dyDescent="0.45">
      <c r="A325" s="4" t="s">
        <v>11682</v>
      </c>
      <c r="B325" s="37" t="s">
        <v>12658</v>
      </c>
      <c r="C325" s="4" t="s">
        <v>12659</v>
      </c>
      <c r="D325" s="18" t="s">
        <v>12660</v>
      </c>
      <c r="E325" s="4" t="s">
        <v>11686</v>
      </c>
      <c r="F325" s="29">
        <v>20210422</v>
      </c>
      <c r="G325" s="30">
        <v>20260422</v>
      </c>
      <c r="H325" s="13" t="s">
        <v>12658</v>
      </c>
      <c r="I325" s="4" t="s">
        <v>11726</v>
      </c>
      <c r="J325" s="4" t="s">
        <v>11726</v>
      </c>
      <c r="K325" s="4" t="s">
        <v>11696</v>
      </c>
      <c r="L325" s="4" t="s">
        <v>11690</v>
      </c>
      <c r="M325" s="4"/>
      <c r="N325" s="4" t="s">
        <v>11691</v>
      </c>
    </row>
    <row r="326" spans="1:14" ht="20" customHeight="1" x14ac:dyDescent="0.45">
      <c r="A326" s="4" t="s">
        <v>11682</v>
      </c>
      <c r="B326" s="37" t="s">
        <v>10386</v>
      </c>
      <c r="C326" s="4" t="s">
        <v>10387</v>
      </c>
      <c r="D326" s="18" t="s">
        <v>10388</v>
      </c>
      <c r="E326" s="4" t="s">
        <v>11686</v>
      </c>
      <c r="F326" s="29">
        <v>20210422</v>
      </c>
      <c r="G326" s="30">
        <v>20260422</v>
      </c>
      <c r="H326" s="13" t="s">
        <v>10386</v>
      </c>
      <c r="I326" s="4" t="s">
        <v>12662</v>
      </c>
      <c r="J326" s="4" t="s">
        <v>12662</v>
      </c>
      <c r="K326" s="4" t="s">
        <v>11696</v>
      </c>
      <c r="L326" s="4" t="s">
        <v>11690</v>
      </c>
      <c r="M326" s="4"/>
      <c r="N326" s="4" t="s">
        <v>11691</v>
      </c>
    </row>
    <row r="327" spans="1:14" ht="20" customHeight="1" x14ac:dyDescent="0.45">
      <c r="A327" s="4" t="s">
        <v>11682</v>
      </c>
      <c r="B327" s="37" t="s">
        <v>212</v>
      </c>
      <c r="C327" s="4" t="s">
        <v>9909</v>
      </c>
      <c r="D327" s="18" t="s">
        <v>9910</v>
      </c>
      <c r="E327" s="4" t="s">
        <v>11686</v>
      </c>
      <c r="F327" s="29">
        <v>20210422</v>
      </c>
      <c r="G327" s="30">
        <v>20240422</v>
      </c>
      <c r="H327" s="13" t="s">
        <v>212</v>
      </c>
      <c r="I327" s="4" t="s">
        <v>11785</v>
      </c>
      <c r="J327" s="4" t="s">
        <v>11785</v>
      </c>
      <c r="K327" s="4" t="s">
        <v>12136</v>
      </c>
      <c r="L327" s="4" t="s">
        <v>11690</v>
      </c>
      <c r="M327" s="4"/>
      <c r="N327" s="4" t="s">
        <v>11691</v>
      </c>
    </row>
    <row r="328" spans="1:14" ht="20" customHeight="1" x14ac:dyDescent="0.45">
      <c r="A328" s="4" t="s">
        <v>11682</v>
      </c>
      <c r="B328" s="37" t="s">
        <v>4187</v>
      </c>
      <c r="C328" s="4" t="s">
        <v>12663</v>
      </c>
      <c r="D328" s="18" t="s">
        <v>12664</v>
      </c>
      <c r="E328" s="4" t="s">
        <v>11686</v>
      </c>
      <c r="F328" s="29">
        <v>20210421</v>
      </c>
      <c r="G328" s="30">
        <v>20240421</v>
      </c>
      <c r="H328" s="13" t="s">
        <v>4187</v>
      </c>
      <c r="I328" s="4" t="s">
        <v>2886</v>
      </c>
      <c r="J328" s="4" t="s">
        <v>2886</v>
      </c>
      <c r="K328" s="4" t="s">
        <v>11696</v>
      </c>
      <c r="L328" s="4" t="s">
        <v>11690</v>
      </c>
      <c r="M328" s="4"/>
      <c r="N328" s="4" t="s">
        <v>11691</v>
      </c>
    </row>
    <row r="329" spans="1:14" ht="20" customHeight="1" x14ac:dyDescent="0.45">
      <c r="A329" s="4" t="s">
        <v>11682</v>
      </c>
      <c r="B329" s="37" t="s">
        <v>10358</v>
      </c>
      <c r="C329" s="4" t="s">
        <v>10363</v>
      </c>
      <c r="D329" s="18" t="s">
        <v>10364</v>
      </c>
      <c r="E329" s="4" t="s">
        <v>11686</v>
      </c>
      <c r="F329" s="29">
        <v>20210420</v>
      </c>
      <c r="G329" s="30">
        <v>20240420</v>
      </c>
      <c r="H329" s="13" t="s">
        <v>10358</v>
      </c>
      <c r="I329" s="4" t="s">
        <v>11892</v>
      </c>
      <c r="J329" s="4" t="s">
        <v>11892</v>
      </c>
      <c r="K329" s="4" t="s">
        <v>12633</v>
      </c>
      <c r="L329" s="4" t="s">
        <v>11690</v>
      </c>
      <c r="M329" s="4"/>
      <c r="N329" s="4" t="s">
        <v>11691</v>
      </c>
    </row>
    <row r="330" spans="1:14" ht="20" customHeight="1" x14ac:dyDescent="0.45">
      <c r="A330" s="4" t="s">
        <v>11682</v>
      </c>
      <c r="B330" s="37" t="s">
        <v>10358</v>
      </c>
      <c r="C330" s="4" t="s">
        <v>10366</v>
      </c>
      <c r="D330" s="18" t="s">
        <v>10367</v>
      </c>
      <c r="E330" s="4" t="s">
        <v>11686</v>
      </c>
      <c r="F330" s="29">
        <v>20210420</v>
      </c>
      <c r="G330" s="30">
        <v>20240420</v>
      </c>
      <c r="H330" s="13" t="s">
        <v>10358</v>
      </c>
      <c r="I330" s="4" t="s">
        <v>5456</v>
      </c>
      <c r="J330" s="4" t="s">
        <v>5456</v>
      </c>
      <c r="K330" s="4" t="s">
        <v>11743</v>
      </c>
      <c r="L330" s="4" t="s">
        <v>11690</v>
      </c>
      <c r="M330" s="4"/>
      <c r="N330" s="4" t="s">
        <v>11691</v>
      </c>
    </row>
    <row r="331" spans="1:14" ht="20" customHeight="1" x14ac:dyDescent="0.45">
      <c r="A331" s="4" t="s">
        <v>11682</v>
      </c>
      <c r="B331" s="37" t="s">
        <v>10358</v>
      </c>
      <c r="C331" s="4" t="s">
        <v>10359</v>
      </c>
      <c r="D331" s="18" t="s">
        <v>10360</v>
      </c>
      <c r="E331" s="4" t="s">
        <v>11686</v>
      </c>
      <c r="F331" s="29">
        <v>20210419</v>
      </c>
      <c r="G331" s="30">
        <v>20250419</v>
      </c>
      <c r="H331" s="13" t="s">
        <v>10358</v>
      </c>
      <c r="I331" s="4" t="s">
        <v>11850</v>
      </c>
      <c r="J331" s="4" t="s">
        <v>11850</v>
      </c>
      <c r="K331" s="4" t="s">
        <v>11700</v>
      </c>
      <c r="L331" s="4" t="s">
        <v>11690</v>
      </c>
      <c r="M331" s="4"/>
      <c r="N331" s="4" t="s">
        <v>11691</v>
      </c>
    </row>
    <row r="332" spans="1:14" ht="20" customHeight="1" x14ac:dyDescent="0.45">
      <c r="A332" s="4" t="s">
        <v>11682</v>
      </c>
      <c r="B332" s="37" t="s">
        <v>2153</v>
      </c>
      <c r="C332" s="4" t="s">
        <v>12667</v>
      </c>
      <c r="D332" s="18" t="s">
        <v>12668</v>
      </c>
      <c r="E332" s="4" t="s">
        <v>11686</v>
      </c>
      <c r="F332" s="29">
        <v>20210419</v>
      </c>
      <c r="G332" s="30">
        <v>20240419</v>
      </c>
      <c r="H332" s="13" t="s">
        <v>2153</v>
      </c>
      <c r="I332" s="4" t="s">
        <v>2886</v>
      </c>
      <c r="J332" s="4" t="s">
        <v>2886</v>
      </c>
      <c r="K332" s="4" t="s">
        <v>12533</v>
      </c>
      <c r="L332" s="4" t="s">
        <v>11690</v>
      </c>
      <c r="M332" s="4"/>
      <c r="N332" s="4" t="s">
        <v>11691</v>
      </c>
    </row>
    <row r="333" spans="1:14" ht="20" customHeight="1" x14ac:dyDescent="0.45">
      <c r="A333" s="4" t="s">
        <v>11682</v>
      </c>
      <c r="B333" s="37" t="s">
        <v>2153</v>
      </c>
      <c r="C333" s="4" t="s">
        <v>12670</v>
      </c>
      <c r="D333" s="18" t="s">
        <v>12671</v>
      </c>
      <c r="E333" s="4" t="s">
        <v>11686</v>
      </c>
      <c r="F333" s="29">
        <v>20210419</v>
      </c>
      <c r="G333" s="30">
        <v>20240419</v>
      </c>
      <c r="H333" s="13" t="s">
        <v>2153</v>
      </c>
      <c r="I333" s="4" t="s">
        <v>12056</v>
      </c>
      <c r="J333" s="4" t="s">
        <v>12056</v>
      </c>
      <c r="K333" s="4" t="s">
        <v>12533</v>
      </c>
      <c r="L333" s="4" t="s">
        <v>11690</v>
      </c>
      <c r="M333" s="4"/>
      <c r="N333" s="4" t="s">
        <v>11691</v>
      </c>
    </row>
    <row r="334" spans="1:14" ht="20" customHeight="1" x14ac:dyDescent="0.45">
      <c r="A334" s="4" t="s">
        <v>11682</v>
      </c>
      <c r="B334" s="37" t="s">
        <v>12672</v>
      </c>
      <c r="C334" s="4" t="s">
        <v>12673</v>
      </c>
      <c r="D334" s="18" t="s">
        <v>12674</v>
      </c>
      <c r="E334" s="4" t="s">
        <v>11686</v>
      </c>
      <c r="F334" s="29">
        <v>20210416</v>
      </c>
      <c r="G334" s="30">
        <v>20240416</v>
      </c>
      <c r="H334" s="13" t="s">
        <v>12672</v>
      </c>
      <c r="I334" s="4" t="s">
        <v>2978</v>
      </c>
      <c r="J334" s="4" t="s">
        <v>2978</v>
      </c>
      <c r="K334" s="4" t="s">
        <v>11888</v>
      </c>
      <c r="L334" s="4" t="s">
        <v>11690</v>
      </c>
      <c r="M334" s="4"/>
      <c r="N334" s="4" t="s">
        <v>11711</v>
      </c>
    </row>
    <row r="335" spans="1:14" ht="20" customHeight="1" x14ac:dyDescent="0.45">
      <c r="A335" s="4" t="s">
        <v>11682</v>
      </c>
      <c r="B335" s="37" t="s">
        <v>12676</v>
      </c>
      <c r="C335" s="4" t="s">
        <v>12677</v>
      </c>
      <c r="D335" s="18" t="s">
        <v>12678</v>
      </c>
      <c r="E335" s="4" t="s">
        <v>11686</v>
      </c>
      <c r="F335" s="29">
        <v>20210416</v>
      </c>
      <c r="G335" s="30">
        <v>20260416</v>
      </c>
      <c r="H335" s="13" t="s">
        <v>12676</v>
      </c>
      <c r="I335" s="4" t="s">
        <v>11997</v>
      </c>
      <c r="J335" s="4" t="s">
        <v>11997</v>
      </c>
      <c r="K335" s="4" t="s">
        <v>11800</v>
      </c>
      <c r="L335" s="4" t="s">
        <v>11690</v>
      </c>
      <c r="M335" s="4"/>
      <c r="N335" s="4" t="s">
        <v>11691</v>
      </c>
    </row>
    <row r="336" spans="1:14" ht="20" customHeight="1" x14ac:dyDescent="0.45">
      <c r="A336" s="4" t="s">
        <v>11682</v>
      </c>
      <c r="B336" s="37" t="s">
        <v>389</v>
      </c>
      <c r="C336" s="4" t="s">
        <v>10304</v>
      </c>
      <c r="D336" s="18" t="s">
        <v>10305</v>
      </c>
      <c r="E336" s="4" t="s">
        <v>11686</v>
      </c>
      <c r="F336" s="29">
        <v>20210416</v>
      </c>
      <c r="G336" s="30">
        <v>20240416</v>
      </c>
      <c r="H336" s="13" t="s">
        <v>389</v>
      </c>
      <c r="I336" s="4" t="s">
        <v>6329</v>
      </c>
      <c r="J336" s="4" t="s">
        <v>6329</v>
      </c>
      <c r="K336" s="4" t="s">
        <v>11753</v>
      </c>
      <c r="L336" s="4" t="s">
        <v>11690</v>
      </c>
      <c r="M336" s="4"/>
      <c r="N336" s="4" t="s">
        <v>11691</v>
      </c>
    </row>
    <row r="337" spans="1:14" ht="20" customHeight="1" x14ac:dyDescent="0.45">
      <c r="A337" s="4" t="s">
        <v>11682</v>
      </c>
      <c r="B337" s="37" t="s">
        <v>4379</v>
      </c>
      <c r="C337" s="4" t="s">
        <v>12680</v>
      </c>
      <c r="D337" s="18" t="s">
        <v>12681</v>
      </c>
      <c r="E337" s="4" t="s">
        <v>11686</v>
      </c>
      <c r="F337" s="29">
        <v>20210415</v>
      </c>
      <c r="G337" s="30">
        <v>20240415</v>
      </c>
      <c r="H337" s="13" t="s">
        <v>4379</v>
      </c>
      <c r="I337" s="4" t="s">
        <v>2938</v>
      </c>
      <c r="J337" s="4" t="s">
        <v>2938</v>
      </c>
      <c r="K337" s="4" t="s">
        <v>12683</v>
      </c>
      <c r="L337" s="4" t="s">
        <v>11690</v>
      </c>
      <c r="M337" s="4"/>
      <c r="N337" s="4" t="s">
        <v>11691</v>
      </c>
    </row>
    <row r="338" spans="1:14" ht="20" customHeight="1" x14ac:dyDescent="0.45">
      <c r="A338" s="4" t="s">
        <v>11682</v>
      </c>
      <c r="B338" s="37" t="s">
        <v>4379</v>
      </c>
      <c r="C338" s="4" t="s">
        <v>12684</v>
      </c>
      <c r="D338" s="18" t="s">
        <v>12685</v>
      </c>
      <c r="E338" s="4" t="s">
        <v>11686</v>
      </c>
      <c r="F338" s="29">
        <v>20210415</v>
      </c>
      <c r="G338" s="30">
        <v>20240415</v>
      </c>
      <c r="H338" s="13" t="s">
        <v>4379</v>
      </c>
      <c r="I338" s="4" t="s">
        <v>12056</v>
      </c>
      <c r="J338" s="4" t="s">
        <v>12056</v>
      </c>
      <c r="K338" s="4" t="s">
        <v>12683</v>
      </c>
      <c r="L338" s="4" t="s">
        <v>11690</v>
      </c>
      <c r="M338" s="4"/>
      <c r="N338" s="4" t="s">
        <v>11691</v>
      </c>
    </row>
    <row r="339" spans="1:14" ht="20" customHeight="1" x14ac:dyDescent="0.45">
      <c r="A339" s="4" t="s">
        <v>11682</v>
      </c>
      <c r="B339" s="37" t="s">
        <v>2063</v>
      </c>
      <c r="C339" s="4" t="s">
        <v>9953</v>
      </c>
      <c r="D339" s="18" t="s">
        <v>9954</v>
      </c>
      <c r="E339" s="4" t="s">
        <v>11686</v>
      </c>
      <c r="F339" s="29">
        <v>20210415</v>
      </c>
      <c r="G339" s="30">
        <v>20260415</v>
      </c>
      <c r="H339" s="13" t="s">
        <v>2063</v>
      </c>
      <c r="I339" s="4" t="s">
        <v>12407</v>
      </c>
      <c r="J339" s="4" t="s">
        <v>12407</v>
      </c>
      <c r="K339" s="4" t="s">
        <v>11689</v>
      </c>
      <c r="L339" s="4" t="s">
        <v>11690</v>
      </c>
      <c r="M339" s="4"/>
      <c r="N339" s="4" t="s">
        <v>11691</v>
      </c>
    </row>
    <row r="340" spans="1:14" ht="20" customHeight="1" x14ac:dyDescent="0.45">
      <c r="A340" s="4" t="s">
        <v>11682</v>
      </c>
      <c r="B340" s="37" t="s">
        <v>9902</v>
      </c>
      <c r="C340" s="4" t="s">
        <v>12687</v>
      </c>
      <c r="D340" s="18" t="s">
        <v>12688</v>
      </c>
      <c r="E340" s="4" t="s">
        <v>11686</v>
      </c>
      <c r="F340" s="29">
        <v>20210414</v>
      </c>
      <c r="G340" s="30">
        <v>20250414</v>
      </c>
      <c r="H340" s="13" t="s">
        <v>9902</v>
      </c>
      <c r="I340" s="4" t="s">
        <v>12690</v>
      </c>
      <c r="J340" s="4" t="s">
        <v>12690</v>
      </c>
      <c r="K340" s="4" t="s">
        <v>11753</v>
      </c>
      <c r="L340" s="4" t="s">
        <v>11690</v>
      </c>
      <c r="M340" s="4"/>
      <c r="N340" s="4" t="s">
        <v>11691</v>
      </c>
    </row>
    <row r="341" spans="1:14" ht="20" customHeight="1" x14ac:dyDescent="0.45">
      <c r="A341" s="4" t="s">
        <v>11682</v>
      </c>
      <c r="B341" s="37" t="s">
        <v>9966</v>
      </c>
      <c r="C341" s="4" t="s">
        <v>9967</v>
      </c>
      <c r="D341" s="18" t="s">
        <v>9968</v>
      </c>
      <c r="E341" s="4" t="s">
        <v>11686</v>
      </c>
      <c r="F341" s="29">
        <v>20210414</v>
      </c>
      <c r="G341" s="30">
        <v>20260414</v>
      </c>
      <c r="H341" s="13" t="s">
        <v>9966</v>
      </c>
      <c r="I341" s="4" t="s">
        <v>6329</v>
      </c>
      <c r="J341" s="4" t="s">
        <v>6329</v>
      </c>
      <c r="K341" s="4" t="s">
        <v>11696</v>
      </c>
      <c r="L341" s="4" t="s">
        <v>11690</v>
      </c>
      <c r="M341" s="4"/>
      <c r="N341" s="4" t="s">
        <v>11691</v>
      </c>
    </row>
    <row r="342" spans="1:14" ht="20" customHeight="1" x14ac:dyDescent="0.45">
      <c r="A342" s="4" t="s">
        <v>11682</v>
      </c>
      <c r="B342" s="37" t="s">
        <v>12692</v>
      </c>
      <c r="C342" s="4" t="s">
        <v>12693</v>
      </c>
      <c r="D342" s="18" t="s">
        <v>12694</v>
      </c>
      <c r="E342" s="4" t="s">
        <v>11686</v>
      </c>
      <c r="F342" s="29">
        <v>20210413</v>
      </c>
      <c r="G342" s="30">
        <v>20260413</v>
      </c>
      <c r="H342" s="13" t="s">
        <v>12692</v>
      </c>
      <c r="I342" s="4" t="s">
        <v>12184</v>
      </c>
      <c r="J342" s="4" t="s">
        <v>12184</v>
      </c>
      <c r="K342" s="4" t="s">
        <v>11696</v>
      </c>
      <c r="L342" s="4" t="s">
        <v>11690</v>
      </c>
      <c r="M342" s="4"/>
      <c r="N342" s="4" t="s">
        <v>11691</v>
      </c>
    </row>
    <row r="343" spans="1:14" ht="20" customHeight="1" x14ac:dyDescent="0.45">
      <c r="A343" s="4" t="s">
        <v>11682</v>
      </c>
      <c r="B343" s="37" t="s">
        <v>12696</v>
      </c>
      <c r="C343" s="4" t="s">
        <v>12697</v>
      </c>
      <c r="D343" s="18" t="s">
        <v>12698</v>
      </c>
      <c r="E343" s="4" t="s">
        <v>11686</v>
      </c>
      <c r="F343" s="29">
        <v>20210412</v>
      </c>
      <c r="G343" s="30">
        <v>20260412</v>
      </c>
      <c r="H343" s="13" t="s">
        <v>12696</v>
      </c>
      <c r="I343" s="4" t="s">
        <v>11780</v>
      </c>
      <c r="J343" s="4" t="s">
        <v>11780</v>
      </c>
      <c r="K343" s="4" t="s">
        <v>11719</v>
      </c>
      <c r="L343" s="4" t="s">
        <v>11690</v>
      </c>
      <c r="M343" s="4"/>
      <c r="N343" s="4" t="s">
        <v>11691</v>
      </c>
    </row>
    <row r="344" spans="1:14" ht="20" customHeight="1" x14ac:dyDescent="0.45">
      <c r="A344" s="4" t="s">
        <v>11682</v>
      </c>
      <c r="B344" s="37" t="s">
        <v>12700</v>
      </c>
      <c r="C344" s="4" t="s">
        <v>12701</v>
      </c>
      <c r="D344" s="18" t="s">
        <v>12702</v>
      </c>
      <c r="E344" s="4" t="s">
        <v>11686</v>
      </c>
      <c r="F344" s="29">
        <v>20210409</v>
      </c>
      <c r="G344" s="30">
        <v>20240409</v>
      </c>
      <c r="H344" s="13" t="s">
        <v>12700</v>
      </c>
      <c r="I344" s="4" t="s">
        <v>2978</v>
      </c>
      <c r="J344" s="4" t="s">
        <v>2978</v>
      </c>
      <c r="K344" s="4" t="s">
        <v>12633</v>
      </c>
      <c r="L344" s="4" t="s">
        <v>11690</v>
      </c>
      <c r="M344" s="4"/>
      <c r="N344" s="4" t="s">
        <v>11691</v>
      </c>
    </row>
    <row r="345" spans="1:14" ht="20" customHeight="1" x14ac:dyDescent="0.45">
      <c r="A345" s="4" t="s">
        <v>11682</v>
      </c>
      <c r="B345" s="37" t="s">
        <v>2971</v>
      </c>
      <c r="C345" s="4" t="s">
        <v>10400</v>
      </c>
      <c r="D345" s="18" t="s">
        <v>10401</v>
      </c>
      <c r="E345" s="4" t="s">
        <v>11686</v>
      </c>
      <c r="F345" s="29">
        <v>20210409</v>
      </c>
      <c r="G345" s="30">
        <v>20240409</v>
      </c>
      <c r="H345" s="13" t="s">
        <v>2971</v>
      </c>
      <c r="I345" s="4" t="s">
        <v>5456</v>
      </c>
      <c r="J345" s="4" t="s">
        <v>5456</v>
      </c>
      <c r="K345" s="4" t="s">
        <v>11731</v>
      </c>
      <c r="L345" s="4" t="s">
        <v>11690</v>
      </c>
      <c r="M345" s="4"/>
      <c r="N345" s="4" t="s">
        <v>11691</v>
      </c>
    </row>
    <row r="346" spans="1:14" ht="20" customHeight="1" x14ac:dyDescent="0.45">
      <c r="A346" s="4" t="s">
        <v>11682</v>
      </c>
      <c r="B346" s="37" t="s">
        <v>12704</v>
      </c>
      <c r="C346" s="4" t="s">
        <v>12705</v>
      </c>
      <c r="D346" s="18" t="s">
        <v>12706</v>
      </c>
      <c r="E346" s="4" t="s">
        <v>11686</v>
      </c>
      <c r="F346" s="29">
        <v>20210409</v>
      </c>
      <c r="G346" s="30">
        <v>20260409</v>
      </c>
      <c r="H346" s="13" t="s">
        <v>12704</v>
      </c>
      <c r="I346" s="4" t="s">
        <v>12611</v>
      </c>
      <c r="J346" s="4" t="s">
        <v>12611</v>
      </c>
      <c r="K346" s="4" t="s">
        <v>11696</v>
      </c>
      <c r="L346" s="4" t="s">
        <v>11690</v>
      </c>
      <c r="M346" s="4"/>
      <c r="N346" s="4" t="s">
        <v>11691</v>
      </c>
    </row>
    <row r="347" spans="1:14" ht="20" customHeight="1" x14ac:dyDescent="0.45">
      <c r="A347" s="4" t="s">
        <v>11682</v>
      </c>
      <c r="B347" s="37" t="s">
        <v>12578</v>
      </c>
      <c r="C347" s="4" t="s">
        <v>12708</v>
      </c>
      <c r="D347" s="18" t="s">
        <v>12709</v>
      </c>
      <c r="E347" s="4" t="s">
        <v>11686</v>
      </c>
      <c r="F347" s="29">
        <v>20210409</v>
      </c>
      <c r="G347" s="30">
        <v>20240409</v>
      </c>
      <c r="H347" s="13" t="s">
        <v>12578</v>
      </c>
      <c r="I347" s="4" t="s">
        <v>12300</v>
      </c>
      <c r="J347" s="4" t="s">
        <v>12300</v>
      </c>
      <c r="K347" s="4" t="s">
        <v>12083</v>
      </c>
      <c r="L347" s="4" t="s">
        <v>11690</v>
      </c>
      <c r="M347" s="4"/>
      <c r="N347" s="4" t="s">
        <v>11691</v>
      </c>
    </row>
    <row r="348" spans="1:14" ht="20" customHeight="1" x14ac:dyDescent="0.45">
      <c r="A348" s="4" t="s">
        <v>11682</v>
      </c>
      <c r="B348" s="37" t="s">
        <v>12710</v>
      </c>
      <c r="C348" s="4" t="s">
        <v>12711</v>
      </c>
      <c r="D348" s="18" t="s">
        <v>12712</v>
      </c>
      <c r="E348" s="4" t="s">
        <v>11686</v>
      </c>
      <c r="F348" s="29">
        <v>20210409</v>
      </c>
      <c r="G348" s="30">
        <v>20260409</v>
      </c>
      <c r="H348" s="13" t="s">
        <v>12710</v>
      </c>
      <c r="I348" s="4" t="s">
        <v>11785</v>
      </c>
      <c r="J348" s="4" t="s">
        <v>11785</v>
      </c>
      <c r="K348" s="4" t="s">
        <v>11696</v>
      </c>
      <c r="L348" s="4" t="s">
        <v>11690</v>
      </c>
      <c r="M348" s="4"/>
      <c r="N348" s="4" t="s">
        <v>11691</v>
      </c>
    </row>
    <row r="349" spans="1:14" ht="20" customHeight="1" x14ac:dyDescent="0.45">
      <c r="A349" s="4" t="s">
        <v>11682</v>
      </c>
      <c r="B349" s="37" t="s">
        <v>12713</v>
      </c>
      <c r="C349" s="4" t="s">
        <v>12714</v>
      </c>
      <c r="D349" s="18" t="s">
        <v>12715</v>
      </c>
      <c r="E349" s="4" t="s">
        <v>11686</v>
      </c>
      <c r="F349" s="29">
        <v>20210408</v>
      </c>
      <c r="G349" s="30">
        <v>20260408</v>
      </c>
      <c r="H349" s="13" t="s">
        <v>12713</v>
      </c>
      <c r="I349" s="4" t="s">
        <v>11726</v>
      </c>
      <c r="J349" s="4" t="s">
        <v>11726</v>
      </c>
      <c r="K349" s="4" t="s">
        <v>12717</v>
      </c>
      <c r="L349" s="4" t="s">
        <v>11690</v>
      </c>
      <c r="M349" s="4"/>
      <c r="N349" s="4" t="s">
        <v>11691</v>
      </c>
    </row>
    <row r="350" spans="1:14" ht="20" customHeight="1" x14ac:dyDescent="0.45">
      <c r="A350" s="4" t="s">
        <v>11682</v>
      </c>
      <c r="B350" s="37" t="s">
        <v>5614</v>
      </c>
      <c r="C350" s="4" t="s">
        <v>10015</v>
      </c>
      <c r="D350" s="18" t="s">
        <v>10016</v>
      </c>
      <c r="E350" s="4" t="s">
        <v>11686</v>
      </c>
      <c r="F350" s="29">
        <v>20210408</v>
      </c>
      <c r="G350" s="30">
        <v>20260408</v>
      </c>
      <c r="H350" s="13" t="s">
        <v>5614</v>
      </c>
      <c r="I350" s="4" t="s">
        <v>6329</v>
      </c>
      <c r="J350" s="4" t="s">
        <v>6329</v>
      </c>
      <c r="K350" s="4" t="s">
        <v>11696</v>
      </c>
      <c r="L350" s="4" t="s">
        <v>11690</v>
      </c>
      <c r="M350" s="4"/>
      <c r="N350" s="4" t="s">
        <v>11691</v>
      </c>
    </row>
    <row r="351" spans="1:14" ht="20" customHeight="1" x14ac:dyDescent="0.45">
      <c r="A351" s="4" t="s">
        <v>11682</v>
      </c>
      <c r="B351" s="37" t="s">
        <v>9800</v>
      </c>
      <c r="C351" s="4" t="s">
        <v>9801</v>
      </c>
      <c r="D351" s="18" t="s">
        <v>9802</v>
      </c>
      <c r="E351" s="4" t="s">
        <v>11686</v>
      </c>
      <c r="F351" s="29">
        <v>20210407</v>
      </c>
      <c r="G351" s="30">
        <v>20240407</v>
      </c>
      <c r="H351" s="13" t="s">
        <v>9800</v>
      </c>
      <c r="I351" s="4" t="s">
        <v>2938</v>
      </c>
      <c r="J351" s="4" t="s">
        <v>2938</v>
      </c>
      <c r="K351" s="4" t="s">
        <v>11700</v>
      </c>
      <c r="L351" s="4" t="s">
        <v>11690</v>
      </c>
      <c r="M351" s="4"/>
      <c r="N351" s="4" t="s">
        <v>11691</v>
      </c>
    </row>
    <row r="352" spans="1:14" ht="20" customHeight="1" x14ac:dyDescent="0.45">
      <c r="A352" s="4" t="s">
        <v>11682</v>
      </c>
      <c r="B352" s="37" t="s">
        <v>12719</v>
      </c>
      <c r="C352" s="4" t="s">
        <v>12720</v>
      </c>
      <c r="D352" s="18" t="s">
        <v>12721</v>
      </c>
      <c r="E352" s="4" t="s">
        <v>11686</v>
      </c>
      <c r="F352" s="29">
        <v>20210407</v>
      </c>
      <c r="G352" s="30">
        <v>20260407</v>
      </c>
      <c r="H352" s="13" t="s">
        <v>12719</v>
      </c>
      <c r="I352" s="4" t="s">
        <v>11914</v>
      </c>
      <c r="J352" s="4" t="s">
        <v>11914</v>
      </c>
      <c r="K352" s="4" t="s">
        <v>11696</v>
      </c>
      <c r="L352" s="4" t="s">
        <v>11690</v>
      </c>
      <c r="M352" s="4"/>
      <c r="N352" s="4" t="s">
        <v>11691</v>
      </c>
    </row>
    <row r="353" spans="1:14" ht="20" customHeight="1" x14ac:dyDescent="0.45">
      <c r="A353" s="4" t="s">
        <v>11682</v>
      </c>
      <c r="B353" s="37" t="s">
        <v>12723</v>
      </c>
      <c r="C353" s="4" t="s">
        <v>12724</v>
      </c>
      <c r="D353" s="18" t="s">
        <v>12725</v>
      </c>
      <c r="E353" s="4" t="s">
        <v>11686</v>
      </c>
      <c r="F353" s="29">
        <v>20210406</v>
      </c>
      <c r="G353" s="30">
        <v>20260406</v>
      </c>
      <c r="H353" s="13" t="s">
        <v>12723</v>
      </c>
      <c r="I353" s="4" t="s">
        <v>12214</v>
      </c>
      <c r="J353" s="4" t="s">
        <v>12214</v>
      </c>
      <c r="K353" s="4" t="s">
        <v>11696</v>
      </c>
      <c r="L353" s="4" t="s">
        <v>11690</v>
      </c>
      <c r="M353" s="4"/>
      <c r="N353" s="4" t="s">
        <v>11691</v>
      </c>
    </row>
    <row r="354" spans="1:14" ht="20" customHeight="1" x14ac:dyDescent="0.45">
      <c r="A354" s="4" t="s">
        <v>11682</v>
      </c>
      <c r="B354" s="37" t="s">
        <v>12727</v>
      </c>
      <c r="C354" s="4" t="s">
        <v>12728</v>
      </c>
      <c r="D354" s="18" t="s">
        <v>12729</v>
      </c>
      <c r="E354" s="4" t="s">
        <v>11686</v>
      </c>
      <c r="F354" s="29">
        <v>20210405</v>
      </c>
      <c r="G354" s="30">
        <v>20240405</v>
      </c>
      <c r="H354" s="13" t="s">
        <v>12727</v>
      </c>
      <c r="I354" s="4" t="s">
        <v>12184</v>
      </c>
      <c r="J354" s="4" t="s">
        <v>12184</v>
      </c>
      <c r="K354" s="4" t="s">
        <v>12582</v>
      </c>
      <c r="L354" s="4" t="s">
        <v>11690</v>
      </c>
      <c r="M354" s="4"/>
      <c r="N354" s="4" t="s">
        <v>11691</v>
      </c>
    </row>
    <row r="355" spans="1:14" ht="20" customHeight="1" x14ac:dyDescent="0.45">
      <c r="A355" s="4" t="s">
        <v>11682</v>
      </c>
      <c r="B355" s="37" t="s">
        <v>12731</v>
      </c>
      <c r="C355" s="4" t="s">
        <v>12732</v>
      </c>
      <c r="D355" s="18" t="s">
        <v>12733</v>
      </c>
      <c r="E355" s="4" t="s">
        <v>11686</v>
      </c>
      <c r="F355" s="29">
        <v>20210405</v>
      </c>
      <c r="G355" s="30">
        <v>20240405</v>
      </c>
      <c r="H355" s="13" t="s">
        <v>12731</v>
      </c>
      <c r="I355" s="4" t="s">
        <v>11726</v>
      </c>
      <c r="J355" s="4" t="s">
        <v>11726</v>
      </c>
      <c r="K355" s="4" t="s">
        <v>11696</v>
      </c>
      <c r="L355" s="4" t="s">
        <v>11690</v>
      </c>
      <c r="M355" s="4"/>
      <c r="N355" s="4" t="s">
        <v>11691</v>
      </c>
    </row>
    <row r="356" spans="1:14" ht="20" customHeight="1" x14ac:dyDescent="0.45">
      <c r="A356" s="4" t="s">
        <v>11682</v>
      </c>
      <c r="B356" s="37" t="s">
        <v>10051</v>
      </c>
      <c r="C356" s="4" t="s">
        <v>10052</v>
      </c>
      <c r="D356" s="18" t="s">
        <v>10053</v>
      </c>
      <c r="E356" s="4" t="s">
        <v>11686</v>
      </c>
      <c r="F356" s="29">
        <v>20210402</v>
      </c>
      <c r="G356" s="30">
        <v>20240402</v>
      </c>
      <c r="H356" s="13" t="s">
        <v>10051</v>
      </c>
      <c r="I356" s="4" t="s">
        <v>6329</v>
      </c>
      <c r="J356" s="4" t="s">
        <v>6329</v>
      </c>
      <c r="K356" s="4" t="s">
        <v>11696</v>
      </c>
      <c r="L356" s="4" t="s">
        <v>11690</v>
      </c>
      <c r="M356" s="4"/>
      <c r="N356" s="4" t="s">
        <v>11691</v>
      </c>
    </row>
    <row r="357" spans="1:14" ht="20" customHeight="1" x14ac:dyDescent="0.45">
      <c r="A357" s="4" t="s">
        <v>11682</v>
      </c>
      <c r="B357" s="37" t="s">
        <v>10056</v>
      </c>
      <c r="C357" s="4" t="s">
        <v>10057</v>
      </c>
      <c r="D357" s="18" t="s">
        <v>10058</v>
      </c>
      <c r="E357" s="4" t="s">
        <v>11686</v>
      </c>
      <c r="F357" s="29">
        <v>20210402</v>
      </c>
      <c r="G357" s="30">
        <v>20260402</v>
      </c>
      <c r="H357" s="13" t="s">
        <v>10056</v>
      </c>
      <c r="I357" s="4" t="s">
        <v>11730</v>
      </c>
      <c r="J357" s="4" t="s">
        <v>11730</v>
      </c>
      <c r="K357" s="4" t="s">
        <v>11689</v>
      </c>
      <c r="L357" s="4" t="s">
        <v>11690</v>
      </c>
      <c r="M357" s="4"/>
      <c r="N357" s="4" t="s">
        <v>11691</v>
      </c>
    </row>
    <row r="358" spans="1:14" ht="20" customHeight="1" x14ac:dyDescent="0.45">
      <c r="A358" s="4" t="s">
        <v>11682</v>
      </c>
      <c r="B358" s="37" t="s">
        <v>5497</v>
      </c>
      <c r="C358" s="4" t="s">
        <v>10339</v>
      </c>
      <c r="D358" s="18" t="s">
        <v>10340</v>
      </c>
      <c r="E358" s="4" t="s">
        <v>11686</v>
      </c>
      <c r="F358" s="29">
        <v>20210401</v>
      </c>
      <c r="G358" s="30">
        <v>20260401</v>
      </c>
      <c r="H358" s="13" t="s">
        <v>5497</v>
      </c>
      <c r="I358" s="4" t="s">
        <v>11804</v>
      </c>
      <c r="J358" s="4" t="s">
        <v>6329</v>
      </c>
      <c r="K358" s="4" t="s">
        <v>11696</v>
      </c>
      <c r="L358" s="4" t="s">
        <v>11690</v>
      </c>
      <c r="M358" s="4"/>
      <c r="N358" s="4" t="s">
        <v>11691</v>
      </c>
    </row>
    <row r="359" spans="1:14" ht="20" customHeight="1" x14ac:dyDescent="0.45">
      <c r="A359" s="4" t="s">
        <v>11682</v>
      </c>
      <c r="B359" s="37" t="s">
        <v>697</v>
      </c>
      <c r="C359" s="4" t="s">
        <v>12737</v>
      </c>
      <c r="D359" s="18" t="s">
        <v>12738</v>
      </c>
      <c r="E359" s="4" t="s">
        <v>11686</v>
      </c>
      <c r="F359" s="29">
        <v>20210331</v>
      </c>
      <c r="G359" s="30">
        <v>20260331</v>
      </c>
      <c r="H359" s="13" t="s">
        <v>697</v>
      </c>
      <c r="I359" s="4" t="s">
        <v>12740</v>
      </c>
      <c r="J359" s="4" t="s">
        <v>12740</v>
      </c>
      <c r="K359" s="4" t="s">
        <v>11800</v>
      </c>
      <c r="L359" s="4" t="s">
        <v>11690</v>
      </c>
      <c r="M359" s="4"/>
      <c r="N359" s="4" t="s">
        <v>11691</v>
      </c>
    </row>
    <row r="360" spans="1:14" ht="20" customHeight="1" x14ac:dyDescent="0.45">
      <c r="A360" s="4" t="s">
        <v>11682</v>
      </c>
      <c r="B360" s="37" t="s">
        <v>12741</v>
      </c>
      <c r="C360" s="4" t="s">
        <v>12742</v>
      </c>
      <c r="D360" s="18" t="s">
        <v>12743</v>
      </c>
      <c r="E360" s="4" t="s">
        <v>11686</v>
      </c>
      <c r="F360" s="29">
        <v>20210331</v>
      </c>
      <c r="G360" s="30">
        <v>20260331</v>
      </c>
      <c r="H360" s="13" t="s">
        <v>12741</v>
      </c>
      <c r="I360" s="4" t="s">
        <v>12744</v>
      </c>
      <c r="J360" s="4" t="s">
        <v>12744</v>
      </c>
      <c r="K360" s="4" t="s">
        <v>11696</v>
      </c>
      <c r="L360" s="4" t="s">
        <v>11690</v>
      </c>
      <c r="M360" s="4"/>
      <c r="N360" s="4" t="s">
        <v>11691</v>
      </c>
    </row>
    <row r="361" spans="1:14" ht="20" customHeight="1" x14ac:dyDescent="0.45">
      <c r="A361" s="4" t="s">
        <v>11682</v>
      </c>
      <c r="B361" s="37" t="s">
        <v>12745</v>
      </c>
      <c r="C361" s="4" t="s">
        <v>12746</v>
      </c>
      <c r="D361" s="18" t="s">
        <v>12747</v>
      </c>
      <c r="E361" s="4" t="s">
        <v>11686</v>
      </c>
      <c r="F361" s="29">
        <v>20210330</v>
      </c>
      <c r="G361" s="30">
        <v>20260330</v>
      </c>
      <c r="H361" s="13" t="s">
        <v>12745</v>
      </c>
      <c r="I361" s="4" t="s">
        <v>11914</v>
      </c>
      <c r="J361" s="4" t="s">
        <v>11914</v>
      </c>
      <c r="K361" s="4" t="s">
        <v>11719</v>
      </c>
      <c r="L361" s="4" t="s">
        <v>11690</v>
      </c>
      <c r="M361" s="4"/>
      <c r="N361" s="4" t="s">
        <v>11691</v>
      </c>
    </row>
    <row r="362" spans="1:14" ht="20" customHeight="1" x14ac:dyDescent="0.45">
      <c r="A362" s="4" t="s">
        <v>11682</v>
      </c>
      <c r="B362" s="37" t="s">
        <v>5134</v>
      </c>
      <c r="C362" s="4" t="s">
        <v>12749</v>
      </c>
      <c r="D362" s="18" t="s">
        <v>12750</v>
      </c>
      <c r="E362" s="4" t="s">
        <v>11686</v>
      </c>
      <c r="F362" s="29">
        <v>20210329</v>
      </c>
      <c r="G362" s="30">
        <v>20240329</v>
      </c>
      <c r="H362" s="13" t="s">
        <v>5134</v>
      </c>
      <c r="I362" s="4" t="s">
        <v>12751</v>
      </c>
      <c r="J362" s="4" t="s">
        <v>12751</v>
      </c>
      <c r="K362" s="4" t="s">
        <v>12752</v>
      </c>
      <c r="L362" s="4" t="s">
        <v>11690</v>
      </c>
      <c r="M362" s="4"/>
      <c r="N362" s="4" t="s">
        <v>11691</v>
      </c>
    </row>
    <row r="363" spans="1:14" ht="20" customHeight="1" x14ac:dyDescent="0.45">
      <c r="A363" s="4" t="s">
        <v>11682</v>
      </c>
      <c r="B363" s="37" t="s">
        <v>285</v>
      </c>
      <c r="C363" s="4" t="s">
        <v>10344</v>
      </c>
      <c r="D363" s="18" t="s">
        <v>10345</v>
      </c>
      <c r="E363" s="4" t="s">
        <v>11686</v>
      </c>
      <c r="F363" s="29">
        <v>20210329</v>
      </c>
      <c r="G363" s="30">
        <v>20240329</v>
      </c>
      <c r="H363" s="13" t="s">
        <v>285</v>
      </c>
      <c r="I363" s="4" t="s">
        <v>12753</v>
      </c>
      <c r="J363" s="4" t="s">
        <v>12753</v>
      </c>
      <c r="K363" s="4" t="s">
        <v>11731</v>
      </c>
      <c r="L363" s="4" t="s">
        <v>11690</v>
      </c>
      <c r="M363" s="4"/>
      <c r="N363" s="4" t="s">
        <v>11691</v>
      </c>
    </row>
    <row r="364" spans="1:14" ht="20" customHeight="1" x14ac:dyDescent="0.45">
      <c r="A364" s="4" t="s">
        <v>11682</v>
      </c>
      <c r="B364" s="37" t="s">
        <v>3890</v>
      </c>
      <c r="C364" s="4" t="s">
        <v>12754</v>
      </c>
      <c r="D364" s="18" t="s">
        <v>12755</v>
      </c>
      <c r="E364" s="4" t="s">
        <v>11686</v>
      </c>
      <c r="F364" s="29">
        <v>20210329</v>
      </c>
      <c r="G364" s="30">
        <v>20240329</v>
      </c>
      <c r="H364" s="13" t="s">
        <v>3890</v>
      </c>
      <c r="I364" s="4" t="s">
        <v>12056</v>
      </c>
      <c r="J364" s="4" t="s">
        <v>12056</v>
      </c>
      <c r="K364" s="4" t="s">
        <v>12253</v>
      </c>
      <c r="L364" s="4" t="s">
        <v>11690</v>
      </c>
      <c r="M364" s="4"/>
      <c r="N364" s="4" t="s">
        <v>11691</v>
      </c>
    </row>
    <row r="365" spans="1:14" ht="20" customHeight="1" x14ac:dyDescent="0.45">
      <c r="A365" s="4" t="s">
        <v>11682</v>
      </c>
      <c r="B365" s="37" t="s">
        <v>12756</v>
      </c>
      <c r="C365" s="4" t="s">
        <v>12757</v>
      </c>
      <c r="D365" s="18" t="s">
        <v>12758</v>
      </c>
      <c r="E365" s="4" t="s">
        <v>11686</v>
      </c>
      <c r="F365" s="29">
        <v>20210329</v>
      </c>
      <c r="G365" s="30">
        <v>20260329</v>
      </c>
      <c r="H365" s="13" t="s">
        <v>12756</v>
      </c>
      <c r="I365" s="4" t="s">
        <v>12760</v>
      </c>
      <c r="J365" s="4" t="s">
        <v>12760</v>
      </c>
      <c r="K365" s="4" t="s">
        <v>11689</v>
      </c>
      <c r="L365" s="4" t="s">
        <v>11690</v>
      </c>
      <c r="M365" s="4"/>
      <c r="N365" s="4" t="s">
        <v>11691</v>
      </c>
    </row>
    <row r="366" spans="1:14" ht="20" customHeight="1" x14ac:dyDescent="0.45">
      <c r="A366" s="4" t="s">
        <v>11682</v>
      </c>
      <c r="B366" s="37" t="s">
        <v>12146</v>
      </c>
      <c r="C366" s="4" t="s">
        <v>12761</v>
      </c>
      <c r="D366" s="18" t="s">
        <v>12762</v>
      </c>
      <c r="E366" s="4" t="s">
        <v>11686</v>
      </c>
      <c r="F366" s="29">
        <v>20210329</v>
      </c>
      <c r="G366" s="30">
        <v>20240329</v>
      </c>
      <c r="H366" s="13" t="s">
        <v>12146</v>
      </c>
      <c r="I366" s="4" t="s">
        <v>6329</v>
      </c>
      <c r="J366" s="4" t="s">
        <v>6329</v>
      </c>
      <c r="K366" s="4" t="s">
        <v>11700</v>
      </c>
      <c r="L366" s="4" t="s">
        <v>11690</v>
      </c>
      <c r="M366" s="4"/>
      <c r="N366" s="4" t="s">
        <v>11691</v>
      </c>
    </row>
    <row r="367" spans="1:14" ht="20" customHeight="1" x14ac:dyDescent="0.45">
      <c r="A367" s="4" t="s">
        <v>11682</v>
      </c>
      <c r="B367" s="37" t="s">
        <v>772</v>
      </c>
      <c r="C367" s="4" t="s">
        <v>10109</v>
      </c>
      <c r="D367" s="18" t="s">
        <v>10110</v>
      </c>
      <c r="E367" s="4" t="s">
        <v>11686</v>
      </c>
      <c r="F367" s="29">
        <v>20210325</v>
      </c>
      <c r="G367" s="30">
        <v>20240325</v>
      </c>
      <c r="H367" s="13" t="s">
        <v>772</v>
      </c>
      <c r="I367" s="4" t="s">
        <v>11914</v>
      </c>
      <c r="J367" s="4" t="s">
        <v>11914</v>
      </c>
      <c r="K367" s="4" t="s">
        <v>11749</v>
      </c>
      <c r="L367" s="4" t="s">
        <v>11690</v>
      </c>
      <c r="M367" s="4"/>
      <c r="N367" s="4" t="s">
        <v>11691</v>
      </c>
    </row>
    <row r="368" spans="1:14" ht="20" customHeight="1" x14ac:dyDescent="0.45">
      <c r="A368" s="4" t="s">
        <v>11682</v>
      </c>
      <c r="B368" s="37" t="s">
        <v>2304</v>
      </c>
      <c r="C368" s="4" t="s">
        <v>12763</v>
      </c>
      <c r="D368" s="18" t="s">
        <v>12764</v>
      </c>
      <c r="E368" s="4" t="s">
        <v>11686</v>
      </c>
      <c r="F368" s="29">
        <v>20210325</v>
      </c>
      <c r="G368" s="30">
        <v>20260325</v>
      </c>
      <c r="H368" s="13" t="s">
        <v>2304</v>
      </c>
      <c r="I368" s="4" t="s">
        <v>11830</v>
      </c>
      <c r="J368" s="4" t="s">
        <v>11830</v>
      </c>
      <c r="K368" s="4" t="s">
        <v>12766</v>
      </c>
      <c r="L368" s="4" t="s">
        <v>11690</v>
      </c>
      <c r="M368" s="4"/>
      <c r="N368" s="4" t="s">
        <v>11691</v>
      </c>
    </row>
    <row r="369" spans="1:14" ht="20" customHeight="1" x14ac:dyDescent="0.45">
      <c r="A369" s="4" t="s">
        <v>11682</v>
      </c>
      <c r="B369" s="37" t="s">
        <v>10072</v>
      </c>
      <c r="C369" s="4" t="s">
        <v>10077</v>
      </c>
      <c r="D369" s="18" t="s">
        <v>10078</v>
      </c>
      <c r="E369" s="4" t="s">
        <v>11686</v>
      </c>
      <c r="F369" s="29">
        <v>20210324</v>
      </c>
      <c r="G369" s="30">
        <v>20510324</v>
      </c>
      <c r="H369" s="13" t="s">
        <v>10072</v>
      </c>
      <c r="I369" s="4" t="s">
        <v>11776</v>
      </c>
      <c r="J369" s="4" t="s">
        <v>11776</v>
      </c>
      <c r="K369" s="4" t="s">
        <v>11696</v>
      </c>
      <c r="L369" s="4" t="s">
        <v>11690</v>
      </c>
      <c r="M369" s="4"/>
      <c r="N369" s="4" t="s">
        <v>12116</v>
      </c>
    </row>
    <row r="370" spans="1:14" ht="20" customHeight="1" x14ac:dyDescent="0.45">
      <c r="A370" s="4" t="s">
        <v>11682</v>
      </c>
      <c r="B370" s="37" t="s">
        <v>12768</v>
      </c>
      <c r="C370" s="4" t="s">
        <v>12769</v>
      </c>
      <c r="D370" s="18" t="s">
        <v>12770</v>
      </c>
      <c r="E370" s="4" t="s">
        <v>11686</v>
      </c>
      <c r="F370" s="29">
        <v>20210323</v>
      </c>
      <c r="G370" s="30">
        <v>20240323</v>
      </c>
      <c r="H370" s="13" t="s">
        <v>12768</v>
      </c>
      <c r="I370" s="4" t="s">
        <v>12771</v>
      </c>
      <c r="J370" s="4" t="s">
        <v>12771</v>
      </c>
      <c r="K370" s="4" t="s">
        <v>11771</v>
      </c>
      <c r="L370" s="4" t="s">
        <v>11690</v>
      </c>
      <c r="M370" s="4"/>
      <c r="N370" s="4" t="s">
        <v>11691</v>
      </c>
    </row>
    <row r="371" spans="1:14" ht="20" customHeight="1" x14ac:dyDescent="0.45">
      <c r="A371" s="4" t="s">
        <v>11682</v>
      </c>
      <c r="B371" s="37" t="s">
        <v>10353</v>
      </c>
      <c r="C371" s="4" t="s">
        <v>10354</v>
      </c>
      <c r="D371" s="18" t="s">
        <v>10355</v>
      </c>
      <c r="E371" s="4" t="s">
        <v>11686</v>
      </c>
      <c r="F371" s="29">
        <v>20210322</v>
      </c>
      <c r="G371" s="30">
        <v>20260322</v>
      </c>
      <c r="H371" s="13" t="s">
        <v>10353</v>
      </c>
      <c r="I371" s="4" t="s">
        <v>12773</v>
      </c>
      <c r="J371" s="4" t="s">
        <v>12773</v>
      </c>
      <c r="K371" s="4" t="s">
        <v>11753</v>
      </c>
      <c r="L371" s="4" t="s">
        <v>11690</v>
      </c>
      <c r="M371" s="4"/>
      <c r="N371" s="4" t="s">
        <v>11691</v>
      </c>
    </row>
    <row r="372" spans="1:14" ht="20" customHeight="1" x14ac:dyDescent="0.45">
      <c r="A372" s="4" t="s">
        <v>11682</v>
      </c>
      <c r="B372" s="37" t="s">
        <v>2304</v>
      </c>
      <c r="C372" s="4" t="s">
        <v>12774</v>
      </c>
      <c r="D372" s="18" t="s">
        <v>12775</v>
      </c>
      <c r="E372" s="4" t="s">
        <v>11686</v>
      </c>
      <c r="F372" s="29">
        <v>20210322</v>
      </c>
      <c r="G372" s="30">
        <v>20260322</v>
      </c>
      <c r="H372" s="13" t="s">
        <v>2304</v>
      </c>
      <c r="I372" s="4" t="s">
        <v>12249</v>
      </c>
      <c r="J372" s="4" t="s">
        <v>12249</v>
      </c>
      <c r="K372" s="4" t="s">
        <v>12766</v>
      </c>
      <c r="L372" s="4" t="s">
        <v>11690</v>
      </c>
      <c r="M372" s="4"/>
      <c r="N372" s="4" t="s">
        <v>11691</v>
      </c>
    </row>
    <row r="373" spans="1:14" ht="20" customHeight="1" x14ac:dyDescent="0.45">
      <c r="A373" s="4" t="s">
        <v>11682</v>
      </c>
      <c r="B373" s="37" t="s">
        <v>10153</v>
      </c>
      <c r="C373" s="4" t="s">
        <v>10162</v>
      </c>
      <c r="D373" s="18" t="s">
        <v>10163</v>
      </c>
      <c r="E373" s="4" t="s">
        <v>11686</v>
      </c>
      <c r="F373" s="29">
        <v>20210322</v>
      </c>
      <c r="G373" s="30">
        <v>20240322</v>
      </c>
      <c r="H373" s="13" t="s">
        <v>10153</v>
      </c>
      <c r="I373" s="4" t="s">
        <v>5456</v>
      </c>
      <c r="J373" s="4" t="s">
        <v>5456</v>
      </c>
      <c r="K373" s="4" t="s">
        <v>11749</v>
      </c>
      <c r="L373" s="4" t="s">
        <v>11690</v>
      </c>
      <c r="M373" s="4"/>
      <c r="N373" s="4" t="s">
        <v>11691</v>
      </c>
    </row>
    <row r="374" spans="1:14" ht="20" customHeight="1" x14ac:dyDescent="0.45">
      <c r="A374" s="4" t="s">
        <v>11682</v>
      </c>
      <c r="B374" s="37" t="s">
        <v>11067</v>
      </c>
      <c r="C374" s="4" t="s">
        <v>12777</v>
      </c>
      <c r="D374" s="18" t="s">
        <v>12778</v>
      </c>
      <c r="E374" s="4" t="s">
        <v>11686</v>
      </c>
      <c r="F374" s="29">
        <v>20210322</v>
      </c>
      <c r="G374" s="30">
        <v>20240322</v>
      </c>
      <c r="H374" s="13" t="s">
        <v>11067</v>
      </c>
      <c r="I374" s="4" t="s">
        <v>12779</v>
      </c>
      <c r="J374" s="4" t="s">
        <v>12779</v>
      </c>
      <c r="K374" s="4" t="s">
        <v>12018</v>
      </c>
      <c r="L374" s="4" t="s">
        <v>11690</v>
      </c>
      <c r="M374" s="4"/>
      <c r="N374" s="4" t="s">
        <v>11691</v>
      </c>
    </row>
    <row r="375" spans="1:14" ht="20" customHeight="1" x14ac:dyDescent="0.45">
      <c r="A375" s="4" t="s">
        <v>11682</v>
      </c>
      <c r="B375" s="37" t="s">
        <v>12306</v>
      </c>
      <c r="C375" s="4" t="s">
        <v>12780</v>
      </c>
      <c r="D375" s="18" t="s">
        <v>12781</v>
      </c>
      <c r="E375" s="4" t="s">
        <v>11686</v>
      </c>
      <c r="F375" s="29">
        <v>20210322</v>
      </c>
      <c r="G375" s="30">
        <v>20260322</v>
      </c>
      <c r="H375" s="13" t="s">
        <v>12306</v>
      </c>
      <c r="I375" s="4" t="s">
        <v>5456</v>
      </c>
      <c r="J375" s="4" t="s">
        <v>5456</v>
      </c>
      <c r="K375" s="4" t="s">
        <v>11696</v>
      </c>
      <c r="L375" s="4" t="s">
        <v>11690</v>
      </c>
      <c r="M375" s="4"/>
      <c r="N375" s="4" t="s">
        <v>11691</v>
      </c>
    </row>
    <row r="376" spans="1:14" ht="20" customHeight="1" x14ac:dyDescent="0.45">
      <c r="A376" s="4" t="s">
        <v>11682</v>
      </c>
      <c r="B376" s="37" t="s">
        <v>12782</v>
      </c>
      <c r="C376" s="4" t="s">
        <v>12783</v>
      </c>
      <c r="D376" s="18" t="s">
        <v>12784</v>
      </c>
      <c r="E376" s="4" t="s">
        <v>11686</v>
      </c>
      <c r="F376" s="29">
        <v>20210319</v>
      </c>
      <c r="G376" s="30">
        <v>20260319</v>
      </c>
      <c r="H376" s="13" t="s">
        <v>12782</v>
      </c>
      <c r="I376" s="4" t="s">
        <v>12069</v>
      </c>
      <c r="J376" s="4" t="s">
        <v>12069</v>
      </c>
      <c r="K376" s="4" t="s">
        <v>11689</v>
      </c>
      <c r="L376" s="4" t="s">
        <v>11690</v>
      </c>
      <c r="M376" s="4"/>
      <c r="N376" s="4" t="s">
        <v>11691</v>
      </c>
    </row>
    <row r="377" spans="1:14" ht="20" customHeight="1" x14ac:dyDescent="0.45">
      <c r="A377" s="4" t="s">
        <v>11682</v>
      </c>
      <c r="B377" s="37" t="s">
        <v>4541</v>
      </c>
      <c r="C377" s="4" t="s">
        <v>10118</v>
      </c>
      <c r="D377" s="18" t="s">
        <v>10119</v>
      </c>
      <c r="E377" s="4" t="s">
        <v>11686</v>
      </c>
      <c r="F377" s="29">
        <v>20210319</v>
      </c>
      <c r="G377" s="30">
        <v>20240319</v>
      </c>
      <c r="H377" s="13" t="s">
        <v>4541</v>
      </c>
      <c r="I377" s="4" t="s">
        <v>6329</v>
      </c>
      <c r="J377" s="4" t="s">
        <v>6329</v>
      </c>
      <c r="K377" s="4" t="s">
        <v>11719</v>
      </c>
      <c r="L377" s="4" t="s">
        <v>11690</v>
      </c>
      <c r="M377" s="4"/>
      <c r="N377" s="4" t="s">
        <v>11691</v>
      </c>
    </row>
    <row r="378" spans="1:14" ht="20" customHeight="1" x14ac:dyDescent="0.45">
      <c r="A378" s="4" t="s">
        <v>11682</v>
      </c>
      <c r="B378" s="37" t="s">
        <v>12786</v>
      </c>
      <c r="C378" s="4" t="s">
        <v>12787</v>
      </c>
      <c r="D378" s="18" t="s">
        <v>12788</v>
      </c>
      <c r="E378" s="4" t="s">
        <v>11686</v>
      </c>
      <c r="F378" s="29">
        <v>20210319</v>
      </c>
      <c r="G378" s="30">
        <v>20260319</v>
      </c>
      <c r="H378" s="13" t="s">
        <v>12786</v>
      </c>
      <c r="I378" s="4" t="s">
        <v>12789</v>
      </c>
      <c r="J378" s="4" t="s">
        <v>12789</v>
      </c>
      <c r="K378" s="4" t="s">
        <v>11696</v>
      </c>
      <c r="L378" s="4" t="s">
        <v>11690</v>
      </c>
      <c r="M378" s="4"/>
      <c r="N378" s="4" t="s">
        <v>11691</v>
      </c>
    </row>
    <row r="379" spans="1:14" ht="20" customHeight="1" x14ac:dyDescent="0.45">
      <c r="A379" s="4" t="s">
        <v>11682</v>
      </c>
      <c r="B379" s="37" t="s">
        <v>11407</v>
      </c>
      <c r="C379" s="4" t="s">
        <v>12790</v>
      </c>
      <c r="D379" s="18" t="s">
        <v>12791</v>
      </c>
      <c r="E379" s="4" t="s">
        <v>11686</v>
      </c>
      <c r="F379" s="29">
        <v>20210318</v>
      </c>
      <c r="G379" s="30">
        <v>20240318</v>
      </c>
      <c r="H379" s="13" t="s">
        <v>11407</v>
      </c>
      <c r="I379" s="4" t="s">
        <v>12792</v>
      </c>
      <c r="J379" s="4" t="s">
        <v>12792</v>
      </c>
      <c r="K379" s="4" t="s">
        <v>11731</v>
      </c>
      <c r="L379" s="4" t="s">
        <v>11690</v>
      </c>
      <c r="M379" s="4"/>
      <c r="N379" s="4" t="s">
        <v>11691</v>
      </c>
    </row>
    <row r="380" spans="1:14" ht="20" customHeight="1" x14ac:dyDescent="0.45">
      <c r="A380" s="4" t="s">
        <v>11682</v>
      </c>
      <c r="B380" s="37" t="s">
        <v>874</v>
      </c>
      <c r="C380" s="4" t="s">
        <v>10143</v>
      </c>
      <c r="D380" s="18" t="s">
        <v>10144</v>
      </c>
      <c r="E380" s="4" t="s">
        <v>11686</v>
      </c>
      <c r="F380" s="29">
        <v>20210317</v>
      </c>
      <c r="G380" s="30">
        <v>20240317</v>
      </c>
      <c r="H380" s="13" t="s">
        <v>874</v>
      </c>
      <c r="I380" s="4" t="s">
        <v>6329</v>
      </c>
      <c r="J380" s="4" t="s">
        <v>6329</v>
      </c>
      <c r="K380" s="4" t="s">
        <v>11731</v>
      </c>
      <c r="L380" s="4" t="s">
        <v>11690</v>
      </c>
      <c r="M380" s="4"/>
      <c r="N380" s="4" t="s">
        <v>11691</v>
      </c>
    </row>
    <row r="381" spans="1:14" ht="20" customHeight="1" x14ac:dyDescent="0.45">
      <c r="A381" s="4" t="s">
        <v>11682</v>
      </c>
      <c r="B381" s="37" t="s">
        <v>12794</v>
      </c>
      <c r="C381" s="4" t="s">
        <v>12795</v>
      </c>
      <c r="D381" s="18" t="s">
        <v>12796</v>
      </c>
      <c r="E381" s="4" t="s">
        <v>11686</v>
      </c>
      <c r="F381" s="29">
        <v>20210316</v>
      </c>
      <c r="G381" s="30">
        <v>20260316</v>
      </c>
      <c r="H381" s="13" t="s">
        <v>12794</v>
      </c>
      <c r="I381" s="4" t="s">
        <v>11850</v>
      </c>
      <c r="J381" s="4" t="s">
        <v>11850</v>
      </c>
      <c r="K381" s="4" t="s">
        <v>11696</v>
      </c>
      <c r="L381" s="4" t="s">
        <v>11690</v>
      </c>
      <c r="M381" s="4"/>
      <c r="N381" s="4" t="s">
        <v>11691</v>
      </c>
    </row>
    <row r="382" spans="1:14" ht="20" customHeight="1" x14ac:dyDescent="0.45">
      <c r="A382" s="4" t="s">
        <v>11682</v>
      </c>
      <c r="B382" s="37" t="s">
        <v>12798</v>
      </c>
      <c r="C382" s="4" t="s">
        <v>12799</v>
      </c>
      <c r="D382" s="18" t="s">
        <v>12800</v>
      </c>
      <c r="E382" s="4" t="s">
        <v>11842</v>
      </c>
      <c r="F382" s="29">
        <v>20210315</v>
      </c>
      <c r="G382" s="30">
        <v>20260315</v>
      </c>
      <c r="H382" s="13" t="s">
        <v>12798</v>
      </c>
      <c r="I382" s="4" t="s">
        <v>12802</v>
      </c>
      <c r="J382" s="4" t="s">
        <v>12802</v>
      </c>
      <c r="K382" s="4" t="s">
        <v>11845</v>
      </c>
      <c r="L382" s="4" t="s">
        <v>11690</v>
      </c>
      <c r="M382" s="4"/>
      <c r="N382" s="4" t="s">
        <v>11846</v>
      </c>
    </row>
    <row r="383" spans="1:14" ht="20" customHeight="1" x14ac:dyDescent="0.45">
      <c r="A383" s="4" t="s">
        <v>11682</v>
      </c>
      <c r="B383" s="37" t="s">
        <v>10148</v>
      </c>
      <c r="C383" s="4" t="s">
        <v>10149</v>
      </c>
      <c r="D383" s="18" t="s">
        <v>10150</v>
      </c>
      <c r="E383" s="4" t="s">
        <v>11686</v>
      </c>
      <c r="F383" s="29">
        <v>20210315</v>
      </c>
      <c r="G383" s="30">
        <v>20240315</v>
      </c>
      <c r="H383" s="13" t="s">
        <v>10148</v>
      </c>
      <c r="I383" s="4" t="s">
        <v>11997</v>
      </c>
      <c r="J383" s="4" t="s">
        <v>11997</v>
      </c>
      <c r="K383" s="4" t="s">
        <v>11800</v>
      </c>
      <c r="L383" s="4" t="s">
        <v>11690</v>
      </c>
      <c r="M383" s="4"/>
      <c r="N383" s="4" t="s">
        <v>11691</v>
      </c>
    </row>
    <row r="384" spans="1:14" ht="20" customHeight="1" x14ac:dyDescent="0.45">
      <c r="A384" s="4" t="s">
        <v>11682</v>
      </c>
      <c r="B384" s="37" t="s">
        <v>10281</v>
      </c>
      <c r="C384" s="4" t="s">
        <v>10282</v>
      </c>
      <c r="D384" s="18" t="s">
        <v>10283</v>
      </c>
      <c r="E384" s="4" t="s">
        <v>11686</v>
      </c>
      <c r="F384" s="29">
        <v>20210312</v>
      </c>
      <c r="G384" s="30">
        <v>20260312</v>
      </c>
      <c r="H384" s="13" t="s">
        <v>10281</v>
      </c>
      <c r="I384" s="4" t="s">
        <v>6329</v>
      </c>
      <c r="J384" s="4" t="s">
        <v>6329</v>
      </c>
      <c r="K384" s="4" t="s">
        <v>11696</v>
      </c>
      <c r="L384" s="4" t="s">
        <v>11690</v>
      </c>
      <c r="M384" s="4"/>
      <c r="N384" s="4" t="s">
        <v>11691</v>
      </c>
    </row>
    <row r="385" spans="1:14" ht="20" customHeight="1" x14ac:dyDescent="0.45">
      <c r="A385" s="4" t="s">
        <v>11682</v>
      </c>
      <c r="B385" s="37" t="s">
        <v>12805</v>
      </c>
      <c r="C385" s="4" t="s">
        <v>12806</v>
      </c>
      <c r="D385" s="18" t="s">
        <v>12807</v>
      </c>
      <c r="E385" s="4" t="s">
        <v>11686</v>
      </c>
      <c r="F385" s="29">
        <v>20210312</v>
      </c>
      <c r="G385" s="30">
        <v>20260312</v>
      </c>
      <c r="H385" s="13" t="s">
        <v>12805</v>
      </c>
      <c r="I385" s="4" t="s">
        <v>11850</v>
      </c>
      <c r="J385" s="4" t="s">
        <v>11850</v>
      </c>
      <c r="K385" s="4" t="s">
        <v>11696</v>
      </c>
      <c r="L385" s="4" t="s">
        <v>12567</v>
      </c>
      <c r="M385" s="4"/>
      <c r="N385" s="4" t="s">
        <v>11691</v>
      </c>
    </row>
    <row r="386" spans="1:14" ht="20" customHeight="1" x14ac:dyDescent="0.45">
      <c r="A386" s="4" t="s">
        <v>11682</v>
      </c>
      <c r="B386" s="37" t="s">
        <v>11917</v>
      </c>
      <c r="C386" s="4" t="s">
        <v>12808</v>
      </c>
      <c r="D386" s="18" t="s">
        <v>12809</v>
      </c>
      <c r="E386" s="4" t="s">
        <v>11686</v>
      </c>
      <c r="F386" s="29">
        <v>20210312</v>
      </c>
      <c r="G386" s="30">
        <v>20260312</v>
      </c>
      <c r="H386" s="13" t="s">
        <v>11917</v>
      </c>
      <c r="I386" s="4" t="s">
        <v>11780</v>
      </c>
      <c r="J386" s="4" t="s">
        <v>11780</v>
      </c>
      <c r="K386" s="4" t="s">
        <v>11689</v>
      </c>
      <c r="L386" s="4" t="s">
        <v>11690</v>
      </c>
      <c r="M386" s="4"/>
      <c r="N386" s="4" t="s">
        <v>11691</v>
      </c>
    </row>
    <row r="387" spans="1:14" ht="20" customHeight="1" x14ac:dyDescent="0.45">
      <c r="A387" s="4" t="s">
        <v>11682</v>
      </c>
      <c r="B387" s="37" t="s">
        <v>301</v>
      </c>
      <c r="C387" s="4" t="s">
        <v>12810</v>
      </c>
      <c r="D387" s="18" t="s">
        <v>12811</v>
      </c>
      <c r="E387" s="4" t="s">
        <v>11686</v>
      </c>
      <c r="F387" s="29">
        <v>20210312</v>
      </c>
      <c r="G387" s="30">
        <v>20240312</v>
      </c>
      <c r="H387" s="13" t="s">
        <v>301</v>
      </c>
      <c r="I387" s="4" t="s">
        <v>12813</v>
      </c>
      <c r="J387" s="4" t="s">
        <v>12813</v>
      </c>
      <c r="K387" s="4" t="s">
        <v>12717</v>
      </c>
      <c r="L387" s="4" t="s">
        <v>11690</v>
      </c>
      <c r="M387" s="4"/>
      <c r="N387" s="4" t="s">
        <v>11691</v>
      </c>
    </row>
    <row r="388" spans="1:14" ht="20" customHeight="1" x14ac:dyDescent="0.45">
      <c r="A388" s="4" t="s">
        <v>11682</v>
      </c>
      <c r="B388" s="37" t="s">
        <v>12814</v>
      </c>
      <c r="C388" s="4" t="s">
        <v>12815</v>
      </c>
      <c r="D388" s="18" t="s">
        <v>12816</v>
      </c>
      <c r="E388" s="4" t="s">
        <v>11842</v>
      </c>
      <c r="F388" s="29">
        <v>20210312</v>
      </c>
      <c r="G388" s="30">
        <v>20260312</v>
      </c>
      <c r="H388" s="13" t="s">
        <v>12814</v>
      </c>
      <c r="I388" s="4" t="s">
        <v>12817</v>
      </c>
      <c r="J388" s="4" t="s">
        <v>12817</v>
      </c>
      <c r="K388" s="4" t="s">
        <v>11845</v>
      </c>
      <c r="L388" s="4" t="s">
        <v>11690</v>
      </c>
      <c r="M388" s="4"/>
      <c r="N388" s="4" t="s">
        <v>11846</v>
      </c>
    </row>
    <row r="389" spans="1:14" ht="20" customHeight="1" x14ac:dyDescent="0.45">
      <c r="A389" s="4" t="s">
        <v>11682</v>
      </c>
      <c r="B389" s="37" t="s">
        <v>3599</v>
      </c>
      <c r="C389" s="4" t="s">
        <v>10409</v>
      </c>
      <c r="D389" s="18" t="s">
        <v>10410</v>
      </c>
      <c r="E389" s="4" t="s">
        <v>11686</v>
      </c>
      <c r="F389" s="29">
        <v>20210312</v>
      </c>
      <c r="G389" s="30">
        <v>20260312</v>
      </c>
      <c r="H389" s="13" t="s">
        <v>3599</v>
      </c>
      <c r="I389" s="4" t="s">
        <v>12119</v>
      </c>
      <c r="J389" s="4" t="s">
        <v>12119</v>
      </c>
      <c r="K389" s="4" t="s">
        <v>11696</v>
      </c>
      <c r="L389" s="4" t="s">
        <v>11690</v>
      </c>
      <c r="M389" s="4"/>
      <c r="N389" s="4" t="s">
        <v>11691</v>
      </c>
    </row>
    <row r="390" spans="1:14" ht="20" customHeight="1" x14ac:dyDescent="0.45">
      <c r="A390" s="4" t="s">
        <v>11682</v>
      </c>
      <c r="B390" s="37" t="s">
        <v>12818</v>
      </c>
      <c r="C390" s="4" t="s">
        <v>12819</v>
      </c>
      <c r="D390" s="18" t="s">
        <v>12820</v>
      </c>
      <c r="E390" s="4" t="s">
        <v>11686</v>
      </c>
      <c r="F390" s="29">
        <v>20210312</v>
      </c>
      <c r="G390" s="30">
        <v>20240312</v>
      </c>
      <c r="H390" s="13" t="s">
        <v>12818</v>
      </c>
      <c r="I390" s="4" t="s">
        <v>11850</v>
      </c>
      <c r="J390" s="4" t="s">
        <v>11850</v>
      </c>
      <c r="K390" s="4" t="s">
        <v>11731</v>
      </c>
      <c r="L390" s="4" t="s">
        <v>11690</v>
      </c>
      <c r="M390" s="4"/>
      <c r="N390" s="4" t="s">
        <v>11691</v>
      </c>
    </row>
    <row r="391" spans="1:14" ht="20" customHeight="1" x14ac:dyDescent="0.45">
      <c r="A391" s="4" t="s">
        <v>11682</v>
      </c>
      <c r="B391" s="37" t="s">
        <v>12821</v>
      </c>
      <c r="C391" s="4" t="s">
        <v>12822</v>
      </c>
      <c r="D391" s="18" t="s">
        <v>12823</v>
      </c>
      <c r="E391" s="4" t="s">
        <v>11686</v>
      </c>
      <c r="F391" s="29">
        <v>20210311</v>
      </c>
      <c r="G391" s="30">
        <v>20260311</v>
      </c>
      <c r="H391" s="13" t="s">
        <v>12821</v>
      </c>
      <c r="I391" s="4" t="s">
        <v>12407</v>
      </c>
      <c r="J391" s="4" t="s">
        <v>12407</v>
      </c>
      <c r="K391" s="4" t="s">
        <v>11696</v>
      </c>
      <c r="L391" s="4" t="s">
        <v>11690</v>
      </c>
      <c r="M391" s="4"/>
      <c r="N391" s="4" t="s">
        <v>11691</v>
      </c>
    </row>
    <row r="392" spans="1:14" ht="20" customHeight="1" x14ac:dyDescent="0.45">
      <c r="A392" s="4" t="s">
        <v>11682</v>
      </c>
      <c r="B392" s="37" t="s">
        <v>12825</v>
      </c>
      <c r="C392" s="4" t="s">
        <v>12826</v>
      </c>
      <c r="D392" s="18" t="s">
        <v>12827</v>
      </c>
      <c r="E392" s="4" t="s">
        <v>11686</v>
      </c>
      <c r="F392" s="29">
        <v>20210311</v>
      </c>
      <c r="G392" s="30">
        <v>20250114</v>
      </c>
      <c r="H392" s="13" t="s">
        <v>12825</v>
      </c>
      <c r="I392" s="4" t="s">
        <v>12829</v>
      </c>
      <c r="J392" s="4" t="s">
        <v>12829</v>
      </c>
      <c r="K392" s="4" t="s">
        <v>12470</v>
      </c>
      <c r="L392" s="4" t="s">
        <v>11690</v>
      </c>
      <c r="M392" s="4"/>
      <c r="N392" s="4" t="s">
        <v>11691</v>
      </c>
    </row>
    <row r="393" spans="1:14" ht="20" customHeight="1" x14ac:dyDescent="0.45">
      <c r="A393" s="4" t="s">
        <v>11682</v>
      </c>
      <c r="B393" s="37" t="s">
        <v>11936</v>
      </c>
      <c r="C393" s="4" t="s">
        <v>12830</v>
      </c>
      <c r="D393" s="18" t="s">
        <v>12831</v>
      </c>
      <c r="E393" s="4" t="s">
        <v>11686</v>
      </c>
      <c r="F393" s="29">
        <v>20210310</v>
      </c>
      <c r="G393" s="30">
        <v>20230310</v>
      </c>
      <c r="H393" s="13" t="s">
        <v>11936</v>
      </c>
      <c r="I393" s="4" t="s">
        <v>12832</v>
      </c>
      <c r="J393" s="4" t="s">
        <v>12832</v>
      </c>
      <c r="K393" s="4" t="s">
        <v>11710</v>
      </c>
      <c r="L393" s="4" t="s">
        <v>11690</v>
      </c>
      <c r="M393" s="4"/>
      <c r="N393" s="4" t="s">
        <v>11711</v>
      </c>
    </row>
    <row r="394" spans="1:14" ht="20" customHeight="1" x14ac:dyDescent="0.45">
      <c r="A394" s="4" t="s">
        <v>11682</v>
      </c>
      <c r="B394" s="37" t="s">
        <v>11936</v>
      </c>
      <c r="C394" s="4" t="s">
        <v>12833</v>
      </c>
      <c r="D394" s="18" t="s">
        <v>12834</v>
      </c>
      <c r="E394" s="4" t="s">
        <v>11686</v>
      </c>
      <c r="F394" s="29">
        <v>20210309</v>
      </c>
      <c r="G394" s="30">
        <v>20230309</v>
      </c>
      <c r="H394" s="13" t="s">
        <v>11936</v>
      </c>
      <c r="I394" s="4" t="s">
        <v>12832</v>
      </c>
      <c r="J394" s="4" t="s">
        <v>12832</v>
      </c>
      <c r="K394" s="4" t="s">
        <v>11710</v>
      </c>
      <c r="L394" s="4" t="s">
        <v>11690</v>
      </c>
      <c r="M394" s="4"/>
      <c r="N394" s="4" t="s">
        <v>11711</v>
      </c>
    </row>
    <row r="395" spans="1:14" ht="20" customHeight="1" x14ac:dyDescent="0.45">
      <c r="A395" s="4" t="s">
        <v>11682</v>
      </c>
      <c r="B395" s="37" t="s">
        <v>12836</v>
      </c>
      <c r="C395" s="4" t="s">
        <v>12837</v>
      </c>
      <c r="D395" s="18" t="s">
        <v>12838</v>
      </c>
      <c r="E395" s="4" t="s">
        <v>11686</v>
      </c>
      <c r="F395" s="29">
        <v>20210305</v>
      </c>
      <c r="G395" s="30">
        <v>20260305</v>
      </c>
      <c r="H395" s="13" t="s">
        <v>12836</v>
      </c>
      <c r="I395" s="4" t="s">
        <v>6329</v>
      </c>
      <c r="J395" s="4" t="s">
        <v>6329</v>
      </c>
      <c r="K395" s="4" t="s">
        <v>11700</v>
      </c>
      <c r="L395" s="4" t="s">
        <v>11690</v>
      </c>
      <c r="M395" s="4"/>
      <c r="N395" s="4" t="s">
        <v>11691</v>
      </c>
    </row>
    <row r="396" spans="1:14" ht="20" customHeight="1" x14ac:dyDescent="0.45">
      <c r="A396" s="4" t="s">
        <v>11682</v>
      </c>
      <c r="B396" s="37" t="s">
        <v>12840</v>
      </c>
      <c r="C396" s="4" t="s">
        <v>12841</v>
      </c>
      <c r="D396" s="18" t="s">
        <v>12842</v>
      </c>
      <c r="E396" s="4" t="s">
        <v>11686</v>
      </c>
      <c r="F396" s="29">
        <v>20210305</v>
      </c>
      <c r="G396" s="30">
        <v>20260305</v>
      </c>
      <c r="H396" s="13" t="s">
        <v>12840</v>
      </c>
      <c r="I396" s="4" t="s">
        <v>12843</v>
      </c>
      <c r="J396" s="4" t="s">
        <v>12843</v>
      </c>
      <c r="K396" s="4" t="s">
        <v>12844</v>
      </c>
      <c r="L396" s="4" t="s">
        <v>11690</v>
      </c>
      <c r="M396" s="4"/>
      <c r="N396" s="4" t="s">
        <v>11691</v>
      </c>
    </row>
    <row r="397" spans="1:14" ht="20" customHeight="1" x14ac:dyDescent="0.45">
      <c r="A397" s="4" t="s">
        <v>11682</v>
      </c>
      <c r="B397" s="37" t="s">
        <v>172</v>
      </c>
      <c r="C397" s="4" t="s">
        <v>12845</v>
      </c>
      <c r="D397" s="18" t="s">
        <v>12846</v>
      </c>
      <c r="E397" s="4" t="s">
        <v>11686</v>
      </c>
      <c r="F397" s="29">
        <v>20210305</v>
      </c>
      <c r="G397" s="30">
        <v>20230305</v>
      </c>
      <c r="H397" s="13" t="s">
        <v>172</v>
      </c>
      <c r="I397" s="4" t="s">
        <v>12848</v>
      </c>
      <c r="J397" s="4" t="s">
        <v>12848</v>
      </c>
      <c r="K397" s="4" t="s">
        <v>11888</v>
      </c>
      <c r="L397" s="4" t="s">
        <v>11690</v>
      </c>
      <c r="M397" s="4"/>
      <c r="N397" s="4" t="s">
        <v>11846</v>
      </c>
    </row>
    <row r="398" spans="1:14" ht="20" customHeight="1" x14ac:dyDescent="0.45">
      <c r="A398" s="4" t="s">
        <v>11682</v>
      </c>
      <c r="B398" s="37" t="s">
        <v>4825</v>
      </c>
      <c r="C398" s="4" t="s">
        <v>12849</v>
      </c>
      <c r="D398" s="18" t="s">
        <v>12850</v>
      </c>
      <c r="E398" s="4" t="s">
        <v>11686</v>
      </c>
      <c r="F398" s="29">
        <v>20210305</v>
      </c>
      <c r="G398" s="30">
        <v>20250305</v>
      </c>
      <c r="H398" s="13" t="s">
        <v>4825</v>
      </c>
      <c r="I398" s="4" t="s">
        <v>11730</v>
      </c>
      <c r="J398" s="4" t="s">
        <v>11730</v>
      </c>
      <c r="K398" s="4" t="s">
        <v>11700</v>
      </c>
      <c r="L398" s="4" t="s">
        <v>11690</v>
      </c>
      <c r="M398" s="4"/>
      <c r="N398" s="4" t="s">
        <v>11691</v>
      </c>
    </row>
    <row r="399" spans="1:14" ht="20" customHeight="1" x14ac:dyDescent="0.45">
      <c r="A399" s="4" t="s">
        <v>11682</v>
      </c>
      <c r="B399" s="37" t="s">
        <v>10497</v>
      </c>
      <c r="C399" s="4" t="s">
        <v>10498</v>
      </c>
      <c r="D399" s="18" t="s">
        <v>10499</v>
      </c>
      <c r="E399" s="4" t="s">
        <v>11686</v>
      </c>
      <c r="F399" s="29">
        <v>20210303</v>
      </c>
      <c r="G399" s="30">
        <v>20260303</v>
      </c>
      <c r="H399" s="13" t="s">
        <v>10497</v>
      </c>
      <c r="I399" s="4" t="s">
        <v>11850</v>
      </c>
      <c r="J399" s="4" t="s">
        <v>11850</v>
      </c>
      <c r="K399" s="4" t="s">
        <v>11696</v>
      </c>
      <c r="L399" s="4" t="s">
        <v>11690</v>
      </c>
      <c r="M399" s="4"/>
      <c r="N399" s="4" t="s">
        <v>11691</v>
      </c>
    </row>
    <row r="400" spans="1:14" ht="20" customHeight="1" x14ac:dyDescent="0.45">
      <c r="A400" s="4" t="s">
        <v>11682</v>
      </c>
      <c r="B400" s="37" t="s">
        <v>2153</v>
      </c>
      <c r="C400" s="4" t="s">
        <v>12853</v>
      </c>
      <c r="D400" s="18" t="s">
        <v>12854</v>
      </c>
      <c r="E400" s="4" t="s">
        <v>11686</v>
      </c>
      <c r="F400" s="29">
        <v>20210303</v>
      </c>
      <c r="G400" s="30">
        <v>20240303</v>
      </c>
      <c r="H400" s="13" t="s">
        <v>2153</v>
      </c>
      <c r="I400" s="4" t="s">
        <v>1545</v>
      </c>
      <c r="J400" s="4" t="s">
        <v>1545</v>
      </c>
      <c r="K400" s="4" t="s">
        <v>11749</v>
      </c>
      <c r="L400" s="4" t="s">
        <v>11690</v>
      </c>
      <c r="M400" s="4"/>
      <c r="N400" s="4" t="s">
        <v>11691</v>
      </c>
    </row>
    <row r="401" spans="1:14" ht="20" customHeight="1" x14ac:dyDescent="0.45">
      <c r="A401" s="4" t="s">
        <v>11682</v>
      </c>
      <c r="B401" s="37" t="s">
        <v>10067</v>
      </c>
      <c r="C401" s="4" t="s">
        <v>12855</v>
      </c>
      <c r="D401" s="18" t="s">
        <v>12856</v>
      </c>
      <c r="E401" s="4" t="s">
        <v>11686</v>
      </c>
      <c r="F401" s="29">
        <v>20210302</v>
      </c>
      <c r="G401" s="30">
        <v>20240302</v>
      </c>
      <c r="H401" s="13" t="s">
        <v>10067</v>
      </c>
      <c r="I401" s="4" t="s">
        <v>11927</v>
      </c>
      <c r="J401" s="4" t="s">
        <v>11927</v>
      </c>
      <c r="K401" s="4" t="s">
        <v>12275</v>
      </c>
      <c r="L401" s="4" t="s">
        <v>12567</v>
      </c>
      <c r="M401" s="4"/>
      <c r="N401" s="4" t="s">
        <v>11691</v>
      </c>
    </row>
    <row r="402" spans="1:14" ht="20" customHeight="1" x14ac:dyDescent="0.45">
      <c r="A402" s="4" t="s">
        <v>11682</v>
      </c>
      <c r="B402" s="37" t="s">
        <v>2452</v>
      </c>
      <c r="C402" s="4" t="s">
        <v>10564</v>
      </c>
      <c r="D402" s="18" t="s">
        <v>10565</v>
      </c>
      <c r="E402" s="4" t="s">
        <v>11686</v>
      </c>
      <c r="F402" s="29">
        <v>20210226</v>
      </c>
      <c r="G402" s="30">
        <v>20240226</v>
      </c>
      <c r="H402" s="13" t="s">
        <v>2452</v>
      </c>
      <c r="I402" s="4" t="s">
        <v>6329</v>
      </c>
      <c r="J402" s="4" t="s">
        <v>6329</v>
      </c>
      <c r="K402" s="4" t="s">
        <v>12356</v>
      </c>
      <c r="L402" s="4" t="s">
        <v>11690</v>
      </c>
      <c r="M402" s="4"/>
      <c r="N402" s="4" t="s">
        <v>11691</v>
      </c>
    </row>
    <row r="403" spans="1:14" ht="20" customHeight="1" x14ac:dyDescent="0.45">
      <c r="A403" s="4" t="s">
        <v>11682</v>
      </c>
      <c r="B403" s="37" t="s">
        <v>12859</v>
      </c>
      <c r="C403" s="4" t="s">
        <v>12860</v>
      </c>
      <c r="D403" s="18" t="s">
        <v>12861</v>
      </c>
      <c r="E403" s="4" t="s">
        <v>11686</v>
      </c>
      <c r="F403" s="29">
        <v>20210226</v>
      </c>
      <c r="G403" s="30">
        <v>20260226</v>
      </c>
      <c r="H403" s="13" t="s">
        <v>12859</v>
      </c>
      <c r="I403" s="4" t="s">
        <v>11776</v>
      </c>
      <c r="J403" s="4" t="s">
        <v>11776</v>
      </c>
      <c r="K403" s="4" t="s">
        <v>11800</v>
      </c>
      <c r="L403" s="4" t="s">
        <v>11690</v>
      </c>
      <c r="M403" s="4"/>
      <c r="N403" s="4" t="s">
        <v>11691</v>
      </c>
    </row>
    <row r="404" spans="1:14" ht="20" customHeight="1" x14ac:dyDescent="0.45">
      <c r="A404" s="4" t="s">
        <v>11682</v>
      </c>
      <c r="B404" s="37" t="s">
        <v>6437</v>
      </c>
      <c r="C404" s="4" t="s">
        <v>10422</v>
      </c>
      <c r="D404" s="18" t="s">
        <v>10423</v>
      </c>
      <c r="E404" s="4" t="s">
        <v>11686</v>
      </c>
      <c r="F404" s="29">
        <v>20210226</v>
      </c>
      <c r="G404" s="30">
        <v>20240226</v>
      </c>
      <c r="H404" s="13" t="s">
        <v>6437</v>
      </c>
      <c r="I404" s="4" t="s">
        <v>11776</v>
      </c>
      <c r="J404" s="4" t="s">
        <v>11776</v>
      </c>
      <c r="K404" s="4" t="s">
        <v>11696</v>
      </c>
      <c r="L404" s="4" t="s">
        <v>11690</v>
      </c>
      <c r="M404" s="4"/>
      <c r="N404" s="4" t="s">
        <v>11846</v>
      </c>
    </row>
    <row r="405" spans="1:14" ht="20" customHeight="1" x14ac:dyDescent="0.45">
      <c r="A405" s="4" t="s">
        <v>11682</v>
      </c>
      <c r="B405" s="37" t="s">
        <v>12863</v>
      </c>
      <c r="C405" s="4" t="s">
        <v>12864</v>
      </c>
      <c r="D405" s="18" t="s">
        <v>12865</v>
      </c>
      <c r="E405" s="4" t="s">
        <v>11686</v>
      </c>
      <c r="F405" s="29">
        <v>20210226</v>
      </c>
      <c r="G405" s="30">
        <v>20240226</v>
      </c>
      <c r="H405" s="13" t="s">
        <v>12863</v>
      </c>
      <c r="I405" s="4" t="s">
        <v>6329</v>
      </c>
      <c r="J405" s="4" t="s">
        <v>6329</v>
      </c>
      <c r="K405" s="4" t="s">
        <v>11700</v>
      </c>
      <c r="L405" s="4" t="s">
        <v>11690</v>
      </c>
      <c r="M405" s="4"/>
      <c r="N405" s="4" t="s">
        <v>11691</v>
      </c>
    </row>
    <row r="406" spans="1:14" ht="20" customHeight="1" x14ac:dyDescent="0.45">
      <c r="A406" s="4" t="s">
        <v>11682</v>
      </c>
      <c r="B406" s="37" t="s">
        <v>12863</v>
      </c>
      <c r="C406" s="4" t="s">
        <v>12866</v>
      </c>
      <c r="D406" s="18" t="s">
        <v>12867</v>
      </c>
      <c r="E406" s="4" t="s">
        <v>11686</v>
      </c>
      <c r="F406" s="29">
        <v>20210226</v>
      </c>
      <c r="G406" s="30">
        <v>20240226</v>
      </c>
      <c r="H406" s="13" t="s">
        <v>12863</v>
      </c>
      <c r="I406" s="4" t="s">
        <v>11914</v>
      </c>
      <c r="J406" s="4" t="s">
        <v>11914</v>
      </c>
      <c r="K406" s="4" t="s">
        <v>11700</v>
      </c>
      <c r="L406" s="4" t="s">
        <v>11690</v>
      </c>
      <c r="M406" s="4"/>
      <c r="N406" s="4" t="s">
        <v>11691</v>
      </c>
    </row>
    <row r="407" spans="1:14" ht="20" customHeight="1" x14ac:dyDescent="0.45">
      <c r="A407" s="4" t="s">
        <v>11682</v>
      </c>
      <c r="B407" s="37" t="s">
        <v>12863</v>
      </c>
      <c r="C407" s="4" t="s">
        <v>12868</v>
      </c>
      <c r="D407" s="18" t="s">
        <v>12869</v>
      </c>
      <c r="E407" s="4" t="s">
        <v>11686</v>
      </c>
      <c r="F407" s="29">
        <v>20210226</v>
      </c>
      <c r="G407" s="30">
        <v>20240226</v>
      </c>
      <c r="H407" s="13" t="s">
        <v>12863</v>
      </c>
      <c r="I407" s="4" t="s">
        <v>11914</v>
      </c>
      <c r="J407" s="4" t="s">
        <v>11914</v>
      </c>
      <c r="K407" s="4" t="s">
        <v>11700</v>
      </c>
      <c r="L407" s="4" t="s">
        <v>11690</v>
      </c>
      <c r="M407" s="4"/>
      <c r="N407" s="4" t="s">
        <v>11691</v>
      </c>
    </row>
    <row r="408" spans="1:14" ht="20" customHeight="1" x14ac:dyDescent="0.45">
      <c r="A408" s="4" t="s">
        <v>11682</v>
      </c>
      <c r="B408" s="37" t="s">
        <v>12870</v>
      </c>
      <c r="C408" s="4" t="s">
        <v>12871</v>
      </c>
      <c r="D408" s="18" t="s">
        <v>12872</v>
      </c>
      <c r="E408" s="4" t="s">
        <v>11686</v>
      </c>
      <c r="F408" s="29">
        <v>20210226</v>
      </c>
      <c r="G408" s="30">
        <v>20250905</v>
      </c>
      <c r="H408" s="13" t="s">
        <v>12870</v>
      </c>
      <c r="I408" s="4" t="s">
        <v>12462</v>
      </c>
      <c r="J408" s="4" t="s">
        <v>12462</v>
      </c>
      <c r="K408" s="4" t="s">
        <v>12874</v>
      </c>
      <c r="L408" s="4" t="s">
        <v>11690</v>
      </c>
      <c r="M408" s="4"/>
      <c r="N408" s="4" t="s">
        <v>11691</v>
      </c>
    </row>
    <row r="409" spans="1:14" ht="20" customHeight="1" x14ac:dyDescent="0.45">
      <c r="A409" s="4" t="s">
        <v>11682</v>
      </c>
      <c r="B409" s="37" t="s">
        <v>10428</v>
      </c>
      <c r="C409" s="4" t="s">
        <v>10429</v>
      </c>
      <c r="D409" s="18" t="s">
        <v>10430</v>
      </c>
      <c r="E409" s="4" t="s">
        <v>11686</v>
      </c>
      <c r="F409" s="29">
        <v>20210226</v>
      </c>
      <c r="G409" s="30">
        <v>20240226</v>
      </c>
      <c r="H409" s="13" t="s">
        <v>10428</v>
      </c>
      <c r="I409" s="4" t="s">
        <v>6329</v>
      </c>
      <c r="J409" s="4" t="s">
        <v>6329</v>
      </c>
      <c r="K409" s="4" t="s">
        <v>11731</v>
      </c>
      <c r="L409" s="4" t="s">
        <v>11690</v>
      </c>
      <c r="M409" s="4"/>
      <c r="N409" s="4" t="s">
        <v>11691</v>
      </c>
    </row>
    <row r="410" spans="1:14" ht="20" customHeight="1" x14ac:dyDescent="0.45">
      <c r="A410" s="4" t="s">
        <v>11682</v>
      </c>
      <c r="B410" s="37" t="s">
        <v>91</v>
      </c>
      <c r="C410" s="4" t="s">
        <v>10213</v>
      </c>
      <c r="D410" s="18" t="s">
        <v>10214</v>
      </c>
      <c r="E410" s="4" t="s">
        <v>11686</v>
      </c>
      <c r="F410" s="29">
        <v>20210225</v>
      </c>
      <c r="G410" s="30">
        <v>20260225</v>
      </c>
      <c r="H410" s="13" t="s">
        <v>91</v>
      </c>
      <c r="I410" s="4" t="s">
        <v>3047</v>
      </c>
      <c r="J410" s="4" t="s">
        <v>3047</v>
      </c>
      <c r="K410" s="4" t="s">
        <v>11969</v>
      </c>
      <c r="L410" s="4" t="s">
        <v>11690</v>
      </c>
      <c r="M410" s="4"/>
      <c r="N410" s="4" t="s">
        <v>11691</v>
      </c>
    </row>
    <row r="411" spans="1:14" ht="20" customHeight="1" x14ac:dyDescent="0.45">
      <c r="A411" s="4" t="s">
        <v>11682</v>
      </c>
      <c r="B411" s="37" t="s">
        <v>1049</v>
      </c>
      <c r="C411" s="4" t="s">
        <v>12876</v>
      </c>
      <c r="D411" s="18" t="s">
        <v>12877</v>
      </c>
      <c r="E411" s="4" t="s">
        <v>11686</v>
      </c>
      <c r="F411" s="29">
        <v>20210225</v>
      </c>
      <c r="G411" s="30">
        <v>20240225</v>
      </c>
      <c r="H411" s="13" t="s">
        <v>1049</v>
      </c>
      <c r="I411" s="4" t="s">
        <v>11804</v>
      </c>
      <c r="J411" s="4" t="s">
        <v>11804</v>
      </c>
      <c r="K411" s="4" t="s">
        <v>12582</v>
      </c>
      <c r="L411" s="4" t="s">
        <v>11690</v>
      </c>
      <c r="M411" s="4"/>
      <c r="N411" s="4" t="s">
        <v>11691</v>
      </c>
    </row>
    <row r="412" spans="1:14" ht="20" customHeight="1" x14ac:dyDescent="0.45">
      <c r="A412" s="4" t="s">
        <v>11682</v>
      </c>
      <c r="B412" s="37" t="s">
        <v>521</v>
      </c>
      <c r="C412" s="4" t="s">
        <v>9918</v>
      </c>
      <c r="D412" s="18" t="s">
        <v>9919</v>
      </c>
      <c r="E412" s="4" t="s">
        <v>11686</v>
      </c>
      <c r="F412" s="29">
        <v>20210225</v>
      </c>
      <c r="G412" s="30">
        <v>20240225</v>
      </c>
      <c r="H412" s="13" t="s">
        <v>521</v>
      </c>
      <c r="I412" s="4" t="s">
        <v>11804</v>
      </c>
      <c r="J412" s="4" t="s">
        <v>11804</v>
      </c>
      <c r="K412" s="4" t="s">
        <v>12582</v>
      </c>
      <c r="L412" s="4" t="s">
        <v>11690</v>
      </c>
      <c r="M412" s="4"/>
      <c r="N412" s="4" t="s">
        <v>11691</v>
      </c>
    </row>
    <row r="413" spans="1:14" ht="20" customHeight="1" x14ac:dyDescent="0.45">
      <c r="A413" s="4" t="s">
        <v>11682</v>
      </c>
      <c r="B413" s="37" t="s">
        <v>12818</v>
      </c>
      <c r="C413" s="4" t="s">
        <v>12879</v>
      </c>
      <c r="D413" s="18" t="s">
        <v>12880</v>
      </c>
      <c r="E413" s="4" t="s">
        <v>11686</v>
      </c>
      <c r="F413" s="29">
        <v>20210225</v>
      </c>
      <c r="G413" s="30">
        <v>20240225</v>
      </c>
      <c r="H413" s="13" t="s">
        <v>12818</v>
      </c>
      <c r="I413" s="4" t="s">
        <v>6329</v>
      </c>
      <c r="J413" s="4" t="s">
        <v>6329</v>
      </c>
      <c r="K413" s="4" t="s">
        <v>12582</v>
      </c>
      <c r="L413" s="4" t="s">
        <v>11690</v>
      </c>
      <c r="M413" s="4"/>
      <c r="N413" s="4" t="s">
        <v>11691</v>
      </c>
    </row>
    <row r="414" spans="1:14" ht="20" customHeight="1" x14ac:dyDescent="0.45">
      <c r="A414" s="4" t="s">
        <v>11682</v>
      </c>
      <c r="B414" s="37" t="s">
        <v>11509</v>
      </c>
      <c r="C414" s="4" t="s">
        <v>12881</v>
      </c>
      <c r="D414" s="18" t="s">
        <v>12882</v>
      </c>
      <c r="E414" s="4" t="s">
        <v>11686</v>
      </c>
      <c r="F414" s="29">
        <v>20210225</v>
      </c>
      <c r="G414" s="30">
        <v>20260225</v>
      </c>
      <c r="H414" s="13" t="s">
        <v>11509</v>
      </c>
      <c r="I414" s="4" t="s">
        <v>11776</v>
      </c>
      <c r="J414" s="4" t="s">
        <v>11776</v>
      </c>
      <c r="K414" s="4" t="s">
        <v>11696</v>
      </c>
      <c r="L414" s="4" t="s">
        <v>11690</v>
      </c>
      <c r="M414" s="4"/>
      <c r="N414" s="4" t="s">
        <v>11691</v>
      </c>
    </row>
    <row r="415" spans="1:14" ht="20" customHeight="1" x14ac:dyDescent="0.45">
      <c r="A415" s="4" t="s">
        <v>11682</v>
      </c>
      <c r="B415" s="37" t="s">
        <v>12281</v>
      </c>
      <c r="C415" s="4" t="s">
        <v>12883</v>
      </c>
      <c r="D415" s="18" t="s">
        <v>12884</v>
      </c>
      <c r="E415" s="4" t="s">
        <v>11686</v>
      </c>
      <c r="F415" s="29">
        <v>20210224</v>
      </c>
      <c r="G415" s="30">
        <v>20260224</v>
      </c>
      <c r="H415" s="13" t="s">
        <v>12281</v>
      </c>
      <c r="I415" s="4" t="s">
        <v>11776</v>
      </c>
      <c r="J415" s="4" t="s">
        <v>11776</v>
      </c>
      <c r="K415" s="4" t="s">
        <v>12253</v>
      </c>
      <c r="L415" s="4" t="s">
        <v>11690</v>
      </c>
      <c r="M415" s="4"/>
      <c r="N415" s="4" t="s">
        <v>11691</v>
      </c>
    </row>
    <row r="416" spans="1:14" ht="20" customHeight="1" x14ac:dyDescent="0.45">
      <c r="A416" s="4" t="s">
        <v>11682</v>
      </c>
      <c r="B416" s="37" t="s">
        <v>12886</v>
      </c>
      <c r="C416" s="4" t="s">
        <v>12887</v>
      </c>
      <c r="D416" s="18" t="s">
        <v>12888</v>
      </c>
      <c r="E416" s="4" t="s">
        <v>11686</v>
      </c>
      <c r="F416" s="29">
        <v>20210223</v>
      </c>
      <c r="G416" s="30">
        <v>20260223</v>
      </c>
      <c r="H416" s="13" t="s">
        <v>12886</v>
      </c>
      <c r="I416" s="4" t="s">
        <v>12889</v>
      </c>
      <c r="J416" s="4" t="s">
        <v>12889</v>
      </c>
      <c r="K416" s="4" t="s">
        <v>11700</v>
      </c>
      <c r="L416" s="4" t="s">
        <v>11690</v>
      </c>
      <c r="M416" s="4"/>
      <c r="N416" s="4" t="s">
        <v>11691</v>
      </c>
    </row>
    <row r="417" spans="1:14" ht="20" customHeight="1" x14ac:dyDescent="0.45">
      <c r="A417" s="4" t="s">
        <v>11682</v>
      </c>
      <c r="B417" s="37" t="s">
        <v>571</v>
      </c>
      <c r="C417" s="4" t="s">
        <v>12890</v>
      </c>
      <c r="D417" s="18" t="s">
        <v>12891</v>
      </c>
      <c r="E417" s="4" t="s">
        <v>11686</v>
      </c>
      <c r="F417" s="29">
        <v>20210218</v>
      </c>
      <c r="G417" s="30">
        <v>20260218</v>
      </c>
      <c r="H417" s="13" t="s">
        <v>571</v>
      </c>
      <c r="I417" s="4" t="s">
        <v>11726</v>
      </c>
      <c r="J417" s="4" t="s">
        <v>11726</v>
      </c>
      <c r="K417" s="4" t="s">
        <v>11700</v>
      </c>
      <c r="L417" s="4" t="s">
        <v>11690</v>
      </c>
      <c r="M417" s="4"/>
      <c r="N417" s="4" t="s">
        <v>11691</v>
      </c>
    </row>
    <row r="418" spans="1:14" ht="20" customHeight="1" x14ac:dyDescent="0.45">
      <c r="A418" s="4" t="s">
        <v>11682</v>
      </c>
      <c r="B418" s="37" t="s">
        <v>12893</v>
      </c>
      <c r="C418" s="4" t="s">
        <v>12894</v>
      </c>
      <c r="D418" s="18" t="s">
        <v>12895</v>
      </c>
      <c r="E418" s="4" t="s">
        <v>11686</v>
      </c>
      <c r="F418" s="29">
        <v>20210218</v>
      </c>
      <c r="G418" s="30">
        <v>20260218</v>
      </c>
      <c r="H418" s="13" t="s">
        <v>12893</v>
      </c>
      <c r="I418" s="4" t="s">
        <v>11730</v>
      </c>
      <c r="J418" s="4" t="s">
        <v>11730</v>
      </c>
      <c r="K418" s="4" t="s">
        <v>11696</v>
      </c>
      <c r="L418" s="4" t="s">
        <v>11690</v>
      </c>
      <c r="M418" s="4"/>
      <c r="N418" s="4" t="s">
        <v>11691</v>
      </c>
    </row>
    <row r="419" spans="1:14" ht="20" customHeight="1" x14ac:dyDescent="0.45">
      <c r="A419" s="4" t="s">
        <v>11682</v>
      </c>
      <c r="B419" s="37" t="s">
        <v>10879</v>
      </c>
      <c r="C419" s="4" t="s">
        <v>12896</v>
      </c>
      <c r="D419" s="18" t="s">
        <v>12897</v>
      </c>
      <c r="E419" s="4" t="s">
        <v>11686</v>
      </c>
      <c r="F419" s="29">
        <v>20210218</v>
      </c>
      <c r="G419" s="30">
        <v>20260218</v>
      </c>
      <c r="H419" s="13" t="s">
        <v>10879</v>
      </c>
      <c r="I419" s="4" t="s">
        <v>11780</v>
      </c>
      <c r="J419" s="4" t="s">
        <v>11780</v>
      </c>
      <c r="K419" s="4" t="s">
        <v>11696</v>
      </c>
      <c r="L419" s="4" t="s">
        <v>11690</v>
      </c>
      <c r="M419" s="4"/>
      <c r="N419" s="4" t="s">
        <v>11691</v>
      </c>
    </row>
    <row r="420" spans="1:14" ht="20" customHeight="1" x14ac:dyDescent="0.45">
      <c r="A420" s="4" t="s">
        <v>11682</v>
      </c>
      <c r="B420" s="37" t="s">
        <v>3317</v>
      </c>
      <c r="C420" s="4" t="s">
        <v>12898</v>
      </c>
      <c r="D420" s="18" t="s">
        <v>12899</v>
      </c>
      <c r="E420" s="4" t="s">
        <v>11686</v>
      </c>
      <c r="F420" s="29">
        <v>20210218</v>
      </c>
      <c r="G420" s="30">
        <v>20240218</v>
      </c>
      <c r="H420" s="13" t="s">
        <v>3317</v>
      </c>
      <c r="I420" s="4" t="s">
        <v>11850</v>
      </c>
      <c r="J420" s="4" t="s">
        <v>11850</v>
      </c>
      <c r="K420" s="4" t="s">
        <v>11800</v>
      </c>
      <c r="L420" s="4" t="s">
        <v>11690</v>
      </c>
      <c r="M420" s="4"/>
      <c r="N420" s="4" t="s">
        <v>11691</v>
      </c>
    </row>
    <row r="421" spans="1:14" ht="20" customHeight="1" x14ac:dyDescent="0.45">
      <c r="A421" s="4" t="s">
        <v>11682</v>
      </c>
      <c r="B421" s="37" t="s">
        <v>11692</v>
      </c>
      <c r="C421" s="4" t="s">
        <v>12900</v>
      </c>
      <c r="D421" s="18" t="s">
        <v>12901</v>
      </c>
      <c r="E421" s="4" t="s">
        <v>11686</v>
      </c>
      <c r="F421" s="29">
        <v>20210217</v>
      </c>
      <c r="G421" s="30">
        <v>20260217</v>
      </c>
      <c r="H421" s="13" t="s">
        <v>11692</v>
      </c>
      <c r="I421" s="4" t="s">
        <v>12903</v>
      </c>
      <c r="J421" s="4" t="s">
        <v>12903</v>
      </c>
      <c r="K421" s="4" t="s">
        <v>11696</v>
      </c>
      <c r="L421" s="4" t="s">
        <v>11690</v>
      </c>
      <c r="M421" s="4"/>
      <c r="N421" s="4" t="s">
        <v>11691</v>
      </c>
    </row>
    <row r="422" spans="1:14" ht="20" customHeight="1" x14ac:dyDescent="0.45">
      <c r="A422" s="4" t="s">
        <v>11682</v>
      </c>
      <c r="B422" s="37" t="s">
        <v>10443</v>
      </c>
      <c r="C422" s="4" t="s">
        <v>10444</v>
      </c>
      <c r="D422" s="18" t="s">
        <v>10445</v>
      </c>
      <c r="E422" s="4" t="s">
        <v>11686</v>
      </c>
      <c r="F422" s="29">
        <v>20210217</v>
      </c>
      <c r="G422" s="30">
        <v>20260217</v>
      </c>
      <c r="H422" s="13" t="s">
        <v>10443</v>
      </c>
      <c r="I422" s="4" t="s">
        <v>11776</v>
      </c>
      <c r="J422" s="4" t="s">
        <v>11776</v>
      </c>
      <c r="K422" s="4" t="s">
        <v>12904</v>
      </c>
      <c r="L422" s="4" t="s">
        <v>11690</v>
      </c>
      <c r="M422" s="4"/>
      <c r="N422" s="4" t="s">
        <v>11691</v>
      </c>
    </row>
    <row r="423" spans="1:14" ht="20" customHeight="1" x14ac:dyDescent="0.45">
      <c r="A423" s="4" t="s">
        <v>11682</v>
      </c>
      <c r="B423" s="37" t="s">
        <v>7509</v>
      </c>
      <c r="C423" s="4" t="s">
        <v>10482</v>
      </c>
      <c r="D423" s="18" t="s">
        <v>10483</v>
      </c>
      <c r="E423" s="4" t="s">
        <v>11686</v>
      </c>
      <c r="F423" s="29">
        <v>20210216</v>
      </c>
      <c r="G423" s="30">
        <v>20250216</v>
      </c>
      <c r="H423" s="13" t="s">
        <v>7509</v>
      </c>
      <c r="I423" s="4" t="s">
        <v>12056</v>
      </c>
      <c r="J423" s="4" t="s">
        <v>12056</v>
      </c>
      <c r="K423" s="4" t="s">
        <v>11700</v>
      </c>
      <c r="L423" s="4" t="s">
        <v>11690</v>
      </c>
      <c r="M423" s="4"/>
      <c r="N423" s="4" t="s">
        <v>11691</v>
      </c>
    </row>
    <row r="424" spans="1:14" ht="20" customHeight="1" x14ac:dyDescent="0.45">
      <c r="A424" s="4" t="s">
        <v>11682</v>
      </c>
      <c r="B424" s="37" t="s">
        <v>10240</v>
      </c>
      <c r="C424" s="4" t="s">
        <v>10241</v>
      </c>
      <c r="D424" s="18" t="s">
        <v>10242</v>
      </c>
      <c r="E424" s="4" t="s">
        <v>11686</v>
      </c>
      <c r="F424" s="29">
        <v>20210216</v>
      </c>
      <c r="G424" s="30">
        <v>20260216</v>
      </c>
      <c r="H424" s="13" t="s">
        <v>10240</v>
      </c>
      <c r="I424" s="4" t="s">
        <v>2938</v>
      </c>
      <c r="J424" s="4" t="s">
        <v>2938</v>
      </c>
      <c r="K424" s="4" t="s">
        <v>11696</v>
      </c>
      <c r="L424" s="4" t="s">
        <v>11690</v>
      </c>
      <c r="M424" s="4"/>
      <c r="N424" s="4" t="s">
        <v>11691</v>
      </c>
    </row>
    <row r="425" spans="1:14" ht="20" customHeight="1" x14ac:dyDescent="0.45">
      <c r="A425" s="4" t="s">
        <v>11682</v>
      </c>
      <c r="B425" s="37" t="s">
        <v>646</v>
      </c>
      <c r="C425" s="4" t="s">
        <v>12907</v>
      </c>
      <c r="D425" s="18" t="s">
        <v>12908</v>
      </c>
      <c r="E425" s="4" t="s">
        <v>11686</v>
      </c>
      <c r="F425" s="29">
        <v>20210210</v>
      </c>
      <c r="G425" s="30">
        <v>20250210</v>
      </c>
      <c r="H425" s="13" t="s">
        <v>646</v>
      </c>
      <c r="I425" s="4" t="s">
        <v>6329</v>
      </c>
      <c r="J425" s="4" t="s">
        <v>6329</v>
      </c>
      <c r="K425" s="4" t="s">
        <v>11696</v>
      </c>
      <c r="L425" s="4" t="s">
        <v>11690</v>
      </c>
      <c r="M425" s="4"/>
      <c r="N425" s="4" t="s">
        <v>11691</v>
      </c>
    </row>
    <row r="426" spans="1:14" ht="20" customHeight="1" x14ac:dyDescent="0.45">
      <c r="A426" s="4" t="s">
        <v>11682</v>
      </c>
      <c r="B426" s="37" t="s">
        <v>12155</v>
      </c>
      <c r="C426" s="4" t="s">
        <v>12910</v>
      </c>
      <c r="D426" s="18" t="s">
        <v>12911</v>
      </c>
      <c r="E426" s="4" t="s">
        <v>11686</v>
      </c>
      <c r="F426" s="29">
        <v>20210209</v>
      </c>
      <c r="G426" s="30">
        <v>20240209</v>
      </c>
      <c r="H426" s="13" t="s">
        <v>12155</v>
      </c>
      <c r="I426" s="4" t="s">
        <v>12903</v>
      </c>
      <c r="J426" s="4" t="s">
        <v>12903</v>
      </c>
      <c r="K426" s="4" t="s">
        <v>11753</v>
      </c>
      <c r="L426" s="4" t="s">
        <v>11690</v>
      </c>
      <c r="M426" s="4"/>
      <c r="N426" s="4" t="s">
        <v>11691</v>
      </c>
    </row>
    <row r="427" spans="1:14" ht="20" customHeight="1" x14ac:dyDescent="0.45">
      <c r="A427" s="4" t="s">
        <v>11682</v>
      </c>
      <c r="B427" s="37" t="s">
        <v>414</v>
      </c>
      <c r="C427" s="4" t="s">
        <v>12913</v>
      </c>
      <c r="D427" s="18" t="s">
        <v>12914</v>
      </c>
      <c r="E427" s="4" t="s">
        <v>11686</v>
      </c>
      <c r="F427" s="29">
        <v>20210209</v>
      </c>
      <c r="G427" s="30">
        <v>20260209</v>
      </c>
      <c r="H427" s="13" t="s">
        <v>414</v>
      </c>
      <c r="I427" s="4" t="s">
        <v>6329</v>
      </c>
      <c r="J427" s="4" t="s">
        <v>6329</v>
      </c>
      <c r="K427" s="4" t="s">
        <v>11696</v>
      </c>
      <c r="L427" s="4" t="s">
        <v>11690</v>
      </c>
      <c r="M427" s="4"/>
      <c r="N427" s="4" t="s">
        <v>11691</v>
      </c>
    </row>
    <row r="428" spans="1:14" ht="20" customHeight="1" x14ac:dyDescent="0.45">
      <c r="A428" s="4" t="s">
        <v>11682</v>
      </c>
      <c r="B428" s="37" t="s">
        <v>12916</v>
      </c>
      <c r="C428" s="4" t="s">
        <v>12917</v>
      </c>
      <c r="D428" s="18" t="s">
        <v>12918</v>
      </c>
      <c r="E428" s="4" t="s">
        <v>11842</v>
      </c>
      <c r="F428" s="29">
        <v>20210205</v>
      </c>
      <c r="G428" s="30">
        <v>20260205</v>
      </c>
      <c r="H428" s="13" t="s">
        <v>12916</v>
      </c>
      <c r="I428" s="4" t="s">
        <v>4736</v>
      </c>
      <c r="J428" s="4" t="s">
        <v>4736</v>
      </c>
      <c r="K428" s="4" t="s">
        <v>11845</v>
      </c>
      <c r="L428" s="4" t="s">
        <v>11690</v>
      </c>
      <c r="M428" s="4"/>
      <c r="N428" s="4" t="s">
        <v>11846</v>
      </c>
    </row>
    <row r="429" spans="1:14" ht="20" customHeight="1" x14ac:dyDescent="0.45">
      <c r="A429" s="4" t="s">
        <v>11682</v>
      </c>
      <c r="B429" s="37" t="s">
        <v>10234</v>
      </c>
      <c r="C429" s="4" t="s">
        <v>10396</v>
      </c>
      <c r="D429" s="18" t="s">
        <v>10397</v>
      </c>
      <c r="E429" s="4" t="s">
        <v>11686</v>
      </c>
      <c r="F429" s="29">
        <v>20210203</v>
      </c>
      <c r="G429" s="30">
        <v>20230203</v>
      </c>
      <c r="H429" s="13" t="s">
        <v>10234</v>
      </c>
      <c r="I429" s="4" t="s">
        <v>11927</v>
      </c>
      <c r="J429" s="4" t="s">
        <v>11927</v>
      </c>
      <c r="K429" s="4" t="s">
        <v>11731</v>
      </c>
      <c r="L429" s="4" t="s">
        <v>11690</v>
      </c>
      <c r="M429" s="4"/>
      <c r="N429" s="4" t="s">
        <v>11691</v>
      </c>
    </row>
    <row r="430" spans="1:14" ht="20" customHeight="1" x14ac:dyDescent="0.45">
      <c r="A430" s="4" t="s">
        <v>11682</v>
      </c>
      <c r="B430" s="37" t="s">
        <v>12921</v>
      </c>
      <c r="C430" s="4" t="s">
        <v>12922</v>
      </c>
      <c r="D430" s="18" t="s">
        <v>12923</v>
      </c>
      <c r="E430" s="4" t="s">
        <v>11842</v>
      </c>
      <c r="F430" s="29">
        <v>20210203</v>
      </c>
      <c r="G430" s="30">
        <v>20260203</v>
      </c>
      <c r="H430" s="13" t="s">
        <v>12921</v>
      </c>
      <c r="I430" s="4" t="s">
        <v>12925</v>
      </c>
      <c r="J430" s="4" t="s">
        <v>12925</v>
      </c>
      <c r="K430" s="4" t="s">
        <v>11845</v>
      </c>
      <c r="L430" s="4" t="s">
        <v>11690</v>
      </c>
      <c r="M430" s="4"/>
      <c r="N430" s="4" t="s">
        <v>11846</v>
      </c>
    </row>
    <row r="431" spans="1:14" ht="20" customHeight="1" x14ac:dyDescent="0.45">
      <c r="A431" s="4" t="s">
        <v>11682</v>
      </c>
      <c r="B431" s="37" t="s">
        <v>9800</v>
      </c>
      <c r="C431" s="4" t="s">
        <v>9826</v>
      </c>
      <c r="D431" s="18" t="s">
        <v>9827</v>
      </c>
      <c r="E431" s="4" t="s">
        <v>11686</v>
      </c>
      <c r="F431" s="29">
        <v>20210202</v>
      </c>
      <c r="G431" s="30">
        <v>20240202</v>
      </c>
      <c r="H431" s="13" t="s">
        <v>9800</v>
      </c>
      <c r="I431" s="4" t="s">
        <v>6329</v>
      </c>
      <c r="J431" s="4" t="s">
        <v>6329</v>
      </c>
      <c r="K431" s="4" t="s">
        <v>11771</v>
      </c>
      <c r="L431" s="4" t="s">
        <v>11690</v>
      </c>
      <c r="M431" s="4"/>
      <c r="N431" s="4" t="s">
        <v>11691</v>
      </c>
    </row>
    <row r="432" spans="1:14" ht="20" customHeight="1" x14ac:dyDescent="0.45">
      <c r="A432" s="4" t="s">
        <v>11682</v>
      </c>
      <c r="B432" s="37" t="s">
        <v>9800</v>
      </c>
      <c r="C432" s="4" t="s">
        <v>9822</v>
      </c>
      <c r="D432" s="18" t="s">
        <v>9823</v>
      </c>
      <c r="E432" s="4" t="s">
        <v>11686</v>
      </c>
      <c r="F432" s="29">
        <v>20210202</v>
      </c>
      <c r="G432" s="30">
        <v>20240202</v>
      </c>
      <c r="H432" s="13" t="s">
        <v>9800</v>
      </c>
      <c r="I432" s="4" t="s">
        <v>11726</v>
      </c>
      <c r="J432" s="4" t="s">
        <v>11726</v>
      </c>
      <c r="K432" s="4" t="s">
        <v>11771</v>
      </c>
      <c r="L432" s="4" t="s">
        <v>11690</v>
      </c>
      <c r="M432" s="4"/>
      <c r="N432" s="4" t="s">
        <v>11691</v>
      </c>
    </row>
    <row r="433" spans="1:14" ht="20" customHeight="1" x14ac:dyDescent="0.45">
      <c r="A433" s="4" t="s">
        <v>11682</v>
      </c>
      <c r="B433" s="37" t="s">
        <v>509</v>
      </c>
      <c r="C433" s="4" t="s">
        <v>10555</v>
      </c>
      <c r="D433" s="18" t="s">
        <v>10556</v>
      </c>
      <c r="E433" s="4" t="s">
        <v>11686</v>
      </c>
      <c r="F433" s="29">
        <v>20210202</v>
      </c>
      <c r="G433" s="30">
        <v>20260202</v>
      </c>
      <c r="H433" s="13" t="s">
        <v>509</v>
      </c>
      <c r="I433" s="4" t="s">
        <v>11768</v>
      </c>
      <c r="J433" s="4" t="s">
        <v>11768</v>
      </c>
      <c r="K433" s="4" t="s">
        <v>11696</v>
      </c>
      <c r="L433" s="4" t="s">
        <v>11690</v>
      </c>
      <c r="M433" s="4"/>
      <c r="N433" s="4" t="s">
        <v>11691</v>
      </c>
    </row>
    <row r="434" spans="1:14" ht="20" customHeight="1" x14ac:dyDescent="0.45">
      <c r="A434" s="4" t="s">
        <v>11682</v>
      </c>
      <c r="B434" s="37" t="s">
        <v>4250</v>
      </c>
      <c r="C434" s="4" t="s">
        <v>9835</v>
      </c>
      <c r="D434" s="18" t="s">
        <v>9836</v>
      </c>
      <c r="E434" s="4" t="s">
        <v>11686</v>
      </c>
      <c r="F434" s="29">
        <v>20210201</v>
      </c>
      <c r="G434" s="30">
        <v>20240201</v>
      </c>
      <c r="H434" s="13" t="s">
        <v>4250</v>
      </c>
      <c r="I434" s="4" t="s">
        <v>2938</v>
      </c>
      <c r="J434" s="4" t="s">
        <v>2938</v>
      </c>
      <c r="K434" s="4" t="s">
        <v>11700</v>
      </c>
      <c r="L434" s="4" t="s">
        <v>11690</v>
      </c>
      <c r="M434" s="4"/>
      <c r="N434" s="4" t="s">
        <v>11691</v>
      </c>
    </row>
    <row r="435" spans="1:14" ht="20" customHeight="1" x14ac:dyDescent="0.45">
      <c r="A435" s="4" t="s">
        <v>11682</v>
      </c>
      <c r="B435" s="37" t="s">
        <v>12929</v>
      </c>
      <c r="C435" s="4" t="s">
        <v>12930</v>
      </c>
      <c r="D435" s="18" t="s">
        <v>12931</v>
      </c>
      <c r="E435" s="4" t="s">
        <v>11842</v>
      </c>
      <c r="F435" s="29">
        <v>20210201</v>
      </c>
      <c r="G435" s="30">
        <v>20260201</v>
      </c>
      <c r="H435" s="13" t="s">
        <v>12929</v>
      </c>
      <c r="I435" s="4" t="s">
        <v>12933</v>
      </c>
      <c r="J435" s="4" t="s">
        <v>12933</v>
      </c>
      <c r="K435" s="4" t="s">
        <v>11845</v>
      </c>
      <c r="L435" s="4" t="s">
        <v>11690</v>
      </c>
      <c r="M435" s="4"/>
      <c r="N435" s="4" t="s">
        <v>11846</v>
      </c>
    </row>
    <row r="436" spans="1:14" ht="20" customHeight="1" x14ac:dyDescent="0.45">
      <c r="A436" s="4" t="s">
        <v>11682</v>
      </c>
      <c r="B436" s="37" t="s">
        <v>4250</v>
      </c>
      <c r="C436" s="4" t="s">
        <v>9863</v>
      </c>
      <c r="D436" s="18" t="s">
        <v>9864</v>
      </c>
      <c r="E436" s="4" t="s">
        <v>11686</v>
      </c>
      <c r="F436" s="29">
        <v>20210129</v>
      </c>
      <c r="G436" s="30">
        <v>20240129</v>
      </c>
      <c r="H436" s="13" t="s">
        <v>4250</v>
      </c>
      <c r="I436" s="4" t="s">
        <v>5456</v>
      </c>
      <c r="J436" s="4" t="s">
        <v>5456</v>
      </c>
      <c r="K436" s="4" t="s">
        <v>11700</v>
      </c>
      <c r="L436" s="4" t="s">
        <v>11690</v>
      </c>
      <c r="M436" s="4"/>
      <c r="N436" s="4" t="s">
        <v>11691</v>
      </c>
    </row>
    <row r="437" spans="1:14" ht="20" customHeight="1" x14ac:dyDescent="0.45">
      <c r="A437" s="4" t="s">
        <v>11682</v>
      </c>
      <c r="B437" s="37" t="s">
        <v>12935</v>
      </c>
      <c r="C437" s="4" t="s">
        <v>12936</v>
      </c>
      <c r="D437" s="18" t="s">
        <v>12937</v>
      </c>
      <c r="E437" s="4" t="s">
        <v>11686</v>
      </c>
      <c r="F437" s="29">
        <v>20210128</v>
      </c>
      <c r="G437" s="30">
        <v>20240128</v>
      </c>
      <c r="H437" s="13" t="s">
        <v>12935</v>
      </c>
      <c r="I437" s="4" t="s">
        <v>6329</v>
      </c>
      <c r="J437" s="4" t="s">
        <v>6329</v>
      </c>
      <c r="K437" s="4" t="s">
        <v>11731</v>
      </c>
      <c r="L437" s="4" t="s">
        <v>11690</v>
      </c>
      <c r="M437" s="4"/>
      <c r="N437" s="4" t="s">
        <v>11691</v>
      </c>
    </row>
    <row r="438" spans="1:14" ht="20" customHeight="1" x14ac:dyDescent="0.45">
      <c r="A438" s="4" t="s">
        <v>11682</v>
      </c>
      <c r="B438" s="37" t="s">
        <v>12938</v>
      </c>
      <c r="C438" s="4" t="s">
        <v>12939</v>
      </c>
      <c r="D438" s="18" t="s">
        <v>12940</v>
      </c>
      <c r="E438" s="4" t="s">
        <v>11686</v>
      </c>
      <c r="F438" s="29">
        <v>20210128</v>
      </c>
      <c r="G438" s="30">
        <v>20260128</v>
      </c>
      <c r="H438" s="13" t="s">
        <v>12938</v>
      </c>
      <c r="I438" s="4" t="s">
        <v>12193</v>
      </c>
      <c r="J438" s="4" t="s">
        <v>12193</v>
      </c>
      <c r="K438" s="4" t="s">
        <v>11696</v>
      </c>
      <c r="L438" s="4" t="s">
        <v>11690</v>
      </c>
      <c r="M438" s="4"/>
      <c r="N438" s="4" t="s">
        <v>11691</v>
      </c>
    </row>
    <row r="439" spans="1:14" ht="20" customHeight="1" x14ac:dyDescent="0.45">
      <c r="A439" s="4" t="s">
        <v>11682</v>
      </c>
      <c r="B439" s="37" t="s">
        <v>1776</v>
      </c>
      <c r="C439" s="4" t="s">
        <v>10210</v>
      </c>
      <c r="D439" s="18" t="s">
        <v>10211</v>
      </c>
      <c r="E439" s="4" t="s">
        <v>11686</v>
      </c>
      <c r="F439" s="29">
        <v>20210128</v>
      </c>
      <c r="G439" s="30">
        <v>20240127</v>
      </c>
      <c r="H439" s="13" t="s">
        <v>1776</v>
      </c>
      <c r="I439" s="4" t="s">
        <v>12309</v>
      </c>
      <c r="J439" s="4" t="s">
        <v>12309</v>
      </c>
      <c r="K439" s="4" t="s">
        <v>11719</v>
      </c>
      <c r="L439" s="4" t="s">
        <v>11690</v>
      </c>
      <c r="M439" s="4"/>
      <c r="N439" s="4" t="s">
        <v>11691</v>
      </c>
    </row>
    <row r="440" spans="1:14" ht="20" customHeight="1" x14ac:dyDescent="0.45">
      <c r="A440" s="4" t="s">
        <v>11682</v>
      </c>
      <c r="B440" s="37" t="s">
        <v>12943</v>
      </c>
      <c r="C440" s="4" t="s">
        <v>12944</v>
      </c>
      <c r="D440" s="18" t="s">
        <v>12945</v>
      </c>
      <c r="E440" s="4" t="s">
        <v>11686</v>
      </c>
      <c r="F440" s="29">
        <v>20210127</v>
      </c>
      <c r="G440" s="30">
        <v>20260127</v>
      </c>
      <c r="H440" s="13" t="s">
        <v>12943</v>
      </c>
      <c r="I440" s="4" t="s">
        <v>12152</v>
      </c>
      <c r="J440" s="4" t="s">
        <v>12152</v>
      </c>
      <c r="K440" s="4" t="s">
        <v>11696</v>
      </c>
      <c r="L440" s="4" t="s">
        <v>11690</v>
      </c>
      <c r="M440" s="4"/>
      <c r="N440" s="4" t="s">
        <v>11691</v>
      </c>
    </row>
    <row r="441" spans="1:14" ht="20" customHeight="1" x14ac:dyDescent="0.45">
      <c r="A441" s="4" t="s">
        <v>11682</v>
      </c>
      <c r="B441" s="37" t="s">
        <v>11476</v>
      </c>
      <c r="C441" s="4" t="s">
        <v>12947</v>
      </c>
      <c r="D441" s="18" t="s">
        <v>12948</v>
      </c>
      <c r="E441" s="4" t="s">
        <v>11686</v>
      </c>
      <c r="F441" s="29">
        <v>20210127</v>
      </c>
      <c r="G441" s="30">
        <v>20260127</v>
      </c>
      <c r="H441" s="13" t="s">
        <v>11476</v>
      </c>
      <c r="I441" s="4" t="s">
        <v>11927</v>
      </c>
      <c r="J441" s="4" t="s">
        <v>11927</v>
      </c>
      <c r="K441" s="4" t="s">
        <v>12633</v>
      </c>
      <c r="L441" s="4" t="s">
        <v>11690</v>
      </c>
      <c r="M441" s="4"/>
      <c r="N441" s="4" t="s">
        <v>11691</v>
      </c>
    </row>
    <row r="442" spans="1:14" ht="20" customHeight="1" x14ac:dyDescent="0.45">
      <c r="A442" s="4" t="s">
        <v>11682</v>
      </c>
      <c r="B442" s="37" t="s">
        <v>881</v>
      </c>
      <c r="C442" s="4" t="s">
        <v>12949</v>
      </c>
      <c r="D442" s="18" t="s">
        <v>12950</v>
      </c>
      <c r="E442" s="4" t="s">
        <v>11686</v>
      </c>
      <c r="F442" s="29">
        <v>20210127</v>
      </c>
      <c r="G442" s="30">
        <v>20240127</v>
      </c>
      <c r="H442" s="13" t="s">
        <v>881</v>
      </c>
      <c r="I442" s="4" t="s">
        <v>11914</v>
      </c>
      <c r="J442" s="4" t="s">
        <v>11914</v>
      </c>
      <c r="K442" s="4" t="s">
        <v>11719</v>
      </c>
      <c r="L442" s="4" t="s">
        <v>11690</v>
      </c>
      <c r="M442" s="4"/>
      <c r="N442" s="4" t="s">
        <v>11691</v>
      </c>
    </row>
    <row r="443" spans="1:14" ht="20" customHeight="1" x14ac:dyDescent="0.45">
      <c r="A443" s="4" t="s">
        <v>11682</v>
      </c>
      <c r="B443" s="37" t="s">
        <v>12935</v>
      </c>
      <c r="C443" s="4" t="s">
        <v>12951</v>
      </c>
      <c r="D443" s="18" t="s">
        <v>12952</v>
      </c>
      <c r="E443" s="4" t="s">
        <v>11686</v>
      </c>
      <c r="F443" s="29">
        <v>20210126</v>
      </c>
      <c r="G443" s="30">
        <v>20240126</v>
      </c>
      <c r="H443" s="13" t="s">
        <v>12935</v>
      </c>
      <c r="I443" s="4" t="s">
        <v>12843</v>
      </c>
      <c r="J443" s="4" t="s">
        <v>12843</v>
      </c>
      <c r="K443" s="4" t="s">
        <v>11700</v>
      </c>
      <c r="L443" s="4" t="s">
        <v>11690</v>
      </c>
      <c r="M443" s="4"/>
      <c r="N443" s="4" t="s">
        <v>11691</v>
      </c>
    </row>
    <row r="444" spans="1:14" ht="20" customHeight="1" x14ac:dyDescent="0.45">
      <c r="A444" s="4" t="s">
        <v>11682</v>
      </c>
      <c r="B444" s="37" t="s">
        <v>10275</v>
      </c>
      <c r="C444" s="4" t="s">
        <v>10276</v>
      </c>
      <c r="D444" s="18" t="s">
        <v>10277</v>
      </c>
      <c r="E444" s="4" t="s">
        <v>11686</v>
      </c>
      <c r="F444" s="29">
        <v>20210125</v>
      </c>
      <c r="G444" s="30">
        <v>20240125</v>
      </c>
      <c r="H444" s="13" t="s">
        <v>10275</v>
      </c>
      <c r="I444" s="4" t="s">
        <v>6329</v>
      </c>
      <c r="J444" s="4" t="s">
        <v>6329</v>
      </c>
      <c r="K444" s="4" t="s">
        <v>11753</v>
      </c>
      <c r="L444" s="4" t="s">
        <v>11690</v>
      </c>
      <c r="M444" s="4"/>
      <c r="N444" s="4" t="s">
        <v>11691</v>
      </c>
    </row>
    <row r="445" spans="1:14" ht="20" customHeight="1" x14ac:dyDescent="0.45">
      <c r="A445" s="4" t="s">
        <v>11682</v>
      </c>
      <c r="B445" s="37" t="s">
        <v>2187</v>
      </c>
      <c r="C445" s="4" t="s">
        <v>12955</v>
      </c>
      <c r="D445" s="18" t="s">
        <v>12956</v>
      </c>
      <c r="E445" s="4" t="s">
        <v>11686</v>
      </c>
      <c r="F445" s="29">
        <v>20210125</v>
      </c>
      <c r="G445" s="30">
        <v>20270125</v>
      </c>
      <c r="H445" s="13" t="s">
        <v>2187</v>
      </c>
      <c r="I445" s="4" t="s">
        <v>11795</v>
      </c>
      <c r="J445" s="4" t="s">
        <v>11795</v>
      </c>
      <c r="K445" s="4" t="s">
        <v>11696</v>
      </c>
      <c r="L445" s="4" t="s">
        <v>11690</v>
      </c>
      <c r="M445" s="4"/>
      <c r="N445" s="4" t="s">
        <v>11691</v>
      </c>
    </row>
    <row r="446" spans="1:14" ht="20" customHeight="1" x14ac:dyDescent="0.45">
      <c r="A446" s="4" t="s">
        <v>11682</v>
      </c>
      <c r="B446" s="37" t="s">
        <v>10153</v>
      </c>
      <c r="C446" s="4" t="s">
        <v>10158</v>
      </c>
      <c r="D446" s="18" t="s">
        <v>10159</v>
      </c>
      <c r="E446" s="4" t="s">
        <v>11686</v>
      </c>
      <c r="F446" s="29">
        <v>20210122</v>
      </c>
      <c r="G446" s="30">
        <v>20240122</v>
      </c>
      <c r="H446" s="13" t="s">
        <v>10153</v>
      </c>
      <c r="I446" s="4" t="s">
        <v>12152</v>
      </c>
      <c r="J446" s="4" t="s">
        <v>12152</v>
      </c>
      <c r="K446" s="4" t="s">
        <v>11753</v>
      </c>
      <c r="L446" s="4" t="s">
        <v>11690</v>
      </c>
      <c r="M446" s="4"/>
      <c r="N446" s="4" t="s">
        <v>11691</v>
      </c>
    </row>
    <row r="447" spans="1:14" ht="20" customHeight="1" x14ac:dyDescent="0.45">
      <c r="A447" s="4" t="s">
        <v>11682</v>
      </c>
      <c r="B447" s="37" t="s">
        <v>12306</v>
      </c>
      <c r="C447" s="4" t="s">
        <v>12958</v>
      </c>
      <c r="D447" s="18" t="s">
        <v>12959</v>
      </c>
      <c r="E447" s="4" t="s">
        <v>11686</v>
      </c>
      <c r="F447" s="29">
        <v>20210122</v>
      </c>
      <c r="G447" s="30">
        <v>20260122</v>
      </c>
      <c r="H447" s="13" t="s">
        <v>12306</v>
      </c>
      <c r="I447" s="4" t="s">
        <v>11914</v>
      </c>
      <c r="J447" s="4" t="s">
        <v>11914</v>
      </c>
      <c r="K447" s="4" t="s">
        <v>11696</v>
      </c>
      <c r="L447" s="4" t="s">
        <v>11690</v>
      </c>
      <c r="M447" s="4"/>
      <c r="N447" s="4" t="s">
        <v>11691</v>
      </c>
    </row>
    <row r="448" spans="1:14" ht="20" customHeight="1" x14ac:dyDescent="0.45">
      <c r="A448" s="4" t="s">
        <v>11682</v>
      </c>
      <c r="B448" s="37" t="s">
        <v>8416</v>
      </c>
      <c r="C448" s="4" t="s">
        <v>9840</v>
      </c>
      <c r="D448" s="18" t="s">
        <v>9841</v>
      </c>
      <c r="E448" s="4" t="s">
        <v>11686</v>
      </c>
      <c r="F448" s="29">
        <v>20210122</v>
      </c>
      <c r="G448" s="30">
        <v>20260122</v>
      </c>
      <c r="H448" s="13" t="s">
        <v>8416</v>
      </c>
      <c r="I448" s="4" t="s">
        <v>11726</v>
      </c>
      <c r="J448" s="4" t="s">
        <v>11726</v>
      </c>
      <c r="K448" s="4" t="s">
        <v>11696</v>
      </c>
      <c r="L448" s="4" t="s">
        <v>11690</v>
      </c>
      <c r="M448" s="4"/>
      <c r="N448" s="4" t="s">
        <v>11691</v>
      </c>
    </row>
    <row r="449" spans="1:14" ht="20" customHeight="1" x14ac:dyDescent="0.45">
      <c r="A449" s="4" t="s">
        <v>11682</v>
      </c>
      <c r="B449" s="37" t="s">
        <v>1887</v>
      </c>
      <c r="C449" s="4" t="s">
        <v>9913</v>
      </c>
      <c r="D449" s="18" t="s">
        <v>9914</v>
      </c>
      <c r="E449" s="4" t="s">
        <v>11686</v>
      </c>
      <c r="F449" s="29">
        <v>20210121</v>
      </c>
      <c r="G449" s="30">
        <v>20240121</v>
      </c>
      <c r="H449" s="13" t="s">
        <v>1887</v>
      </c>
      <c r="I449" s="4" t="s">
        <v>11726</v>
      </c>
      <c r="J449" s="4" t="s">
        <v>11726</v>
      </c>
      <c r="K449" s="4" t="s">
        <v>11800</v>
      </c>
      <c r="L449" s="4" t="s">
        <v>11690</v>
      </c>
      <c r="M449" s="4"/>
      <c r="N449" s="4" t="s">
        <v>11691</v>
      </c>
    </row>
    <row r="450" spans="1:14" ht="20" customHeight="1" x14ac:dyDescent="0.45">
      <c r="A450" s="4" t="s">
        <v>11682</v>
      </c>
      <c r="B450" s="37" t="s">
        <v>10288</v>
      </c>
      <c r="C450" s="4" t="s">
        <v>10289</v>
      </c>
      <c r="D450" s="18" t="s">
        <v>10290</v>
      </c>
      <c r="E450" s="4" t="s">
        <v>11686</v>
      </c>
      <c r="F450" s="29">
        <v>20210121</v>
      </c>
      <c r="G450" s="30">
        <v>20260121</v>
      </c>
      <c r="H450" s="13" t="s">
        <v>10288</v>
      </c>
      <c r="I450" s="4" t="s">
        <v>12184</v>
      </c>
      <c r="J450" s="4" t="s">
        <v>12184</v>
      </c>
      <c r="K450" s="4" t="s">
        <v>11689</v>
      </c>
      <c r="L450" s="4" t="s">
        <v>11690</v>
      </c>
      <c r="M450" s="4"/>
      <c r="N450" s="4" t="s">
        <v>11691</v>
      </c>
    </row>
    <row r="451" spans="1:14" ht="20" customHeight="1" x14ac:dyDescent="0.45">
      <c r="A451" s="4" t="s">
        <v>11682</v>
      </c>
      <c r="B451" s="37" t="s">
        <v>11936</v>
      </c>
      <c r="C451" s="4" t="s">
        <v>12963</v>
      </c>
      <c r="D451" s="18" t="s">
        <v>12964</v>
      </c>
      <c r="E451" s="4" t="s">
        <v>11686</v>
      </c>
      <c r="F451" s="29">
        <v>20210120</v>
      </c>
      <c r="G451" s="30">
        <v>20230120</v>
      </c>
      <c r="H451" s="13" t="s">
        <v>11936</v>
      </c>
      <c r="I451" s="4" t="s">
        <v>6039</v>
      </c>
      <c r="J451" s="4" t="s">
        <v>6039</v>
      </c>
      <c r="K451" s="4" t="s">
        <v>11710</v>
      </c>
      <c r="L451" s="4" t="s">
        <v>11690</v>
      </c>
      <c r="M451" s="4"/>
      <c r="N451" s="4" t="s">
        <v>11711</v>
      </c>
    </row>
    <row r="452" spans="1:14" ht="20" customHeight="1" x14ac:dyDescent="0.45">
      <c r="A452" s="4" t="s">
        <v>11682</v>
      </c>
      <c r="B452" s="37" t="s">
        <v>1949</v>
      </c>
      <c r="C452" s="4" t="s">
        <v>12966</v>
      </c>
      <c r="D452" s="18" t="s">
        <v>12967</v>
      </c>
      <c r="E452" s="4" t="s">
        <v>11686</v>
      </c>
      <c r="F452" s="29">
        <v>20210119</v>
      </c>
      <c r="G452" s="30">
        <v>20260119</v>
      </c>
      <c r="H452" s="13" t="s">
        <v>1949</v>
      </c>
      <c r="I452" s="4" t="s">
        <v>12119</v>
      </c>
      <c r="J452" s="4" t="s">
        <v>12119</v>
      </c>
      <c r="K452" s="4" t="s">
        <v>11800</v>
      </c>
      <c r="L452" s="4" t="s">
        <v>11690</v>
      </c>
      <c r="M452" s="4"/>
      <c r="N452" s="4" t="s">
        <v>11691</v>
      </c>
    </row>
    <row r="453" spans="1:14" ht="20" customHeight="1" x14ac:dyDescent="0.45">
      <c r="A453" s="4" t="s">
        <v>11682</v>
      </c>
      <c r="B453" s="37" t="s">
        <v>11936</v>
      </c>
      <c r="C453" s="4" t="s">
        <v>12969</v>
      </c>
      <c r="D453" s="18" t="s">
        <v>12970</v>
      </c>
      <c r="E453" s="4" t="s">
        <v>11686</v>
      </c>
      <c r="F453" s="29">
        <v>20210119</v>
      </c>
      <c r="G453" s="30">
        <v>20230119</v>
      </c>
      <c r="H453" s="13" t="s">
        <v>11936</v>
      </c>
      <c r="I453" s="4" t="s">
        <v>6039</v>
      </c>
      <c r="J453" s="4" t="s">
        <v>6039</v>
      </c>
      <c r="K453" s="4" t="s">
        <v>11710</v>
      </c>
      <c r="L453" s="4" t="s">
        <v>11690</v>
      </c>
      <c r="M453" s="4"/>
      <c r="N453" s="4" t="s">
        <v>11711</v>
      </c>
    </row>
    <row r="454" spans="1:14" ht="20" customHeight="1" x14ac:dyDescent="0.45">
      <c r="A454" s="4" t="s">
        <v>11682</v>
      </c>
      <c r="B454" s="37" t="s">
        <v>4187</v>
      </c>
      <c r="C454" s="4" t="s">
        <v>12972</v>
      </c>
      <c r="D454" s="18" t="s">
        <v>12973</v>
      </c>
      <c r="E454" s="4" t="s">
        <v>11686</v>
      </c>
      <c r="F454" s="29">
        <v>20210118</v>
      </c>
      <c r="G454" s="30">
        <v>20240118</v>
      </c>
      <c r="H454" s="13" t="s">
        <v>4187</v>
      </c>
      <c r="I454" s="4" t="s">
        <v>11892</v>
      </c>
      <c r="J454" s="4" t="s">
        <v>11892</v>
      </c>
      <c r="K454" s="4" t="s">
        <v>11731</v>
      </c>
      <c r="L454" s="4" t="s">
        <v>11690</v>
      </c>
      <c r="M454" s="4"/>
      <c r="N454" s="4" t="s">
        <v>11691</v>
      </c>
    </row>
    <row r="455" spans="1:14" ht="20" customHeight="1" x14ac:dyDescent="0.45">
      <c r="A455" s="4" t="s">
        <v>11682</v>
      </c>
      <c r="B455" s="37" t="s">
        <v>2816</v>
      </c>
      <c r="C455" s="4" t="s">
        <v>12975</v>
      </c>
      <c r="D455" s="18" t="s">
        <v>12976</v>
      </c>
      <c r="E455" s="4" t="s">
        <v>11686</v>
      </c>
      <c r="F455" s="29">
        <v>20210118</v>
      </c>
      <c r="G455" s="30">
        <v>20250118</v>
      </c>
      <c r="H455" s="13" t="s">
        <v>2816</v>
      </c>
      <c r="I455" s="4" t="s">
        <v>1545</v>
      </c>
      <c r="J455" s="4" t="s">
        <v>1545</v>
      </c>
      <c r="K455" s="4" t="s">
        <v>11719</v>
      </c>
      <c r="L455" s="4" t="s">
        <v>11690</v>
      </c>
      <c r="M455" s="4"/>
      <c r="N455" s="4" t="s">
        <v>11691</v>
      </c>
    </row>
    <row r="456" spans="1:14" ht="20" customHeight="1" x14ac:dyDescent="0.45">
      <c r="A456" s="4" t="s">
        <v>11682</v>
      </c>
      <c r="B456" s="37" t="s">
        <v>2816</v>
      </c>
      <c r="C456" s="4" t="s">
        <v>12978</v>
      </c>
      <c r="D456" s="18" t="s">
        <v>12979</v>
      </c>
      <c r="E456" s="4" t="s">
        <v>11686</v>
      </c>
      <c r="F456" s="29">
        <v>20210118</v>
      </c>
      <c r="G456" s="30">
        <v>20250118</v>
      </c>
      <c r="H456" s="13" t="s">
        <v>2816</v>
      </c>
      <c r="I456" s="4" t="s">
        <v>6329</v>
      </c>
      <c r="J456" s="4" t="s">
        <v>6329</v>
      </c>
      <c r="K456" s="4" t="s">
        <v>11719</v>
      </c>
      <c r="L456" s="4" t="s">
        <v>11690</v>
      </c>
      <c r="M456" s="4"/>
      <c r="N456" s="4" t="s">
        <v>11691</v>
      </c>
    </row>
    <row r="457" spans="1:14" ht="20" customHeight="1" x14ac:dyDescent="0.45">
      <c r="A457" s="4" t="s">
        <v>11682</v>
      </c>
      <c r="B457" s="37" t="s">
        <v>1257</v>
      </c>
      <c r="C457" s="4" t="s">
        <v>12980</v>
      </c>
      <c r="D457" s="18" t="s">
        <v>12981</v>
      </c>
      <c r="E457" s="4" t="s">
        <v>11686</v>
      </c>
      <c r="F457" s="29">
        <v>20210118</v>
      </c>
      <c r="G457" s="30">
        <v>20240118</v>
      </c>
      <c r="H457" s="13" t="s">
        <v>1257</v>
      </c>
      <c r="I457" s="4" t="s">
        <v>6329</v>
      </c>
      <c r="J457" s="4" t="s">
        <v>6329</v>
      </c>
      <c r="K457" s="4" t="s">
        <v>11753</v>
      </c>
      <c r="L457" s="4" t="s">
        <v>11690</v>
      </c>
      <c r="M457" s="4"/>
      <c r="N457" s="4" t="s">
        <v>11691</v>
      </c>
    </row>
    <row r="458" spans="1:14" ht="20" customHeight="1" x14ac:dyDescent="0.45">
      <c r="A458" s="4" t="s">
        <v>11682</v>
      </c>
      <c r="B458" s="37" t="s">
        <v>12825</v>
      </c>
      <c r="C458" s="4" t="s">
        <v>12982</v>
      </c>
      <c r="D458" s="18" t="s">
        <v>12983</v>
      </c>
      <c r="E458" s="4" t="s">
        <v>11686</v>
      </c>
      <c r="F458" s="29">
        <v>20210115</v>
      </c>
      <c r="G458" s="30">
        <v>20250114</v>
      </c>
      <c r="H458" s="13" t="s">
        <v>12825</v>
      </c>
      <c r="I458" s="4" t="s">
        <v>12984</v>
      </c>
      <c r="J458" s="4" t="s">
        <v>12984</v>
      </c>
      <c r="K458" s="4" t="s">
        <v>12470</v>
      </c>
      <c r="L458" s="4" t="s">
        <v>11690</v>
      </c>
      <c r="M458" s="4"/>
      <c r="N458" s="4" t="s">
        <v>11691</v>
      </c>
    </row>
    <row r="459" spans="1:14" ht="20" customHeight="1" x14ac:dyDescent="0.45">
      <c r="A459" s="4" t="s">
        <v>11682</v>
      </c>
      <c r="B459" s="37" t="s">
        <v>12985</v>
      </c>
      <c r="C459" s="4" t="s">
        <v>12986</v>
      </c>
      <c r="D459" s="18" t="s">
        <v>12987</v>
      </c>
      <c r="E459" s="4" t="s">
        <v>11686</v>
      </c>
      <c r="F459" s="29">
        <v>20210115</v>
      </c>
      <c r="G459" s="30">
        <v>20240115</v>
      </c>
      <c r="H459" s="13" t="s">
        <v>12985</v>
      </c>
      <c r="I459" s="4" t="s">
        <v>12249</v>
      </c>
      <c r="J459" s="4" t="s">
        <v>12249</v>
      </c>
      <c r="K459" s="4" t="s">
        <v>11800</v>
      </c>
      <c r="L459" s="4" t="s">
        <v>11690</v>
      </c>
      <c r="M459" s="4"/>
      <c r="N459" s="4" t="s">
        <v>11691</v>
      </c>
    </row>
    <row r="460" spans="1:14" ht="20" customHeight="1" x14ac:dyDescent="0.45">
      <c r="A460" s="4" t="s">
        <v>11682</v>
      </c>
      <c r="B460" s="37" t="s">
        <v>12989</v>
      </c>
      <c r="C460" s="4" t="s">
        <v>12990</v>
      </c>
      <c r="D460" s="18" t="s">
        <v>12991</v>
      </c>
      <c r="E460" s="4" t="s">
        <v>11686</v>
      </c>
      <c r="F460" s="29">
        <v>20210115</v>
      </c>
      <c r="G460" s="30">
        <v>20240115</v>
      </c>
      <c r="H460" s="13" t="s">
        <v>12989</v>
      </c>
      <c r="I460" s="4" t="s">
        <v>11768</v>
      </c>
      <c r="J460" s="4" t="s">
        <v>11768</v>
      </c>
      <c r="K460" s="4" t="s">
        <v>11696</v>
      </c>
      <c r="L460" s="4" t="s">
        <v>12567</v>
      </c>
      <c r="M460" s="4"/>
      <c r="N460" s="4" t="s">
        <v>11846</v>
      </c>
    </row>
    <row r="461" spans="1:14" ht="20" customHeight="1" x14ac:dyDescent="0.45">
      <c r="A461" s="4" t="s">
        <v>11682</v>
      </c>
      <c r="B461" s="37" t="s">
        <v>12992</v>
      </c>
      <c r="C461" s="4" t="s">
        <v>12993</v>
      </c>
      <c r="D461" s="18" t="s">
        <v>12994</v>
      </c>
      <c r="E461" s="4" t="s">
        <v>11686</v>
      </c>
      <c r="F461" s="29">
        <v>20210114</v>
      </c>
      <c r="G461" s="30">
        <v>20260114</v>
      </c>
      <c r="H461" s="13" t="s">
        <v>12992</v>
      </c>
      <c r="I461" s="4" t="s">
        <v>11726</v>
      </c>
      <c r="J461" s="4" t="s">
        <v>11726</v>
      </c>
      <c r="K461" s="4" t="s">
        <v>11696</v>
      </c>
      <c r="L461" s="4" t="s">
        <v>11690</v>
      </c>
      <c r="M461" s="4"/>
      <c r="N461" s="4" t="s">
        <v>11691</v>
      </c>
    </row>
    <row r="462" spans="1:14" ht="20" customHeight="1" x14ac:dyDescent="0.45">
      <c r="A462" s="4" t="s">
        <v>11682</v>
      </c>
      <c r="B462" s="37" t="s">
        <v>11706</v>
      </c>
      <c r="C462" s="4" t="s">
        <v>12996</v>
      </c>
      <c r="D462" s="18" t="s">
        <v>12997</v>
      </c>
      <c r="E462" s="4" t="s">
        <v>11686</v>
      </c>
      <c r="F462" s="29">
        <v>20210113</v>
      </c>
      <c r="G462" s="30">
        <v>20230113</v>
      </c>
      <c r="H462" s="13" t="s">
        <v>11706</v>
      </c>
      <c r="I462" s="4" t="s">
        <v>2165</v>
      </c>
      <c r="J462" s="4" t="s">
        <v>10270</v>
      </c>
      <c r="K462" s="4" t="s">
        <v>11710</v>
      </c>
      <c r="L462" s="4" t="s">
        <v>11690</v>
      </c>
      <c r="M462" s="4"/>
      <c r="N462" s="4" t="s">
        <v>11711</v>
      </c>
    </row>
    <row r="463" spans="1:14" ht="20" customHeight="1" x14ac:dyDescent="0.45">
      <c r="A463" s="4" t="s">
        <v>11682</v>
      </c>
      <c r="B463" s="37" t="s">
        <v>11706</v>
      </c>
      <c r="C463" s="4" t="s">
        <v>12999</v>
      </c>
      <c r="D463" s="18" t="s">
        <v>13000</v>
      </c>
      <c r="E463" s="4" t="s">
        <v>11686</v>
      </c>
      <c r="F463" s="29">
        <v>20210112</v>
      </c>
      <c r="G463" s="30">
        <v>20230112</v>
      </c>
      <c r="H463" s="13" t="s">
        <v>11706</v>
      </c>
      <c r="I463" s="4" t="s">
        <v>2165</v>
      </c>
      <c r="J463" s="4" t="s">
        <v>10270</v>
      </c>
      <c r="K463" s="4" t="s">
        <v>11710</v>
      </c>
      <c r="L463" s="4" t="s">
        <v>11690</v>
      </c>
      <c r="M463" s="4"/>
      <c r="N463" s="4" t="s">
        <v>11711</v>
      </c>
    </row>
    <row r="464" spans="1:14" ht="20" customHeight="1" x14ac:dyDescent="0.45">
      <c r="A464" s="4" t="s">
        <v>11682</v>
      </c>
      <c r="B464" s="37" t="s">
        <v>9857</v>
      </c>
      <c r="C464" s="4" t="s">
        <v>9858</v>
      </c>
      <c r="D464" s="18" t="s">
        <v>9859</v>
      </c>
      <c r="E464" s="4" t="s">
        <v>11686</v>
      </c>
      <c r="F464" s="29">
        <v>20210112</v>
      </c>
      <c r="G464" s="30">
        <v>20250112</v>
      </c>
      <c r="H464" s="13" t="s">
        <v>9857</v>
      </c>
      <c r="I464" s="4" t="s">
        <v>11892</v>
      </c>
      <c r="J464" s="4" t="s">
        <v>11892</v>
      </c>
      <c r="K464" s="4" t="s">
        <v>11700</v>
      </c>
      <c r="L464" s="4" t="s">
        <v>11690</v>
      </c>
      <c r="M464" s="4"/>
      <c r="N464" s="4" t="s">
        <v>11691</v>
      </c>
    </row>
    <row r="465" spans="1:14" ht="20" customHeight="1" x14ac:dyDescent="0.45">
      <c r="A465" s="4" t="s">
        <v>11682</v>
      </c>
      <c r="B465" s="37" t="s">
        <v>13003</v>
      </c>
      <c r="C465" s="4" t="s">
        <v>13004</v>
      </c>
      <c r="D465" s="18" t="s">
        <v>13005</v>
      </c>
      <c r="E465" s="4" t="s">
        <v>11842</v>
      </c>
      <c r="F465" s="29">
        <v>20210112</v>
      </c>
      <c r="G465" s="30">
        <v>20240112</v>
      </c>
      <c r="H465" s="13" t="s">
        <v>13003</v>
      </c>
      <c r="I465" s="4" t="s">
        <v>11776</v>
      </c>
      <c r="J465" s="4" t="s">
        <v>11776</v>
      </c>
      <c r="K465" s="4" t="s">
        <v>11845</v>
      </c>
      <c r="L465" s="4" t="s">
        <v>11690</v>
      </c>
      <c r="M465" s="4"/>
      <c r="N465" s="4" t="s">
        <v>11711</v>
      </c>
    </row>
    <row r="466" spans="1:14" ht="20" customHeight="1" x14ac:dyDescent="0.45">
      <c r="A466" s="4" t="s">
        <v>11682</v>
      </c>
      <c r="B466" s="37" t="s">
        <v>2153</v>
      </c>
      <c r="C466" s="4" t="s">
        <v>13006</v>
      </c>
      <c r="D466" s="18" t="s">
        <v>13007</v>
      </c>
      <c r="E466" s="4" t="s">
        <v>11686</v>
      </c>
      <c r="F466" s="29">
        <v>20210111</v>
      </c>
      <c r="G466" s="30">
        <v>20240111</v>
      </c>
      <c r="H466" s="13" t="s">
        <v>2153</v>
      </c>
      <c r="I466" s="4" t="s">
        <v>11904</v>
      </c>
      <c r="J466" s="4" t="s">
        <v>11904</v>
      </c>
      <c r="K466" s="4" t="s">
        <v>11771</v>
      </c>
      <c r="L466" s="4" t="s">
        <v>11690</v>
      </c>
      <c r="M466" s="4"/>
      <c r="N466" s="4" t="s">
        <v>11691</v>
      </c>
    </row>
    <row r="467" spans="1:14" ht="20" customHeight="1" x14ac:dyDescent="0.45">
      <c r="A467" s="4" t="s">
        <v>11682</v>
      </c>
      <c r="B467" s="37" t="s">
        <v>245</v>
      </c>
      <c r="C467" s="4" t="s">
        <v>10335</v>
      </c>
      <c r="D467" s="18" t="s">
        <v>10336</v>
      </c>
      <c r="E467" s="4" t="s">
        <v>11686</v>
      </c>
      <c r="F467" s="29">
        <v>20210108</v>
      </c>
      <c r="G467" s="30">
        <v>20240108</v>
      </c>
      <c r="H467" s="13" t="s">
        <v>245</v>
      </c>
      <c r="I467" s="4" t="s">
        <v>1545</v>
      </c>
      <c r="J467" s="4" t="s">
        <v>1545</v>
      </c>
      <c r="K467" s="4" t="s">
        <v>11749</v>
      </c>
      <c r="L467" s="4" t="s">
        <v>11690</v>
      </c>
      <c r="M467" s="4"/>
      <c r="N467" s="4" t="s">
        <v>11691</v>
      </c>
    </row>
    <row r="468" spans="1:14" ht="20" customHeight="1" x14ac:dyDescent="0.45">
      <c r="A468" s="4" t="s">
        <v>11682</v>
      </c>
      <c r="B468" s="37" t="s">
        <v>9902</v>
      </c>
      <c r="C468" s="4" t="s">
        <v>13009</v>
      </c>
      <c r="D468" s="18" t="s">
        <v>13010</v>
      </c>
      <c r="E468" s="4" t="s">
        <v>11686</v>
      </c>
      <c r="F468" s="29">
        <v>20210108</v>
      </c>
      <c r="G468" s="30">
        <v>20250108</v>
      </c>
      <c r="H468" s="13" t="s">
        <v>9902</v>
      </c>
      <c r="I468" s="4" t="s">
        <v>2938</v>
      </c>
      <c r="J468" s="4" t="s">
        <v>2938</v>
      </c>
      <c r="K468" s="4" t="s">
        <v>11753</v>
      </c>
      <c r="L468" s="4" t="s">
        <v>11690</v>
      </c>
      <c r="M468" s="4"/>
      <c r="N468" s="4" t="s">
        <v>11691</v>
      </c>
    </row>
    <row r="469" spans="1:14" ht="20" customHeight="1" x14ac:dyDescent="0.45">
      <c r="A469" s="4" t="s">
        <v>11682</v>
      </c>
      <c r="B469" s="37" t="s">
        <v>1133</v>
      </c>
      <c r="C469" s="4" t="s">
        <v>10026</v>
      </c>
      <c r="D469" s="18" t="s">
        <v>10027</v>
      </c>
      <c r="E469" s="4" t="s">
        <v>11686</v>
      </c>
      <c r="F469" s="29">
        <v>20210108</v>
      </c>
      <c r="G469" s="30">
        <v>20240108</v>
      </c>
      <c r="H469" s="13" t="s">
        <v>1133</v>
      </c>
      <c r="I469" s="4" t="s">
        <v>6329</v>
      </c>
      <c r="J469" s="4" t="s">
        <v>6329</v>
      </c>
      <c r="K469" s="4" t="s">
        <v>11731</v>
      </c>
      <c r="L469" s="4" t="s">
        <v>11690</v>
      </c>
      <c r="M469" s="4"/>
      <c r="N469" s="4" t="s">
        <v>11691</v>
      </c>
    </row>
    <row r="470" spans="1:14" ht="20" customHeight="1" x14ac:dyDescent="0.45">
      <c r="A470" s="4" t="s">
        <v>11682</v>
      </c>
      <c r="B470" s="37" t="s">
        <v>9902</v>
      </c>
      <c r="C470" s="4" t="s">
        <v>13012</v>
      </c>
      <c r="D470" s="18" t="s">
        <v>13013</v>
      </c>
      <c r="E470" s="4" t="s">
        <v>11686</v>
      </c>
      <c r="F470" s="29">
        <v>20210107</v>
      </c>
      <c r="G470" s="30">
        <v>20250107</v>
      </c>
      <c r="H470" s="13" t="s">
        <v>9902</v>
      </c>
      <c r="I470" s="4" t="s">
        <v>2165</v>
      </c>
      <c r="J470" s="4" t="s">
        <v>2165</v>
      </c>
      <c r="K470" s="4" t="s">
        <v>11753</v>
      </c>
      <c r="L470" s="4" t="s">
        <v>11690</v>
      </c>
      <c r="M470" s="4"/>
      <c r="N470" s="4" t="s">
        <v>11691</v>
      </c>
    </row>
    <row r="471" spans="1:14" ht="20" customHeight="1" x14ac:dyDescent="0.45">
      <c r="A471" s="4" t="s">
        <v>11682</v>
      </c>
      <c r="B471" s="37" t="s">
        <v>83</v>
      </c>
      <c r="C471" s="4" t="s">
        <v>10040</v>
      </c>
      <c r="D471" s="18" t="s">
        <v>10041</v>
      </c>
      <c r="E471" s="4" t="s">
        <v>11686</v>
      </c>
      <c r="F471" s="29">
        <v>20210107</v>
      </c>
      <c r="G471" s="30">
        <v>20260107</v>
      </c>
      <c r="H471" s="13" t="s">
        <v>83</v>
      </c>
      <c r="I471" s="4" t="s">
        <v>12056</v>
      </c>
      <c r="J471" s="4" t="s">
        <v>12056</v>
      </c>
      <c r="K471" s="4" t="s">
        <v>11696</v>
      </c>
      <c r="L471" s="4" t="s">
        <v>11690</v>
      </c>
      <c r="M471" s="4"/>
      <c r="N471" s="4" t="s">
        <v>11691</v>
      </c>
    </row>
    <row r="472" spans="1:14" ht="20" customHeight="1" x14ac:dyDescent="0.45">
      <c r="A472" s="4" t="s">
        <v>11682</v>
      </c>
      <c r="B472" s="37" t="s">
        <v>10148</v>
      </c>
      <c r="C472" s="4" t="s">
        <v>13016</v>
      </c>
      <c r="D472" s="18" t="s">
        <v>13017</v>
      </c>
      <c r="E472" s="4" t="s">
        <v>11686</v>
      </c>
      <c r="F472" s="29">
        <v>20210107</v>
      </c>
      <c r="G472" s="30">
        <v>20240107</v>
      </c>
      <c r="H472" s="13" t="s">
        <v>10148</v>
      </c>
      <c r="I472" s="4" t="s">
        <v>11726</v>
      </c>
      <c r="J472" s="4" t="s">
        <v>11726</v>
      </c>
      <c r="K472" s="4" t="s">
        <v>11800</v>
      </c>
      <c r="L472" s="4" t="s">
        <v>11690</v>
      </c>
      <c r="M472" s="4"/>
      <c r="N472" s="4" t="s">
        <v>11691</v>
      </c>
    </row>
    <row r="473" spans="1:14" ht="20" customHeight="1" x14ac:dyDescent="0.45">
      <c r="A473" s="4" t="s">
        <v>11682</v>
      </c>
      <c r="B473" s="37" t="s">
        <v>5072</v>
      </c>
      <c r="C473" s="4" t="s">
        <v>13018</v>
      </c>
      <c r="D473" s="18" t="s">
        <v>13019</v>
      </c>
      <c r="E473" s="4" t="s">
        <v>11686</v>
      </c>
      <c r="F473" s="29">
        <v>20201230</v>
      </c>
      <c r="G473" s="30">
        <v>20231230</v>
      </c>
      <c r="H473" s="13" t="s">
        <v>5072</v>
      </c>
      <c r="I473" s="4" t="s">
        <v>13020</v>
      </c>
      <c r="J473" s="4" t="s">
        <v>13020</v>
      </c>
      <c r="K473" s="4" t="s">
        <v>11753</v>
      </c>
      <c r="L473" s="4" t="s">
        <v>11690</v>
      </c>
      <c r="M473" s="4"/>
      <c r="N473" s="4" t="s">
        <v>11691</v>
      </c>
    </row>
    <row r="474" spans="1:14" ht="20" customHeight="1" x14ac:dyDescent="0.45">
      <c r="A474" s="4" t="s">
        <v>11682</v>
      </c>
      <c r="B474" s="37" t="s">
        <v>10153</v>
      </c>
      <c r="C474" s="4" t="s">
        <v>10154</v>
      </c>
      <c r="D474" s="18" t="s">
        <v>10155</v>
      </c>
      <c r="E474" s="4" t="s">
        <v>11686</v>
      </c>
      <c r="F474" s="29">
        <v>20201230</v>
      </c>
      <c r="G474" s="30">
        <v>20231230</v>
      </c>
      <c r="H474" s="13" t="s">
        <v>10153</v>
      </c>
      <c r="I474" s="4" t="s">
        <v>12495</v>
      </c>
      <c r="J474" s="4" t="s">
        <v>12495</v>
      </c>
      <c r="K474" s="4" t="s">
        <v>11753</v>
      </c>
      <c r="L474" s="4" t="s">
        <v>11690</v>
      </c>
      <c r="M474" s="4"/>
      <c r="N474" s="4" t="s">
        <v>11691</v>
      </c>
    </row>
    <row r="475" spans="1:14" ht="20" customHeight="1" x14ac:dyDescent="0.45">
      <c r="A475" s="4" t="s">
        <v>11682</v>
      </c>
      <c r="B475" s="37" t="s">
        <v>13021</v>
      </c>
      <c r="C475" s="4" t="s">
        <v>13022</v>
      </c>
      <c r="D475" s="18" t="s">
        <v>13023</v>
      </c>
      <c r="E475" s="4" t="s">
        <v>11686</v>
      </c>
      <c r="F475" s="29">
        <v>20201229</v>
      </c>
      <c r="G475" s="30">
        <v>20231229</v>
      </c>
      <c r="H475" s="13" t="s">
        <v>13021</v>
      </c>
      <c r="I475" s="4" t="s">
        <v>11892</v>
      </c>
      <c r="J475" s="4" t="s">
        <v>11914</v>
      </c>
      <c r="K475" s="4" t="s">
        <v>11753</v>
      </c>
      <c r="L475" s="4" t="s">
        <v>11690</v>
      </c>
      <c r="M475" s="4"/>
      <c r="N475" s="4" t="s">
        <v>11691</v>
      </c>
    </row>
    <row r="476" spans="1:14" ht="20" customHeight="1" x14ac:dyDescent="0.45">
      <c r="A476" s="4" t="s">
        <v>11682</v>
      </c>
      <c r="B476" s="37" t="s">
        <v>10652</v>
      </c>
      <c r="C476" s="4" t="s">
        <v>13024</v>
      </c>
      <c r="D476" s="18" t="s">
        <v>13025</v>
      </c>
      <c r="E476" s="4" t="s">
        <v>11686</v>
      </c>
      <c r="F476" s="29">
        <v>20201229</v>
      </c>
      <c r="G476" s="30">
        <v>20501229</v>
      </c>
      <c r="H476" s="13" t="s">
        <v>10652</v>
      </c>
      <c r="I476" s="4" t="s">
        <v>12779</v>
      </c>
      <c r="J476" s="4" t="s">
        <v>12779</v>
      </c>
      <c r="K476" s="4" t="s">
        <v>12717</v>
      </c>
      <c r="L476" s="4" t="s">
        <v>11690</v>
      </c>
      <c r="M476" s="4"/>
      <c r="N476" s="4" t="s">
        <v>12116</v>
      </c>
    </row>
    <row r="477" spans="1:14" ht="20" customHeight="1" x14ac:dyDescent="0.45">
      <c r="A477" s="4" t="s">
        <v>11682</v>
      </c>
      <c r="B477" s="37" t="s">
        <v>10652</v>
      </c>
      <c r="C477" s="4" t="s">
        <v>13027</v>
      </c>
      <c r="D477" s="18" t="s">
        <v>13028</v>
      </c>
      <c r="E477" s="4" t="s">
        <v>11686</v>
      </c>
      <c r="F477" s="29">
        <v>20201229</v>
      </c>
      <c r="G477" s="30">
        <v>20501229</v>
      </c>
      <c r="H477" s="13" t="s">
        <v>10652</v>
      </c>
      <c r="I477" s="4" t="s">
        <v>12431</v>
      </c>
      <c r="J477" s="4" t="s">
        <v>12431</v>
      </c>
      <c r="K477" s="4" t="s">
        <v>11689</v>
      </c>
      <c r="L477" s="4" t="s">
        <v>11690</v>
      </c>
      <c r="M477" s="4"/>
      <c r="N477" s="4" t="s">
        <v>12116</v>
      </c>
    </row>
    <row r="478" spans="1:14" ht="20" customHeight="1" x14ac:dyDescent="0.45">
      <c r="A478" s="4" t="s">
        <v>11682</v>
      </c>
      <c r="B478" s="37" t="s">
        <v>13029</v>
      </c>
      <c r="C478" s="4" t="s">
        <v>13030</v>
      </c>
      <c r="D478" s="18" t="s">
        <v>13031</v>
      </c>
      <c r="E478" s="4" t="s">
        <v>11686</v>
      </c>
      <c r="F478" s="29">
        <v>20201228</v>
      </c>
      <c r="G478" s="30">
        <v>20251228</v>
      </c>
      <c r="H478" s="13" t="s">
        <v>13029</v>
      </c>
      <c r="I478" s="4" t="s">
        <v>6329</v>
      </c>
      <c r="J478" s="4" t="s">
        <v>6329</v>
      </c>
      <c r="K478" s="4" t="s">
        <v>11696</v>
      </c>
      <c r="L478" s="4" t="s">
        <v>11690</v>
      </c>
      <c r="M478" s="4"/>
      <c r="N478" s="4" t="s">
        <v>11691</v>
      </c>
    </row>
    <row r="479" spans="1:14" ht="20" customHeight="1" x14ac:dyDescent="0.45">
      <c r="A479" s="4" t="s">
        <v>11682</v>
      </c>
      <c r="B479" s="37" t="s">
        <v>13021</v>
      </c>
      <c r="C479" s="4" t="s">
        <v>13033</v>
      </c>
      <c r="D479" s="18" t="s">
        <v>13034</v>
      </c>
      <c r="E479" s="4" t="s">
        <v>11686</v>
      </c>
      <c r="F479" s="29">
        <v>20201228</v>
      </c>
      <c r="G479" s="30">
        <v>20231228</v>
      </c>
      <c r="H479" s="13" t="s">
        <v>13021</v>
      </c>
      <c r="I479" s="4" t="s">
        <v>11914</v>
      </c>
      <c r="J479" s="4" t="s">
        <v>11914</v>
      </c>
      <c r="K479" s="4" t="s">
        <v>11731</v>
      </c>
      <c r="L479" s="4" t="s">
        <v>11690</v>
      </c>
      <c r="M479" s="4"/>
      <c r="N479" s="4" t="s">
        <v>11691</v>
      </c>
    </row>
    <row r="480" spans="1:14" ht="20" customHeight="1" x14ac:dyDescent="0.45">
      <c r="A480" s="4" t="s">
        <v>11682</v>
      </c>
      <c r="B480" s="37" t="s">
        <v>9845</v>
      </c>
      <c r="C480" s="4" t="s">
        <v>9851</v>
      </c>
      <c r="D480" s="18" t="s">
        <v>9852</v>
      </c>
      <c r="E480" s="4" t="s">
        <v>11686</v>
      </c>
      <c r="F480" s="29">
        <v>20201228</v>
      </c>
      <c r="G480" s="30">
        <v>20501228</v>
      </c>
      <c r="H480" s="13" t="s">
        <v>9845</v>
      </c>
      <c r="I480" s="4" t="s">
        <v>13037</v>
      </c>
      <c r="J480" s="4" t="s">
        <v>13037</v>
      </c>
      <c r="K480" s="4" t="s">
        <v>12717</v>
      </c>
      <c r="L480" s="4" t="s">
        <v>11690</v>
      </c>
      <c r="M480" s="4"/>
      <c r="N480" s="4" t="s">
        <v>12116</v>
      </c>
    </row>
    <row r="481" spans="1:14" ht="20" customHeight="1" x14ac:dyDescent="0.45">
      <c r="A481" s="4" t="s">
        <v>11682</v>
      </c>
      <c r="B481" s="37" t="s">
        <v>9845</v>
      </c>
      <c r="C481" s="4" t="s">
        <v>9846</v>
      </c>
      <c r="D481" s="18" t="s">
        <v>9847</v>
      </c>
      <c r="E481" s="4" t="s">
        <v>11686</v>
      </c>
      <c r="F481" s="29">
        <v>20201228</v>
      </c>
      <c r="G481" s="30">
        <v>20501228</v>
      </c>
      <c r="H481" s="13" t="s">
        <v>9845</v>
      </c>
      <c r="I481" s="4" t="s">
        <v>11830</v>
      </c>
      <c r="J481" s="4" t="s">
        <v>11830</v>
      </c>
      <c r="K481" s="4" t="s">
        <v>11696</v>
      </c>
      <c r="L481" s="4" t="s">
        <v>11690</v>
      </c>
      <c r="M481" s="4"/>
      <c r="N481" s="4" t="s">
        <v>12116</v>
      </c>
    </row>
    <row r="482" spans="1:14" ht="20" customHeight="1" x14ac:dyDescent="0.45">
      <c r="A482" s="4" t="s">
        <v>11682</v>
      </c>
      <c r="B482" s="37" t="s">
        <v>10018</v>
      </c>
      <c r="C482" s="4" t="s">
        <v>10023</v>
      </c>
      <c r="D482" s="18" t="s">
        <v>10024</v>
      </c>
      <c r="E482" s="4" t="s">
        <v>11686</v>
      </c>
      <c r="F482" s="29">
        <v>20201228</v>
      </c>
      <c r="G482" s="30">
        <v>20231228</v>
      </c>
      <c r="H482" s="13" t="s">
        <v>10018</v>
      </c>
      <c r="I482" s="4" t="s">
        <v>6329</v>
      </c>
      <c r="J482" s="4" t="s">
        <v>6329</v>
      </c>
      <c r="K482" s="4" t="s">
        <v>11969</v>
      </c>
      <c r="L482" s="4" t="s">
        <v>11690</v>
      </c>
      <c r="M482" s="4"/>
      <c r="N482" s="4" t="s">
        <v>11691</v>
      </c>
    </row>
    <row r="483" spans="1:14" ht="20" customHeight="1" x14ac:dyDescent="0.45">
      <c r="A483" s="4" t="s">
        <v>11682</v>
      </c>
      <c r="B483" s="37" t="s">
        <v>10428</v>
      </c>
      <c r="C483" s="4" t="s">
        <v>10515</v>
      </c>
      <c r="D483" s="18" t="s">
        <v>10516</v>
      </c>
      <c r="E483" s="4" t="s">
        <v>11686</v>
      </c>
      <c r="F483" s="29">
        <v>20201228</v>
      </c>
      <c r="G483" s="30">
        <v>20231228</v>
      </c>
      <c r="H483" s="13" t="s">
        <v>10428</v>
      </c>
      <c r="I483" s="4" t="s">
        <v>3047</v>
      </c>
      <c r="J483" s="4" t="s">
        <v>3047</v>
      </c>
      <c r="K483" s="4" t="s">
        <v>13038</v>
      </c>
      <c r="L483" s="4" t="s">
        <v>11690</v>
      </c>
      <c r="M483" s="4"/>
      <c r="N483" s="4" t="s">
        <v>11691</v>
      </c>
    </row>
    <row r="484" spans="1:14" ht="20" customHeight="1" x14ac:dyDescent="0.45">
      <c r="A484" s="4" t="s">
        <v>11682</v>
      </c>
      <c r="B484" s="37" t="s">
        <v>11706</v>
      </c>
      <c r="C484" s="4" t="s">
        <v>13039</v>
      </c>
      <c r="D484" s="18" t="s">
        <v>13040</v>
      </c>
      <c r="E484" s="4" t="s">
        <v>11686</v>
      </c>
      <c r="F484" s="29">
        <v>20201223</v>
      </c>
      <c r="G484" s="30">
        <v>20221223</v>
      </c>
      <c r="H484" s="13" t="s">
        <v>11706</v>
      </c>
      <c r="I484" s="4" t="s">
        <v>4771</v>
      </c>
      <c r="J484" s="4" t="s">
        <v>4771</v>
      </c>
      <c r="K484" s="4" t="s">
        <v>11710</v>
      </c>
      <c r="L484" s="4" t="s">
        <v>11690</v>
      </c>
      <c r="M484" s="4"/>
      <c r="N484" s="4" t="s">
        <v>11711</v>
      </c>
    </row>
    <row r="485" spans="1:14" ht="20" customHeight="1" x14ac:dyDescent="0.45">
      <c r="A485" s="4" t="s">
        <v>11682</v>
      </c>
      <c r="B485" s="37" t="s">
        <v>3803</v>
      </c>
      <c r="C485" s="4" t="s">
        <v>10524</v>
      </c>
      <c r="D485" s="18" t="s">
        <v>10525</v>
      </c>
      <c r="E485" s="4" t="s">
        <v>11686</v>
      </c>
      <c r="F485" s="29">
        <v>20201223</v>
      </c>
      <c r="G485" s="30">
        <v>20241223</v>
      </c>
      <c r="H485" s="13" t="s">
        <v>3803</v>
      </c>
      <c r="I485" s="4" t="s">
        <v>11914</v>
      </c>
      <c r="J485" s="4" t="s">
        <v>11914</v>
      </c>
      <c r="K485" s="4" t="s">
        <v>11696</v>
      </c>
      <c r="L485" s="4" t="s">
        <v>11690</v>
      </c>
      <c r="M485" s="4"/>
      <c r="N485" s="4" t="s">
        <v>11691</v>
      </c>
    </row>
    <row r="486" spans="1:14" ht="20" customHeight="1" x14ac:dyDescent="0.45">
      <c r="A486" s="4" t="s">
        <v>11682</v>
      </c>
      <c r="B486" s="37" t="s">
        <v>13043</v>
      </c>
      <c r="C486" s="4" t="s">
        <v>13044</v>
      </c>
      <c r="D486" s="18" t="s">
        <v>13045</v>
      </c>
      <c r="E486" s="4" t="s">
        <v>11686</v>
      </c>
      <c r="F486" s="29">
        <v>20201223</v>
      </c>
      <c r="G486" s="30">
        <v>20231223</v>
      </c>
      <c r="H486" s="13" t="s">
        <v>13043</v>
      </c>
      <c r="I486" s="4" t="s">
        <v>11776</v>
      </c>
      <c r="J486" s="4" t="s">
        <v>11776</v>
      </c>
      <c r="K486" s="4" t="s">
        <v>11800</v>
      </c>
      <c r="L486" s="4" t="s">
        <v>11690</v>
      </c>
      <c r="M486" s="4"/>
      <c r="N486" s="4" t="s">
        <v>11691</v>
      </c>
    </row>
    <row r="487" spans="1:14" ht="20" customHeight="1" x14ac:dyDescent="0.45">
      <c r="A487" s="4" t="s">
        <v>11682</v>
      </c>
      <c r="B487" s="37" t="s">
        <v>13047</v>
      </c>
      <c r="C487" s="4" t="s">
        <v>13048</v>
      </c>
      <c r="D487" s="18" t="s">
        <v>13049</v>
      </c>
      <c r="E487" s="4" t="s">
        <v>11686</v>
      </c>
      <c r="F487" s="29">
        <v>20201223</v>
      </c>
      <c r="G487" s="30">
        <v>20231223</v>
      </c>
      <c r="H487" s="13" t="s">
        <v>13047</v>
      </c>
      <c r="I487" s="4" t="s">
        <v>12184</v>
      </c>
      <c r="J487" s="4" t="s">
        <v>12184</v>
      </c>
      <c r="K487" s="4" t="s">
        <v>11969</v>
      </c>
      <c r="L487" s="4" t="s">
        <v>11690</v>
      </c>
      <c r="M487" s="4"/>
      <c r="N487" s="4" t="s">
        <v>11691</v>
      </c>
    </row>
    <row r="488" spans="1:14" ht="20" customHeight="1" x14ac:dyDescent="0.45">
      <c r="A488" s="4" t="s">
        <v>11682</v>
      </c>
      <c r="B488" s="37" t="s">
        <v>13050</v>
      </c>
      <c r="C488" s="4" t="s">
        <v>13051</v>
      </c>
      <c r="D488" s="18" t="s">
        <v>13052</v>
      </c>
      <c r="E488" s="4" t="s">
        <v>11686</v>
      </c>
      <c r="F488" s="29">
        <v>20201223</v>
      </c>
      <c r="G488" s="30">
        <v>20251223</v>
      </c>
      <c r="H488" s="13" t="s">
        <v>13050</v>
      </c>
      <c r="I488" s="4" t="s">
        <v>5456</v>
      </c>
      <c r="J488" s="4" t="s">
        <v>5456</v>
      </c>
      <c r="K488" s="4" t="s">
        <v>11800</v>
      </c>
      <c r="L488" s="4" t="s">
        <v>11690</v>
      </c>
      <c r="M488" s="4"/>
      <c r="N488" s="4" t="s">
        <v>11691</v>
      </c>
    </row>
    <row r="489" spans="1:14" ht="20" customHeight="1" x14ac:dyDescent="0.45">
      <c r="A489" s="4" t="s">
        <v>11682</v>
      </c>
      <c r="B489" s="37" t="s">
        <v>13054</v>
      </c>
      <c r="C489" s="4" t="s">
        <v>13055</v>
      </c>
      <c r="D489" s="18" t="s">
        <v>13056</v>
      </c>
      <c r="E489" s="4" t="s">
        <v>11686</v>
      </c>
      <c r="F489" s="29">
        <v>20201223</v>
      </c>
      <c r="G489" s="30">
        <v>20221223</v>
      </c>
      <c r="H489" s="13" t="s">
        <v>13054</v>
      </c>
      <c r="I489" s="4" t="s">
        <v>12657</v>
      </c>
      <c r="J489" s="4" t="s">
        <v>12657</v>
      </c>
      <c r="K489" s="4" t="s">
        <v>11969</v>
      </c>
      <c r="L489" s="4" t="s">
        <v>11690</v>
      </c>
      <c r="M489" s="4"/>
      <c r="N489" s="4" t="s">
        <v>11691</v>
      </c>
    </row>
    <row r="490" spans="1:14" ht="20" customHeight="1" x14ac:dyDescent="0.45">
      <c r="A490" s="4" t="s">
        <v>11682</v>
      </c>
      <c r="B490" s="37" t="s">
        <v>13057</v>
      </c>
      <c r="C490" s="4" t="s">
        <v>13058</v>
      </c>
      <c r="D490" s="18" t="s">
        <v>13059</v>
      </c>
      <c r="E490" s="4" t="s">
        <v>11686</v>
      </c>
      <c r="F490" s="29">
        <v>20201223</v>
      </c>
      <c r="G490" s="30">
        <v>20241223</v>
      </c>
      <c r="H490" s="13" t="s">
        <v>13057</v>
      </c>
      <c r="I490" s="4" t="s">
        <v>12184</v>
      </c>
      <c r="J490" s="4" t="s">
        <v>12184</v>
      </c>
      <c r="K490" s="4" t="s">
        <v>11731</v>
      </c>
      <c r="L490" s="4" t="s">
        <v>11690</v>
      </c>
      <c r="M490" s="4"/>
      <c r="N490" s="4" t="s">
        <v>11691</v>
      </c>
    </row>
    <row r="491" spans="1:14" ht="20" customHeight="1" x14ac:dyDescent="0.45">
      <c r="A491" s="4" t="s">
        <v>11682</v>
      </c>
      <c r="B491" s="37" t="s">
        <v>11706</v>
      </c>
      <c r="C491" s="4" t="s">
        <v>13060</v>
      </c>
      <c r="D491" s="18" t="s">
        <v>13061</v>
      </c>
      <c r="E491" s="4" t="s">
        <v>11686</v>
      </c>
      <c r="F491" s="29">
        <v>20201222</v>
      </c>
      <c r="G491" s="30">
        <v>20221222</v>
      </c>
      <c r="H491" s="13" t="s">
        <v>11706</v>
      </c>
      <c r="I491" s="4" t="s">
        <v>13062</v>
      </c>
      <c r="J491" s="4" t="s">
        <v>13062</v>
      </c>
      <c r="K491" s="4" t="s">
        <v>11710</v>
      </c>
      <c r="L491" s="4" t="s">
        <v>11690</v>
      </c>
      <c r="M491" s="4"/>
      <c r="N491" s="4" t="s">
        <v>11711</v>
      </c>
    </row>
    <row r="492" spans="1:14" ht="20" customHeight="1" x14ac:dyDescent="0.45">
      <c r="A492" s="4" t="s">
        <v>11682</v>
      </c>
      <c r="B492" s="37" t="s">
        <v>8331</v>
      </c>
      <c r="C492" s="4" t="s">
        <v>10528</v>
      </c>
      <c r="D492" s="18" t="s">
        <v>10529</v>
      </c>
      <c r="E492" s="4" t="s">
        <v>11686</v>
      </c>
      <c r="F492" s="29">
        <v>20201222</v>
      </c>
      <c r="G492" s="30">
        <v>20251222</v>
      </c>
      <c r="H492" s="13" t="s">
        <v>8331</v>
      </c>
      <c r="I492" s="4" t="s">
        <v>11726</v>
      </c>
      <c r="J492" s="4" t="s">
        <v>11726</v>
      </c>
      <c r="K492" s="4" t="s">
        <v>11696</v>
      </c>
      <c r="L492" s="4" t="s">
        <v>11690</v>
      </c>
      <c r="M492" s="4"/>
      <c r="N492" s="4" t="s">
        <v>11691</v>
      </c>
    </row>
    <row r="493" spans="1:14" ht="20" customHeight="1" x14ac:dyDescent="0.45">
      <c r="A493" s="4" t="s">
        <v>11682</v>
      </c>
      <c r="B493" s="37" t="s">
        <v>6085</v>
      </c>
      <c r="C493" s="4" t="s">
        <v>13064</v>
      </c>
      <c r="D493" s="18" t="s">
        <v>13065</v>
      </c>
      <c r="E493" s="4" t="s">
        <v>11686</v>
      </c>
      <c r="F493" s="29">
        <v>20201221</v>
      </c>
      <c r="G493" s="30">
        <v>20231221</v>
      </c>
      <c r="H493" s="13" t="s">
        <v>6085</v>
      </c>
      <c r="I493" s="4" t="s">
        <v>6329</v>
      </c>
      <c r="J493" s="4" t="s">
        <v>6329</v>
      </c>
      <c r="K493" s="4" t="s">
        <v>11753</v>
      </c>
      <c r="L493" s="4" t="s">
        <v>11690</v>
      </c>
      <c r="M493" s="4"/>
      <c r="N493" s="4" t="s">
        <v>11691</v>
      </c>
    </row>
    <row r="494" spans="1:14" ht="20" customHeight="1" x14ac:dyDescent="0.45">
      <c r="A494" s="4" t="s">
        <v>11682</v>
      </c>
      <c r="B494" s="37" t="s">
        <v>10234</v>
      </c>
      <c r="C494" s="4" t="s">
        <v>10235</v>
      </c>
      <c r="D494" s="18" t="s">
        <v>10236</v>
      </c>
      <c r="E494" s="4" t="s">
        <v>11686</v>
      </c>
      <c r="F494" s="29">
        <v>20201218</v>
      </c>
      <c r="G494" s="30">
        <v>20221218</v>
      </c>
      <c r="H494" s="13" t="s">
        <v>10234</v>
      </c>
      <c r="I494" s="4" t="s">
        <v>11927</v>
      </c>
      <c r="J494" s="4" t="s">
        <v>11927</v>
      </c>
      <c r="K494" s="4" t="s">
        <v>11731</v>
      </c>
      <c r="L494" s="4" t="s">
        <v>11690</v>
      </c>
      <c r="M494" s="4"/>
      <c r="N494" s="4" t="s">
        <v>11691</v>
      </c>
    </row>
    <row r="495" spans="1:14" ht="20" customHeight="1" x14ac:dyDescent="0.45">
      <c r="A495" s="4" t="s">
        <v>11682</v>
      </c>
      <c r="B495" s="37" t="s">
        <v>9933</v>
      </c>
      <c r="C495" s="4" t="s">
        <v>9934</v>
      </c>
      <c r="D495" s="18" t="s">
        <v>9935</v>
      </c>
      <c r="E495" s="4" t="s">
        <v>11686</v>
      </c>
      <c r="F495" s="29">
        <v>20201218</v>
      </c>
      <c r="G495" s="30">
        <v>20251218</v>
      </c>
      <c r="H495" s="13" t="s">
        <v>9933</v>
      </c>
      <c r="I495" s="4" t="s">
        <v>5456</v>
      </c>
      <c r="J495" s="4" t="s">
        <v>5456</v>
      </c>
      <c r="K495" s="4" t="s">
        <v>11696</v>
      </c>
      <c r="L495" s="4" t="s">
        <v>11690</v>
      </c>
      <c r="M495" s="4"/>
      <c r="N495" s="4" t="s">
        <v>11691</v>
      </c>
    </row>
    <row r="496" spans="1:14" ht="20" customHeight="1" x14ac:dyDescent="0.45">
      <c r="A496" s="4" t="s">
        <v>11682</v>
      </c>
      <c r="B496" s="37" t="s">
        <v>5514</v>
      </c>
      <c r="C496" s="4" t="s">
        <v>13068</v>
      </c>
      <c r="D496" s="18" t="s">
        <v>13069</v>
      </c>
      <c r="E496" s="4" t="s">
        <v>11686</v>
      </c>
      <c r="F496" s="29">
        <v>20201218</v>
      </c>
      <c r="G496" s="30">
        <v>20251218</v>
      </c>
      <c r="H496" s="13" t="s">
        <v>5514</v>
      </c>
      <c r="I496" s="4" t="s">
        <v>6329</v>
      </c>
      <c r="J496" s="4" t="s">
        <v>6329</v>
      </c>
      <c r="K496" s="4" t="s">
        <v>11689</v>
      </c>
      <c r="L496" s="4" t="s">
        <v>11690</v>
      </c>
      <c r="M496" s="4"/>
      <c r="N496" s="4" t="s">
        <v>11691</v>
      </c>
    </row>
    <row r="497" spans="1:14" ht="20" customHeight="1" x14ac:dyDescent="0.45">
      <c r="A497" s="4" t="s">
        <v>11682</v>
      </c>
      <c r="B497" s="37" t="s">
        <v>13070</v>
      </c>
      <c r="C497" s="4" t="s">
        <v>13071</v>
      </c>
      <c r="D497" s="18" t="s">
        <v>13072</v>
      </c>
      <c r="E497" s="4" t="s">
        <v>11686</v>
      </c>
      <c r="F497" s="29">
        <v>20201218</v>
      </c>
      <c r="G497" s="30">
        <v>20231218</v>
      </c>
      <c r="H497" s="13" t="s">
        <v>13070</v>
      </c>
      <c r="I497" s="4" t="s">
        <v>11726</v>
      </c>
      <c r="J497" s="4" t="s">
        <v>11726</v>
      </c>
      <c r="K497" s="4" t="s">
        <v>13074</v>
      </c>
      <c r="L497" s="4" t="s">
        <v>11690</v>
      </c>
      <c r="M497" s="4"/>
      <c r="N497" s="4" t="s">
        <v>11691</v>
      </c>
    </row>
    <row r="498" spans="1:14" ht="20" customHeight="1" x14ac:dyDescent="0.45">
      <c r="A498" s="4" t="s">
        <v>11682</v>
      </c>
      <c r="B498" s="37" t="s">
        <v>13075</v>
      </c>
      <c r="C498" s="4" t="s">
        <v>13076</v>
      </c>
      <c r="D498" s="18" t="s">
        <v>13077</v>
      </c>
      <c r="E498" s="4" t="s">
        <v>11686</v>
      </c>
      <c r="F498" s="29">
        <v>20201217</v>
      </c>
      <c r="G498" s="30">
        <v>20251217</v>
      </c>
      <c r="H498" s="13" t="s">
        <v>13075</v>
      </c>
      <c r="I498" s="4" t="s">
        <v>11997</v>
      </c>
      <c r="J498" s="4" t="s">
        <v>11997</v>
      </c>
      <c r="K498" s="4" t="s">
        <v>11696</v>
      </c>
      <c r="L498" s="4" t="s">
        <v>11690</v>
      </c>
      <c r="M498" s="4"/>
      <c r="N498" s="4" t="s">
        <v>11691</v>
      </c>
    </row>
    <row r="499" spans="1:14" ht="20" customHeight="1" x14ac:dyDescent="0.45">
      <c r="A499" s="4" t="s">
        <v>11682</v>
      </c>
      <c r="B499" s="37" t="s">
        <v>1380</v>
      </c>
      <c r="C499" s="4" t="s">
        <v>10542</v>
      </c>
      <c r="D499" s="18" t="s">
        <v>10543</v>
      </c>
      <c r="E499" s="4" t="s">
        <v>11686</v>
      </c>
      <c r="F499" s="29">
        <v>20201216</v>
      </c>
      <c r="G499" s="30">
        <v>20231216</v>
      </c>
      <c r="H499" s="13" t="s">
        <v>1380</v>
      </c>
      <c r="I499" s="4" t="s">
        <v>1545</v>
      </c>
      <c r="J499" s="4" t="s">
        <v>1545</v>
      </c>
      <c r="K499" s="4" t="s">
        <v>11700</v>
      </c>
      <c r="L499" s="4" t="s">
        <v>11690</v>
      </c>
      <c r="M499" s="4"/>
      <c r="N499" s="4" t="s">
        <v>11691</v>
      </c>
    </row>
    <row r="500" spans="1:14" ht="20" customHeight="1" x14ac:dyDescent="0.45">
      <c r="A500" s="4" t="s">
        <v>11682</v>
      </c>
      <c r="B500" s="37" t="s">
        <v>13080</v>
      </c>
      <c r="C500" s="4" t="s">
        <v>13081</v>
      </c>
      <c r="D500" s="18" t="s">
        <v>13082</v>
      </c>
      <c r="E500" s="4" t="s">
        <v>11686</v>
      </c>
      <c r="F500" s="29">
        <v>20201215</v>
      </c>
      <c r="G500" s="30">
        <v>20231215</v>
      </c>
      <c r="H500" s="13" t="s">
        <v>13080</v>
      </c>
      <c r="I500" s="4" t="s">
        <v>11914</v>
      </c>
      <c r="J500" s="4" t="s">
        <v>11914</v>
      </c>
      <c r="K500" s="4" t="s">
        <v>11969</v>
      </c>
      <c r="L500" s="4" t="s">
        <v>11690</v>
      </c>
      <c r="M500" s="4"/>
      <c r="N500" s="4" t="s">
        <v>11691</v>
      </c>
    </row>
    <row r="501" spans="1:14" ht="20" customHeight="1" x14ac:dyDescent="0.45">
      <c r="A501" s="4" t="s">
        <v>11682</v>
      </c>
      <c r="B501" s="37" t="s">
        <v>1049</v>
      </c>
      <c r="C501" s="4" t="s">
        <v>13083</v>
      </c>
      <c r="D501" s="18" t="s">
        <v>13084</v>
      </c>
      <c r="E501" s="4" t="s">
        <v>11686</v>
      </c>
      <c r="F501" s="29">
        <v>20201215</v>
      </c>
      <c r="G501" s="30">
        <v>20231215</v>
      </c>
      <c r="H501" s="13" t="s">
        <v>1049</v>
      </c>
      <c r="I501" s="4" t="s">
        <v>11914</v>
      </c>
      <c r="J501" s="4" t="s">
        <v>11914</v>
      </c>
      <c r="K501" s="4" t="s">
        <v>11753</v>
      </c>
      <c r="L501" s="4" t="s">
        <v>11690</v>
      </c>
      <c r="M501" s="4"/>
      <c r="N501" s="4" t="s">
        <v>11691</v>
      </c>
    </row>
    <row r="502" spans="1:14" ht="20" customHeight="1" x14ac:dyDescent="0.45">
      <c r="A502" s="4" t="s">
        <v>11682</v>
      </c>
      <c r="B502" s="37" t="s">
        <v>120</v>
      </c>
      <c r="C502" s="4" t="s">
        <v>115</v>
      </c>
      <c r="D502" s="18" t="s">
        <v>116</v>
      </c>
      <c r="E502" s="4" t="s">
        <v>11686</v>
      </c>
      <c r="F502" s="29">
        <v>20201214</v>
      </c>
      <c r="G502" s="30">
        <v>20231214</v>
      </c>
      <c r="H502" s="13" t="s">
        <v>120</v>
      </c>
      <c r="I502" s="4" t="s">
        <v>11997</v>
      </c>
      <c r="J502" s="4" t="s">
        <v>13086</v>
      </c>
      <c r="K502" s="4" t="s">
        <v>11753</v>
      </c>
      <c r="L502" s="4" t="s">
        <v>11690</v>
      </c>
      <c r="M502" s="4"/>
      <c r="N502" s="4" t="s">
        <v>11691</v>
      </c>
    </row>
    <row r="503" spans="1:14" ht="20" customHeight="1" x14ac:dyDescent="0.45">
      <c r="A503" s="4" t="s">
        <v>11682</v>
      </c>
      <c r="B503" s="37" t="s">
        <v>13087</v>
      </c>
      <c r="C503" s="4" t="s">
        <v>13088</v>
      </c>
      <c r="D503" s="18" t="s">
        <v>13089</v>
      </c>
      <c r="E503" s="4" t="s">
        <v>11686</v>
      </c>
      <c r="F503" s="29">
        <v>20201211</v>
      </c>
      <c r="G503" s="30">
        <v>20251211</v>
      </c>
      <c r="H503" s="13" t="s">
        <v>13087</v>
      </c>
      <c r="I503" s="4" t="s">
        <v>13091</v>
      </c>
      <c r="J503" s="4" t="s">
        <v>13091</v>
      </c>
      <c r="K503" s="4" t="s">
        <v>11689</v>
      </c>
      <c r="L503" s="4" t="s">
        <v>12567</v>
      </c>
      <c r="M503" s="4"/>
      <c r="N503" s="4" t="s">
        <v>11691</v>
      </c>
    </row>
    <row r="504" spans="1:14" ht="20" customHeight="1" x14ac:dyDescent="0.45">
      <c r="A504" s="4" t="s">
        <v>11682</v>
      </c>
      <c r="B504" s="37" t="s">
        <v>2117</v>
      </c>
      <c r="C504" s="4" t="s">
        <v>9891</v>
      </c>
      <c r="D504" s="18" t="s">
        <v>9892</v>
      </c>
      <c r="E504" s="4" t="s">
        <v>11686</v>
      </c>
      <c r="F504" s="29">
        <v>20201211</v>
      </c>
      <c r="G504" s="30">
        <v>20231211</v>
      </c>
      <c r="H504" s="13" t="s">
        <v>2117</v>
      </c>
      <c r="I504" s="4" t="s">
        <v>11914</v>
      </c>
      <c r="J504" s="4" t="s">
        <v>11914</v>
      </c>
      <c r="K504" s="4" t="s">
        <v>11719</v>
      </c>
      <c r="L504" s="4" t="s">
        <v>11690</v>
      </c>
      <c r="M504" s="4"/>
      <c r="N504" s="4" t="s">
        <v>11691</v>
      </c>
    </row>
    <row r="505" spans="1:14" ht="20" customHeight="1" x14ac:dyDescent="0.45">
      <c r="A505" s="4" t="s">
        <v>11682</v>
      </c>
      <c r="B505" s="37" t="s">
        <v>8017</v>
      </c>
      <c r="C505" s="4" t="s">
        <v>13093</v>
      </c>
      <c r="D505" s="18" t="s">
        <v>13094</v>
      </c>
      <c r="E505" s="4" t="s">
        <v>11686</v>
      </c>
      <c r="F505" s="29">
        <v>20201211</v>
      </c>
      <c r="G505" s="30">
        <v>20231211</v>
      </c>
      <c r="H505" s="13" t="s">
        <v>8017</v>
      </c>
      <c r="I505" s="4" t="s">
        <v>11780</v>
      </c>
      <c r="J505" s="4" t="s">
        <v>11780</v>
      </c>
      <c r="K505" s="4" t="s">
        <v>11696</v>
      </c>
      <c r="L505" s="4" t="s">
        <v>11690</v>
      </c>
      <c r="M505" s="4"/>
      <c r="N505" s="4" t="s">
        <v>11691</v>
      </c>
    </row>
    <row r="506" spans="1:14" ht="20" customHeight="1" x14ac:dyDescent="0.45">
      <c r="A506" s="4" t="s">
        <v>11682</v>
      </c>
      <c r="B506" s="37" t="s">
        <v>4280</v>
      </c>
      <c r="C506" s="4" t="s">
        <v>13095</v>
      </c>
      <c r="D506" s="18" t="s">
        <v>13096</v>
      </c>
      <c r="E506" s="4" t="s">
        <v>11686</v>
      </c>
      <c r="F506" s="29">
        <v>20201211</v>
      </c>
      <c r="G506" s="30">
        <v>20251211</v>
      </c>
      <c r="H506" s="13" t="s">
        <v>4280</v>
      </c>
      <c r="I506" s="4" t="s">
        <v>1545</v>
      </c>
      <c r="J506" s="4" t="s">
        <v>1545</v>
      </c>
      <c r="K506" s="4" t="s">
        <v>11719</v>
      </c>
      <c r="L506" s="4" t="s">
        <v>11690</v>
      </c>
      <c r="M506" s="4"/>
      <c r="N506" s="4" t="s">
        <v>11691</v>
      </c>
    </row>
    <row r="507" spans="1:14" ht="20" customHeight="1" x14ac:dyDescent="0.45">
      <c r="A507" s="4" t="s">
        <v>11682</v>
      </c>
      <c r="B507" s="37" t="s">
        <v>10018</v>
      </c>
      <c r="C507" s="4" t="s">
        <v>10019</v>
      </c>
      <c r="D507" s="18" t="s">
        <v>10020</v>
      </c>
      <c r="E507" s="4" t="s">
        <v>11686</v>
      </c>
      <c r="F507" s="29">
        <v>20201211</v>
      </c>
      <c r="G507" s="30">
        <v>20231211</v>
      </c>
      <c r="H507" s="13" t="s">
        <v>10018</v>
      </c>
      <c r="I507" s="4" t="s">
        <v>11730</v>
      </c>
      <c r="J507" s="4" t="s">
        <v>11730</v>
      </c>
      <c r="K507" s="4" t="s">
        <v>11969</v>
      </c>
      <c r="L507" s="4" t="s">
        <v>11690</v>
      </c>
      <c r="M507" s="4"/>
      <c r="N507" s="4" t="s">
        <v>11691</v>
      </c>
    </row>
    <row r="508" spans="1:14" ht="20" customHeight="1" x14ac:dyDescent="0.45">
      <c r="A508" s="4" t="s">
        <v>11682</v>
      </c>
      <c r="B508" s="37" t="s">
        <v>487</v>
      </c>
      <c r="C508" s="4" t="s">
        <v>3320</v>
      </c>
      <c r="D508" s="18" t="s">
        <v>3321</v>
      </c>
      <c r="E508" s="4" t="s">
        <v>11686</v>
      </c>
      <c r="F508" s="29">
        <v>20201210</v>
      </c>
      <c r="G508" s="30">
        <v>20251210</v>
      </c>
      <c r="H508" s="13" t="s">
        <v>487</v>
      </c>
      <c r="I508" s="4" t="s">
        <v>13098</v>
      </c>
      <c r="J508" s="4" t="s">
        <v>10270</v>
      </c>
      <c r="K508" s="4" t="s">
        <v>11700</v>
      </c>
      <c r="L508" s="4" t="s">
        <v>11690</v>
      </c>
      <c r="M508" s="4"/>
      <c r="N508" s="4" t="s">
        <v>11711</v>
      </c>
    </row>
    <row r="509" spans="1:14" ht="20" customHeight="1" x14ac:dyDescent="0.45">
      <c r="A509" s="4" t="s">
        <v>11682</v>
      </c>
      <c r="B509" s="37" t="s">
        <v>3471</v>
      </c>
      <c r="C509" s="4" t="s">
        <v>10175</v>
      </c>
      <c r="D509" s="18" t="s">
        <v>10176</v>
      </c>
      <c r="E509" s="4" t="s">
        <v>11686</v>
      </c>
      <c r="F509" s="29">
        <v>20201208</v>
      </c>
      <c r="G509" s="30">
        <v>20231208</v>
      </c>
      <c r="H509" s="13" t="s">
        <v>3471</v>
      </c>
      <c r="I509" s="4" t="s">
        <v>6329</v>
      </c>
      <c r="J509" s="4" t="s">
        <v>6329</v>
      </c>
      <c r="K509" s="4" t="s">
        <v>11700</v>
      </c>
      <c r="L509" s="4" t="s">
        <v>11690</v>
      </c>
      <c r="M509" s="4"/>
      <c r="N509" s="4" t="s">
        <v>11691</v>
      </c>
    </row>
    <row r="510" spans="1:14" ht="20" customHeight="1" x14ac:dyDescent="0.45">
      <c r="A510" s="4" t="s">
        <v>11682</v>
      </c>
      <c r="B510" s="37" t="s">
        <v>13021</v>
      </c>
      <c r="C510" s="4" t="s">
        <v>13100</v>
      </c>
      <c r="D510" s="18" t="s">
        <v>13101</v>
      </c>
      <c r="E510" s="4" t="s">
        <v>11686</v>
      </c>
      <c r="F510" s="29">
        <v>20201204</v>
      </c>
      <c r="G510" s="30">
        <v>20231204</v>
      </c>
      <c r="H510" s="13" t="s">
        <v>13021</v>
      </c>
      <c r="I510" s="4" t="s">
        <v>13103</v>
      </c>
      <c r="J510" s="4" t="s">
        <v>12300</v>
      </c>
      <c r="K510" s="4" t="s">
        <v>11753</v>
      </c>
      <c r="L510" s="4" t="s">
        <v>11690</v>
      </c>
      <c r="M510" s="4"/>
      <c r="N510" s="4" t="s">
        <v>11691</v>
      </c>
    </row>
    <row r="511" spans="1:14" ht="20" customHeight="1" x14ac:dyDescent="0.45">
      <c r="A511" s="4" t="s">
        <v>11682</v>
      </c>
      <c r="B511" s="37" t="s">
        <v>13104</v>
      </c>
      <c r="C511" s="4" t="s">
        <v>13105</v>
      </c>
      <c r="D511" s="18" t="s">
        <v>13106</v>
      </c>
      <c r="E511" s="4" t="s">
        <v>11686</v>
      </c>
      <c r="F511" s="29">
        <v>20201204</v>
      </c>
      <c r="G511" s="30">
        <v>20251204</v>
      </c>
      <c r="H511" s="13" t="s">
        <v>13104</v>
      </c>
      <c r="I511" s="4" t="s">
        <v>6329</v>
      </c>
      <c r="J511" s="4" t="s">
        <v>6329</v>
      </c>
      <c r="K511" s="4" t="s">
        <v>11696</v>
      </c>
      <c r="L511" s="4" t="s">
        <v>11690</v>
      </c>
      <c r="M511" s="4"/>
      <c r="N511" s="4" t="s">
        <v>11691</v>
      </c>
    </row>
    <row r="512" spans="1:14" ht="20" customHeight="1" x14ac:dyDescent="0.45">
      <c r="A512" s="4" t="s">
        <v>11682</v>
      </c>
      <c r="B512" s="37" t="s">
        <v>13104</v>
      </c>
      <c r="C512" s="4" t="s">
        <v>13108</v>
      </c>
      <c r="D512" s="18" t="s">
        <v>13109</v>
      </c>
      <c r="E512" s="4" t="s">
        <v>11686</v>
      </c>
      <c r="F512" s="29">
        <v>20201204</v>
      </c>
      <c r="G512" s="30">
        <v>20251204</v>
      </c>
      <c r="H512" s="13" t="s">
        <v>13104</v>
      </c>
      <c r="I512" s="4" t="s">
        <v>6329</v>
      </c>
      <c r="J512" s="4" t="s">
        <v>6329</v>
      </c>
      <c r="K512" s="4" t="s">
        <v>11800</v>
      </c>
      <c r="L512" s="4" t="s">
        <v>11690</v>
      </c>
      <c r="M512" s="4"/>
      <c r="N512" s="4" t="s">
        <v>11691</v>
      </c>
    </row>
    <row r="513" spans="1:14" ht="20" customHeight="1" x14ac:dyDescent="0.45">
      <c r="A513" s="4" t="s">
        <v>11682</v>
      </c>
      <c r="B513" s="37" t="s">
        <v>2117</v>
      </c>
      <c r="C513" s="4" t="s">
        <v>9886</v>
      </c>
      <c r="D513" s="18" t="s">
        <v>9887</v>
      </c>
      <c r="E513" s="4" t="s">
        <v>11686</v>
      </c>
      <c r="F513" s="29">
        <v>20201204</v>
      </c>
      <c r="G513" s="30">
        <v>20231204</v>
      </c>
      <c r="H513" s="13" t="s">
        <v>2117</v>
      </c>
      <c r="I513" s="4" t="s">
        <v>11914</v>
      </c>
      <c r="J513" s="4" t="s">
        <v>11914</v>
      </c>
      <c r="K513" s="4" t="s">
        <v>11719</v>
      </c>
      <c r="L513" s="4" t="s">
        <v>11690</v>
      </c>
      <c r="M513" s="4"/>
      <c r="N513" s="4" t="s">
        <v>11691</v>
      </c>
    </row>
    <row r="514" spans="1:14" ht="20" customHeight="1" x14ac:dyDescent="0.45">
      <c r="A514" s="4" t="s">
        <v>11682</v>
      </c>
      <c r="B514" s="37" t="s">
        <v>13110</v>
      </c>
      <c r="C514" s="4" t="s">
        <v>13111</v>
      </c>
      <c r="D514" s="18" t="s">
        <v>13112</v>
      </c>
      <c r="E514" s="4" t="s">
        <v>11842</v>
      </c>
      <c r="F514" s="29">
        <v>20201202</v>
      </c>
      <c r="G514" s="30">
        <v>20251202</v>
      </c>
      <c r="H514" s="13" t="s">
        <v>13110</v>
      </c>
      <c r="I514" s="4" t="s">
        <v>12925</v>
      </c>
      <c r="J514" s="4" t="s">
        <v>12925</v>
      </c>
      <c r="K514" s="4" t="s">
        <v>11845</v>
      </c>
      <c r="L514" s="4" t="s">
        <v>12567</v>
      </c>
      <c r="M514" s="4"/>
      <c r="N514" s="4" t="s">
        <v>11846</v>
      </c>
    </row>
    <row r="515" spans="1:14" ht="20" customHeight="1" x14ac:dyDescent="0.45">
      <c r="A515" s="4" t="s">
        <v>11682</v>
      </c>
      <c r="B515" s="37" t="s">
        <v>13114</v>
      </c>
      <c r="C515" s="4" t="s">
        <v>13115</v>
      </c>
      <c r="D515" s="18" t="s">
        <v>13116</v>
      </c>
      <c r="E515" s="4" t="s">
        <v>11842</v>
      </c>
      <c r="F515" s="29">
        <v>20201202</v>
      </c>
      <c r="G515" s="30">
        <v>20251202</v>
      </c>
      <c r="H515" s="13" t="s">
        <v>13114</v>
      </c>
      <c r="I515" s="4" t="s">
        <v>13117</v>
      </c>
      <c r="J515" s="4" t="s">
        <v>13117</v>
      </c>
      <c r="K515" s="4" t="s">
        <v>11845</v>
      </c>
      <c r="L515" s="4" t="s">
        <v>11690</v>
      </c>
      <c r="M515" s="4"/>
      <c r="N515" s="4" t="s">
        <v>11846</v>
      </c>
    </row>
    <row r="516" spans="1:14" ht="20" customHeight="1" x14ac:dyDescent="0.45">
      <c r="A516" s="4" t="s">
        <v>11682</v>
      </c>
      <c r="B516" s="37" t="s">
        <v>13118</v>
      </c>
      <c r="C516" s="4" t="s">
        <v>13119</v>
      </c>
      <c r="D516" s="18" t="s">
        <v>13120</v>
      </c>
      <c r="E516" s="4" t="s">
        <v>11842</v>
      </c>
      <c r="F516" s="29">
        <v>20201130</v>
      </c>
      <c r="G516" s="30">
        <v>20231130</v>
      </c>
      <c r="H516" s="13" t="s">
        <v>13118</v>
      </c>
      <c r="I516" s="4" t="s">
        <v>11914</v>
      </c>
      <c r="J516" s="4" t="s">
        <v>11914</v>
      </c>
      <c r="K516" s="4" t="s">
        <v>11845</v>
      </c>
      <c r="L516" s="4" t="s">
        <v>11690</v>
      </c>
      <c r="M516" s="4"/>
      <c r="N516" s="4" t="s">
        <v>11711</v>
      </c>
    </row>
    <row r="517" spans="1:14" ht="20" customHeight="1" x14ac:dyDescent="0.45">
      <c r="A517" s="4" t="s">
        <v>11682</v>
      </c>
      <c r="B517" s="37" t="s">
        <v>5912</v>
      </c>
      <c r="C517" s="4" t="s">
        <v>10669</v>
      </c>
      <c r="D517" s="18" t="s">
        <v>10670</v>
      </c>
      <c r="E517" s="4" t="s">
        <v>11686</v>
      </c>
      <c r="F517" s="29">
        <v>20201130</v>
      </c>
      <c r="G517" s="30">
        <v>20231130</v>
      </c>
      <c r="H517" s="13" t="s">
        <v>5912</v>
      </c>
      <c r="I517" s="4" t="s">
        <v>11914</v>
      </c>
      <c r="J517" s="4" t="s">
        <v>11914</v>
      </c>
      <c r="K517" s="4" t="s">
        <v>12083</v>
      </c>
      <c r="L517" s="4" t="s">
        <v>11690</v>
      </c>
      <c r="M517" s="4"/>
      <c r="N517" s="4" t="s">
        <v>11691</v>
      </c>
    </row>
    <row r="518" spans="1:14" ht="20" customHeight="1" x14ac:dyDescent="0.45">
      <c r="A518" s="4" t="s">
        <v>11682</v>
      </c>
      <c r="B518" s="37" t="s">
        <v>748</v>
      </c>
      <c r="C518" s="4" t="s">
        <v>13122</v>
      </c>
      <c r="D518" s="18" t="s">
        <v>13123</v>
      </c>
      <c r="E518" s="4" t="s">
        <v>11686</v>
      </c>
      <c r="F518" s="29">
        <v>20201130</v>
      </c>
      <c r="G518" s="30">
        <v>20251130</v>
      </c>
      <c r="H518" s="13" t="s">
        <v>748</v>
      </c>
      <c r="I518" s="4" t="s">
        <v>13125</v>
      </c>
      <c r="J518" s="4" t="s">
        <v>13125</v>
      </c>
      <c r="K518" s="4" t="s">
        <v>11800</v>
      </c>
      <c r="L518" s="4" t="s">
        <v>11690</v>
      </c>
      <c r="M518" s="4"/>
      <c r="N518" s="4" t="s">
        <v>11691</v>
      </c>
    </row>
    <row r="519" spans="1:14" ht="20" customHeight="1" x14ac:dyDescent="0.45">
      <c r="A519" s="4" t="s">
        <v>11682</v>
      </c>
      <c r="B519" s="37" t="s">
        <v>10588</v>
      </c>
      <c r="C519" s="4" t="s">
        <v>10589</v>
      </c>
      <c r="D519" s="18" t="s">
        <v>10590</v>
      </c>
      <c r="E519" s="4" t="s">
        <v>11686</v>
      </c>
      <c r="F519" s="29">
        <v>20201127</v>
      </c>
      <c r="G519" s="30">
        <v>20251127</v>
      </c>
      <c r="H519" s="13" t="s">
        <v>10588</v>
      </c>
      <c r="I519" s="4" t="s">
        <v>6329</v>
      </c>
      <c r="J519" s="4" t="s">
        <v>6329</v>
      </c>
      <c r="K519" s="4" t="s">
        <v>11696</v>
      </c>
      <c r="L519" s="4" t="s">
        <v>11690</v>
      </c>
      <c r="M519" s="4"/>
      <c r="N519" s="4" t="s">
        <v>11691</v>
      </c>
    </row>
    <row r="520" spans="1:14" ht="20" customHeight="1" x14ac:dyDescent="0.45">
      <c r="A520" s="4" t="s">
        <v>11682</v>
      </c>
      <c r="B520" s="37" t="s">
        <v>245</v>
      </c>
      <c r="C520" s="4" t="s">
        <v>10331</v>
      </c>
      <c r="D520" s="18" t="s">
        <v>10332</v>
      </c>
      <c r="E520" s="4" t="s">
        <v>11686</v>
      </c>
      <c r="F520" s="29">
        <v>20201127</v>
      </c>
      <c r="G520" s="30">
        <v>20231127</v>
      </c>
      <c r="H520" s="13" t="s">
        <v>245</v>
      </c>
      <c r="I520" s="4" t="s">
        <v>11927</v>
      </c>
      <c r="J520" s="4" t="s">
        <v>11927</v>
      </c>
      <c r="K520" s="4" t="s">
        <v>11700</v>
      </c>
      <c r="L520" s="4" t="s">
        <v>11690</v>
      </c>
      <c r="M520" s="4"/>
      <c r="N520" s="4" t="s">
        <v>11691</v>
      </c>
    </row>
    <row r="521" spans="1:14" ht="20" customHeight="1" x14ac:dyDescent="0.45">
      <c r="A521" s="4" t="s">
        <v>11682</v>
      </c>
      <c r="B521" s="37" t="s">
        <v>5340</v>
      </c>
      <c r="C521" s="4" t="s">
        <v>13127</v>
      </c>
      <c r="D521" s="18" t="s">
        <v>13128</v>
      </c>
      <c r="E521" s="4" t="s">
        <v>11686</v>
      </c>
      <c r="F521" s="29">
        <v>20201127</v>
      </c>
      <c r="G521" s="30">
        <v>20231127</v>
      </c>
      <c r="H521" s="13" t="s">
        <v>5340</v>
      </c>
      <c r="I521" s="4" t="s">
        <v>2938</v>
      </c>
      <c r="J521" s="4" t="s">
        <v>2938</v>
      </c>
      <c r="K521" s="4" t="s">
        <v>12253</v>
      </c>
      <c r="L521" s="4" t="s">
        <v>11690</v>
      </c>
      <c r="M521" s="4"/>
      <c r="N521" s="4" t="s">
        <v>11691</v>
      </c>
    </row>
    <row r="522" spans="1:14" ht="20" customHeight="1" x14ac:dyDescent="0.45">
      <c r="A522" s="4" t="s">
        <v>11682</v>
      </c>
      <c r="B522" s="37" t="s">
        <v>13129</v>
      </c>
      <c r="C522" s="4" t="s">
        <v>13130</v>
      </c>
      <c r="D522" s="18" t="s">
        <v>13131</v>
      </c>
      <c r="E522" s="4" t="s">
        <v>11686</v>
      </c>
      <c r="F522" s="29">
        <v>20201127</v>
      </c>
      <c r="G522" s="30">
        <v>20251127</v>
      </c>
      <c r="H522" s="13" t="s">
        <v>13129</v>
      </c>
      <c r="I522" s="4" t="s">
        <v>13132</v>
      </c>
      <c r="J522" s="4" t="s">
        <v>13132</v>
      </c>
      <c r="K522" s="4" t="s">
        <v>12136</v>
      </c>
      <c r="L522" s="4" t="s">
        <v>11690</v>
      </c>
      <c r="M522" s="4"/>
      <c r="N522" s="4" t="s">
        <v>11691</v>
      </c>
    </row>
    <row r="523" spans="1:14" ht="20" customHeight="1" x14ac:dyDescent="0.45">
      <c r="A523" s="4" t="s">
        <v>11682</v>
      </c>
      <c r="B523" s="37" t="s">
        <v>10245</v>
      </c>
      <c r="C523" s="4" t="s">
        <v>13133</v>
      </c>
      <c r="D523" s="18" t="s">
        <v>13134</v>
      </c>
      <c r="E523" s="4" t="s">
        <v>11686</v>
      </c>
      <c r="F523" s="29">
        <v>20201127</v>
      </c>
      <c r="G523" s="30">
        <v>20231127</v>
      </c>
      <c r="H523" s="13" t="s">
        <v>10245</v>
      </c>
      <c r="I523" s="4" t="s">
        <v>11768</v>
      </c>
      <c r="J523" s="4" t="s">
        <v>11768</v>
      </c>
      <c r="K523" s="4" t="s">
        <v>11696</v>
      </c>
      <c r="L523" s="4" t="s">
        <v>11690</v>
      </c>
      <c r="M523" s="4"/>
      <c r="N523" s="4" t="s">
        <v>11691</v>
      </c>
    </row>
    <row r="524" spans="1:14" ht="20" customHeight="1" x14ac:dyDescent="0.45">
      <c r="A524" s="4" t="s">
        <v>11682</v>
      </c>
      <c r="B524" s="37" t="s">
        <v>4885</v>
      </c>
      <c r="C524" s="4" t="s">
        <v>13135</v>
      </c>
      <c r="D524" s="18" t="s">
        <v>13136</v>
      </c>
      <c r="E524" s="4" t="s">
        <v>11686</v>
      </c>
      <c r="F524" s="29">
        <v>20201126</v>
      </c>
      <c r="G524" s="30">
        <v>20231126</v>
      </c>
      <c r="H524" s="13" t="s">
        <v>4885</v>
      </c>
      <c r="I524" s="4" t="s">
        <v>6329</v>
      </c>
      <c r="J524" s="4" t="s">
        <v>6329</v>
      </c>
      <c r="K524" s="4" t="s">
        <v>11719</v>
      </c>
      <c r="L524" s="4" t="s">
        <v>11690</v>
      </c>
      <c r="M524" s="4"/>
      <c r="N524" s="4" t="s">
        <v>11691</v>
      </c>
    </row>
    <row r="525" spans="1:14" ht="20" customHeight="1" x14ac:dyDescent="0.45">
      <c r="A525" s="4" t="s">
        <v>11682</v>
      </c>
      <c r="B525" s="37" t="s">
        <v>1982</v>
      </c>
      <c r="C525" s="4" t="s">
        <v>10594</v>
      </c>
      <c r="D525" s="18" t="s">
        <v>10595</v>
      </c>
      <c r="E525" s="4" t="s">
        <v>11686</v>
      </c>
      <c r="F525" s="29">
        <v>20201125</v>
      </c>
      <c r="G525" s="30">
        <v>20241125</v>
      </c>
      <c r="H525" s="13" t="s">
        <v>1982</v>
      </c>
      <c r="I525" s="4" t="s">
        <v>13139</v>
      </c>
      <c r="J525" s="4" t="s">
        <v>13139</v>
      </c>
      <c r="K525" s="4" t="s">
        <v>11696</v>
      </c>
      <c r="L525" s="4" t="s">
        <v>11690</v>
      </c>
      <c r="M525" s="4"/>
      <c r="N525" s="4" t="s">
        <v>11691</v>
      </c>
    </row>
    <row r="526" spans="1:14" ht="20" customHeight="1" x14ac:dyDescent="0.45">
      <c r="A526" s="4" t="s">
        <v>11682</v>
      </c>
      <c r="B526" s="37" t="s">
        <v>7715</v>
      </c>
      <c r="C526" s="4" t="s">
        <v>10598</v>
      </c>
      <c r="D526" s="18" t="s">
        <v>10599</v>
      </c>
      <c r="E526" s="4" t="s">
        <v>11686</v>
      </c>
      <c r="F526" s="29">
        <v>20201125</v>
      </c>
      <c r="G526" s="30">
        <v>20231125</v>
      </c>
      <c r="H526" s="13" t="s">
        <v>7715</v>
      </c>
      <c r="I526" s="4" t="s">
        <v>13141</v>
      </c>
      <c r="J526" s="4" t="s">
        <v>13141</v>
      </c>
      <c r="K526" s="4" t="s">
        <v>11700</v>
      </c>
      <c r="L526" s="4" t="s">
        <v>11690</v>
      </c>
      <c r="M526" s="4"/>
      <c r="N526" s="4" t="s">
        <v>11691</v>
      </c>
    </row>
    <row r="527" spans="1:14" ht="20" customHeight="1" x14ac:dyDescent="0.45">
      <c r="A527" s="4" t="s">
        <v>11682</v>
      </c>
      <c r="B527" s="37" t="s">
        <v>5435</v>
      </c>
      <c r="C527" s="4" t="s">
        <v>10219</v>
      </c>
      <c r="D527" s="18" t="s">
        <v>10220</v>
      </c>
      <c r="E527" s="4" t="s">
        <v>11686</v>
      </c>
      <c r="F527" s="29">
        <v>20201124</v>
      </c>
      <c r="G527" s="30">
        <v>20251124</v>
      </c>
      <c r="H527" s="13" t="s">
        <v>5435</v>
      </c>
      <c r="I527" s="4" t="s">
        <v>11726</v>
      </c>
      <c r="J527" s="4" t="s">
        <v>11726</v>
      </c>
      <c r="K527" s="4" t="s">
        <v>11689</v>
      </c>
      <c r="L527" s="4" t="s">
        <v>11690</v>
      </c>
      <c r="M527" s="4"/>
      <c r="N527" s="4" t="s">
        <v>11691</v>
      </c>
    </row>
    <row r="528" spans="1:14" ht="20" customHeight="1" x14ac:dyDescent="0.45">
      <c r="A528" s="4" t="s">
        <v>11682</v>
      </c>
      <c r="B528" s="37" t="s">
        <v>13143</v>
      </c>
      <c r="C528" s="4" t="s">
        <v>13144</v>
      </c>
      <c r="D528" s="18" t="s">
        <v>13145</v>
      </c>
      <c r="E528" s="4" t="s">
        <v>11842</v>
      </c>
      <c r="F528" s="29">
        <v>20201123</v>
      </c>
      <c r="G528" s="30">
        <v>20241123</v>
      </c>
      <c r="H528" s="13" t="s">
        <v>13143</v>
      </c>
      <c r="I528" s="4" t="s">
        <v>13147</v>
      </c>
      <c r="J528" s="4" t="s">
        <v>13147</v>
      </c>
      <c r="K528" s="4" t="s">
        <v>11845</v>
      </c>
      <c r="L528" s="4" t="s">
        <v>11690</v>
      </c>
      <c r="M528" s="4"/>
      <c r="N528" s="4" t="s">
        <v>11846</v>
      </c>
    </row>
    <row r="529" spans="1:14" ht="20" customHeight="1" x14ac:dyDescent="0.45">
      <c r="A529" s="4" t="s">
        <v>11682</v>
      </c>
      <c r="B529" s="37" t="s">
        <v>13148</v>
      </c>
      <c r="C529" s="4" t="s">
        <v>13149</v>
      </c>
      <c r="D529" s="18" t="s">
        <v>13150</v>
      </c>
      <c r="E529" s="4" t="s">
        <v>11686</v>
      </c>
      <c r="F529" s="29">
        <v>20201120</v>
      </c>
      <c r="G529" s="30">
        <v>20231120</v>
      </c>
      <c r="H529" s="13" t="s">
        <v>13148</v>
      </c>
      <c r="I529" s="4" t="s">
        <v>8103</v>
      </c>
      <c r="J529" s="4" t="s">
        <v>8103</v>
      </c>
      <c r="K529" s="4" t="s">
        <v>13152</v>
      </c>
      <c r="L529" s="4" t="s">
        <v>11690</v>
      </c>
      <c r="M529" s="4"/>
      <c r="N529" s="4" t="s">
        <v>11846</v>
      </c>
    </row>
    <row r="530" spans="1:14" ht="20" customHeight="1" x14ac:dyDescent="0.45">
      <c r="A530" s="4" t="s">
        <v>11682</v>
      </c>
      <c r="B530" s="37" t="s">
        <v>13153</v>
      </c>
      <c r="C530" s="4" t="s">
        <v>13154</v>
      </c>
      <c r="D530" s="18" t="s">
        <v>13155</v>
      </c>
      <c r="E530" s="4" t="s">
        <v>11686</v>
      </c>
      <c r="F530" s="29">
        <v>20201120</v>
      </c>
      <c r="G530" s="30">
        <v>20231120</v>
      </c>
      <c r="H530" s="13" t="s">
        <v>13153</v>
      </c>
      <c r="I530" s="4" t="s">
        <v>11726</v>
      </c>
      <c r="J530" s="4" t="s">
        <v>11726</v>
      </c>
      <c r="K530" s="4" t="s">
        <v>11696</v>
      </c>
      <c r="L530" s="4" t="s">
        <v>11690</v>
      </c>
      <c r="M530" s="4"/>
      <c r="N530" s="4" t="s">
        <v>11691</v>
      </c>
    </row>
    <row r="531" spans="1:14" ht="20" customHeight="1" x14ac:dyDescent="0.45">
      <c r="A531" s="4" t="s">
        <v>11682</v>
      </c>
      <c r="B531" s="37" t="s">
        <v>13156</v>
      </c>
      <c r="C531" s="4" t="s">
        <v>13157</v>
      </c>
      <c r="D531" s="18" t="s">
        <v>13158</v>
      </c>
      <c r="E531" s="4" t="s">
        <v>11686</v>
      </c>
      <c r="F531" s="29">
        <v>20201120</v>
      </c>
      <c r="G531" s="30">
        <v>20251120</v>
      </c>
      <c r="H531" s="13" t="s">
        <v>13156</v>
      </c>
      <c r="I531" s="4" t="s">
        <v>11726</v>
      </c>
      <c r="J531" s="4" t="s">
        <v>11726</v>
      </c>
      <c r="K531" s="4" t="s">
        <v>11696</v>
      </c>
      <c r="L531" s="4" t="s">
        <v>11690</v>
      </c>
      <c r="M531" s="4"/>
      <c r="N531" s="4" t="s">
        <v>11691</v>
      </c>
    </row>
    <row r="532" spans="1:14" ht="20" customHeight="1" x14ac:dyDescent="0.45">
      <c r="A532" s="4" t="s">
        <v>11682</v>
      </c>
      <c r="B532" s="37" t="s">
        <v>13160</v>
      </c>
      <c r="C532" s="4" t="s">
        <v>13161</v>
      </c>
      <c r="D532" s="18" t="s">
        <v>13162</v>
      </c>
      <c r="E532" s="4" t="s">
        <v>11686</v>
      </c>
      <c r="F532" s="29">
        <v>20201118</v>
      </c>
      <c r="G532" s="30">
        <v>20231118</v>
      </c>
      <c r="H532" s="13" t="s">
        <v>13160</v>
      </c>
      <c r="I532" s="4" t="s">
        <v>11785</v>
      </c>
      <c r="J532" s="4" t="s">
        <v>11785</v>
      </c>
      <c r="K532" s="4" t="s">
        <v>11731</v>
      </c>
      <c r="L532" s="4" t="s">
        <v>11690</v>
      </c>
      <c r="M532" s="4"/>
      <c r="N532" s="4" t="s">
        <v>11691</v>
      </c>
    </row>
    <row r="533" spans="1:14" x14ac:dyDescent="0.45">
      <c r="A533" s="4" t="s">
        <v>11682</v>
      </c>
      <c r="B533" s="37" t="s">
        <v>13164</v>
      </c>
      <c r="C533" s="4" t="s">
        <v>13165</v>
      </c>
      <c r="D533" s="18" t="s">
        <v>13166</v>
      </c>
      <c r="E533" s="4" t="s">
        <v>11686</v>
      </c>
      <c r="F533" s="29">
        <v>20201113</v>
      </c>
      <c r="G533" s="30">
        <v>20231113</v>
      </c>
      <c r="H533" s="13" t="s">
        <v>13164</v>
      </c>
      <c r="I533" s="4" t="s">
        <v>11726</v>
      </c>
      <c r="J533" s="4" t="s">
        <v>11726</v>
      </c>
      <c r="K533" s="4" t="s">
        <v>11689</v>
      </c>
      <c r="L533" s="4" t="s">
        <v>11690</v>
      </c>
      <c r="M533" s="4"/>
      <c r="N533" s="4" t="s">
        <v>11691</v>
      </c>
    </row>
    <row r="534" spans="1:14" x14ac:dyDescent="0.45">
      <c r="A534" s="4" t="s">
        <v>11682</v>
      </c>
      <c r="B534" s="37" t="s">
        <v>7509</v>
      </c>
      <c r="C534" s="4" t="s">
        <v>10453</v>
      </c>
      <c r="D534" s="18" t="s">
        <v>10454</v>
      </c>
      <c r="E534" s="4" t="s">
        <v>11686</v>
      </c>
      <c r="F534" s="29">
        <v>20201113</v>
      </c>
      <c r="G534" s="30">
        <v>20231113</v>
      </c>
      <c r="H534" s="13" t="s">
        <v>7509</v>
      </c>
      <c r="I534" s="4" t="s">
        <v>11780</v>
      </c>
      <c r="J534" s="4" t="s">
        <v>10270</v>
      </c>
      <c r="K534" s="4" t="s">
        <v>11749</v>
      </c>
      <c r="L534" s="4" t="s">
        <v>11690</v>
      </c>
      <c r="M534" s="4"/>
      <c r="N534" s="4" t="s">
        <v>11691</v>
      </c>
    </row>
    <row r="535" spans="1:14" x14ac:dyDescent="0.45">
      <c r="A535" s="4" t="s">
        <v>11682</v>
      </c>
      <c r="B535" s="37" t="s">
        <v>236</v>
      </c>
      <c r="C535" s="4" t="s">
        <v>10612</v>
      </c>
      <c r="D535" s="18" t="s">
        <v>10613</v>
      </c>
      <c r="E535" s="4" t="s">
        <v>11686</v>
      </c>
      <c r="F535" s="29">
        <v>20201113</v>
      </c>
      <c r="G535" s="30">
        <v>20231113</v>
      </c>
      <c r="H535" s="13" t="s">
        <v>236</v>
      </c>
      <c r="I535" s="4" t="s">
        <v>6329</v>
      </c>
      <c r="J535" s="4" t="s">
        <v>6329</v>
      </c>
      <c r="K535" s="4" t="s">
        <v>11731</v>
      </c>
      <c r="L535" s="4" t="s">
        <v>11690</v>
      </c>
      <c r="M535" s="4"/>
      <c r="N535" s="4" t="s">
        <v>11691</v>
      </c>
    </row>
    <row r="536" spans="1:14" x14ac:dyDescent="0.45">
      <c r="A536" s="4" t="s">
        <v>11682</v>
      </c>
      <c r="B536" s="37" t="s">
        <v>13168</v>
      </c>
      <c r="C536" s="4" t="s">
        <v>13169</v>
      </c>
      <c r="D536" s="18" t="s">
        <v>13170</v>
      </c>
      <c r="E536" s="4" t="s">
        <v>11686</v>
      </c>
      <c r="F536" s="29">
        <v>20201113</v>
      </c>
      <c r="G536" s="30">
        <v>20251113</v>
      </c>
      <c r="H536" s="13" t="s">
        <v>13168</v>
      </c>
      <c r="I536" s="4" t="s">
        <v>5456</v>
      </c>
      <c r="J536" s="4" t="s">
        <v>5456</v>
      </c>
      <c r="K536" s="4" t="s">
        <v>13172</v>
      </c>
      <c r="L536" s="4" t="s">
        <v>11690</v>
      </c>
      <c r="M536" s="4"/>
      <c r="N536" s="4" t="s">
        <v>11691</v>
      </c>
    </row>
    <row r="537" spans="1:14" x14ac:dyDescent="0.45">
      <c r="A537" s="4" t="s">
        <v>11682</v>
      </c>
      <c r="B537" s="37" t="s">
        <v>10537</v>
      </c>
      <c r="C537" s="4" t="s">
        <v>10538</v>
      </c>
      <c r="D537" s="18" t="s">
        <v>10539</v>
      </c>
      <c r="E537" s="4" t="s">
        <v>11686</v>
      </c>
      <c r="F537" s="29">
        <v>20201113</v>
      </c>
      <c r="G537" s="30">
        <v>20251113</v>
      </c>
      <c r="H537" s="13" t="s">
        <v>10537</v>
      </c>
      <c r="I537" s="4" t="s">
        <v>11768</v>
      </c>
      <c r="J537" s="4" t="s">
        <v>11768</v>
      </c>
      <c r="K537" s="4" t="s">
        <v>11696</v>
      </c>
      <c r="L537" s="4" t="s">
        <v>11690</v>
      </c>
      <c r="M537" s="4"/>
      <c r="N537" s="4" t="s">
        <v>11691</v>
      </c>
    </row>
    <row r="538" spans="1:14" ht="34" x14ac:dyDescent="0.45">
      <c r="A538" s="4" t="s">
        <v>11682</v>
      </c>
      <c r="B538" s="37" t="s">
        <v>11706</v>
      </c>
      <c r="C538" s="4" t="s">
        <v>13173</v>
      </c>
      <c r="D538" s="18" t="s">
        <v>13174</v>
      </c>
      <c r="E538" s="4" t="s">
        <v>11686</v>
      </c>
      <c r="F538" s="29">
        <v>20201111</v>
      </c>
      <c r="G538" s="30">
        <v>20221111</v>
      </c>
      <c r="H538" s="13" t="s">
        <v>11706</v>
      </c>
      <c r="I538" s="4" t="s">
        <v>2165</v>
      </c>
      <c r="J538" s="4" t="s">
        <v>10270</v>
      </c>
      <c r="K538" s="4" t="s">
        <v>11710</v>
      </c>
      <c r="L538" s="4" t="s">
        <v>11690</v>
      </c>
      <c r="M538" s="4"/>
      <c r="N538" s="4" t="s">
        <v>11711</v>
      </c>
    </row>
    <row r="539" spans="1:14" x14ac:dyDescent="0.45">
      <c r="A539" s="4" t="s">
        <v>11682</v>
      </c>
      <c r="B539" s="37" t="s">
        <v>42</v>
      </c>
      <c r="C539" s="4" t="s">
        <v>37</v>
      </c>
      <c r="D539" s="18" t="s">
        <v>38</v>
      </c>
      <c r="E539" s="4" t="s">
        <v>11686</v>
      </c>
      <c r="F539" s="29">
        <v>20201111</v>
      </c>
      <c r="G539" s="30">
        <v>20231111</v>
      </c>
      <c r="H539" s="13" t="s">
        <v>42</v>
      </c>
      <c r="I539" s="4" t="s">
        <v>11904</v>
      </c>
      <c r="J539" s="4" t="s">
        <v>12542</v>
      </c>
      <c r="K539" s="4" t="s">
        <v>11731</v>
      </c>
      <c r="L539" s="4" t="s">
        <v>11690</v>
      </c>
      <c r="M539" s="4"/>
      <c r="N539" s="4" t="s">
        <v>11691</v>
      </c>
    </row>
    <row r="540" spans="1:14" x14ac:dyDescent="0.45">
      <c r="A540" s="4" t="s">
        <v>11682</v>
      </c>
      <c r="B540" s="37" t="s">
        <v>13175</v>
      </c>
      <c r="C540" s="4" t="s">
        <v>13176</v>
      </c>
      <c r="D540" s="18" t="s">
        <v>13177</v>
      </c>
      <c r="E540" s="4" t="s">
        <v>11842</v>
      </c>
      <c r="F540" s="29">
        <v>20201111</v>
      </c>
      <c r="G540" s="30">
        <v>20231111</v>
      </c>
      <c r="H540" s="13" t="s">
        <v>13175</v>
      </c>
      <c r="I540" s="4" t="s">
        <v>13178</v>
      </c>
      <c r="J540" s="4" t="s">
        <v>13178</v>
      </c>
      <c r="K540" s="4" t="s">
        <v>11845</v>
      </c>
      <c r="L540" s="4" t="s">
        <v>11690</v>
      </c>
      <c r="M540" s="4"/>
      <c r="N540" s="4" t="s">
        <v>11846</v>
      </c>
    </row>
    <row r="541" spans="1:14" ht="34" x14ac:dyDescent="0.45">
      <c r="A541" s="4" t="s">
        <v>11682</v>
      </c>
      <c r="B541" s="37" t="s">
        <v>11706</v>
      </c>
      <c r="C541" s="4" t="s">
        <v>13179</v>
      </c>
      <c r="D541" s="18" t="s">
        <v>13180</v>
      </c>
      <c r="E541" s="4" t="s">
        <v>11686</v>
      </c>
      <c r="F541" s="29">
        <v>20201110</v>
      </c>
      <c r="G541" s="30">
        <v>20221110</v>
      </c>
      <c r="H541" s="13" t="s">
        <v>11706</v>
      </c>
      <c r="I541" s="4" t="s">
        <v>2165</v>
      </c>
      <c r="J541" s="4" t="s">
        <v>10270</v>
      </c>
      <c r="K541" s="4" t="s">
        <v>11710</v>
      </c>
      <c r="L541" s="4" t="s">
        <v>11690</v>
      </c>
      <c r="M541" s="4"/>
      <c r="N541" s="4" t="s">
        <v>11711</v>
      </c>
    </row>
    <row r="542" spans="1:14" x14ac:dyDescent="0.45">
      <c r="A542" s="4" t="s">
        <v>11682</v>
      </c>
      <c r="B542" s="37" t="s">
        <v>195</v>
      </c>
      <c r="C542" s="4" t="s">
        <v>10618</v>
      </c>
      <c r="D542" s="18" t="s">
        <v>10619</v>
      </c>
      <c r="E542" s="4" t="s">
        <v>11686</v>
      </c>
      <c r="F542" s="29">
        <v>20201110</v>
      </c>
      <c r="G542" s="30">
        <v>20231110</v>
      </c>
      <c r="H542" s="13" t="s">
        <v>195</v>
      </c>
      <c r="I542" s="4" t="s">
        <v>11914</v>
      </c>
      <c r="J542" s="4" t="s">
        <v>11914</v>
      </c>
      <c r="K542" s="4" t="s">
        <v>11749</v>
      </c>
      <c r="L542" s="4" t="s">
        <v>11690</v>
      </c>
      <c r="M542" s="4"/>
      <c r="N542" s="4" t="s">
        <v>11691</v>
      </c>
    </row>
    <row r="543" spans="1:14" x14ac:dyDescent="0.45">
      <c r="A543" s="4" t="s">
        <v>11682</v>
      </c>
      <c r="B543" s="37" t="s">
        <v>13181</v>
      </c>
      <c r="C543" s="4" t="s">
        <v>13182</v>
      </c>
      <c r="D543" s="18" t="s">
        <v>13183</v>
      </c>
      <c r="E543" s="4" t="s">
        <v>11686</v>
      </c>
      <c r="F543" s="29">
        <v>20201109</v>
      </c>
      <c r="G543" s="30">
        <v>20231109</v>
      </c>
      <c r="H543" s="13" t="s">
        <v>13181</v>
      </c>
      <c r="I543" s="4" t="s">
        <v>11904</v>
      </c>
      <c r="J543" s="4" t="s">
        <v>11904</v>
      </c>
      <c r="K543" s="4" t="s">
        <v>11731</v>
      </c>
      <c r="L543" s="4" t="s">
        <v>11690</v>
      </c>
      <c r="M543" s="4"/>
      <c r="N543" s="4" t="s">
        <v>11691</v>
      </c>
    </row>
    <row r="544" spans="1:14" x14ac:dyDescent="0.45">
      <c r="A544" s="4" t="s">
        <v>11682</v>
      </c>
      <c r="B544" s="37" t="s">
        <v>13181</v>
      </c>
      <c r="C544" s="4" t="s">
        <v>13185</v>
      </c>
      <c r="D544" s="18" t="s">
        <v>13186</v>
      </c>
      <c r="E544" s="4" t="s">
        <v>11686</v>
      </c>
      <c r="F544" s="29">
        <v>20201109</v>
      </c>
      <c r="G544" s="30">
        <v>20231109</v>
      </c>
      <c r="H544" s="13" t="s">
        <v>13181</v>
      </c>
      <c r="I544" s="4" t="s">
        <v>11904</v>
      </c>
      <c r="J544" s="4" t="s">
        <v>11904</v>
      </c>
      <c r="K544" s="4" t="s">
        <v>11731</v>
      </c>
      <c r="L544" s="4" t="s">
        <v>11690</v>
      </c>
      <c r="M544" s="4"/>
      <c r="N544" s="4" t="s">
        <v>11691</v>
      </c>
    </row>
    <row r="545" spans="1:14" x14ac:dyDescent="0.45">
      <c r="A545" s="4" t="s">
        <v>11682</v>
      </c>
      <c r="B545" s="37" t="s">
        <v>164</v>
      </c>
      <c r="C545" s="4" t="s">
        <v>159</v>
      </c>
      <c r="D545" s="18" t="s">
        <v>160</v>
      </c>
      <c r="E545" s="4" t="s">
        <v>11686</v>
      </c>
      <c r="F545" s="29">
        <v>20201106</v>
      </c>
      <c r="G545" s="30">
        <v>20231106</v>
      </c>
      <c r="H545" s="13" t="s">
        <v>164</v>
      </c>
      <c r="I545" s="4" t="s">
        <v>13188</v>
      </c>
      <c r="J545" s="4" t="s">
        <v>13189</v>
      </c>
      <c r="K545" s="4" t="s">
        <v>11700</v>
      </c>
      <c r="L545" s="4" t="s">
        <v>11690</v>
      </c>
      <c r="M545" s="4"/>
      <c r="N545" s="4" t="s">
        <v>11691</v>
      </c>
    </row>
    <row r="546" spans="1:14" ht="34" x14ac:dyDescent="0.45">
      <c r="A546" s="4" t="s">
        <v>11682</v>
      </c>
      <c r="B546" s="37" t="s">
        <v>10626</v>
      </c>
      <c r="C546" s="4" t="s">
        <v>10627</v>
      </c>
      <c r="D546" s="18" t="s">
        <v>10628</v>
      </c>
      <c r="E546" s="4" t="s">
        <v>11686</v>
      </c>
      <c r="F546" s="29">
        <v>20201106</v>
      </c>
      <c r="G546" s="30">
        <v>20251106</v>
      </c>
      <c r="H546" s="13" t="s">
        <v>10626</v>
      </c>
      <c r="I546" s="4" t="s">
        <v>11768</v>
      </c>
      <c r="J546" s="4" t="s">
        <v>11768</v>
      </c>
      <c r="K546" s="4" t="s">
        <v>11696</v>
      </c>
      <c r="L546" s="4" t="s">
        <v>11690</v>
      </c>
      <c r="M546" s="4"/>
      <c r="N546" s="4" t="s">
        <v>11691</v>
      </c>
    </row>
    <row r="547" spans="1:14" ht="34" x14ac:dyDescent="0.45">
      <c r="A547" s="4" t="s">
        <v>11682</v>
      </c>
      <c r="B547" s="37" t="s">
        <v>1125</v>
      </c>
      <c r="C547" s="4" t="s">
        <v>13191</v>
      </c>
      <c r="D547" s="18" t="s">
        <v>13192</v>
      </c>
      <c r="E547" s="4" t="s">
        <v>11686</v>
      </c>
      <c r="F547" s="29">
        <v>20201105</v>
      </c>
      <c r="G547" s="30">
        <v>20231105</v>
      </c>
      <c r="H547" s="13" t="s">
        <v>1125</v>
      </c>
      <c r="I547" s="4" t="s">
        <v>6329</v>
      </c>
      <c r="J547" s="4" t="s">
        <v>6329</v>
      </c>
      <c r="K547" s="4" t="s">
        <v>11753</v>
      </c>
      <c r="L547" s="4" t="s">
        <v>11690</v>
      </c>
      <c r="M547" s="4"/>
      <c r="N547" s="4" t="s">
        <v>11691</v>
      </c>
    </row>
    <row r="548" spans="1:14" ht="34" x14ac:dyDescent="0.45">
      <c r="A548" s="4" t="s">
        <v>11682</v>
      </c>
      <c r="B548" s="37" t="s">
        <v>203</v>
      </c>
      <c r="C548" s="4" t="s">
        <v>200</v>
      </c>
      <c r="D548" s="18" t="s">
        <v>201</v>
      </c>
      <c r="E548" s="4" t="s">
        <v>11686</v>
      </c>
      <c r="F548" s="29">
        <v>20201105</v>
      </c>
      <c r="G548" s="30">
        <v>20231105</v>
      </c>
      <c r="H548" s="13" t="s">
        <v>203</v>
      </c>
      <c r="I548" s="4" t="s">
        <v>5456</v>
      </c>
      <c r="J548" s="4" t="s">
        <v>2310</v>
      </c>
      <c r="K548" s="4" t="s">
        <v>11961</v>
      </c>
      <c r="L548" s="4" t="s">
        <v>11690</v>
      </c>
      <c r="M548" s="4"/>
      <c r="N548" s="4" t="s">
        <v>11691</v>
      </c>
    </row>
    <row r="549" spans="1:14" ht="34" x14ac:dyDescent="0.45">
      <c r="A549" s="4" t="s">
        <v>11682</v>
      </c>
      <c r="B549" s="37" t="s">
        <v>112</v>
      </c>
      <c r="C549" s="4" t="s">
        <v>107</v>
      </c>
      <c r="D549" s="18" t="s">
        <v>108</v>
      </c>
      <c r="E549" s="4" t="s">
        <v>11686</v>
      </c>
      <c r="F549" s="29">
        <v>20201105</v>
      </c>
      <c r="G549" s="30">
        <v>20231105</v>
      </c>
      <c r="H549" s="13" t="s">
        <v>112</v>
      </c>
      <c r="I549" s="4" t="s">
        <v>11914</v>
      </c>
      <c r="J549" s="4" t="s">
        <v>13194</v>
      </c>
      <c r="K549" s="4" t="s">
        <v>11700</v>
      </c>
      <c r="L549" s="4" t="s">
        <v>12567</v>
      </c>
      <c r="M549" s="4"/>
      <c r="N549" s="4" t="s">
        <v>11691</v>
      </c>
    </row>
    <row r="550" spans="1:14" x14ac:dyDescent="0.45">
      <c r="A550" s="4" t="s">
        <v>11682</v>
      </c>
      <c r="B550" s="37" t="s">
        <v>195</v>
      </c>
      <c r="C550" s="4" t="s">
        <v>191</v>
      </c>
      <c r="D550" s="18" t="s">
        <v>192</v>
      </c>
      <c r="E550" s="4" t="s">
        <v>11686</v>
      </c>
      <c r="F550" s="29">
        <v>20201104</v>
      </c>
      <c r="G550" s="30">
        <v>20231104</v>
      </c>
      <c r="H550" s="13" t="s">
        <v>195</v>
      </c>
      <c r="I550" s="4" t="s">
        <v>13196</v>
      </c>
      <c r="J550" s="4" t="s">
        <v>13197</v>
      </c>
      <c r="K550" s="4" t="s">
        <v>12633</v>
      </c>
      <c r="L550" s="4" t="s">
        <v>11690</v>
      </c>
      <c r="M550" s="4"/>
      <c r="N550" s="4" t="s">
        <v>11691</v>
      </c>
    </row>
    <row r="551" spans="1:14" x14ac:dyDescent="0.45">
      <c r="A551" s="4" t="s">
        <v>11682</v>
      </c>
      <c r="B551" s="37" t="s">
        <v>172</v>
      </c>
      <c r="C551" s="4" t="s">
        <v>167</v>
      </c>
      <c r="D551" s="18" t="s">
        <v>168</v>
      </c>
      <c r="E551" s="4" t="s">
        <v>11686</v>
      </c>
      <c r="F551" s="29">
        <v>20201104</v>
      </c>
      <c r="G551" s="30">
        <v>20221104</v>
      </c>
      <c r="H551" s="13" t="s">
        <v>172</v>
      </c>
      <c r="I551" s="4" t="s">
        <v>13198</v>
      </c>
      <c r="J551" s="4" t="s">
        <v>2165</v>
      </c>
      <c r="K551" s="4" t="s">
        <v>11888</v>
      </c>
      <c r="L551" s="4" t="s">
        <v>11690</v>
      </c>
      <c r="M551" s="4"/>
      <c r="N551" s="4" t="s">
        <v>11846</v>
      </c>
    </row>
    <row r="552" spans="1:14" x14ac:dyDescent="0.45">
      <c r="A552" s="4" t="s">
        <v>11682</v>
      </c>
      <c r="B552" s="37" t="s">
        <v>91</v>
      </c>
      <c r="C552" s="4" t="s">
        <v>86</v>
      </c>
      <c r="D552" s="18" t="s">
        <v>87</v>
      </c>
      <c r="E552" s="4" t="s">
        <v>11686</v>
      </c>
      <c r="F552" s="29">
        <v>20201103</v>
      </c>
      <c r="G552" s="30">
        <v>20251103</v>
      </c>
      <c r="H552" s="13" t="s">
        <v>91</v>
      </c>
      <c r="I552" s="4" t="s">
        <v>2886</v>
      </c>
      <c r="J552" s="4" t="s">
        <v>10270</v>
      </c>
      <c r="K552" s="4" t="s">
        <v>11888</v>
      </c>
      <c r="L552" s="4" t="s">
        <v>11690</v>
      </c>
      <c r="M552" s="4"/>
      <c r="N552" s="4" t="s">
        <v>11691</v>
      </c>
    </row>
    <row r="553" spans="1:14" ht="34" x14ac:dyDescent="0.45">
      <c r="A553" s="4" t="s">
        <v>11682</v>
      </c>
      <c r="B553" s="37" t="s">
        <v>5040</v>
      </c>
      <c r="C553" s="4" t="s">
        <v>13200</v>
      </c>
      <c r="D553" s="18" t="s">
        <v>13201</v>
      </c>
      <c r="E553" s="4" t="s">
        <v>11686</v>
      </c>
      <c r="F553" s="29">
        <v>20201103</v>
      </c>
      <c r="G553" s="30">
        <v>20231103</v>
      </c>
      <c r="H553" s="13" t="s">
        <v>5040</v>
      </c>
      <c r="I553" s="4" t="s">
        <v>12407</v>
      </c>
      <c r="J553" s="4" t="s">
        <v>12407</v>
      </c>
      <c r="K553" s="4" t="s">
        <v>11731</v>
      </c>
      <c r="L553" s="4" t="s">
        <v>11690</v>
      </c>
      <c r="M553" s="4"/>
      <c r="N553" s="4" t="s">
        <v>11691</v>
      </c>
    </row>
    <row r="554" spans="1:14" x14ac:dyDescent="0.45">
      <c r="A554" s="4" t="s">
        <v>11682</v>
      </c>
      <c r="B554" s="37" t="s">
        <v>11750</v>
      </c>
      <c r="C554" s="4" t="s">
        <v>13203</v>
      </c>
      <c r="D554" s="18" t="s">
        <v>13204</v>
      </c>
      <c r="E554" s="4" t="s">
        <v>11686</v>
      </c>
      <c r="F554" s="29">
        <v>20201103</v>
      </c>
      <c r="G554" s="30">
        <v>20231103</v>
      </c>
      <c r="H554" s="13" t="s">
        <v>11750</v>
      </c>
      <c r="I554" s="4" t="s">
        <v>11914</v>
      </c>
      <c r="J554" s="4" t="s">
        <v>11914</v>
      </c>
      <c r="K554" s="4" t="s">
        <v>11731</v>
      </c>
      <c r="L554" s="4" t="s">
        <v>11690</v>
      </c>
      <c r="M554" s="4"/>
      <c r="N554" s="4" t="s">
        <v>11691</v>
      </c>
    </row>
    <row r="555" spans="1:14" ht="34" x14ac:dyDescent="0.45">
      <c r="A555" s="4" t="s">
        <v>11682</v>
      </c>
      <c r="B555" s="37" t="s">
        <v>756</v>
      </c>
      <c r="C555" s="4" t="s">
        <v>751</v>
      </c>
      <c r="D555" s="18" t="s">
        <v>752</v>
      </c>
      <c r="E555" s="4" t="s">
        <v>11686</v>
      </c>
      <c r="F555" s="29">
        <v>20201102</v>
      </c>
      <c r="G555" s="30">
        <v>20231102</v>
      </c>
      <c r="H555" s="13" t="s">
        <v>756</v>
      </c>
      <c r="I555" s="4" t="s">
        <v>12779</v>
      </c>
      <c r="J555" s="4" t="s">
        <v>13206</v>
      </c>
      <c r="K555" s="4" t="s">
        <v>11800</v>
      </c>
      <c r="L555" s="4" t="s">
        <v>11690</v>
      </c>
      <c r="M555" s="4" t="s">
        <v>13207</v>
      </c>
      <c r="N555" s="4" t="s">
        <v>11691</v>
      </c>
    </row>
    <row r="556" spans="1:14" x14ac:dyDescent="0.45">
      <c r="A556" s="4" t="s">
        <v>11682</v>
      </c>
      <c r="B556" s="37" t="s">
        <v>4099</v>
      </c>
      <c r="C556" s="4" t="s">
        <v>13208</v>
      </c>
      <c r="D556" s="18" t="s">
        <v>13209</v>
      </c>
      <c r="E556" s="4" t="s">
        <v>11686</v>
      </c>
      <c r="F556" s="29">
        <v>20201102</v>
      </c>
      <c r="G556" s="30">
        <v>20251102</v>
      </c>
      <c r="H556" s="13" t="s">
        <v>4099</v>
      </c>
      <c r="I556" s="4" t="s">
        <v>11914</v>
      </c>
      <c r="J556" s="4" t="s">
        <v>11914</v>
      </c>
      <c r="K556" s="4" t="s">
        <v>11689</v>
      </c>
      <c r="L556" s="4" t="s">
        <v>11690</v>
      </c>
      <c r="M556" s="4"/>
      <c r="N556" s="4" t="s">
        <v>11691</v>
      </c>
    </row>
    <row r="557" spans="1:14" ht="34" x14ac:dyDescent="0.45">
      <c r="A557" s="4" t="s">
        <v>11682</v>
      </c>
      <c r="B557" s="37" t="s">
        <v>13211</v>
      </c>
      <c r="C557" s="4" t="s">
        <v>13212</v>
      </c>
      <c r="D557" s="18" t="s">
        <v>13213</v>
      </c>
      <c r="E557" s="4" t="s">
        <v>11686</v>
      </c>
      <c r="F557" s="29">
        <v>20201030</v>
      </c>
      <c r="G557" s="30">
        <v>20231030</v>
      </c>
      <c r="H557" s="13" t="s">
        <v>13211</v>
      </c>
      <c r="I557" s="4" t="s">
        <v>11914</v>
      </c>
      <c r="J557" s="4" t="s">
        <v>11914</v>
      </c>
      <c r="K557" s="4" t="s">
        <v>11731</v>
      </c>
      <c r="L557" s="4" t="s">
        <v>11690</v>
      </c>
      <c r="M557" s="4"/>
      <c r="N557" s="4" t="s">
        <v>11691</v>
      </c>
    </row>
    <row r="558" spans="1:14" ht="34" x14ac:dyDescent="0.45">
      <c r="A558" s="4" t="s">
        <v>11682</v>
      </c>
      <c r="B558" s="37" t="s">
        <v>12375</v>
      </c>
      <c r="C558" s="4" t="s">
        <v>13215</v>
      </c>
      <c r="D558" s="18" t="s">
        <v>13216</v>
      </c>
      <c r="E558" s="4" t="s">
        <v>11686</v>
      </c>
      <c r="F558" s="29">
        <v>20201030</v>
      </c>
      <c r="G558" s="30">
        <v>20251030</v>
      </c>
      <c r="H558" s="13" t="s">
        <v>12375</v>
      </c>
      <c r="I558" s="4" t="s">
        <v>12462</v>
      </c>
      <c r="J558" s="4" t="s">
        <v>12462</v>
      </c>
      <c r="K558" s="4" t="s">
        <v>11696</v>
      </c>
      <c r="L558" s="4" t="s">
        <v>11690</v>
      </c>
      <c r="M558" s="4"/>
      <c r="N558" s="4" t="s">
        <v>11691</v>
      </c>
    </row>
    <row r="559" spans="1:14" x14ac:dyDescent="0.45">
      <c r="A559" s="4" t="s">
        <v>11682</v>
      </c>
      <c r="B559" s="37" t="s">
        <v>266</v>
      </c>
      <c r="C559" s="4" t="s">
        <v>261</v>
      </c>
      <c r="D559" s="18" t="s">
        <v>262</v>
      </c>
      <c r="E559" s="4" t="s">
        <v>11686</v>
      </c>
      <c r="F559" s="29">
        <v>20201029</v>
      </c>
      <c r="G559" s="30">
        <v>20231029</v>
      </c>
      <c r="H559" s="13" t="s">
        <v>266</v>
      </c>
      <c r="I559" s="4" t="s">
        <v>11892</v>
      </c>
      <c r="J559" s="4" t="s">
        <v>2310</v>
      </c>
      <c r="K559" s="4" t="s">
        <v>11753</v>
      </c>
      <c r="L559" s="4" t="s">
        <v>11690</v>
      </c>
      <c r="M559" s="4"/>
      <c r="N559" s="4" t="s">
        <v>11691</v>
      </c>
    </row>
    <row r="560" spans="1:14" ht="34" x14ac:dyDescent="0.45">
      <c r="A560" s="4" t="s">
        <v>11682</v>
      </c>
      <c r="B560" s="37" t="s">
        <v>13219</v>
      </c>
      <c r="C560" s="4" t="s">
        <v>13220</v>
      </c>
      <c r="D560" s="18" t="s">
        <v>13221</v>
      </c>
      <c r="E560" s="4" t="s">
        <v>11686</v>
      </c>
      <c r="F560" s="29">
        <v>20201029</v>
      </c>
      <c r="G560" s="30">
        <v>20251029</v>
      </c>
      <c r="H560" s="13" t="s">
        <v>13219</v>
      </c>
      <c r="I560" s="4" t="s">
        <v>11768</v>
      </c>
      <c r="J560" s="4" t="s">
        <v>11768</v>
      </c>
      <c r="K560" s="4" t="s">
        <v>11696</v>
      </c>
      <c r="L560" s="4" t="s">
        <v>11690</v>
      </c>
      <c r="M560" s="4"/>
      <c r="N560" s="4" t="s">
        <v>11691</v>
      </c>
    </row>
    <row r="561" spans="1:14" x14ac:dyDescent="0.45">
      <c r="A561" s="4" t="s">
        <v>11682</v>
      </c>
      <c r="B561" s="37" t="s">
        <v>13223</v>
      </c>
      <c r="C561" s="4" t="s">
        <v>13224</v>
      </c>
      <c r="D561" s="18" t="s">
        <v>13225</v>
      </c>
      <c r="E561" s="4" t="s">
        <v>11686</v>
      </c>
      <c r="F561" s="29">
        <v>20201029</v>
      </c>
      <c r="G561" s="30">
        <v>20501029</v>
      </c>
      <c r="H561" s="13" t="s">
        <v>13223</v>
      </c>
      <c r="I561" s="4" t="s">
        <v>11768</v>
      </c>
      <c r="J561" s="4" t="s">
        <v>11768</v>
      </c>
      <c r="K561" s="4" t="s">
        <v>13227</v>
      </c>
      <c r="L561" s="4" t="s">
        <v>11690</v>
      </c>
      <c r="M561" s="4"/>
      <c r="N561" s="4" t="s">
        <v>12116</v>
      </c>
    </row>
    <row r="562" spans="1:14" x14ac:dyDescent="0.45">
      <c r="A562" s="4" t="s">
        <v>11682</v>
      </c>
      <c r="B562" s="37" t="s">
        <v>245</v>
      </c>
      <c r="C562" s="4" t="s">
        <v>240</v>
      </c>
      <c r="D562" s="18" t="s">
        <v>241</v>
      </c>
      <c r="E562" s="4" t="s">
        <v>11686</v>
      </c>
      <c r="F562" s="29">
        <v>20201028</v>
      </c>
      <c r="G562" s="30">
        <v>20231028</v>
      </c>
      <c r="H562" s="13" t="s">
        <v>245</v>
      </c>
      <c r="I562" s="4" t="s">
        <v>13228</v>
      </c>
      <c r="J562" s="4" t="s">
        <v>10270</v>
      </c>
      <c r="K562" s="4" t="s">
        <v>11753</v>
      </c>
      <c r="L562" s="4" t="s">
        <v>11690</v>
      </c>
      <c r="M562" s="4"/>
      <c r="N562" s="4" t="s">
        <v>11691</v>
      </c>
    </row>
    <row r="563" spans="1:14" x14ac:dyDescent="0.45">
      <c r="A563" s="4" t="s">
        <v>11682</v>
      </c>
      <c r="B563" s="37" t="s">
        <v>389</v>
      </c>
      <c r="C563" s="4" t="s">
        <v>386</v>
      </c>
      <c r="D563" s="18" t="s">
        <v>387</v>
      </c>
      <c r="E563" s="4" t="s">
        <v>11686</v>
      </c>
      <c r="F563" s="29">
        <v>20201028</v>
      </c>
      <c r="G563" s="30">
        <v>20231028</v>
      </c>
      <c r="H563" s="13" t="s">
        <v>389</v>
      </c>
      <c r="I563" s="4" t="s">
        <v>13229</v>
      </c>
      <c r="J563" s="4" t="s">
        <v>13230</v>
      </c>
      <c r="K563" s="4" t="s">
        <v>11731</v>
      </c>
      <c r="L563" s="4" t="s">
        <v>11690</v>
      </c>
      <c r="M563" s="4"/>
      <c r="N563" s="4" t="s">
        <v>11691</v>
      </c>
    </row>
    <row r="564" spans="1:14" x14ac:dyDescent="0.45">
      <c r="A564" s="4" t="s">
        <v>11682</v>
      </c>
      <c r="B564" s="37" t="s">
        <v>2257</v>
      </c>
      <c r="C564" s="4" t="s">
        <v>9877</v>
      </c>
      <c r="D564" s="18" t="s">
        <v>9878</v>
      </c>
      <c r="E564" s="4" t="s">
        <v>11686</v>
      </c>
      <c r="F564" s="29">
        <v>20201028</v>
      </c>
      <c r="G564" s="30">
        <v>20231028</v>
      </c>
      <c r="H564" s="13" t="s">
        <v>2257</v>
      </c>
      <c r="I564" s="4" t="s">
        <v>11850</v>
      </c>
      <c r="J564" s="4" t="s">
        <v>11850</v>
      </c>
      <c r="K564" s="4" t="s">
        <v>11719</v>
      </c>
      <c r="L564" s="4" t="s">
        <v>11690</v>
      </c>
      <c r="M564" s="4"/>
      <c r="N564" s="4" t="s">
        <v>11691</v>
      </c>
    </row>
    <row r="565" spans="1:14" x14ac:dyDescent="0.45">
      <c r="A565" s="4" t="s">
        <v>11682</v>
      </c>
      <c r="B565" s="37" t="s">
        <v>10581</v>
      </c>
      <c r="C565" s="4" t="s">
        <v>10582</v>
      </c>
      <c r="D565" s="18" t="s">
        <v>10583</v>
      </c>
      <c r="E565" s="4" t="s">
        <v>11686</v>
      </c>
      <c r="F565" s="29">
        <v>20201028</v>
      </c>
      <c r="G565" s="30">
        <v>20231028</v>
      </c>
      <c r="H565" s="13" t="s">
        <v>10581</v>
      </c>
      <c r="I565" s="4" t="s">
        <v>5456</v>
      </c>
      <c r="J565" s="4" t="s">
        <v>5456</v>
      </c>
      <c r="K565" s="4" t="s">
        <v>11800</v>
      </c>
      <c r="L565" s="4" t="s">
        <v>11690</v>
      </c>
      <c r="M565" s="4"/>
      <c r="N565" s="4" t="s">
        <v>11691</v>
      </c>
    </row>
    <row r="566" spans="1:14" x14ac:dyDescent="0.45">
      <c r="A566" s="4" t="s">
        <v>11682</v>
      </c>
      <c r="B566" s="37" t="s">
        <v>353</v>
      </c>
      <c r="C566" s="4" t="s">
        <v>350</v>
      </c>
      <c r="D566" s="18" t="s">
        <v>351</v>
      </c>
      <c r="E566" s="4" t="s">
        <v>11686</v>
      </c>
      <c r="F566" s="29">
        <v>20201028</v>
      </c>
      <c r="G566" s="30">
        <v>20231028</v>
      </c>
      <c r="H566" s="13" t="s">
        <v>353</v>
      </c>
      <c r="I566" s="4" t="s">
        <v>13231</v>
      </c>
      <c r="J566" s="4" t="s">
        <v>10270</v>
      </c>
      <c r="K566" s="4" t="s">
        <v>11731</v>
      </c>
      <c r="L566" s="4" t="s">
        <v>11690</v>
      </c>
      <c r="M566" s="4"/>
      <c r="N566" s="4" t="s">
        <v>11691</v>
      </c>
    </row>
    <row r="567" spans="1:14" ht="34" x14ac:dyDescent="0.45">
      <c r="A567" s="4" t="s">
        <v>11682</v>
      </c>
      <c r="B567" s="37" t="s">
        <v>18</v>
      </c>
      <c r="C567" s="4" t="s">
        <v>12</v>
      </c>
      <c r="D567" s="18" t="s">
        <v>13</v>
      </c>
      <c r="E567" s="4" t="s">
        <v>11686</v>
      </c>
      <c r="F567" s="29">
        <v>20201027</v>
      </c>
      <c r="G567" s="30">
        <v>20231027</v>
      </c>
      <c r="H567" s="13" t="s">
        <v>18</v>
      </c>
      <c r="I567" s="4" t="s">
        <v>11850</v>
      </c>
      <c r="J567" s="4" t="s">
        <v>13233</v>
      </c>
      <c r="K567" s="4" t="s">
        <v>11753</v>
      </c>
      <c r="L567" s="4" t="s">
        <v>11690</v>
      </c>
      <c r="M567" s="4"/>
      <c r="N567" s="4" t="s">
        <v>11691</v>
      </c>
    </row>
    <row r="568" spans="1:14" ht="34" x14ac:dyDescent="0.45">
      <c r="A568" s="4" t="s">
        <v>11682</v>
      </c>
      <c r="B568" s="37" t="s">
        <v>13234</v>
      </c>
      <c r="C568" s="4" t="s">
        <v>13235</v>
      </c>
      <c r="D568" s="18" t="s">
        <v>13236</v>
      </c>
      <c r="E568" s="4" t="s">
        <v>11842</v>
      </c>
      <c r="F568" s="29">
        <v>20201027</v>
      </c>
      <c r="G568" s="30">
        <v>20251027</v>
      </c>
      <c r="H568" s="13" t="s">
        <v>13234</v>
      </c>
      <c r="I568" s="4" t="s">
        <v>12520</v>
      </c>
      <c r="J568" s="4" t="s">
        <v>12520</v>
      </c>
      <c r="K568" s="4" t="s">
        <v>11845</v>
      </c>
      <c r="L568" s="4" t="s">
        <v>11690</v>
      </c>
      <c r="M568" s="4"/>
      <c r="N568" s="4" t="s">
        <v>11846</v>
      </c>
    </row>
    <row r="569" spans="1:14" x14ac:dyDescent="0.45">
      <c r="A569" s="4" t="s">
        <v>11682</v>
      </c>
      <c r="B569" s="37" t="s">
        <v>10941</v>
      </c>
      <c r="C569" s="4" t="s">
        <v>13237</v>
      </c>
      <c r="D569" s="18" t="s">
        <v>13238</v>
      </c>
      <c r="E569" s="4" t="s">
        <v>11686</v>
      </c>
      <c r="F569" s="29">
        <v>20201027</v>
      </c>
      <c r="G569" s="30">
        <v>20231027</v>
      </c>
      <c r="H569" s="13" t="s">
        <v>10941</v>
      </c>
      <c r="I569" s="4" t="s">
        <v>2165</v>
      </c>
      <c r="J569" s="4" t="s">
        <v>2165</v>
      </c>
      <c r="K569" s="4" t="s">
        <v>11888</v>
      </c>
      <c r="L569" s="4" t="s">
        <v>11690</v>
      </c>
      <c r="M569" s="4"/>
      <c r="N569" s="4" t="s">
        <v>11846</v>
      </c>
    </row>
    <row r="570" spans="1:14" ht="51" x14ac:dyDescent="0.45">
      <c r="A570" s="4" t="s">
        <v>11682</v>
      </c>
      <c r="B570" s="37" t="s">
        <v>13239</v>
      </c>
      <c r="C570" s="4" t="s">
        <v>13240</v>
      </c>
      <c r="D570" s="18" t="s">
        <v>13241</v>
      </c>
      <c r="E570" s="4" t="s">
        <v>11842</v>
      </c>
      <c r="F570" s="29">
        <v>20201027</v>
      </c>
      <c r="G570" s="30">
        <v>20251027</v>
      </c>
      <c r="H570" s="13" t="s">
        <v>13239</v>
      </c>
      <c r="I570" s="4" t="s">
        <v>13242</v>
      </c>
      <c r="J570" s="4" t="s">
        <v>13242</v>
      </c>
      <c r="K570" s="4" t="s">
        <v>11845</v>
      </c>
      <c r="L570" s="4" t="s">
        <v>11690</v>
      </c>
      <c r="M570" s="4"/>
      <c r="N570" s="4" t="s">
        <v>11846</v>
      </c>
    </row>
    <row r="571" spans="1:14" x14ac:dyDescent="0.45">
      <c r="A571" s="4" t="s">
        <v>11682</v>
      </c>
      <c r="B571" s="37" t="s">
        <v>49</v>
      </c>
      <c r="C571" s="4" t="s">
        <v>45</v>
      </c>
      <c r="D571" s="18" t="s">
        <v>46</v>
      </c>
      <c r="E571" s="4" t="s">
        <v>11686</v>
      </c>
      <c r="F571" s="29">
        <v>20201027</v>
      </c>
      <c r="G571" s="30">
        <v>20251027</v>
      </c>
      <c r="H571" s="13" t="s">
        <v>49</v>
      </c>
      <c r="I571" s="4" t="s">
        <v>11830</v>
      </c>
      <c r="J571" s="4" t="s">
        <v>12889</v>
      </c>
      <c r="K571" s="4" t="s">
        <v>11696</v>
      </c>
      <c r="L571" s="4" t="s">
        <v>11690</v>
      </c>
      <c r="M571" s="4"/>
      <c r="N571" s="4" t="s">
        <v>11691</v>
      </c>
    </row>
    <row r="572" spans="1:14" x14ac:dyDescent="0.45">
      <c r="A572" s="4" t="s">
        <v>11682</v>
      </c>
      <c r="B572" s="37" t="s">
        <v>381</v>
      </c>
      <c r="C572" s="4" t="s">
        <v>376</v>
      </c>
      <c r="D572" s="18" t="s">
        <v>377</v>
      </c>
      <c r="E572" s="4" t="s">
        <v>11686</v>
      </c>
      <c r="F572" s="29">
        <v>20201026</v>
      </c>
      <c r="G572" s="30">
        <v>20251026</v>
      </c>
      <c r="H572" s="13" t="s">
        <v>381</v>
      </c>
      <c r="I572" s="4" t="s">
        <v>11726</v>
      </c>
      <c r="J572" s="4" t="s">
        <v>13244</v>
      </c>
      <c r="K572" s="4" t="s">
        <v>11719</v>
      </c>
      <c r="L572" s="4" t="s">
        <v>11690</v>
      </c>
      <c r="M572" s="4"/>
      <c r="N572" s="4" t="s">
        <v>11691</v>
      </c>
    </row>
    <row r="573" spans="1:14" x14ac:dyDescent="0.45">
      <c r="A573" s="4" t="s">
        <v>11682</v>
      </c>
      <c r="B573" s="37" t="s">
        <v>13245</v>
      </c>
      <c r="C573" s="4" t="s">
        <v>13246</v>
      </c>
      <c r="D573" s="18" t="s">
        <v>13247</v>
      </c>
      <c r="E573" s="4" t="s">
        <v>11842</v>
      </c>
      <c r="F573" s="29">
        <v>20201023</v>
      </c>
      <c r="G573" s="30">
        <v>20231023</v>
      </c>
      <c r="H573" s="13" t="s">
        <v>13245</v>
      </c>
      <c r="I573" s="4" t="s">
        <v>6329</v>
      </c>
      <c r="J573" s="4" t="s">
        <v>6329</v>
      </c>
      <c r="K573" s="4" t="s">
        <v>11845</v>
      </c>
      <c r="L573" s="4" t="s">
        <v>11690</v>
      </c>
      <c r="M573" s="4"/>
      <c r="N573" s="4" t="s">
        <v>11846</v>
      </c>
    </row>
    <row r="574" spans="1:14" x14ac:dyDescent="0.45">
      <c r="A574" s="4" t="s">
        <v>11682</v>
      </c>
      <c r="B574" s="37" t="s">
        <v>11407</v>
      </c>
      <c r="C574" s="4" t="s">
        <v>13248</v>
      </c>
      <c r="D574" s="18" t="s">
        <v>13249</v>
      </c>
      <c r="E574" s="4" t="s">
        <v>11686</v>
      </c>
      <c r="F574" s="29">
        <v>20201023</v>
      </c>
      <c r="G574" s="30">
        <v>20231023</v>
      </c>
      <c r="H574" s="13" t="s">
        <v>11407</v>
      </c>
      <c r="I574" s="4" t="s">
        <v>11914</v>
      </c>
      <c r="J574" s="4" t="s">
        <v>13189</v>
      </c>
      <c r="K574" s="4" t="s">
        <v>11731</v>
      </c>
      <c r="L574" s="4" t="s">
        <v>11690</v>
      </c>
      <c r="M574" s="4"/>
      <c r="N574" s="4" t="s">
        <v>11691</v>
      </c>
    </row>
    <row r="575" spans="1:14" x14ac:dyDescent="0.45">
      <c r="A575" s="4" t="s">
        <v>11682</v>
      </c>
      <c r="B575" s="37" t="s">
        <v>11407</v>
      </c>
      <c r="C575" s="4" t="s">
        <v>13250</v>
      </c>
      <c r="D575" s="18" t="s">
        <v>13251</v>
      </c>
      <c r="E575" s="4" t="s">
        <v>11686</v>
      </c>
      <c r="F575" s="29">
        <v>20201023</v>
      </c>
      <c r="G575" s="30">
        <v>20231023</v>
      </c>
      <c r="H575" s="13" t="s">
        <v>11407</v>
      </c>
      <c r="I575" s="4" t="s">
        <v>11914</v>
      </c>
      <c r="J575" s="4" t="s">
        <v>11927</v>
      </c>
      <c r="K575" s="4" t="s">
        <v>11731</v>
      </c>
      <c r="L575" s="4" t="s">
        <v>11690</v>
      </c>
      <c r="M575" s="4"/>
      <c r="N575" s="4" t="s">
        <v>11691</v>
      </c>
    </row>
    <row r="576" spans="1:14" x14ac:dyDescent="0.45">
      <c r="A576" s="4" t="s">
        <v>11682</v>
      </c>
      <c r="B576" s="37" t="s">
        <v>11407</v>
      </c>
      <c r="C576" s="4" t="s">
        <v>13252</v>
      </c>
      <c r="D576" s="18" t="s">
        <v>13253</v>
      </c>
      <c r="E576" s="4" t="s">
        <v>11686</v>
      </c>
      <c r="F576" s="29">
        <v>20201023</v>
      </c>
      <c r="G576" s="30">
        <v>20231023</v>
      </c>
      <c r="H576" s="13" t="s">
        <v>11407</v>
      </c>
      <c r="I576" s="4" t="s">
        <v>11726</v>
      </c>
      <c r="J576" s="4" t="s">
        <v>6329</v>
      </c>
      <c r="K576" s="4" t="s">
        <v>11731</v>
      </c>
      <c r="L576" s="4" t="s">
        <v>11690</v>
      </c>
      <c r="M576" s="4"/>
      <c r="N576" s="4" t="s">
        <v>11691</v>
      </c>
    </row>
    <row r="577" spans="1:14" x14ac:dyDescent="0.45">
      <c r="A577" s="4" t="s">
        <v>11682</v>
      </c>
      <c r="B577" s="37" t="s">
        <v>236</v>
      </c>
      <c r="C577" s="4" t="s">
        <v>231</v>
      </c>
      <c r="D577" s="18" t="s">
        <v>232</v>
      </c>
      <c r="E577" s="4" t="s">
        <v>11686</v>
      </c>
      <c r="F577" s="29">
        <v>20201023</v>
      </c>
      <c r="G577" s="30">
        <v>20231023</v>
      </c>
      <c r="H577" s="13" t="s">
        <v>236</v>
      </c>
      <c r="I577" s="4" t="s">
        <v>11914</v>
      </c>
      <c r="J577" s="4" t="s">
        <v>12056</v>
      </c>
      <c r="K577" s="4" t="s">
        <v>11731</v>
      </c>
      <c r="L577" s="4" t="s">
        <v>11690</v>
      </c>
      <c r="M577" s="4"/>
      <c r="N577" s="4" t="s">
        <v>11691</v>
      </c>
    </row>
    <row r="578" spans="1:14" x14ac:dyDescent="0.45">
      <c r="A578" s="4" t="s">
        <v>11682</v>
      </c>
      <c r="B578" s="37" t="s">
        <v>563</v>
      </c>
      <c r="C578" s="4" t="s">
        <v>559</v>
      </c>
      <c r="D578" s="18" t="s">
        <v>560</v>
      </c>
      <c r="E578" s="4" t="s">
        <v>11686</v>
      </c>
      <c r="F578" s="29">
        <v>20201022</v>
      </c>
      <c r="G578" s="30">
        <v>20241022</v>
      </c>
      <c r="H578" s="13" t="s">
        <v>563</v>
      </c>
      <c r="I578" s="4" t="s">
        <v>6329</v>
      </c>
      <c r="J578" s="4" t="s">
        <v>13255</v>
      </c>
      <c r="K578" s="4" t="s">
        <v>11800</v>
      </c>
      <c r="L578" s="4" t="s">
        <v>11690</v>
      </c>
      <c r="M578" s="4"/>
      <c r="N578" s="4" t="s">
        <v>11691</v>
      </c>
    </row>
    <row r="579" spans="1:14" ht="34" x14ac:dyDescent="0.45">
      <c r="A579" s="4" t="s">
        <v>11682</v>
      </c>
      <c r="B579" s="37" t="s">
        <v>6085</v>
      </c>
      <c r="C579" s="4" t="s">
        <v>13256</v>
      </c>
      <c r="D579" s="18" t="s">
        <v>13257</v>
      </c>
      <c r="E579" s="4" t="s">
        <v>11686</v>
      </c>
      <c r="F579" s="29">
        <v>20201021</v>
      </c>
      <c r="G579" s="30">
        <v>20231020</v>
      </c>
      <c r="H579" s="13" t="s">
        <v>6085</v>
      </c>
      <c r="I579" s="4" t="s">
        <v>11785</v>
      </c>
      <c r="J579" s="4" t="s">
        <v>11785</v>
      </c>
      <c r="K579" s="4" t="s">
        <v>11753</v>
      </c>
      <c r="L579" s="4" t="s">
        <v>11690</v>
      </c>
      <c r="M579" s="4"/>
      <c r="N579" s="4" t="s">
        <v>11691</v>
      </c>
    </row>
    <row r="580" spans="1:14" x14ac:dyDescent="0.45">
      <c r="A580" s="4" t="s">
        <v>11682</v>
      </c>
      <c r="B580" s="37" t="s">
        <v>521</v>
      </c>
      <c r="C580" s="4" t="s">
        <v>516</v>
      </c>
      <c r="D580" s="18" t="s">
        <v>517</v>
      </c>
      <c r="E580" s="4" t="s">
        <v>11686</v>
      </c>
      <c r="F580" s="29">
        <v>20201021</v>
      </c>
      <c r="G580" s="30">
        <v>20231021</v>
      </c>
      <c r="H580" s="13" t="s">
        <v>521</v>
      </c>
      <c r="I580" s="4" t="s">
        <v>6329</v>
      </c>
      <c r="J580" s="4" t="s">
        <v>2938</v>
      </c>
      <c r="K580" s="4" t="s">
        <v>12486</v>
      </c>
      <c r="L580" s="4" t="s">
        <v>11690</v>
      </c>
      <c r="M580" s="4"/>
      <c r="N580" s="4" t="s">
        <v>11691</v>
      </c>
    </row>
    <row r="581" spans="1:14" ht="34" x14ac:dyDescent="0.45">
      <c r="A581" s="4" t="s">
        <v>11682</v>
      </c>
      <c r="B581" s="37" t="s">
        <v>13259</v>
      </c>
      <c r="C581" s="4" t="s">
        <v>13260</v>
      </c>
      <c r="D581" s="18" t="s">
        <v>13261</v>
      </c>
      <c r="E581" s="4" t="s">
        <v>11842</v>
      </c>
      <c r="F581" s="29">
        <v>20201021</v>
      </c>
      <c r="G581" s="30">
        <v>20251021</v>
      </c>
      <c r="H581" s="13" t="s">
        <v>13259</v>
      </c>
      <c r="I581" s="4" t="s">
        <v>12802</v>
      </c>
      <c r="J581" s="4" t="s">
        <v>12802</v>
      </c>
      <c r="K581" s="4" t="s">
        <v>11845</v>
      </c>
      <c r="L581" s="4" t="s">
        <v>11690</v>
      </c>
      <c r="M581" s="4"/>
      <c r="N581" s="4" t="s">
        <v>11846</v>
      </c>
    </row>
    <row r="582" spans="1:14" x14ac:dyDescent="0.45">
      <c r="A582" s="4" t="s">
        <v>11682</v>
      </c>
      <c r="B582" s="37" t="s">
        <v>13263</v>
      </c>
      <c r="C582" s="4" t="s">
        <v>13264</v>
      </c>
      <c r="D582" s="18" t="s">
        <v>13265</v>
      </c>
      <c r="E582" s="4" t="s">
        <v>11842</v>
      </c>
      <c r="F582" s="29">
        <v>20201020</v>
      </c>
      <c r="G582" s="30">
        <v>20231020</v>
      </c>
      <c r="H582" s="13" t="s">
        <v>13263</v>
      </c>
      <c r="I582" s="4" t="s">
        <v>12184</v>
      </c>
      <c r="J582" s="4" t="s">
        <v>12184</v>
      </c>
      <c r="K582" s="4" t="s">
        <v>11845</v>
      </c>
      <c r="L582" s="4" t="s">
        <v>11690</v>
      </c>
      <c r="M582" s="4"/>
      <c r="N582" s="4" t="s">
        <v>11846</v>
      </c>
    </row>
    <row r="583" spans="1:14" x14ac:dyDescent="0.45">
      <c r="A583" s="4" t="s">
        <v>11682</v>
      </c>
      <c r="B583" s="37" t="s">
        <v>5645</v>
      </c>
      <c r="C583" s="4" t="s">
        <v>10457</v>
      </c>
      <c r="D583" s="18" t="s">
        <v>10458</v>
      </c>
      <c r="E583" s="4" t="s">
        <v>11686</v>
      </c>
      <c r="F583" s="29">
        <v>20201020</v>
      </c>
      <c r="G583" s="30">
        <v>20231020</v>
      </c>
      <c r="H583" s="13" t="s">
        <v>5645</v>
      </c>
      <c r="I583" s="4" t="s">
        <v>2886</v>
      </c>
      <c r="J583" s="4" t="s">
        <v>2886</v>
      </c>
      <c r="K583" s="4" t="s">
        <v>12275</v>
      </c>
      <c r="L583" s="4" t="s">
        <v>11690</v>
      </c>
      <c r="M583" s="4"/>
      <c r="N583" s="4" t="s">
        <v>11691</v>
      </c>
    </row>
    <row r="584" spans="1:14" x14ac:dyDescent="0.45">
      <c r="A584" s="4" t="s">
        <v>11682</v>
      </c>
      <c r="B584" s="37" t="s">
        <v>2117</v>
      </c>
      <c r="C584" s="4" t="s">
        <v>9881</v>
      </c>
      <c r="D584" s="18" t="s">
        <v>9882</v>
      </c>
      <c r="E584" s="4" t="s">
        <v>11686</v>
      </c>
      <c r="F584" s="29">
        <v>20201020</v>
      </c>
      <c r="G584" s="30">
        <v>20231020</v>
      </c>
      <c r="H584" s="13" t="s">
        <v>2117</v>
      </c>
      <c r="I584" s="4" t="s">
        <v>6329</v>
      </c>
      <c r="J584" s="4" t="s">
        <v>6329</v>
      </c>
      <c r="K584" s="4" t="s">
        <v>11719</v>
      </c>
      <c r="L584" s="4" t="s">
        <v>11690</v>
      </c>
      <c r="M584" s="4"/>
      <c r="N584" s="4" t="s">
        <v>11691</v>
      </c>
    </row>
    <row r="585" spans="1:14" x14ac:dyDescent="0.45">
      <c r="A585" s="4" t="s">
        <v>11682</v>
      </c>
      <c r="B585" s="37" t="s">
        <v>301</v>
      </c>
      <c r="C585" s="4" t="s">
        <v>296</v>
      </c>
      <c r="D585" s="18" t="s">
        <v>297</v>
      </c>
      <c r="E585" s="4" t="s">
        <v>11686</v>
      </c>
      <c r="F585" s="29">
        <v>20201019</v>
      </c>
      <c r="G585" s="30">
        <v>20231019</v>
      </c>
      <c r="H585" s="13" t="s">
        <v>301</v>
      </c>
      <c r="I585" s="4" t="s">
        <v>11726</v>
      </c>
      <c r="J585" s="4" t="s">
        <v>13266</v>
      </c>
      <c r="K585" s="4" t="s">
        <v>11800</v>
      </c>
      <c r="L585" s="4" t="s">
        <v>11690</v>
      </c>
      <c r="M585" s="4"/>
      <c r="N585" s="4" t="s">
        <v>11691</v>
      </c>
    </row>
    <row r="586" spans="1:14" x14ac:dyDescent="0.45">
      <c r="A586" s="4" t="s">
        <v>11682</v>
      </c>
      <c r="B586" s="37" t="s">
        <v>301</v>
      </c>
      <c r="C586" s="4" t="s">
        <v>13267</v>
      </c>
      <c r="D586" s="18" t="s">
        <v>13268</v>
      </c>
      <c r="E586" s="4" t="s">
        <v>11686</v>
      </c>
      <c r="F586" s="29">
        <v>20201019</v>
      </c>
      <c r="G586" s="30">
        <v>20231019</v>
      </c>
      <c r="H586" s="13" t="s">
        <v>301</v>
      </c>
      <c r="I586" s="4" t="s">
        <v>6329</v>
      </c>
      <c r="J586" s="4" t="s">
        <v>6329</v>
      </c>
      <c r="K586" s="4" t="s">
        <v>11800</v>
      </c>
      <c r="L586" s="4" t="s">
        <v>11690</v>
      </c>
      <c r="M586" s="4"/>
      <c r="N586" s="4" t="s">
        <v>11691</v>
      </c>
    </row>
    <row r="587" spans="1:14" x14ac:dyDescent="0.45">
      <c r="A587" s="4" t="s">
        <v>11682</v>
      </c>
      <c r="B587" s="37" t="s">
        <v>301</v>
      </c>
      <c r="C587" s="4" t="s">
        <v>540</v>
      </c>
      <c r="D587" s="18" t="s">
        <v>541</v>
      </c>
      <c r="E587" s="4" t="s">
        <v>11686</v>
      </c>
      <c r="F587" s="29">
        <v>20201019</v>
      </c>
      <c r="G587" s="30">
        <v>20231019</v>
      </c>
      <c r="H587" s="13" t="s">
        <v>301</v>
      </c>
      <c r="I587" s="4" t="s">
        <v>6329</v>
      </c>
      <c r="J587" s="4" t="s">
        <v>13269</v>
      </c>
      <c r="K587" s="4" t="s">
        <v>11800</v>
      </c>
      <c r="L587" s="4" t="s">
        <v>11690</v>
      </c>
      <c r="M587" s="4"/>
      <c r="N587" s="4" t="s">
        <v>11691</v>
      </c>
    </row>
    <row r="588" spans="1:14" ht="34" x14ac:dyDescent="0.45">
      <c r="A588" s="4" t="s">
        <v>11682</v>
      </c>
      <c r="B588" s="37" t="s">
        <v>5040</v>
      </c>
      <c r="C588" s="4" t="s">
        <v>13270</v>
      </c>
      <c r="D588" s="18" t="s">
        <v>13271</v>
      </c>
      <c r="E588" s="4" t="s">
        <v>11686</v>
      </c>
      <c r="F588" s="29">
        <v>20201016</v>
      </c>
      <c r="G588" s="30">
        <v>20301016</v>
      </c>
      <c r="H588" s="13" t="s">
        <v>5040</v>
      </c>
      <c r="I588" s="4" t="s">
        <v>11776</v>
      </c>
      <c r="J588" s="4" t="s">
        <v>11776</v>
      </c>
      <c r="K588" s="4" t="s">
        <v>13273</v>
      </c>
      <c r="L588" s="4" t="s">
        <v>11690</v>
      </c>
      <c r="M588" s="4"/>
      <c r="N588" s="4" t="s">
        <v>11691</v>
      </c>
    </row>
    <row r="589" spans="1:14" x14ac:dyDescent="0.45">
      <c r="A589" s="4" t="s">
        <v>11682</v>
      </c>
      <c r="B589" s="37" t="s">
        <v>13274</v>
      </c>
      <c r="C589" s="4" t="s">
        <v>13275</v>
      </c>
      <c r="D589" s="18" t="s">
        <v>13276</v>
      </c>
      <c r="E589" s="4" t="s">
        <v>11686</v>
      </c>
      <c r="F589" s="29">
        <v>20201015</v>
      </c>
      <c r="G589" s="30">
        <v>20251015</v>
      </c>
      <c r="H589" s="13" t="s">
        <v>13274</v>
      </c>
      <c r="I589" s="4" t="s">
        <v>11780</v>
      </c>
      <c r="J589" s="4" t="s">
        <v>11780</v>
      </c>
      <c r="K589" s="4" t="s">
        <v>11800</v>
      </c>
      <c r="L589" s="4" t="s">
        <v>11690</v>
      </c>
      <c r="M589" s="4"/>
      <c r="N589" s="4" t="s">
        <v>11691</v>
      </c>
    </row>
    <row r="590" spans="1:14" x14ac:dyDescent="0.45">
      <c r="A590" s="4" t="s">
        <v>11682</v>
      </c>
      <c r="B590" s="37" t="s">
        <v>10571</v>
      </c>
      <c r="C590" s="4" t="s">
        <v>10572</v>
      </c>
      <c r="D590" s="18" t="s">
        <v>10573</v>
      </c>
      <c r="E590" s="4" t="s">
        <v>11686</v>
      </c>
      <c r="F590" s="29">
        <v>20201014</v>
      </c>
      <c r="G590" s="30">
        <v>20251014</v>
      </c>
      <c r="H590" s="13" t="s">
        <v>10571</v>
      </c>
      <c r="I590" s="4" t="s">
        <v>11780</v>
      </c>
      <c r="J590" s="4" t="s">
        <v>11780</v>
      </c>
      <c r="K590" s="4" t="s">
        <v>11800</v>
      </c>
      <c r="L590" s="4" t="s">
        <v>11690</v>
      </c>
      <c r="M590" s="4"/>
      <c r="N590" s="4" t="s">
        <v>11691</v>
      </c>
    </row>
    <row r="591" spans="1:14" x14ac:dyDescent="0.45">
      <c r="A591" s="4" t="s">
        <v>11682</v>
      </c>
      <c r="B591" s="37" t="s">
        <v>13021</v>
      </c>
      <c r="C591" s="4" t="s">
        <v>13279</v>
      </c>
      <c r="D591" s="18" t="s">
        <v>13280</v>
      </c>
      <c r="E591" s="4" t="s">
        <v>11686</v>
      </c>
      <c r="F591" s="29">
        <v>20201013</v>
      </c>
      <c r="G591" s="30">
        <v>20231013</v>
      </c>
      <c r="H591" s="13" t="s">
        <v>13021</v>
      </c>
      <c r="I591" s="4" t="s">
        <v>6329</v>
      </c>
      <c r="J591" s="4" t="s">
        <v>1545</v>
      </c>
      <c r="K591" s="4" t="s">
        <v>11731</v>
      </c>
      <c r="L591" s="4" t="s">
        <v>11690</v>
      </c>
      <c r="M591" s="4"/>
      <c r="N591" s="4" t="s">
        <v>11691</v>
      </c>
    </row>
    <row r="592" spans="1:14" ht="34" x14ac:dyDescent="0.45">
      <c r="A592" s="4" t="s">
        <v>11682</v>
      </c>
      <c r="B592" s="37" t="s">
        <v>13282</v>
      </c>
      <c r="C592" s="4" t="s">
        <v>13283</v>
      </c>
      <c r="D592" s="18" t="s">
        <v>13284</v>
      </c>
      <c r="E592" s="4" t="s">
        <v>11842</v>
      </c>
      <c r="F592" s="29">
        <v>20201012</v>
      </c>
      <c r="G592" s="30">
        <v>20251012</v>
      </c>
      <c r="H592" s="13" t="s">
        <v>13282</v>
      </c>
      <c r="I592" s="4" t="s">
        <v>13286</v>
      </c>
      <c r="J592" s="4" t="s">
        <v>13286</v>
      </c>
      <c r="K592" s="4" t="s">
        <v>11845</v>
      </c>
      <c r="L592" s="4" t="s">
        <v>12041</v>
      </c>
      <c r="M592" s="4"/>
      <c r="N592" s="4" t="s">
        <v>11846</v>
      </c>
    </row>
    <row r="593" spans="1:14" ht="34" x14ac:dyDescent="0.45">
      <c r="A593" s="4" t="s">
        <v>11682</v>
      </c>
      <c r="B593" s="37" t="s">
        <v>13287</v>
      </c>
      <c r="C593" s="4" t="s">
        <v>13288</v>
      </c>
      <c r="D593" s="18" t="s">
        <v>13289</v>
      </c>
      <c r="E593" s="4" t="s">
        <v>11842</v>
      </c>
      <c r="F593" s="29">
        <v>20201012</v>
      </c>
      <c r="G593" s="30">
        <v>20251012</v>
      </c>
      <c r="H593" s="13" t="s">
        <v>13287</v>
      </c>
      <c r="I593" s="4" t="s">
        <v>13290</v>
      </c>
      <c r="J593" s="4" t="s">
        <v>13290</v>
      </c>
      <c r="K593" s="4" t="s">
        <v>11845</v>
      </c>
      <c r="L593" s="4" t="s">
        <v>11690</v>
      </c>
      <c r="M593" s="4"/>
      <c r="N593" s="4" t="s">
        <v>11846</v>
      </c>
    </row>
    <row r="594" spans="1:14" x14ac:dyDescent="0.45">
      <c r="A594" s="4" t="s">
        <v>11682</v>
      </c>
      <c r="B594" s="37" t="s">
        <v>13291</v>
      </c>
      <c r="C594" s="4" t="s">
        <v>13292</v>
      </c>
      <c r="D594" s="18" t="s">
        <v>13293</v>
      </c>
      <c r="E594" s="4" t="s">
        <v>11686</v>
      </c>
      <c r="F594" s="29">
        <v>20201008</v>
      </c>
      <c r="G594" s="30">
        <v>20251008</v>
      </c>
      <c r="H594" s="13" t="s">
        <v>13291</v>
      </c>
      <c r="I594" s="4" t="s">
        <v>6329</v>
      </c>
      <c r="J594" s="4" t="s">
        <v>6329</v>
      </c>
      <c r="K594" s="4" t="s">
        <v>11696</v>
      </c>
      <c r="L594" s="4" t="s">
        <v>11690</v>
      </c>
      <c r="M594" s="4"/>
      <c r="N594" s="4" t="s">
        <v>11691</v>
      </c>
    </row>
    <row r="595" spans="1:14" ht="34" x14ac:dyDescent="0.45">
      <c r="A595" s="4" t="s">
        <v>11682</v>
      </c>
      <c r="B595" s="37" t="s">
        <v>222</v>
      </c>
      <c r="C595" s="4" t="s">
        <v>217</v>
      </c>
      <c r="D595" s="18" t="s">
        <v>218</v>
      </c>
      <c r="E595" s="4" t="s">
        <v>11686</v>
      </c>
      <c r="F595" s="29">
        <v>20201008</v>
      </c>
      <c r="G595" s="30">
        <v>20231008</v>
      </c>
      <c r="H595" s="13" t="s">
        <v>222</v>
      </c>
      <c r="I595" s="4" t="s">
        <v>11914</v>
      </c>
      <c r="J595" s="4" t="s">
        <v>10270</v>
      </c>
      <c r="K595" s="4" t="s">
        <v>11800</v>
      </c>
      <c r="L595" s="4" t="s">
        <v>11690</v>
      </c>
      <c r="M595" s="4"/>
      <c r="N595" s="4" t="s">
        <v>11691</v>
      </c>
    </row>
    <row r="596" spans="1:14" ht="34" x14ac:dyDescent="0.45">
      <c r="A596" s="4" t="s">
        <v>11682</v>
      </c>
      <c r="B596" s="37" t="s">
        <v>13296</v>
      </c>
      <c r="C596" s="4" t="s">
        <v>13297</v>
      </c>
      <c r="D596" s="18" t="s">
        <v>13298</v>
      </c>
      <c r="E596" s="4" t="s">
        <v>11842</v>
      </c>
      <c r="F596" s="29">
        <v>20201006</v>
      </c>
      <c r="G596" s="30">
        <v>20251006</v>
      </c>
      <c r="H596" s="13" t="s">
        <v>13296</v>
      </c>
      <c r="I596" s="4" t="s">
        <v>12040</v>
      </c>
      <c r="J596" s="4" t="s">
        <v>12040</v>
      </c>
      <c r="K596" s="4" t="s">
        <v>11845</v>
      </c>
      <c r="L596" s="4" t="s">
        <v>11690</v>
      </c>
      <c r="M596" s="4"/>
      <c r="N596" s="4" t="s">
        <v>11846</v>
      </c>
    </row>
    <row r="597" spans="1:14" ht="34" x14ac:dyDescent="0.45">
      <c r="A597" s="4" t="s">
        <v>11682</v>
      </c>
      <c r="B597" s="37" t="s">
        <v>13300</v>
      </c>
      <c r="C597" s="4" t="s">
        <v>13301</v>
      </c>
      <c r="D597" s="18" t="s">
        <v>13302</v>
      </c>
      <c r="E597" s="4" t="s">
        <v>11842</v>
      </c>
      <c r="F597" s="29">
        <v>20201006</v>
      </c>
      <c r="G597" s="30">
        <v>20251006</v>
      </c>
      <c r="H597" s="13" t="s">
        <v>13300</v>
      </c>
      <c r="I597" s="4" t="s">
        <v>11871</v>
      </c>
      <c r="J597" s="4" t="s">
        <v>11871</v>
      </c>
      <c r="K597" s="4" t="s">
        <v>11845</v>
      </c>
      <c r="L597" s="4" t="s">
        <v>11690</v>
      </c>
      <c r="M597" s="4"/>
      <c r="N597" s="4" t="s">
        <v>11846</v>
      </c>
    </row>
    <row r="598" spans="1:14" x14ac:dyDescent="0.45">
      <c r="A598" s="4" t="s">
        <v>11682</v>
      </c>
      <c r="B598" s="37" t="s">
        <v>10663</v>
      </c>
      <c r="C598" s="4" t="s">
        <v>10664</v>
      </c>
      <c r="D598" s="18" t="s">
        <v>10665</v>
      </c>
      <c r="E598" s="4" t="s">
        <v>11686</v>
      </c>
      <c r="F598" s="29">
        <v>20201006</v>
      </c>
      <c r="G598" s="30">
        <v>20251006</v>
      </c>
      <c r="H598" s="13" t="s">
        <v>10663</v>
      </c>
      <c r="I598" s="4" t="s">
        <v>12469</v>
      </c>
      <c r="J598" s="4" t="s">
        <v>12469</v>
      </c>
      <c r="K598" s="4" t="s">
        <v>11689</v>
      </c>
      <c r="L598" s="4" t="s">
        <v>11690</v>
      </c>
      <c r="M598" s="4"/>
      <c r="N598" s="4" t="s">
        <v>11846</v>
      </c>
    </row>
    <row r="599" spans="1:14" x14ac:dyDescent="0.45">
      <c r="A599" s="4" t="s">
        <v>11682</v>
      </c>
      <c r="B599" s="37" t="s">
        <v>1768</v>
      </c>
      <c r="C599" s="4" t="s">
        <v>13303</v>
      </c>
      <c r="D599" s="18" t="s">
        <v>13304</v>
      </c>
      <c r="E599" s="4" t="s">
        <v>11686</v>
      </c>
      <c r="F599" s="29">
        <v>20201005</v>
      </c>
      <c r="G599" s="30">
        <v>20240405</v>
      </c>
      <c r="H599" s="13" t="s">
        <v>1768</v>
      </c>
      <c r="I599" s="4" t="s">
        <v>11914</v>
      </c>
      <c r="J599" s="4" t="s">
        <v>11914</v>
      </c>
      <c r="K599" s="4" t="s">
        <v>11696</v>
      </c>
      <c r="L599" s="4" t="s">
        <v>11690</v>
      </c>
      <c r="M599" s="4"/>
      <c r="N599" s="4" t="s">
        <v>11846</v>
      </c>
    </row>
    <row r="600" spans="1:14" x14ac:dyDescent="0.45">
      <c r="A600" s="4" t="s">
        <v>11682</v>
      </c>
      <c r="B600" s="37" t="s">
        <v>10195</v>
      </c>
      <c r="C600" s="4" t="s">
        <v>10196</v>
      </c>
      <c r="D600" s="18" t="s">
        <v>10197</v>
      </c>
      <c r="E600" s="4" t="s">
        <v>11686</v>
      </c>
      <c r="F600" s="29">
        <v>20200929</v>
      </c>
      <c r="G600" s="30">
        <v>20220929</v>
      </c>
      <c r="H600" s="13" t="s">
        <v>10195</v>
      </c>
      <c r="I600" s="4" t="s">
        <v>12300</v>
      </c>
      <c r="J600" s="4" t="s">
        <v>12300</v>
      </c>
      <c r="K600" s="4" t="s">
        <v>11749</v>
      </c>
      <c r="L600" s="4" t="s">
        <v>11690</v>
      </c>
      <c r="M600" s="4"/>
      <c r="N600" s="4" t="s">
        <v>11691</v>
      </c>
    </row>
    <row r="601" spans="1:14" x14ac:dyDescent="0.45">
      <c r="A601" s="4" t="s">
        <v>11682</v>
      </c>
      <c r="B601" s="37" t="s">
        <v>11476</v>
      </c>
      <c r="C601" s="4" t="s">
        <v>13305</v>
      </c>
      <c r="D601" s="18" t="s">
        <v>13306</v>
      </c>
      <c r="E601" s="4" t="s">
        <v>11686</v>
      </c>
      <c r="F601" s="29">
        <v>20200929</v>
      </c>
      <c r="G601" s="30">
        <v>20230929</v>
      </c>
      <c r="H601" s="13" t="s">
        <v>11476</v>
      </c>
      <c r="I601" s="4" t="s">
        <v>13307</v>
      </c>
      <c r="J601" s="4" t="s">
        <v>13307</v>
      </c>
      <c r="K601" s="4" t="s">
        <v>12390</v>
      </c>
      <c r="L601" s="4" t="s">
        <v>11690</v>
      </c>
      <c r="M601" s="4"/>
      <c r="N601" s="4" t="s">
        <v>11691</v>
      </c>
    </row>
    <row r="602" spans="1:14" x14ac:dyDescent="0.45">
      <c r="A602" s="4" t="s">
        <v>11682</v>
      </c>
      <c r="B602" s="37" t="s">
        <v>12333</v>
      </c>
      <c r="C602" s="4" t="s">
        <v>13308</v>
      </c>
      <c r="D602" s="18" t="s">
        <v>13309</v>
      </c>
      <c r="E602" s="4" t="s">
        <v>11686</v>
      </c>
      <c r="F602" s="29">
        <v>20200929</v>
      </c>
      <c r="G602" s="30">
        <v>20230929</v>
      </c>
      <c r="H602" s="13" t="s">
        <v>12333</v>
      </c>
      <c r="I602" s="4" t="s">
        <v>11892</v>
      </c>
      <c r="J602" s="4" t="s">
        <v>11892</v>
      </c>
      <c r="K602" s="4" t="s">
        <v>12253</v>
      </c>
      <c r="L602" s="4" t="s">
        <v>11690</v>
      </c>
      <c r="M602" s="4"/>
      <c r="N602" s="4" t="s">
        <v>11691</v>
      </c>
    </row>
    <row r="603" spans="1:14" x14ac:dyDescent="0.45">
      <c r="A603" s="4" t="s">
        <v>11682</v>
      </c>
      <c r="B603" s="37" t="s">
        <v>347</v>
      </c>
      <c r="C603" s="4" t="s">
        <v>13310</v>
      </c>
      <c r="D603" s="18" t="s">
        <v>13311</v>
      </c>
      <c r="E603" s="4" t="s">
        <v>11686</v>
      </c>
      <c r="F603" s="29">
        <v>20200928</v>
      </c>
      <c r="G603" s="30">
        <v>20230528</v>
      </c>
      <c r="H603" s="13" t="s">
        <v>347</v>
      </c>
      <c r="I603" s="4" t="s">
        <v>6329</v>
      </c>
      <c r="J603" s="4" t="s">
        <v>6329</v>
      </c>
      <c r="K603" s="4" t="s">
        <v>11696</v>
      </c>
      <c r="L603" s="4" t="s">
        <v>11690</v>
      </c>
      <c r="M603" s="4"/>
      <c r="N603" s="4" t="s">
        <v>11846</v>
      </c>
    </row>
    <row r="604" spans="1:14" x14ac:dyDescent="0.45">
      <c r="A604" s="4" t="s">
        <v>11682</v>
      </c>
      <c r="B604" s="37" t="s">
        <v>347</v>
      </c>
      <c r="C604" s="4" t="s">
        <v>342</v>
      </c>
      <c r="D604" s="18" t="s">
        <v>343</v>
      </c>
      <c r="E604" s="4" t="s">
        <v>11686</v>
      </c>
      <c r="F604" s="29">
        <v>20200928</v>
      </c>
      <c r="G604" s="30">
        <v>20250928</v>
      </c>
      <c r="H604" s="13" t="s">
        <v>347</v>
      </c>
      <c r="I604" s="4" t="s">
        <v>11726</v>
      </c>
      <c r="J604" s="4" t="s">
        <v>13314</v>
      </c>
      <c r="K604" s="4" t="s">
        <v>11696</v>
      </c>
      <c r="L604" s="4" t="s">
        <v>11690</v>
      </c>
      <c r="M604" s="4"/>
      <c r="N604" s="4" t="s">
        <v>11691</v>
      </c>
    </row>
    <row r="605" spans="1:14" x14ac:dyDescent="0.45">
      <c r="A605" s="4" t="s">
        <v>11682</v>
      </c>
      <c r="B605" s="37" t="s">
        <v>827</v>
      </c>
      <c r="C605" s="4" t="s">
        <v>823</v>
      </c>
      <c r="D605" s="18" t="s">
        <v>824</v>
      </c>
      <c r="E605" s="4" t="s">
        <v>11686</v>
      </c>
      <c r="F605" s="29">
        <v>20200928</v>
      </c>
      <c r="G605" s="30">
        <v>20230928</v>
      </c>
      <c r="H605" s="13" t="s">
        <v>827</v>
      </c>
      <c r="I605" s="4" t="s">
        <v>2938</v>
      </c>
      <c r="J605" s="4" t="s">
        <v>6476</v>
      </c>
      <c r="K605" s="4" t="s">
        <v>11731</v>
      </c>
      <c r="L605" s="4" t="s">
        <v>11690</v>
      </c>
      <c r="M605" s="4"/>
      <c r="N605" s="4" t="s">
        <v>11691</v>
      </c>
    </row>
    <row r="606" spans="1:14" x14ac:dyDescent="0.45">
      <c r="A606" s="4" t="s">
        <v>11682</v>
      </c>
      <c r="B606" s="37" t="s">
        <v>881</v>
      </c>
      <c r="C606" s="4" t="s">
        <v>877</v>
      </c>
      <c r="D606" s="18" t="s">
        <v>878</v>
      </c>
      <c r="E606" s="4" t="s">
        <v>11686</v>
      </c>
      <c r="F606" s="29">
        <v>20200928</v>
      </c>
      <c r="G606" s="30">
        <v>20230928</v>
      </c>
      <c r="H606" s="13" t="s">
        <v>881</v>
      </c>
      <c r="I606" s="4" t="s">
        <v>6143</v>
      </c>
      <c r="J606" s="4" t="s">
        <v>10270</v>
      </c>
      <c r="K606" s="4" t="s">
        <v>12275</v>
      </c>
      <c r="L606" s="4" t="s">
        <v>11690</v>
      </c>
      <c r="M606" s="4"/>
      <c r="N606" s="4" t="s">
        <v>11846</v>
      </c>
    </row>
    <row r="607" spans="1:14" x14ac:dyDescent="0.45">
      <c r="A607" s="4" t="s">
        <v>11682</v>
      </c>
      <c r="B607" s="37" t="s">
        <v>499</v>
      </c>
      <c r="C607" s="4" t="s">
        <v>494</v>
      </c>
      <c r="D607" s="18" t="s">
        <v>495</v>
      </c>
      <c r="E607" s="4" t="s">
        <v>11686</v>
      </c>
      <c r="F607" s="29">
        <v>20200925</v>
      </c>
      <c r="G607" s="30">
        <v>20250925</v>
      </c>
      <c r="H607" s="13" t="s">
        <v>499</v>
      </c>
      <c r="I607" s="4" t="s">
        <v>6329</v>
      </c>
      <c r="J607" s="4" t="s">
        <v>11892</v>
      </c>
      <c r="K607" s="4" t="s">
        <v>11696</v>
      </c>
      <c r="L607" s="4" t="s">
        <v>11690</v>
      </c>
      <c r="M607" s="4"/>
      <c r="N607" s="4" t="s">
        <v>11691</v>
      </c>
    </row>
    <row r="608" spans="1:14" x14ac:dyDescent="0.45">
      <c r="A608" s="4" t="s">
        <v>11682</v>
      </c>
      <c r="B608" s="37" t="s">
        <v>13316</v>
      </c>
      <c r="C608" s="4" t="s">
        <v>13317</v>
      </c>
      <c r="D608" s="18" t="s">
        <v>13318</v>
      </c>
      <c r="E608" s="4" t="s">
        <v>11686</v>
      </c>
      <c r="F608" s="29">
        <v>20200924</v>
      </c>
      <c r="G608" s="30">
        <v>20230924</v>
      </c>
      <c r="H608" s="13" t="s">
        <v>13316</v>
      </c>
      <c r="I608" s="4" t="s">
        <v>13319</v>
      </c>
      <c r="J608" s="4" t="s">
        <v>13319</v>
      </c>
      <c r="K608" s="4" t="s">
        <v>13320</v>
      </c>
      <c r="L608" s="4" t="s">
        <v>11690</v>
      </c>
      <c r="M608" s="4"/>
      <c r="N608" s="4" t="s">
        <v>11846</v>
      </c>
    </row>
    <row r="609" spans="1:14" x14ac:dyDescent="0.45">
      <c r="A609" s="4" t="s">
        <v>11682</v>
      </c>
      <c r="B609" s="37" t="s">
        <v>13321</v>
      </c>
      <c r="C609" s="4" t="s">
        <v>13322</v>
      </c>
      <c r="D609" s="18" t="s">
        <v>13323</v>
      </c>
      <c r="E609" s="4" t="s">
        <v>11686</v>
      </c>
      <c r="F609" s="29">
        <v>20200924</v>
      </c>
      <c r="G609" s="30">
        <v>20230924</v>
      </c>
      <c r="H609" s="13" t="s">
        <v>13321</v>
      </c>
      <c r="I609" s="4" t="s">
        <v>3367</v>
      </c>
      <c r="J609" s="4" t="s">
        <v>3367</v>
      </c>
      <c r="K609" s="4" t="s">
        <v>13324</v>
      </c>
      <c r="L609" s="4" t="s">
        <v>11690</v>
      </c>
      <c r="M609" s="4"/>
      <c r="N609" s="4" t="s">
        <v>11846</v>
      </c>
    </row>
    <row r="610" spans="1:14" x14ac:dyDescent="0.45">
      <c r="A610" s="4" t="s">
        <v>11682</v>
      </c>
      <c r="B610" s="37" t="s">
        <v>793</v>
      </c>
      <c r="C610" s="4" t="s">
        <v>789</v>
      </c>
      <c r="D610" s="18" t="s">
        <v>790</v>
      </c>
      <c r="E610" s="4" t="s">
        <v>11686</v>
      </c>
      <c r="F610" s="29">
        <v>20200924</v>
      </c>
      <c r="G610" s="30">
        <v>20230924</v>
      </c>
      <c r="H610" s="13" t="s">
        <v>793</v>
      </c>
      <c r="I610" s="4" t="s">
        <v>11726</v>
      </c>
      <c r="J610" s="4" t="s">
        <v>13188</v>
      </c>
      <c r="K610" s="4" t="s">
        <v>11700</v>
      </c>
      <c r="L610" s="4" t="s">
        <v>11690</v>
      </c>
      <c r="M610" s="4"/>
      <c r="N610" s="4" t="s">
        <v>11691</v>
      </c>
    </row>
    <row r="611" spans="1:14" x14ac:dyDescent="0.45">
      <c r="A611" s="4" t="s">
        <v>11682</v>
      </c>
      <c r="B611" s="37" t="s">
        <v>13325</v>
      </c>
      <c r="C611" s="4" t="s">
        <v>13326</v>
      </c>
      <c r="D611" s="18" t="s">
        <v>13327</v>
      </c>
      <c r="E611" s="4" t="s">
        <v>11686</v>
      </c>
      <c r="F611" s="29">
        <v>20200924</v>
      </c>
      <c r="G611" s="30">
        <v>20230924</v>
      </c>
      <c r="H611" s="13" t="s">
        <v>13325</v>
      </c>
      <c r="I611" s="4" t="s">
        <v>3367</v>
      </c>
      <c r="J611" s="4" t="s">
        <v>3367</v>
      </c>
      <c r="K611" s="4" t="s">
        <v>13324</v>
      </c>
      <c r="L611" s="4" t="s">
        <v>11690</v>
      </c>
      <c r="M611" s="4"/>
      <c r="N611" s="4" t="s">
        <v>11846</v>
      </c>
    </row>
    <row r="612" spans="1:14" x14ac:dyDescent="0.45">
      <c r="A612" s="4" t="s">
        <v>11682</v>
      </c>
      <c r="B612" s="37" t="s">
        <v>903</v>
      </c>
      <c r="C612" s="4" t="s">
        <v>898</v>
      </c>
      <c r="D612" s="18" t="s">
        <v>899</v>
      </c>
      <c r="E612" s="4" t="s">
        <v>11686</v>
      </c>
      <c r="F612" s="29">
        <v>20200924</v>
      </c>
      <c r="G612" s="30">
        <v>20250924</v>
      </c>
      <c r="H612" s="13" t="s">
        <v>903</v>
      </c>
      <c r="I612" s="4" t="s">
        <v>11785</v>
      </c>
      <c r="J612" s="4" t="s">
        <v>13329</v>
      </c>
      <c r="K612" s="4" t="s">
        <v>11700</v>
      </c>
      <c r="L612" s="4" t="s">
        <v>11690</v>
      </c>
      <c r="M612" s="4"/>
      <c r="N612" s="4" t="s">
        <v>11691</v>
      </c>
    </row>
    <row r="613" spans="1:14" ht="34" x14ac:dyDescent="0.45">
      <c r="A613" s="4" t="s">
        <v>11682</v>
      </c>
      <c r="B613" s="37" t="s">
        <v>154</v>
      </c>
      <c r="C613" s="4" t="s">
        <v>149</v>
      </c>
      <c r="D613" s="18" t="s">
        <v>150</v>
      </c>
      <c r="E613" s="4" t="s">
        <v>11686</v>
      </c>
      <c r="F613" s="29">
        <v>20200923</v>
      </c>
      <c r="G613" s="30">
        <v>20250923</v>
      </c>
      <c r="H613" s="13" t="s">
        <v>154</v>
      </c>
      <c r="I613" s="4" t="s">
        <v>11850</v>
      </c>
      <c r="J613" s="4" t="s">
        <v>13331</v>
      </c>
      <c r="K613" s="4" t="s">
        <v>11696</v>
      </c>
      <c r="L613" s="4" t="s">
        <v>11690</v>
      </c>
      <c r="M613" s="4"/>
      <c r="N613" s="4" t="s">
        <v>11691</v>
      </c>
    </row>
    <row r="614" spans="1:14" ht="34" x14ac:dyDescent="0.45">
      <c r="A614" s="4" t="s">
        <v>11682</v>
      </c>
      <c r="B614" s="37" t="s">
        <v>13332</v>
      </c>
      <c r="C614" s="4" t="s">
        <v>13333</v>
      </c>
      <c r="D614" s="18" t="s">
        <v>13334</v>
      </c>
      <c r="E614" s="4" t="s">
        <v>11686</v>
      </c>
      <c r="F614" s="29">
        <v>20200923</v>
      </c>
      <c r="G614" s="30">
        <v>20250923</v>
      </c>
      <c r="H614" s="13" t="s">
        <v>13332</v>
      </c>
      <c r="I614" s="4" t="s">
        <v>6329</v>
      </c>
      <c r="J614" s="4" t="s">
        <v>6329</v>
      </c>
      <c r="K614" s="4" t="s">
        <v>11743</v>
      </c>
      <c r="L614" s="4" t="s">
        <v>11690</v>
      </c>
      <c r="M614" s="4"/>
      <c r="N614" s="4" t="s">
        <v>11691</v>
      </c>
    </row>
    <row r="615" spans="1:14" x14ac:dyDescent="0.45">
      <c r="A615" s="4" t="s">
        <v>11682</v>
      </c>
      <c r="B615" s="37" t="s">
        <v>212</v>
      </c>
      <c r="C615" s="4" t="s">
        <v>208</v>
      </c>
      <c r="D615" s="18" t="s">
        <v>209</v>
      </c>
      <c r="E615" s="4" t="s">
        <v>11686</v>
      </c>
      <c r="F615" s="29">
        <v>20200922</v>
      </c>
      <c r="G615" s="30">
        <v>20230922</v>
      </c>
      <c r="H615" s="13" t="s">
        <v>212</v>
      </c>
      <c r="I615" s="4" t="s">
        <v>13229</v>
      </c>
      <c r="J615" s="4" t="s">
        <v>6143</v>
      </c>
      <c r="K615" s="4" t="s">
        <v>11800</v>
      </c>
      <c r="L615" s="4" t="s">
        <v>11690</v>
      </c>
      <c r="M615" s="4"/>
      <c r="N615" s="4" t="s">
        <v>11691</v>
      </c>
    </row>
    <row r="616" spans="1:14" ht="34" x14ac:dyDescent="0.45">
      <c r="A616" s="4" t="s">
        <v>11682</v>
      </c>
      <c r="B616" s="37" t="s">
        <v>275</v>
      </c>
      <c r="C616" s="4" t="s">
        <v>271</v>
      </c>
      <c r="D616" s="18" t="s">
        <v>272</v>
      </c>
      <c r="E616" s="4" t="s">
        <v>11686</v>
      </c>
      <c r="F616" s="29">
        <v>20200922</v>
      </c>
      <c r="G616" s="30">
        <v>20240922</v>
      </c>
      <c r="H616" s="13" t="s">
        <v>275</v>
      </c>
      <c r="I616" s="4" t="s">
        <v>13336</v>
      </c>
      <c r="J616" s="4" t="s">
        <v>13337</v>
      </c>
      <c r="K616" s="4" t="s">
        <v>11800</v>
      </c>
      <c r="L616" s="4" t="s">
        <v>11690</v>
      </c>
      <c r="M616" s="4"/>
      <c r="N616" s="4" t="s">
        <v>11691</v>
      </c>
    </row>
    <row r="617" spans="1:14" x14ac:dyDescent="0.45">
      <c r="A617" s="4" t="s">
        <v>11682</v>
      </c>
      <c r="B617" s="37" t="s">
        <v>129</v>
      </c>
      <c r="C617" s="4" t="s">
        <v>123</v>
      </c>
      <c r="D617" s="18" t="s">
        <v>124</v>
      </c>
      <c r="E617" s="4" t="s">
        <v>11686</v>
      </c>
      <c r="F617" s="29">
        <v>20200921</v>
      </c>
      <c r="G617" s="30">
        <v>20230921</v>
      </c>
      <c r="H617" s="13" t="s">
        <v>129</v>
      </c>
      <c r="I617" s="4" t="s">
        <v>11914</v>
      </c>
      <c r="J617" s="4" t="s">
        <v>2165</v>
      </c>
      <c r="K617" s="4" t="s">
        <v>11696</v>
      </c>
      <c r="L617" s="4" t="s">
        <v>11690</v>
      </c>
      <c r="M617" s="4"/>
      <c r="N617" s="4" t="s">
        <v>11691</v>
      </c>
    </row>
    <row r="618" spans="1:14" x14ac:dyDescent="0.45">
      <c r="A618" s="4" t="s">
        <v>11682</v>
      </c>
      <c r="B618" s="37" t="s">
        <v>13223</v>
      </c>
      <c r="C618" s="4" t="s">
        <v>13339</v>
      </c>
      <c r="D618" s="18" t="s">
        <v>13340</v>
      </c>
      <c r="E618" s="4" t="s">
        <v>11686</v>
      </c>
      <c r="F618" s="29">
        <v>20200921</v>
      </c>
      <c r="G618" s="30">
        <v>20230921</v>
      </c>
      <c r="H618" s="13" t="s">
        <v>13223</v>
      </c>
      <c r="I618" s="4" t="s">
        <v>2938</v>
      </c>
      <c r="J618" s="4" t="s">
        <v>2938</v>
      </c>
      <c r="K618" s="4" t="s">
        <v>13341</v>
      </c>
      <c r="L618" s="4" t="s">
        <v>11690</v>
      </c>
      <c r="M618" s="4"/>
      <c r="N618" s="4" t="s">
        <v>11691</v>
      </c>
    </row>
    <row r="619" spans="1:14" x14ac:dyDescent="0.45">
      <c r="A619" s="4" t="s">
        <v>11682</v>
      </c>
      <c r="B619" s="37" t="s">
        <v>13342</v>
      </c>
      <c r="C619" s="4" t="s">
        <v>13343</v>
      </c>
      <c r="D619" s="18" t="s">
        <v>13344</v>
      </c>
      <c r="E619" s="4" t="s">
        <v>11686</v>
      </c>
      <c r="F619" s="29">
        <v>20200918</v>
      </c>
      <c r="G619" s="30">
        <v>20250918</v>
      </c>
      <c r="H619" s="13" t="s">
        <v>13342</v>
      </c>
      <c r="I619" s="4" t="s">
        <v>6329</v>
      </c>
      <c r="J619" s="4" t="s">
        <v>6329</v>
      </c>
      <c r="K619" s="4" t="s">
        <v>11696</v>
      </c>
      <c r="L619" s="4" t="s">
        <v>11690</v>
      </c>
      <c r="M619" s="4"/>
      <c r="N619" s="4" t="s">
        <v>11691</v>
      </c>
    </row>
    <row r="620" spans="1:14" x14ac:dyDescent="0.45">
      <c r="A620" s="4" t="s">
        <v>11682</v>
      </c>
      <c r="B620" s="37" t="s">
        <v>946</v>
      </c>
      <c r="C620" s="4" t="s">
        <v>943</v>
      </c>
      <c r="D620" s="18" t="s">
        <v>944</v>
      </c>
      <c r="E620" s="4" t="s">
        <v>11686</v>
      </c>
      <c r="F620" s="29">
        <v>20200918</v>
      </c>
      <c r="G620" s="30">
        <v>20230918</v>
      </c>
      <c r="H620" s="13" t="s">
        <v>946</v>
      </c>
      <c r="I620" s="4" t="s">
        <v>5456</v>
      </c>
      <c r="J620" s="4" t="s">
        <v>13347</v>
      </c>
      <c r="K620" s="4" t="s">
        <v>11743</v>
      </c>
      <c r="L620" s="4" t="s">
        <v>11690</v>
      </c>
      <c r="M620" s="4"/>
      <c r="N620" s="4" t="s">
        <v>11691</v>
      </c>
    </row>
    <row r="621" spans="1:14" x14ac:dyDescent="0.45">
      <c r="A621" s="4" t="s">
        <v>11682</v>
      </c>
      <c r="B621" s="37" t="s">
        <v>874</v>
      </c>
      <c r="C621" s="4" t="s">
        <v>870</v>
      </c>
      <c r="D621" s="18" t="s">
        <v>871</v>
      </c>
      <c r="E621" s="4" t="s">
        <v>11686</v>
      </c>
      <c r="F621" s="29">
        <v>20200918</v>
      </c>
      <c r="G621" s="30">
        <v>20230918</v>
      </c>
      <c r="H621" s="13" t="s">
        <v>874</v>
      </c>
      <c r="I621" s="4" t="s">
        <v>12495</v>
      </c>
      <c r="J621" s="4" t="s">
        <v>11914</v>
      </c>
      <c r="K621" s="4" t="s">
        <v>11753</v>
      </c>
      <c r="L621" s="4" t="s">
        <v>11690</v>
      </c>
      <c r="M621" s="4"/>
      <c r="N621" s="4" t="s">
        <v>11691</v>
      </c>
    </row>
    <row r="622" spans="1:14" ht="34" x14ac:dyDescent="0.45">
      <c r="A622" s="4" t="s">
        <v>11682</v>
      </c>
      <c r="B622" s="37" t="s">
        <v>11936</v>
      </c>
      <c r="C622" s="4" t="s">
        <v>13348</v>
      </c>
      <c r="D622" s="18" t="s">
        <v>13349</v>
      </c>
      <c r="E622" s="4" t="s">
        <v>11686</v>
      </c>
      <c r="F622" s="29">
        <v>20200918</v>
      </c>
      <c r="G622" s="30">
        <v>20220918</v>
      </c>
      <c r="H622" s="13" t="s">
        <v>11936</v>
      </c>
      <c r="I622" s="4" t="s">
        <v>2165</v>
      </c>
      <c r="J622" s="4" t="s">
        <v>10270</v>
      </c>
      <c r="K622" s="4" t="s">
        <v>11710</v>
      </c>
      <c r="L622" s="4" t="s">
        <v>11690</v>
      </c>
      <c r="M622" s="4"/>
      <c r="N622" s="4" t="s">
        <v>11711</v>
      </c>
    </row>
    <row r="623" spans="1:14" x14ac:dyDescent="0.45">
      <c r="A623" s="4" t="s">
        <v>11682</v>
      </c>
      <c r="B623" s="37" t="s">
        <v>594</v>
      </c>
      <c r="C623" s="4" t="s">
        <v>590</v>
      </c>
      <c r="D623" s="18" t="s">
        <v>591</v>
      </c>
      <c r="E623" s="4" t="s">
        <v>11686</v>
      </c>
      <c r="F623" s="29">
        <v>20200918</v>
      </c>
      <c r="G623" s="30">
        <v>20230918</v>
      </c>
      <c r="H623" s="13" t="s">
        <v>594</v>
      </c>
      <c r="I623" s="4" t="s">
        <v>13351</v>
      </c>
      <c r="J623" s="4" t="s">
        <v>10270</v>
      </c>
      <c r="K623" s="4" t="s">
        <v>11800</v>
      </c>
      <c r="L623" s="4" t="s">
        <v>11690</v>
      </c>
      <c r="M623" s="4"/>
      <c r="N623" s="4" t="s">
        <v>11691</v>
      </c>
    </row>
    <row r="624" spans="1:14" x14ac:dyDescent="0.45">
      <c r="A624" s="4" t="s">
        <v>11682</v>
      </c>
      <c r="B624" s="37" t="s">
        <v>414</v>
      </c>
      <c r="C624" s="4" t="s">
        <v>439</v>
      </c>
      <c r="D624" s="18" t="s">
        <v>440</v>
      </c>
      <c r="E624" s="4" t="s">
        <v>11686</v>
      </c>
      <c r="F624" s="29">
        <v>20200918</v>
      </c>
      <c r="G624" s="30">
        <v>20250918</v>
      </c>
      <c r="H624" s="13" t="s">
        <v>414</v>
      </c>
      <c r="I624" s="4" t="s">
        <v>11914</v>
      </c>
      <c r="J624" s="4" t="s">
        <v>3047</v>
      </c>
      <c r="K624" s="4" t="s">
        <v>11696</v>
      </c>
      <c r="L624" s="4" t="s">
        <v>11690</v>
      </c>
      <c r="M624" s="4"/>
      <c r="N624" s="4" t="s">
        <v>11691</v>
      </c>
    </row>
    <row r="625" spans="1:14" x14ac:dyDescent="0.45">
      <c r="A625" s="4" t="s">
        <v>11682</v>
      </c>
      <c r="B625" s="37" t="s">
        <v>772</v>
      </c>
      <c r="C625" s="4" t="s">
        <v>766</v>
      </c>
      <c r="D625" s="18" t="s">
        <v>767</v>
      </c>
      <c r="E625" s="4" t="s">
        <v>11686</v>
      </c>
      <c r="F625" s="29">
        <v>20200916</v>
      </c>
      <c r="G625" s="30">
        <v>20230916</v>
      </c>
      <c r="H625" s="13" t="s">
        <v>772</v>
      </c>
      <c r="I625" s="4" t="s">
        <v>11914</v>
      </c>
      <c r="J625" s="4" t="s">
        <v>10270</v>
      </c>
      <c r="K625" s="4" t="s">
        <v>12253</v>
      </c>
      <c r="L625" s="4" t="s">
        <v>11690</v>
      </c>
      <c r="M625" s="4"/>
      <c r="N625" s="4" t="s">
        <v>11691</v>
      </c>
    </row>
    <row r="626" spans="1:14" ht="34" x14ac:dyDescent="0.45">
      <c r="A626" s="4" t="s">
        <v>11682</v>
      </c>
      <c r="B626" s="37" t="s">
        <v>13353</v>
      </c>
      <c r="C626" s="4" t="s">
        <v>13354</v>
      </c>
      <c r="D626" s="18" t="s">
        <v>13355</v>
      </c>
      <c r="E626" s="4" t="s">
        <v>11842</v>
      </c>
      <c r="F626" s="29">
        <v>20200916</v>
      </c>
      <c r="G626" s="30">
        <v>20250916</v>
      </c>
      <c r="H626" s="13" t="s">
        <v>13353</v>
      </c>
      <c r="I626" s="4" t="s">
        <v>5488</v>
      </c>
      <c r="J626" s="4" t="s">
        <v>5488</v>
      </c>
      <c r="K626" s="4" t="s">
        <v>11845</v>
      </c>
      <c r="L626" s="4" t="s">
        <v>11690</v>
      </c>
      <c r="M626" s="4"/>
      <c r="N626" s="4" t="s">
        <v>11846</v>
      </c>
    </row>
    <row r="627" spans="1:14" ht="34" x14ac:dyDescent="0.45">
      <c r="A627" s="4" t="s">
        <v>11682</v>
      </c>
      <c r="B627" s="37" t="s">
        <v>13357</v>
      </c>
      <c r="C627" s="4" t="s">
        <v>13358</v>
      </c>
      <c r="D627" s="18" t="s">
        <v>13359</v>
      </c>
      <c r="E627" s="4" t="s">
        <v>11842</v>
      </c>
      <c r="F627" s="29">
        <v>20200915</v>
      </c>
      <c r="G627" s="30">
        <v>20250915</v>
      </c>
      <c r="H627" s="13" t="s">
        <v>13357</v>
      </c>
      <c r="I627" s="4" t="s">
        <v>13361</v>
      </c>
      <c r="J627" s="4" t="s">
        <v>13361</v>
      </c>
      <c r="K627" s="4" t="s">
        <v>11845</v>
      </c>
      <c r="L627" s="4" t="s">
        <v>11690</v>
      </c>
      <c r="M627" s="4"/>
      <c r="N627" s="4" t="s">
        <v>11846</v>
      </c>
    </row>
    <row r="628" spans="1:14" x14ac:dyDescent="0.45">
      <c r="A628" s="4" t="s">
        <v>11682</v>
      </c>
      <c r="B628" s="37" t="s">
        <v>1776</v>
      </c>
      <c r="C628" s="4" t="s">
        <v>9962</v>
      </c>
      <c r="D628" s="18" t="s">
        <v>9963</v>
      </c>
      <c r="E628" s="4" t="s">
        <v>11686</v>
      </c>
      <c r="F628" s="29">
        <v>20200915</v>
      </c>
      <c r="G628" s="30">
        <v>20230914</v>
      </c>
      <c r="H628" s="13" t="s">
        <v>1776</v>
      </c>
      <c r="I628" s="4" t="s">
        <v>6329</v>
      </c>
      <c r="J628" s="4" t="s">
        <v>12903</v>
      </c>
      <c r="K628" s="4" t="s">
        <v>11719</v>
      </c>
      <c r="L628" s="4" t="s">
        <v>11690</v>
      </c>
      <c r="M628" s="4"/>
      <c r="N628" s="4" t="s">
        <v>11691</v>
      </c>
    </row>
    <row r="629" spans="1:14" ht="34" x14ac:dyDescent="0.45">
      <c r="A629" s="4" t="s">
        <v>11682</v>
      </c>
      <c r="B629" s="37" t="s">
        <v>11936</v>
      </c>
      <c r="C629" s="4" t="s">
        <v>13363</v>
      </c>
      <c r="D629" s="18" t="s">
        <v>13364</v>
      </c>
      <c r="E629" s="4" t="s">
        <v>11686</v>
      </c>
      <c r="F629" s="29">
        <v>20200911</v>
      </c>
      <c r="G629" s="30">
        <v>20220911</v>
      </c>
      <c r="H629" s="13" t="s">
        <v>11936</v>
      </c>
      <c r="I629" s="4" t="s">
        <v>6476</v>
      </c>
      <c r="J629" s="4" t="s">
        <v>10270</v>
      </c>
      <c r="K629" s="4" t="s">
        <v>11710</v>
      </c>
      <c r="L629" s="4" t="s">
        <v>11690</v>
      </c>
      <c r="M629" s="4"/>
      <c r="N629" s="4" t="s">
        <v>11711</v>
      </c>
    </row>
    <row r="630" spans="1:14" x14ac:dyDescent="0.45">
      <c r="A630" s="4" t="s">
        <v>11682</v>
      </c>
      <c r="B630" s="37" t="s">
        <v>646</v>
      </c>
      <c r="C630" s="4" t="s">
        <v>641</v>
      </c>
      <c r="D630" s="18" t="s">
        <v>642</v>
      </c>
      <c r="E630" s="4" t="s">
        <v>11686</v>
      </c>
      <c r="F630" s="29">
        <v>20200909</v>
      </c>
      <c r="G630" s="30">
        <v>20240909</v>
      </c>
      <c r="H630" s="13" t="s">
        <v>646</v>
      </c>
      <c r="I630" s="4" t="s">
        <v>13367</v>
      </c>
      <c r="J630" s="4" t="s">
        <v>13368</v>
      </c>
      <c r="K630" s="4" t="s">
        <v>11696</v>
      </c>
      <c r="L630" s="4" t="s">
        <v>11690</v>
      </c>
      <c r="M630" s="4"/>
      <c r="N630" s="4" t="s">
        <v>11691</v>
      </c>
    </row>
    <row r="631" spans="1:14" x14ac:dyDescent="0.45">
      <c r="A631" s="4" t="s">
        <v>11682</v>
      </c>
      <c r="B631" s="37" t="s">
        <v>674</v>
      </c>
      <c r="C631" s="4" t="s">
        <v>669</v>
      </c>
      <c r="D631" s="18" t="s">
        <v>670</v>
      </c>
      <c r="E631" s="4" t="s">
        <v>11686</v>
      </c>
      <c r="F631" s="29">
        <v>20200908</v>
      </c>
      <c r="G631" s="30">
        <v>20230908</v>
      </c>
      <c r="H631" s="13" t="s">
        <v>674</v>
      </c>
      <c r="I631" s="4" t="s">
        <v>11804</v>
      </c>
      <c r="J631" s="4" t="s">
        <v>6329</v>
      </c>
      <c r="K631" s="4" t="s">
        <v>11700</v>
      </c>
      <c r="L631" s="4" t="s">
        <v>11690</v>
      </c>
      <c r="M631" s="4"/>
      <c r="N631" s="4" t="s">
        <v>11691</v>
      </c>
    </row>
    <row r="632" spans="1:14" x14ac:dyDescent="0.45">
      <c r="A632" s="4" t="s">
        <v>11682</v>
      </c>
      <c r="B632" s="37" t="s">
        <v>13369</v>
      </c>
      <c r="C632" s="4" t="s">
        <v>13370</v>
      </c>
      <c r="D632" s="18" t="s">
        <v>13371</v>
      </c>
      <c r="E632" s="4" t="s">
        <v>11686</v>
      </c>
      <c r="F632" s="29">
        <v>20200904</v>
      </c>
      <c r="G632" s="30">
        <v>20230904</v>
      </c>
      <c r="H632" s="13" t="s">
        <v>13369</v>
      </c>
      <c r="I632" s="4" t="s">
        <v>13373</v>
      </c>
      <c r="J632" s="4" t="s">
        <v>13373</v>
      </c>
      <c r="K632" s="4" t="s">
        <v>12290</v>
      </c>
      <c r="L632" s="4" t="s">
        <v>11690</v>
      </c>
      <c r="M632" s="4"/>
      <c r="N632" s="4" t="s">
        <v>11846</v>
      </c>
    </row>
    <row r="633" spans="1:14" x14ac:dyDescent="0.45">
      <c r="A633" s="4" t="s">
        <v>11682</v>
      </c>
      <c r="B633" s="37" t="s">
        <v>3814</v>
      </c>
      <c r="C633" s="4" t="s">
        <v>13374</v>
      </c>
      <c r="D633" s="18" t="s">
        <v>13375</v>
      </c>
      <c r="E633" s="4" t="s">
        <v>11686</v>
      </c>
      <c r="F633" s="29">
        <v>20200904</v>
      </c>
      <c r="G633" s="30">
        <v>20240904</v>
      </c>
      <c r="H633" s="13" t="s">
        <v>3814</v>
      </c>
      <c r="I633" s="4" t="s">
        <v>6329</v>
      </c>
      <c r="J633" s="4" t="s">
        <v>11892</v>
      </c>
      <c r="K633" s="4" t="s">
        <v>11800</v>
      </c>
      <c r="L633" s="4" t="s">
        <v>11690</v>
      </c>
      <c r="M633" s="4"/>
      <c r="N633" s="4" t="s">
        <v>11691</v>
      </c>
    </row>
    <row r="634" spans="1:14" ht="34" x14ac:dyDescent="0.45">
      <c r="A634" s="4" t="s">
        <v>11682</v>
      </c>
      <c r="B634" s="37" t="s">
        <v>3814</v>
      </c>
      <c r="C634" s="4" t="s">
        <v>13376</v>
      </c>
      <c r="D634" s="18" t="s">
        <v>13377</v>
      </c>
      <c r="E634" s="4" t="s">
        <v>11686</v>
      </c>
      <c r="F634" s="29">
        <v>20200904</v>
      </c>
      <c r="G634" s="30">
        <v>20240904</v>
      </c>
      <c r="H634" s="13" t="s">
        <v>3814</v>
      </c>
      <c r="I634" s="4" t="s">
        <v>10270</v>
      </c>
      <c r="J634" s="4" t="s">
        <v>2938</v>
      </c>
      <c r="K634" s="4" t="s">
        <v>11800</v>
      </c>
      <c r="L634" s="4" t="s">
        <v>11690</v>
      </c>
      <c r="M634" s="4"/>
      <c r="N634" s="4" t="s">
        <v>11691</v>
      </c>
    </row>
    <row r="635" spans="1:14" x14ac:dyDescent="0.45">
      <c r="A635" s="4" t="s">
        <v>11682</v>
      </c>
      <c r="B635" s="37" t="s">
        <v>10391</v>
      </c>
      <c r="C635" s="4" t="s">
        <v>10392</v>
      </c>
      <c r="D635" s="18" t="s">
        <v>10393</v>
      </c>
      <c r="E635" s="4" t="s">
        <v>11686</v>
      </c>
      <c r="F635" s="29">
        <v>20200904</v>
      </c>
      <c r="G635" s="30">
        <v>20230904</v>
      </c>
      <c r="H635" s="13" t="s">
        <v>10391</v>
      </c>
      <c r="I635" s="4" t="s">
        <v>11914</v>
      </c>
      <c r="J635" s="4" t="s">
        <v>11914</v>
      </c>
      <c r="K635" s="4" t="s">
        <v>11700</v>
      </c>
      <c r="L635" s="4" t="s">
        <v>11690</v>
      </c>
      <c r="M635" s="4"/>
      <c r="N635" s="4" t="s">
        <v>11691</v>
      </c>
    </row>
    <row r="636" spans="1:14" x14ac:dyDescent="0.45">
      <c r="A636" s="4" t="s">
        <v>11682</v>
      </c>
      <c r="B636" s="37" t="s">
        <v>1021</v>
      </c>
      <c r="C636" s="4" t="s">
        <v>1016</v>
      </c>
      <c r="D636" s="18" t="s">
        <v>1017</v>
      </c>
      <c r="E636" s="4" t="s">
        <v>11686</v>
      </c>
      <c r="F636" s="29">
        <v>20200903</v>
      </c>
      <c r="G636" s="30">
        <v>20250903</v>
      </c>
      <c r="H636" s="13" t="s">
        <v>1021</v>
      </c>
      <c r="I636" s="4" t="s">
        <v>11726</v>
      </c>
      <c r="J636" s="4" t="s">
        <v>13379</v>
      </c>
      <c r="K636" s="4" t="s">
        <v>11696</v>
      </c>
      <c r="L636" s="4" t="s">
        <v>11690</v>
      </c>
      <c r="M636" s="4"/>
      <c r="N636" s="4" t="s">
        <v>11691</v>
      </c>
    </row>
    <row r="637" spans="1:14" x14ac:dyDescent="0.45">
      <c r="A637" s="4" t="s">
        <v>11682</v>
      </c>
      <c r="B637" s="37" t="s">
        <v>960</v>
      </c>
      <c r="C637" s="4" t="s">
        <v>10375</v>
      </c>
      <c r="D637" s="18" t="s">
        <v>10376</v>
      </c>
      <c r="E637" s="4" t="s">
        <v>11686</v>
      </c>
      <c r="F637" s="29">
        <v>20200903</v>
      </c>
      <c r="G637" s="30">
        <v>20250903</v>
      </c>
      <c r="H637" s="13" t="s">
        <v>960</v>
      </c>
      <c r="I637" s="4" t="s">
        <v>2886</v>
      </c>
      <c r="J637" s="4" t="s">
        <v>2886</v>
      </c>
      <c r="K637" s="4" t="s">
        <v>11696</v>
      </c>
      <c r="L637" s="4" t="s">
        <v>11690</v>
      </c>
      <c r="M637" s="4"/>
      <c r="N637" s="4" t="s">
        <v>11691</v>
      </c>
    </row>
    <row r="638" spans="1:14" x14ac:dyDescent="0.45">
      <c r="A638" s="4" t="s">
        <v>11682</v>
      </c>
      <c r="B638" s="37" t="s">
        <v>10404</v>
      </c>
      <c r="C638" s="4" t="s">
        <v>10405</v>
      </c>
      <c r="D638" s="18" t="s">
        <v>10406</v>
      </c>
      <c r="E638" s="4" t="s">
        <v>11686</v>
      </c>
      <c r="F638" s="29">
        <v>20200902</v>
      </c>
      <c r="G638" s="30">
        <v>20250902</v>
      </c>
      <c r="H638" s="13" t="s">
        <v>10404</v>
      </c>
      <c r="I638" s="4" t="s">
        <v>11776</v>
      </c>
      <c r="J638" s="4" t="s">
        <v>11776</v>
      </c>
      <c r="K638" s="4" t="s">
        <v>11719</v>
      </c>
      <c r="L638" s="4" t="s">
        <v>11690</v>
      </c>
      <c r="M638" s="4"/>
      <c r="N638" s="4" t="s">
        <v>11691</v>
      </c>
    </row>
    <row r="639" spans="1:14" x14ac:dyDescent="0.45">
      <c r="A639" s="4" t="s">
        <v>11682</v>
      </c>
      <c r="B639" s="37" t="s">
        <v>13381</v>
      </c>
      <c r="C639" s="4" t="s">
        <v>13382</v>
      </c>
      <c r="D639" s="18" t="s">
        <v>13383</v>
      </c>
      <c r="E639" s="4" t="s">
        <v>11686</v>
      </c>
      <c r="F639" s="29">
        <v>20200831</v>
      </c>
      <c r="G639" s="30">
        <v>20220228</v>
      </c>
      <c r="H639" s="13" t="s">
        <v>13381</v>
      </c>
      <c r="I639" s="4" t="s">
        <v>4771</v>
      </c>
      <c r="J639" s="4" t="s">
        <v>4771</v>
      </c>
      <c r="K639" s="4" t="s">
        <v>13384</v>
      </c>
      <c r="L639" s="4" t="s">
        <v>11690</v>
      </c>
      <c r="M639" s="4"/>
      <c r="N639" s="4" t="s">
        <v>11846</v>
      </c>
    </row>
    <row r="640" spans="1:14" x14ac:dyDescent="0.45">
      <c r="A640" s="4" t="s">
        <v>11682</v>
      </c>
      <c r="B640" s="37" t="s">
        <v>1222</v>
      </c>
      <c r="C640" s="4" t="s">
        <v>1217</v>
      </c>
      <c r="D640" s="18" t="s">
        <v>1218</v>
      </c>
      <c r="E640" s="4" t="s">
        <v>11686</v>
      </c>
      <c r="F640" s="29">
        <v>20200831</v>
      </c>
      <c r="G640" s="30">
        <v>20230831</v>
      </c>
      <c r="H640" s="13" t="s">
        <v>1222</v>
      </c>
      <c r="I640" s="4" t="s">
        <v>6039</v>
      </c>
      <c r="J640" s="4" t="s">
        <v>10270</v>
      </c>
      <c r="K640" s="4" t="s">
        <v>11700</v>
      </c>
      <c r="L640" s="4" t="s">
        <v>11690</v>
      </c>
      <c r="M640" s="4"/>
      <c r="N640" s="4" t="s">
        <v>11691</v>
      </c>
    </row>
    <row r="641" spans="1:14" x14ac:dyDescent="0.45">
      <c r="A641" s="4" t="s">
        <v>11682</v>
      </c>
      <c r="B641" s="37" t="s">
        <v>5645</v>
      </c>
      <c r="C641" s="4" t="s">
        <v>13386</v>
      </c>
      <c r="D641" s="18" t="s">
        <v>13387</v>
      </c>
      <c r="E641" s="4" t="s">
        <v>11842</v>
      </c>
      <c r="F641" s="29">
        <v>20200828</v>
      </c>
      <c r="G641" s="30">
        <v>20230828</v>
      </c>
      <c r="H641" s="13" t="s">
        <v>5645</v>
      </c>
      <c r="I641" s="4" t="s">
        <v>13020</v>
      </c>
      <c r="J641" s="4" t="s">
        <v>13020</v>
      </c>
      <c r="K641" s="4" t="s">
        <v>11845</v>
      </c>
      <c r="L641" s="4" t="s">
        <v>11690</v>
      </c>
      <c r="M641" s="4"/>
      <c r="N641" s="4" t="s">
        <v>11846</v>
      </c>
    </row>
    <row r="642" spans="1:14" x14ac:dyDescent="0.45">
      <c r="A642" s="4" t="s">
        <v>11682</v>
      </c>
      <c r="B642" s="37" t="s">
        <v>571</v>
      </c>
      <c r="C642" s="4" t="s">
        <v>566</v>
      </c>
      <c r="D642" s="18" t="s">
        <v>567</v>
      </c>
      <c r="E642" s="4" t="s">
        <v>11686</v>
      </c>
      <c r="F642" s="29">
        <v>20200827</v>
      </c>
      <c r="G642" s="30">
        <v>20250827</v>
      </c>
      <c r="H642" s="13" t="s">
        <v>571</v>
      </c>
      <c r="I642" s="4" t="s">
        <v>11892</v>
      </c>
      <c r="J642" s="4" t="s">
        <v>13388</v>
      </c>
      <c r="K642" s="4" t="s">
        <v>11700</v>
      </c>
      <c r="L642" s="4" t="s">
        <v>11690</v>
      </c>
      <c r="M642" s="4"/>
      <c r="N642" s="4" t="s">
        <v>11691</v>
      </c>
    </row>
    <row r="643" spans="1:14" x14ac:dyDescent="0.45">
      <c r="A643" s="4" t="s">
        <v>11682</v>
      </c>
      <c r="B643" s="37" t="s">
        <v>608</v>
      </c>
      <c r="C643" s="4" t="s">
        <v>604</v>
      </c>
      <c r="D643" s="18" t="s">
        <v>605</v>
      </c>
      <c r="E643" s="4" t="s">
        <v>11686</v>
      </c>
      <c r="F643" s="29">
        <v>20200827</v>
      </c>
      <c r="G643" s="30">
        <v>20230827</v>
      </c>
      <c r="H643" s="13" t="s">
        <v>608</v>
      </c>
      <c r="I643" s="4" t="s">
        <v>12495</v>
      </c>
      <c r="J643" s="4" t="s">
        <v>13389</v>
      </c>
      <c r="K643" s="4" t="s">
        <v>12253</v>
      </c>
      <c r="L643" s="4" t="s">
        <v>11690</v>
      </c>
      <c r="M643" s="4"/>
      <c r="N643" s="4" t="s">
        <v>11691</v>
      </c>
    </row>
    <row r="644" spans="1:14" x14ac:dyDescent="0.45">
      <c r="A644" s="4" t="s">
        <v>11682</v>
      </c>
      <c r="B644" s="37" t="s">
        <v>1276</v>
      </c>
      <c r="C644" s="4" t="s">
        <v>1271</v>
      </c>
      <c r="D644" s="18" t="s">
        <v>1272</v>
      </c>
      <c r="E644" s="4" t="s">
        <v>11686</v>
      </c>
      <c r="F644" s="29">
        <v>20200826</v>
      </c>
      <c r="G644" s="30">
        <v>20230826</v>
      </c>
      <c r="H644" s="13" t="s">
        <v>1276</v>
      </c>
      <c r="I644" s="4" t="s">
        <v>6329</v>
      </c>
      <c r="J644" s="4" t="s">
        <v>10270</v>
      </c>
      <c r="K644" s="4" t="s">
        <v>11800</v>
      </c>
      <c r="L644" s="4" t="s">
        <v>11690</v>
      </c>
      <c r="M644" s="4"/>
      <c r="N644" s="4" t="s">
        <v>11691</v>
      </c>
    </row>
    <row r="645" spans="1:14" ht="34" x14ac:dyDescent="0.45">
      <c r="A645" s="4" t="s">
        <v>11682</v>
      </c>
      <c r="B645" s="37" t="s">
        <v>13391</v>
      </c>
      <c r="C645" s="4" t="s">
        <v>13392</v>
      </c>
      <c r="D645" s="18" t="s">
        <v>13393</v>
      </c>
      <c r="E645" s="4" t="s">
        <v>11842</v>
      </c>
      <c r="F645" s="29">
        <v>20200826</v>
      </c>
      <c r="G645" s="30">
        <v>20250826</v>
      </c>
      <c r="H645" s="13" t="s">
        <v>13391</v>
      </c>
      <c r="I645" s="4" t="s">
        <v>2938</v>
      </c>
      <c r="J645" s="4" t="s">
        <v>2938</v>
      </c>
      <c r="K645" s="4" t="s">
        <v>11845</v>
      </c>
      <c r="L645" s="4" t="s">
        <v>11690</v>
      </c>
      <c r="M645" s="4"/>
      <c r="N645" s="4" t="s">
        <v>11846</v>
      </c>
    </row>
    <row r="646" spans="1:14" x14ac:dyDescent="0.45">
      <c r="A646" s="4" t="s">
        <v>11682</v>
      </c>
      <c r="B646" s="37" t="s">
        <v>371</v>
      </c>
      <c r="C646" s="4" t="s">
        <v>366</v>
      </c>
      <c r="D646" s="18" t="s">
        <v>367</v>
      </c>
      <c r="E646" s="4" t="s">
        <v>11686</v>
      </c>
      <c r="F646" s="29">
        <v>20200825</v>
      </c>
      <c r="G646" s="30">
        <v>20250825</v>
      </c>
      <c r="H646" s="13" t="s">
        <v>371</v>
      </c>
      <c r="I646" s="4" t="s">
        <v>6329</v>
      </c>
      <c r="J646" s="4" t="s">
        <v>12903</v>
      </c>
      <c r="K646" s="4" t="s">
        <v>11696</v>
      </c>
      <c r="L646" s="4" t="s">
        <v>11690</v>
      </c>
      <c r="M646" s="4"/>
      <c r="N646" s="4" t="s">
        <v>11691</v>
      </c>
    </row>
    <row r="647" spans="1:14" x14ac:dyDescent="0.45">
      <c r="A647" s="4" t="s">
        <v>11682</v>
      </c>
      <c r="B647" s="37" t="s">
        <v>13395</v>
      </c>
      <c r="C647" s="4" t="s">
        <v>13396</v>
      </c>
      <c r="D647" s="18" t="s">
        <v>13397</v>
      </c>
      <c r="E647" s="4" t="s">
        <v>11686</v>
      </c>
      <c r="F647" s="29">
        <v>20200824</v>
      </c>
      <c r="G647" s="30">
        <v>20250824</v>
      </c>
      <c r="H647" s="13" t="s">
        <v>13395</v>
      </c>
      <c r="I647" s="4" t="s">
        <v>11776</v>
      </c>
      <c r="J647" s="4" t="s">
        <v>11776</v>
      </c>
      <c r="K647" s="4" t="s">
        <v>12253</v>
      </c>
      <c r="L647" s="4" t="s">
        <v>11690</v>
      </c>
      <c r="M647" s="4"/>
      <c r="N647" s="4" t="s">
        <v>11691</v>
      </c>
    </row>
    <row r="648" spans="1:14" x14ac:dyDescent="0.45">
      <c r="A648" s="4" t="s">
        <v>11682</v>
      </c>
      <c r="B648" s="37" t="s">
        <v>13399</v>
      </c>
      <c r="C648" s="4" t="s">
        <v>13400</v>
      </c>
      <c r="D648" s="18" t="s">
        <v>13401</v>
      </c>
      <c r="E648" s="4" t="s">
        <v>11686</v>
      </c>
      <c r="F648" s="29">
        <v>20200824</v>
      </c>
      <c r="G648" s="30">
        <v>20250824</v>
      </c>
      <c r="H648" s="13" t="s">
        <v>13399</v>
      </c>
      <c r="I648" s="4" t="s">
        <v>6329</v>
      </c>
      <c r="J648" s="4" t="s">
        <v>6329</v>
      </c>
      <c r="K648" s="4" t="s">
        <v>12275</v>
      </c>
      <c r="L648" s="4" t="s">
        <v>12567</v>
      </c>
      <c r="M648" s="4"/>
      <c r="N648" s="4" t="s">
        <v>11691</v>
      </c>
    </row>
    <row r="649" spans="1:14" x14ac:dyDescent="0.45">
      <c r="A649" s="4" t="s">
        <v>11682</v>
      </c>
      <c r="B649" s="37" t="s">
        <v>1257</v>
      </c>
      <c r="C649" s="4" t="s">
        <v>1252</v>
      </c>
      <c r="D649" s="18" t="s">
        <v>1253</v>
      </c>
      <c r="E649" s="4" t="s">
        <v>11686</v>
      </c>
      <c r="F649" s="29">
        <v>20200824</v>
      </c>
      <c r="G649" s="30">
        <v>20230824</v>
      </c>
      <c r="H649" s="13" t="s">
        <v>1257</v>
      </c>
      <c r="I649" s="4" t="s">
        <v>12299</v>
      </c>
      <c r="J649" s="4" t="s">
        <v>6039</v>
      </c>
      <c r="K649" s="4" t="s">
        <v>11753</v>
      </c>
      <c r="L649" s="4" t="s">
        <v>11690</v>
      </c>
      <c r="M649" s="4"/>
      <c r="N649" s="4" t="s">
        <v>11691</v>
      </c>
    </row>
    <row r="650" spans="1:14" ht="34" x14ac:dyDescent="0.45">
      <c r="A650" s="4" t="s">
        <v>11682</v>
      </c>
      <c r="B650" s="37" t="s">
        <v>2434</v>
      </c>
      <c r="C650" s="4" t="s">
        <v>10473</v>
      </c>
      <c r="D650" s="18" t="s">
        <v>10474</v>
      </c>
      <c r="E650" s="4" t="s">
        <v>11686</v>
      </c>
      <c r="F650" s="29">
        <v>20200821</v>
      </c>
      <c r="G650" s="30">
        <v>20230821</v>
      </c>
      <c r="H650" s="13" t="s">
        <v>2434</v>
      </c>
      <c r="I650" s="4" t="s">
        <v>11804</v>
      </c>
      <c r="J650" s="4" t="s">
        <v>11804</v>
      </c>
      <c r="K650" s="4" t="s">
        <v>11961</v>
      </c>
      <c r="L650" s="4" t="s">
        <v>11690</v>
      </c>
      <c r="M650" s="4"/>
      <c r="N650" s="4" t="s">
        <v>11691</v>
      </c>
    </row>
    <row r="651" spans="1:14" ht="34" x14ac:dyDescent="0.45">
      <c r="A651" s="4" t="s">
        <v>11682</v>
      </c>
      <c r="B651" s="37" t="s">
        <v>477</v>
      </c>
      <c r="C651" s="4" t="s">
        <v>472</v>
      </c>
      <c r="D651" s="18" t="s">
        <v>473</v>
      </c>
      <c r="E651" s="4" t="s">
        <v>11686</v>
      </c>
      <c r="F651" s="29">
        <v>20200820</v>
      </c>
      <c r="G651" s="30">
        <v>20230820</v>
      </c>
      <c r="H651" s="13" t="s">
        <v>477</v>
      </c>
      <c r="I651" s="4" t="s">
        <v>11726</v>
      </c>
      <c r="J651" s="4" t="s">
        <v>13403</v>
      </c>
      <c r="K651" s="4" t="s">
        <v>12638</v>
      </c>
      <c r="L651" s="4" t="s">
        <v>11690</v>
      </c>
      <c r="M651" s="4"/>
      <c r="N651" s="4" t="s">
        <v>11691</v>
      </c>
    </row>
    <row r="652" spans="1:14" ht="34" x14ac:dyDescent="0.45">
      <c r="A652" s="4" t="s">
        <v>11682</v>
      </c>
      <c r="B652" s="37" t="s">
        <v>13404</v>
      </c>
      <c r="C652" s="4" t="s">
        <v>13405</v>
      </c>
      <c r="D652" s="18" t="s">
        <v>13406</v>
      </c>
      <c r="E652" s="4" t="s">
        <v>11842</v>
      </c>
      <c r="F652" s="29">
        <v>20200820</v>
      </c>
      <c r="G652" s="30">
        <v>20240820</v>
      </c>
      <c r="H652" s="13" t="s">
        <v>13404</v>
      </c>
      <c r="I652" s="4" t="s">
        <v>13408</v>
      </c>
      <c r="J652" s="4" t="s">
        <v>13408</v>
      </c>
      <c r="K652" s="4" t="s">
        <v>11845</v>
      </c>
      <c r="L652" s="4" t="s">
        <v>11690</v>
      </c>
      <c r="M652" s="4"/>
      <c r="N652" s="4" t="s">
        <v>11846</v>
      </c>
    </row>
    <row r="653" spans="1:14" x14ac:dyDescent="0.45">
      <c r="A653" s="4" t="s">
        <v>11682</v>
      </c>
      <c r="B653" s="37" t="s">
        <v>13409</v>
      </c>
      <c r="C653" s="4" t="s">
        <v>13410</v>
      </c>
      <c r="D653" s="18" t="s">
        <v>13411</v>
      </c>
      <c r="E653" s="4" t="s">
        <v>11686</v>
      </c>
      <c r="F653" s="29">
        <v>20200819</v>
      </c>
      <c r="G653" s="30">
        <v>20230819</v>
      </c>
      <c r="H653" s="13" t="s">
        <v>13409</v>
      </c>
      <c r="I653" s="4" t="s">
        <v>13413</v>
      </c>
      <c r="J653" s="4" t="s">
        <v>13413</v>
      </c>
      <c r="K653" s="4" t="s">
        <v>11961</v>
      </c>
      <c r="L653" s="4" t="s">
        <v>11690</v>
      </c>
      <c r="M653" s="4"/>
      <c r="N653" s="4" t="s">
        <v>11846</v>
      </c>
    </row>
    <row r="654" spans="1:14" x14ac:dyDescent="0.45">
      <c r="A654" s="4" t="s">
        <v>11682</v>
      </c>
      <c r="B654" s="37" t="s">
        <v>1176</v>
      </c>
      <c r="C654" s="4" t="s">
        <v>1171</v>
      </c>
      <c r="D654" s="18" t="s">
        <v>1172</v>
      </c>
      <c r="E654" s="4" t="s">
        <v>11686</v>
      </c>
      <c r="F654" s="29">
        <v>20200819</v>
      </c>
      <c r="G654" s="30">
        <v>20230819</v>
      </c>
      <c r="H654" s="13" t="s">
        <v>1176</v>
      </c>
      <c r="I654" s="4" t="s">
        <v>13367</v>
      </c>
      <c r="J654" s="4" t="s">
        <v>13414</v>
      </c>
      <c r="K654" s="4" t="s">
        <v>11700</v>
      </c>
      <c r="L654" s="4" t="s">
        <v>11690</v>
      </c>
      <c r="M654" s="4"/>
      <c r="N654" s="4" t="s">
        <v>11691</v>
      </c>
    </row>
    <row r="655" spans="1:14" x14ac:dyDescent="0.45">
      <c r="A655" s="4" t="s">
        <v>11682</v>
      </c>
      <c r="B655" s="37" t="s">
        <v>801</v>
      </c>
      <c r="C655" s="4" t="s">
        <v>1340</v>
      </c>
      <c r="D655" s="18" t="s">
        <v>1341</v>
      </c>
      <c r="E655" s="4" t="s">
        <v>11686</v>
      </c>
      <c r="F655" s="29">
        <v>20200818</v>
      </c>
      <c r="G655" s="30">
        <v>20230818</v>
      </c>
      <c r="H655" s="13" t="s">
        <v>801</v>
      </c>
      <c r="I655" s="4" t="s">
        <v>12056</v>
      </c>
      <c r="J655" s="4" t="s">
        <v>13228</v>
      </c>
      <c r="K655" s="4" t="s">
        <v>12253</v>
      </c>
      <c r="L655" s="4" t="s">
        <v>11690</v>
      </c>
      <c r="M655" s="4"/>
      <c r="N655" s="4" t="s">
        <v>11691</v>
      </c>
    </row>
    <row r="656" spans="1:14" x14ac:dyDescent="0.45">
      <c r="A656" s="4" t="s">
        <v>11682</v>
      </c>
      <c r="B656" s="37" t="s">
        <v>13415</v>
      </c>
      <c r="C656" s="4" t="s">
        <v>13416</v>
      </c>
      <c r="D656" s="18" t="s">
        <v>13417</v>
      </c>
      <c r="E656" s="4" t="s">
        <v>11686</v>
      </c>
      <c r="F656" s="29">
        <v>20200813</v>
      </c>
      <c r="G656" s="30">
        <v>20250813</v>
      </c>
      <c r="H656" s="13" t="s">
        <v>13415</v>
      </c>
      <c r="I656" s="4" t="s">
        <v>3047</v>
      </c>
      <c r="J656" s="4" t="s">
        <v>10270</v>
      </c>
      <c r="K656" s="4" t="s">
        <v>11753</v>
      </c>
      <c r="L656" s="4" t="s">
        <v>11690</v>
      </c>
      <c r="M656" s="4"/>
      <c r="N656" s="4" t="s">
        <v>11691</v>
      </c>
    </row>
    <row r="657" spans="1:14" ht="34" x14ac:dyDescent="0.45">
      <c r="A657" s="4" t="s">
        <v>11682</v>
      </c>
      <c r="B657" s="37" t="s">
        <v>13415</v>
      </c>
      <c r="C657" s="4" t="s">
        <v>13418</v>
      </c>
      <c r="D657" s="18" t="s">
        <v>13419</v>
      </c>
      <c r="E657" s="4" t="s">
        <v>11686</v>
      </c>
      <c r="F657" s="29">
        <v>20200813</v>
      </c>
      <c r="G657" s="30">
        <v>20250813</v>
      </c>
      <c r="H657" s="13" t="s">
        <v>13415</v>
      </c>
      <c r="I657" s="4" t="s">
        <v>10270</v>
      </c>
      <c r="J657" s="4" t="s">
        <v>3047</v>
      </c>
      <c r="K657" s="4" t="s">
        <v>11753</v>
      </c>
      <c r="L657" s="4" t="s">
        <v>11690</v>
      </c>
      <c r="M657" s="4"/>
      <c r="N657" s="4" t="s">
        <v>11691</v>
      </c>
    </row>
    <row r="658" spans="1:14" x14ac:dyDescent="0.45">
      <c r="A658" s="4" t="s">
        <v>11682</v>
      </c>
      <c r="B658" s="37" t="s">
        <v>406</v>
      </c>
      <c r="C658" s="4" t="s">
        <v>401</v>
      </c>
      <c r="D658" s="18" t="s">
        <v>402</v>
      </c>
      <c r="E658" s="4" t="s">
        <v>11686</v>
      </c>
      <c r="F658" s="29">
        <v>20200813</v>
      </c>
      <c r="G658" s="30">
        <v>20250813</v>
      </c>
      <c r="H658" s="13" t="s">
        <v>406</v>
      </c>
      <c r="I658" s="4" t="s">
        <v>6329</v>
      </c>
      <c r="J658" s="4" t="s">
        <v>2938</v>
      </c>
      <c r="K658" s="4" t="s">
        <v>11696</v>
      </c>
      <c r="L658" s="4" t="s">
        <v>11690</v>
      </c>
      <c r="M658" s="4"/>
      <c r="N658" s="4" t="s">
        <v>11691</v>
      </c>
    </row>
    <row r="659" spans="1:14" x14ac:dyDescent="0.45">
      <c r="A659" s="4" t="s">
        <v>11682</v>
      </c>
      <c r="B659" s="37" t="s">
        <v>13420</v>
      </c>
      <c r="C659" s="4" t="s">
        <v>13421</v>
      </c>
      <c r="D659" s="18" t="s">
        <v>13422</v>
      </c>
      <c r="E659" s="4" t="s">
        <v>11686</v>
      </c>
      <c r="F659" s="29">
        <v>20200812</v>
      </c>
      <c r="G659" s="30">
        <v>20230812</v>
      </c>
      <c r="H659" s="13" t="s">
        <v>13420</v>
      </c>
      <c r="I659" s="4" t="s">
        <v>6143</v>
      </c>
      <c r="J659" s="4" t="s">
        <v>6143</v>
      </c>
      <c r="K659" s="4" t="s">
        <v>11888</v>
      </c>
      <c r="L659" s="4" t="s">
        <v>11690</v>
      </c>
      <c r="M659" s="4"/>
      <c r="N659" s="4" t="s">
        <v>12116</v>
      </c>
    </row>
    <row r="660" spans="1:14" x14ac:dyDescent="0.45">
      <c r="A660" s="4" t="s">
        <v>11682</v>
      </c>
      <c r="B660" s="37" t="s">
        <v>571</v>
      </c>
      <c r="C660" s="4" t="s">
        <v>1153</v>
      </c>
      <c r="D660" s="18" t="s">
        <v>1154</v>
      </c>
      <c r="E660" s="4" t="s">
        <v>11686</v>
      </c>
      <c r="F660" s="29">
        <v>20200811</v>
      </c>
      <c r="G660" s="30">
        <v>20250811</v>
      </c>
      <c r="H660" s="13" t="s">
        <v>571</v>
      </c>
      <c r="I660" s="4" t="s">
        <v>12152</v>
      </c>
      <c r="J660" s="4" t="s">
        <v>13425</v>
      </c>
      <c r="K660" s="4" t="s">
        <v>11700</v>
      </c>
      <c r="L660" s="4" t="s">
        <v>11690</v>
      </c>
      <c r="M660" s="4"/>
      <c r="N660" s="4" t="s">
        <v>11691</v>
      </c>
    </row>
    <row r="661" spans="1:14" x14ac:dyDescent="0.45">
      <c r="A661" s="4" t="s">
        <v>11682</v>
      </c>
      <c r="B661" s="37" t="s">
        <v>521</v>
      </c>
      <c r="C661" s="4" t="s">
        <v>1436</v>
      </c>
      <c r="D661" s="18" t="s">
        <v>1437</v>
      </c>
      <c r="E661" s="4" t="s">
        <v>11686</v>
      </c>
      <c r="F661" s="29">
        <v>20200810</v>
      </c>
      <c r="G661" s="30">
        <v>20230810</v>
      </c>
      <c r="H661" s="13" t="s">
        <v>521</v>
      </c>
      <c r="I661" s="4" t="s">
        <v>11892</v>
      </c>
      <c r="J661" s="4" t="s">
        <v>2165</v>
      </c>
      <c r="K661" s="4" t="s">
        <v>11771</v>
      </c>
      <c r="L661" s="4" t="s">
        <v>11690</v>
      </c>
      <c r="M661" s="4"/>
      <c r="N661" s="4" t="s">
        <v>11691</v>
      </c>
    </row>
    <row r="662" spans="1:14" x14ac:dyDescent="0.45">
      <c r="A662" s="4" t="s">
        <v>11682</v>
      </c>
      <c r="B662" s="37" t="s">
        <v>450</v>
      </c>
      <c r="C662" s="4" t="s">
        <v>617</v>
      </c>
      <c r="D662" s="18" t="s">
        <v>618</v>
      </c>
      <c r="E662" s="4" t="s">
        <v>11686</v>
      </c>
      <c r="F662" s="29">
        <v>20200807</v>
      </c>
      <c r="G662" s="30">
        <v>20230807</v>
      </c>
      <c r="H662" s="13" t="s">
        <v>450</v>
      </c>
      <c r="I662" s="4" t="s">
        <v>13427</v>
      </c>
      <c r="J662" s="4" t="s">
        <v>13428</v>
      </c>
      <c r="K662" s="4" t="s">
        <v>11700</v>
      </c>
      <c r="L662" s="4" t="s">
        <v>11690</v>
      </c>
      <c r="M662" s="4"/>
      <c r="N662" s="4" t="s">
        <v>11691</v>
      </c>
    </row>
    <row r="663" spans="1:14" ht="34" x14ac:dyDescent="0.45">
      <c r="A663" s="4" t="s">
        <v>11682</v>
      </c>
      <c r="B663" s="37" t="s">
        <v>18</v>
      </c>
      <c r="C663" s="4" t="s">
        <v>9790</v>
      </c>
      <c r="D663" s="18" t="s">
        <v>9791</v>
      </c>
      <c r="E663" s="4" t="s">
        <v>11686</v>
      </c>
      <c r="F663" s="29">
        <v>20200807</v>
      </c>
      <c r="G663" s="30">
        <v>20230807</v>
      </c>
      <c r="H663" s="13" t="s">
        <v>18</v>
      </c>
      <c r="I663" s="4" t="s">
        <v>6329</v>
      </c>
      <c r="J663" s="4" t="s">
        <v>6329</v>
      </c>
      <c r="K663" s="4" t="s">
        <v>11753</v>
      </c>
      <c r="L663" s="4" t="s">
        <v>11690</v>
      </c>
      <c r="M663" s="4"/>
      <c r="N663" s="4" t="s">
        <v>11691</v>
      </c>
    </row>
    <row r="664" spans="1:14" x14ac:dyDescent="0.45">
      <c r="A664" s="4" t="s">
        <v>11682</v>
      </c>
      <c r="B664" s="37" t="s">
        <v>9902</v>
      </c>
      <c r="C664" s="4" t="s">
        <v>10703</v>
      </c>
      <c r="D664" s="18" t="s">
        <v>10704</v>
      </c>
      <c r="E664" s="4" t="s">
        <v>11686</v>
      </c>
      <c r="F664" s="29">
        <v>20200807</v>
      </c>
      <c r="G664" s="30">
        <v>20230807</v>
      </c>
      <c r="H664" s="13" t="s">
        <v>9902</v>
      </c>
      <c r="I664" s="4" t="s">
        <v>2938</v>
      </c>
      <c r="J664" s="4" t="s">
        <v>2938</v>
      </c>
      <c r="K664" s="4" t="s">
        <v>11749</v>
      </c>
      <c r="L664" s="4" t="s">
        <v>11690</v>
      </c>
      <c r="M664" s="4"/>
      <c r="N664" s="4" t="s">
        <v>11846</v>
      </c>
    </row>
    <row r="665" spans="1:14" x14ac:dyDescent="0.45">
      <c r="A665" s="4" t="s">
        <v>11682</v>
      </c>
      <c r="B665" s="37" t="s">
        <v>164</v>
      </c>
      <c r="C665" s="4" t="s">
        <v>999</v>
      </c>
      <c r="D665" s="18" t="s">
        <v>1000</v>
      </c>
      <c r="E665" s="4" t="s">
        <v>11686</v>
      </c>
      <c r="F665" s="29">
        <v>20200807</v>
      </c>
      <c r="G665" s="30">
        <v>20230807</v>
      </c>
      <c r="H665" s="13" t="s">
        <v>164</v>
      </c>
      <c r="I665" s="4" t="s">
        <v>11892</v>
      </c>
      <c r="J665" s="4" t="s">
        <v>2938</v>
      </c>
      <c r="K665" s="4" t="s">
        <v>11700</v>
      </c>
      <c r="L665" s="4" t="s">
        <v>11690</v>
      </c>
      <c r="M665" s="4"/>
      <c r="N665" s="4" t="s">
        <v>11691</v>
      </c>
    </row>
    <row r="666" spans="1:14" x14ac:dyDescent="0.45">
      <c r="A666" s="4" t="s">
        <v>11682</v>
      </c>
      <c r="B666" s="37" t="s">
        <v>3814</v>
      </c>
      <c r="C666" s="4" t="s">
        <v>10621</v>
      </c>
      <c r="D666" s="18" t="s">
        <v>10622</v>
      </c>
      <c r="E666" s="4" t="s">
        <v>11686</v>
      </c>
      <c r="F666" s="29">
        <v>20200807</v>
      </c>
      <c r="G666" s="30">
        <v>20240807</v>
      </c>
      <c r="H666" s="13" t="s">
        <v>3814</v>
      </c>
      <c r="I666" s="4" t="s">
        <v>11997</v>
      </c>
      <c r="J666" s="4" t="s">
        <v>11997</v>
      </c>
      <c r="K666" s="4" t="s">
        <v>11800</v>
      </c>
      <c r="L666" s="4" t="s">
        <v>11690</v>
      </c>
      <c r="M666" s="4"/>
      <c r="N666" s="4" t="s">
        <v>11691</v>
      </c>
    </row>
    <row r="667" spans="1:14" x14ac:dyDescent="0.45">
      <c r="A667" s="4" t="s">
        <v>11682</v>
      </c>
      <c r="B667" s="37" t="s">
        <v>1119</v>
      </c>
      <c r="C667" s="4" t="s">
        <v>1114</v>
      </c>
      <c r="D667" s="18" t="s">
        <v>1115</v>
      </c>
      <c r="E667" s="4" t="s">
        <v>11686</v>
      </c>
      <c r="F667" s="29">
        <v>20200806</v>
      </c>
      <c r="G667" s="30">
        <v>20250806</v>
      </c>
      <c r="H667" s="13" t="s">
        <v>1119</v>
      </c>
      <c r="I667" s="4" t="s">
        <v>1545</v>
      </c>
      <c r="J667" s="4" t="s">
        <v>13228</v>
      </c>
      <c r="K667" s="4" t="s">
        <v>11719</v>
      </c>
      <c r="L667" s="4" t="s">
        <v>11690</v>
      </c>
      <c r="M667" s="4"/>
      <c r="N667" s="4" t="s">
        <v>11691</v>
      </c>
    </row>
    <row r="668" spans="1:14" x14ac:dyDescent="0.45">
      <c r="A668" s="4" t="s">
        <v>11682</v>
      </c>
      <c r="B668" s="37" t="s">
        <v>1472</v>
      </c>
      <c r="C668" s="4" t="s">
        <v>1468</v>
      </c>
      <c r="D668" s="18" t="s">
        <v>1469</v>
      </c>
      <c r="E668" s="4" t="s">
        <v>11686</v>
      </c>
      <c r="F668" s="29">
        <v>20200806</v>
      </c>
      <c r="G668" s="30">
        <v>20230806</v>
      </c>
      <c r="H668" s="13" t="s">
        <v>1472</v>
      </c>
      <c r="I668" s="4" t="s">
        <v>12056</v>
      </c>
      <c r="J668" s="4" t="s">
        <v>13432</v>
      </c>
      <c r="K668" s="4" t="s">
        <v>11696</v>
      </c>
      <c r="L668" s="4" t="s">
        <v>11690</v>
      </c>
      <c r="M668" s="4"/>
      <c r="N668" s="4" t="s">
        <v>11691</v>
      </c>
    </row>
    <row r="669" spans="1:14" x14ac:dyDescent="0.45">
      <c r="A669" s="4" t="s">
        <v>11682</v>
      </c>
      <c r="B669" s="37" t="s">
        <v>9811</v>
      </c>
      <c r="C669" s="4" t="s">
        <v>9812</v>
      </c>
      <c r="D669" s="18" t="s">
        <v>9813</v>
      </c>
      <c r="E669" s="4" t="s">
        <v>11686</v>
      </c>
      <c r="F669" s="29">
        <v>20200804</v>
      </c>
      <c r="G669" s="30">
        <v>20250804</v>
      </c>
      <c r="H669" s="13" t="s">
        <v>9811</v>
      </c>
      <c r="I669" s="4" t="s">
        <v>11726</v>
      </c>
      <c r="J669" s="4" t="s">
        <v>11726</v>
      </c>
      <c r="K669" s="4" t="s">
        <v>11696</v>
      </c>
      <c r="L669" s="4" t="s">
        <v>11690</v>
      </c>
      <c r="M669" s="4"/>
      <c r="N669" s="4" t="s">
        <v>11691</v>
      </c>
    </row>
    <row r="670" spans="1:14" x14ac:dyDescent="0.45">
      <c r="A670" s="4" t="s">
        <v>11682</v>
      </c>
      <c r="B670" s="37" t="s">
        <v>13433</v>
      </c>
      <c r="C670" s="4" t="s">
        <v>13434</v>
      </c>
      <c r="D670" s="18" t="s">
        <v>13435</v>
      </c>
      <c r="E670" s="4" t="s">
        <v>11686</v>
      </c>
      <c r="F670" s="29">
        <v>20200803</v>
      </c>
      <c r="G670" s="30">
        <v>20230803</v>
      </c>
      <c r="H670" s="13" t="s">
        <v>13433</v>
      </c>
      <c r="I670" s="4" t="s">
        <v>13437</v>
      </c>
      <c r="J670" s="4" t="s">
        <v>13437</v>
      </c>
      <c r="K670" s="4" t="s">
        <v>13438</v>
      </c>
      <c r="L670" s="4" t="s">
        <v>11690</v>
      </c>
      <c r="M670" s="4"/>
      <c r="N670" s="4" t="s">
        <v>11691</v>
      </c>
    </row>
    <row r="671" spans="1:14" ht="34" x14ac:dyDescent="0.45">
      <c r="A671" s="4" t="s">
        <v>11682</v>
      </c>
      <c r="B671" s="37" t="s">
        <v>1573</v>
      </c>
      <c r="C671" s="4" t="s">
        <v>1568</v>
      </c>
      <c r="D671" s="18" t="s">
        <v>1569</v>
      </c>
      <c r="E671" s="4" t="s">
        <v>11686</v>
      </c>
      <c r="F671" s="29">
        <v>20200803</v>
      </c>
      <c r="G671" s="30">
        <v>20240803</v>
      </c>
      <c r="H671" s="13" t="s">
        <v>1573</v>
      </c>
      <c r="I671" s="4" t="s">
        <v>11780</v>
      </c>
      <c r="J671" s="4" t="s">
        <v>13255</v>
      </c>
      <c r="K671" s="4" t="s">
        <v>11689</v>
      </c>
      <c r="L671" s="4" t="s">
        <v>11690</v>
      </c>
      <c r="M671" s="4"/>
      <c r="N671" s="4" t="s">
        <v>11691</v>
      </c>
    </row>
    <row r="672" spans="1:14" ht="34" x14ac:dyDescent="0.45">
      <c r="A672" s="4" t="s">
        <v>11682</v>
      </c>
      <c r="B672" s="37" t="s">
        <v>8129</v>
      </c>
      <c r="C672" s="4" t="s">
        <v>10308</v>
      </c>
      <c r="D672" s="18" t="s">
        <v>10309</v>
      </c>
      <c r="E672" s="4" t="s">
        <v>11686</v>
      </c>
      <c r="F672" s="29">
        <v>20200803</v>
      </c>
      <c r="G672" s="30">
        <v>20240803</v>
      </c>
      <c r="H672" s="13" t="s">
        <v>8129</v>
      </c>
      <c r="I672" s="4" t="s">
        <v>11776</v>
      </c>
      <c r="J672" s="4" t="s">
        <v>11776</v>
      </c>
      <c r="K672" s="4" t="s">
        <v>11696</v>
      </c>
      <c r="L672" s="4" t="s">
        <v>11690</v>
      </c>
      <c r="M672" s="4"/>
      <c r="N672" s="4" t="s">
        <v>11846</v>
      </c>
    </row>
    <row r="673" spans="1:14" ht="34" x14ac:dyDescent="0.45">
      <c r="A673" s="4" t="s">
        <v>11682</v>
      </c>
      <c r="B673" s="37" t="s">
        <v>13440</v>
      </c>
      <c r="C673" s="4" t="s">
        <v>13441</v>
      </c>
      <c r="D673" s="18" t="s">
        <v>13442</v>
      </c>
      <c r="E673" s="4" t="s">
        <v>11686</v>
      </c>
      <c r="F673" s="29">
        <v>20200803</v>
      </c>
      <c r="G673" s="30">
        <v>20230803</v>
      </c>
      <c r="H673" s="13" t="s">
        <v>13440</v>
      </c>
      <c r="I673" s="4" t="s">
        <v>12662</v>
      </c>
      <c r="J673" s="4" t="s">
        <v>13443</v>
      </c>
      <c r="K673" s="4" t="s">
        <v>13438</v>
      </c>
      <c r="L673" s="4" t="s">
        <v>11690</v>
      </c>
      <c r="M673" s="4" t="s">
        <v>13444</v>
      </c>
      <c r="N673" s="4" t="s">
        <v>11691</v>
      </c>
    </row>
    <row r="674" spans="1:14" x14ac:dyDescent="0.45">
      <c r="A674" s="4" t="s">
        <v>11682</v>
      </c>
      <c r="B674" s="37" t="s">
        <v>1103</v>
      </c>
      <c r="C674" s="4" t="s">
        <v>1098</v>
      </c>
      <c r="D674" s="18" t="s">
        <v>1099</v>
      </c>
      <c r="E674" s="4" t="s">
        <v>11686</v>
      </c>
      <c r="F674" s="29">
        <v>20200731</v>
      </c>
      <c r="G674" s="30">
        <v>20250731</v>
      </c>
      <c r="H674" s="13" t="s">
        <v>1103</v>
      </c>
      <c r="I674" s="4" t="s">
        <v>12537</v>
      </c>
      <c r="J674" s="4" t="s">
        <v>13446</v>
      </c>
      <c r="K674" s="4" t="s">
        <v>11696</v>
      </c>
      <c r="L674" s="4" t="s">
        <v>11690</v>
      </c>
      <c r="M674" s="4"/>
      <c r="N674" s="4" t="s">
        <v>11691</v>
      </c>
    </row>
    <row r="675" spans="1:14" x14ac:dyDescent="0.45">
      <c r="A675" s="4" t="s">
        <v>11682</v>
      </c>
      <c r="B675" s="37" t="s">
        <v>13447</v>
      </c>
      <c r="C675" s="4" t="s">
        <v>13448</v>
      </c>
      <c r="D675" s="18" t="s">
        <v>13449</v>
      </c>
      <c r="E675" s="4" t="s">
        <v>11842</v>
      </c>
      <c r="F675" s="29">
        <v>20200730</v>
      </c>
      <c r="G675" s="30">
        <v>20230730</v>
      </c>
      <c r="H675" s="13" t="s">
        <v>13447</v>
      </c>
      <c r="I675" s="4" t="s">
        <v>13451</v>
      </c>
      <c r="J675" s="4" t="s">
        <v>13451</v>
      </c>
      <c r="K675" s="4" t="s">
        <v>11845</v>
      </c>
      <c r="L675" s="4" t="s">
        <v>11690</v>
      </c>
      <c r="M675" s="4"/>
      <c r="N675" s="4" t="s">
        <v>11846</v>
      </c>
    </row>
    <row r="676" spans="1:14" x14ac:dyDescent="0.45">
      <c r="A676" s="4" t="s">
        <v>11682</v>
      </c>
      <c r="B676" s="37" t="s">
        <v>1667</v>
      </c>
      <c r="C676" s="4" t="s">
        <v>1663</v>
      </c>
      <c r="D676" s="18" t="s">
        <v>1664</v>
      </c>
      <c r="E676" s="4" t="s">
        <v>11686</v>
      </c>
      <c r="F676" s="29">
        <v>20200728</v>
      </c>
      <c r="G676" s="30">
        <v>20250728</v>
      </c>
      <c r="H676" s="13" t="s">
        <v>1667</v>
      </c>
      <c r="I676" s="4" t="s">
        <v>1545</v>
      </c>
      <c r="J676" s="4" t="s">
        <v>2886</v>
      </c>
      <c r="K676" s="4" t="s">
        <v>11800</v>
      </c>
      <c r="L676" s="4" t="s">
        <v>11690</v>
      </c>
      <c r="M676" s="4"/>
      <c r="N676" s="4" t="s">
        <v>11691</v>
      </c>
    </row>
    <row r="677" spans="1:14" x14ac:dyDescent="0.45">
      <c r="A677" s="4" t="s">
        <v>11682</v>
      </c>
      <c r="B677" s="37" t="s">
        <v>258</v>
      </c>
      <c r="C677" s="4" t="s">
        <v>253</v>
      </c>
      <c r="D677" s="18" t="s">
        <v>254</v>
      </c>
      <c r="E677" s="4" t="s">
        <v>11686</v>
      </c>
      <c r="F677" s="29">
        <v>20200723</v>
      </c>
      <c r="G677" s="30">
        <v>20250723</v>
      </c>
      <c r="H677" s="13" t="s">
        <v>258</v>
      </c>
      <c r="I677" s="4" t="s">
        <v>11726</v>
      </c>
      <c r="J677" s="4" t="s">
        <v>13453</v>
      </c>
      <c r="K677" s="4" t="s">
        <v>11696</v>
      </c>
      <c r="L677" s="4" t="s">
        <v>11690</v>
      </c>
      <c r="M677" s="4"/>
      <c r="N677" s="4" t="s">
        <v>11691</v>
      </c>
    </row>
    <row r="678" spans="1:14" x14ac:dyDescent="0.45">
      <c r="A678" s="4" t="s">
        <v>11682</v>
      </c>
      <c r="B678" s="37" t="s">
        <v>13454</v>
      </c>
      <c r="C678" s="4" t="s">
        <v>13455</v>
      </c>
      <c r="D678" s="18" t="s">
        <v>13456</v>
      </c>
      <c r="E678" s="4" t="s">
        <v>11842</v>
      </c>
      <c r="F678" s="29">
        <v>20200723</v>
      </c>
      <c r="G678" s="30">
        <v>20250723</v>
      </c>
      <c r="H678" s="13" t="s">
        <v>13454</v>
      </c>
      <c r="I678" s="4" t="s">
        <v>2165</v>
      </c>
      <c r="J678" s="4" t="s">
        <v>2165</v>
      </c>
      <c r="K678" s="4" t="s">
        <v>11845</v>
      </c>
      <c r="L678" s="4" t="s">
        <v>12567</v>
      </c>
      <c r="M678" s="4"/>
      <c r="N678" s="4" t="s">
        <v>11691</v>
      </c>
    </row>
    <row r="679" spans="1:14" x14ac:dyDescent="0.45">
      <c r="A679" s="4" t="s">
        <v>11682</v>
      </c>
      <c r="B679" s="37" t="s">
        <v>13454</v>
      </c>
      <c r="C679" s="4" t="s">
        <v>13457</v>
      </c>
      <c r="D679" s="18" t="s">
        <v>13458</v>
      </c>
      <c r="E679" s="4" t="s">
        <v>11842</v>
      </c>
      <c r="F679" s="29">
        <v>20200723</v>
      </c>
      <c r="G679" s="30">
        <v>20250723</v>
      </c>
      <c r="H679" s="13" t="s">
        <v>13454</v>
      </c>
      <c r="I679" s="4" t="s">
        <v>1185</v>
      </c>
      <c r="J679" s="4" t="s">
        <v>1185</v>
      </c>
      <c r="K679" s="4" t="s">
        <v>11845</v>
      </c>
      <c r="L679" s="4" t="s">
        <v>12567</v>
      </c>
      <c r="M679" s="4"/>
      <c r="N679" s="4" t="s">
        <v>11691</v>
      </c>
    </row>
    <row r="680" spans="1:14" x14ac:dyDescent="0.45">
      <c r="A680" s="4" t="s">
        <v>11682</v>
      </c>
      <c r="B680" s="37" t="s">
        <v>13454</v>
      </c>
      <c r="C680" s="4" t="s">
        <v>13459</v>
      </c>
      <c r="D680" s="18" t="s">
        <v>13460</v>
      </c>
      <c r="E680" s="4" t="s">
        <v>11842</v>
      </c>
      <c r="F680" s="29">
        <v>20200723</v>
      </c>
      <c r="G680" s="30">
        <v>20250723</v>
      </c>
      <c r="H680" s="13" t="s">
        <v>13454</v>
      </c>
      <c r="I680" s="4" t="s">
        <v>2165</v>
      </c>
      <c r="J680" s="4" t="s">
        <v>2165</v>
      </c>
      <c r="K680" s="4" t="s">
        <v>11845</v>
      </c>
      <c r="L680" s="4" t="s">
        <v>12567</v>
      </c>
      <c r="M680" s="4"/>
      <c r="N680" s="4" t="s">
        <v>11691</v>
      </c>
    </row>
    <row r="681" spans="1:14" x14ac:dyDescent="0.45">
      <c r="A681" s="4" t="s">
        <v>11682</v>
      </c>
      <c r="B681" s="37" t="s">
        <v>141</v>
      </c>
      <c r="C681" s="4" t="s">
        <v>136</v>
      </c>
      <c r="D681" s="18" t="s">
        <v>137</v>
      </c>
      <c r="E681" s="4" t="s">
        <v>11686</v>
      </c>
      <c r="F681" s="29">
        <v>20200722</v>
      </c>
      <c r="G681" s="30">
        <v>20250722</v>
      </c>
      <c r="H681" s="13" t="s">
        <v>141</v>
      </c>
      <c r="I681" s="4" t="s">
        <v>13198</v>
      </c>
      <c r="J681" s="4" t="s">
        <v>2165</v>
      </c>
      <c r="K681" s="4" t="s">
        <v>11961</v>
      </c>
      <c r="L681" s="4" t="s">
        <v>11690</v>
      </c>
      <c r="M681" s="4"/>
      <c r="N681" s="4" t="s">
        <v>11691</v>
      </c>
    </row>
    <row r="682" spans="1:14" x14ac:dyDescent="0.45">
      <c r="A682" s="4" t="s">
        <v>11682</v>
      </c>
      <c r="B682" s="37" t="s">
        <v>13462</v>
      </c>
      <c r="C682" s="4" t="s">
        <v>13463</v>
      </c>
      <c r="D682" s="18" t="s">
        <v>13464</v>
      </c>
      <c r="E682" s="4" t="s">
        <v>11686</v>
      </c>
      <c r="F682" s="29">
        <v>20200722</v>
      </c>
      <c r="G682" s="30">
        <v>20250722</v>
      </c>
      <c r="H682" s="13" t="s">
        <v>13462</v>
      </c>
      <c r="I682" s="4" t="s">
        <v>11726</v>
      </c>
      <c r="J682" s="4" t="s">
        <v>11726</v>
      </c>
      <c r="K682" s="4" t="s">
        <v>13465</v>
      </c>
      <c r="L682" s="4" t="s">
        <v>11690</v>
      </c>
      <c r="M682" s="4"/>
      <c r="N682" s="4" t="s">
        <v>11691</v>
      </c>
    </row>
    <row r="683" spans="1:14" ht="34" x14ac:dyDescent="0.45">
      <c r="A683" s="4" t="s">
        <v>11682</v>
      </c>
      <c r="B683" s="37" t="s">
        <v>10067</v>
      </c>
      <c r="C683" s="4" t="s">
        <v>1914</v>
      </c>
      <c r="D683" s="18" t="s">
        <v>1915</v>
      </c>
      <c r="E683" s="4" t="s">
        <v>11686</v>
      </c>
      <c r="F683" s="29">
        <v>20200710</v>
      </c>
      <c r="G683" s="30">
        <v>20230710</v>
      </c>
      <c r="H683" s="13" t="s">
        <v>10067</v>
      </c>
      <c r="I683" s="4" t="s">
        <v>2938</v>
      </c>
      <c r="J683" s="4" t="s">
        <v>10270</v>
      </c>
      <c r="K683" s="4" t="s">
        <v>11700</v>
      </c>
      <c r="L683" s="4" t="s">
        <v>11690</v>
      </c>
      <c r="M683" s="4"/>
      <c r="N683" s="4" t="s">
        <v>11691</v>
      </c>
    </row>
    <row r="684" spans="1:14" x14ac:dyDescent="0.45">
      <c r="A684" s="4" t="s">
        <v>11682</v>
      </c>
      <c r="B684" s="37" t="s">
        <v>1842</v>
      </c>
      <c r="C684" s="4" t="s">
        <v>1836</v>
      </c>
      <c r="D684" s="18" t="s">
        <v>1837</v>
      </c>
      <c r="E684" s="4" t="s">
        <v>11686</v>
      </c>
      <c r="F684" s="29">
        <v>20200709</v>
      </c>
      <c r="G684" s="30">
        <v>20230709</v>
      </c>
      <c r="H684" s="13" t="s">
        <v>1842</v>
      </c>
      <c r="I684" s="4" t="s">
        <v>2886</v>
      </c>
      <c r="J684" s="4" t="s">
        <v>10270</v>
      </c>
      <c r="K684" s="4" t="s">
        <v>12275</v>
      </c>
      <c r="L684" s="4" t="s">
        <v>11690</v>
      </c>
      <c r="M684" s="4"/>
      <c r="N684" s="4" t="s">
        <v>11846</v>
      </c>
    </row>
    <row r="685" spans="1:14" ht="34" x14ac:dyDescent="0.45">
      <c r="A685" s="4" t="s">
        <v>11682</v>
      </c>
      <c r="B685" s="37" t="s">
        <v>12604</v>
      </c>
      <c r="C685" s="4" t="s">
        <v>13467</v>
      </c>
      <c r="D685" s="18" t="s">
        <v>13468</v>
      </c>
      <c r="E685" s="4" t="s">
        <v>11842</v>
      </c>
      <c r="F685" s="29">
        <v>20200709</v>
      </c>
      <c r="G685" s="30">
        <v>20250709</v>
      </c>
      <c r="H685" s="13" t="s">
        <v>12604</v>
      </c>
      <c r="I685" s="4" t="s">
        <v>2165</v>
      </c>
      <c r="J685" s="4" t="s">
        <v>2165</v>
      </c>
      <c r="K685" s="4" t="s">
        <v>11845</v>
      </c>
      <c r="L685" s="4" t="s">
        <v>11690</v>
      </c>
      <c r="M685" s="4"/>
      <c r="N685" s="4" t="s">
        <v>11846</v>
      </c>
    </row>
    <row r="686" spans="1:14" x14ac:dyDescent="0.45">
      <c r="A686" s="4" t="s">
        <v>11682</v>
      </c>
      <c r="B686" s="37" t="s">
        <v>1949</v>
      </c>
      <c r="C686" s="4" t="s">
        <v>1944</v>
      </c>
      <c r="D686" s="18" t="s">
        <v>1945</v>
      </c>
      <c r="E686" s="4" t="s">
        <v>11686</v>
      </c>
      <c r="F686" s="29">
        <v>20200709</v>
      </c>
      <c r="G686" s="30">
        <v>20250709</v>
      </c>
      <c r="H686" s="13" t="s">
        <v>1949</v>
      </c>
      <c r="I686" s="4" t="s">
        <v>12581</v>
      </c>
      <c r="J686" s="4" t="s">
        <v>13470</v>
      </c>
      <c r="K686" s="4" t="s">
        <v>11800</v>
      </c>
      <c r="L686" s="4" t="s">
        <v>11690</v>
      </c>
      <c r="M686" s="4"/>
      <c r="N686" s="4" t="s">
        <v>11691</v>
      </c>
    </row>
    <row r="687" spans="1:14" ht="34" x14ac:dyDescent="0.45">
      <c r="A687" s="4" t="s">
        <v>11682</v>
      </c>
      <c r="B687" s="37" t="s">
        <v>13471</v>
      </c>
      <c r="C687" s="4" t="s">
        <v>13472</v>
      </c>
      <c r="D687" s="18" t="s">
        <v>13473</v>
      </c>
      <c r="E687" s="4" t="s">
        <v>11842</v>
      </c>
      <c r="F687" s="29">
        <v>20200708</v>
      </c>
      <c r="G687" s="30">
        <v>20250708</v>
      </c>
      <c r="H687" s="13" t="s">
        <v>13471</v>
      </c>
      <c r="I687" s="4" t="s">
        <v>13062</v>
      </c>
      <c r="J687" s="4" t="s">
        <v>13062</v>
      </c>
      <c r="K687" s="4" t="s">
        <v>11845</v>
      </c>
      <c r="L687" s="4" t="s">
        <v>11690</v>
      </c>
      <c r="M687" s="4"/>
      <c r="N687" s="4" t="s">
        <v>11846</v>
      </c>
    </row>
    <row r="688" spans="1:14" x14ac:dyDescent="0.45">
      <c r="A688" s="4" t="s">
        <v>11682</v>
      </c>
      <c r="B688" s="37" t="s">
        <v>1768</v>
      </c>
      <c r="C688" s="4" t="s">
        <v>1763</v>
      </c>
      <c r="D688" s="18" t="s">
        <v>1764</v>
      </c>
      <c r="E688" s="4" t="s">
        <v>11686</v>
      </c>
      <c r="F688" s="29">
        <v>20200701</v>
      </c>
      <c r="G688" s="30">
        <v>20240101</v>
      </c>
      <c r="H688" s="13" t="s">
        <v>1768</v>
      </c>
      <c r="I688" s="4" t="s">
        <v>5456</v>
      </c>
      <c r="J688" s="4" t="s">
        <v>10270</v>
      </c>
      <c r="K688" s="4" t="s">
        <v>11689</v>
      </c>
      <c r="L688" s="4" t="s">
        <v>11690</v>
      </c>
      <c r="M688" s="4"/>
      <c r="N688" s="4" t="s">
        <v>11846</v>
      </c>
    </row>
    <row r="689" spans="1:14" x14ac:dyDescent="0.45">
      <c r="A689" s="4" t="s">
        <v>11682</v>
      </c>
      <c r="B689" s="37" t="s">
        <v>10652</v>
      </c>
      <c r="C689" s="4" t="s">
        <v>10656</v>
      </c>
      <c r="D689" s="18" t="s">
        <v>10657</v>
      </c>
      <c r="E689" s="4" t="s">
        <v>11686</v>
      </c>
      <c r="F689" s="29">
        <v>20200630</v>
      </c>
      <c r="G689" s="30">
        <v>99991231</v>
      </c>
      <c r="H689" s="13" t="s">
        <v>10652</v>
      </c>
      <c r="I689" s="4" t="s">
        <v>12431</v>
      </c>
      <c r="J689" s="4" t="s">
        <v>12431</v>
      </c>
      <c r="K689" s="4" t="s">
        <v>11696</v>
      </c>
      <c r="L689" s="4" t="s">
        <v>11690</v>
      </c>
      <c r="M689" s="4"/>
      <c r="N689" s="4" t="s">
        <v>12116</v>
      </c>
    </row>
    <row r="690" spans="1:14" x14ac:dyDescent="0.45">
      <c r="A690" s="4" t="s">
        <v>11682</v>
      </c>
      <c r="B690" s="37" t="s">
        <v>10072</v>
      </c>
      <c r="C690" s="4" t="s">
        <v>10073</v>
      </c>
      <c r="D690" s="18" t="s">
        <v>10074</v>
      </c>
      <c r="E690" s="4" t="s">
        <v>11686</v>
      </c>
      <c r="F690" s="29">
        <v>20200630</v>
      </c>
      <c r="G690" s="30">
        <v>99991231</v>
      </c>
      <c r="H690" s="13" t="s">
        <v>10072</v>
      </c>
      <c r="I690" s="4" t="s">
        <v>11768</v>
      </c>
      <c r="J690" s="4" t="s">
        <v>11768</v>
      </c>
      <c r="K690" s="4" t="s">
        <v>11696</v>
      </c>
      <c r="L690" s="4" t="s">
        <v>11690</v>
      </c>
      <c r="M690" s="4"/>
      <c r="N690" s="4" t="s">
        <v>12116</v>
      </c>
    </row>
    <row r="691" spans="1:14" x14ac:dyDescent="0.45">
      <c r="A691" s="4" t="s">
        <v>11682</v>
      </c>
      <c r="B691" s="37" t="s">
        <v>13477</v>
      </c>
      <c r="C691" s="4" t="s">
        <v>13478</v>
      </c>
      <c r="D691" s="18" t="s">
        <v>13479</v>
      </c>
      <c r="E691" s="4" t="s">
        <v>11842</v>
      </c>
      <c r="F691" s="29">
        <v>20200630</v>
      </c>
      <c r="G691" s="30">
        <v>20250629</v>
      </c>
      <c r="H691" s="13" t="s">
        <v>13477</v>
      </c>
      <c r="I691" s="4" t="s">
        <v>13481</v>
      </c>
      <c r="J691" s="4" t="s">
        <v>13481</v>
      </c>
      <c r="K691" s="4" t="s">
        <v>11845</v>
      </c>
      <c r="L691" s="4" t="s">
        <v>11690</v>
      </c>
      <c r="M691" s="4"/>
      <c r="N691" s="4" t="s">
        <v>11846</v>
      </c>
    </row>
    <row r="692" spans="1:14" x14ac:dyDescent="0.45">
      <c r="A692" s="4" t="s">
        <v>11682</v>
      </c>
      <c r="B692" s="37" t="s">
        <v>2147</v>
      </c>
      <c r="C692" s="4" t="s">
        <v>2143</v>
      </c>
      <c r="D692" s="18" t="s">
        <v>2144</v>
      </c>
      <c r="E692" s="4" t="s">
        <v>11686</v>
      </c>
      <c r="F692" s="29">
        <v>20200630</v>
      </c>
      <c r="G692" s="30">
        <v>20250630</v>
      </c>
      <c r="H692" s="13" t="s">
        <v>2147</v>
      </c>
      <c r="I692" s="4" t="s">
        <v>11914</v>
      </c>
      <c r="J692" s="4" t="s">
        <v>4771</v>
      </c>
      <c r="K692" s="4" t="s">
        <v>11696</v>
      </c>
      <c r="L692" s="4" t="s">
        <v>11690</v>
      </c>
      <c r="M692" s="4"/>
      <c r="N692" s="4" t="s">
        <v>11691</v>
      </c>
    </row>
    <row r="693" spans="1:14" x14ac:dyDescent="0.45">
      <c r="A693" s="4" t="s">
        <v>11682</v>
      </c>
      <c r="B693" s="37" t="s">
        <v>13482</v>
      </c>
      <c r="C693" s="4" t="s">
        <v>13483</v>
      </c>
      <c r="D693" s="18" t="s">
        <v>13484</v>
      </c>
      <c r="E693" s="4" t="s">
        <v>11686</v>
      </c>
      <c r="F693" s="29">
        <v>20200630</v>
      </c>
      <c r="G693" s="30">
        <v>20250630</v>
      </c>
      <c r="H693" s="13" t="s">
        <v>13482</v>
      </c>
      <c r="I693" s="4" t="s">
        <v>11726</v>
      </c>
      <c r="J693" s="4" t="s">
        <v>11726</v>
      </c>
      <c r="K693" s="4" t="s">
        <v>11800</v>
      </c>
      <c r="L693" s="4" t="s">
        <v>11690</v>
      </c>
      <c r="M693" s="4"/>
      <c r="N693" s="4" t="s">
        <v>11691</v>
      </c>
    </row>
    <row r="694" spans="1:14" x14ac:dyDescent="0.45">
      <c r="A694" s="4" t="s">
        <v>11682</v>
      </c>
      <c r="B694" s="37" t="s">
        <v>450</v>
      </c>
      <c r="C694" s="4" t="s">
        <v>446</v>
      </c>
      <c r="D694" s="18" t="s">
        <v>447</v>
      </c>
      <c r="E694" s="4" t="s">
        <v>11686</v>
      </c>
      <c r="F694" s="29">
        <v>20200629</v>
      </c>
      <c r="G694" s="30">
        <v>20230629</v>
      </c>
      <c r="H694" s="13" t="s">
        <v>450</v>
      </c>
      <c r="I694" s="4" t="s">
        <v>12489</v>
      </c>
      <c r="J694" s="4" t="s">
        <v>13486</v>
      </c>
      <c r="K694" s="4" t="s">
        <v>11700</v>
      </c>
      <c r="L694" s="4" t="s">
        <v>11690</v>
      </c>
      <c r="M694" s="4"/>
      <c r="N694" s="4" t="s">
        <v>11691</v>
      </c>
    </row>
    <row r="695" spans="1:14" ht="34" x14ac:dyDescent="0.45">
      <c r="A695" s="4" t="s">
        <v>11682</v>
      </c>
      <c r="B695" s="37" t="s">
        <v>1125</v>
      </c>
      <c r="C695" s="4" t="s">
        <v>10094</v>
      </c>
      <c r="D695" s="18" t="s">
        <v>10095</v>
      </c>
      <c r="E695" s="4" t="s">
        <v>11686</v>
      </c>
      <c r="F695" s="29">
        <v>20200629</v>
      </c>
      <c r="G695" s="30">
        <v>20230629</v>
      </c>
      <c r="H695" s="13" t="s">
        <v>1125</v>
      </c>
      <c r="I695" s="4" t="s">
        <v>6329</v>
      </c>
      <c r="J695" s="4" t="s">
        <v>6329</v>
      </c>
      <c r="K695" s="4" t="s">
        <v>13487</v>
      </c>
      <c r="L695" s="4" t="s">
        <v>11690</v>
      </c>
      <c r="M695" s="4"/>
      <c r="N695" s="4" t="s">
        <v>11691</v>
      </c>
    </row>
    <row r="696" spans="1:14" ht="34" x14ac:dyDescent="0.45">
      <c r="A696" s="4" t="s">
        <v>11682</v>
      </c>
      <c r="B696" s="37" t="s">
        <v>1125</v>
      </c>
      <c r="C696" s="4" t="s">
        <v>1122</v>
      </c>
      <c r="D696" s="18" t="s">
        <v>1123</v>
      </c>
      <c r="E696" s="4" t="s">
        <v>11686</v>
      </c>
      <c r="F696" s="29">
        <v>20200629</v>
      </c>
      <c r="G696" s="30">
        <v>20230629</v>
      </c>
      <c r="H696" s="13" t="s">
        <v>1125</v>
      </c>
      <c r="I696" s="4" t="s">
        <v>6329</v>
      </c>
      <c r="J696" s="4" t="s">
        <v>11914</v>
      </c>
      <c r="K696" s="4" t="s">
        <v>13273</v>
      </c>
      <c r="L696" s="4" t="s">
        <v>11690</v>
      </c>
      <c r="M696" s="4"/>
      <c r="N696" s="4" t="s">
        <v>11691</v>
      </c>
    </row>
    <row r="697" spans="1:14" ht="34" x14ac:dyDescent="0.45">
      <c r="A697" s="4" t="s">
        <v>11682</v>
      </c>
      <c r="B697" s="37" t="s">
        <v>363</v>
      </c>
      <c r="C697" s="4" t="s">
        <v>358</v>
      </c>
      <c r="D697" s="18" t="s">
        <v>359</v>
      </c>
      <c r="E697" s="4" t="s">
        <v>11686</v>
      </c>
      <c r="F697" s="29">
        <v>20200629</v>
      </c>
      <c r="G697" s="30">
        <v>20250629</v>
      </c>
      <c r="H697" s="13" t="s">
        <v>363</v>
      </c>
      <c r="I697" s="4" t="s">
        <v>13367</v>
      </c>
      <c r="J697" s="4" t="s">
        <v>13488</v>
      </c>
      <c r="K697" s="4" t="s">
        <v>11700</v>
      </c>
      <c r="L697" s="4" t="s">
        <v>11690</v>
      </c>
      <c r="M697" s="4"/>
      <c r="N697" s="4" t="s">
        <v>11691</v>
      </c>
    </row>
    <row r="698" spans="1:14" ht="34" x14ac:dyDescent="0.45">
      <c r="A698" s="4" t="s">
        <v>11682</v>
      </c>
      <c r="B698" s="37" t="s">
        <v>2153</v>
      </c>
      <c r="C698" s="4" t="s">
        <v>2150</v>
      </c>
      <c r="D698" s="18" t="s">
        <v>2151</v>
      </c>
      <c r="E698" s="4" t="s">
        <v>11686</v>
      </c>
      <c r="F698" s="29">
        <v>20200626</v>
      </c>
      <c r="G698" s="30">
        <v>20230626</v>
      </c>
      <c r="H698" s="13" t="s">
        <v>2153</v>
      </c>
      <c r="I698" s="4" t="s">
        <v>11914</v>
      </c>
      <c r="J698" s="4" t="s">
        <v>2938</v>
      </c>
      <c r="K698" s="4" t="s">
        <v>12683</v>
      </c>
      <c r="L698" s="4" t="s">
        <v>11690</v>
      </c>
      <c r="M698" s="4"/>
      <c r="N698" s="4" t="s">
        <v>11691</v>
      </c>
    </row>
    <row r="699" spans="1:14" x14ac:dyDescent="0.45">
      <c r="A699" s="4" t="s">
        <v>11682</v>
      </c>
      <c r="B699" s="37" t="s">
        <v>2197</v>
      </c>
      <c r="C699" s="4" t="s">
        <v>2194</v>
      </c>
      <c r="D699" s="18" t="s">
        <v>2195</v>
      </c>
      <c r="E699" s="4" t="s">
        <v>11686</v>
      </c>
      <c r="F699" s="29">
        <v>20200626</v>
      </c>
      <c r="G699" s="30">
        <v>20230626</v>
      </c>
      <c r="H699" s="13" t="s">
        <v>2197</v>
      </c>
      <c r="I699" s="4" t="s">
        <v>11914</v>
      </c>
      <c r="J699" s="4" t="s">
        <v>12056</v>
      </c>
      <c r="K699" s="4" t="s">
        <v>13490</v>
      </c>
      <c r="L699" s="4" t="s">
        <v>11690</v>
      </c>
      <c r="M699" s="4"/>
      <c r="N699" s="4" t="s">
        <v>11691</v>
      </c>
    </row>
    <row r="700" spans="1:14" x14ac:dyDescent="0.45">
      <c r="A700" s="4" t="s">
        <v>11682</v>
      </c>
      <c r="B700" s="37" t="s">
        <v>809</v>
      </c>
      <c r="C700" s="4" t="s">
        <v>804</v>
      </c>
      <c r="D700" s="18" t="s">
        <v>805</v>
      </c>
      <c r="E700" s="4" t="s">
        <v>11686</v>
      </c>
      <c r="F700" s="29">
        <v>20200626</v>
      </c>
      <c r="G700" s="30">
        <v>20240626</v>
      </c>
      <c r="H700" s="13" t="s">
        <v>809</v>
      </c>
      <c r="I700" s="4" t="s">
        <v>13492</v>
      </c>
      <c r="J700" s="4" t="s">
        <v>13493</v>
      </c>
      <c r="K700" s="4" t="s">
        <v>11696</v>
      </c>
      <c r="L700" s="4" t="s">
        <v>11690</v>
      </c>
      <c r="M700" s="4"/>
      <c r="N700" s="4" t="s">
        <v>11691</v>
      </c>
    </row>
    <row r="701" spans="1:14" ht="34" x14ac:dyDescent="0.45">
      <c r="A701" s="4" t="s">
        <v>11682</v>
      </c>
      <c r="B701" s="37" t="s">
        <v>13494</v>
      </c>
      <c r="C701" s="4" t="s">
        <v>13495</v>
      </c>
      <c r="D701" s="18" t="s">
        <v>13496</v>
      </c>
      <c r="E701" s="4" t="s">
        <v>11842</v>
      </c>
      <c r="F701" s="29">
        <v>20200625</v>
      </c>
      <c r="G701" s="30">
        <v>20250625</v>
      </c>
      <c r="H701" s="13" t="s">
        <v>13494</v>
      </c>
      <c r="I701" s="4" t="s">
        <v>13408</v>
      </c>
      <c r="J701" s="4" t="s">
        <v>13408</v>
      </c>
      <c r="K701" s="4" t="s">
        <v>11845</v>
      </c>
      <c r="L701" s="4" t="s">
        <v>11690</v>
      </c>
      <c r="M701" s="4"/>
      <c r="N701" s="4" t="s">
        <v>11846</v>
      </c>
    </row>
    <row r="702" spans="1:14" ht="34" x14ac:dyDescent="0.45">
      <c r="A702" s="4" t="s">
        <v>11682</v>
      </c>
      <c r="B702" s="37" t="s">
        <v>11936</v>
      </c>
      <c r="C702" s="4" t="s">
        <v>13498</v>
      </c>
      <c r="D702" s="18" t="s">
        <v>13499</v>
      </c>
      <c r="E702" s="4" t="s">
        <v>11686</v>
      </c>
      <c r="F702" s="29">
        <v>20200624</v>
      </c>
      <c r="G702" s="30">
        <v>20220624</v>
      </c>
      <c r="H702" s="13" t="s">
        <v>11936</v>
      </c>
      <c r="I702" s="4" t="s">
        <v>4360</v>
      </c>
      <c r="J702" s="4" t="s">
        <v>10270</v>
      </c>
      <c r="K702" s="4" t="s">
        <v>11710</v>
      </c>
      <c r="L702" s="4" t="s">
        <v>11690</v>
      </c>
      <c r="M702" s="4"/>
      <c r="N702" s="4" t="s">
        <v>11711</v>
      </c>
    </row>
    <row r="703" spans="1:14" ht="34" x14ac:dyDescent="0.45">
      <c r="A703" s="4" t="s">
        <v>11682</v>
      </c>
      <c r="B703" s="37" t="s">
        <v>13501</v>
      </c>
      <c r="C703" s="4" t="s">
        <v>13502</v>
      </c>
      <c r="D703" s="18" t="s">
        <v>13503</v>
      </c>
      <c r="E703" s="4" t="s">
        <v>11842</v>
      </c>
      <c r="F703" s="29">
        <v>20200624</v>
      </c>
      <c r="G703" s="30">
        <v>20230624</v>
      </c>
      <c r="H703" s="13" t="s">
        <v>13501</v>
      </c>
      <c r="I703" s="4" t="s">
        <v>11914</v>
      </c>
      <c r="J703" s="4" t="s">
        <v>11914</v>
      </c>
      <c r="K703" s="4" t="s">
        <v>11845</v>
      </c>
      <c r="L703" s="4" t="s">
        <v>11690</v>
      </c>
      <c r="M703" s="4"/>
      <c r="N703" s="4" t="s">
        <v>11846</v>
      </c>
    </row>
    <row r="704" spans="1:14" ht="34" x14ac:dyDescent="0.45">
      <c r="A704" s="4" t="s">
        <v>11682</v>
      </c>
      <c r="B704" s="37" t="s">
        <v>13501</v>
      </c>
      <c r="C704" s="4" t="s">
        <v>13505</v>
      </c>
      <c r="D704" s="18" t="s">
        <v>13506</v>
      </c>
      <c r="E704" s="4" t="s">
        <v>11842</v>
      </c>
      <c r="F704" s="29">
        <v>20200624</v>
      </c>
      <c r="G704" s="30">
        <v>20230624</v>
      </c>
      <c r="H704" s="13" t="s">
        <v>13501</v>
      </c>
      <c r="I704" s="4" t="s">
        <v>2165</v>
      </c>
      <c r="J704" s="4" t="s">
        <v>2165</v>
      </c>
      <c r="K704" s="4" t="s">
        <v>11845</v>
      </c>
      <c r="L704" s="4" t="s">
        <v>11690</v>
      </c>
      <c r="M704" s="4"/>
      <c r="N704" s="4" t="s">
        <v>11846</v>
      </c>
    </row>
    <row r="705" spans="1:14" ht="34" x14ac:dyDescent="0.45">
      <c r="A705" s="4" t="s">
        <v>11682</v>
      </c>
      <c r="B705" s="37" t="s">
        <v>11936</v>
      </c>
      <c r="C705" s="4" t="s">
        <v>13507</v>
      </c>
      <c r="D705" s="18" t="s">
        <v>13508</v>
      </c>
      <c r="E705" s="4" t="s">
        <v>11686</v>
      </c>
      <c r="F705" s="29">
        <v>20200623</v>
      </c>
      <c r="G705" s="30">
        <v>20220623</v>
      </c>
      <c r="H705" s="13" t="s">
        <v>11936</v>
      </c>
      <c r="I705" s="4" t="s">
        <v>4771</v>
      </c>
      <c r="J705" s="4" t="s">
        <v>10270</v>
      </c>
      <c r="K705" s="4" t="s">
        <v>11710</v>
      </c>
      <c r="L705" s="4" t="s">
        <v>11690</v>
      </c>
      <c r="M705" s="4"/>
      <c r="N705" s="4" t="s">
        <v>11711</v>
      </c>
    </row>
    <row r="706" spans="1:14" ht="34" x14ac:dyDescent="0.45">
      <c r="A706" s="4" t="s">
        <v>11682</v>
      </c>
      <c r="B706" s="37" t="s">
        <v>2133</v>
      </c>
      <c r="C706" s="4" t="s">
        <v>2128</v>
      </c>
      <c r="D706" s="18" t="s">
        <v>2129</v>
      </c>
      <c r="E706" s="4" t="s">
        <v>11686</v>
      </c>
      <c r="F706" s="29">
        <v>20200623</v>
      </c>
      <c r="G706" s="30">
        <v>20230623</v>
      </c>
      <c r="H706" s="13" t="s">
        <v>2133</v>
      </c>
      <c r="I706" s="4" t="s">
        <v>2938</v>
      </c>
      <c r="J706" s="4" t="s">
        <v>10270</v>
      </c>
      <c r="K706" s="4" t="s">
        <v>12633</v>
      </c>
      <c r="L706" s="4" t="s">
        <v>11690</v>
      </c>
      <c r="M706" s="4"/>
      <c r="N706" s="4" t="s">
        <v>11691</v>
      </c>
    </row>
    <row r="707" spans="1:14" x14ac:dyDescent="0.45">
      <c r="A707" s="4" t="s">
        <v>11682</v>
      </c>
      <c r="B707" s="37" t="s">
        <v>13511</v>
      </c>
      <c r="C707" s="4" t="s">
        <v>13512</v>
      </c>
      <c r="D707" s="18" t="s">
        <v>13513</v>
      </c>
      <c r="E707" s="4" t="s">
        <v>11842</v>
      </c>
      <c r="F707" s="29">
        <v>20200623</v>
      </c>
      <c r="G707" s="30">
        <v>20250623</v>
      </c>
      <c r="H707" s="13" t="s">
        <v>13511</v>
      </c>
      <c r="I707" s="4" t="s">
        <v>11726</v>
      </c>
      <c r="J707" s="4" t="s">
        <v>11726</v>
      </c>
      <c r="K707" s="4" t="s">
        <v>11845</v>
      </c>
      <c r="L707" s="4" t="s">
        <v>11690</v>
      </c>
      <c r="M707" s="4"/>
      <c r="N707" s="4" t="s">
        <v>11846</v>
      </c>
    </row>
    <row r="708" spans="1:14" x14ac:dyDescent="0.45">
      <c r="A708" s="4" t="s">
        <v>11682</v>
      </c>
      <c r="B708" s="37" t="s">
        <v>65</v>
      </c>
      <c r="C708" s="4" t="s">
        <v>60</v>
      </c>
      <c r="D708" s="18" t="s">
        <v>61</v>
      </c>
      <c r="E708" s="4" t="s">
        <v>11686</v>
      </c>
      <c r="F708" s="29">
        <v>20200622</v>
      </c>
      <c r="G708" s="30">
        <v>20230622</v>
      </c>
      <c r="H708" s="13" t="s">
        <v>65</v>
      </c>
      <c r="I708" s="4" t="s">
        <v>2938</v>
      </c>
      <c r="J708" s="4" t="s">
        <v>13062</v>
      </c>
      <c r="K708" s="4" t="s">
        <v>11700</v>
      </c>
      <c r="L708" s="4" t="s">
        <v>11690</v>
      </c>
      <c r="M708" s="4"/>
      <c r="N708" s="4" t="s">
        <v>11691</v>
      </c>
    </row>
    <row r="709" spans="1:14" ht="34" x14ac:dyDescent="0.45">
      <c r="A709" s="4" t="s">
        <v>11682</v>
      </c>
      <c r="B709" s="37" t="s">
        <v>10550</v>
      </c>
      <c r="C709" s="4" t="s">
        <v>10551</v>
      </c>
      <c r="D709" s="18" t="s">
        <v>10552</v>
      </c>
      <c r="E709" s="4" t="s">
        <v>11686</v>
      </c>
      <c r="F709" s="29">
        <v>20200622</v>
      </c>
      <c r="G709" s="30">
        <v>20500622</v>
      </c>
      <c r="H709" s="13" t="s">
        <v>10550</v>
      </c>
      <c r="I709" s="4" t="s">
        <v>12431</v>
      </c>
      <c r="J709" s="4" t="s">
        <v>12431</v>
      </c>
      <c r="K709" s="4" t="s">
        <v>13516</v>
      </c>
      <c r="L709" s="4" t="s">
        <v>11690</v>
      </c>
      <c r="M709" s="4"/>
      <c r="N709" s="4" t="s">
        <v>12116</v>
      </c>
    </row>
    <row r="710" spans="1:14" x14ac:dyDescent="0.45">
      <c r="A710" s="4" t="s">
        <v>11682</v>
      </c>
      <c r="B710" s="37" t="s">
        <v>2069</v>
      </c>
      <c r="C710" s="4" t="s">
        <v>2066</v>
      </c>
      <c r="D710" s="18" t="s">
        <v>2067</v>
      </c>
      <c r="E710" s="4" t="s">
        <v>11686</v>
      </c>
      <c r="F710" s="29">
        <v>20200619</v>
      </c>
      <c r="G710" s="30">
        <v>20250619</v>
      </c>
      <c r="H710" s="13" t="s">
        <v>2069</v>
      </c>
      <c r="I710" s="4" t="s">
        <v>6329</v>
      </c>
      <c r="J710" s="4" t="s">
        <v>13518</v>
      </c>
      <c r="K710" s="4" t="s">
        <v>11696</v>
      </c>
      <c r="L710" s="4" t="s">
        <v>11690</v>
      </c>
      <c r="M710" s="4"/>
      <c r="N710" s="4" t="s">
        <v>11691</v>
      </c>
    </row>
    <row r="711" spans="1:14" x14ac:dyDescent="0.45">
      <c r="A711" s="4" t="s">
        <v>11682</v>
      </c>
      <c r="B711" s="37" t="s">
        <v>1776</v>
      </c>
      <c r="C711" s="4" t="s">
        <v>1773</v>
      </c>
      <c r="D711" s="18" t="s">
        <v>1774</v>
      </c>
      <c r="E711" s="4" t="s">
        <v>11686</v>
      </c>
      <c r="F711" s="29">
        <v>20200619</v>
      </c>
      <c r="G711" s="30">
        <v>20230618</v>
      </c>
      <c r="H711" s="13" t="s">
        <v>1776</v>
      </c>
      <c r="I711" s="4" t="s">
        <v>13519</v>
      </c>
      <c r="J711" s="4" t="s">
        <v>6295</v>
      </c>
      <c r="K711" s="4" t="s">
        <v>11719</v>
      </c>
      <c r="L711" s="4" t="s">
        <v>11690</v>
      </c>
      <c r="M711" s="4"/>
      <c r="N711" s="4" t="s">
        <v>11691</v>
      </c>
    </row>
    <row r="712" spans="1:14" x14ac:dyDescent="0.45">
      <c r="A712" s="4" t="s">
        <v>11682</v>
      </c>
      <c r="B712" s="37" t="s">
        <v>1721</v>
      </c>
      <c r="C712" s="4" t="s">
        <v>1716</v>
      </c>
      <c r="D712" s="18" t="s">
        <v>1717</v>
      </c>
      <c r="E712" s="4" t="s">
        <v>11686</v>
      </c>
      <c r="F712" s="29">
        <v>20200619</v>
      </c>
      <c r="G712" s="30">
        <v>20250619</v>
      </c>
      <c r="H712" s="13" t="s">
        <v>1721</v>
      </c>
      <c r="I712" s="4" t="s">
        <v>11804</v>
      </c>
      <c r="J712" s="4" t="s">
        <v>13520</v>
      </c>
      <c r="K712" s="4" t="s">
        <v>11696</v>
      </c>
      <c r="L712" s="4" t="s">
        <v>11690</v>
      </c>
      <c r="M712" s="4"/>
      <c r="N712" s="4" t="s">
        <v>11691</v>
      </c>
    </row>
    <row r="713" spans="1:14" ht="34" x14ac:dyDescent="0.45">
      <c r="A713" s="4" t="s">
        <v>11682</v>
      </c>
      <c r="B713" s="37" t="s">
        <v>1658</v>
      </c>
      <c r="C713" s="4" t="s">
        <v>2327</v>
      </c>
      <c r="D713" s="18" t="s">
        <v>2328</v>
      </c>
      <c r="E713" s="4" t="s">
        <v>11686</v>
      </c>
      <c r="F713" s="29">
        <v>20200618</v>
      </c>
      <c r="G713" s="30">
        <v>20230618</v>
      </c>
      <c r="H713" s="13" t="s">
        <v>1658</v>
      </c>
      <c r="I713" s="4" t="s">
        <v>6329</v>
      </c>
      <c r="J713" s="4" t="s">
        <v>10270</v>
      </c>
      <c r="K713" s="4" t="s">
        <v>11749</v>
      </c>
      <c r="L713" s="4" t="s">
        <v>11690</v>
      </c>
      <c r="M713" s="4"/>
      <c r="N713" s="4" t="s">
        <v>11691</v>
      </c>
    </row>
    <row r="714" spans="1:14" ht="34" x14ac:dyDescent="0.45">
      <c r="A714" s="4" t="s">
        <v>11682</v>
      </c>
      <c r="B714" s="37" t="s">
        <v>1658</v>
      </c>
      <c r="C714" s="4" t="s">
        <v>1653</v>
      </c>
      <c r="D714" s="18" t="s">
        <v>1654</v>
      </c>
      <c r="E714" s="4" t="s">
        <v>11686</v>
      </c>
      <c r="F714" s="29">
        <v>20200618</v>
      </c>
      <c r="G714" s="30">
        <v>20230618</v>
      </c>
      <c r="H714" s="13" t="s">
        <v>1658</v>
      </c>
      <c r="I714" s="4" t="s">
        <v>2938</v>
      </c>
      <c r="J714" s="4" t="s">
        <v>10270</v>
      </c>
      <c r="K714" s="4" t="s">
        <v>11749</v>
      </c>
      <c r="L714" s="4" t="s">
        <v>11690</v>
      </c>
      <c r="M714" s="4"/>
      <c r="N714" s="4" t="s">
        <v>11691</v>
      </c>
    </row>
    <row r="715" spans="1:14" x14ac:dyDescent="0.45">
      <c r="A715" s="4" t="s">
        <v>11682</v>
      </c>
      <c r="B715" s="37" t="s">
        <v>2315</v>
      </c>
      <c r="C715" s="4" t="s">
        <v>2312</v>
      </c>
      <c r="D715" s="18" t="s">
        <v>2313</v>
      </c>
      <c r="E715" s="4" t="s">
        <v>11686</v>
      </c>
      <c r="F715" s="29">
        <v>20200618</v>
      </c>
      <c r="G715" s="30">
        <v>20230618</v>
      </c>
      <c r="H715" s="13" t="s">
        <v>2315</v>
      </c>
      <c r="I715" s="4" t="s">
        <v>2978</v>
      </c>
      <c r="J715" s="4" t="s">
        <v>2310</v>
      </c>
      <c r="K715" s="4" t="s">
        <v>11731</v>
      </c>
      <c r="L715" s="4" t="s">
        <v>11690</v>
      </c>
      <c r="M715" s="4"/>
      <c r="N715" s="4" t="s">
        <v>11691</v>
      </c>
    </row>
    <row r="716" spans="1:14" x14ac:dyDescent="0.45">
      <c r="A716" s="4" t="s">
        <v>11682</v>
      </c>
      <c r="B716" s="37" t="s">
        <v>827</v>
      </c>
      <c r="C716" s="4" t="s">
        <v>1901</v>
      </c>
      <c r="D716" s="18" t="s">
        <v>1902</v>
      </c>
      <c r="E716" s="4" t="s">
        <v>11686</v>
      </c>
      <c r="F716" s="29">
        <v>20200617</v>
      </c>
      <c r="G716" s="30">
        <v>20250617</v>
      </c>
      <c r="H716" s="13" t="s">
        <v>827</v>
      </c>
      <c r="I716" s="4" t="s">
        <v>2886</v>
      </c>
      <c r="J716" s="4" t="s">
        <v>10270</v>
      </c>
      <c r="K716" s="4" t="s">
        <v>11800</v>
      </c>
      <c r="L716" s="4" t="s">
        <v>11690</v>
      </c>
      <c r="M716" s="4"/>
      <c r="N716" s="4" t="s">
        <v>11691</v>
      </c>
    </row>
    <row r="717" spans="1:14" x14ac:dyDescent="0.45">
      <c r="A717" s="4" t="s">
        <v>11682</v>
      </c>
      <c r="B717" s="37" t="s">
        <v>6335</v>
      </c>
      <c r="C717" s="4" t="s">
        <v>6330</v>
      </c>
      <c r="D717" s="18" t="s">
        <v>6331</v>
      </c>
      <c r="E717" s="4" t="s">
        <v>11686</v>
      </c>
      <c r="F717" s="29">
        <v>20200617</v>
      </c>
      <c r="G717" s="30">
        <v>20230617</v>
      </c>
      <c r="H717" s="13" t="s">
        <v>6335</v>
      </c>
      <c r="I717" s="4" t="s">
        <v>13098</v>
      </c>
      <c r="J717" s="4" t="s">
        <v>10270</v>
      </c>
      <c r="K717" s="4" t="s">
        <v>13522</v>
      </c>
      <c r="L717" s="4" t="s">
        <v>11690</v>
      </c>
      <c r="M717" s="4"/>
      <c r="N717" s="4" t="s">
        <v>12116</v>
      </c>
    </row>
    <row r="718" spans="1:14" x14ac:dyDescent="0.45">
      <c r="A718" s="4" t="s">
        <v>11682</v>
      </c>
      <c r="B718" s="37" t="s">
        <v>960</v>
      </c>
      <c r="C718" s="4" t="s">
        <v>955</v>
      </c>
      <c r="D718" s="18" t="s">
        <v>956</v>
      </c>
      <c r="E718" s="4" t="s">
        <v>11686</v>
      </c>
      <c r="F718" s="29">
        <v>20200615</v>
      </c>
      <c r="G718" s="30">
        <v>20250615</v>
      </c>
      <c r="H718" s="13" t="s">
        <v>960</v>
      </c>
      <c r="I718" s="4" t="s">
        <v>11780</v>
      </c>
      <c r="J718" s="4" t="s">
        <v>13524</v>
      </c>
      <c r="K718" s="4" t="s">
        <v>11696</v>
      </c>
      <c r="L718" s="4" t="s">
        <v>11690</v>
      </c>
      <c r="M718" s="4"/>
      <c r="N718" s="4" t="s">
        <v>11691</v>
      </c>
    </row>
    <row r="719" spans="1:14" x14ac:dyDescent="0.45">
      <c r="A719" s="4" t="s">
        <v>11682</v>
      </c>
      <c r="B719" s="37" t="s">
        <v>2215</v>
      </c>
      <c r="C719" s="4" t="s">
        <v>2211</v>
      </c>
      <c r="D719" s="18" t="s">
        <v>2212</v>
      </c>
      <c r="E719" s="4" t="s">
        <v>11686</v>
      </c>
      <c r="F719" s="29">
        <v>20200612</v>
      </c>
      <c r="G719" s="30">
        <v>20230612</v>
      </c>
      <c r="H719" s="13" t="s">
        <v>2215</v>
      </c>
      <c r="I719" s="4" t="s">
        <v>5456</v>
      </c>
      <c r="J719" s="4" t="s">
        <v>10270</v>
      </c>
      <c r="K719" s="4" t="s">
        <v>11753</v>
      </c>
      <c r="L719" s="4" t="s">
        <v>11690</v>
      </c>
      <c r="M719" s="4"/>
      <c r="N719" s="4" t="s">
        <v>11691</v>
      </c>
    </row>
    <row r="720" spans="1:14" x14ac:dyDescent="0.45">
      <c r="A720" s="4" t="s">
        <v>11682</v>
      </c>
      <c r="B720" s="37" t="s">
        <v>2187</v>
      </c>
      <c r="C720" s="4" t="s">
        <v>2182</v>
      </c>
      <c r="D720" s="18" t="s">
        <v>2183</v>
      </c>
      <c r="E720" s="4" t="s">
        <v>11686</v>
      </c>
      <c r="F720" s="29">
        <v>20200612</v>
      </c>
      <c r="G720" s="30">
        <v>20260612</v>
      </c>
      <c r="H720" s="13" t="s">
        <v>2187</v>
      </c>
      <c r="I720" s="4" t="s">
        <v>11726</v>
      </c>
      <c r="J720" s="4" t="s">
        <v>5456</v>
      </c>
      <c r="K720" s="4" t="s">
        <v>11696</v>
      </c>
      <c r="L720" s="4" t="s">
        <v>11690</v>
      </c>
      <c r="M720" s="4"/>
      <c r="N720" s="4" t="s">
        <v>11691</v>
      </c>
    </row>
    <row r="721" spans="1:14" x14ac:dyDescent="0.45">
      <c r="A721" s="4" t="s">
        <v>11682</v>
      </c>
      <c r="B721" s="37" t="s">
        <v>2452</v>
      </c>
      <c r="C721" s="4" t="s">
        <v>2447</v>
      </c>
      <c r="D721" s="18" t="s">
        <v>2448</v>
      </c>
      <c r="E721" s="4" t="s">
        <v>11686</v>
      </c>
      <c r="F721" s="29">
        <v>20200611</v>
      </c>
      <c r="G721" s="30">
        <v>20230611</v>
      </c>
      <c r="H721" s="13" t="s">
        <v>2452</v>
      </c>
      <c r="I721" s="4" t="s">
        <v>11914</v>
      </c>
      <c r="J721" s="4" t="s">
        <v>10270</v>
      </c>
      <c r="K721" s="4" t="s">
        <v>11800</v>
      </c>
      <c r="L721" s="4" t="s">
        <v>11690</v>
      </c>
      <c r="M721" s="4"/>
      <c r="N721" s="4" t="s">
        <v>11691</v>
      </c>
    </row>
    <row r="722" spans="1:14" x14ac:dyDescent="0.45">
      <c r="A722" s="4" t="s">
        <v>11682</v>
      </c>
      <c r="B722" s="37" t="s">
        <v>1534</v>
      </c>
      <c r="C722" s="4" t="s">
        <v>1529</v>
      </c>
      <c r="D722" s="18" t="s">
        <v>1530</v>
      </c>
      <c r="E722" s="4" t="s">
        <v>11686</v>
      </c>
      <c r="F722" s="29">
        <v>20200610</v>
      </c>
      <c r="G722" s="30">
        <v>20230610</v>
      </c>
      <c r="H722" s="13" t="s">
        <v>1534</v>
      </c>
      <c r="I722" s="4" t="s">
        <v>13527</v>
      </c>
      <c r="J722" s="4" t="s">
        <v>2165</v>
      </c>
      <c r="K722" s="4" t="s">
        <v>11969</v>
      </c>
      <c r="L722" s="4" t="s">
        <v>11690</v>
      </c>
      <c r="M722" s="4"/>
      <c r="N722" s="4" t="s">
        <v>11691</v>
      </c>
    </row>
    <row r="723" spans="1:14" x14ac:dyDescent="0.45">
      <c r="A723" s="4" t="s">
        <v>11682</v>
      </c>
      <c r="B723" s="37" t="s">
        <v>91</v>
      </c>
      <c r="C723" s="4" t="s">
        <v>394</v>
      </c>
      <c r="D723" s="18" t="s">
        <v>395</v>
      </c>
      <c r="E723" s="4" t="s">
        <v>11686</v>
      </c>
      <c r="F723" s="29">
        <v>20200610</v>
      </c>
      <c r="G723" s="30">
        <v>20250610</v>
      </c>
      <c r="H723" s="13" t="s">
        <v>91</v>
      </c>
      <c r="I723" s="4" t="s">
        <v>13528</v>
      </c>
      <c r="J723" s="4" t="s">
        <v>13529</v>
      </c>
      <c r="K723" s="4" t="s">
        <v>11888</v>
      </c>
      <c r="L723" s="4" t="s">
        <v>11690</v>
      </c>
      <c r="M723" s="4"/>
      <c r="N723" s="4" t="s">
        <v>11691</v>
      </c>
    </row>
    <row r="724" spans="1:14" x14ac:dyDescent="0.45">
      <c r="A724" s="4" t="s">
        <v>11682</v>
      </c>
      <c r="B724" s="37" t="s">
        <v>13433</v>
      </c>
      <c r="C724" s="4" t="s">
        <v>13530</v>
      </c>
      <c r="D724" s="18" t="s">
        <v>13531</v>
      </c>
      <c r="E724" s="4" t="s">
        <v>11686</v>
      </c>
      <c r="F724" s="29">
        <v>20200608</v>
      </c>
      <c r="G724" s="30">
        <v>20230608</v>
      </c>
      <c r="H724" s="13" t="s">
        <v>13433</v>
      </c>
      <c r="I724" s="4" t="s">
        <v>13533</v>
      </c>
      <c r="J724" s="4" t="s">
        <v>13533</v>
      </c>
      <c r="K724" s="4" t="s">
        <v>13534</v>
      </c>
      <c r="L724" s="4" t="s">
        <v>11690</v>
      </c>
      <c r="M724" s="4"/>
      <c r="N724" s="4" t="s">
        <v>11691</v>
      </c>
    </row>
    <row r="725" spans="1:14" ht="34" x14ac:dyDescent="0.45">
      <c r="A725" s="4" t="s">
        <v>11682</v>
      </c>
      <c r="B725" s="37" t="s">
        <v>2555</v>
      </c>
      <c r="C725" s="4" t="s">
        <v>2550</v>
      </c>
      <c r="D725" s="18" t="s">
        <v>2551</v>
      </c>
      <c r="E725" s="4" t="s">
        <v>11686</v>
      </c>
      <c r="F725" s="29">
        <v>20200608</v>
      </c>
      <c r="G725" s="30">
        <v>20230608</v>
      </c>
      <c r="H725" s="13" t="s">
        <v>2555</v>
      </c>
      <c r="I725" s="4" t="s">
        <v>12903</v>
      </c>
      <c r="J725" s="4" t="s">
        <v>13535</v>
      </c>
      <c r="K725" s="4" t="s">
        <v>11749</v>
      </c>
      <c r="L725" s="4" t="s">
        <v>11690</v>
      </c>
      <c r="M725" s="4"/>
      <c r="N725" s="4" t="s">
        <v>11691</v>
      </c>
    </row>
    <row r="726" spans="1:14" ht="34" x14ac:dyDescent="0.45">
      <c r="A726" s="4" t="s">
        <v>11682</v>
      </c>
      <c r="B726" s="37" t="s">
        <v>5040</v>
      </c>
      <c r="C726" s="4" t="s">
        <v>13536</v>
      </c>
      <c r="D726" s="18" t="s">
        <v>13537</v>
      </c>
      <c r="E726" s="4" t="s">
        <v>11686</v>
      </c>
      <c r="F726" s="29">
        <v>20200608</v>
      </c>
      <c r="G726" s="30">
        <v>20230608</v>
      </c>
      <c r="H726" s="13" t="s">
        <v>5040</v>
      </c>
      <c r="I726" s="4" t="s">
        <v>11705</v>
      </c>
      <c r="J726" s="4" t="s">
        <v>11705</v>
      </c>
      <c r="K726" s="4" t="s">
        <v>11731</v>
      </c>
      <c r="L726" s="4" t="s">
        <v>11690</v>
      </c>
      <c r="M726" s="4"/>
      <c r="N726" s="4" t="s">
        <v>11691</v>
      </c>
    </row>
    <row r="727" spans="1:14" ht="34" x14ac:dyDescent="0.45">
      <c r="A727" s="4" t="s">
        <v>11682</v>
      </c>
      <c r="B727" s="37" t="s">
        <v>13440</v>
      </c>
      <c r="C727" s="4" t="s">
        <v>13538</v>
      </c>
      <c r="D727" s="18" t="s">
        <v>13539</v>
      </c>
      <c r="E727" s="4" t="s">
        <v>11686</v>
      </c>
      <c r="F727" s="29">
        <v>20200608</v>
      </c>
      <c r="G727" s="30">
        <v>20230608</v>
      </c>
      <c r="H727" s="13" t="s">
        <v>13440</v>
      </c>
      <c r="I727" s="4" t="s">
        <v>13540</v>
      </c>
      <c r="J727" s="4" t="s">
        <v>13541</v>
      </c>
      <c r="K727" s="4" t="s">
        <v>13534</v>
      </c>
      <c r="L727" s="4" t="s">
        <v>11690</v>
      </c>
      <c r="M727" s="4" t="s">
        <v>13444</v>
      </c>
      <c r="N727" s="4" t="s">
        <v>11691</v>
      </c>
    </row>
    <row r="728" spans="1:14" x14ac:dyDescent="0.45">
      <c r="A728" s="4" t="s">
        <v>11682</v>
      </c>
      <c r="B728" s="37" t="s">
        <v>2573</v>
      </c>
      <c r="C728" s="4" t="s">
        <v>2568</v>
      </c>
      <c r="D728" s="18" t="s">
        <v>2569</v>
      </c>
      <c r="E728" s="4" t="s">
        <v>11686</v>
      </c>
      <c r="F728" s="29">
        <v>20200604</v>
      </c>
      <c r="G728" s="30">
        <v>20250604</v>
      </c>
      <c r="H728" s="13" t="s">
        <v>2573</v>
      </c>
      <c r="I728" s="4" t="s">
        <v>12651</v>
      </c>
      <c r="J728" s="4" t="s">
        <v>13543</v>
      </c>
      <c r="K728" s="4" t="s">
        <v>11800</v>
      </c>
      <c r="L728" s="4" t="s">
        <v>11690</v>
      </c>
      <c r="M728" s="4"/>
      <c r="N728" s="4" t="s">
        <v>11691</v>
      </c>
    </row>
    <row r="729" spans="1:14" ht="34" x14ac:dyDescent="0.45">
      <c r="A729" s="4" t="s">
        <v>11682</v>
      </c>
      <c r="B729" s="37" t="s">
        <v>2612</v>
      </c>
      <c r="C729" s="4" t="s">
        <v>2607</v>
      </c>
      <c r="D729" s="18" t="s">
        <v>2608</v>
      </c>
      <c r="E729" s="4" t="s">
        <v>11686</v>
      </c>
      <c r="F729" s="29">
        <v>20200603</v>
      </c>
      <c r="G729" s="30">
        <v>20230603</v>
      </c>
      <c r="H729" s="13" t="s">
        <v>2612</v>
      </c>
      <c r="I729" s="4" t="s">
        <v>11914</v>
      </c>
      <c r="J729" s="4" t="s">
        <v>10270</v>
      </c>
      <c r="K729" s="4" t="s">
        <v>11749</v>
      </c>
      <c r="L729" s="4" t="s">
        <v>11690</v>
      </c>
      <c r="M729" s="4"/>
      <c r="N729" s="4" t="s">
        <v>11691</v>
      </c>
    </row>
    <row r="730" spans="1:14" ht="34" x14ac:dyDescent="0.45">
      <c r="A730" s="4" t="s">
        <v>11682</v>
      </c>
      <c r="B730" s="37" t="s">
        <v>13545</v>
      </c>
      <c r="C730" s="4" t="s">
        <v>13546</v>
      </c>
      <c r="D730" s="18" t="s">
        <v>13547</v>
      </c>
      <c r="E730" s="4" t="s">
        <v>11686</v>
      </c>
      <c r="F730" s="29">
        <v>20200603</v>
      </c>
      <c r="G730" s="30">
        <v>20230603</v>
      </c>
      <c r="H730" s="13" t="s">
        <v>13545</v>
      </c>
      <c r="I730" s="4" t="s">
        <v>13548</v>
      </c>
      <c r="J730" s="4" t="s">
        <v>13548</v>
      </c>
      <c r="K730" s="4" t="s">
        <v>12253</v>
      </c>
      <c r="L730" s="4" t="s">
        <v>11690</v>
      </c>
      <c r="M730" s="4"/>
      <c r="N730" s="4" t="s">
        <v>11691</v>
      </c>
    </row>
    <row r="731" spans="1:14" x14ac:dyDescent="0.45">
      <c r="A731" s="4" t="s">
        <v>11682</v>
      </c>
      <c r="B731" s="37" t="s">
        <v>1667</v>
      </c>
      <c r="C731" s="4" t="s">
        <v>1827</v>
      </c>
      <c r="D731" s="18" t="s">
        <v>1828</v>
      </c>
      <c r="E731" s="4" t="s">
        <v>11686</v>
      </c>
      <c r="F731" s="29">
        <v>20200602</v>
      </c>
      <c r="G731" s="30">
        <v>20240602</v>
      </c>
      <c r="H731" s="13" t="s">
        <v>1667</v>
      </c>
      <c r="I731" s="4" t="s">
        <v>6329</v>
      </c>
      <c r="J731" s="4" t="s">
        <v>13549</v>
      </c>
      <c r="K731" s="4" t="s">
        <v>11800</v>
      </c>
      <c r="L731" s="4" t="s">
        <v>11690</v>
      </c>
      <c r="M731" s="4"/>
      <c r="N731" s="4" t="s">
        <v>11691</v>
      </c>
    </row>
    <row r="732" spans="1:14" x14ac:dyDescent="0.45">
      <c r="A732" s="4" t="s">
        <v>11682</v>
      </c>
      <c r="B732" s="37" t="s">
        <v>2304</v>
      </c>
      <c r="C732" s="4" t="s">
        <v>2299</v>
      </c>
      <c r="D732" s="18" t="s">
        <v>2300</v>
      </c>
      <c r="E732" s="4" t="s">
        <v>11686</v>
      </c>
      <c r="F732" s="29">
        <v>20200601</v>
      </c>
      <c r="G732" s="30">
        <v>20250601</v>
      </c>
      <c r="H732" s="13" t="s">
        <v>2304</v>
      </c>
      <c r="I732" s="4" t="s">
        <v>11726</v>
      </c>
      <c r="J732" s="4" t="s">
        <v>10270</v>
      </c>
      <c r="K732" s="4" t="s">
        <v>13465</v>
      </c>
      <c r="L732" s="4" t="s">
        <v>11690</v>
      </c>
      <c r="M732" s="4"/>
      <c r="N732" s="4" t="s">
        <v>11691</v>
      </c>
    </row>
    <row r="733" spans="1:14" x14ac:dyDescent="0.45">
      <c r="A733" s="4" t="s">
        <v>11682</v>
      </c>
      <c r="B733" s="37" t="s">
        <v>13551</v>
      </c>
      <c r="C733" s="4" t="s">
        <v>13552</v>
      </c>
      <c r="D733" s="18" t="s">
        <v>13553</v>
      </c>
      <c r="E733" s="4" t="s">
        <v>11686</v>
      </c>
      <c r="F733" s="29">
        <v>20200529</v>
      </c>
      <c r="G733" s="30">
        <v>20230529</v>
      </c>
      <c r="H733" s="13" t="s">
        <v>13551</v>
      </c>
      <c r="I733" s="4" t="s">
        <v>11776</v>
      </c>
      <c r="J733" s="4" t="s">
        <v>11776</v>
      </c>
      <c r="K733" s="4" t="s">
        <v>12275</v>
      </c>
      <c r="L733" s="4" t="s">
        <v>11690</v>
      </c>
      <c r="M733" s="4"/>
      <c r="N733" s="4" t="s">
        <v>11846</v>
      </c>
    </row>
    <row r="734" spans="1:14" ht="34" x14ac:dyDescent="0.45">
      <c r="A734" s="4" t="s">
        <v>11682</v>
      </c>
      <c r="B734" s="37" t="s">
        <v>285</v>
      </c>
      <c r="C734" s="4" t="s">
        <v>10788</v>
      </c>
      <c r="D734" s="18" t="s">
        <v>10789</v>
      </c>
      <c r="E734" s="4" t="s">
        <v>11686</v>
      </c>
      <c r="F734" s="29">
        <v>20200529</v>
      </c>
      <c r="G734" s="30">
        <v>20230529</v>
      </c>
      <c r="H734" s="13" t="s">
        <v>285</v>
      </c>
      <c r="I734" s="4" t="s">
        <v>12056</v>
      </c>
      <c r="J734" s="4" t="s">
        <v>6476</v>
      </c>
      <c r="K734" s="4" t="s">
        <v>12390</v>
      </c>
      <c r="L734" s="4" t="s">
        <v>11690</v>
      </c>
      <c r="M734" s="4"/>
      <c r="N734" s="4" t="s">
        <v>11691</v>
      </c>
    </row>
    <row r="735" spans="1:14" ht="34" x14ac:dyDescent="0.45">
      <c r="A735" s="4" t="s">
        <v>11682</v>
      </c>
      <c r="B735" s="37" t="s">
        <v>13554</v>
      </c>
      <c r="C735" s="4" t="s">
        <v>13555</v>
      </c>
      <c r="D735" s="18" t="s">
        <v>13556</v>
      </c>
      <c r="E735" s="4" t="s">
        <v>11842</v>
      </c>
      <c r="F735" s="29">
        <v>20200529</v>
      </c>
      <c r="G735" s="30">
        <v>20230529</v>
      </c>
      <c r="H735" s="13" t="s">
        <v>13554</v>
      </c>
      <c r="I735" s="4" t="s">
        <v>13229</v>
      </c>
      <c r="J735" s="4" t="s">
        <v>13229</v>
      </c>
      <c r="K735" s="4" t="s">
        <v>11845</v>
      </c>
      <c r="L735" s="4" t="s">
        <v>11690</v>
      </c>
      <c r="M735" s="4"/>
      <c r="N735" s="4" t="s">
        <v>11691</v>
      </c>
    </row>
    <row r="736" spans="1:14" x14ac:dyDescent="0.45">
      <c r="A736" s="4" t="s">
        <v>11682</v>
      </c>
      <c r="B736" s="37" t="s">
        <v>1247</v>
      </c>
      <c r="C736" s="4" t="s">
        <v>2422</v>
      </c>
      <c r="D736" s="18" t="s">
        <v>2423</v>
      </c>
      <c r="E736" s="4" t="s">
        <v>11686</v>
      </c>
      <c r="F736" s="29">
        <v>20200529</v>
      </c>
      <c r="G736" s="30">
        <v>20230529</v>
      </c>
      <c r="H736" s="13" t="s">
        <v>1247</v>
      </c>
      <c r="I736" s="4" t="s">
        <v>5456</v>
      </c>
      <c r="J736" s="4" t="s">
        <v>13557</v>
      </c>
      <c r="K736" s="4" t="s">
        <v>11753</v>
      </c>
      <c r="L736" s="4" t="s">
        <v>11690</v>
      </c>
      <c r="M736" s="4"/>
      <c r="N736" s="4" t="s">
        <v>11691</v>
      </c>
    </row>
    <row r="737" spans="1:14" x14ac:dyDescent="0.45">
      <c r="A737" s="4" t="s">
        <v>11682</v>
      </c>
      <c r="B737" s="37" t="s">
        <v>11750</v>
      </c>
      <c r="C737" s="4" t="s">
        <v>13558</v>
      </c>
      <c r="D737" s="18" t="s">
        <v>13559</v>
      </c>
      <c r="E737" s="4" t="s">
        <v>11686</v>
      </c>
      <c r="F737" s="29">
        <v>20200529</v>
      </c>
      <c r="G737" s="30">
        <v>20230529</v>
      </c>
      <c r="H737" s="13" t="s">
        <v>11750</v>
      </c>
      <c r="I737" s="4" t="s">
        <v>2165</v>
      </c>
      <c r="J737" s="4" t="s">
        <v>2165</v>
      </c>
      <c r="K737" s="4" t="s">
        <v>11700</v>
      </c>
      <c r="L737" s="4" t="s">
        <v>11690</v>
      </c>
      <c r="M737" s="4"/>
      <c r="N737" s="4" t="s">
        <v>11691</v>
      </c>
    </row>
    <row r="738" spans="1:14" x14ac:dyDescent="0.45">
      <c r="A738" s="4" t="s">
        <v>11682</v>
      </c>
      <c r="B738" s="37" t="s">
        <v>780</v>
      </c>
      <c r="C738" s="4" t="s">
        <v>775</v>
      </c>
      <c r="D738" s="18" t="s">
        <v>776</v>
      </c>
      <c r="E738" s="4" t="s">
        <v>11686</v>
      </c>
      <c r="F738" s="29">
        <v>20200528</v>
      </c>
      <c r="G738" s="30">
        <v>20230528</v>
      </c>
      <c r="H738" s="13" t="s">
        <v>780</v>
      </c>
      <c r="I738" s="4" t="s">
        <v>11892</v>
      </c>
      <c r="J738" s="4" t="s">
        <v>13286</v>
      </c>
      <c r="K738" s="4" t="s">
        <v>11961</v>
      </c>
      <c r="L738" s="4" t="s">
        <v>11690</v>
      </c>
      <c r="M738" s="4"/>
      <c r="N738" s="4" t="s">
        <v>11691</v>
      </c>
    </row>
    <row r="739" spans="1:14" ht="34" x14ac:dyDescent="0.45">
      <c r="A739" s="4" t="s">
        <v>11682</v>
      </c>
      <c r="B739" s="37" t="s">
        <v>2666</v>
      </c>
      <c r="C739" s="4" t="s">
        <v>2662</v>
      </c>
      <c r="D739" s="18" t="s">
        <v>2663</v>
      </c>
      <c r="E739" s="4" t="s">
        <v>11686</v>
      </c>
      <c r="F739" s="29">
        <v>20200528</v>
      </c>
      <c r="G739" s="30">
        <v>20250528</v>
      </c>
      <c r="H739" s="13" t="s">
        <v>2666</v>
      </c>
      <c r="I739" s="4" t="s">
        <v>12056</v>
      </c>
      <c r="J739" s="4" t="s">
        <v>10270</v>
      </c>
      <c r="K739" s="4" t="s">
        <v>12766</v>
      </c>
      <c r="L739" s="4" t="s">
        <v>11690</v>
      </c>
      <c r="M739" s="4"/>
      <c r="N739" s="4" t="s">
        <v>11691</v>
      </c>
    </row>
    <row r="740" spans="1:14" x14ac:dyDescent="0.45">
      <c r="A740" s="4" t="s">
        <v>11682</v>
      </c>
      <c r="B740" s="37" t="s">
        <v>13561</v>
      </c>
      <c r="C740" s="4" t="s">
        <v>13562</v>
      </c>
      <c r="D740" s="18" t="s">
        <v>13563</v>
      </c>
      <c r="E740" s="4" t="s">
        <v>11686</v>
      </c>
      <c r="F740" s="29">
        <v>20200527</v>
      </c>
      <c r="G740" s="30">
        <v>20230527</v>
      </c>
      <c r="H740" s="13" t="s">
        <v>13561</v>
      </c>
      <c r="I740" s="4" t="s">
        <v>11997</v>
      </c>
      <c r="J740" s="4" t="s">
        <v>11997</v>
      </c>
      <c r="K740" s="4" t="s">
        <v>11753</v>
      </c>
      <c r="L740" s="4" t="s">
        <v>11690</v>
      </c>
      <c r="M740" s="4"/>
      <c r="N740" s="4" t="s">
        <v>11691</v>
      </c>
    </row>
    <row r="741" spans="1:14" x14ac:dyDescent="0.45">
      <c r="A741" s="4" t="s">
        <v>11682</v>
      </c>
      <c r="B741" s="37" t="s">
        <v>748</v>
      </c>
      <c r="C741" s="4" t="s">
        <v>743</v>
      </c>
      <c r="D741" s="18" t="s">
        <v>744</v>
      </c>
      <c r="E741" s="4" t="s">
        <v>11686</v>
      </c>
      <c r="F741" s="29">
        <v>20200527</v>
      </c>
      <c r="G741" s="30">
        <v>20250527</v>
      </c>
      <c r="H741" s="13" t="s">
        <v>748</v>
      </c>
      <c r="I741" s="4" t="s">
        <v>11726</v>
      </c>
      <c r="J741" s="4" t="s">
        <v>13566</v>
      </c>
      <c r="K741" s="4" t="s">
        <v>11800</v>
      </c>
      <c r="L741" s="4" t="s">
        <v>11690</v>
      </c>
      <c r="M741" s="4"/>
      <c r="N741" s="4" t="s">
        <v>11691</v>
      </c>
    </row>
    <row r="742" spans="1:14" ht="34" x14ac:dyDescent="0.45">
      <c r="A742" s="4" t="s">
        <v>11682</v>
      </c>
      <c r="B742" s="37" t="s">
        <v>2434</v>
      </c>
      <c r="C742" s="4" t="s">
        <v>2429</v>
      </c>
      <c r="D742" s="18" t="s">
        <v>2430</v>
      </c>
      <c r="E742" s="4" t="s">
        <v>11686</v>
      </c>
      <c r="F742" s="29">
        <v>20200526</v>
      </c>
      <c r="G742" s="30">
        <v>20230526</v>
      </c>
      <c r="H742" s="13" t="s">
        <v>2434</v>
      </c>
      <c r="I742" s="4" t="s">
        <v>12184</v>
      </c>
      <c r="J742" s="4" t="s">
        <v>13567</v>
      </c>
      <c r="K742" s="4" t="s">
        <v>11696</v>
      </c>
      <c r="L742" s="4" t="s">
        <v>11690</v>
      </c>
      <c r="M742" s="4"/>
      <c r="N742" s="4" t="s">
        <v>11691</v>
      </c>
    </row>
    <row r="743" spans="1:14" ht="34" x14ac:dyDescent="0.45">
      <c r="A743" s="4" t="s">
        <v>11682</v>
      </c>
      <c r="B743" s="37" t="s">
        <v>285</v>
      </c>
      <c r="C743" s="4" t="s">
        <v>2271</v>
      </c>
      <c r="D743" s="18" t="s">
        <v>2272</v>
      </c>
      <c r="E743" s="4" t="s">
        <v>11686</v>
      </c>
      <c r="F743" s="29">
        <v>20200525</v>
      </c>
      <c r="G743" s="30">
        <v>20230525</v>
      </c>
      <c r="H743" s="13" t="s">
        <v>285</v>
      </c>
      <c r="I743" s="4" t="s">
        <v>2938</v>
      </c>
      <c r="J743" s="4" t="s">
        <v>10270</v>
      </c>
      <c r="K743" s="4" t="s">
        <v>12390</v>
      </c>
      <c r="L743" s="4" t="s">
        <v>11690</v>
      </c>
      <c r="M743" s="4"/>
      <c r="N743" s="4" t="s">
        <v>11691</v>
      </c>
    </row>
    <row r="744" spans="1:14" x14ac:dyDescent="0.45">
      <c r="A744" s="4" t="s">
        <v>11682</v>
      </c>
      <c r="B744" s="37" t="s">
        <v>1133</v>
      </c>
      <c r="C744" s="4" t="s">
        <v>1128</v>
      </c>
      <c r="D744" s="18" t="s">
        <v>1129</v>
      </c>
      <c r="E744" s="4" t="s">
        <v>11686</v>
      </c>
      <c r="F744" s="29">
        <v>20200525</v>
      </c>
      <c r="G744" s="30">
        <v>20230525</v>
      </c>
      <c r="H744" s="13" t="s">
        <v>1133</v>
      </c>
      <c r="I744" s="4" t="s">
        <v>13229</v>
      </c>
      <c r="J744" s="4" t="s">
        <v>2165</v>
      </c>
      <c r="K744" s="4" t="s">
        <v>12275</v>
      </c>
      <c r="L744" s="4" t="s">
        <v>11690</v>
      </c>
      <c r="M744" s="4"/>
      <c r="N744" s="4" t="s">
        <v>11691</v>
      </c>
    </row>
    <row r="745" spans="1:14" x14ac:dyDescent="0.45">
      <c r="A745" s="4" t="s">
        <v>11682</v>
      </c>
      <c r="B745" s="37" t="s">
        <v>1247</v>
      </c>
      <c r="C745" s="4" t="s">
        <v>1242</v>
      </c>
      <c r="D745" s="18" t="s">
        <v>1243</v>
      </c>
      <c r="E745" s="4" t="s">
        <v>11686</v>
      </c>
      <c r="F745" s="29">
        <v>20200522</v>
      </c>
      <c r="G745" s="30">
        <v>20230522</v>
      </c>
      <c r="H745" s="13" t="s">
        <v>1247</v>
      </c>
      <c r="I745" s="4" t="s">
        <v>5456</v>
      </c>
      <c r="J745" s="4" t="s">
        <v>13568</v>
      </c>
      <c r="K745" s="4" t="s">
        <v>11753</v>
      </c>
      <c r="L745" s="4" t="s">
        <v>11690</v>
      </c>
      <c r="M745" s="4"/>
      <c r="N745" s="4" t="s">
        <v>11691</v>
      </c>
    </row>
    <row r="746" spans="1:14" ht="34" x14ac:dyDescent="0.45">
      <c r="A746" s="4" t="s">
        <v>11682</v>
      </c>
      <c r="B746" s="37" t="s">
        <v>10067</v>
      </c>
      <c r="C746" s="4" t="s">
        <v>2511</v>
      </c>
      <c r="D746" s="18" t="s">
        <v>2512</v>
      </c>
      <c r="E746" s="4" t="s">
        <v>11686</v>
      </c>
      <c r="F746" s="29">
        <v>20200522</v>
      </c>
      <c r="G746" s="30">
        <v>20230522</v>
      </c>
      <c r="H746" s="13" t="s">
        <v>10067</v>
      </c>
      <c r="I746" s="4" t="s">
        <v>13569</v>
      </c>
      <c r="J746" s="4" t="s">
        <v>10270</v>
      </c>
      <c r="K746" s="4" t="s">
        <v>11700</v>
      </c>
      <c r="L746" s="4" t="s">
        <v>11690</v>
      </c>
      <c r="M746" s="4"/>
      <c r="N746" s="4" t="s">
        <v>11691</v>
      </c>
    </row>
    <row r="747" spans="1:14" ht="34" x14ac:dyDescent="0.45">
      <c r="A747" s="4" t="s">
        <v>11682</v>
      </c>
      <c r="B747" s="37" t="s">
        <v>2666</v>
      </c>
      <c r="C747" s="4" t="s">
        <v>2767</v>
      </c>
      <c r="D747" s="18" t="s">
        <v>2768</v>
      </c>
      <c r="E747" s="4" t="s">
        <v>11686</v>
      </c>
      <c r="F747" s="29">
        <v>20200521</v>
      </c>
      <c r="G747" s="30">
        <v>20250521</v>
      </c>
      <c r="H747" s="13" t="s">
        <v>2666</v>
      </c>
      <c r="I747" s="4" t="s">
        <v>13571</v>
      </c>
      <c r="J747" s="4" t="s">
        <v>10270</v>
      </c>
      <c r="K747" s="4" t="s">
        <v>12766</v>
      </c>
      <c r="L747" s="4" t="s">
        <v>11690</v>
      </c>
      <c r="M747" s="4"/>
      <c r="N747" s="4" t="s">
        <v>11691</v>
      </c>
    </row>
    <row r="748" spans="1:14" x14ac:dyDescent="0.45">
      <c r="A748" s="4" t="s">
        <v>11682</v>
      </c>
      <c r="B748" s="37" t="s">
        <v>2041</v>
      </c>
      <c r="C748" s="4" t="s">
        <v>2036</v>
      </c>
      <c r="D748" s="18" t="s">
        <v>2037</v>
      </c>
      <c r="E748" s="4" t="s">
        <v>11686</v>
      </c>
      <c r="F748" s="29">
        <v>20200520</v>
      </c>
      <c r="G748" s="30">
        <v>20220520</v>
      </c>
      <c r="H748" s="13" t="s">
        <v>2041</v>
      </c>
      <c r="I748" s="4" t="s">
        <v>6329</v>
      </c>
      <c r="J748" s="4" t="s">
        <v>13573</v>
      </c>
      <c r="K748" s="4" t="s">
        <v>11689</v>
      </c>
      <c r="L748" s="4" t="s">
        <v>11690</v>
      </c>
      <c r="M748" s="4"/>
      <c r="N748" s="4" t="s">
        <v>12116</v>
      </c>
    </row>
    <row r="749" spans="1:14" ht="34" x14ac:dyDescent="0.45">
      <c r="A749" s="4" t="s">
        <v>11682</v>
      </c>
      <c r="B749" s="37" t="s">
        <v>11936</v>
      </c>
      <c r="C749" s="4" t="s">
        <v>13574</v>
      </c>
      <c r="D749" s="18" t="s">
        <v>13575</v>
      </c>
      <c r="E749" s="4" t="s">
        <v>11686</v>
      </c>
      <c r="F749" s="29">
        <v>20200520</v>
      </c>
      <c r="G749" s="30">
        <v>20220520</v>
      </c>
      <c r="H749" s="13" t="s">
        <v>11936</v>
      </c>
      <c r="I749" s="4" t="s">
        <v>4360</v>
      </c>
      <c r="J749" s="4" t="s">
        <v>10270</v>
      </c>
      <c r="K749" s="4" t="s">
        <v>11710</v>
      </c>
      <c r="L749" s="4" t="s">
        <v>11690</v>
      </c>
      <c r="M749" s="4"/>
      <c r="N749" s="4" t="s">
        <v>11711</v>
      </c>
    </row>
    <row r="750" spans="1:14" ht="34" x14ac:dyDescent="0.45">
      <c r="A750" s="4" t="s">
        <v>11682</v>
      </c>
      <c r="B750" s="37" t="s">
        <v>11936</v>
      </c>
      <c r="C750" s="4" t="s">
        <v>13576</v>
      </c>
      <c r="D750" s="18" t="s">
        <v>13577</v>
      </c>
      <c r="E750" s="4" t="s">
        <v>11686</v>
      </c>
      <c r="F750" s="29">
        <v>20200519</v>
      </c>
      <c r="G750" s="30">
        <v>20220519</v>
      </c>
      <c r="H750" s="13" t="s">
        <v>11936</v>
      </c>
      <c r="I750" s="4" t="s">
        <v>4771</v>
      </c>
      <c r="J750" s="4" t="s">
        <v>10270</v>
      </c>
      <c r="K750" s="4" t="s">
        <v>11710</v>
      </c>
      <c r="L750" s="4" t="s">
        <v>11690</v>
      </c>
      <c r="M750" s="4"/>
      <c r="N750" s="4" t="s">
        <v>11711</v>
      </c>
    </row>
    <row r="751" spans="1:14" ht="34" x14ac:dyDescent="0.45">
      <c r="A751" s="4" t="s">
        <v>11682</v>
      </c>
      <c r="B751" s="37" t="s">
        <v>11706</v>
      </c>
      <c r="C751" s="4" t="s">
        <v>13578</v>
      </c>
      <c r="D751" s="18" t="s">
        <v>13579</v>
      </c>
      <c r="E751" s="4" t="s">
        <v>11686</v>
      </c>
      <c r="F751" s="29">
        <v>20200518</v>
      </c>
      <c r="G751" s="30">
        <v>20220518</v>
      </c>
      <c r="H751" s="13" t="s">
        <v>11706</v>
      </c>
      <c r="I751" s="4" t="s">
        <v>2165</v>
      </c>
      <c r="J751" s="4" t="s">
        <v>10270</v>
      </c>
      <c r="K751" s="4" t="s">
        <v>11710</v>
      </c>
      <c r="L751" s="4" t="s">
        <v>11690</v>
      </c>
      <c r="M751" s="4"/>
      <c r="N751" s="4" t="s">
        <v>11711</v>
      </c>
    </row>
    <row r="752" spans="1:14" x14ac:dyDescent="0.45">
      <c r="A752" s="4" t="s">
        <v>11682</v>
      </c>
      <c r="B752" s="37" t="s">
        <v>2816</v>
      </c>
      <c r="C752" s="4" t="s">
        <v>13581</v>
      </c>
      <c r="D752" s="18" t="s">
        <v>13582</v>
      </c>
      <c r="E752" s="4" t="s">
        <v>11686</v>
      </c>
      <c r="F752" s="29">
        <v>20200514</v>
      </c>
      <c r="G752" s="30">
        <v>20240514</v>
      </c>
      <c r="H752" s="13" t="s">
        <v>2816</v>
      </c>
      <c r="I752" s="4" t="s">
        <v>8103</v>
      </c>
      <c r="J752" s="4" t="s">
        <v>8103</v>
      </c>
      <c r="K752" s="4" t="s">
        <v>11800</v>
      </c>
      <c r="L752" s="4" t="s">
        <v>11690</v>
      </c>
      <c r="M752" s="4"/>
      <c r="N752" s="4" t="s">
        <v>11691</v>
      </c>
    </row>
    <row r="753" spans="1:14" x14ac:dyDescent="0.45">
      <c r="A753" s="4" t="s">
        <v>11682</v>
      </c>
      <c r="B753" s="37" t="s">
        <v>2816</v>
      </c>
      <c r="C753" s="4" t="s">
        <v>2811</v>
      </c>
      <c r="D753" s="18" t="s">
        <v>2812</v>
      </c>
      <c r="E753" s="4" t="s">
        <v>11686</v>
      </c>
      <c r="F753" s="29">
        <v>20200514</v>
      </c>
      <c r="G753" s="30">
        <v>20240514</v>
      </c>
      <c r="H753" s="13" t="s">
        <v>2816</v>
      </c>
      <c r="I753" s="4" t="s">
        <v>2938</v>
      </c>
      <c r="J753" s="4" t="s">
        <v>13062</v>
      </c>
      <c r="K753" s="4" t="s">
        <v>11800</v>
      </c>
      <c r="L753" s="4" t="s">
        <v>11690</v>
      </c>
      <c r="M753" s="4"/>
      <c r="N753" s="4" t="s">
        <v>11691</v>
      </c>
    </row>
    <row r="754" spans="1:14" x14ac:dyDescent="0.45">
      <c r="A754" s="4" t="s">
        <v>11682</v>
      </c>
      <c r="B754" s="37" t="s">
        <v>65</v>
      </c>
      <c r="C754" s="4" t="s">
        <v>2834</v>
      </c>
      <c r="D754" s="18" t="s">
        <v>2835</v>
      </c>
      <c r="E754" s="4" t="s">
        <v>11686</v>
      </c>
      <c r="F754" s="29">
        <v>20200513</v>
      </c>
      <c r="G754" s="30">
        <v>20230513</v>
      </c>
      <c r="H754" s="13" t="s">
        <v>65</v>
      </c>
      <c r="I754" s="4" t="s">
        <v>11914</v>
      </c>
      <c r="J754" s="4" t="s">
        <v>3047</v>
      </c>
      <c r="K754" s="4" t="s">
        <v>12275</v>
      </c>
      <c r="L754" s="4" t="s">
        <v>11690</v>
      </c>
      <c r="M754" s="4"/>
      <c r="N754" s="4" t="s">
        <v>11691</v>
      </c>
    </row>
    <row r="755" spans="1:14" x14ac:dyDescent="0.45">
      <c r="A755" s="4" t="s">
        <v>11682</v>
      </c>
      <c r="B755" s="37" t="s">
        <v>874</v>
      </c>
      <c r="C755" s="4" t="s">
        <v>1549</v>
      </c>
      <c r="D755" s="18" t="s">
        <v>1550</v>
      </c>
      <c r="E755" s="4" t="s">
        <v>11686</v>
      </c>
      <c r="F755" s="29">
        <v>20200513</v>
      </c>
      <c r="G755" s="30">
        <v>20230513</v>
      </c>
      <c r="H755" s="13" t="s">
        <v>874</v>
      </c>
      <c r="I755" s="4" t="s">
        <v>6329</v>
      </c>
      <c r="J755" s="4" t="s">
        <v>10270</v>
      </c>
      <c r="K755" s="4" t="s">
        <v>11753</v>
      </c>
      <c r="L755" s="4" t="s">
        <v>11690</v>
      </c>
      <c r="M755" s="4"/>
      <c r="N755" s="4" t="s">
        <v>11691</v>
      </c>
    </row>
    <row r="756" spans="1:14" x14ac:dyDescent="0.45">
      <c r="A756" s="4" t="s">
        <v>11682</v>
      </c>
      <c r="B756" s="37" t="s">
        <v>874</v>
      </c>
      <c r="C756" s="4" t="s">
        <v>2469</v>
      </c>
      <c r="D756" s="18" t="s">
        <v>2470</v>
      </c>
      <c r="E756" s="4" t="s">
        <v>11686</v>
      </c>
      <c r="F756" s="29">
        <v>20200513</v>
      </c>
      <c r="G756" s="30">
        <v>20230513</v>
      </c>
      <c r="H756" s="13" t="s">
        <v>874</v>
      </c>
      <c r="I756" s="4" t="s">
        <v>11914</v>
      </c>
      <c r="J756" s="4" t="s">
        <v>12056</v>
      </c>
      <c r="K756" s="4" t="s">
        <v>11753</v>
      </c>
      <c r="L756" s="4" t="s">
        <v>11690</v>
      </c>
      <c r="M756" s="4"/>
      <c r="N756" s="4" t="s">
        <v>11691</v>
      </c>
    </row>
    <row r="757" spans="1:14" ht="34" x14ac:dyDescent="0.45">
      <c r="A757" s="4" t="s">
        <v>11682</v>
      </c>
      <c r="B757" s="37" t="s">
        <v>13584</v>
      </c>
      <c r="C757" s="4" t="s">
        <v>13585</v>
      </c>
      <c r="D757" s="18" t="s">
        <v>13586</v>
      </c>
      <c r="E757" s="4" t="s">
        <v>11842</v>
      </c>
      <c r="F757" s="29">
        <v>20200511</v>
      </c>
      <c r="G757" s="30">
        <v>20250511</v>
      </c>
      <c r="H757" s="13" t="s">
        <v>13584</v>
      </c>
      <c r="I757" s="4" t="s">
        <v>13588</v>
      </c>
      <c r="J757" s="4" t="s">
        <v>13588</v>
      </c>
      <c r="K757" s="4" t="s">
        <v>11845</v>
      </c>
      <c r="L757" s="4" t="s">
        <v>11690</v>
      </c>
      <c r="M757" s="4"/>
      <c r="N757" s="4" t="s">
        <v>11846</v>
      </c>
    </row>
    <row r="758" spans="1:14" ht="34" x14ac:dyDescent="0.45">
      <c r="A758" s="4" t="s">
        <v>11682</v>
      </c>
      <c r="B758" s="37" t="s">
        <v>2405</v>
      </c>
      <c r="C758" s="4" t="s">
        <v>2400</v>
      </c>
      <c r="D758" s="18" t="s">
        <v>2401</v>
      </c>
      <c r="E758" s="4" t="s">
        <v>11686</v>
      </c>
      <c r="F758" s="29">
        <v>20200508</v>
      </c>
      <c r="G758" s="30">
        <v>20230508</v>
      </c>
      <c r="H758" s="13" t="s">
        <v>2405</v>
      </c>
      <c r="I758" s="4" t="s">
        <v>1545</v>
      </c>
      <c r="J758" s="4" t="s">
        <v>10270</v>
      </c>
      <c r="K758" s="4" t="s">
        <v>11749</v>
      </c>
      <c r="L758" s="4" t="s">
        <v>11690</v>
      </c>
      <c r="M758" s="4"/>
      <c r="N758" s="4" t="s">
        <v>11691</v>
      </c>
    </row>
    <row r="759" spans="1:14" x14ac:dyDescent="0.45">
      <c r="A759" s="4" t="s">
        <v>11682</v>
      </c>
      <c r="B759" s="37" t="s">
        <v>1141</v>
      </c>
      <c r="C759" s="4" t="s">
        <v>1136</v>
      </c>
      <c r="D759" s="18" t="s">
        <v>1137</v>
      </c>
      <c r="E759" s="4" t="s">
        <v>11686</v>
      </c>
      <c r="F759" s="29">
        <v>20200504</v>
      </c>
      <c r="G759" s="30">
        <v>20250504</v>
      </c>
      <c r="H759" s="13" t="s">
        <v>1141</v>
      </c>
      <c r="I759" s="4" t="s">
        <v>13589</v>
      </c>
      <c r="J759" s="4" t="s">
        <v>13590</v>
      </c>
      <c r="K759" s="4" t="s">
        <v>11689</v>
      </c>
      <c r="L759" s="4" t="s">
        <v>11690</v>
      </c>
      <c r="M759" s="4"/>
      <c r="N759" s="4" t="s">
        <v>11691</v>
      </c>
    </row>
    <row r="760" spans="1:14" x14ac:dyDescent="0.45">
      <c r="A760" s="4" t="s">
        <v>11682</v>
      </c>
      <c r="B760" s="37" t="s">
        <v>2125</v>
      </c>
      <c r="C760" s="4" t="s">
        <v>2120</v>
      </c>
      <c r="D760" s="18" t="s">
        <v>2121</v>
      </c>
      <c r="E760" s="4" t="s">
        <v>11686</v>
      </c>
      <c r="F760" s="29">
        <v>20200429</v>
      </c>
      <c r="G760" s="30">
        <v>20230429</v>
      </c>
      <c r="H760" s="13" t="s">
        <v>2125</v>
      </c>
      <c r="I760" s="4" t="s">
        <v>11914</v>
      </c>
      <c r="J760" s="4" t="s">
        <v>10270</v>
      </c>
      <c r="K760" s="4" t="s">
        <v>11961</v>
      </c>
      <c r="L760" s="4" t="s">
        <v>11690</v>
      </c>
      <c r="M760" s="4"/>
      <c r="N760" s="4" t="s">
        <v>11691</v>
      </c>
    </row>
    <row r="761" spans="1:14" x14ac:dyDescent="0.45">
      <c r="A761" s="4" t="s">
        <v>11682</v>
      </c>
      <c r="B761" s="37" t="s">
        <v>2910</v>
      </c>
      <c r="C761" s="4" t="s">
        <v>2907</v>
      </c>
      <c r="D761" s="18" t="s">
        <v>2908</v>
      </c>
      <c r="E761" s="4" t="s">
        <v>11686</v>
      </c>
      <c r="F761" s="29">
        <v>20200429</v>
      </c>
      <c r="G761" s="30">
        <v>20230429</v>
      </c>
      <c r="H761" s="13" t="s">
        <v>2910</v>
      </c>
      <c r="I761" s="4" t="s">
        <v>6329</v>
      </c>
      <c r="J761" s="4" t="s">
        <v>10270</v>
      </c>
      <c r="K761" s="4" t="s">
        <v>11731</v>
      </c>
      <c r="L761" s="4" t="s">
        <v>11690</v>
      </c>
      <c r="M761" s="4"/>
      <c r="N761" s="4" t="s">
        <v>11691</v>
      </c>
    </row>
    <row r="762" spans="1:14" x14ac:dyDescent="0.45">
      <c r="A762" s="4" t="s">
        <v>11682</v>
      </c>
      <c r="B762" s="37" t="s">
        <v>13591</v>
      </c>
      <c r="C762" s="4" t="s">
        <v>13592</v>
      </c>
      <c r="D762" s="18" t="s">
        <v>13593</v>
      </c>
      <c r="E762" s="4" t="s">
        <v>11686</v>
      </c>
      <c r="F762" s="29">
        <v>20200428</v>
      </c>
      <c r="G762" s="30">
        <v>20500428</v>
      </c>
      <c r="H762" s="13" t="s">
        <v>13591</v>
      </c>
      <c r="I762" s="4" t="s">
        <v>6329</v>
      </c>
      <c r="J762" s="4" t="s">
        <v>6329</v>
      </c>
      <c r="K762" s="4" t="s">
        <v>11731</v>
      </c>
      <c r="L762" s="4" t="s">
        <v>11690</v>
      </c>
      <c r="M762" s="4"/>
      <c r="N762" s="4" t="s">
        <v>12116</v>
      </c>
    </row>
    <row r="763" spans="1:14" ht="34" x14ac:dyDescent="0.45">
      <c r="A763" s="4" t="s">
        <v>11682</v>
      </c>
      <c r="B763" s="37" t="s">
        <v>11706</v>
      </c>
      <c r="C763" s="4" t="s">
        <v>13595</v>
      </c>
      <c r="D763" s="18" t="s">
        <v>13596</v>
      </c>
      <c r="E763" s="4" t="s">
        <v>11686</v>
      </c>
      <c r="F763" s="29">
        <v>20200424</v>
      </c>
      <c r="G763" s="30">
        <v>20220424</v>
      </c>
      <c r="H763" s="13" t="s">
        <v>11706</v>
      </c>
      <c r="I763" s="4" t="s">
        <v>2165</v>
      </c>
      <c r="J763" s="4" t="s">
        <v>4771</v>
      </c>
      <c r="K763" s="4" t="s">
        <v>11710</v>
      </c>
      <c r="L763" s="4" t="s">
        <v>11690</v>
      </c>
      <c r="M763" s="4"/>
      <c r="N763" s="4" t="s">
        <v>11711</v>
      </c>
    </row>
    <row r="764" spans="1:14" x14ac:dyDescent="0.45">
      <c r="A764" s="4" t="s">
        <v>11682</v>
      </c>
      <c r="B764" s="37" t="s">
        <v>10827</v>
      </c>
      <c r="C764" s="4" t="s">
        <v>10828</v>
      </c>
      <c r="D764" s="18" t="s">
        <v>10829</v>
      </c>
      <c r="E764" s="4" t="s">
        <v>11686</v>
      </c>
      <c r="F764" s="29">
        <v>20200424</v>
      </c>
      <c r="G764" s="30">
        <v>20250424</v>
      </c>
      <c r="H764" s="13" t="s">
        <v>10827</v>
      </c>
      <c r="I764" s="4" t="s">
        <v>11914</v>
      </c>
      <c r="J764" s="4" t="s">
        <v>11914</v>
      </c>
      <c r="K764" s="4" t="s">
        <v>11689</v>
      </c>
      <c r="L764" s="4" t="s">
        <v>11690</v>
      </c>
      <c r="M764" s="4"/>
      <c r="N764" s="4" t="s">
        <v>12116</v>
      </c>
    </row>
    <row r="765" spans="1:14" x14ac:dyDescent="0.45">
      <c r="A765" s="4" t="s">
        <v>11682</v>
      </c>
      <c r="B765" s="37" t="s">
        <v>10827</v>
      </c>
      <c r="C765" s="4" t="s">
        <v>10834</v>
      </c>
      <c r="D765" s="18" t="s">
        <v>10835</v>
      </c>
      <c r="E765" s="4" t="s">
        <v>11686</v>
      </c>
      <c r="F765" s="29">
        <v>20200424</v>
      </c>
      <c r="G765" s="30">
        <v>20250424</v>
      </c>
      <c r="H765" s="13" t="s">
        <v>10827</v>
      </c>
      <c r="I765" s="4" t="s">
        <v>6329</v>
      </c>
      <c r="J765" s="4" t="s">
        <v>6329</v>
      </c>
      <c r="K765" s="4" t="s">
        <v>12275</v>
      </c>
      <c r="L765" s="4" t="s">
        <v>11690</v>
      </c>
      <c r="M765" s="4"/>
      <c r="N765" s="4" t="s">
        <v>11711</v>
      </c>
    </row>
    <row r="766" spans="1:14" x14ac:dyDescent="0.45">
      <c r="A766" s="4" t="s">
        <v>11682</v>
      </c>
      <c r="B766" s="37" t="s">
        <v>10827</v>
      </c>
      <c r="C766" s="4" t="s">
        <v>10832</v>
      </c>
      <c r="D766" s="18" t="s">
        <v>10833</v>
      </c>
      <c r="E766" s="4" t="s">
        <v>11686</v>
      </c>
      <c r="F766" s="29">
        <v>20200424</v>
      </c>
      <c r="G766" s="30">
        <v>20250424</v>
      </c>
      <c r="H766" s="13" t="s">
        <v>10827</v>
      </c>
      <c r="I766" s="4" t="s">
        <v>11914</v>
      </c>
      <c r="J766" s="4" t="s">
        <v>11914</v>
      </c>
      <c r="K766" s="4" t="s">
        <v>12136</v>
      </c>
      <c r="L766" s="4" t="s">
        <v>11690</v>
      </c>
      <c r="M766" s="4"/>
      <c r="N766" s="4" t="s">
        <v>12116</v>
      </c>
    </row>
    <row r="767" spans="1:14" x14ac:dyDescent="0.45">
      <c r="A767" s="4" t="s">
        <v>11682</v>
      </c>
      <c r="B767" s="37" t="s">
        <v>3040</v>
      </c>
      <c r="C767" s="4" t="s">
        <v>3036</v>
      </c>
      <c r="D767" s="18" t="s">
        <v>3037</v>
      </c>
      <c r="E767" s="4" t="s">
        <v>11686</v>
      </c>
      <c r="F767" s="29">
        <v>20200424</v>
      </c>
      <c r="G767" s="30">
        <v>20230424</v>
      </c>
      <c r="H767" s="13" t="s">
        <v>3040</v>
      </c>
      <c r="I767" s="4" t="s">
        <v>6329</v>
      </c>
      <c r="J767" s="4" t="s">
        <v>10270</v>
      </c>
      <c r="K767" s="4" t="s">
        <v>12290</v>
      </c>
      <c r="L767" s="4" t="s">
        <v>11690</v>
      </c>
      <c r="M767" s="4"/>
      <c r="N767" s="4" t="s">
        <v>11691</v>
      </c>
    </row>
    <row r="768" spans="1:14" ht="34" x14ac:dyDescent="0.45">
      <c r="A768" s="4" t="s">
        <v>11682</v>
      </c>
      <c r="B768" s="37" t="s">
        <v>13598</v>
      </c>
      <c r="C768" s="4" t="s">
        <v>13599</v>
      </c>
      <c r="D768" s="18" t="s">
        <v>13600</v>
      </c>
      <c r="E768" s="4" t="s">
        <v>11686</v>
      </c>
      <c r="F768" s="29">
        <v>20200424</v>
      </c>
      <c r="G768" s="30">
        <v>20300424</v>
      </c>
      <c r="H768" s="13" t="s">
        <v>13598</v>
      </c>
      <c r="I768" s="4" t="s">
        <v>2938</v>
      </c>
      <c r="J768" s="4" t="s">
        <v>2938</v>
      </c>
      <c r="K768" s="4" t="s">
        <v>11731</v>
      </c>
      <c r="L768" s="4" t="s">
        <v>11690</v>
      </c>
      <c r="M768" s="4"/>
      <c r="N768" s="4" t="s">
        <v>11691</v>
      </c>
    </row>
    <row r="769" spans="1:14" x14ac:dyDescent="0.45">
      <c r="A769" s="4" t="s">
        <v>11682</v>
      </c>
      <c r="B769" s="37" t="s">
        <v>2117</v>
      </c>
      <c r="C769" s="4" t="s">
        <v>2114</v>
      </c>
      <c r="D769" s="18" t="s">
        <v>2115</v>
      </c>
      <c r="E769" s="4" t="s">
        <v>11686</v>
      </c>
      <c r="F769" s="29">
        <v>20200424</v>
      </c>
      <c r="G769" s="30">
        <v>20230424</v>
      </c>
      <c r="H769" s="13" t="s">
        <v>2117</v>
      </c>
      <c r="I769" s="4" t="s">
        <v>6329</v>
      </c>
      <c r="J769" s="4" t="s">
        <v>10270</v>
      </c>
      <c r="K769" s="4" t="s">
        <v>13602</v>
      </c>
      <c r="L769" s="4" t="s">
        <v>11690</v>
      </c>
      <c r="M769" s="4"/>
      <c r="N769" s="4" t="s">
        <v>11691</v>
      </c>
    </row>
    <row r="770" spans="1:14" x14ac:dyDescent="0.45">
      <c r="A770" s="4" t="s">
        <v>11682</v>
      </c>
      <c r="B770" s="37" t="s">
        <v>2117</v>
      </c>
      <c r="C770" s="4" t="s">
        <v>3006</v>
      </c>
      <c r="D770" s="18" t="s">
        <v>3007</v>
      </c>
      <c r="E770" s="4" t="s">
        <v>11686</v>
      </c>
      <c r="F770" s="29">
        <v>20200424</v>
      </c>
      <c r="G770" s="30">
        <v>20230424</v>
      </c>
      <c r="H770" s="13" t="s">
        <v>2117</v>
      </c>
      <c r="I770" s="4" t="s">
        <v>2165</v>
      </c>
      <c r="J770" s="4" t="s">
        <v>10270</v>
      </c>
      <c r="K770" s="4" t="s">
        <v>13273</v>
      </c>
      <c r="L770" s="4" t="s">
        <v>11690</v>
      </c>
      <c r="M770" s="4"/>
      <c r="N770" s="4" t="s">
        <v>11691</v>
      </c>
    </row>
    <row r="771" spans="1:14" x14ac:dyDescent="0.45">
      <c r="A771" s="4" t="s">
        <v>11682</v>
      </c>
      <c r="B771" s="37" t="s">
        <v>2117</v>
      </c>
      <c r="C771" s="4" t="s">
        <v>3001</v>
      </c>
      <c r="D771" s="18" t="s">
        <v>3002</v>
      </c>
      <c r="E771" s="4" t="s">
        <v>11686</v>
      </c>
      <c r="F771" s="29">
        <v>20200424</v>
      </c>
      <c r="G771" s="30">
        <v>20230424</v>
      </c>
      <c r="H771" s="13" t="s">
        <v>2117</v>
      </c>
      <c r="I771" s="4" t="s">
        <v>2165</v>
      </c>
      <c r="J771" s="4" t="s">
        <v>10270</v>
      </c>
      <c r="K771" s="4" t="s">
        <v>11719</v>
      </c>
      <c r="L771" s="4" t="s">
        <v>11690</v>
      </c>
      <c r="M771" s="4"/>
      <c r="N771" s="4" t="s">
        <v>11691</v>
      </c>
    </row>
    <row r="772" spans="1:14" x14ac:dyDescent="0.45">
      <c r="A772" s="4" t="s">
        <v>11682</v>
      </c>
      <c r="B772" s="37" t="s">
        <v>2117</v>
      </c>
      <c r="C772" s="4" t="s">
        <v>3010</v>
      </c>
      <c r="D772" s="18" t="s">
        <v>3011</v>
      </c>
      <c r="E772" s="4" t="s">
        <v>11686</v>
      </c>
      <c r="F772" s="29">
        <v>20200424</v>
      </c>
      <c r="G772" s="30">
        <v>20230424</v>
      </c>
      <c r="H772" s="13" t="s">
        <v>2117</v>
      </c>
      <c r="I772" s="4" t="s">
        <v>1545</v>
      </c>
      <c r="J772" s="4" t="s">
        <v>10270</v>
      </c>
      <c r="K772" s="4" t="s">
        <v>13603</v>
      </c>
      <c r="L772" s="4" t="s">
        <v>11690</v>
      </c>
      <c r="M772" s="4"/>
      <c r="N772" s="4" t="s">
        <v>11691</v>
      </c>
    </row>
    <row r="773" spans="1:14" x14ac:dyDescent="0.45">
      <c r="A773" s="4" t="s">
        <v>11682</v>
      </c>
      <c r="B773" s="37" t="s">
        <v>1640</v>
      </c>
      <c r="C773" s="4" t="s">
        <v>1635</v>
      </c>
      <c r="D773" s="18" t="s">
        <v>1636</v>
      </c>
      <c r="E773" s="4" t="s">
        <v>11686</v>
      </c>
      <c r="F773" s="29">
        <v>20200424</v>
      </c>
      <c r="G773" s="30">
        <v>20250424</v>
      </c>
      <c r="H773" s="13" t="s">
        <v>1640</v>
      </c>
      <c r="I773" s="4" t="s">
        <v>6329</v>
      </c>
      <c r="J773" s="4" t="s">
        <v>10270</v>
      </c>
      <c r="K773" s="4" t="s">
        <v>11696</v>
      </c>
      <c r="L773" s="4" t="s">
        <v>11690</v>
      </c>
      <c r="M773" s="4"/>
      <c r="N773" s="4" t="s">
        <v>11691</v>
      </c>
    </row>
    <row r="774" spans="1:14" ht="34" x14ac:dyDescent="0.45">
      <c r="A774" s="4" t="s">
        <v>11682</v>
      </c>
      <c r="B774" s="37" t="s">
        <v>11706</v>
      </c>
      <c r="C774" s="4" t="s">
        <v>13604</v>
      </c>
      <c r="D774" s="18" t="s">
        <v>13605</v>
      </c>
      <c r="E774" s="4" t="s">
        <v>11686</v>
      </c>
      <c r="F774" s="29">
        <v>20200423</v>
      </c>
      <c r="G774" s="30">
        <v>20220423</v>
      </c>
      <c r="H774" s="13" t="s">
        <v>11706</v>
      </c>
      <c r="I774" s="4" t="s">
        <v>2165</v>
      </c>
      <c r="J774" s="4" t="s">
        <v>13607</v>
      </c>
      <c r="K774" s="4" t="s">
        <v>11710</v>
      </c>
      <c r="L774" s="4" t="s">
        <v>11690</v>
      </c>
      <c r="M774" s="4"/>
      <c r="N774" s="4" t="s">
        <v>11711</v>
      </c>
    </row>
    <row r="775" spans="1:14" x14ac:dyDescent="0.45">
      <c r="A775" s="4" t="s">
        <v>11682</v>
      </c>
      <c r="B775" s="37" t="s">
        <v>487</v>
      </c>
      <c r="C775" s="4" t="s">
        <v>13608</v>
      </c>
      <c r="D775" s="18" t="s">
        <v>13609</v>
      </c>
      <c r="E775" s="4" t="s">
        <v>11686</v>
      </c>
      <c r="F775" s="29">
        <v>20200423</v>
      </c>
      <c r="G775" s="30">
        <v>20500423</v>
      </c>
      <c r="H775" s="13" t="s">
        <v>487</v>
      </c>
      <c r="I775" s="4" t="s">
        <v>13611</v>
      </c>
      <c r="J775" s="4" t="s">
        <v>13611</v>
      </c>
      <c r="K775" s="4" t="s">
        <v>11696</v>
      </c>
      <c r="L775" s="4" t="s">
        <v>11690</v>
      </c>
      <c r="M775" s="4"/>
      <c r="N775" s="4" t="s">
        <v>12116</v>
      </c>
    </row>
    <row r="776" spans="1:14" ht="34" x14ac:dyDescent="0.45">
      <c r="A776" s="4" t="s">
        <v>11682</v>
      </c>
      <c r="B776" s="37" t="s">
        <v>2979</v>
      </c>
      <c r="C776" s="4" t="s">
        <v>2976</v>
      </c>
      <c r="D776" s="18" t="s">
        <v>2977</v>
      </c>
      <c r="E776" s="4" t="s">
        <v>11686</v>
      </c>
      <c r="F776" s="29">
        <v>20200423</v>
      </c>
      <c r="G776" s="30">
        <v>20230423</v>
      </c>
      <c r="H776" s="13" t="s">
        <v>2979</v>
      </c>
      <c r="I776" s="4" t="s">
        <v>11914</v>
      </c>
      <c r="J776" s="4" t="s">
        <v>10270</v>
      </c>
      <c r="K776" s="4" t="s">
        <v>11888</v>
      </c>
      <c r="L776" s="4" t="s">
        <v>11690</v>
      </c>
      <c r="M776" s="4"/>
      <c r="N776" s="4" t="s">
        <v>11691</v>
      </c>
    </row>
    <row r="777" spans="1:14" x14ac:dyDescent="0.45">
      <c r="A777" s="4" t="s">
        <v>11682</v>
      </c>
      <c r="B777" s="37" t="s">
        <v>881</v>
      </c>
      <c r="C777" s="4" t="s">
        <v>1477</v>
      </c>
      <c r="D777" s="18" t="s">
        <v>1478</v>
      </c>
      <c r="E777" s="4" t="s">
        <v>11686</v>
      </c>
      <c r="F777" s="29">
        <v>20200423</v>
      </c>
      <c r="G777" s="30">
        <v>20230423</v>
      </c>
      <c r="H777" s="13" t="s">
        <v>881</v>
      </c>
      <c r="I777" s="4" t="s">
        <v>11914</v>
      </c>
      <c r="J777" s="4" t="s">
        <v>10270</v>
      </c>
      <c r="K777" s="4" t="s">
        <v>11731</v>
      </c>
      <c r="L777" s="4" t="s">
        <v>11690</v>
      </c>
      <c r="M777" s="4"/>
      <c r="N777" s="4" t="s">
        <v>11691</v>
      </c>
    </row>
    <row r="778" spans="1:14" x14ac:dyDescent="0.45">
      <c r="A778" s="4" t="s">
        <v>11682</v>
      </c>
      <c r="B778" s="37" t="s">
        <v>881</v>
      </c>
      <c r="C778" s="4" t="s">
        <v>3019</v>
      </c>
      <c r="D778" s="18" t="s">
        <v>3020</v>
      </c>
      <c r="E778" s="4" t="s">
        <v>11686</v>
      </c>
      <c r="F778" s="29">
        <v>20200423</v>
      </c>
      <c r="G778" s="30">
        <v>20230423</v>
      </c>
      <c r="H778" s="13" t="s">
        <v>881</v>
      </c>
      <c r="I778" s="4" t="s">
        <v>11914</v>
      </c>
      <c r="J778" s="4" t="s">
        <v>10270</v>
      </c>
      <c r="K778" s="4" t="s">
        <v>11731</v>
      </c>
      <c r="L778" s="4" t="s">
        <v>11690</v>
      </c>
      <c r="M778" s="4"/>
      <c r="N778" s="4" t="s">
        <v>11691</v>
      </c>
    </row>
    <row r="779" spans="1:14" ht="34" x14ac:dyDescent="0.45">
      <c r="A779" s="4" t="s">
        <v>11682</v>
      </c>
      <c r="B779" s="37" t="s">
        <v>11706</v>
      </c>
      <c r="C779" s="4" t="s">
        <v>13613</v>
      </c>
      <c r="D779" s="18" t="s">
        <v>13614</v>
      </c>
      <c r="E779" s="4" t="s">
        <v>11686</v>
      </c>
      <c r="F779" s="29">
        <v>20200422</v>
      </c>
      <c r="G779" s="30">
        <v>20220422</v>
      </c>
      <c r="H779" s="13" t="s">
        <v>11706</v>
      </c>
      <c r="I779" s="4" t="s">
        <v>4360</v>
      </c>
      <c r="J779" s="4" t="s">
        <v>10270</v>
      </c>
      <c r="K779" s="4" t="s">
        <v>11710</v>
      </c>
      <c r="L779" s="4" t="s">
        <v>11690</v>
      </c>
      <c r="M779" s="4"/>
      <c r="N779" s="4" t="s">
        <v>11711</v>
      </c>
    </row>
    <row r="780" spans="1:14" ht="34" x14ac:dyDescent="0.45">
      <c r="A780" s="4" t="s">
        <v>11682</v>
      </c>
      <c r="B780" s="37" t="s">
        <v>7548</v>
      </c>
      <c r="C780" s="4" t="s">
        <v>7546</v>
      </c>
      <c r="D780" s="18" t="s">
        <v>7547</v>
      </c>
      <c r="E780" s="4" t="s">
        <v>11686</v>
      </c>
      <c r="F780" s="29">
        <v>20200422</v>
      </c>
      <c r="G780" s="30">
        <v>20230422</v>
      </c>
      <c r="H780" s="13" t="s">
        <v>7548</v>
      </c>
      <c r="I780" s="4" t="s">
        <v>6329</v>
      </c>
      <c r="J780" s="4" t="s">
        <v>10270</v>
      </c>
      <c r="K780" s="4" t="s">
        <v>12290</v>
      </c>
      <c r="L780" s="4" t="s">
        <v>11690</v>
      </c>
      <c r="M780" s="4"/>
      <c r="N780" s="4" t="s">
        <v>11846</v>
      </c>
    </row>
    <row r="781" spans="1:14" x14ac:dyDescent="0.45">
      <c r="A781" s="4" t="s">
        <v>11682</v>
      </c>
      <c r="B781" s="37" t="s">
        <v>2939</v>
      </c>
      <c r="C781" s="4" t="s">
        <v>2934</v>
      </c>
      <c r="D781" s="18" t="s">
        <v>2935</v>
      </c>
      <c r="E781" s="4" t="s">
        <v>11686</v>
      </c>
      <c r="F781" s="29">
        <v>20200422</v>
      </c>
      <c r="G781" s="30">
        <v>20230422</v>
      </c>
      <c r="H781" s="13" t="s">
        <v>2939</v>
      </c>
      <c r="I781" s="4" t="s">
        <v>2938</v>
      </c>
      <c r="J781" s="4" t="s">
        <v>10270</v>
      </c>
      <c r="K781" s="4" t="s">
        <v>11719</v>
      </c>
      <c r="L781" s="4" t="s">
        <v>11690</v>
      </c>
      <c r="M781" s="4"/>
      <c r="N781" s="4" t="s">
        <v>11691</v>
      </c>
    </row>
    <row r="782" spans="1:14" ht="34" x14ac:dyDescent="0.45">
      <c r="A782" s="4" t="s">
        <v>11682</v>
      </c>
      <c r="B782" s="37" t="s">
        <v>11706</v>
      </c>
      <c r="C782" s="4" t="s">
        <v>13615</v>
      </c>
      <c r="D782" s="18" t="s">
        <v>13616</v>
      </c>
      <c r="E782" s="4" t="s">
        <v>11686</v>
      </c>
      <c r="F782" s="29">
        <v>20200421</v>
      </c>
      <c r="G782" s="30">
        <v>20220421</v>
      </c>
      <c r="H782" s="13" t="s">
        <v>11706</v>
      </c>
      <c r="I782" s="4" t="s">
        <v>4360</v>
      </c>
      <c r="J782" s="4" t="s">
        <v>10270</v>
      </c>
      <c r="K782" s="4" t="s">
        <v>11710</v>
      </c>
      <c r="L782" s="4" t="s">
        <v>11690</v>
      </c>
      <c r="M782" s="4"/>
      <c r="N782" s="4" t="s">
        <v>11711</v>
      </c>
    </row>
    <row r="783" spans="1:14" ht="34" x14ac:dyDescent="0.45">
      <c r="A783" s="4" t="s">
        <v>11682</v>
      </c>
      <c r="B783" s="37" t="s">
        <v>10747</v>
      </c>
      <c r="C783" s="4" t="s">
        <v>10748</v>
      </c>
      <c r="D783" s="18" t="s">
        <v>10749</v>
      </c>
      <c r="E783" s="4" t="s">
        <v>11686</v>
      </c>
      <c r="F783" s="29">
        <v>20200421</v>
      </c>
      <c r="G783" s="30">
        <v>20250421</v>
      </c>
      <c r="H783" s="13" t="s">
        <v>10747</v>
      </c>
      <c r="I783" s="4" t="s">
        <v>11914</v>
      </c>
      <c r="J783" s="4" t="s">
        <v>11914</v>
      </c>
      <c r="K783" s="4" t="s">
        <v>11961</v>
      </c>
      <c r="L783" s="4" t="s">
        <v>11690</v>
      </c>
      <c r="M783" s="4"/>
      <c r="N783" s="4" t="s">
        <v>11691</v>
      </c>
    </row>
    <row r="784" spans="1:14" x14ac:dyDescent="0.45">
      <c r="A784" s="4" t="s">
        <v>11682</v>
      </c>
      <c r="B784" s="37" t="s">
        <v>2687</v>
      </c>
      <c r="C784" s="4" t="s">
        <v>2683</v>
      </c>
      <c r="D784" s="18" t="s">
        <v>2684</v>
      </c>
      <c r="E784" s="4" t="s">
        <v>11686</v>
      </c>
      <c r="F784" s="29">
        <v>20200421</v>
      </c>
      <c r="G784" s="30">
        <v>20250421</v>
      </c>
      <c r="H784" s="13" t="s">
        <v>2687</v>
      </c>
      <c r="I784" s="4" t="s">
        <v>12215</v>
      </c>
      <c r="J784" s="4" t="s">
        <v>13618</v>
      </c>
      <c r="K784" s="4" t="s">
        <v>11696</v>
      </c>
      <c r="L784" s="4" t="s">
        <v>11690</v>
      </c>
      <c r="M784" s="4"/>
      <c r="N784" s="4" t="s">
        <v>11691</v>
      </c>
    </row>
    <row r="785" spans="1:14" x14ac:dyDescent="0.45">
      <c r="A785" s="4" t="s">
        <v>11682</v>
      </c>
      <c r="B785" s="37" t="s">
        <v>946</v>
      </c>
      <c r="C785" s="4" t="s">
        <v>2009</v>
      </c>
      <c r="D785" s="18" t="s">
        <v>2010</v>
      </c>
      <c r="E785" s="4" t="s">
        <v>11686</v>
      </c>
      <c r="F785" s="29">
        <v>20200421</v>
      </c>
      <c r="G785" s="30">
        <v>20230421</v>
      </c>
      <c r="H785" s="13" t="s">
        <v>946</v>
      </c>
      <c r="I785" s="4" t="s">
        <v>2938</v>
      </c>
      <c r="J785" s="4" t="s">
        <v>4763</v>
      </c>
      <c r="K785" s="4" t="s">
        <v>11743</v>
      </c>
      <c r="L785" s="4" t="s">
        <v>11690</v>
      </c>
      <c r="M785" s="4"/>
      <c r="N785" s="4" t="s">
        <v>11691</v>
      </c>
    </row>
    <row r="786" spans="1:14" ht="34" x14ac:dyDescent="0.45">
      <c r="A786" s="4" t="s">
        <v>11682</v>
      </c>
      <c r="B786" s="37" t="s">
        <v>2957</v>
      </c>
      <c r="C786" s="4" t="s">
        <v>2951</v>
      </c>
      <c r="D786" s="18" t="s">
        <v>2952</v>
      </c>
      <c r="E786" s="4" t="s">
        <v>11686</v>
      </c>
      <c r="F786" s="29">
        <v>20200414</v>
      </c>
      <c r="G786" s="30">
        <v>20230414</v>
      </c>
      <c r="H786" s="13" t="s">
        <v>2957</v>
      </c>
      <c r="I786" s="4" t="s">
        <v>11900</v>
      </c>
      <c r="J786" s="4" t="s">
        <v>10270</v>
      </c>
      <c r="K786" s="4" t="s">
        <v>11888</v>
      </c>
      <c r="L786" s="4" t="s">
        <v>11690</v>
      </c>
      <c r="M786" s="4"/>
      <c r="N786" s="4" t="s">
        <v>11691</v>
      </c>
    </row>
    <row r="787" spans="1:14" x14ac:dyDescent="0.45">
      <c r="A787" s="4" t="s">
        <v>11682</v>
      </c>
      <c r="B787" s="37" t="s">
        <v>7623</v>
      </c>
      <c r="C787" s="4" t="s">
        <v>9971</v>
      </c>
      <c r="D787" s="18" t="s">
        <v>9972</v>
      </c>
      <c r="E787" s="4" t="s">
        <v>11686</v>
      </c>
      <c r="F787" s="29">
        <v>20200414</v>
      </c>
      <c r="G787" s="30">
        <v>20250414</v>
      </c>
      <c r="H787" s="13" t="s">
        <v>7623</v>
      </c>
      <c r="I787" s="4" t="s">
        <v>11914</v>
      </c>
      <c r="J787" s="4" t="s">
        <v>11914</v>
      </c>
      <c r="K787" s="4" t="s">
        <v>11696</v>
      </c>
      <c r="L787" s="4" t="s">
        <v>11690</v>
      </c>
      <c r="M787" s="4"/>
      <c r="N787" s="4" t="s">
        <v>11691</v>
      </c>
    </row>
    <row r="788" spans="1:14" ht="34" x14ac:dyDescent="0.45">
      <c r="A788" s="4" t="s">
        <v>11682</v>
      </c>
      <c r="B788" s="37" t="s">
        <v>57</v>
      </c>
      <c r="C788" s="4" t="s">
        <v>2522</v>
      </c>
      <c r="D788" s="18" t="s">
        <v>2523</v>
      </c>
      <c r="E788" s="4" t="s">
        <v>11686</v>
      </c>
      <c r="F788" s="29">
        <v>20200410</v>
      </c>
      <c r="G788" s="30">
        <v>20230410</v>
      </c>
      <c r="H788" s="13" t="s">
        <v>57</v>
      </c>
      <c r="I788" s="4" t="s">
        <v>6329</v>
      </c>
      <c r="J788" s="4" t="s">
        <v>10270</v>
      </c>
      <c r="K788" s="4" t="s">
        <v>11753</v>
      </c>
      <c r="L788" s="4" t="s">
        <v>11690</v>
      </c>
      <c r="M788" s="4"/>
      <c r="N788" s="4" t="s">
        <v>11691</v>
      </c>
    </row>
    <row r="789" spans="1:14" ht="34" x14ac:dyDescent="0.45">
      <c r="A789" s="4" t="s">
        <v>11682</v>
      </c>
      <c r="B789" s="37" t="s">
        <v>13621</v>
      </c>
      <c r="C789" s="4" t="s">
        <v>13622</v>
      </c>
      <c r="D789" s="18" t="s">
        <v>13623</v>
      </c>
      <c r="E789" s="4" t="s">
        <v>11842</v>
      </c>
      <c r="F789" s="29">
        <v>20200409</v>
      </c>
      <c r="G789" s="30">
        <v>20250409</v>
      </c>
      <c r="H789" s="13" t="s">
        <v>13621</v>
      </c>
      <c r="I789" s="4" t="s">
        <v>2310</v>
      </c>
      <c r="J789" s="4" t="s">
        <v>2310</v>
      </c>
      <c r="K789" s="4" t="s">
        <v>11845</v>
      </c>
      <c r="L789" s="4" t="s">
        <v>11690</v>
      </c>
      <c r="M789" s="4"/>
      <c r="N789" s="4" t="s">
        <v>11846</v>
      </c>
    </row>
    <row r="790" spans="1:14" x14ac:dyDescent="0.45">
      <c r="A790" s="4" t="s">
        <v>11682</v>
      </c>
      <c r="B790" s="37" t="s">
        <v>3156</v>
      </c>
      <c r="C790" s="4" t="s">
        <v>3159</v>
      </c>
      <c r="D790" s="18" t="s">
        <v>3160</v>
      </c>
      <c r="E790" s="4" t="s">
        <v>11686</v>
      </c>
      <c r="F790" s="29">
        <v>20200408</v>
      </c>
      <c r="G790" s="30">
        <v>20230408</v>
      </c>
      <c r="H790" s="13" t="s">
        <v>3156</v>
      </c>
      <c r="I790" s="4" t="s">
        <v>11914</v>
      </c>
      <c r="J790" s="4" t="s">
        <v>10270</v>
      </c>
      <c r="K790" s="4" t="s">
        <v>11753</v>
      </c>
      <c r="L790" s="4" t="s">
        <v>11690</v>
      </c>
      <c r="M790" s="4"/>
      <c r="N790" s="4" t="s">
        <v>11691</v>
      </c>
    </row>
    <row r="791" spans="1:14" ht="34" x14ac:dyDescent="0.45">
      <c r="A791" s="4" t="s">
        <v>11682</v>
      </c>
      <c r="B791" s="37" t="s">
        <v>1677</v>
      </c>
      <c r="C791" s="4" t="s">
        <v>13625</v>
      </c>
      <c r="D791" s="18" t="s">
        <v>13626</v>
      </c>
      <c r="E791" s="4" t="s">
        <v>11842</v>
      </c>
      <c r="F791" s="29">
        <v>20200407</v>
      </c>
      <c r="G791" s="30">
        <v>20250407</v>
      </c>
      <c r="H791" s="13" t="s">
        <v>1677</v>
      </c>
      <c r="I791" s="4" t="s">
        <v>13628</v>
      </c>
      <c r="J791" s="4" t="s">
        <v>13628</v>
      </c>
      <c r="K791" s="4" t="s">
        <v>11845</v>
      </c>
      <c r="L791" s="4" t="s">
        <v>11690</v>
      </c>
      <c r="M791" s="4"/>
      <c r="N791" s="4" t="s">
        <v>11846</v>
      </c>
    </row>
    <row r="792" spans="1:14" x14ac:dyDescent="0.45">
      <c r="A792" s="4" t="s">
        <v>11682</v>
      </c>
      <c r="B792" s="37" t="s">
        <v>2304</v>
      </c>
      <c r="C792" s="4" t="s">
        <v>13629</v>
      </c>
      <c r="D792" s="18" t="s">
        <v>13630</v>
      </c>
      <c r="E792" s="4" t="s">
        <v>11686</v>
      </c>
      <c r="F792" s="29">
        <v>20200402</v>
      </c>
      <c r="G792" s="30">
        <v>20250402</v>
      </c>
      <c r="H792" s="13" t="s">
        <v>2304</v>
      </c>
      <c r="I792" s="4" t="s">
        <v>12779</v>
      </c>
      <c r="J792" s="4" t="s">
        <v>12779</v>
      </c>
      <c r="K792" s="4" t="s">
        <v>12766</v>
      </c>
      <c r="L792" s="4" t="s">
        <v>11690</v>
      </c>
      <c r="M792" s="4"/>
      <c r="N792" s="4" t="s">
        <v>11691</v>
      </c>
    </row>
    <row r="793" spans="1:14" ht="34" x14ac:dyDescent="0.45">
      <c r="A793" s="4" t="s">
        <v>11682</v>
      </c>
      <c r="B793" s="37" t="s">
        <v>13554</v>
      </c>
      <c r="C793" s="4" t="s">
        <v>13632</v>
      </c>
      <c r="D793" s="18" t="s">
        <v>13633</v>
      </c>
      <c r="E793" s="4" t="s">
        <v>11842</v>
      </c>
      <c r="F793" s="29">
        <v>20200401</v>
      </c>
      <c r="G793" s="30">
        <v>20230401</v>
      </c>
      <c r="H793" s="13" t="s">
        <v>13554</v>
      </c>
      <c r="I793" s="4" t="s">
        <v>2886</v>
      </c>
      <c r="J793" s="4" t="s">
        <v>2886</v>
      </c>
      <c r="K793" s="4" t="s">
        <v>11845</v>
      </c>
      <c r="L793" s="4" t="s">
        <v>11690</v>
      </c>
      <c r="M793" s="4"/>
      <c r="N793" s="4" t="s">
        <v>11711</v>
      </c>
    </row>
    <row r="794" spans="1:14" x14ac:dyDescent="0.45">
      <c r="A794" s="4" t="s">
        <v>11682</v>
      </c>
      <c r="B794" s="37" t="s">
        <v>2304</v>
      </c>
      <c r="C794" s="4" t="s">
        <v>13635</v>
      </c>
      <c r="D794" s="18" t="s">
        <v>13636</v>
      </c>
      <c r="E794" s="4" t="s">
        <v>11686</v>
      </c>
      <c r="F794" s="29">
        <v>20200331</v>
      </c>
      <c r="G794" s="30">
        <v>20250331</v>
      </c>
      <c r="H794" s="13" t="s">
        <v>2304</v>
      </c>
      <c r="I794" s="4" t="s">
        <v>11776</v>
      </c>
      <c r="J794" s="4" t="s">
        <v>11776</v>
      </c>
      <c r="K794" s="4" t="s">
        <v>12766</v>
      </c>
      <c r="L794" s="4" t="s">
        <v>11690</v>
      </c>
      <c r="M794" s="4"/>
      <c r="N794" s="4" t="s">
        <v>11691</v>
      </c>
    </row>
    <row r="795" spans="1:14" ht="34" x14ac:dyDescent="0.45">
      <c r="A795" s="4" t="s">
        <v>11682</v>
      </c>
      <c r="B795" s="37" t="s">
        <v>285</v>
      </c>
      <c r="C795" s="4" t="s">
        <v>279</v>
      </c>
      <c r="D795" s="18" t="s">
        <v>280</v>
      </c>
      <c r="E795" s="4" t="s">
        <v>11686</v>
      </c>
      <c r="F795" s="29">
        <v>20200331</v>
      </c>
      <c r="G795" s="30">
        <v>20230331</v>
      </c>
      <c r="H795" s="13" t="s">
        <v>285</v>
      </c>
      <c r="I795" s="4" t="s">
        <v>12843</v>
      </c>
      <c r="J795" s="4" t="s">
        <v>10270</v>
      </c>
      <c r="K795" s="4" t="s">
        <v>12390</v>
      </c>
      <c r="L795" s="4" t="s">
        <v>11690</v>
      </c>
      <c r="M795" s="4"/>
      <c r="N795" s="4" t="s">
        <v>11691</v>
      </c>
    </row>
    <row r="796" spans="1:14" x14ac:dyDescent="0.45">
      <c r="A796" s="4" t="s">
        <v>11682</v>
      </c>
      <c r="B796" s="37" t="s">
        <v>245</v>
      </c>
      <c r="C796" s="4" t="s">
        <v>2640</v>
      </c>
      <c r="D796" s="18" t="s">
        <v>2641</v>
      </c>
      <c r="E796" s="4" t="s">
        <v>11686</v>
      </c>
      <c r="F796" s="29">
        <v>20200330</v>
      </c>
      <c r="G796" s="30">
        <v>20230330</v>
      </c>
      <c r="H796" s="13" t="s">
        <v>245</v>
      </c>
      <c r="I796" s="4" t="s">
        <v>11914</v>
      </c>
      <c r="J796" s="4" t="s">
        <v>10270</v>
      </c>
      <c r="K796" s="4" t="s">
        <v>11731</v>
      </c>
      <c r="L796" s="4" t="s">
        <v>11690</v>
      </c>
      <c r="M796" s="4"/>
      <c r="N796" s="4" t="s">
        <v>11691</v>
      </c>
    </row>
    <row r="797" spans="1:14" x14ac:dyDescent="0.45">
      <c r="A797" s="4" t="s">
        <v>11682</v>
      </c>
      <c r="B797" s="37" t="s">
        <v>2971</v>
      </c>
      <c r="C797" s="4" t="s">
        <v>2968</v>
      </c>
      <c r="D797" s="18" t="s">
        <v>2969</v>
      </c>
      <c r="E797" s="4" t="s">
        <v>11686</v>
      </c>
      <c r="F797" s="29">
        <v>20200330</v>
      </c>
      <c r="G797" s="30">
        <v>20230330</v>
      </c>
      <c r="H797" s="13" t="s">
        <v>2971</v>
      </c>
      <c r="I797" s="4" t="s">
        <v>2938</v>
      </c>
      <c r="J797" s="4" t="s">
        <v>10270</v>
      </c>
      <c r="K797" s="4" t="s">
        <v>11719</v>
      </c>
      <c r="L797" s="4" t="s">
        <v>11690</v>
      </c>
      <c r="M797" s="4"/>
      <c r="N797" s="4" t="s">
        <v>11691</v>
      </c>
    </row>
    <row r="798" spans="1:14" x14ac:dyDescent="0.45">
      <c r="A798" s="4" t="s">
        <v>11682</v>
      </c>
      <c r="B798" s="37" t="s">
        <v>13640</v>
      </c>
      <c r="C798" s="4" t="s">
        <v>13641</v>
      </c>
      <c r="D798" s="18" t="s">
        <v>13642</v>
      </c>
      <c r="E798" s="4" t="s">
        <v>11686</v>
      </c>
      <c r="F798" s="29">
        <v>20200327</v>
      </c>
      <c r="G798" s="30">
        <v>20250327</v>
      </c>
      <c r="H798" s="13" t="s">
        <v>13640</v>
      </c>
      <c r="I798" s="4" t="s">
        <v>11850</v>
      </c>
      <c r="J798" s="4" t="s">
        <v>11850</v>
      </c>
      <c r="K798" s="4" t="s">
        <v>11961</v>
      </c>
      <c r="L798" s="4" t="s">
        <v>11690</v>
      </c>
      <c r="M798" s="4"/>
      <c r="N798" s="4" t="s">
        <v>11691</v>
      </c>
    </row>
    <row r="799" spans="1:14" x14ac:dyDescent="0.45">
      <c r="A799" s="4" t="s">
        <v>11682</v>
      </c>
      <c r="B799" s="37" t="s">
        <v>1690</v>
      </c>
      <c r="C799" s="4" t="s">
        <v>2848</v>
      </c>
      <c r="D799" s="18" t="s">
        <v>2849</v>
      </c>
      <c r="E799" s="4" t="s">
        <v>11686</v>
      </c>
      <c r="F799" s="29">
        <v>20200327</v>
      </c>
      <c r="G799" s="30">
        <v>20230327</v>
      </c>
      <c r="H799" s="13" t="s">
        <v>1690</v>
      </c>
      <c r="I799" s="4" t="s">
        <v>2938</v>
      </c>
      <c r="J799" s="4" t="s">
        <v>12056</v>
      </c>
      <c r="K799" s="4" t="s">
        <v>11700</v>
      </c>
      <c r="L799" s="4" t="s">
        <v>11690</v>
      </c>
      <c r="M799" s="4"/>
      <c r="N799" s="4" t="s">
        <v>11691</v>
      </c>
    </row>
    <row r="800" spans="1:14" ht="34" x14ac:dyDescent="0.45">
      <c r="A800" s="4" t="s">
        <v>11682</v>
      </c>
      <c r="B800" s="37" t="s">
        <v>3391</v>
      </c>
      <c r="C800" s="4" t="s">
        <v>3387</v>
      </c>
      <c r="D800" s="18" t="s">
        <v>3388</v>
      </c>
      <c r="E800" s="4" t="s">
        <v>11686</v>
      </c>
      <c r="F800" s="29">
        <v>20200325</v>
      </c>
      <c r="G800" s="30">
        <v>20230325</v>
      </c>
      <c r="H800" s="13" t="s">
        <v>3391</v>
      </c>
      <c r="I800" s="4" t="s">
        <v>12792</v>
      </c>
      <c r="J800" s="4" t="s">
        <v>2886</v>
      </c>
      <c r="K800" s="4" t="s">
        <v>11888</v>
      </c>
      <c r="L800" s="4" t="s">
        <v>11690</v>
      </c>
      <c r="M800" s="4"/>
      <c r="N800" s="4" t="s">
        <v>11691</v>
      </c>
    </row>
    <row r="801" spans="1:14" x14ac:dyDescent="0.45">
      <c r="A801" s="4" t="s">
        <v>11682</v>
      </c>
      <c r="B801" s="37" t="s">
        <v>13645</v>
      </c>
      <c r="C801" s="4" t="s">
        <v>13646</v>
      </c>
      <c r="D801" s="18" t="s">
        <v>13647</v>
      </c>
      <c r="E801" s="4" t="s">
        <v>11686</v>
      </c>
      <c r="F801" s="29">
        <v>20200325</v>
      </c>
      <c r="G801" s="30">
        <v>20230325</v>
      </c>
      <c r="H801" s="13" t="s">
        <v>13645</v>
      </c>
      <c r="I801" s="4" t="s">
        <v>13648</v>
      </c>
      <c r="J801" s="4" t="s">
        <v>13648</v>
      </c>
      <c r="K801" s="4" t="s">
        <v>11961</v>
      </c>
      <c r="L801" s="4" t="s">
        <v>11690</v>
      </c>
      <c r="M801" s="4"/>
      <c r="N801" s="4" t="s">
        <v>11846</v>
      </c>
    </row>
    <row r="802" spans="1:14" x14ac:dyDescent="0.45">
      <c r="A802" s="4" t="s">
        <v>11682</v>
      </c>
      <c r="B802" s="37" t="s">
        <v>13649</v>
      </c>
      <c r="C802" s="4" t="s">
        <v>13650</v>
      </c>
      <c r="D802" s="18" t="s">
        <v>13651</v>
      </c>
      <c r="E802" s="4" t="s">
        <v>11686</v>
      </c>
      <c r="F802" s="29">
        <v>20200325</v>
      </c>
      <c r="G802" s="30">
        <v>20230325</v>
      </c>
      <c r="H802" s="13" t="s">
        <v>13649</v>
      </c>
      <c r="I802" s="4" t="s">
        <v>13652</v>
      </c>
      <c r="J802" s="4" t="s">
        <v>13652</v>
      </c>
      <c r="K802" s="4" t="s">
        <v>11961</v>
      </c>
      <c r="L802" s="4" t="s">
        <v>11690</v>
      </c>
      <c r="M802" s="4"/>
      <c r="N802" s="4" t="s">
        <v>11846</v>
      </c>
    </row>
    <row r="803" spans="1:14" x14ac:dyDescent="0.45">
      <c r="A803" s="4" t="s">
        <v>11682</v>
      </c>
      <c r="B803" s="37" t="s">
        <v>10764</v>
      </c>
      <c r="C803" s="4" t="s">
        <v>3346</v>
      </c>
      <c r="D803" s="18" t="s">
        <v>3347</v>
      </c>
      <c r="E803" s="4" t="s">
        <v>11686</v>
      </c>
      <c r="F803" s="29">
        <v>20200325</v>
      </c>
      <c r="G803" s="30">
        <v>20250325</v>
      </c>
      <c r="H803" s="13" t="s">
        <v>10764</v>
      </c>
      <c r="I803" s="4" t="s">
        <v>11914</v>
      </c>
      <c r="J803" s="4" t="s">
        <v>13549</v>
      </c>
      <c r="K803" s="4" t="s">
        <v>11800</v>
      </c>
      <c r="L803" s="4" t="s">
        <v>11690</v>
      </c>
      <c r="M803" s="4"/>
      <c r="N803" s="4" t="s">
        <v>11691</v>
      </c>
    </row>
    <row r="804" spans="1:14" x14ac:dyDescent="0.45">
      <c r="A804" s="4" t="s">
        <v>11682</v>
      </c>
      <c r="B804" s="37" t="s">
        <v>772</v>
      </c>
      <c r="C804" s="4" t="s">
        <v>2171</v>
      </c>
      <c r="D804" s="18" t="s">
        <v>2172</v>
      </c>
      <c r="E804" s="4" t="s">
        <v>11686</v>
      </c>
      <c r="F804" s="29">
        <v>20200324</v>
      </c>
      <c r="G804" s="30">
        <v>20230324</v>
      </c>
      <c r="H804" s="13" t="s">
        <v>772</v>
      </c>
      <c r="I804" s="4" t="s">
        <v>13654</v>
      </c>
      <c r="J804" s="4" t="s">
        <v>2938</v>
      </c>
      <c r="K804" s="4" t="s">
        <v>11731</v>
      </c>
      <c r="L804" s="4" t="s">
        <v>11690</v>
      </c>
      <c r="M804" s="4"/>
      <c r="N804" s="4" t="s">
        <v>11691</v>
      </c>
    </row>
    <row r="805" spans="1:14" ht="34" x14ac:dyDescent="0.45">
      <c r="A805" s="4" t="s">
        <v>11682</v>
      </c>
      <c r="B805" s="37" t="s">
        <v>13655</v>
      </c>
      <c r="C805" s="4" t="s">
        <v>13656</v>
      </c>
      <c r="D805" s="18" t="s">
        <v>13657</v>
      </c>
      <c r="E805" s="4" t="s">
        <v>11842</v>
      </c>
      <c r="F805" s="29">
        <v>20200320</v>
      </c>
      <c r="G805" s="30">
        <v>20250320</v>
      </c>
      <c r="H805" s="13" t="s">
        <v>13655</v>
      </c>
      <c r="I805" s="4" t="s">
        <v>13659</v>
      </c>
      <c r="J805" s="4" t="s">
        <v>13659</v>
      </c>
      <c r="K805" s="4" t="s">
        <v>11845</v>
      </c>
      <c r="L805" s="4" t="s">
        <v>11690</v>
      </c>
      <c r="M805" s="4"/>
      <c r="N805" s="4" t="s">
        <v>11846</v>
      </c>
    </row>
    <row r="806" spans="1:14" ht="34" x14ac:dyDescent="0.45">
      <c r="A806" s="4" t="s">
        <v>11682</v>
      </c>
      <c r="B806" s="37" t="s">
        <v>13660</v>
      </c>
      <c r="C806" s="4" t="s">
        <v>13661</v>
      </c>
      <c r="D806" s="18" t="s">
        <v>13662</v>
      </c>
      <c r="E806" s="4" t="s">
        <v>11842</v>
      </c>
      <c r="F806" s="29">
        <v>20200320</v>
      </c>
      <c r="G806" s="30">
        <v>20250320</v>
      </c>
      <c r="H806" s="13" t="s">
        <v>13660</v>
      </c>
      <c r="I806" s="4" t="s">
        <v>13663</v>
      </c>
      <c r="J806" s="4" t="s">
        <v>13663</v>
      </c>
      <c r="K806" s="4" t="s">
        <v>11845</v>
      </c>
      <c r="L806" s="4" t="s">
        <v>11690</v>
      </c>
      <c r="M806" s="4"/>
      <c r="N806" s="4" t="s">
        <v>11846</v>
      </c>
    </row>
    <row r="807" spans="1:14" x14ac:dyDescent="0.45">
      <c r="A807" s="4" t="s">
        <v>11682</v>
      </c>
      <c r="B807" s="37" t="s">
        <v>13664</v>
      </c>
      <c r="C807" s="4" t="s">
        <v>13665</v>
      </c>
      <c r="D807" s="18" t="s">
        <v>13666</v>
      </c>
      <c r="E807" s="4" t="s">
        <v>11686</v>
      </c>
      <c r="F807" s="29">
        <v>20200320</v>
      </c>
      <c r="G807" s="30">
        <v>20230320</v>
      </c>
      <c r="H807" s="13" t="s">
        <v>13664</v>
      </c>
      <c r="I807" s="4" t="s">
        <v>1545</v>
      </c>
      <c r="J807" s="4" t="s">
        <v>1545</v>
      </c>
      <c r="K807" s="4" t="s">
        <v>12638</v>
      </c>
      <c r="L807" s="4" t="s">
        <v>11690</v>
      </c>
      <c r="M807" s="4"/>
      <c r="N807" s="4" t="s">
        <v>11691</v>
      </c>
    </row>
    <row r="808" spans="1:14" x14ac:dyDescent="0.45">
      <c r="A808" s="4" t="s">
        <v>11682</v>
      </c>
      <c r="B808" s="37" t="s">
        <v>245</v>
      </c>
      <c r="C808" s="4" t="s">
        <v>1356</v>
      </c>
      <c r="D808" s="18" t="s">
        <v>1357</v>
      </c>
      <c r="E808" s="4" t="s">
        <v>11686</v>
      </c>
      <c r="F808" s="29">
        <v>20200319</v>
      </c>
      <c r="G808" s="30">
        <v>20230319</v>
      </c>
      <c r="H808" s="13" t="s">
        <v>245</v>
      </c>
      <c r="I808" s="4" t="s">
        <v>12903</v>
      </c>
      <c r="J808" s="4" t="s">
        <v>10270</v>
      </c>
      <c r="K808" s="4" t="s">
        <v>11731</v>
      </c>
      <c r="L808" s="4" t="s">
        <v>11690</v>
      </c>
      <c r="M808" s="4"/>
      <c r="N808" s="4" t="s">
        <v>11691</v>
      </c>
    </row>
    <row r="809" spans="1:14" ht="34" x14ac:dyDescent="0.45">
      <c r="A809" s="4" t="s">
        <v>11682</v>
      </c>
      <c r="B809" s="37" t="s">
        <v>3890</v>
      </c>
      <c r="C809" s="4" t="s">
        <v>13669</v>
      </c>
      <c r="D809" s="18" t="s">
        <v>13670</v>
      </c>
      <c r="E809" s="4" t="s">
        <v>11686</v>
      </c>
      <c r="F809" s="29">
        <v>20200317</v>
      </c>
      <c r="G809" s="30">
        <v>20230317</v>
      </c>
      <c r="H809" s="13" t="s">
        <v>3890</v>
      </c>
      <c r="I809" s="4" t="s">
        <v>5456</v>
      </c>
      <c r="J809" s="4" t="s">
        <v>13228</v>
      </c>
      <c r="K809" s="4" t="s">
        <v>11731</v>
      </c>
      <c r="L809" s="4" t="s">
        <v>11690</v>
      </c>
      <c r="M809" s="4"/>
      <c r="N809" s="4" t="s">
        <v>11691</v>
      </c>
    </row>
    <row r="810" spans="1:14" ht="34" x14ac:dyDescent="0.45">
      <c r="A810" s="4" t="s">
        <v>11682</v>
      </c>
      <c r="B810" s="37" t="s">
        <v>13671</v>
      </c>
      <c r="C810" s="4" t="s">
        <v>13672</v>
      </c>
      <c r="D810" s="18" t="s">
        <v>13673</v>
      </c>
      <c r="E810" s="4" t="s">
        <v>11686</v>
      </c>
      <c r="F810" s="29">
        <v>20200317</v>
      </c>
      <c r="G810" s="30">
        <v>20500317</v>
      </c>
      <c r="H810" s="13" t="s">
        <v>13671</v>
      </c>
      <c r="I810" s="4" t="s">
        <v>12244</v>
      </c>
      <c r="J810" s="4" t="s">
        <v>12244</v>
      </c>
      <c r="K810" s="4" t="s">
        <v>11961</v>
      </c>
      <c r="L810" s="4" t="s">
        <v>11690</v>
      </c>
      <c r="M810" s="4"/>
      <c r="N810" s="4" t="s">
        <v>12116</v>
      </c>
    </row>
    <row r="811" spans="1:14" ht="34" x14ac:dyDescent="0.45">
      <c r="A811" s="4" t="s">
        <v>11682</v>
      </c>
      <c r="B811" s="37" t="s">
        <v>13675</v>
      </c>
      <c r="C811" s="4" t="s">
        <v>13676</v>
      </c>
      <c r="D811" s="18" t="s">
        <v>13677</v>
      </c>
      <c r="E811" s="4" t="s">
        <v>11842</v>
      </c>
      <c r="F811" s="29">
        <v>20200316</v>
      </c>
      <c r="G811" s="30">
        <v>20250316</v>
      </c>
      <c r="H811" s="13" t="s">
        <v>13675</v>
      </c>
      <c r="I811" s="4" t="s">
        <v>13679</v>
      </c>
      <c r="J811" s="4" t="s">
        <v>13679</v>
      </c>
      <c r="K811" s="4" t="s">
        <v>11845</v>
      </c>
      <c r="L811" s="4" t="s">
        <v>11690</v>
      </c>
      <c r="M811" s="4"/>
      <c r="N811" s="4" t="s">
        <v>11846</v>
      </c>
    </row>
    <row r="812" spans="1:14" ht="34" x14ac:dyDescent="0.45">
      <c r="A812" s="4" t="s">
        <v>11682</v>
      </c>
      <c r="B812" s="37" t="s">
        <v>13680</v>
      </c>
      <c r="C812" s="4" t="s">
        <v>13681</v>
      </c>
      <c r="D812" s="18" t="s">
        <v>13682</v>
      </c>
      <c r="E812" s="4" t="s">
        <v>11842</v>
      </c>
      <c r="F812" s="29">
        <v>20200316</v>
      </c>
      <c r="G812" s="30">
        <v>20250316</v>
      </c>
      <c r="H812" s="13" t="s">
        <v>13680</v>
      </c>
      <c r="I812" s="4" t="s">
        <v>13683</v>
      </c>
      <c r="J812" s="4" t="s">
        <v>13683</v>
      </c>
      <c r="K812" s="4" t="s">
        <v>11845</v>
      </c>
      <c r="L812" s="4" t="s">
        <v>11690</v>
      </c>
      <c r="M812" s="4"/>
      <c r="N812" s="4" t="s">
        <v>11846</v>
      </c>
    </row>
    <row r="813" spans="1:14" x14ac:dyDescent="0.45">
      <c r="A813" s="4" t="s">
        <v>11682</v>
      </c>
      <c r="B813" s="37" t="s">
        <v>2629</v>
      </c>
      <c r="C813" s="4" t="s">
        <v>2624</v>
      </c>
      <c r="D813" s="18" t="s">
        <v>2625</v>
      </c>
      <c r="E813" s="4" t="s">
        <v>11686</v>
      </c>
      <c r="F813" s="29">
        <v>20200316</v>
      </c>
      <c r="G813" s="30">
        <v>20230316</v>
      </c>
      <c r="H813" s="13" t="s">
        <v>2629</v>
      </c>
      <c r="I813" s="4" t="s">
        <v>6329</v>
      </c>
      <c r="J813" s="4" t="s">
        <v>10270</v>
      </c>
      <c r="K813" s="4" t="s">
        <v>11696</v>
      </c>
      <c r="L813" s="4" t="s">
        <v>11690</v>
      </c>
      <c r="M813" s="4"/>
      <c r="N813" s="4" t="s">
        <v>11846</v>
      </c>
    </row>
    <row r="814" spans="1:14" x14ac:dyDescent="0.45">
      <c r="A814" s="4" t="s">
        <v>11682</v>
      </c>
      <c r="B814" s="37" t="s">
        <v>801</v>
      </c>
      <c r="C814" s="4" t="s">
        <v>796</v>
      </c>
      <c r="D814" s="18" t="s">
        <v>797</v>
      </c>
      <c r="E814" s="4" t="s">
        <v>11686</v>
      </c>
      <c r="F814" s="29">
        <v>20200312</v>
      </c>
      <c r="G814" s="30">
        <v>20230312</v>
      </c>
      <c r="H814" s="13" t="s">
        <v>801</v>
      </c>
      <c r="I814" s="4" t="s">
        <v>11726</v>
      </c>
      <c r="J814" s="4" t="s">
        <v>13685</v>
      </c>
      <c r="K814" s="4" t="s">
        <v>11731</v>
      </c>
      <c r="L814" s="4" t="s">
        <v>11690</v>
      </c>
      <c r="M814" s="4"/>
      <c r="N814" s="4" t="s">
        <v>11691</v>
      </c>
    </row>
    <row r="815" spans="1:14" x14ac:dyDescent="0.45">
      <c r="A815" s="4" t="s">
        <v>11682</v>
      </c>
      <c r="B815" s="37" t="s">
        <v>1949</v>
      </c>
      <c r="C815" s="4" t="s">
        <v>2617</v>
      </c>
      <c r="D815" s="18" t="s">
        <v>2618</v>
      </c>
      <c r="E815" s="4" t="s">
        <v>11686</v>
      </c>
      <c r="F815" s="29">
        <v>20200311</v>
      </c>
      <c r="G815" s="30">
        <v>20250311</v>
      </c>
      <c r="H815" s="13" t="s">
        <v>1949</v>
      </c>
      <c r="I815" s="4" t="s">
        <v>12452</v>
      </c>
      <c r="J815" s="4" t="s">
        <v>13687</v>
      </c>
      <c r="K815" s="4" t="s">
        <v>11800</v>
      </c>
      <c r="L815" s="4" t="s">
        <v>11690</v>
      </c>
      <c r="M815" s="4"/>
      <c r="N815" s="4" t="s">
        <v>11691</v>
      </c>
    </row>
    <row r="816" spans="1:14" ht="34" x14ac:dyDescent="0.45">
      <c r="A816" s="4" t="s">
        <v>11682</v>
      </c>
      <c r="B816" s="37" t="s">
        <v>1039</v>
      </c>
      <c r="C816" s="4" t="s">
        <v>1034</v>
      </c>
      <c r="D816" s="18" t="s">
        <v>1035</v>
      </c>
      <c r="E816" s="4" t="s">
        <v>11686</v>
      </c>
      <c r="F816" s="29">
        <v>20200311</v>
      </c>
      <c r="G816" s="30">
        <v>20250311</v>
      </c>
      <c r="H816" s="13" t="s">
        <v>1039</v>
      </c>
      <c r="I816" s="4" t="s">
        <v>13688</v>
      </c>
      <c r="J816" s="4" t="s">
        <v>13689</v>
      </c>
      <c r="K816" s="4" t="s">
        <v>11800</v>
      </c>
      <c r="L816" s="4" t="s">
        <v>11690</v>
      </c>
      <c r="M816" s="4"/>
      <c r="N816" s="4" t="s">
        <v>11691</v>
      </c>
    </row>
    <row r="817" spans="1:14" x14ac:dyDescent="0.45">
      <c r="A817" s="4" t="s">
        <v>11682</v>
      </c>
      <c r="B817" s="37" t="s">
        <v>633</v>
      </c>
      <c r="C817" s="4" t="s">
        <v>628</v>
      </c>
      <c r="D817" s="18" t="s">
        <v>629</v>
      </c>
      <c r="E817" s="4" t="s">
        <v>11686</v>
      </c>
      <c r="F817" s="29">
        <v>20200305</v>
      </c>
      <c r="G817" s="30">
        <v>20240305</v>
      </c>
      <c r="H817" s="13" t="s">
        <v>633</v>
      </c>
      <c r="I817" s="4" t="s">
        <v>11726</v>
      </c>
      <c r="J817" s="4" t="s">
        <v>13691</v>
      </c>
      <c r="K817" s="4" t="s">
        <v>11696</v>
      </c>
      <c r="L817" s="4" t="s">
        <v>11690</v>
      </c>
      <c r="M817" s="4"/>
      <c r="N817" s="4" t="s">
        <v>11691</v>
      </c>
    </row>
    <row r="818" spans="1:14" x14ac:dyDescent="0.45">
      <c r="A818" s="4" t="s">
        <v>11682</v>
      </c>
      <c r="B818" s="37" t="s">
        <v>450</v>
      </c>
      <c r="C818" s="4" t="s">
        <v>3279</v>
      </c>
      <c r="D818" s="18" t="s">
        <v>3280</v>
      </c>
      <c r="E818" s="4" t="s">
        <v>11686</v>
      </c>
      <c r="F818" s="29">
        <v>20200304</v>
      </c>
      <c r="G818" s="30">
        <v>20230304</v>
      </c>
      <c r="H818" s="13" t="s">
        <v>450</v>
      </c>
      <c r="I818" s="4" t="s">
        <v>11850</v>
      </c>
      <c r="J818" s="4" t="s">
        <v>10270</v>
      </c>
      <c r="K818" s="4" t="s">
        <v>11753</v>
      </c>
      <c r="L818" s="4" t="s">
        <v>11690</v>
      </c>
      <c r="M818" s="4"/>
      <c r="N818" s="4" t="s">
        <v>11691</v>
      </c>
    </row>
    <row r="819" spans="1:14" x14ac:dyDescent="0.45">
      <c r="A819" s="4" t="s">
        <v>11682</v>
      </c>
      <c r="B819" s="37" t="s">
        <v>4961</v>
      </c>
      <c r="C819" s="4" t="s">
        <v>10810</v>
      </c>
      <c r="D819" s="18" t="s">
        <v>10811</v>
      </c>
      <c r="E819" s="4" t="s">
        <v>11686</v>
      </c>
      <c r="F819" s="29">
        <v>20200304</v>
      </c>
      <c r="G819" s="30">
        <v>20230304</v>
      </c>
      <c r="H819" s="13" t="s">
        <v>4961</v>
      </c>
      <c r="I819" s="4" t="s">
        <v>11904</v>
      </c>
      <c r="J819" s="4" t="s">
        <v>13693</v>
      </c>
      <c r="K819" s="4" t="s">
        <v>12253</v>
      </c>
      <c r="L819" s="4" t="s">
        <v>11690</v>
      </c>
      <c r="M819" s="4"/>
      <c r="N819" s="4" t="s">
        <v>11691</v>
      </c>
    </row>
    <row r="820" spans="1:14" x14ac:dyDescent="0.45">
      <c r="A820" s="4" t="s">
        <v>11682</v>
      </c>
      <c r="B820" s="37" t="s">
        <v>3538</v>
      </c>
      <c r="C820" s="4" t="s">
        <v>3535</v>
      </c>
      <c r="D820" s="18" t="s">
        <v>3536</v>
      </c>
      <c r="E820" s="4" t="s">
        <v>11686</v>
      </c>
      <c r="F820" s="29">
        <v>20200304</v>
      </c>
      <c r="G820" s="30">
        <v>20230304</v>
      </c>
      <c r="H820" s="13" t="s">
        <v>3538</v>
      </c>
      <c r="I820" s="4" t="s">
        <v>11892</v>
      </c>
      <c r="J820" s="4" t="s">
        <v>10270</v>
      </c>
      <c r="K820" s="4" t="s">
        <v>11700</v>
      </c>
      <c r="L820" s="4" t="s">
        <v>11690</v>
      </c>
      <c r="M820" s="4"/>
      <c r="N820" s="4" t="s">
        <v>11691</v>
      </c>
    </row>
    <row r="821" spans="1:14" x14ac:dyDescent="0.45">
      <c r="A821" s="4" t="s">
        <v>11682</v>
      </c>
      <c r="B821" s="37" t="s">
        <v>10428</v>
      </c>
      <c r="C821" s="4" t="s">
        <v>10783</v>
      </c>
      <c r="D821" s="18" t="s">
        <v>10784</v>
      </c>
      <c r="E821" s="4" t="s">
        <v>11686</v>
      </c>
      <c r="F821" s="29">
        <v>20200304</v>
      </c>
      <c r="G821" s="30">
        <v>20230304</v>
      </c>
      <c r="H821" s="13" t="s">
        <v>10428</v>
      </c>
      <c r="I821" s="4" t="s">
        <v>5456</v>
      </c>
      <c r="J821" s="4" t="s">
        <v>5456</v>
      </c>
      <c r="K821" s="4" t="s">
        <v>11731</v>
      </c>
      <c r="L821" s="4" t="s">
        <v>11690</v>
      </c>
      <c r="M821" s="4"/>
      <c r="N821" s="4" t="s">
        <v>11691</v>
      </c>
    </row>
    <row r="822" spans="1:14" x14ac:dyDescent="0.45">
      <c r="A822" s="4" t="s">
        <v>11682</v>
      </c>
      <c r="B822" s="37" t="s">
        <v>3192</v>
      </c>
      <c r="C822" s="4" t="s">
        <v>3187</v>
      </c>
      <c r="D822" s="18" t="s">
        <v>3188</v>
      </c>
      <c r="E822" s="4" t="s">
        <v>11686</v>
      </c>
      <c r="F822" s="29">
        <v>20200303</v>
      </c>
      <c r="G822" s="30">
        <v>20250303</v>
      </c>
      <c r="H822" s="13" t="s">
        <v>3192</v>
      </c>
      <c r="I822" s="4" t="s">
        <v>2165</v>
      </c>
      <c r="J822" s="4" t="s">
        <v>1185</v>
      </c>
      <c r="K822" s="4" t="s">
        <v>11731</v>
      </c>
      <c r="L822" s="4" t="s">
        <v>11690</v>
      </c>
      <c r="M822" s="4"/>
      <c r="N822" s="4" t="s">
        <v>11691</v>
      </c>
    </row>
    <row r="823" spans="1:14" x14ac:dyDescent="0.45">
      <c r="A823" s="4" t="s">
        <v>11682</v>
      </c>
      <c r="B823" s="37" t="s">
        <v>2452</v>
      </c>
      <c r="C823" s="4" t="s">
        <v>2984</v>
      </c>
      <c r="D823" s="18" t="s">
        <v>2985</v>
      </c>
      <c r="E823" s="4" t="s">
        <v>11686</v>
      </c>
      <c r="F823" s="29">
        <v>20200228</v>
      </c>
      <c r="G823" s="30">
        <v>20230228</v>
      </c>
      <c r="H823" s="13" t="s">
        <v>2452</v>
      </c>
      <c r="I823" s="4" t="s">
        <v>11892</v>
      </c>
      <c r="J823" s="4" t="s">
        <v>10270</v>
      </c>
      <c r="K823" s="4" t="s">
        <v>11771</v>
      </c>
      <c r="L823" s="4" t="s">
        <v>11690</v>
      </c>
      <c r="M823" s="4"/>
      <c r="N823" s="4" t="s">
        <v>11691</v>
      </c>
    </row>
    <row r="824" spans="1:14" ht="34" x14ac:dyDescent="0.45">
      <c r="A824" s="4" t="s">
        <v>11682</v>
      </c>
      <c r="B824" s="37" t="s">
        <v>1887</v>
      </c>
      <c r="C824" s="4" t="s">
        <v>1882</v>
      </c>
      <c r="D824" s="18" t="s">
        <v>1883</v>
      </c>
      <c r="E824" s="4" t="s">
        <v>11686</v>
      </c>
      <c r="F824" s="29">
        <v>20200228</v>
      </c>
      <c r="G824" s="30">
        <v>20230228</v>
      </c>
      <c r="H824" s="13" t="s">
        <v>1887</v>
      </c>
      <c r="I824" s="4" t="s">
        <v>11726</v>
      </c>
      <c r="J824" s="4" t="s">
        <v>6476</v>
      </c>
      <c r="K824" s="4" t="s">
        <v>11700</v>
      </c>
      <c r="L824" s="4" t="s">
        <v>11690</v>
      </c>
      <c r="M824" s="4"/>
      <c r="N824" s="4" t="s">
        <v>11691</v>
      </c>
    </row>
    <row r="825" spans="1:14" x14ac:dyDescent="0.45">
      <c r="A825" s="4" t="s">
        <v>11682</v>
      </c>
      <c r="B825" s="37" t="s">
        <v>11990</v>
      </c>
      <c r="C825" s="4" t="s">
        <v>13695</v>
      </c>
      <c r="D825" s="18" t="s">
        <v>13696</v>
      </c>
      <c r="E825" s="4" t="s">
        <v>11686</v>
      </c>
      <c r="F825" s="29">
        <v>20200228</v>
      </c>
      <c r="G825" s="30">
        <v>20230228</v>
      </c>
      <c r="H825" s="13" t="s">
        <v>11990</v>
      </c>
      <c r="I825" s="4" t="s">
        <v>13697</v>
      </c>
      <c r="J825" s="4" t="s">
        <v>13697</v>
      </c>
      <c r="K825" s="4" t="s">
        <v>11888</v>
      </c>
      <c r="L825" s="4" t="s">
        <v>11690</v>
      </c>
      <c r="M825" s="4"/>
      <c r="N825" s="4" t="s">
        <v>11691</v>
      </c>
    </row>
    <row r="826" spans="1:14" x14ac:dyDescent="0.45">
      <c r="A826" s="4" t="s">
        <v>11682</v>
      </c>
      <c r="B826" s="37" t="s">
        <v>3276</v>
      </c>
      <c r="C826" s="4" t="s">
        <v>3272</v>
      </c>
      <c r="D826" s="18" t="s">
        <v>3273</v>
      </c>
      <c r="E826" s="4" t="s">
        <v>11686</v>
      </c>
      <c r="F826" s="29">
        <v>20200228</v>
      </c>
      <c r="G826" s="30">
        <v>20230228</v>
      </c>
      <c r="H826" s="13" t="s">
        <v>3276</v>
      </c>
      <c r="I826" s="4" t="s">
        <v>6329</v>
      </c>
      <c r="J826" s="4" t="s">
        <v>10270</v>
      </c>
      <c r="K826" s="4" t="s">
        <v>11749</v>
      </c>
      <c r="L826" s="4" t="s">
        <v>11690</v>
      </c>
      <c r="M826" s="4"/>
      <c r="N826" s="4" t="s">
        <v>11691</v>
      </c>
    </row>
    <row r="827" spans="1:14" x14ac:dyDescent="0.45">
      <c r="A827" s="4" t="s">
        <v>11682</v>
      </c>
      <c r="B827" s="37" t="s">
        <v>10879</v>
      </c>
      <c r="C827" s="4" t="s">
        <v>10880</v>
      </c>
      <c r="D827" s="18" t="s">
        <v>10881</v>
      </c>
      <c r="E827" s="4" t="s">
        <v>11686</v>
      </c>
      <c r="F827" s="29">
        <v>20200227</v>
      </c>
      <c r="G827" s="30">
        <v>20250227</v>
      </c>
      <c r="H827" s="13" t="s">
        <v>10879</v>
      </c>
      <c r="I827" s="4" t="s">
        <v>11850</v>
      </c>
      <c r="J827" s="4" t="s">
        <v>11850</v>
      </c>
      <c r="K827" s="4" t="s">
        <v>11696</v>
      </c>
      <c r="L827" s="4" t="s">
        <v>11690</v>
      </c>
      <c r="M827" s="4"/>
      <c r="N827" s="4" t="s">
        <v>11691</v>
      </c>
    </row>
    <row r="828" spans="1:14" x14ac:dyDescent="0.45">
      <c r="A828" s="4" t="s">
        <v>11682</v>
      </c>
      <c r="B828" s="37" t="s">
        <v>13699</v>
      </c>
      <c r="C828" s="4" t="s">
        <v>13700</v>
      </c>
      <c r="D828" s="18" t="s">
        <v>13701</v>
      </c>
      <c r="E828" s="4" t="s">
        <v>11686</v>
      </c>
      <c r="F828" s="29">
        <v>20200227</v>
      </c>
      <c r="G828" s="30">
        <v>20230227</v>
      </c>
      <c r="H828" s="13" t="s">
        <v>13699</v>
      </c>
      <c r="I828" s="4" t="s">
        <v>6053</v>
      </c>
      <c r="J828" s="4" t="s">
        <v>6053</v>
      </c>
      <c r="K828" s="4" t="s">
        <v>13038</v>
      </c>
      <c r="L828" s="4" t="s">
        <v>11690</v>
      </c>
      <c r="M828" s="4"/>
      <c r="N828" s="4" t="s">
        <v>11691</v>
      </c>
    </row>
    <row r="829" spans="1:14" x14ac:dyDescent="0.45">
      <c r="A829" s="4" t="s">
        <v>11682</v>
      </c>
      <c r="B829" s="37" t="s">
        <v>571</v>
      </c>
      <c r="C829" s="4" t="s">
        <v>1724</v>
      </c>
      <c r="D829" s="18" t="s">
        <v>1725</v>
      </c>
      <c r="E829" s="4" t="s">
        <v>11686</v>
      </c>
      <c r="F829" s="29">
        <v>20200224</v>
      </c>
      <c r="G829" s="30">
        <v>20250224</v>
      </c>
      <c r="H829" s="13" t="s">
        <v>571</v>
      </c>
      <c r="I829" s="4" t="s">
        <v>6329</v>
      </c>
      <c r="J829" s="4" t="s">
        <v>10270</v>
      </c>
      <c r="K829" s="4" t="s">
        <v>11700</v>
      </c>
      <c r="L829" s="4" t="s">
        <v>11690</v>
      </c>
      <c r="M829" s="4"/>
      <c r="N829" s="4" t="s">
        <v>11691</v>
      </c>
    </row>
    <row r="830" spans="1:14" ht="34" x14ac:dyDescent="0.45">
      <c r="A830" s="4" t="s">
        <v>11682</v>
      </c>
      <c r="B830" s="37" t="s">
        <v>13703</v>
      </c>
      <c r="C830" s="4" t="s">
        <v>13704</v>
      </c>
      <c r="D830" s="18" t="s">
        <v>13705</v>
      </c>
      <c r="E830" s="4" t="s">
        <v>11842</v>
      </c>
      <c r="F830" s="29">
        <v>20200224</v>
      </c>
      <c r="G830" s="30">
        <v>20250224</v>
      </c>
      <c r="H830" s="13" t="s">
        <v>13703</v>
      </c>
      <c r="I830" s="4" t="s">
        <v>13706</v>
      </c>
      <c r="J830" s="4" t="s">
        <v>13706</v>
      </c>
      <c r="K830" s="4" t="s">
        <v>11845</v>
      </c>
      <c r="L830" s="4" t="s">
        <v>11690</v>
      </c>
      <c r="M830" s="4"/>
      <c r="N830" s="4" t="s">
        <v>11846</v>
      </c>
    </row>
    <row r="831" spans="1:14" x14ac:dyDescent="0.45">
      <c r="A831" s="4" t="s">
        <v>11682</v>
      </c>
      <c r="B831" s="37" t="s">
        <v>1168</v>
      </c>
      <c r="C831" s="4" t="s">
        <v>1163</v>
      </c>
      <c r="D831" s="18" t="s">
        <v>1164</v>
      </c>
      <c r="E831" s="4" t="s">
        <v>11686</v>
      </c>
      <c r="F831" s="29">
        <v>20200221</v>
      </c>
      <c r="G831" s="30">
        <v>20250221</v>
      </c>
      <c r="H831" s="13" t="s">
        <v>1168</v>
      </c>
      <c r="I831" s="4" t="s">
        <v>11726</v>
      </c>
      <c r="J831" s="4" t="s">
        <v>11874</v>
      </c>
      <c r="K831" s="4" t="s">
        <v>11696</v>
      </c>
      <c r="L831" s="4" t="s">
        <v>11690</v>
      </c>
      <c r="M831" s="4"/>
      <c r="N831" s="4" t="s">
        <v>11691</v>
      </c>
    </row>
    <row r="832" spans="1:14" x14ac:dyDescent="0.45">
      <c r="A832" s="4" t="s">
        <v>11682</v>
      </c>
      <c r="B832" s="37" t="s">
        <v>8416</v>
      </c>
      <c r="C832" s="4" t="s">
        <v>10675</v>
      </c>
      <c r="D832" s="18" t="s">
        <v>10676</v>
      </c>
      <c r="E832" s="4" t="s">
        <v>11686</v>
      </c>
      <c r="F832" s="29">
        <v>20200221</v>
      </c>
      <c r="G832" s="30">
        <v>20230221</v>
      </c>
      <c r="H832" s="13" t="s">
        <v>8416</v>
      </c>
      <c r="I832" s="4" t="s">
        <v>12345</v>
      </c>
      <c r="J832" s="4" t="s">
        <v>10270</v>
      </c>
      <c r="K832" s="4" t="s">
        <v>11696</v>
      </c>
      <c r="L832" s="4" t="s">
        <v>11690</v>
      </c>
      <c r="M832" s="4"/>
      <c r="N832" s="4" t="s">
        <v>11691</v>
      </c>
    </row>
    <row r="833" spans="1:14" x14ac:dyDescent="0.45">
      <c r="A833" s="4" t="s">
        <v>11682</v>
      </c>
      <c r="B833" s="37" t="s">
        <v>3177</v>
      </c>
      <c r="C833" s="4" t="s">
        <v>3172</v>
      </c>
      <c r="D833" s="18" t="s">
        <v>3173</v>
      </c>
      <c r="E833" s="4" t="s">
        <v>11686</v>
      </c>
      <c r="F833" s="29">
        <v>20200217</v>
      </c>
      <c r="G833" s="30">
        <v>20250217</v>
      </c>
      <c r="H833" s="13" t="s">
        <v>3177</v>
      </c>
      <c r="I833" s="4" t="s">
        <v>11804</v>
      </c>
      <c r="J833" s="4" t="s">
        <v>13710</v>
      </c>
      <c r="K833" s="4" t="s">
        <v>11800</v>
      </c>
      <c r="L833" s="4" t="s">
        <v>11690</v>
      </c>
      <c r="M833" s="4"/>
      <c r="N833" s="4" t="s">
        <v>11691</v>
      </c>
    </row>
    <row r="834" spans="1:14" ht="34" x14ac:dyDescent="0.45">
      <c r="A834" s="4" t="s">
        <v>11682</v>
      </c>
      <c r="B834" s="37" t="s">
        <v>11936</v>
      </c>
      <c r="C834" s="4" t="s">
        <v>13711</v>
      </c>
      <c r="D834" s="18" t="s">
        <v>13712</v>
      </c>
      <c r="E834" s="4" t="s">
        <v>11686</v>
      </c>
      <c r="F834" s="29">
        <v>20200211</v>
      </c>
      <c r="G834" s="30">
        <v>20220211</v>
      </c>
      <c r="H834" s="13" t="s">
        <v>11936</v>
      </c>
      <c r="I834" s="4" t="s">
        <v>12832</v>
      </c>
      <c r="J834" s="4" t="s">
        <v>10270</v>
      </c>
      <c r="K834" s="4" t="s">
        <v>11710</v>
      </c>
      <c r="L834" s="4" t="s">
        <v>11690</v>
      </c>
      <c r="M834" s="4"/>
      <c r="N834" s="4" t="s">
        <v>11711</v>
      </c>
    </row>
    <row r="835" spans="1:14" x14ac:dyDescent="0.45">
      <c r="A835" s="4" t="s">
        <v>11682</v>
      </c>
      <c r="B835" s="37" t="s">
        <v>13381</v>
      </c>
      <c r="C835" s="4" t="s">
        <v>13713</v>
      </c>
      <c r="D835" s="18" t="s">
        <v>13714</v>
      </c>
      <c r="E835" s="4" t="s">
        <v>11686</v>
      </c>
      <c r="F835" s="29">
        <v>20200211</v>
      </c>
      <c r="G835" s="30">
        <v>20230211</v>
      </c>
      <c r="H835" s="13" t="s">
        <v>13381</v>
      </c>
      <c r="I835" s="4" t="s">
        <v>13716</v>
      </c>
      <c r="J835" s="4" t="s">
        <v>13716</v>
      </c>
      <c r="K835" s="4" t="s">
        <v>11749</v>
      </c>
      <c r="L835" s="4" t="s">
        <v>11690</v>
      </c>
      <c r="M835" s="4"/>
      <c r="N835" s="4" t="s">
        <v>11846</v>
      </c>
    </row>
    <row r="836" spans="1:14" ht="34" x14ac:dyDescent="0.45">
      <c r="A836" s="4" t="s">
        <v>11682</v>
      </c>
      <c r="B836" s="37" t="s">
        <v>11936</v>
      </c>
      <c r="C836" s="4" t="s">
        <v>13717</v>
      </c>
      <c r="D836" s="18" t="s">
        <v>13718</v>
      </c>
      <c r="E836" s="4" t="s">
        <v>11686</v>
      </c>
      <c r="F836" s="29">
        <v>20200210</v>
      </c>
      <c r="G836" s="30">
        <v>20220210</v>
      </c>
      <c r="H836" s="13" t="s">
        <v>11936</v>
      </c>
      <c r="I836" s="4" t="s">
        <v>12832</v>
      </c>
      <c r="J836" s="4" t="s">
        <v>10270</v>
      </c>
      <c r="K836" s="4" t="s">
        <v>11710</v>
      </c>
      <c r="L836" s="4" t="s">
        <v>11690</v>
      </c>
      <c r="M836" s="4"/>
      <c r="N836" s="4" t="s">
        <v>11711</v>
      </c>
    </row>
    <row r="837" spans="1:14" x14ac:dyDescent="0.45">
      <c r="A837" s="4" t="s">
        <v>11682</v>
      </c>
      <c r="B837" s="37" t="s">
        <v>2153</v>
      </c>
      <c r="C837" s="4" t="s">
        <v>3895</v>
      </c>
      <c r="D837" s="18" t="s">
        <v>3896</v>
      </c>
      <c r="E837" s="4" t="s">
        <v>11686</v>
      </c>
      <c r="F837" s="29">
        <v>20200207</v>
      </c>
      <c r="G837" s="30">
        <v>20230207</v>
      </c>
      <c r="H837" s="13" t="s">
        <v>2153</v>
      </c>
      <c r="I837" s="4" t="s">
        <v>2886</v>
      </c>
      <c r="J837" s="4" t="s">
        <v>10270</v>
      </c>
      <c r="K837" s="4" t="s">
        <v>11753</v>
      </c>
      <c r="L837" s="4" t="s">
        <v>11690</v>
      </c>
      <c r="M837" s="4"/>
      <c r="N837" s="4" t="s">
        <v>11691</v>
      </c>
    </row>
    <row r="838" spans="1:14" x14ac:dyDescent="0.45">
      <c r="A838" s="4" t="s">
        <v>11682</v>
      </c>
      <c r="B838" s="37" t="s">
        <v>2153</v>
      </c>
      <c r="C838" s="4" t="s">
        <v>3922</v>
      </c>
      <c r="D838" s="18" t="s">
        <v>3923</v>
      </c>
      <c r="E838" s="4" t="s">
        <v>11686</v>
      </c>
      <c r="F838" s="29">
        <v>20200207</v>
      </c>
      <c r="G838" s="30">
        <v>20230207</v>
      </c>
      <c r="H838" s="13" t="s">
        <v>2153</v>
      </c>
      <c r="I838" s="4" t="s">
        <v>2886</v>
      </c>
      <c r="J838" s="4" t="s">
        <v>10270</v>
      </c>
      <c r="K838" s="4" t="s">
        <v>11753</v>
      </c>
      <c r="L838" s="4" t="s">
        <v>11690</v>
      </c>
      <c r="M838" s="4"/>
      <c r="N838" s="4" t="s">
        <v>11691</v>
      </c>
    </row>
    <row r="839" spans="1:14" ht="34" x14ac:dyDescent="0.45">
      <c r="A839" s="4" t="s">
        <v>11682</v>
      </c>
      <c r="B839" s="37" t="s">
        <v>12015</v>
      </c>
      <c r="C839" s="4" t="s">
        <v>13720</v>
      </c>
      <c r="D839" s="18" t="s">
        <v>13721</v>
      </c>
      <c r="E839" s="4" t="s">
        <v>11842</v>
      </c>
      <c r="F839" s="29">
        <v>20200207</v>
      </c>
      <c r="G839" s="30">
        <v>20230207</v>
      </c>
      <c r="H839" s="13" t="s">
        <v>12015</v>
      </c>
      <c r="I839" s="4" t="s">
        <v>12495</v>
      </c>
      <c r="J839" s="4" t="s">
        <v>12495</v>
      </c>
      <c r="K839" s="4" t="s">
        <v>11845</v>
      </c>
      <c r="L839" s="4" t="s">
        <v>11690</v>
      </c>
      <c r="M839" s="4"/>
      <c r="N839" s="4" t="s">
        <v>11711</v>
      </c>
    </row>
    <row r="840" spans="1:14" x14ac:dyDescent="0.45">
      <c r="A840" s="4" t="s">
        <v>11682</v>
      </c>
      <c r="B840" s="37" t="s">
        <v>2931</v>
      </c>
      <c r="C840" s="4" t="s">
        <v>2926</v>
      </c>
      <c r="D840" s="18" t="s">
        <v>2927</v>
      </c>
      <c r="E840" s="4" t="s">
        <v>11686</v>
      </c>
      <c r="F840" s="29">
        <v>20200203</v>
      </c>
      <c r="G840" s="30">
        <v>20230203</v>
      </c>
      <c r="H840" s="13" t="s">
        <v>2931</v>
      </c>
      <c r="I840" s="4" t="s">
        <v>13722</v>
      </c>
      <c r="J840" s="4" t="s">
        <v>13723</v>
      </c>
      <c r="K840" s="4" t="s">
        <v>11753</v>
      </c>
      <c r="L840" s="4" t="s">
        <v>11690</v>
      </c>
      <c r="M840" s="4"/>
      <c r="N840" s="4" t="s">
        <v>11691</v>
      </c>
    </row>
    <row r="841" spans="1:14" ht="34" x14ac:dyDescent="0.45">
      <c r="A841" s="4" t="s">
        <v>11682</v>
      </c>
      <c r="B841" s="37" t="s">
        <v>1125</v>
      </c>
      <c r="C841" s="4" t="s">
        <v>10899</v>
      </c>
      <c r="D841" s="18" t="s">
        <v>10900</v>
      </c>
      <c r="E841" s="4" t="s">
        <v>11686</v>
      </c>
      <c r="F841" s="29">
        <v>20200131</v>
      </c>
      <c r="G841" s="30">
        <v>20230131</v>
      </c>
      <c r="H841" s="13" t="s">
        <v>1125</v>
      </c>
      <c r="I841" s="4" t="s">
        <v>11726</v>
      </c>
      <c r="J841" s="4" t="s">
        <v>11726</v>
      </c>
      <c r="K841" s="4" t="s">
        <v>11753</v>
      </c>
      <c r="L841" s="4" t="s">
        <v>11690</v>
      </c>
      <c r="M841" s="4"/>
      <c r="N841" s="4" t="s">
        <v>11691</v>
      </c>
    </row>
    <row r="842" spans="1:14" ht="34" x14ac:dyDescent="0.45">
      <c r="A842" s="4" t="s">
        <v>11682</v>
      </c>
      <c r="B842" s="37" t="s">
        <v>2979</v>
      </c>
      <c r="C842" s="4" t="s">
        <v>13725</v>
      </c>
      <c r="D842" s="18" t="s">
        <v>13726</v>
      </c>
      <c r="E842" s="4" t="s">
        <v>11686</v>
      </c>
      <c r="F842" s="29">
        <v>20200131</v>
      </c>
      <c r="G842" s="30">
        <v>20230131</v>
      </c>
      <c r="H842" s="13" t="s">
        <v>2979</v>
      </c>
      <c r="I842" s="4" t="s">
        <v>6329</v>
      </c>
      <c r="J842" s="4" t="s">
        <v>10270</v>
      </c>
      <c r="K842" s="4" t="s">
        <v>12275</v>
      </c>
      <c r="L842" s="4" t="s">
        <v>11690</v>
      </c>
      <c r="M842" s="4"/>
      <c r="N842" s="4" t="s">
        <v>11691</v>
      </c>
    </row>
    <row r="843" spans="1:14" x14ac:dyDescent="0.45">
      <c r="A843" s="4" t="s">
        <v>11682</v>
      </c>
      <c r="B843" s="37" t="s">
        <v>57</v>
      </c>
      <c r="C843" s="4" t="s">
        <v>52</v>
      </c>
      <c r="D843" s="18" t="s">
        <v>53</v>
      </c>
      <c r="E843" s="4" t="s">
        <v>11686</v>
      </c>
      <c r="F843" s="29">
        <v>20200130</v>
      </c>
      <c r="G843" s="30">
        <v>20230130</v>
      </c>
      <c r="H843" s="13" t="s">
        <v>57</v>
      </c>
      <c r="I843" s="4" t="s">
        <v>6329</v>
      </c>
      <c r="J843" s="4" t="s">
        <v>10270</v>
      </c>
      <c r="K843" s="4" t="s">
        <v>11700</v>
      </c>
      <c r="L843" s="4" t="s">
        <v>11690</v>
      </c>
      <c r="M843" s="4"/>
      <c r="N843" s="4" t="s">
        <v>11691</v>
      </c>
    </row>
    <row r="844" spans="1:14" x14ac:dyDescent="0.45">
      <c r="A844" s="4" t="s">
        <v>11682</v>
      </c>
      <c r="B844" s="37" t="s">
        <v>1776</v>
      </c>
      <c r="C844" s="4" t="s">
        <v>3638</v>
      </c>
      <c r="D844" s="18" t="s">
        <v>3639</v>
      </c>
      <c r="E844" s="4" t="s">
        <v>11686</v>
      </c>
      <c r="F844" s="29">
        <v>20200122</v>
      </c>
      <c r="G844" s="30">
        <v>20230122</v>
      </c>
      <c r="H844" s="13" t="s">
        <v>1776</v>
      </c>
      <c r="I844" s="4" t="s">
        <v>11914</v>
      </c>
      <c r="J844" s="4" t="s">
        <v>10270</v>
      </c>
      <c r="K844" s="4" t="s">
        <v>11696</v>
      </c>
      <c r="L844" s="4" t="s">
        <v>11690</v>
      </c>
      <c r="M844" s="4"/>
      <c r="N844" s="4" t="s">
        <v>11691</v>
      </c>
    </row>
    <row r="845" spans="1:14" x14ac:dyDescent="0.45">
      <c r="A845" s="4" t="s">
        <v>11682</v>
      </c>
      <c r="B845" s="37" t="s">
        <v>10428</v>
      </c>
      <c r="C845" s="4" t="s">
        <v>10743</v>
      </c>
      <c r="D845" s="18" t="s">
        <v>10744</v>
      </c>
      <c r="E845" s="4" t="s">
        <v>11686</v>
      </c>
      <c r="F845" s="29">
        <v>20200122</v>
      </c>
      <c r="G845" s="30">
        <v>20230122</v>
      </c>
      <c r="H845" s="13" t="s">
        <v>10428</v>
      </c>
      <c r="I845" s="4" t="s">
        <v>12581</v>
      </c>
      <c r="J845" s="4" t="s">
        <v>12903</v>
      </c>
      <c r="K845" s="4" t="s">
        <v>11749</v>
      </c>
      <c r="L845" s="4" t="s">
        <v>11690</v>
      </c>
      <c r="M845" s="4"/>
      <c r="N845" s="4" t="s">
        <v>11691</v>
      </c>
    </row>
    <row r="846" spans="1:14" x14ac:dyDescent="0.45">
      <c r="A846" s="4" t="s">
        <v>11682</v>
      </c>
      <c r="B846" s="37" t="s">
        <v>552</v>
      </c>
      <c r="C846" s="4" t="s">
        <v>547</v>
      </c>
      <c r="D846" s="18" t="s">
        <v>548</v>
      </c>
      <c r="E846" s="4" t="s">
        <v>11686</v>
      </c>
      <c r="F846" s="29">
        <v>20200121</v>
      </c>
      <c r="G846" s="30">
        <v>20240121</v>
      </c>
      <c r="H846" s="13" t="s">
        <v>552</v>
      </c>
      <c r="I846" s="4" t="s">
        <v>6329</v>
      </c>
      <c r="J846" s="4" t="s">
        <v>10270</v>
      </c>
      <c r="K846" s="4" t="s">
        <v>11719</v>
      </c>
      <c r="L846" s="4" t="s">
        <v>11690</v>
      </c>
      <c r="M846" s="4"/>
      <c r="N846" s="4" t="s">
        <v>11691</v>
      </c>
    </row>
    <row r="847" spans="1:14" x14ac:dyDescent="0.45">
      <c r="A847" s="4" t="s">
        <v>11682</v>
      </c>
      <c r="B847" s="37" t="s">
        <v>10910</v>
      </c>
      <c r="C847" s="4" t="s">
        <v>10911</v>
      </c>
      <c r="D847" s="18" t="s">
        <v>10912</v>
      </c>
      <c r="E847" s="4" t="s">
        <v>11686</v>
      </c>
      <c r="F847" s="29">
        <v>20200121</v>
      </c>
      <c r="G847" s="30">
        <v>20230121</v>
      </c>
      <c r="H847" s="13" t="s">
        <v>10910</v>
      </c>
      <c r="I847" s="4" t="s">
        <v>6329</v>
      </c>
      <c r="J847" s="4" t="s">
        <v>6329</v>
      </c>
      <c r="K847" s="4" t="s">
        <v>11753</v>
      </c>
      <c r="L847" s="4" t="s">
        <v>11690</v>
      </c>
      <c r="M847" s="4"/>
      <c r="N847" s="4" t="s">
        <v>11691</v>
      </c>
    </row>
    <row r="848" spans="1:14" x14ac:dyDescent="0.45">
      <c r="A848" s="4" t="s">
        <v>11682</v>
      </c>
      <c r="B848" s="37" t="s">
        <v>18</v>
      </c>
      <c r="C848" s="4" t="s">
        <v>1462</v>
      </c>
      <c r="D848" s="18" t="s">
        <v>1463</v>
      </c>
      <c r="E848" s="4" t="s">
        <v>11686</v>
      </c>
      <c r="F848" s="29">
        <v>20200117</v>
      </c>
      <c r="G848" s="30">
        <v>20230117</v>
      </c>
      <c r="H848" s="13" t="s">
        <v>18</v>
      </c>
      <c r="I848" s="4" t="s">
        <v>6329</v>
      </c>
      <c r="J848" s="4" t="s">
        <v>2310</v>
      </c>
      <c r="K848" s="4" t="s">
        <v>11753</v>
      </c>
      <c r="L848" s="4" t="s">
        <v>11690</v>
      </c>
      <c r="M848" s="4"/>
      <c r="N848" s="4" t="s">
        <v>11691</v>
      </c>
    </row>
    <row r="849" spans="1:14" x14ac:dyDescent="0.45">
      <c r="A849" s="4" t="s">
        <v>11682</v>
      </c>
      <c r="B849" s="37" t="s">
        <v>4187</v>
      </c>
      <c r="C849" s="4" t="s">
        <v>4184</v>
      </c>
      <c r="D849" s="18" t="s">
        <v>4185</v>
      </c>
      <c r="E849" s="4" t="s">
        <v>11686</v>
      </c>
      <c r="F849" s="29">
        <v>20200117</v>
      </c>
      <c r="G849" s="30">
        <v>20230117</v>
      </c>
      <c r="H849" s="13" t="s">
        <v>4187</v>
      </c>
      <c r="I849" s="4" t="s">
        <v>13730</v>
      </c>
      <c r="J849" s="4" t="s">
        <v>10270</v>
      </c>
      <c r="K849" s="4" t="s">
        <v>11700</v>
      </c>
      <c r="L849" s="4" t="s">
        <v>11690</v>
      </c>
      <c r="M849" s="4"/>
      <c r="N849" s="4" t="s">
        <v>11691</v>
      </c>
    </row>
    <row r="850" spans="1:14" ht="34" x14ac:dyDescent="0.45">
      <c r="A850" s="4" t="s">
        <v>11682</v>
      </c>
      <c r="B850" s="37" t="s">
        <v>1125</v>
      </c>
      <c r="C850" s="4" t="s">
        <v>1784</v>
      </c>
      <c r="D850" s="18" t="s">
        <v>1785</v>
      </c>
      <c r="E850" s="4" t="s">
        <v>11686</v>
      </c>
      <c r="F850" s="29">
        <v>20200117</v>
      </c>
      <c r="G850" s="30">
        <v>20230117</v>
      </c>
      <c r="H850" s="13" t="s">
        <v>1125</v>
      </c>
      <c r="I850" s="4" t="s">
        <v>6329</v>
      </c>
      <c r="J850" s="4" t="s">
        <v>13731</v>
      </c>
      <c r="K850" s="4" t="s">
        <v>11753</v>
      </c>
      <c r="L850" s="4" t="s">
        <v>11690</v>
      </c>
      <c r="M850" s="4"/>
      <c r="N850" s="4" t="s">
        <v>11691</v>
      </c>
    </row>
    <row r="851" spans="1:14" ht="34" x14ac:dyDescent="0.45">
      <c r="A851" s="4" t="s">
        <v>11682</v>
      </c>
      <c r="B851" s="37" t="s">
        <v>11936</v>
      </c>
      <c r="C851" s="4" t="s">
        <v>13732</v>
      </c>
      <c r="D851" s="18" t="s">
        <v>13733</v>
      </c>
      <c r="E851" s="4" t="s">
        <v>11686</v>
      </c>
      <c r="F851" s="29">
        <v>20200117</v>
      </c>
      <c r="G851" s="30">
        <v>20220117</v>
      </c>
      <c r="H851" s="13" t="s">
        <v>11936</v>
      </c>
      <c r="I851" s="4" t="s">
        <v>6039</v>
      </c>
      <c r="J851" s="4" t="s">
        <v>10270</v>
      </c>
      <c r="K851" s="4" t="s">
        <v>11710</v>
      </c>
      <c r="L851" s="4" t="s">
        <v>11690</v>
      </c>
      <c r="M851" s="4"/>
      <c r="N851" s="4" t="s">
        <v>11711</v>
      </c>
    </row>
    <row r="852" spans="1:14" x14ac:dyDescent="0.45">
      <c r="A852" s="4" t="s">
        <v>11682</v>
      </c>
      <c r="B852" s="37" t="s">
        <v>18</v>
      </c>
      <c r="C852" s="4" t="s">
        <v>4070</v>
      </c>
      <c r="D852" s="18" t="s">
        <v>4071</v>
      </c>
      <c r="E852" s="4" t="s">
        <v>11686</v>
      </c>
      <c r="F852" s="29">
        <v>20200116</v>
      </c>
      <c r="G852" s="30">
        <v>20230116</v>
      </c>
      <c r="H852" s="13" t="s">
        <v>18</v>
      </c>
      <c r="I852" s="4" t="s">
        <v>6329</v>
      </c>
      <c r="J852" s="4" t="s">
        <v>10270</v>
      </c>
      <c r="K852" s="4" t="s">
        <v>11753</v>
      </c>
      <c r="L852" s="4" t="s">
        <v>11690</v>
      </c>
      <c r="M852" s="4"/>
      <c r="N852" s="4" t="s">
        <v>11691</v>
      </c>
    </row>
    <row r="853" spans="1:14" ht="34" x14ac:dyDescent="0.45">
      <c r="A853" s="4" t="s">
        <v>11682</v>
      </c>
      <c r="B853" s="37" t="s">
        <v>1125</v>
      </c>
      <c r="C853" s="4" t="s">
        <v>4160</v>
      </c>
      <c r="D853" s="18" t="s">
        <v>4161</v>
      </c>
      <c r="E853" s="4" t="s">
        <v>11686</v>
      </c>
      <c r="F853" s="29">
        <v>20200116</v>
      </c>
      <c r="G853" s="30">
        <v>20230116</v>
      </c>
      <c r="H853" s="13" t="s">
        <v>1125</v>
      </c>
      <c r="I853" s="4" t="s">
        <v>6329</v>
      </c>
      <c r="J853" s="4" t="s">
        <v>10270</v>
      </c>
      <c r="K853" s="4" t="s">
        <v>11753</v>
      </c>
      <c r="L853" s="4" t="s">
        <v>11690</v>
      </c>
      <c r="M853" s="4"/>
      <c r="N853" s="4" t="s">
        <v>11691</v>
      </c>
    </row>
    <row r="854" spans="1:14" ht="34" x14ac:dyDescent="0.45">
      <c r="A854" s="4" t="s">
        <v>11682</v>
      </c>
      <c r="B854" s="37" t="s">
        <v>1125</v>
      </c>
      <c r="C854" s="4" t="s">
        <v>1811</v>
      </c>
      <c r="D854" s="18" t="s">
        <v>1812</v>
      </c>
      <c r="E854" s="4" t="s">
        <v>11686</v>
      </c>
      <c r="F854" s="29">
        <v>20200116</v>
      </c>
      <c r="G854" s="30">
        <v>20230116</v>
      </c>
      <c r="H854" s="13" t="s">
        <v>1125</v>
      </c>
      <c r="I854" s="4" t="s">
        <v>6329</v>
      </c>
      <c r="J854" s="4" t="s">
        <v>10270</v>
      </c>
      <c r="K854" s="4" t="s">
        <v>11753</v>
      </c>
      <c r="L854" s="4" t="s">
        <v>11690</v>
      </c>
      <c r="M854" s="4"/>
      <c r="N854" s="4" t="s">
        <v>11691</v>
      </c>
    </row>
    <row r="855" spans="1:14" ht="34" x14ac:dyDescent="0.45">
      <c r="A855" s="4" t="s">
        <v>11682</v>
      </c>
      <c r="B855" s="37" t="s">
        <v>11936</v>
      </c>
      <c r="C855" s="4" t="s">
        <v>13736</v>
      </c>
      <c r="D855" s="18" t="s">
        <v>13737</v>
      </c>
      <c r="E855" s="4" t="s">
        <v>11686</v>
      </c>
      <c r="F855" s="29">
        <v>20200116</v>
      </c>
      <c r="G855" s="30">
        <v>20220116</v>
      </c>
      <c r="H855" s="13" t="s">
        <v>11936</v>
      </c>
      <c r="I855" s="4" t="s">
        <v>6039</v>
      </c>
      <c r="J855" s="4" t="s">
        <v>10270</v>
      </c>
      <c r="K855" s="4" t="s">
        <v>11710</v>
      </c>
      <c r="L855" s="4" t="s">
        <v>11690</v>
      </c>
      <c r="M855" s="4"/>
      <c r="N855" s="4" t="s">
        <v>11711</v>
      </c>
    </row>
    <row r="856" spans="1:14" x14ac:dyDescent="0.45">
      <c r="A856" s="4" t="s">
        <v>11682</v>
      </c>
      <c r="B856" s="37" t="s">
        <v>245</v>
      </c>
      <c r="C856" s="4" t="s">
        <v>13738</v>
      </c>
      <c r="D856" s="18" t="s">
        <v>13739</v>
      </c>
      <c r="E856" s="4" t="s">
        <v>11686</v>
      </c>
      <c r="F856" s="29">
        <v>20200115</v>
      </c>
      <c r="G856" s="30">
        <v>20230115</v>
      </c>
      <c r="H856" s="13" t="s">
        <v>245</v>
      </c>
      <c r="I856" s="4" t="s">
        <v>11914</v>
      </c>
      <c r="J856" s="4" t="s">
        <v>10270</v>
      </c>
      <c r="K856" s="4" t="s">
        <v>11719</v>
      </c>
      <c r="L856" s="4" t="s">
        <v>11690</v>
      </c>
      <c r="M856" s="4"/>
      <c r="N856" s="4" t="s">
        <v>11691</v>
      </c>
    </row>
    <row r="857" spans="1:14" x14ac:dyDescent="0.45">
      <c r="A857" s="4" t="s">
        <v>11682</v>
      </c>
      <c r="B857" s="37" t="s">
        <v>1939</v>
      </c>
      <c r="C857" s="4" t="s">
        <v>1934</v>
      </c>
      <c r="D857" s="18" t="s">
        <v>1935</v>
      </c>
      <c r="E857" s="4" t="s">
        <v>11686</v>
      </c>
      <c r="F857" s="29">
        <v>20200115</v>
      </c>
      <c r="G857" s="30">
        <v>20250115</v>
      </c>
      <c r="H857" s="13" t="s">
        <v>1939</v>
      </c>
      <c r="I857" s="4" t="s">
        <v>11776</v>
      </c>
      <c r="J857" s="4" t="s">
        <v>13742</v>
      </c>
      <c r="K857" s="4" t="s">
        <v>11696</v>
      </c>
      <c r="L857" s="4" t="s">
        <v>11690</v>
      </c>
      <c r="M857" s="4"/>
      <c r="N857" s="4" t="s">
        <v>11691</v>
      </c>
    </row>
    <row r="858" spans="1:14" x14ac:dyDescent="0.45">
      <c r="A858" s="4" t="s">
        <v>11682</v>
      </c>
      <c r="B858" s="37" t="s">
        <v>4273</v>
      </c>
      <c r="C858" s="4" t="s">
        <v>4269</v>
      </c>
      <c r="D858" s="18" t="s">
        <v>4270</v>
      </c>
      <c r="E858" s="4" t="s">
        <v>11686</v>
      </c>
      <c r="F858" s="29">
        <v>20200115</v>
      </c>
      <c r="G858" s="30">
        <v>20240115</v>
      </c>
      <c r="H858" s="13" t="s">
        <v>4273</v>
      </c>
      <c r="I858" s="4" t="s">
        <v>2938</v>
      </c>
      <c r="J858" s="4" t="s">
        <v>10270</v>
      </c>
      <c r="K858" s="4" t="s">
        <v>11719</v>
      </c>
      <c r="L858" s="4" t="s">
        <v>11690</v>
      </c>
      <c r="M858" s="4"/>
      <c r="N858" s="4" t="s">
        <v>11711</v>
      </c>
    </row>
    <row r="859" spans="1:14" ht="34" x14ac:dyDescent="0.45">
      <c r="A859" s="4" t="s">
        <v>11682</v>
      </c>
      <c r="B859" s="37" t="s">
        <v>10067</v>
      </c>
      <c r="C859" s="4" t="s">
        <v>4326</v>
      </c>
      <c r="D859" s="18" t="s">
        <v>4327</v>
      </c>
      <c r="E859" s="4" t="s">
        <v>11686</v>
      </c>
      <c r="F859" s="29">
        <v>20200113</v>
      </c>
      <c r="G859" s="30">
        <v>20230113</v>
      </c>
      <c r="H859" s="13" t="s">
        <v>10067</v>
      </c>
      <c r="I859" s="4" t="s">
        <v>12056</v>
      </c>
      <c r="J859" s="4" t="s">
        <v>10270</v>
      </c>
      <c r="K859" s="4" t="s">
        <v>11700</v>
      </c>
      <c r="L859" s="4" t="s">
        <v>11690</v>
      </c>
      <c r="M859" s="4"/>
      <c r="N859" s="4" t="s">
        <v>11691</v>
      </c>
    </row>
    <row r="860" spans="1:14" ht="34" x14ac:dyDescent="0.45">
      <c r="A860" s="4" t="s">
        <v>11682</v>
      </c>
      <c r="B860" s="37" t="s">
        <v>11706</v>
      </c>
      <c r="C860" s="4" t="s">
        <v>13743</v>
      </c>
      <c r="D860" s="18" t="s">
        <v>13744</v>
      </c>
      <c r="E860" s="4" t="s">
        <v>11686</v>
      </c>
      <c r="F860" s="29">
        <v>20200110</v>
      </c>
      <c r="G860" s="30">
        <v>20220110</v>
      </c>
      <c r="H860" s="13" t="s">
        <v>11706</v>
      </c>
      <c r="I860" s="4" t="s">
        <v>2165</v>
      </c>
      <c r="J860" s="4" t="s">
        <v>10270</v>
      </c>
      <c r="K860" s="4" t="s">
        <v>11710</v>
      </c>
      <c r="L860" s="4" t="s">
        <v>11690</v>
      </c>
      <c r="M860" s="4"/>
      <c r="N860" s="4" t="s">
        <v>11711</v>
      </c>
    </row>
    <row r="861" spans="1:14" ht="34" x14ac:dyDescent="0.45">
      <c r="A861" s="4" t="s">
        <v>11682</v>
      </c>
      <c r="B861" s="37" t="s">
        <v>11706</v>
      </c>
      <c r="C861" s="4" t="s">
        <v>13746</v>
      </c>
      <c r="D861" s="18" t="s">
        <v>13747</v>
      </c>
      <c r="E861" s="4" t="s">
        <v>11686</v>
      </c>
      <c r="F861" s="29">
        <v>20200109</v>
      </c>
      <c r="G861" s="30">
        <v>20220109</v>
      </c>
      <c r="H861" s="13" t="s">
        <v>11706</v>
      </c>
      <c r="I861" s="4" t="s">
        <v>2165</v>
      </c>
      <c r="J861" s="4" t="s">
        <v>10270</v>
      </c>
      <c r="K861" s="4" t="s">
        <v>11710</v>
      </c>
      <c r="L861" s="4" t="s">
        <v>11690</v>
      </c>
      <c r="M861" s="4"/>
      <c r="N861" s="4" t="s">
        <v>11711</v>
      </c>
    </row>
    <row r="862" spans="1:14" ht="34" x14ac:dyDescent="0.45">
      <c r="A862" s="4" t="s">
        <v>11682</v>
      </c>
      <c r="B862" s="37" t="s">
        <v>13749</v>
      </c>
      <c r="C862" s="4" t="s">
        <v>13750</v>
      </c>
      <c r="D862" s="18" t="s">
        <v>13751</v>
      </c>
      <c r="E862" s="4" t="s">
        <v>11842</v>
      </c>
      <c r="F862" s="29">
        <v>20200109</v>
      </c>
      <c r="G862" s="30">
        <v>20250109</v>
      </c>
      <c r="H862" s="13" t="s">
        <v>13749</v>
      </c>
      <c r="I862" s="4" t="s">
        <v>13753</v>
      </c>
      <c r="J862" s="4" t="s">
        <v>13753</v>
      </c>
      <c r="K862" s="4" t="s">
        <v>11845</v>
      </c>
      <c r="L862" s="4" t="s">
        <v>11690</v>
      </c>
      <c r="M862" s="4"/>
      <c r="N862" s="4" t="s">
        <v>11846</v>
      </c>
    </row>
    <row r="863" spans="1:14" x14ac:dyDescent="0.45">
      <c r="A863" s="4" t="s">
        <v>11682</v>
      </c>
      <c r="B863" s="37" t="s">
        <v>18</v>
      </c>
      <c r="C863" s="4" t="s">
        <v>1455</v>
      </c>
      <c r="D863" s="18" t="s">
        <v>1456</v>
      </c>
      <c r="E863" s="4" t="s">
        <v>11686</v>
      </c>
      <c r="F863" s="29">
        <v>20200108</v>
      </c>
      <c r="G863" s="30">
        <v>20230108</v>
      </c>
      <c r="H863" s="13" t="s">
        <v>18</v>
      </c>
      <c r="I863" s="4" t="s">
        <v>6329</v>
      </c>
      <c r="J863" s="4" t="s">
        <v>6295</v>
      </c>
      <c r="K863" s="4" t="s">
        <v>11753</v>
      </c>
      <c r="L863" s="4" t="s">
        <v>11690</v>
      </c>
      <c r="M863" s="4"/>
      <c r="N863" s="4" t="s">
        <v>11691</v>
      </c>
    </row>
    <row r="864" spans="1:14" x14ac:dyDescent="0.45">
      <c r="A864" s="4" t="s">
        <v>11682</v>
      </c>
      <c r="B864" s="37" t="s">
        <v>697</v>
      </c>
      <c r="C864" s="4" t="s">
        <v>691</v>
      </c>
      <c r="D864" s="18" t="s">
        <v>692</v>
      </c>
      <c r="E864" s="4" t="s">
        <v>11686</v>
      </c>
      <c r="F864" s="29">
        <v>20200107</v>
      </c>
      <c r="G864" s="30">
        <v>20250107</v>
      </c>
      <c r="H864" s="13" t="s">
        <v>697</v>
      </c>
      <c r="I864" s="4" t="s">
        <v>12309</v>
      </c>
      <c r="J864" s="4" t="s">
        <v>13229</v>
      </c>
      <c r="K864" s="4" t="s">
        <v>11700</v>
      </c>
      <c r="L864" s="4" t="s">
        <v>11690</v>
      </c>
      <c r="M864" s="4"/>
      <c r="N864" s="4" t="s">
        <v>11691</v>
      </c>
    </row>
    <row r="865" spans="1:14" ht="34" x14ac:dyDescent="0.45">
      <c r="A865" s="4" t="s">
        <v>11682</v>
      </c>
      <c r="B865" s="37" t="s">
        <v>154</v>
      </c>
      <c r="C865" s="4" t="s">
        <v>2753</v>
      </c>
      <c r="D865" s="18" t="s">
        <v>2754</v>
      </c>
      <c r="E865" s="4" t="s">
        <v>11686</v>
      </c>
      <c r="F865" s="29">
        <v>20200107</v>
      </c>
      <c r="G865" s="30">
        <v>20230107</v>
      </c>
      <c r="H865" s="13" t="s">
        <v>154</v>
      </c>
      <c r="I865" s="4" t="s">
        <v>5456</v>
      </c>
      <c r="J865" s="4" t="s">
        <v>10270</v>
      </c>
      <c r="K865" s="4" t="s">
        <v>13465</v>
      </c>
      <c r="L865" s="4" t="s">
        <v>11690</v>
      </c>
      <c r="M865" s="4"/>
      <c r="N865" s="4" t="s">
        <v>11691</v>
      </c>
    </row>
    <row r="866" spans="1:14" x14ac:dyDescent="0.45">
      <c r="A866" s="4" t="s">
        <v>11682</v>
      </c>
      <c r="B866" s="37" t="s">
        <v>188</v>
      </c>
      <c r="C866" s="4" t="s">
        <v>183</v>
      </c>
      <c r="D866" s="18" t="s">
        <v>184</v>
      </c>
      <c r="E866" s="4" t="s">
        <v>11686</v>
      </c>
      <c r="F866" s="29">
        <v>20200103</v>
      </c>
      <c r="G866" s="30">
        <v>20250103</v>
      </c>
      <c r="H866" s="13" t="s">
        <v>188</v>
      </c>
      <c r="I866" s="4" t="s">
        <v>6329</v>
      </c>
      <c r="J866" s="4" t="s">
        <v>13228</v>
      </c>
      <c r="K866" s="4" t="s">
        <v>11800</v>
      </c>
      <c r="L866" s="4" t="s">
        <v>11690</v>
      </c>
      <c r="M866" s="4"/>
      <c r="N866" s="4" t="s">
        <v>11691</v>
      </c>
    </row>
    <row r="867" spans="1:14" x14ac:dyDescent="0.45">
      <c r="A867" s="4" t="s">
        <v>11682</v>
      </c>
      <c r="B867" s="37" t="s">
        <v>9933</v>
      </c>
      <c r="C867" s="4" t="s">
        <v>10731</v>
      </c>
      <c r="D867" s="18" t="s">
        <v>10732</v>
      </c>
      <c r="E867" s="4" t="s">
        <v>11686</v>
      </c>
      <c r="F867" s="29">
        <v>20200103</v>
      </c>
      <c r="G867" s="30">
        <v>20250103</v>
      </c>
      <c r="H867" s="13" t="s">
        <v>9933</v>
      </c>
      <c r="I867" s="4" t="s">
        <v>1545</v>
      </c>
      <c r="J867" s="4" t="s">
        <v>1545</v>
      </c>
      <c r="K867" s="4" t="s">
        <v>11696</v>
      </c>
      <c r="L867" s="4" t="s">
        <v>11690</v>
      </c>
      <c r="M867" s="4"/>
      <c r="N867" s="4" t="s">
        <v>11691</v>
      </c>
    </row>
    <row r="868" spans="1:14" x14ac:dyDescent="0.45">
      <c r="A868" s="4" t="s">
        <v>11682</v>
      </c>
      <c r="B868" s="37" t="s">
        <v>13756</v>
      </c>
      <c r="C868" s="4" t="s">
        <v>13757</v>
      </c>
      <c r="D868" s="18" t="s">
        <v>13758</v>
      </c>
      <c r="E868" s="4" t="s">
        <v>11842</v>
      </c>
      <c r="F868" s="29">
        <v>20191231</v>
      </c>
      <c r="G868" s="30">
        <v>20231230</v>
      </c>
      <c r="H868" s="13" t="s">
        <v>13756</v>
      </c>
      <c r="I868" s="4" t="s">
        <v>13759</v>
      </c>
      <c r="J868" s="4" t="s">
        <v>13759</v>
      </c>
      <c r="K868" s="4" t="s">
        <v>11845</v>
      </c>
      <c r="L868" s="4" t="s">
        <v>11690</v>
      </c>
      <c r="M868" s="4"/>
      <c r="N868" s="4" t="s">
        <v>11846</v>
      </c>
    </row>
    <row r="869" spans="1:14" x14ac:dyDescent="0.45">
      <c r="A869" s="4" t="s">
        <v>11682</v>
      </c>
      <c r="B869" s="37" t="s">
        <v>1380</v>
      </c>
      <c r="C869" s="4" t="s">
        <v>1377</v>
      </c>
      <c r="D869" s="18" t="s">
        <v>1378</v>
      </c>
      <c r="E869" s="4" t="s">
        <v>11686</v>
      </c>
      <c r="F869" s="29">
        <v>20191227</v>
      </c>
      <c r="G869" s="30">
        <v>20221227</v>
      </c>
      <c r="H869" s="13" t="s">
        <v>1380</v>
      </c>
      <c r="I869" s="4" t="s">
        <v>12407</v>
      </c>
      <c r="J869" s="4" t="s">
        <v>10270</v>
      </c>
      <c r="K869" s="4" t="s">
        <v>11731</v>
      </c>
      <c r="L869" s="4" t="s">
        <v>11690</v>
      </c>
      <c r="M869" s="4"/>
      <c r="N869" s="4" t="s">
        <v>11691</v>
      </c>
    </row>
    <row r="870" spans="1:14" x14ac:dyDescent="0.45">
      <c r="A870" s="4" t="s">
        <v>11682</v>
      </c>
      <c r="B870" s="37" t="s">
        <v>2910</v>
      </c>
      <c r="C870" s="4" t="s">
        <v>3630</v>
      </c>
      <c r="D870" s="18" t="s">
        <v>3631</v>
      </c>
      <c r="E870" s="4" t="s">
        <v>11686</v>
      </c>
      <c r="F870" s="29">
        <v>20191227</v>
      </c>
      <c r="G870" s="30">
        <v>20221227</v>
      </c>
      <c r="H870" s="13" t="s">
        <v>2910</v>
      </c>
      <c r="I870" s="4" t="s">
        <v>13761</v>
      </c>
      <c r="J870" s="4" t="s">
        <v>13762</v>
      </c>
      <c r="K870" s="4" t="s">
        <v>13038</v>
      </c>
      <c r="L870" s="4" t="s">
        <v>11690</v>
      </c>
      <c r="M870" s="4"/>
      <c r="N870" s="4" t="s">
        <v>11691</v>
      </c>
    </row>
    <row r="871" spans="1:14" x14ac:dyDescent="0.45">
      <c r="A871" s="4" t="s">
        <v>11682</v>
      </c>
      <c r="B871" s="37" t="s">
        <v>594</v>
      </c>
      <c r="C871" s="4" t="s">
        <v>4406</v>
      </c>
      <c r="D871" s="18" t="s">
        <v>4407</v>
      </c>
      <c r="E871" s="4" t="s">
        <v>11686</v>
      </c>
      <c r="F871" s="29">
        <v>20191227</v>
      </c>
      <c r="G871" s="30">
        <v>20221227</v>
      </c>
      <c r="H871" s="13" t="s">
        <v>594</v>
      </c>
      <c r="I871" s="4" t="s">
        <v>13763</v>
      </c>
      <c r="J871" s="4" t="s">
        <v>10270</v>
      </c>
      <c r="K871" s="4" t="s">
        <v>12486</v>
      </c>
      <c r="L871" s="4" t="s">
        <v>11690</v>
      </c>
      <c r="M871" s="4"/>
      <c r="N871" s="4" t="s">
        <v>11691</v>
      </c>
    </row>
    <row r="872" spans="1:14" x14ac:dyDescent="0.45">
      <c r="A872" s="4" t="s">
        <v>11682</v>
      </c>
      <c r="B872" s="37" t="s">
        <v>854</v>
      </c>
      <c r="C872" s="4" t="s">
        <v>850</v>
      </c>
      <c r="D872" s="18" t="s">
        <v>851</v>
      </c>
      <c r="E872" s="4" t="s">
        <v>11686</v>
      </c>
      <c r="F872" s="29">
        <v>20191227</v>
      </c>
      <c r="G872" s="30">
        <v>20221227</v>
      </c>
      <c r="H872" s="13" t="s">
        <v>854</v>
      </c>
      <c r="I872" s="4" t="s">
        <v>6329</v>
      </c>
      <c r="J872" s="4" t="s">
        <v>10270</v>
      </c>
      <c r="K872" s="4" t="s">
        <v>11696</v>
      </c>
      <c r="L872" s="4" t="s">
        <v>11690</v>
      </c>
      <c r="M872" s="4"/>
      <c r="N872" s="4" t="s">
        <v>11691</v>
      </c>
    </row>
    <row r="873" spans="1:14" ht="34" x14ac:dyDescent="0.45">
      <c r="A873" s="4" t="s">
        <v>11682</v>
      </c>
      <c r="B873" s="37" t="s">
        <v>154</v>
      </c>
      <c r="C873" s="4" t="s">
        <v>4638</v>
      </c>
      <c r="D873" s="18" t="s">
        <v>4639</v>
      </c>
      <c r="E873" s="4" t="s">
        <v>11686</v>
      </c>
      <c r="F873" s="29">
        <v>20191227</v>
      </c>
      <c r="G873" s="30">
        <v>20221227</v>
      </c>
      <c r="H873" s="13" t="s">
        <v>154</v>
      </c>
      <c r="I873" s="4" t="s">
        <v>11785</v>
      </c>
      <c r="J873" s="4" t="s">
        <v>10270</v>
      </c>
      <c r="K873" s="4" t="s">
        <v>13465</v>
      </c>
      <c r="L873" s="4" t="s">
        <v>11690</v>
      </c>
      <c r="M873" s="4"/>
      <c r="N873" s="4" t="s">
        <v>11691</v>
      </c>
    </row>
    <row r="874" spans="1:14" x14ac:dyDescent="0.45">
      <c r="A874" s="4" t="s">
        <v>11682</v>
      </c>
      <c r="B874" s="37" t="s">
        <v>4652</v>
      </c>
      <c r="C874" s="4" t="s">
        <v>4648</v>
      </c>
      <c r="D874" s="18" t="s">
        <v>4649</v>
      </c>
      <c r="E874" s="4" t="s">
        <v>11686</v>
      </c>
      <c r="F874" s="29">
        <v>20191226</v>
      </c>
      <c r="G874" s="30">
        <v>20221226</v>
      </c>
      <c r="H874" s="13" t="s">
        <v>4652</v>
      </c>
      <c r="I874" s="4" t="s">
        <v>13229</v>
      </c>
      <c r="J874" s="4" t="s">
        <v>10270</v>
      </c>
      <c r="K874" s="4" t="s">
        <v>11719</v>
      </c>
      <c r="L874" s="4" t="s">
        <v>11690</v>
      </c>
      <c r="M874" s="4"/>
      <c r="N874" s="4" t="s">
        <v>11691</v>
      </c>
    </row>
    <row r="875" spans="1:14" x14ac:dyDescent="0.45">
      <c r="A875" s="4" t="s">
        <v>11682</v>
      </c>
      <c r="B875" s="37" t="s">
        <v>13765</v>
      </c>
      <c r="C875" s="4" t="s">
        <v>13766</v>
      </c>
      <c r="D875" s="18" t="s">
        <v>13767</v>
      </c>
      <c r="E875" s="4" t="s">
        <v>11686</v>
      </c>
      <c r="F875" s="29">
        <v>20191224</v>
      </c>
      <c r="G875" s="30">
        <v>20231224</v>
      </c>
      <c r="H875" s="13" t="s">
        <v>13765</v>
      </c>
      <c r="I875" s="4" t="s">
        <v>2165</v>
      </c>
      <c r="J875" s="4" t="s">
        <v>2165</v>
      </c>
      <c r="K875" s="4" t="s">
        <v>12253</v>
      </c>
      <c r="L875" s="4" t="s">
        <v>11690</v>
      </c>
      <c r="M875" s="4"/>
      <c r="N875" s="4" t="s">
        <v>11691</v>
      </c>
    </row>
    <row r="876" spans="1:14" x14ac:dyDescent="0.45">
      <c r="A876" s="4" t="s">
        <v>11682</v>
      </c>
      <c r="B876" s="37" t="s">
        <v>10815</v>
      </c>
      <c r="C876" s="4" t="s">
        <v>10816</v>
      </c>
      <c r="D876" s="18" t="s">
        <v>10817</v>
      </c>
      <c r="E876" s="4" t="s">
        <v>11686</v>
      </c>
      <c r="F876" s="29">
        <v>20191224</v>
      </c>
      <c r="G876" s="30">
        <v>20241224</v>
      </c>
      <c r="H876" s="13" t="s">
        <v>10815</v>
      </c>
      <c r="I876" s="4" t="s">
        <v>12581</v>
      </c>
      <c r="J876" s="4" t="s">
        <v>12581</v>
      </c>
      <c r="K876" s="4" t="s">
        <v>12136</v>
      </c>
      <c r="L876" s="4" t="s">
        <v>11690</v>
      </c>
      <c r="M876" s="4"/>
      <c r="N876" s="4" t="s">
        <v>11691</v>
      </c>
    </row>
    <row r="877" spans="1:14" x14ac:dyDescent="0.45">
      <c r="A877" s="4" t="s">
        <v>11682</v>
      </c>
      <c r="B877" s="37" t="s">
        <v>13770</v>
      </c>
      <c r="C877" s="4" t="s">
        <v>13771</v>
      </c>
      <c r="D877" s="18" t="s">
        <v>13772</v>
      </c>
      <c r="E877" s="4" t="s">
        <v>11842</v>
      </c>
      <c r="F877" s="29">
        <v>20191223</v>
      </c>
      <c r="G877" s="30">
        <v>20221223</v>
      </c>
      <c r="H877" s="13" t="s">
        <v>13770</v>
      </c>
      <c r="I877" s="4" t="s">
        <v>13773</v>
      </c>
      <c r="J877" s="4" t="s">
        <v>13773</v>
      </c>
      <c r="K877" s="4" t="s">
        <v>11845</v>
      </c>
      <c r="L877" s="4" t="s">
        <v>11690</v>
      </c>
      <c r="M877" s="4"/>
      <c r="N877" s="4" t="s">
        <v>11846</v>
      </c>
    </row>
    <row r="878" spans="1:14" x14ac:dyDescent="0.45">
      <c r="A878" s="4" t="s">
        <v>11682</v>
      </c>
      <c r="B878" s="37" t="s">
        <v>3538</v>
      </c>
      <c r="C878" s="4" t="s">
        <v>3817</v>
      </c>
      <c r="D878" s="18" t="s">
        <v>3818</v>
      </c>
      <c r="E878" s="4" t="s">
        <v>11686</v>
      </c>
      <c r="F878" s="29">
        <v>20191223</v>
      </c>
      <c r="G878" s="30">
        <v>20221223</v>
      </c>
      <c r="H878" s="13" t="s">
        <v>3538</v>
      </c>
      <c r="I878" s="4" t="s">
        <v>5456</v>
      </c>
      <c r="J878" s="4" t="s">
        <v>10270</v>
      </c>
      <c r="K878" s="4" t="s">
        <v>11700</v>
      </c>
      <c r="L878" s="4" t="s">
        <v>11690</v>
      </c>
      <c r="M878" s="4"/>
      <c r="N878" s="4" t="s">
        <v>11711</v>
      </c>
    </row>
    <row r="879" spans="1:14" x14ac:dyDescent="0.45">
      <c r="A879" s="4" t="s">
        <v>11682</v>
      </c>
      <c r="B879" s="37" t="s">
        <v>10513</v>
      </c>
      <c r="C879" s="4" t="s">
        <v>1306</v>
      </c>
      <c r="D879" s="18" t="s">
        <v>1307</v>
      </c>
      <c r="E879" s="4" t="s">
        <v>11686</v>
      </c>
      <c r="F879" s="29">
        <v>20191220</v>
      </c>
      <c r="G879" s="30">
        <v>20241220</v>
      </c>
      <c r="H879" s="13" t="s">
        <v>10513</v>
      </c>
      <c r="I879" s="4" t="s">
        <v>12581</v>
      </c>
      <c r="J879" s="4" t="s">
        <v>13775</v>
      </c>
      <c r="K879" s="4" t="s">
        <v>11696</v>
      </c>
      <c r="L879" s="4" t="s">
        <v>11690</v>
      </c>
      <c r="M879" s="4"/>
      <c r="N879" s="4" t="s">
        <v>11691</v>
      </c>
    </row>
    <row r="880" spans="1:14" x14ac:dyDescent="0.45">
      <c r="A880" s="4" t="s">
        <v>11682</v>
      </c>
      <c r="B880" s="37" t="s">
        <v>1690</v>
      </c>
      <c r="C880" s="4" t="s">
        <v>1687</v>
      </c>
      <c r="D880" s="18" t="s">
        <v>1688</v>
      </c>
      <c r="E880" s="4" t="s">
        <v>11686</v>
      </c>
      <c r="F880" s="29">
        <v>20191220</v>
      </c>
      <c r="G880" s="30">
        <v>20221220</v>
      </c>
      <c r="H880" s="13" t="s">
        <v>1690</v>
      </c>
      <c r="I880" s="4" t="s">
        <v>12889</v>
      </c>
      <c r="J880" s="4" t="s">
        <v>10270</v>
      </c>
      <c r="K880" s="4" t="s">
        <v>11700</v>
      </c>
      <c r="L880" s="4" t="s">
        <v>11690</v>
      </c>
      <c r="M880" s="4"/>
      <c r="N880" s="4" t="s">
        <v>11691</v>
      </c>
    </row>
    <row r="881" spans="1:14" x14ac:dyDescent="0.45">
      <c r="A881" s="4" t="s">
        <v>11682</v>
      </c>
      <c r="B881" s="37" t="s">
        <v>13645</v>
      </c>
      <c r="C881" s="4" t="s">
        <v>13776</v>
      </c>
      <c r="D881" s="18" t="s">
        <v>13777</v>
      </c>
      <c r="E881" s="4" t="s">
        <v>11686</v>
      </c>
      <c r="F881" s="29">
        <v>20191219</v>
      </c>
      <c r="G881" s="30">
        <v>20221219</v>
      </c>
      <c r="H881" s="13" t="s">
        <v>13645</v>
      </c>
      <c r="I881" s="4" t="s">
        <v>13779</v>
      </c>
      <c r="J881" s="4" t="s">
        <v>13779</v>
      </c>
      <c r="K881" s="4" t="s">
        <v>11961</v>
      </c>
      <c r="L881" s="4" t="s">
        <v>11690</v>
      </c>
      <c r="M881" s="4"/>
      <c r="N881" s="4" t="s">
        <v>11846</v>
      </c>
    </row>
    <row r="882" spans="1:14" x14ac:dyDescent="0.45">
      <c r="A882" s="4" t="s">
        <v>11682</v>
      </c>
      <c r="B882" s="37" t="s">
        <v>13649</v>
      </c>
      <c r="C882" s="4" t="s">
        <v>13780</v>
      </c>
      <c r="D882" s="18" t="s">
        <v>13781</v>
      </c>
      <c r="E882" s="4" t="s">
        <v>11686</v>
      </c>
      <c r="F882" s="29">
        <v>20191219</v>
      </c>
      <c r="G882" s="30">
        <v>20221219</v>
      </c>
      <c r="H882" s="13" t="s">
        <v>13649</v>
      </c>
      <c r="I882" s="4" t="s">
        <v>13782</v>
      </c>
      <c r="J882" s="4" t="s">
        <v>13782</v>
      </c>
      <c r="K882" s="4" t="s">
        <v>11961</v>
      </c>
      <c r="L882" s="4" t="s">
        <v>11690</v>
      </c>
      <c r="M882" s="4"/>
      <c r="N882" s="4" t="s">
        <v>11846</v>
      </c>
    </row>
    <row r="883" spans="1:14" x14ac:dyDescent="0.45">
      <c r="A883" s="4" t="s">
        <v>11682</v>
      </c>
      <c r="B883" s="37" t="s">
        <v>585</v>
      </c>
      <c r="C883" s="4" t="s">
        <v>580</v>
      </c>
      <c r="D883" s="18" t="s">
        <v>581</v>
      </c>
      <c r="E883" s="4" t="s">
        <v>11686</v>
      </c>
      <c r="F883" s="29">
        <v>20191218</v>
      </c>
      <c r="G883" s="30">
        <v>20241218</v>
      </c>
      <c r="H883" s="13" t="s">
        <v>585</v>
      </c>
      <c r="I883" s="4" t="s">
        <v>12843</v>
      </c>
      <c r="J883" s="4" t="s">
        <v>13062</v>
      </c>
      <c r="K883" s="4" t="s">
        <v>12136</v>
      </c>
      <c r="L883" s="4" t="s">
        <v>11690</v>
      </c>
      <c r="M883" s="4"/>
      <c r="N883" s="4" t="s">
        <v>11691</v>
      </c>
    </row>
    <row r="884" spans="1:14" x14ac:dyDescent="0.45">
      <c r="A884" s="4" t="s">
        <v>11682</v>
      </c>
      <c r="B884" s="37" t="s">
        <v>1197</v>
      </c>
      <c r="C884" s="4" t="s">
        <v>1193</v>
      </c>
      <c r="D884" s="18" t="s">
        <v>1194</v>
      </c>
      <c r="E884" s="4" t="s">
        <v>11686</v>
      </c>
      <c r="F884" s="29">
        <v>20191218</v>
      </c>
      <c r="G884" s="30">
        <v>20221218</v>
      </c>
      <c r="H884" s="13" t="s">
        <v>1197</v>
      </c>
      <c r="I884" s="4" t="s">
        <v>11830</v>
      </c>
      <c r="J884" s="4" t="s">
        <v>13784</v>
      </c>
      <c r="K884" s="4" t="s">
        <v>11800</v>
      </c>
      <c r="L884" s="4" t="s">
        <v>11690</v>
      </c>
      <c r="M884" s="4"/>
      <c r="N884" s="4" t="s">
        <v>11691</v>
      </c>
    </row>
    <row r="885" spans="1:14" x14ac:dyDescent="0.45">
      <c r="A885" s="4" t="s">
        <v>11682</v>
      </c>
      <c r="B885" s="37" t="s">
        <v>1073</v>
      </c>
      <c r="C885" s="4" t="s">
        <v>1068</v>
      </c>
      <c r="D885" s="18" t="s">
        <v>1069</v>
      </c>
      <c r="E885" s="4" t="s">
        <v>11686</v>
      </c>
      <c r="F885" s="29">
        <v>20191216</v>
      </c>
      <c r="G885" s="30">
        <v>20241216</v>
      </c>
      <c r="H885" s="13" t="s">
        <v>1073</v>
      </c>
      <c r="I885" s="4" t="s">
        <v>11780</v>
      </c>
      <c r="J885" s="4" t="s">
        <v>10270</v>
      </c>
      <c r="K885" s="4" t="s">
        <v>11696</v>
      </c>
      <c r="L885" s="4" t="s">
        <v>11690</v>
      </c>
      <c r="M885" s="4"/>
      <c r="N885" s="4" t="s">
        <v>11691</v>
      </c>
    </row>
    <row r="886" spans="1:14" x14ac:dyDescent="0.45">
      <c r="A886" s="4" t="s">
        <v>11682</v>
      </c>
      <c r="B886" s="37" t="s">
        <v>2257</v>
      </c>
      <c r="C886" s="4" t="s">
        <v>2252</v>
      </c>
      <c r="D886" s="18" t="s">
        <v>2253</v>
      </c>
      <c r="E886" s="4" t="s">
        <v>11686</v>
      </c>
      <c r="F886" s="29">
        <v>20191213</v>
      </c>
      <c r="G886" s="30">
        <v>20221213</v>
      </c>
      <c r="H886" s="13" t="s">
        <v>2257</v>
      </c>
      <c r="I886" s="4" t="s">
        <v>11850</v>
      </c>
      <c r="J886" s="4" t="s">
        <v>12832</v>
      </c>
      <c r="K886" s="4" t="s">
        <v>11719</v>
      </c>
      <c r="L886" s="4" t="s">
        <v>11690</v>
      </c>
      <c r="M886" s="4"/>
      <c r="N886" s="4" t="s">
        <v>11691</v>
      </c>
    </row>
    <row r="887" spans="1:14" x14ac:dyDescent="0.45">
      <c r="A887" s="4" t="s">
        <v>11682</v>
      </c>
      <c r="B887" s="37" t="s">
        <v>4668</v>
      </c>
      <c r="C887" s="4" t="s">
        <v>4665</v>
      </c>
      <c r="D887" s="18" t="s">
        <v>4666</v>
      </c>
      <c r="E887" s="4" t="s">
        <v>11686</v>
      </c>
      <c r="F887" s="29">
        <v>20191213</v>
      </c>
      <c r="G887" s="30">
        <v>20221213</v>
      </c>
      <c r="H887" s="13" t="s">
        <v>4668</v>
      </c>
      <c r="I887" s="4" t="s">
        <v>11914</v>
      </c>
      <c r="J887" s="4" t="s">
        <v>10270</v>
      </c>
      <c r="K887" s="4" t="s">
        <v>11700</v>
      </c>
      <c r="L887" s="4" t="s">
        <v>11690</v>
      </c>
      <c r="M887" s="4"/>
      <c r="N887" s="4" t="s">
        <v>11691</v>
      </c>
    </row>
    <row r="888" spans="1:14" x14ac:dyDescent="0.45">
      <c r="A888" s="4" t="s">
        <v>11682</v>
      </c>
      <c r="B888" s="37" t="s">
        <v>4379</v>
      </c>
      <c r="C888" s="4" t="s">
        <v>4375</v>
      </c>
      <c r="D888" s="18" t="s">
        <v>4376</v>
      </c>
      <c r="E888" s="4" t="s">
        <v>11686</v>
      </c>
      <c r="F888" s="29">
        <v>20191212</v>
      </c>
      <c r="G888" s="30">
        <v>20221212</v>
      </c>
      <c r="H888" s="13" t="s">
        <v>4379</v>
      </c>
      <c r="I888" s="4" t="s">
        <v>12651</v>
      </c>
      <c r="J888" s="4" t="s">
        <v>10270</v>
      </c>
      <c r="K888" s="4" t="s">
        <v>13384</v>
      </c>
      <c r="L888" s="4" t="s">
        <v>11690</v>
      </c>
      <c r="M888" s="4"/>
      <c r="N888" s="4" t="s">
        <v>11691</v>
      </c>
    </row>
    <row r="889" spans="1:14" x14ac:dyDescent="0.45">
      <c r="A889" s="4" t="s">
        <v>11682</v>
      </c>
      <c r="B889" s="37" t="s">
        <v>2100</v>
      </c>
      <c r="C889" s="4" t="s">
        <v>2095</v>
      </c>
      <c r="D889" s="18" t="s">
        <v>2096</v>
      </c>
      <c r="E889" s="4" t="s">
        <v>11686</v>
      </c>
      <c r="F889" s="29">
        <v>20191212</v>
      </c>
      <c r="G889" s="30">
        <v>20241212</v>
      </c>
      <c r="H889" s="13" t="s">
        <v>2100</v>
      </c>
      <c r="I889" s="4" t="s">
        <v>1545</v>
      </c>
      <c r="J889" s="4" t="s">
        <v>13788</v>
      </c>
      <c r="K889" s="4" t="s">
        <v>11969</v>
      </c>
      <c r="L889" s="4" t="s">
        <v>11690</v>
      </c>
      <c r="M889" s="4"/>
      <c r="N889" s="4" t="s">
        <v>11691</v>
      </c>
    </row>
    <row r="890" spans="1:14" x14ac:dyDescent="0.45">
      <c r="A890" s="4" t="s">
        <v>11682</v>
      </c>
      <c r="B890" s="37" t="s">
        <v>301</v>
      </c>
      <c r="C890" s="4" t="s">
        <v>3768</v>
      </c>
      <c r="D890" s="18" t="s">
        <v>3769</v>
      </c>
      <c r="E890" s="4" t="s">
        <v>11686</v>
      </c>
      <c r="F890" s="29">
        <v>20191210</v>
      </c>
      <c r="G890" s="30">
        <v>20221210</v>
      </c>
      <c r="H890" s="13" t="s">
        <v>301</v>
      </c>
      <c r="I890" s="4" t="s">
        <v>6329</v>
      </c>
      <c r="J890" s="4" t="s">
        <v>10270</v>
      </c>
      <c r="K890" s="4" t="s">
        <v>11800</v>
      </c>
      <c r="L890" s="4" t="s">
        <v>11690</v>
      </c>
      <c r="M890" s="4"/>
      <c r="N890" s="4" t="s">
        <v>11691</v>
      </c>
    </row>
    <row r="891" spans="1:14" x14ac:dyDescent="0.45">
      <c r="A891" s="4" t="s">
        <v>11682</v>
      </c>
      <c r="B891" s="37" t="s">
        <v>3814</v>
      </c>
      <c r="C891" s="4" t="s">
        <v>3810</v>
      </c>
      <c r="D891" s="18" t="s">
        <v>3811</v>
      </c>
      <c r="E891" s="4" t="s">
        <v>11686</v>
      </c>
      <c r="F891" s="29">
        <v>20191210</v>
      </c>
      <c r="G891" s="30">
        <v>20231210</v>
      </c>
      <c r="H891" s="13" t="s">
        <v>3814</v>
      </c>
      <c r="I891" s="4" t="s">
        <v>11850</v>
      </c>
      <c r="J891" s="4" t="s">
        <v>12299</v>
      </c>
      <c r="K891" s="4" t="s">
        <v>11800</v>
      </c>
      <c r="L891" s="4" t="s">
        <v>11690</v>
      </c>
      <c r="M891" s="4"/>
      <c r="N891" s="4" t="s">
        <v>11691</v>
      </c>
    </row>
    <row r="892" spans="1:14" ht="34" x14ac:dyDescent="0.45">
      <c r="A892" s="4" t="s">
        <v>11682</v>
      </c>
      <c r="B892" s="37" t="s">
        <v>3814</v>
      </c>
      <c r="C892" s="4" t="s">
        <v>13791</v>
      </c>
      <c r="D892" s="18" t="s">
        <v>13792</v>
      </c>
      <c r="E892" s="4" t="s">
        <v>11686</v>
      </c>
      <c r="F892" s="29">
        <v>20191210</v>
      </c>
      <c r="G892" s="30">
        <v>20231210</v>
      </c>
      <c r="H892" s="13" t="s">
        <v>3814</v>
      </c>
      <c r="I892" s="4" t="s">
        <v>10270</v>
      </c>
      <c r="J892" s="4" t="s">
        <v>5248</v>
      </c>
      <c r="K892" s="4" t="s">
        <v>11800</v>
      </c>
      <c r="L892" s="4" t="s">
        <v>11690</v>
      </c>
      <c r="M892" s="4"/>
      <c r="N892" s="4" t="s">
        <v>11691</v>
      </c>
    </row>
    <row r="893" spans="1:14" ht="34" x14ac:dyDescent="0.45">
      <c r="A893" s="4" t="s">
        <v>11682</v>
      </c>
      <c r="B893" s="37" t="s">
        <v>3814</v>
      </c>
      <c r="C893" s="4" t="s">
        <v>13793</v>
      </c>
      <c r="D893" s="18" t="s">
        <v>13794</v>
      </c>
      <c r="E893" s="4" t="s">
        <v>11686</v>
      </c>
      <c r="F893" s="29">
        <v>20191210</v>
      </c>
      <c r="G893" s="30">
        <v>20231210</v>
      </c>
      <c r="H893" s="13" t="s">
        <v>3814</v>
      </c>
      <c r="I893" s="4" t="s">
        <v>10270</v>
      </c>
      <c r="J893" s="4" t="s">
        <v>6039</v>
      </c>
      <c r="K893" s="4" t="s">
        <v>11800</v>
      </c>
      <c r="L893" s="4" t="s">
        <v>11690</v>
      </c>
      <c r="M893" s="4"/>
      <c r="N893" s="4" t="s">
        <v>11691</v>
      </c>
    </row>
    <row r="894" spans="1:14" x14ac:dyDescent="0.45">
      <c r="A894" s="4" t="s">
        <v>11682</v>
      </c>
      <c r="B894" s="37" t="s">
        <v>1133</v>
      </c>
      <c r="C894" s="4" t="s">
        <v>4529</v>
      </c>
      <c r="D894" s="18" t="s">
        <v>4530</v>
      </c>
      <c r="E894" s="4" t="s">
        <v>11686</v>
      </c>
      <c r="F894" s="29">
        <v>20191210</v>
      </c>
      <c r="G894" s="30">
        <v>20221210</v>
      </c>
      <c r="H894" s="13" t="s">
        <v>1133</v>
      </c>
      <c r="I894" s="4" t="s">
        <v>11914</v>
      </c>
      <c r="J894" s="4" t="s">
        <v>10270</v>
      </c>
      <c r="K894" s="4" t="s">
        <v>12275</v>
      </c>
      <c r="L894" s="4" t="s">
        <v>11690</v>
      </c>
      <c r="M894" s="4"/>
      <c r="N894" s="4" t="s">
        <v>11691</v>
      </c>
    </row>
    <row r="895" spans="1:14" x14ac:dyDescent="0.45">
      <c r="A895" s="4" t="s">
        <v>11682</v>
      </c>
      <c r="B895" s="37" t="s">
        <v>10185</v>
      </c>
      <c r="C895" s="4" t="s">
        <v>10186</v>
      </c>
      <c r="D895" s="18" t="s">
        <v>10187</v>
      </c>
      <c r="E895" s="4" t="s">
        <v>11686</v>
      </c>
      <c r="F895" s="29">
        <v>20191206</v>
      </c>
      <c r="G895" s="30">
        <v>20241206</v>
      </c>
      <c r="H895" s="13" t="s">
        <v>10185</v>
      </c>
      <c r="I895" s="4" t="s">
        <v>11785</v>
      </c>
      <c r="J895" s="4" t="s">
        <v>11785</v>
      </c>
      <c r="K895" s="4" t="s">
        <v>11700</v>
      </c>
      <c r="L895" s="4" t="s">
        <v>11690</v>
      </c>
      <c r="M895" s="4"/>
      <c r="N895" s="4" t="s">
        <v>11691</v>
      </c>
    </row>
    <row r="896" spans="1:14" x14ac:dyDescent="0.45">
      <c r="A896" s="4" t="s">
        <v>11682</v>
      </c>
      <c r="B896" s="37" t="s">
        <v>2500</v>
      </c>
      <c r="C896" s="4" t="s">
        <v>2495</v>
      </c>
      <c r="D896" s="18" t="s">
        <v>2496</v>
      </c>
      <c r="E896" s="4" t="s">
        <v>11686</v>
      </c>
      <c r="F896" s="29">
        <v>20191204</v>
      </c>
      <c r="G896" s="30">
        <v>20221204</v>
      </c>
      <c r="H896" s="13" t="s">
        <v>2500</v>
      </c>
      <c r="I896" s="4" t="s">
        <v>6329</v>
      </c>
      <c r="J896" s="4" t="s">
        <v>11855</v>
      </c>
      <c r="K896" s="4" t="s">
        <v>13797</v>
      </c>
      <c r="L896" s="4" t="s">
        <v>11690</v>
      </c>
      <c r="M896" s="4"/>
      <c r="N896" s="4" t="s">
        <v>11691</v>
      </c>
    </row>
    <row r="897" spans="1:14" x14ac:dyDescent="0.45">
      <c r="A897" s="4" t="s">
        <v>11682</v>
      </c>
      <c r="B897" s="37" t="s">
        <v>180</v>
      </c>
      <c r="C897" s="4" t="s">
        <v>175</v>
      </c>
      <c r="D897" s="18" t="s">
        <v>176</v>
      </c>
      <c r="E897" s="4" t="s">
        <v>11686</v>
      </c>
      <c r="F897" s="29">
        <v>20191204</v>
      </c>
      <c r="G897" s="30">
        <v>20211204</v>
      </c>
      <c r="H897" s="13" t="s">
        <v>180</v>
      </c>
      <c r="I897" s="4" t="s">
        <v>13451</v>
      </c>
      <c r="J897" s="4" t="s">
        <v>4035</v>
      </c>
      <c r="K897" s="4" t="s">
        <v>11888</v>
      </c>
      <c r="L897" s="4" t="s">
        <v>11690</v>
      </c>
      <c r="M897" s="4"/>
      <c r="N897" s="4" t="s">
        <v>11846</v>
      </c>
    </row>
    <row r="898" spans="1:14" x14ac:dyDescent="0.45">
      <c r="A898" s="4" t="s">
        <v>11682</v>
      </c>
      <c r="B898" s="37" t="s">
        <v>4266</v>
      </c>
      <c r="C898" s="4" t="s">
        <v>4262</v>
      </c>
      <c r="D898" s="18" t="s">
        <v>4263</v>
      </c>
      <c r="E898" s="4" t="s">
        <v>11686</v>
      </c>
      <c r="F898" s="29">
        <v>20191202</v>
      </c>
      <c r="G898" s="30">
        <v>20221202</v>
      </c>
      <c r="H898" s="13" t="s">
        <v>4266</v>
      </c>
      <c r="I898" s="4" t="s">
        <v>11730</v>
      </c>
      <c r="J898" s="4" t="s">
        <v>10270</v>
      </c>
      <c r="K898" s="4" t="s">
        <v>11700</v>
      </c>
      <c r="L898" s="4" t="s">
        <v>11690</v>
      </c>
      <c r="M898" s="4"/>
      <c r="N898" s="4" t="s">
        <v>11691</v>
      </c>
    </row>
    <row r="899" spans="1:14" ht="34" x14ac:dyDescent="0.45">
      <c r="A899" s="4" t="s">
        <v>11682</v>
      </c>
      <c r="B899" s="37" t="s">
        <v>13800</v>
      </c>
      <c r="C899" s="4" t="s">
        <v>13801</v>
      </c>
      <c r="D899" s="18" t="s">
        <v>13802</v>
      </c>
      <c r="E899" s="4" t="s">
        <v>11842</v>
      </c>
      <c r="F899" s="29">
        <v>20191129</v>
      </c>
      <c r="G899" s="30">
        <v>20241129</v>
      </c>
      <c r="H899" s="13" t="s">
        <v>13800</v>
      </c>
      <c r="I899" s="4" t="s">
        <v>13804</v>
      </c>
      <c r="J899" s="4" t="s">
        <v>13804</v>
      </c>
      <c r="K899" s="4" t="s">
        <v>11845</v>
      </c>
      <c r="L899" s="4" t="s">
        <v>11690</v>
      </c>
      <c r="M899" s="4"/>
      <c r="N899" s="4" t="s">
        <v>11846</v>
      </c>
    </row>
    <row r="900" spans="1:14" x14ac:dyDescent="0.45">
      <c r="A900" s="4" t="s">
        <v>11682</v>
      </c>
      <c r="B900" s="37" t="s">
        <v>3780</v>
      </c>
      <c r="C900" s="4" t="s">
        <v>3775</v>
      </c>
      <c r="D900" s="18" t="s">
        <v>3776</v>
      </c>
      <c r="E900" s="4" t="s">
        <v>11686</v>
      </c>
      <c r="F900" s="29">
        <v>20191129</v>
      </c>
      <c r="G900" s="30">
        <v>20241129</v>
      </c>
      <c r="H900" s="13" t="s">
        <v>3780</v>
      </c>
      <c r="I900" s="4" t="s">
        <v>5456</v>
      </c>
      <c r="J900" s="4" t="s">
        <v>13805</v>
      </c>
      <c r="K900" s="4" t="s">
        <v>12136</v>
      </c>
      <c r="L900" s="4" t="s">
        <v>11690</v>
      </c>
      <c r="M900" s="4"/>
      <c r="N900" s="4" t="s">
        <v>11691</v>
      </c>
    </row>
    <row r="901" spans="1:14" x14ac:dyDescent="0.45">
      <c r="A901" s="4" t="s">
        <v>11682</v>
      </c>
      <c r="B901" s="37" t="s">
        <v>13806</v>
      </c>
      <c r="C901" s="4" t="s">
        <v>13807</v>
      </c>
      <c r="D901" s="18" t="s">
        <v>13808</v>
      </c>
      <c r="E901" s="4" t="s">
        <v>11686</v>
      </c>
      <c r="F901" s="29">
        <v>20191129</v>
      </c>
      <c r="G901" s="30">
        <v>20221129</v>
      </c>
      <c r="H901" s="13" t="s">
        <v>13806</v>
      </c>
      <c r="I901" s="4" t="s">
        <v>13810</v>
      </c>
      <c r="J901" s="4" t="s">
        <v>10270</v>
      </c>
      <c r="K901" s="4" t="s">
        <v>11753</v>
      </c>
      <c r="L901" s="4" t="s">
        <v>11690</v>
      </c>
      <c r="M901" s="4"/>
      <c r="N901" s="4" t="s">
        <v>11691</v>
      </c>
    </row>
    <row r="902" spans="1:14" ht="34" x14ac:dyDescent="0.45">
      <c r="A902" s="4" t="s">
        <v>11682</v>
      </c>
      <c r="B902" s="37" t="s">
        <v>73</v>
      </c>
      <c r="C902" s="4" t="s">
        <v>68</v>
      </c>
      <c r="D902" s="18" t="s">
        <v>69</v>
      </c>
      <c r="E902" s="4" t="s">
        <v>11686</v>
      </c>
      <c r="F902" s="29">
        <v>20191127</v>
      </c>
      <c r="G902" s="30">
        <v>20221127</v>
      </c>
      <c r="H902" s="13" t="s">
        <v>73</v>
      </c>
      <c r="I902" s="4" t="s">
        <v>11726</v>
      </c>
      <c r="J902" s="4" t="s">
        <v>10270</v>
      </c>
      <c r="K902" s="4" t="s">
        <v>11888</v>
      </c>
      <c r="L902" s="4" t="s">
        <v>11690</v>
      </c>
      <c r="M902" s="4"/>
      <c r="N902" s="4" t="s">
        <v>11691</v>
      </c>
    </row>
    <row r="903" spans="1:14" ht="34" x14ac:dyDescent="0.45">
      <c r="A903" s="4" t="s">
        <v>11682</v>
      </c>
      <c r="B903" s="37" t="s">
        <v>3906</v>
      </c>
      <c r="C903" s="4" t="s">
        <v>3902</v>
      </c>
      <c r="D903" s="18" t="s">
        <v>3903</v>
      </c>
      <c r="E903" s="4" t="s">
        <v>11686</v>
      </c>
      <c r="F903" s="29">
        <v>20191127</v>
      </c>
      <c r="G903" s="30">
        <v>20221127</v>
      </c>
      <c r="H903" s="13" t="s">
        <v>3906</v>
      </c>
      <c r="I903" s="4" t="s">
        <v>11892</v>
      </c>
      <c r="J903" s="4" t="s">
        <v>13811</v>
      </c>
      <c r="K903" s="4" t="s">
        <v>11753</v>
      </c>
      <c r="L903" s="4" t="s">
        <v>11690</v>
      </c>
      <c r="M903" s="4"/>
      <c r="N903" s="4" t="s">
        <v>11691</v>
      </c>
    </row>
    <row r="904" spans="1:14" ht="34" x14ac:dyDescent="0.45">
      <c r="A904" s="4" t="s">
        <v>11682</v>
      </c>
      <c r="B904" s="37" t="s">
        <v>13812</v>
      </c>
      <c r="C904" s="4" t="s">
        <v>13813</v>
      </c>
      <c r="D904" s="18" t="s">
        <v>13814</v>
      </c>
      <c r="E904" s="4" t="s">
        <v>11842</v>
      </c>
      <c r="F904" s="29">
        <v>20191125</v>
      </c>
      <c r="G904" s="30">
        <v>20231125</v>
      </c>
      <c r="H904" s="13" t="s">
        <v>13812</v>
      </c>
      <c r="I904" s="4" t="s">
        <v>12520</v>
      </c>
      <c r="J904" s="4" t="s">
        <v>12520</v>
      </c>
      <c r="K904" s="4" t="s">
        <v>11845</v>
      </c>
      <c r="L904" s="4" t="s">
        <v>12041</v>
      </c>
      <c r="M904" s="4"/>
      <c r="N904" s="4" t="s">
        <v>11846</v>
      </c>
    </row>
    <row r="905" spans="1:14" x14ac:dyDescent="0.45">
      <c r="A905" s="4" t="s">
        <v>11682</v>
      </c>
      <c r="B905" s="37" t="s">
        <v>874</v>
      </c>
      <c r="C905" s="4" t="s">
        <v>2590</v>
      </c>
      <c r="D905" s="18" t="s">
        <v>2591</v>
      </c>
      <c r="E905" s="4" t="s">
        <v>11686</v>
      </c>
      <c r="F905" s="29">
        <v>20191122</v>
      </c>
      <c r="G905" s="30">
        <v>20221122</v>
      </c>
      <c r="H905" s="13" t="s">
        <v>874</v>
      </c>
      <c r="I905" s="4" t="s">
        <v>6329</v>
      </c>
      <c r="J905" s="4" t="s">
        <v>10270</v>
      </c>
      <c r="K905" s="4" t="s">
        <v>11719</v>
      </c>
      <c r="L905" s="4" t="s">
        <v>11690</v>
      </c>
      <c r="M905" s="4"/>
      <c r="N905" s="4" t="s">
        <v>11691</v>
      </c>
    </row>
    <row r="906" spans="1:14" x14ac:dyDescent="0.45">
      <c r="A906" s="4" t="s">
        <v>11682</v>
      </c>
      <c r="B906" s="37" t="s">
        <v>881</v>
      </c>
      <c r="C906" s="4" t="s">
        <v>3701</v>
      </c>
      <c r="D906" s="18" t="s">
        <v>3702</v>
      </c>
      <c r="E906" s="4" t="s">
        <v>11686</v>
      </c>
      <c r="F906" s="29">
        <v>20191122</v>
      </c>
      <c r="G906" s="30">
        <v>20221122</v>
      </c>
      <c r="H906" s="13" t="s">
        <v>881</v>
      </c>
      <c r="I906" s="4" t="s">
        <v>13815</v>
      </c>
      <c r="J906" s="4" t="s">
        <v>10270</v>
      </c>
      <c r="K906" s="4" t="s">
        <v>12275</v>
      </c>
      <c r="L906" s="4" t="s">
        <v>11690</v>
      </c>
      <c r="M906" s="4"/>
      <c r="N906" s="4" t="s">
        <v>11846</v>
      </c>
    </row>
    <row r="907" spans="1:14" ht="34" x14ac:dyDescent="0.45">
      <c r="A907" s="4" t="s">
        <v>11682</v>
      </c>
      <c r="B907" s="37" t="s">
        <v>13816</v>
      </c>
      <c r="C907" s="4" t="s">
        <v>13817</v>
      </c>
      <c r="D907" s="18" t="s">
        <v>13818</v>
      </c>
      <c r="E907" s="4" t="s">
        <v>11686</v>
      </c>
      <c r="F907" s="29">
        <v>20191122</v>
      </c>
      <c r="G907" s="30">
        <v>20491122</v>
      </c>
      <c r="H907" s="13" t="s">
        <v>13816</v>
      </c>
      <c r="I907" s="4" t="s">
        <v>11804</v>
      </c>
      <c r="J907" s="4" t="s">
        <v>11804</v>
      </c>
      <c r="K907" s="4" t="s">
        <v>13820</v>
      </c>
      <c r="L907" s="4" t="s">
        <v>11690</v>
      </c>
      <c r="M907" s="4"/>
      <c r="N907" s="4" t="s">
        <v>12116</v>
      </c>
    </row>
    <row r="908" spans="1:14" ht="34" x14ac:dyDescent="0.45">
      <c r="A908" s="4" t="s">
        <v>11682</v>
      </c>
      <c r="B908" s="37" t="s">
        <v>4125</v>
      </c>
      <c r="C908" s="4" t="s">
        <v>5157</v>
      </c>
      <c r="D908" s="18" t="s">
        <v>5158</v>
      </c>
      <c r="E908" s="4" t="s">
        <v>11686</v>
      </c>
      <c r="F908" s="29">
        <v>20191122</v>
      </c>
      <c r="G908" s="30">
        <v>20221122</v>
      </c>
      <c r="H908" s="13" t="s">
        <v>4125</v>
      </c>
      <c r="I908" s="4" t="s">
        <v>6329</v>
      </c>
      <c r="J908" s="4" t="s">
        <v>10270</v>
      </c>
      <c r="K908" s="4" t="s">
        <v>11700</v>
      </c>
      <c r="L908" s="4" t="s">
        <v>11690</v>
      </c>
      <c r="M908" s="4"/>
      <c r="N908" s="4" t="s">
        <v>11691</v>
      </c>
    </row>
    <row r="909" spans="1:14" x14ac:dyDescent="0.45">
      <c r="A909" s="4" t="s">
        <v>11682</v>
      </c>
      <c r="B909" s="37" t="s">
        <v>2117</v>
      </c>
      <c r="C909" s="4" t="s">
        <v>10985</v>
      </c>
      <c r="D909" s="18" t="s">
        <v>10986</v>
      </c>
      <c r="E909" s="4" t="s">
        <v>11686</v>
      </c>
      <c r="F909" s="29">
        <v>20191121</v>
      </c>
      <c r="G909" s="30">
        <v>20221121</v>
      </c>
      <c r="H909" s="13" t="s">
        <v>2117</v>
      </c>
      <c r="I909" s="4" t="s">
        <v>6329</v>
      </c>
      <c r="J909" s="4" t="s">
        <v>10270</v>
      </c>
      <c r="K909" s="4" t="s">
        <v>11719</v>
      </c>
      <c r="L909" s="4" t="s">
        <v>11690</v>
      </c>
      <c r="M909" s="4"/>
      <c r="N909" s="4" t="s">
        <v>11691</v>
      </c>
    </row>
    <row r="910" spans="1:14" x14ac:dyDescent="0.45">
      <c r="A910" s="4" t="s">
        <v>11682</v>
      </c>
      <c r="B910" s="37" t="s">
        <v>13699</v>
      </c>
      <c r="C910" s="4" t="s">
        <v>13821</v>
      </c>
      <c r="D910" s="18" t="s">
        <v>13822</v>
      </c>
      <c r="E910" s="4" t="s">
        <v>11686</v>
      </c>
      <c r="F910" s="29">
        <v>20191121</v>
      </c>
      <c r="G910" s="30">
        <v>20221121</v>
      </c>
      <c r="H910" s="13" t="s">
        <v>13699</v>
      </c>
      <c r="I910" s="4" t="s">
        <v>13823</v>
      </c>
      <c r="J910" s="4" t="s">
        <v>13823</v>
      </c>
      <c r="K910" s="4" t="s">
        <v>13038</v>
      </c>
      <c r="L910" s="4" t="s">
        <v>11690</v>
      </c>
      <c r="M910" s="4"/>
      <c r="N910" s="4" t="s">
        <v>11846</v>
      </c>
    </row>
    <row r="911" spans="1:14" x14ac:dyDescent="0.45">
      <c r="A911" s="4" t="s">
        <v>11682</v>
      </c>
      <c r="B911" s="37" t="s">
        <v>469</v>
      </c>
      <c r="C911" s="4" t="s">
        <v>464</v>
      </c>
      <c r="D911" s="18" t="s">
        <v>465</v>
      </c>
      <c r="E911" s="4" t="s">
        <v>11686</v>
      </c>
      <c r="F911" s="29">
        <v>20191120</v>
      </c>
      <c r="G911" s="30">
        <v>20221120</v>
      </c>
      <c r="H911" s="13" t="s">
        <v>469</v>
      </c>
      <c r="I911" s="4" t="s">
        <v>11780</v>
      </c>
      <c r="J911" s="4" t="s">
        <v>13824</v>
      </c>
      <c r="K911" s="4" t="s">
        <v>11696</v>
      </c>
      <c r="L911" s="4" t="s">
        <v>11690</v>
      </c>
      <c r="M911" s="4"/>
      <c r="N911" s="4" t="s">
        <v>11691</v>
      </c>
    </row>
    <row r="912" spans="1:14" x14ac:dyDescent="0.45">
      <c r="A912" s="4" t="s">
        <v>11682</v>
      </c>
      <c r="B912" s="37" t="s">
        <v>1049</v>
      </c>
      <c r="C912" s="4" t="s">
        <v>1044</v>
      </c>
      <c r="D912" s="18" t="s">
        <v>1045</v>
      </c>
      <c r="E912" s="4" t="s">
        <v>11686</v>
      </c>
      <c r="F912" s="29">
        <v>20191119</v>
      </c>
      <c r="G912" s="30">
        <v>20221119</v>
      </c>
      <c r="H912" s="13" t="s">
        <v>1049</v>
      </c>
      <c r="I912" s="4" t="s">
        <v>6329</v>
      </c>
      <c r="J912" s="4" t="s">
        <v>10270</v>
      </c>
      <c r="K912" s="4" t="s">
        <v>11753</v>
      </c>
      <c r="L912" s="4" t="s">
        <v>11690</v>
      </c>
      <c r="M912" s="4"/>
      <c r="N912" s="4" t="s">
        <v>11691</v>
      </c>
    </row>
    <row r="913" spans="1:14" ht="34" x14ac:dyDescent="0.45">
      <c r="A913" s="4" t="s">
        <v>11682</v>
      </c>
      <c r="B913" s="37" t="s">
        <v>12935</v>
      </c>
      <c r="C913" s="4" t="s">
        <v>13825</v>
      </c>
      <c r="D913" s="18" t="s">
        <v>13826</v>
      </c>
      <c r="E913" s="4" t="s">
        <v>11842</v>
      </c>
      <c r="F913" s="29">
        <v>20191118</v>
      </c>
      <c r="G913" s="30">
        <v>20221118</v>
      </c>
      <c r="H913" s="13" t="s">
        <v>12935</v>
      </c>
      <c r="I913" s="4" t="s">
        <v>11914</v>
      </c>
      <c r="J913" s="4" t="s">
        <v>11914</v>
      </c>
      <c r="K913" s="4" t="s">
        <v>11845</v>
      </c>
      <c r="L913" s="4" t="s">
        <v>13827</v>
      </c>
      <c r="M913" s="4"/>
      <c r="N913" s="4" t="s">
        <v>11711</v>
      </c>
    </row>
    <row r="914" spans="1:14" x14ac:dyDescent="0.45">
      <c r="A914" s="4" t="s">
        <v>11682</v>
      </c>
      <c r="B914" s="37" t="s">
        <v>10062</v>
      </c>
      <c r="C914" s="4" t="s">
        <v>10449</v>
      </c>
      <c r="D914" s="18" t="s">
        <v>10450</v>
      </c>
      <c r="E914" s="4" t="s">
        <v>11686</v>
      </c>
      <c r="F914" s="29">
        <v>20191115</v>
      </c>
      <c r="G914" s="30">
        <v>20241115</v>
      </c>
      <c r="H914" s="13" t="s">
        <v>10062</v>
      </c>
      <c r="I914" s="4" t="s">
        <v>11726</v>
      </c>
      <c r="J914" s="4" t="s">
        <v>11726</v>
      </c>
      <c r="K914" s="4" t="s">
        <v>11696</v>
      </c>
      <c r="L914" s="4" t="s">
        <v>11690</v>
      </c>
      <c r="M914" s="4"/>
      <c r="N914" s="4" t="s">
        <v>11691</v>
      </c>
    </row>
    <row r="915" spans="1:14" x14ac:dyDescent="0.45">
      <c r="A915" s="4" t="s">
        <v>11682</v>
      </c>
      <c r="B915" s="37" t="s">
        <v>1747</v>
      </c>
      <c r="C915" s="4" t="s">
        <v>1742</v>
      </c>
      <c r="D915" s="18" t="s">
        <v>1743</v>
      </c>
      <c r="E915" s="4" t="s">
        <v>11686</v>
      </c>
      <c r="F915" s="29">
        <v>20191115</v>
      </c>
      <c r="G915" s="30">
        <v>20241115</v>
      </c>
      <c r="H915" s="13" t="s">
        <v>1747</v>
      </c>
      <c r="I915" s="4" t="s">
        <v>5456</v>
      </c>
      <c r="J915" s="4" t="s">
        <v>10270</v>
      </c>
      <c r="K915" s="4" t="s">
        <v>11753</v>
      </c>
      <c r="L915" s="4" t="s">
        <v>11690</v>
      </c>
      <c r="M915" s="4"/>
      <c r="N915" s="4" t="s">
        <v>11691</v>
      </c>
    </row>
    <row r="916" spans="1:14" ht="34" x14ac:dyDescent="0.45">
      <c r="A916" s="4" t="s">
        <v>11682</v>
      </c>
      <c r="B916" s="37" t="s">
        <v>13828</v>
      </c>
      <c r="C916" s="4" t="s">
        <v>13829</v>
      </c>
      <c r="D916" s="18" t="s">
        <v>13830</v>
      </c>
      <c r="E916" s="4" t="s">
        <v>11842</v>
      </c>
      <c r="F916" s="29">
        <v>20191114</v>
      </c>
      <c r="G916" s="30">
        <v>20241114</v>
      </c>
      <c r="H916" s="13" t="s">
        <v>13828</v>
      </c>
      <c r="I916" s="4" t="s">
        <v>13832</v>
      </c>
      <c r="J916" s="4" t="s">
        <v>13832</v>
      </c>
      <c r="K916" s="4" t="s">
        <v>11845</v>
      </c>
      <c r="L916" s="4" t="s">
        <v>11690</v>
      </c>
      <c r="M916" s="4"/>
      <c r="N916" s="4" t="s">
        <v>11846</v>
      </c>
    </row>
    <row r="917" spans="1:14" ht="34" x14ac:dyDescent="0.45">
      <c r="A917" s="4" t="s">
        <v>11682</v>
      </c>
      <c r="B917" s="37" t="s">
        <v>3890</v>
      </c>
      <c r="C917" s="4" t="s">
        <v>3885</v>
      </c>
      <c r="D917" s="18" t="s">
        <v>3886</v>
      </c>
      <c r="E917" s="4" t="s">
        <v>11686</v>
      </c>
      <c r="F917" s="29">
        <v>20191112</v>
      </c>
      <c r="G917" s="30">
        <v>20221112</v>
      </c>
      <c r="H917" s="13" t="s">
        <v>3890</v>
      </c>
      <c r="I917" s="4" t="s">
        <v>1545</v>
      </c>
      <c r="J917" s="4" t="s">
        <v>13834</v>
      </c>
      <c r="K917" s="4" t="s">
        <v>11753</v>
      </c>
      <c r="L917" s="4" t="s">
        <v>11690</v>
      </c>
      <c r="M917" s="4"/>
      <c r="N917" s="4" t="s">
        <v>11691</v>
      </c>
    </row>
    <row r="918" spans="1:14" x14ac:dyDescent="0.45">
      <c r="A918" s="4" t="s">
        <v>11682</v>
      </c>
      <c r="B918" s="37" t="s">
        <v>4036</v>
      </c>
      <c r="C918" s="4" t="s">
        <v>4033</v>
      </c>
      <c r="D918" s="18" t="s">
        <v>4034</v>
      </c>
      <c r="E918" s="4" t="s">
        <v>11686</v>
      </c>
      <c r="F918" s="29">
        <v>20191112</v>
      </c>
      <c r="G918" s="30">
        <v>20221112</v>
      </c>
      <c r="H918" s="13" t="s">
        <v>4036</v>
      </c>
      <c r="I918" s="4" t="s">
        <v>1545</v>
      </c>
      <c r="J918" s="4" t="s">
        <v>13540</v>
      </c>
      <c r="K918" s="4" t="s">
        <v>12275</v>
      </c>
      <c r="L918" s="4" t="s">
        <v>11690</v>
      </c>
      <c r="M918" s="4"/>
      <c r="N918" s="4" t="s">
        <v>11691</v>
      </c>
    </row>
    <row r="919" spans="1:14" x14ac:dyDescent="0.45">
      <c r="A919" s="4" t="s">
        <v>11682</v>
      </c>
      <c r="B919" s="37" t="s">
        <v>608</v>
      </c>
      <c r="C919" s="4" t="s">
        <v>5295</v>
      </c>
      <c r="D919" s="18" t="s">
        <v>5296</v>
      </c>
      <c r="E919" s="4" t="s">
        <v>11686</v>
      </c>
      <c r="F919" s="29">
        <v>20191112</v>
      </c>
      <c r="G919" s="30">
        <v>20221112</v>
      </c>
      <c r="H919" s="13" t="s">
        <v>608</v>
      </c>
      <c r="I919" s="4" t="s">
        <v>5456</v>
      </c>
      <c r="J919" s="4" t="s">
        <v>10270</v>
      </c>
      <c r="K919" s="4" t="s">
        <v>11969</v>
      </c>
      <c r="L919" s="4" t="s">
        <v>11690</v>
      </c>
      <c r="M919" s="4"/>
      <c r="N919" s="4" t="s">
        <v>11691</v>
      </c>
    </row>
    <row r="920" spans="1:14" ht="34" x14ac:dyDescent="0.45">
      <c r="A920" s="4" t="s">
        <v>11682</v>
      </c>
      <c r="B920" s="37" t="s">
        <v>839</v>
      </c>
      <c r="C920" s="4" t="s">
        <v>834</v>
      </c>
      <c r="D920" s="18" t="s">
        <v>835</v>
      </c>
      <c r="E920" s="4" t="s">
        <v>11686</v>
      </c>
      <c r="F920" s="29">
        <v>20191111</v>
      </c>
      <c r="G920" s="30">
        <v>20241111</v>
      </c>
      <c r="H920" s="13" t="s">
        <v>839</v>
      </c>
      <c r="I920" s="4" t="s">
        <v>6329</v>
      </c>
      <c r="J920" s="4" t="s">
        <v>13540</v>
      </c>
      <c r="K920" s="4" t="s">
        <v>11696</v>
      </c>
      <c r="L920" s="4" t="s">
        <v>11690</v>
      </c>
      <c r="M920" s="4"/>
      <c r="N920" s="4" t="s">
        <v>11691</v>
      </c>
    </row>
    <row r="921" spans="1:14" x14ac:dyDescent="0.45">
      <c r="A921" s="4" t="s">
        <v>11682</v>
      </c>
      <c r="B921" s="37" t="s">
        <v>3496</v>
      </c>
      <c r="C921" s="4" t="s">
        <v>3491</v>
      </c>
      <c r="D921" s="18" t="s">
        <v>3492</v>
      </c>
      <c r="E921" s="4" t="s">
        <v>11686</v>
      </c>
      <c r="F921" s="29">
        <v>20191107</v>
      </c>
      <c r="G921" s="30">
        <v>20221107</v>
      </c>
      <c r="H921" s="13" t="s">
        <v>3496</v>
      </c>
      <c r="I921" s="4" t="s">
        <v>11914</v>
      </c>
      <c r="J921" s="4" t="s">
        <v>10270</v>
      </c>
      <c r="K921" s="4" t="s">
        <v>11888</v>
      </c>
      <c r="L921" s="4" t="s">
        <v>11690</v>
      </c>
      <c r="M921" s="4"/>
      <c r="N921" s="4" t="s">
        <v>11691</v>
      </c>
    </row>
    <row r="922" spans="1:14" ht="34" x14ac:dyDescent="0.45">
      <c r="A922" s="4" t="s">
        <v>11682</v>
      </c>
      <c r="B922" s="37" t="s">
        <v>5134</v>
      </c>
      <c r="C922" s="4" t="s">
        <v>11053</v>
      </c>
      <c r="D922" s="18" t="s">
        <v>11054</v>
      </c>
      <c r="E922" s="4" t="s">
        <v>11686</v>
      </c>
      <c r="F922" s="29">
        <v>20191106</v>
      </c>
      <c r="G922" s="30">
        <v>20221106</v>
      </c>
      <c r="H922" s="13" t="s">
        <v>5134</v>
      </c>
      <c r="I922" s="4" t="s">
        <v>6329</v>
      </c>
      <c r="J922" s="4" t="s">
        <v>10270</v>
      </c>
      <c r="K922" s="4" t="s">
        <v>11749</v>
      </c>
      <c r="L922" s="4" t="s">
        <v>11690</v>
      </c>
      <c r="M922" s="4"/>
      <c r="N922" s="4" t="s">
        <v>11691</v>
      </c>
    </row>
    <row r="923" spans="1:14" ht="34" x14ac:dyDescent="0.45">
      <c r="A923" s="4" t="s">
        <v>11682</v>
      </c>
      <c r="B923" s="37" t="s">
        <v>5134</v>
      </c>
      <c r="C923" s="4" t="s">
        <v>5129</v>
      </c>
      <c r="D923" s="18" t="s">
        <v>5130</v>
      </c>
      <c r="E923" s="4" t="s">
        <v>11686</v>
      </c>
      <c r="F923" s="29">
        <v>20191106</v>
      </c>
      <c r="G923" s="30">
        <v>20221106</v>
      </c>
      <c r="H923" s="13" t="s">
        <v>5134</v>
      </c>
      <c r="I923" s="4" t="s">
        <v>6329</v>
      </c>
      <c r="J923" s="4" t="s">
        <v>10270</v>
      </c>
      <c r="K923" s="4" t="s">
        <v>11731</v>
      </c>
      <c r="L923" s="4" t="s">
        <v>11690</v>
      </c>
      <c r="M923" s="4"/>
      <c r="N923" s="4" t="s">
        <v>11691</v>
      </c>
    </row>
    <row r="924" spans="1:14" ht="34" x14ac:dyDescent="0.45">
      <c r="A924" s="4" t="s">
        <v>11682</v>
      </c>
      <c r="B924" s="37" t="s">
        <v>13838</v>
      </c>
      <c r="C924" s="4" t="s">
        <v>13839</v>
      </c>
      <c r="D924" s="18" t="s">
        <v>13840</v>
      </c>
      <c r="E924" s="4" t="s">
        <v>11842</v>
      </c>
      <c r="F924" s="29">
        <v>20191101</v>
      </c>
      <c r="G924" s="30">
        <v>20231101</v>
      </c>
      <c r="H924" s="13" t="s">
        <v>13838</v>
      </c>
      <c r="I924" s="4" t="s">
        <v>13842</v>
      </c>
      <c r="J924" s="4" t="s">
        <v>13842</v>
      </c>
      <c r="K924" s="4" t="s">
        <v>11845</v>
      </c>
      <c r="L924" s="4" t="s">
        <v>12041</v>
      </c>
      <c r="M924" s="4"/>
      <c r="N924" s="4" t="s">
        <v>11846</v>
      </c>
    </row>
    <row r="925" spans="1:14" x14ac:dyDescent="0.45">
      <c r="A925" s="4" t="s">
        <v>11682</v>
      </c>
      <c r="B925" s="37" t="s">
        <v>10192</v>
      </c>
      <c r="C925" s="4" t="s">
        <v>10193</v>
      </c>
      <c r="D925" s="18" t="s">
        <v>10194</v>
      </c>
      <c r="E925" s="4" t="s">
        <v>11686</v>
      </c>
      <c r="F925" s="29">
        <v>20191031</v>
      </c>
      <c r="G925" s="30">
        <v>20241031</v>
      </c>
      <c r="H925" s="13" t="s">
        <v>10192</v>
      </c>
      <c r="I925" s="4" t="s">
        <v>12843</v>
      </c>
      <c r="J925" s="4" t="s">
        <v>13844</v>
      </c>
      <c r="K925" s="4" t="s">
        <v>13845</v>
      </c>
      <c r="L925" s="4" t="s">
        <v>11690</v>
      </c>
      <c r="M925" s="4"/>
      <c r="N925" s="4" t="s">
        <v>11691</v>
      </c>
    </row>
    <row r="926" spans="1:14" x14ac:dyDescent="0.45">
      <c r="A926" s="4" t="s">
        <v>11682</v>
      </c>
      <c r="B926" s="37" t="s">
        <v>661</v>
      </c>
      <c r="C926" s="4" t="s">
        <v>656</v>
      </c>
      <c r="D926" s="18" t="s">
        <v>657</v>
      </c>
      <c r="E926" s="4" t="s">
        <v>11686</v>
      </c>
      <c r="F926" s="29">
        <v>20191031</v>
      </c>
      <c r="G926" s="30">
        <v>20241031</v>
      </c>
      <c r="H926" s="13" t="s">
        <v>661</v>
      </c>
      <c r="I926" s="4" t="s">
        <v>11726</v>
      </c>
      <c r="J926" s="4" t="s">
        <v>10270</v>
      </c>
      <c r="K926" s="4" t="s">
        <v>11961</v>
      </c>
      <c r="L926" s="4" t="s">
        <v>11690</v>
      </c>
      <c r="M926" s="4"/>
      <c r="N926" s="4" t="s">
        <v>11691</v>
      </c>
    </row>
    <row r="927" spans="1:14" ht="34" x14ac:dyDescent="0.45">
      <c r="A927" s="4" t="s">
        <v>11682</v>
      </c>
      <c r="B927" s="37" t="s">
        <v>4885</v>
      </c>
      <c r="C927" s="4" t="s">
        <v>4881</v>
      </c>
      <c r="D927" s="18" t="s">
        <v>4882</v>
      </c>
      <c r="E927" s="4" t="s">
        <v>11686</v>
      </c>
      <c r="F927" s="29">
        <v>20191031</v>
      </c>
      <c r="G927" s="30">
        <v>20221031</v>
      </c>
      <c r="H927" s="13" t="s">
        <v>4885</v>
      </c>
      <c r="I927" s="4" t="s">
        <v>12581</v>
      </c>
      <c r="J927" s="4" t="s">
        <v>10270</v>
      </c>
      <c r="K927" s="4" t="s">
        <v>11753</v>
      </c>
      <c r="L927" s="4" t="s">
        <v>11690</v>
      </c>
      <c r="M927" s="4"/>
      <c r="N927" s="4" t="s">
        <v>11691</v>
      </c>
    </row>
    <row r="928" spans="1:14" x14ac:dyDescent="0.45">
      <c r="A928" s="4" t="s">
        <v>11682</v>
      </c>
      <c r="B928" s="37" t="s">
        <v>4187</v>
      </c>
      <c r="C928" s="4" t="s">
        <v>4723</v>
      </c>
      <c r="D928" s="18" t="s">
        <v>4724</v>
      </c>
      <c r="E928" s="4" t="s">
        <v>11686</v>
      </c>
      <c r="F928" s="29">
        <v>20191029</v>
      </c>
      <c r="G928" s="30">
        <v>20221029</v>
      </c>
      <c r="H928" s="13" t="s">
        <v>4187</v>
      </c>
      <c r="I928" s="4" t="s">
        <v>12056</v>
      </c>
      <c r="J928" s="4" t="s">
        <v>10270</v>
      </c>
      <c r="K928" s="4" t="s">
        <v>11700</v>
      </c>
      <c r="L928" s="4" t="s">
        <v>11690</v>
      </c>
      <c r="M928" s="4"/>
      <c r="N928" s="4" t="s">
        <v>11691</v>
      </c>
    </row>
    <row r="929" spans="1:14" ht="34" x14ac:dyDescent="0.45">
      <c r="A929" s="4" t="s">
        <v>11682</v>
      </c>
      <c r="B929" s="37" t="s">
        <v>5126</v>
      </c>
      <c r="C929" s="4" t="s">
        <v>5121</v>
      </c>
      <c r="D929" s="18" t="s">
        <v>5122</v>
      </c>
      <c r="E929" s="4" t="s">
        <v>11686</v>
      </c>
      <c r="F929" s="29">
        <v>20191028</v>
      </c>
      <c r="G929" s="30">
        <v>20221028</v>
      </c>
      <c r="H929" s="13" t="s">
        <v>5126</v>
      </c>
      <c r="I929" s="4" t="s">
        <v>11914</v>
      </c>
      <c r="J929" s="4" t="s">
        <v>10270</v>
      </c>
      <c r="K929" s="4" t="s">
        <v>13848</v>
      </c>
      <c r="L929" s="4" t="s">
        <v>11690</v>
      </c>
      <c r="M929" s="4"/>
      <c r="N929" s="4" t="s">
        <v>11691</v>
      </c>
    </row>
    <row r="930" spans="1:14" x14ac:dyDescent="0.45">
      <c r="A930" s="4" t="s">
        <v>11682</v>
      </c>
      <c r="B930" s="37" t="s">
        <v>487</v>
      </c>
      <c r="C930" s="4" t="s">
        <v>13849</v>
      </c>
      <c r="D930" s="18" t="s">
        <v>13850</v>
      </c>
      <c r="E930" s="4" t="s">
        <v>11686</v>
      </c>
      <c r="F930" s="29">
        <v>20191028</v>
      </c>
      <c r="G930" s="30">
        <v>20491028</v>
      </c>
      <c r="H930" s="13" t="s">
        <v>487</v>
      </c>
      <c r="I930" s="4" t="s">
        <v>13852</v>
      </c>
      <c r="J930" s="4" t="s">
        <v>13852</v>
      </c>
      <c r="K930" s="4" t="s">
        <v>12275</v>
      </c>
      <c r="L930" s="4" t="s">
        <v>11690</v>
      </c>
      <c r="M930" s="4"/>
      <c r="N930" s="4" t="s">
        <v>12116</v>
      </c>
    </row>
    <row r="931" spans="1:14" ht="34" x14ac:dyDescent="0.45">
      <c r="A931" s="4" t="s">
        <v>11682</v>
      </c>
      <c r="B931" s="37" t="s">
        <v>13853</v>
      </c>
      <c r="C931" s="4" t="s">
        <v>13854</v>
      </c>
      <c r="D931" s="18" t="s">
        <v>13855</v>
      </c>
      <c r="E931" s="4" t="s">
        <v>11842</v>
      </c>
      <c r="F931" s="29">
        <v>20191025</v>
      </c>
      <c r="G931" s="30">
        <v>20241025</v>
      </c>
      <c r="H931" s="13" t="s">
        <v>13853</v>
      </c>
      <c r="I931" s="4" t="s">
        <v>6329</v>
      </c>
      <c r="J931" s="4" t="s">
        <v>6329</v>
      </c>
      <c r="K931" s="4" t="s">
        <v>11845</v>
      </c>
      <c r="L931" s="4" t="s">
        <v>11690</v>
      </c>
      <c r="M931" s="4"/>
      <c r="N931" s="4" t="s">
        <v>11711</v>
      </c>
    </row>
    <row r="932" spans="1:14" x14ac:dyDescent="0.45">
      <c r="A932" s="4" t="s">
        <v>11682</v>
      </c>
      <c r="B932" s="37" t="s">
        <v>457</v>
      </c>
      <c r="C932" s="4" t="s">
        <v>453</v>
      </c>
      <c r="D932" s="18" t="s">
        <v>454</v>
      </c>
      <c r="E932" s="4" t="s">
        <v>11686</v>
      </c>
      <c r="F932" s="29">
        <v>20191024</v>
      </c>
      <c r="G932" s="30">
        <v>20241024</v>
      </c>
      <c r="H932" s="13" t="s">
        <v>457</v>
      </c>
      <c r="I932" s="4" t="s">
        <v>11914</v>
      </c>
      <c r="J932" s="4" t="s">
        <v>10270</v>
      </c>
      <c r="K932" s="4" t="s">
        <v>11800</v>
      </c>
      <c r="L932" s="4" t="s">
        <v>11690</v>
      </c>
      <c r="M932" s="4"/>
      <c r="N932" s="4" t="s">
        <v>11691</v>
      </c>
    </row>
    <row r="933" spans="1:14" x14ac:dyDescent="0.45">
      <c r="A933" s="4" t="s">
        <v>11682</v>
      </c>
      <c r="B933" s="37" t="s">
        <v>2919</v>
      </c>
      <c r="C933" s="4" t="s">
        <v>2916</v>
      </c>
      <c r="D933" s="18" t="s">
        <v>2917</v>
      </c>
      <c r="E933" s="4" t="s">
        <v>11686</v>
      </c>
      <c r="F933" s="29">
        <v>20191024</v>
      </c>
      <c r="G933" s="30">
        <v>20241024</v>
      </c>
      <c r="H933" s="13" t="s">
        <v>2919</v>
      </c>
      <c r="I933" s="4" t="s">
        <v>6329</v>
      </c>
      <c r="J933" s="4" t="s">
        <v>10270</v>
      </c>
      <c r="K933" s="4" t="s">
        <v>11696</v>
      </c>
      <c r="L933" s="4" t="s">
        <v>11690</v>
      </c>
      <c r="M933" s="4"/>
      <c r="N933" s="4" t="s">
        <v>11691</v>
      </c>
    </row>
    <row r="934" spans="1:14" ht="34" x14ac:dyDescent="0.45">
      <c r="A934" s="4" t="s">
        <v>11682</v>
      </c>
      <c r="B934" s="37" t="s">
        <v>13858</v>
      </c>
      <c r="C934" s="4" t="s">
        <v>13859</v>
      </c>
      <c r="D934" s="18" t="s">
        <v>13860</v>
      </c>
      <c r="E934" s="4" t="s">
        <v>11842</v>
      </c>
      <c r="F934" s="29">
        <v>20191023</v>
      </c>
      <c r="G934" s="30">
        <v>20241023</v>
      </c>
      <c r="H934" s="13" t="s">
        <v>13858</v>
      </c>
      <c r="I934" s="4" t="s">
        <v>13862</v>
      </c>
      <c r="J934" s="4" t="s">
        <v>13862</v>
      </c>
      <c r="K934" s="4" t="s">
        <v>11845</v>
      </c>
      <c r="L934" s="4" t="s">
        <v>11690</v>
      </c>
      <c r="M934" s="4"/>
      <c r="N934" s="4" t="s">
        <v>11846</v>
      </c>
    </row>
    <row r="935" spans="1:14" ht="34" x14ac:dyDescent="0.45">
      <c r="A935" s="4" t="s">
        <v>11682</v>
      </c>
      <c r="B935" s="37" t="s">
        <v>13863</v>
      </c>
      <c r="C935" s="4" t="s">
        <v>13864</v>
      </c>
      <c r="D935" s="18" t="s">
        <v>13865</v>
      </c>
      <c r="E935" s="4" t="s">
        <v>11842</v>
      </c>
      <c r="F935" s="29">
        <v>20191023</v>
      </c>
      <c r="G935" s="30">
        <v>20231023</v>
      </c>
      <c r="H935" s="13" t="s">
        <v>13863</v>
      </c>
      <c r="I935" s="4" t="s">
        <v>13866</v>
      </c>
      <c r="J935" s="4" t="s">
        <v>13866</v>
      </c>
      <c r="K935" s="4" t="s">
        <v>11845</v>
      </c>
      <c r="L935" s="4" t="s">
        <v>11690</v>
      </c>
      <c r="M935" s="4"/>
      <c r="N935" s="4" t="s">
        <v>11846</v>
      </c>
    </row>
    <row r="936" spans="1:14" ht="34" x14ac:dyDescent="0.45">
      <c r="A936" s="4" t="s">
        <v>11682</v>
      </c>
      <c r="B936" s="37" t="s">
        <v>13867</v>
      </c>
      <c r="C936" s="4" t="s">
        <v>13868</v>
      </c>
      <c r="D936" s="18" t="s">
        <v>13869</v>
      </c>
      <c r="E936" s="4" t="s">
        <v>11842</v>
      </c>
      <c r="F936" s="29">
        <v>20191023</v>
      </c>
      <c r="G936" s="30">
        <v>20241023</v>
      </c>
      <c r="H936" s="13" t="s">
        <v>13867</v>
      </c>
      <c r="I936" s="4" t="s">
        <v>12520</v>
      </c>
      <c r="J936" s="4" t="s">
        <v>12520</v>
      </c>
      <c r="K936" s="4" t="s">
        <v>11845</v>
      </c>
      <c r="L936" s="4" t="s">
        <v>11690</v>
      </c>
      <c r="M936" s="4"/>
      <c r="N936" s="4" t="s">
        <v>11846</v>
      </c>
    </row>
    <row r="937" spans="1:14" x14ac:dyDescent="0.45">
      <c r="A937" s="4" t="s">
        <v>11682</v>
      </c>
      <c r="B937" s="37" t="s">
        <v>3192</v>
      </c>
      <c r="C937" s="4" t="s">
        <v>4604</v>
      </c>
      <c r="D937" s="18" t="s">
        <v>4605</v>
      </c>
      <c r="E937" s="4" t="s">
        <v>11686</v>
      </c>
      <c r="F937" s="29">
        <v>20191021</v>
      </c>
      <c r="G937" s="30">
        <v>20221021</v>
      </c>
      <c r="H937" s="13" t="s">
        <v>3192</v>
      </c>
      <c r="I937" s="4" t="s">
        <v>2901</v>
      </c>
      <c r="J937" s="4" t="s">
        <v>10270</v>
      </c>
      <c r="K937" s="4" t="s">
        <v>11731</v>
      </c>
      <c r="L937" s="4" t="s">
        <v>11690</v>
      </c>
      <c r="M937" s="4"/>
      <c r="N937" s="4" t="s">
        <v>11691</v>
      </c>
    </row>
    <row r="938" spans="1:14" ht="34" x14ac:dyDescent="0.45">
      <c r="A938" s="4" t="s">
        <v>11682</v>
      </c>
      <c r="B938" s="37" t="s">
        <v>13870</v>
      </c>
      <c r="C938" s="4" t="s">
        <v>13871</v>
      </c>
      <c r="D938" s="18" t="s">
        <v>13872</v>
      </c>
      <c r="E938" s="4" t="s">
        <v>11842</v>
      </c>
      <c r="F938" s="29">
        <v>20191021</v>
      </c>
      <c r="G938" s="30">
        <v>20241021</v>
      </c>
      <c r="H938" s="13" t="s">
        <v>13870</v>
      </c>
      <c r="I938" s="4" t="s">
        <v>13873</v>
      </c>
      <c r="J938" s="4" t="s">
        <v>13873</v>
      </c>
      <c r="K938" s="4" t="s">
        <v>11845</v>
      </c>
      <c r="L938" s="4" t="s">
        <v>11690</v>
      </c>
      <c r="M938" s="4"/>
      <c r="N938" s="4" t="s">
        <v>11846</v>
      </c>
    </row>
    <row r="939" spans="1:14" ht="34" x14ac:dyDescent="0.45">
      <c r="A939" s="4" t="s">
        <v>11682</v>
      </c>
      <c r="B939" s="37" t="s">
        <v>13874</v>
      </c>
      <c r="C939" s="4" t="s">
        <v>13875</v>
      </c>
      <c r="D939" s="18" t="s">
        <v>13876</v>
      </c>
      <c r="E939" s="4" t="s">
        <v>11842</v>
      </c>
      <c r="F939" s="29">
        <v>20191017</v>
      </c>
      <c r="G939" s="30">
        <v>20241016</v>
      </c>
      <c r="H939" s="13" t="s">
        <v>13874</v>
      </c>
      <c r="I939" s="4" t="s">
        <v>13878</v>
      </c>
      <c r="J939" s="4" t="s">
        <v>13878</v>
      </c>
      <c r="K939" s="4" t="s">
        <v>11845</v>
      </c>
      <c r="L939" s="4" t="s">
        <v>11690</v>
      </c>
      <c r="M939" s="4"/>
      <c r="N939" s="4" t="s">
        <v>11846</v>
      </c>
    </row>
    <row r="940" spans="1:14" x14ac:dyDescent="0.45">
      <c r="A940" s="4" t="s">
        <v>11682</v>
      </c>
      <c r="B940" s="37" t="s">
        <v>3814</v>
      </c>
      <c r="C940" s="4" t="s">
        <v>3871</v>
      </c>
      <c r="D940" s="18" t="s">
        <v>3872</v>
      </c>
      <c r="E940" s="4" t="s">
        <v>11686</v>
      </c>
      <c r="F940" s="29">
        <v>20191017</v>
      </c>
      <c r="G940" s="30">
        <v>20231017</v>
      </c>
      <c r="H940" s="13" t="s">
        <v>3814</v>
      </c>
      <c r="I940" s="4" t="s">
        <v>11726</v>
      </c>
      <c r="J940" s="4" t="s">
        <v>12452</v>
      </c>
      <c r="K940" s="4" t="s">
        <v>11800</v>
      </c>
      <c r="L940" s="4" t="s">
        <v>11690</v>
      </c>
      <c r="M940" s="4"/>
      <c r="N940" s="4" t="s">
        <v>11691</v>
      </c>
    </row>
    <row r="941" spans="1:14" ht="34" x14ac:dyDescent="0.45">
      <c r="A941" s="4" t="s">
        <v>11682</v>
      </c>
      <c r="B941" s="37" t="s">
        <v>3814</v>
      </c>
      <c r="C941" s="4" t="s">
        <v>13880</v>
      </c>
      <c r="D941" s="18" t="s">
        <v>13881</v>
      </c>
      <c r="E941" s="4" t="s">
        <v>11686</v>
      </c>
      <c r="F941" s="29">
        <v>20191017</v>
      </c>
      <c r="G941" s="30">
        <v>20231017</v>
      </c>
      <c r="H941" s="13" t="s">
        <v>3814</v>
      </c>
      <c r="I941" s="4" t="s">
        <v>10270</v>
      </c>
      <c r="J941" s="4" t="s">
        <v>5077</v>
      </c>
      <c r="K941" s="4" t="s">
        <v>11800</v>
      </c>
      <c r="L941" s="4" t="s">
        <v>11690</v>
      </c>
      <c r="M941" s="4"/>
      <c r="N941" s="4" t="s">
        <v>11691</v>
      </c>
    </row>
    <row r="942" spans="1:14" x14ac:dyDescent="0.45">
      <c r="A942" s="4" t="s">
        <v>11682</v>
      </c>
      <c r="B942" s="37" t="s">
        <v>5457</v>
      </c>
      <c r="C942" s="4" t="s">
        <v>5452</v>
      </c>
      <c r="D942" s="18" t="s">
        <v>5453</v>
      </c>
      <c r="E942" s="4" t="s">
        <v>11686</v>
      </c>
      <c r="F942" s="29">
        <v>20191015</v>
      </c>
      <c r="G942" s="30">
        <v>20221015</v>
      </c>
      <c r="H942" s="13" t="s">
        <v>5457</v>
      </c>
      <c r="I942" s="4" t="s">
        <v>5456</v>
      </c>
      <c r="J942" s="4" t="s">
        <v>10270</v>
      </c>
      <c r="K942" s="4" t="s">
        <v>11753</v>
      </c>
      <c r="L942" s="4" t="s">
        <v>11690</v>
      </c>
      <c r="M942" s="4"/>
      <c r="N942" s="4" t="s">
        <v>11691</v>
      </c>
    </row>
    <row r="943" spans="1:14" x14ac:dyDescent="0.45">
      <c r="A943" s="4" t="s">
        <v>11682</v>
      </c>
      <c r="B943" s="37" t="s">
        <v>2117</v>
      </c>
      <c r="C943" s="4" t="s">
        <v>5589</v>
      </c>
      <c r="D943" s="18" t="s">
        <v>5590</v>
      </c>
      <c r="E943" s="4" t="s">
        <v>11686</v>
      </c>
      <c r="F943" s="29">
        <v>20191015</v>
      </c>
      <c r="G943" s="30">
        <v>20221015</v>
      </c>
      <c r="H943" s="13" t="s">
        <v>2117</v>
      </c>
      <c r="I943" s="4" t="s">
        <v>12056</v>
      </c>
      <c r="J943" s="4" t="s">
        <v>10270</v>
      </c>
      <c r="K943" s="4" t="s">
        <v>13465</v>
      </c>
      <c r="L943" s="4" t="s">
        <v>11690</v>
      </c>
      <c r="M943" s="4"/>
      <c r="N943" s="4" t="s">
        <v>11691</v>
      </c>
    </row>
    <row r="944" spans="1:14" x14ac:dyDescent="0.45">
      <c r="A944" s="4" t="s">
        <v>11682</v>
      </c>
      <c r="B944" s="37" t="s">
        <v>2117</v>
      </c>
      <c r="C944" s="4" t="s">
        <v>11000</v>
      </c>
      <c r="D944" s="18" t="s">
        <v>11001</v>
      </c>
      <c r="E944" s="4" t="s">
        <v>11686</v>
      </c>
      <c r="F944" s="29">
        <v>20191015</v>
      </c>
      <c r="G944" s="30">
        <v>20221015</v>
      </c>
      <c r="H944" s="13" t="s">
        <v>2117</v>
      </c>
      <c r="I944" s="4" t="s">
        <v>6329</v>
      </c>
      <c r="J944" s="4" t="s">
        <v>10270</v>
      </c>
      <c r="K944" s="4" t="s">
        <v>13273</v>
      </c>
      <c r="L944" s="4" t="s">
        <v>11690</v>
      </c>
      <c r="M944" s="4"/>
      <c r="N944" s="4" t="s">
        <v>11691</v>
      </c>
    </row>
    <row r="945" spans="1:14" x14ac:dyDescent="0.45">
      <c r="A945" s="4" t="s">
        <v>11682</v>
      </c>
      <c r="B945" s="37" t="s">
        <v>2117</v>
      </c>
      <c r="C945" s="4" t="s">
        <v>11003</v>
      </c>
      <c r="D945" s="18" t="s">
        <v>11004</v>
      </c>
      <c r="E945" s="4" t="s">
        <v>11686</v>
      </c>
      <c r="F945" s="29">
        <v>20191015</v>
      </c>
      <c r="G945" s="30">
        <v>20221015</v>
      </c>
      <c r="H945" s="13" t="s">
        <v>2117</v>
      </c>
      <c r="I945" s="4" t="s">
        <v>11914</v>
      </c>
      <c r="J945" s="4" t="s">
        <v>10270</v>
      </c>
      <c r="K945" s="4" t="s">
        <v>11700</v>
      </c>
      <c r="L945" s="4" t="s">
        <v>11690</v>
      </c>
      <c r="M945" s="4"/>
      <c r="N945" s="4" t="s">
        <v>11691</v>
      </c>
    </row>
    <row r="946" spans="1:14" x14ac:dyDescent="0.45">
      <c r="A946" s="4" t="s">
        <v>11682</v>
      </c>
      <c r="B946" s="37" t="s">
        <v>4273</v>
      </c>
      <c r="C946" s="4" t="s">
        <v>11110</v>
      </c>
      <c r="D946" s="18" t="s">
        <v>11111</v>
      </c>
      <c r="E946" s="4" t="s">
        <v>11686</v>
      </c>
      <c r="F946" s="29">
        <v>20191014</v>
      </c>
      <c r="G946" s="30">
        <v>20231014</v>
      </c>
      <c r="H946" s="13" t="s">
        <v>4273</v>
      </c>
      <c r="I946" s="4" t="s">
        <v>6329</v>
      </c>
      <c r="J946" s="4" t="s">
        <v>6329</v>
      </c>
      <c r="K946" s="4" t="s">
        <v>11749</v>
      </c>
      <c r="L946" s="4" t="s">
        <v>11690</v>
      </c>
      <c r="M946" s="4"/>
      <c r="N946" s="4" t="s">
        <v>11691</v>
      </c>
    </row>
    <row r="947" spans="1:14" ht="34" x14ac:dyDescent="0.45">
      <c r="A947" s="4" t="s">
        <v>11682</v>
      </c>
      <c r="B947" s="37" t="s">
        <v>13884</v>
      </c>
      <c r="C947" s="4" t="s">
        <v>13885</v>
      </c>
      <c r="D947" s="18" t="s">
        <v>13886</v>
      </c>
      <c r="E947" s="4" t="s">
        <v>11842</v>
      </c>
      <c r="F947" s="29">
        <v>20191011</v>
      </c>
      <c r="G947" s="30">
        <v>20221011</v>
      </c>
      <c r="H947" s="13" t="s">
        <v>13884</v>
      </c>
      <c r="I947" s="4" t="s">
        <v>11914</v>
      </c>
      <c r="J947" s="4" t="s">
        <v>11914</v>
      </c>
      <c r="K947" s="4" t="s">
        <v>13888</v>
      </c>
      <c r="L947" s="4" t="s">
        <v>12567</v>
      </c>
      <c r="M947" s="4"/>
      <c r="N947" s="4" t="s">
        <v>11691</v>
      </c>
    </row>
    <row r="948" spans="1:14" x14ac:dyDescent="0.45">
      <c r="A948" s="4" t="s">
        <v>11682</v>
      </c>
      <c r="B948" s="37" t="s">
        <v>1756</v>
      </c>
      <c r="C948" s="4" t="s">
        <v>1750</v>
      </c>
      <c r="D948" s="18" t="s">
        <v>1751</v>
      </c>
      <c r="E948" s="4" t="s">
        <v>11686</v>
      </c>
      <c r="F948" s="29">
        <v>20191004</v>
      </c>
      <c r="G948" s="30">
        <v>20221004</v>
      </c>
      <c r="H948" s="13" t="s">
        <v>1756</v>
      </c>
      <c r="I948" s="4" t="s">
        <v>1545</v>
      </c>
      <c r="J948" s="4" t="s">
        <v>13889</v>
      </c>
      <c r="K948" s="4" t="s">
        <v>11753</v>
      </c>
      <c r="L948" s="4" t="s">
        <v>11690</v>
      </c>
      <c r="M948" s="4"/>
      <c r="N948" s="4" t="s">
        <v>11691</v>
      </c>
    </row>
    <row r="949" spans="1:14" x14ac:dyDescent="0.45">
      <c r="A949" s="4" t="s">
        <v>11682</v>
      </c>
      <c r="B949" s="37" t="s">
        <v>4935</v>
      </c>
      <c r="C949" s="4" t="s">
        <v>4931</v>
      </c>
      <c r="D949" s="18" t="s">
        <v>4932</v>
      </c>
      <c r="E949" s="4" t="s">
        <v>11686</v>
      </c>
      <c r="F949" s="29">
        <v>20191004</v>
      </c>
      <c r="G949" s="30">
        <v>20241004</v>
      </c>
      <c r="H949" s="13" t="s">
        <v>4935</v>
      </c>
      <c r="I949" s="4" t="s">
        <v>2978</v>
      </c>
      <c r="J949" s="4" t="s">
        <v>10270</v>
      </c>
      <c r="K949" s="4" t="s">
        <v>11696</v>
      </c>
      <c r="L949" s="4" t="s">
        <v>11690</v>
      </c>
      <c r="M949" s="4"/>
      <c r="N949" s="4" t="s">
        <v>11691</v>
      </c>
    </row>
    <row r="950" spans="1:14" x14ac:dyDescent="0.45">
      <c r="A950" s="4" t="s">
        <v>11682</v>
      </c>
      <c r="B950" s="37" t="s">
        <v>13891</v>
      </c>
      <c r="C950" s="4" t="s">
        <v>13892</v>
      </c>
      <c r="D950" s="18" t="s">
        <v>13893</v>
      </c>
      <c r="E950" s="4" t="s">
        <v>11842</v>
      </c>
      <c r="F950" s="29">
        <v>20191004</v>
      </c>
      <c r="G950" s="30">
        <v>20221004</v>
      </c>
      <c r="H950" s="13" t="s">
        <v>13891</v>
      </c>
      <c r="I950" s="4" t="s">
        <v>2886</v>
      </c>
      <c r="J950" s="4" t="s">
        <v>2886</v>
      </c>
      <c r="K950" s="4" t="s">
        <v>13894</v>
      </c>
      <c r="L950" s="4" t="s">
        <v>12567</v>
      </c>
      <c r="M950" s="4"/>
      <c r="N950" s="4" t="s">
        <v>11846</v>
      </c>
    </row>
    <row r="951" spans="1:14" x14ac:dyDescent="0.45">
      <c r="A951" s="4" t="s">
        <v>11682</v>
      </c>
      <c r="B951" s="37" t="s">
        <v>3728</v>
      </c>
      <c r="C951" s="4" t="s">
        <v>3723</v>
      </c>
      <c r="D951" s="18" t="s">
        <v>3724</v>
      </c>
      <c r="E951" s="4" t="s">
        <v>11686</v>
      </c>
      <c r="F951" s="29">
        <v>20191002</v>
      </c>
      <c r="G951" s="30">
        <v>20221002</v>
      </c>
      <c r="H951" s="13" t="s">
        <v>3728</v>
      </c>
      <c r="I951" s="4" t="s">
        <v>6329</v>
      </c>
      <c r="J951" s="4" t="s">
        <v>10270</v>
      </c>
      <c r="K951" s="4" t="s">
        <v>11719</v>
      </c>
      <c r="L951" s="4" t="s">
        <v>11690</v>
      </c>
      <c r="M951" s="4"/>
      <c r="N951" s="4" t="s">
        <v>11691</v>
      </c>
    </row>
    <row r="952" spans="1:14" x14ac:dyDescent="0.45">
      <c r="A952" s="4" t="s">
        <v>11682</v>
      </c>
      <c r="B952" s="37" t="s">
        <v>5723</v>
      </c>
      <c r="C952" s="4" t="s">
        <v>5720</v>
      </c>
      <c r="D952" s="18" t="s">
        <v>5721</v>
      </c>
      <c r="E952" s="4" t="s">
        <v>11686</v>
      </c>
      <c r="F952" s="29">
        <v>20191002</v>
      </c>
      <c r="G952" s="30">
        <v>20221002</v>
      </c>
      <c r="H952" s="13" t="s">
        <v>5723</v>
      </c>
      <c r="I952" s="4" t="s">
        <v>13896</v>
      </c>
      <c r="J952" s="4" t="s">
        <v>10270</v>
      </c>
      <c r="K952" s="4" t="s">
        <v>11993</v>
      </c>
      <c r="L952" s="4" t="s">
        <v>11690</v>
      </c>
      <c r="M952" s="4"/>
      <c r="N952" s="4" t="s">
        <v>11691</v>
      </c>
    </row>
    <row r="953" spans="1:14" x14ac:dyDescent="0.45">
      <c r="A953" s="4" t="s">
        <v>11682</v>
      </c>
      <c r="B953" s="37" t="s">
        <v>7882</v>
      </c>
      <c r="C953" s="4" t="s">
        <v>13897</v>
      </c>
      <c r="D953" s="18" t="s">
        <v>13898</v>
      </c>
      <c r="E953" s="4" t="s">
        <v>11686</v>
      </c>
      <c r="F953" s="29">
        <v>20191002</v>
      </c>
      <c r="G953" s="30">
        <v>20221002</v>
      </c>
      <c r="H953" s="13" t="s">
        <v>7882</v>
      </c>
      <c r="I953" s="4" t="s">
        <v>6329</v>
      </c>
      <c r="J953" s="4" t="s">
        <v>10270</v>
      </c>
      <c r="K953" s="4" t="s">
        <v>11749</v>
      </c>
      <c r="L953" s="4" t="s">
        <v>11690</v>
      </c>
      <c r="M953" s="4"/>
      <c r="N953" s="4" t="s">
        <v>11691</v>
      </c>
    </row>
    <row r="954" spans="1:14" x14ac:dyDescent="0.45">
      <c r="A954" s="4" t="s">
        <v>11682</v>
      </c>
      <c r="B954" s="37" t="s">
        <v>308</v>
      </c>
      <c r="C954" s="4" t="s">
        <v>304</v>
      </c>
      <c r="D954" s="18" t="s">
        <v>305</v>
      </c>
      <c r="E954" s="4" t="s">
        <v>11686</v>
      </c>
      <c r="F954" s="29">
        <v>20191001</v>
      </c>
      <c r="G954" s="30">
        <v>20221001</v>
      </c>
      <c r="H954" s="13" t="s">
        <v>308</v>
      </c>
      <c r="I954" s="4" t="s">
        <v>13900</v>
      </c>
      <c r="J954" s="4" t="s">
        <v>11892</v>
      </c>
      <c r="K954" s="4" t="s">
        <v>13901</v>
      </c>
      <c r="L954" s="4" t="s">
        <v>11690</v>
      </c>
      <c r="M954" s="4"/>
      <c r="N954" s="4" t="s">
        <v>11691</v>
      </c>
    </row>
    <row r="955" spans="1:14" x14ac:dyDescent="0.45">
      <c r="A955" s="4" t="s">
        <v>11682</v>
      </c>
      <c r="B955" s="37" t="s">
        <v>100</v>
      </c>
      <c r="C955" s="4" t="s">
        <v>94</v>
      </c>
      <c r="D955" s="18" t="s">
        <v>95</v>
      </c>
      <c r="E955" s="4" t="s">
        <v>11686</v>
      </c>
      <c r="F955" s="29">
        <v>20191001</v>
      </c>
      <c r="G955" s="30">
        <v>20241001</v>
      </c>
      <c r="H955" s="13" t="s">
        <v>100</v>
      </c>
      <c r="I955" s="4" t="s">
        <v>11830</v>
      </c>
      <c r="J955" s="4" t="s">
        <v>13902</v>
      </c>
      <c r="K955" s="4" t="s">
        <v>11696</v>
      </c>
      <c r="L955" s="4" t="s">
        <v>11690</v>
      </c>
      <c r="M955" s="4"/>
      <c r="N955" s="4" t="s">
        <v>11691</v>
      </c>
    </row>
    <row r="956" spans="1:14" x14ac:dyDescent="0.45">
      <c r="A956" s="4" t="s">
        <v>11682</v>
      </c>
      <c r="B956" s="37" t="s">
        <v>5668</v>
      </c>
      <c r="C956" s="4" t="s">
        <v>5665</v>
      </c>
      <c r="D956" s="18" t="s">
        <v>5666</v>
      </c>
      <c r="E956" s="4" t="s">
        <v>11686</v>
      </c>
      <c r="F956" s="29">
        <v>20191001</v>
      </c>
      <c r="G956" s="30">
        <v>20221001</v>
      </c>
      <c r="H956" s="13" t="s">
        <v>5668</v>
      </c>
      <c r="I956" s="4" t="s">
        <v>2938</v>
      </c>
      <c r="J956" s="4" t="s">
        <v>10270</v>
      </c>
      <c r="K956" s="4" t="s">
        <v>11700</v>
      </c>
      <c r="L956" s="4" t="s">
        <v>11690</v>
      </c>
      <c r="M956" s="4"/>
      <c r="N956" s="4" t="s">
        <v>11691</v>
      </c>
    </row>
    <row r="957" spans="1:14" x14ac:dyDescent="0.45">
      <c r="A957" s="4" t="s">
        <v>11682</v>
      </c>
      <c r="B957" s="37" t="s">
        <v>83</v>
      </c>
      <c r="C957" s="4" t="s">
        <v>78</v>
      </c>
      <c r="D957" s="18" t="s">
        <v>79</v>
      </c>
      <c r="E957" s="4" t="s">
        <v>11686</v>
      </c>
      <c r="F957" s="29">
        <v>20190930</v>
      </c>
      <c r="G957" s="30">
        <v>20240930</v>
      </c>
      <c r="H957" s="13" t="s">
        <v>83</v>
      </c>
      <c r="I957" s="4" t="s">
        <v>11705</v>
      </c>
      <c r="J957" s="4" t="s">
        <v>13269</v>
      </c>
      <c r="K957" s="4" t="s">
        <v>11696</v>
      </c>
      <c r="L957" s="4" t="s">
        <v>11690</v>
      </c>
      <c r="M957" s="4"/>
      <c r="N957" s="4" t="s">
        <v>11691</v>
      </c>
    </row>
    <row r="958" spans="1:14" x14ac:dyDescent="0.45">
      <c r="A958" s="4" t="s">
        <v>11682</v>
      </c>
      <c r="B958" s="37" t="s">
        <v>10949</v>
      </c>
      <c r="C958" s="4" t="s">
        <v>10950</v>
      </c>
      <c r="D958" s="18" t="s">
        <v>10951</v>
      </c>
      <c r="E958" s="4" t="s">
        <v>11686</v>
      </c>
      <c r="F958" s="29">
        <v>20190930</v>
      </c>
      <c r="G958" s="30">
        <v>20220930</v>
      </c>
      <c r="H958" s="13" t="s">
        <v>10949</v>
      </c>
      <c r="I958" s="4" t="s">
        <v>11850</v>
      </c>
      <c r="J958" s="4" t="s">
        <v>11850</v>
      </c>
      <c r="K958" s="4" t="s">
        <v>11731</v>
      </c>
      <c r="L958" s="4" t="s">
        <v>11690</v>
      </c>
      <c r="M958" s="4"/>
      <c r="N958" s="4" t="s">
        <v>11691</v>
      </c>
    </row>
    <row r="959" spans="1:14" x14ac:dyDescent="0.45">
      <c r="A959" s="4" t="s">
        <v>11682</v>
      </c>
      <c r="B959" s="37" t="s">
        <v>327</v>
      </c>
      <c r="C959" s="4" t="s">
        <v>323</v>
      </c>
      <c r="D959" s="18" t="s">
        <v>324</v>
      </c>
      <c r="E959" s="4" t="s">
        <v>11686</v>
      </c>
      <c r="F959" s="29">
        <v>20190930</v>
      </c>
      <c r="G959" s="30">
        <v>20220930</v>
      </c>
      <c r="H959" s="13" t="s">
        <v>327</v>
      </c>
      <c r="I959" s="4" t="s">
        <v>1185</v>
      </c>
      <c r="J959" s="4" t="s">
        <v>10270</v>
      </c>
      <c r="K959" s="4" t="s">
        <v>11700</v>
      </c>
      <c r="L959" s="4" t="s">
        <v>11690</v>
      </c>
      <c r="M959" s="4"/>
      <c r="N959" s="4" t="s">
        <v>11691</v>
      </c>
    </row>
    <row r="960" spans="1:14" x14ac:dyDescent="0.45">
      <c r="A960" s="4" t="s">
        <v>11682</v>
      </c>
      <c r="B960" s="37" t="s">
        <v>1528</v>
      </c>
      <c r="C960" s="4" t="s">
        <v>1523</v>
      </c>
      <c r="D960" s="18" t="s">
        <v>1524</v>
      </c>
      <c r="E960" s="4" t="s">
        <v>11686</v>
      </c>
      <c r="F960" s="29">
        <v>20190930</v>
      </c>
      <c r="G960" s="30">
        <v>20490930</v>
      </c>
      <c r="H960" s="13" t="s">
        <v>1528</v>
      </c>
      <c r="I960" s="4" t="s">
        <v>12249</v>
      </c>
      <c r="J960" s="4" t="s">
        <v>13905</v>
      </c>
      <c r="K960" s="4" t="s">
        <v>13906</v>
      </c>
      <c r="L960" s="4" t="s">
        <v>11690</v>
      </c>
      <c r="M960" s="4"/>
      <c r="N960" s="4" t="s">
        <v>12116</v>
      </c>
    </row>
    <row r="961" spans="1:14" x14ac:dyDescent="0.45">
      <c r="A961" s="4" t="s">
        <v>11682</v>
      </c>
      <c r="B961" s="37" t="s">
        <v>5013</v>
      </c>
      <c r="C961" s="4" t="s">
        <v>5009</v>
      </c>
      <c r="D961" s="18" t="s">
        <v>5010</v>
      </c>
      <c r="E961" s="4" t="s">
        <v>11686</v>
      </c>
      <c r="F961" s="29">
        <v>20190927</v>
      </c>
      <c r="G961" s="30">
        <v>20240927</v>
      </c>
      <c r="H961" s="13" t="s">
        <v>5013</v>
      </c>
      <c r="I961" s="4" t="s">
        <v>13908</v>
      </c>
      <c r="J961" s="4" t="s">
        <v>10270</v>
      </c>
      <c r="K961" s="4" t="s">
        <v>11696</v>
      </c>
      <c r="L961" s="4" t="s">
        <v>11690</v>
      </c>
      <c r="M961" s="4"/>
      <c r="N961" s="4" t="s">
        <v>11691</v>
      </c>
    </row>
    <row r="962" spans="1:14" x14ac:dyDescent="0.45">
      <c r="A962" s="4" t="s">
        <v>11682</v>
      </c>
      <c r="B962" s="37" t="s">
        <v>13909</v>
      </c>
      <c r="C962" s="4" t="s">
        <v>13910</v>
      </c>
      <c r="D962" s="18" t="s">
        <v>13911</v>
      </c>
      <c r="E962" s="4" t="s">
        <v>11686</v>
      </c>
      <c r="F962" s="29">
        <v>20190927</v>
      </c>
      <c r="G962" s="30">
        <v>20220927</v>
      </c>
      <c r="H962" s="13" t="s">
        <v>13909</v>
      </c>
      <c r="I962" s="4" t="s">
        <v>11927</v>
      </c>
      <c r="J962" s="4" t="s">
        <v>11927</v>
      </c>
      <c r="K962" s="4" t="s">
        <v>13913</v>
      </c>
      <c r="L962" s="4" t="s">
        <v>11690</v>
      </c>
      <c r="M962" s="4"/>
      <c r="N962" s="4" t="s">
        <v>11846</v>
      </c>
    </row>
    <row r="963" spans="1:14" x14ac:dyDescent="0.45">
      <c r="A963" s="4" t="s">
        <v>11682</v>
      </c>
      <c r="B963" s="37" t="s">
        <v>13914</v>
      </c>
      <c r="C963" s="4" t="s">
        <v>13915</v>
      </c>
      <c r="D963" s="18" t="s">
        <v>13916</v>
      </c>
      <c r="E963" s="4" t="s">
        <v>11686</v>
      </c>
      <c r="F963" s="29">
        <v>20190927</v>
      </c>
      <c r="G963" s="30">
        <v>20220927</v>
      </c>
      <c r="H963" s="13" t="s">
        <v>13914</v>
      </c>
      <c r="I963" s="4" t="s">
        <v>12056</v>
      </c>
      <c r="J963" s="4" t="s">
        <v>12056</v>
      </c>
      <c r="K963" s="4" t="s">
        <v>13917</v>
      </c>
      <c r="L963" s="4" t="s">
        <v>11690</v>
      </c>
      <c r="M963" s="4"/>
      <c r="N963" s="4" t="s">
        <v>11846</v>
      </c>
    </row>
    <row r="964" spans="1:14" x14ac:dyDescent="0.45">
      <c r="A964" s="4" t="s">
        <v>11682</v>
      </c>
      <c r="B964" s="37" t="s">
        <v>13918</v>
      </c>
      <c r="C964" s="4" t="s">
        <v>13919</v>
      </c>
      <c r="D964" s="18" t="s">
        <v>13920</v>
      </c>
      <c r="E964" s="4" t="s">
        <v>11686</v>
      </c>
      <c r="F964" s="29">
        <v>20190927</v>
      </c>
      <c r="G964" s="30">
        <v>20220927</v>
      </c>
      <c r="H964" s="13" t="s">
        <v>13918</v>
      </c>
      <c r="I964" s="4" t="s">
        <v>11927</v>
      </c>
      <c r="J964" s="4" t="s">
        <v>11927</v>
      </c>
      <c r="K964" s="4" t="s">
        <v>13913</v>
      </c>
      <c r="L964" s="4" t="s">
        <v>11690</v>
      </c>
      <c r="M964" s="4"/>
      <c r="N964" s="4" t="s">
        <v>11846</v>
      </c>
    </row>
    <row r="965" spans="1:14" x14ac:dyDescent="0.45">
      <c r="A965" s="4" t="s">
        <v>11682</v>
      </c>
      <c r="B965" s="37" t="s">
        <v>3434</v>
      </c>
      <c r="C965" s="4" t="s">
        <v>3429</v>
      </c>
      <c r="D965" s="18" t="s">
        <v>3430</v>
      </c>
      <c r="E965" s="4" t="s">
        <v>11686</v>
      </c>
      <c r="F965" s="29">
        <v>20190927</v>
      </c>
      <c r="G965" s="30">
        <v>20240927</v>
      </c>
      <c r="H965" s="13" t="s">
        <v>3434</v>
      </c>
      <c r="I965" s="4" t="s">
        <v>13141</v>
      </c>
      <c r="J965" s="4" t="s">
        <v>6039</v>
      </c>
      <c r="K965" s="4" t="s">
        <v>11696</v>
      </c>
      <c r="L965" s="4" t="s">
        <v>11690</v>
      </c>
      <c r="M965" s="4"/>
      <c r="N965" s="4" t="s">
        <v>11691</v>
      </c>
    </row>
    <row r="966" spans="1:14" x14ac:dyDescent="0.45">
      <c r="A966" s="4" t="s">
        <v>11682</v>
      </c>
      <c r="B966" s="37" t="s">
        <v>13921</v>
      </c>
      <c r="C966" s="4" t="s">
        <v>13922</v>
      </c>
      <c r="D966" s="18" t="s">
        <v>13923</v>
      </c>
      <c r="E966" s="4" t="s">
        <v>11686</v>
      </c>
      <c r="F966" s="29">
        <v>20190927</v>
      </c>
      <c r="G966" s="30">
        <v>20220927</v>
      </c>
      <c r="H966" s="13" t="s">
        <v>13921</v>
      </c>
      <c r="I966" s="4" t="s">
        <v>12056</v>
      </c>
      <c r="J966" s="4" t="s">
        <v>12056</v>
      </c>
      <c r="K966" s="4" t="s">
        <v>13924</v>
      </c>
      <c r="L966" s="4" t="s">
        <v>11690</v>
      </c>
      <c r="M966" s="4"/>
      <c r="N966" s="4" t="s">
        <v>11846</v>
      </c>
    </row>
    <row r="967" spans="1:14" x14ac:dyDescent="0.45">
      <c r="A967" s="4" t="s">
        <v>11682</v>
      </c>
      <c r="B967" s="37" t="s">
        <v>13925</v>
      </c>
      <c r="C967" s="4" t="s">
        <v>13926</v>
      </c>
      <c r="D967" s="18" t="s">
        <v>13927</v>
      </c>
      <c r="E967" s="4" t="s">
        <v>11686</v>
      </c>
      <c r="F967" s="29">
        <v>20190927</v>
      </c>
      <c r="G967" s="30">
        <v>20220927</v>
      </c>
      <c r="H967" s="13" t="s">
        <v>13925</v>
      </c>
      <c r="I967" s="4" t="s">
        <v>2886</v>
      </c>
      <c r="J967" s="4" t="s">
        <v>2886</v>
      </c>
      <c r="K967" s="4" t="s">
        <v>13928</v>
      </c>
      <c r="L967" s="4" t="s">
        <v>11690</v>
      </c>
      <c r="M967" s="4"/>
      <c r="N967" s="4" t="s">
        <v>11846</v>
      </c>
    </row>
    <row r="968" spans="1:14" ht="34" x14ac:dyDescent="0.45">
      <c r="A968" s="4" t="s">
        <v>11682</v>
      </c>
      <c r="B968" s="37" t="s">
        <v>13929</v>
      </c>
      <c r="C968" s="4" t="s">
        <v>13930</v>
      </c>
      <c r="D968" s="18" t="s">
        <v>13931</v>
      </c>
      <c r="E968" s="4" t="s">
        <v>11842</v>
      </c>
      <c r="F968" s="29">
        <v>20190926</v>
      </c>
      <c r="G968" s="30">
        <v>20230926</v>
      </c>
      <c r="H968" s="13" t="s">
        <v>13929</v>
      </c>
      <c r="I968" s="4" t="s">
        <v>13932</v>
      </c>
      <c r="J968" s="4" t="s">
        <v>13932</v>
      </c>
      <c r="K968" s="4" t="s">
        <v>11845</v>
      </c>
      <c r="L968" s="4" t="s">
        <v>11690</v>
      </c>
      <c r="M968" s="4"/>
      <c r="N968" s="4" t="s">
        <v>11846</v>
      </c>
    </row>
    <row r="969" spans="1:14" x14ac:dyDescent="0.45">
      <c r="A969" s="4" t="s">
        <v>11682</v>
      </c>
      <c r="B969" s="37" t="s">
        <v>874</v>
      </c>
      <c r="C969" s="4" t="s">
        <v>3398</v>
      </c>
      <c r="D969" s="18" t="s">
        <v>3399</v>
      </c>
      <c r="E969" s="4" t="s">
        <v>11686</v>
      </c>
      <c r="F969" s="29">
        <v>20190926</v>
      </c>
      <c r="G969" s="30">
        <v>20220926</v>
      </c>
      <c r="H969" s="13" t="s">
        <v>874</v>
      </c>
      <c r="I969" s="4" t="s">
        <v>6329</v>
      </c>
      <c r="J969" s="4" t="s">
        <v>10270</v>
      </c>
      <c r="K969" s="4" t="s">
        <v>11719</v>
      </c>
      <c r="L969" s="4" t="s">
        <v>11690</v>
      </c>
      <c r="M969" s="4"/>
      <c r="N969" s="4" t="s">
        <v>11691</v>
      </c>
    </row>
    <row r="970" spans="1:14" x14ac:dyDescent="0.45">
      <c r="A970" s="4" t="s">
        <v>11682</v>
      </c>
      <c r="B970" s="37" t="s">
        <v>2153</v>
      </c>
      <c r="C970" s="4" t="s">
        <v>5245</v>
      </c>
      <c r="D970" s="18" t="s">
        <v>5246</v>
      </c>
      <c r="E970" s="4" t="s">
        <v>11686</v>
      </c>
      <c r="F970" s="29">
        <v>20190925</v>
      </c>
      <c r="G970" s="30">
        <v>20230925</v>
      </c>
      <c r="H970" s="13" t="s">
        <v>2153</v>
      </c>
      <c r="I970" s="4" t="s">
        <v>6329</v>
      </c>
      <c r="J970" s="4" t="s">
        <v>10270</v>
      </c>
      <c r="K970" s="4" t="s">
        <v>12533</v>
      </c>
      <c r="L970" s="4" t="s">
        <v>11690</v>
      </c>
      <c r="M970" s="4"/>
      <c r="N970" s="4" t="s">
        <v>11691</v>
      </c>
    </row>
    <row r="971" spans="1:14" x14ac:dyDescent="0.45">
      <c r="A971" s="4" t="s">
        <v>11682</v>
      </c>
      <c r="B971" s="37" t="s">
        <v>4541</v>
      </c>
      <c r="C971" s="4" t="s">
        <v>4537</v>
      </c>
      <c r="D971" s="18" t="s">
        <v>4538</v>
      </c>
      <c r="E971" s="4" t="s">
        <v>11686</v>
      </c>
      <c r="F971" s="29">
        <v>20190925</v>
      </c>
      <c r="G971" s="30">
        <v>20220925</v>
      </c>
      <c r="H971" s="13" t="s">
        <v>4541</v>
      </c>
      <c r="I971" s="4" t="s">
        <v>6329</v>
      </c>
      <c r="J971" s="4" t="s">
        <v>10270</v>
      </c>
      <c r="K971" s="4" t="s">
        <v>11753</v>
      </c>
      <c r="L971" s="4" t="s">
        <v>11690</v>
      </c>
      <c r="M971" s="4"/>
      <c r="N971" s="4" t="s">
        <v>11691</v>
      </c>
    </row>
    <row r="972" spans="1:14" ht="34" x14ac:dyDescent="0.45">
      <c r="A972" s="4" t="s">
        <v>11682</v>
      </c>
      <c r="B972" s="37" t="s">
        <v>13935</v>
      </c>
      <c r="C972" s="4" t="s">
        <v>13936</v>
      </c>
      <c r="D972" s="18" t="s">
        <v>13937</v>
      </c>
      <c r="E972" s="4" t="s">
        <v>11842</v>
      </c>
      <c r="F972" s="29">
        <v>20190923</v>
      </c>
      <c r="G972" s="30">
        <v>20240923</v>
      </c>
      <c r="H972" s="13" t="s">
        <v>13935</v>
      </c>
      <c r="I972" s="4" t="s">
        <v>13939</v>
      </c>
      <c r="J972" s="4" t="s">
        <v>13939</v>
      </c>
      <c r="K972" s="4" t="s">
        <v>11845</v>
      </c>
      <c r="L972" s="4" t="s">
        <v>12567</v>
      </c>
      <c r="M972" s="4"/>
      <c r="N972" s="4" t="s">
        <v>11846</v>
      </c>
    </row>
    <row r="973" spans="1:14" x14ac:dyDescent="0.45">
      <c r="A973" s="4" t="s">
        <v>11682</v>
      </c>
      <c r="B973" s="37" t="s">
        <v>5600</v>
      </c>
      <c r="C973" s="4" t="s">
        <v>5595</v>
      </c>
      <c r="D973" s="18" t="s">
        <v>5596</v>
      </c>
      <c r="E973" s="4" t="s">
        <v>11686</v>
      </c>
      <c r="F973" s="29">
        <v>20190923</v>
      </c>
      <c r="G973" s="30">
        <v>20240923</v>
      </c>
      <c r="H973" s="13" t="s">
        <v>5600</v>
      </c>
      <c r="I973" s="4" t="s">
        <v>6329</v>
      </c>
      <c r="J973" s="4" t="s">
        <v>2165</v>
      </c>
      <c r="K973" s="4" t="s">
        <v>11696</v>
      </c>
      <c r="L973" s="4" t="s">
        <v>11690</v>
      </c>
      <c r="M973" s="4"/>
      <c r="N973" s="4" t="s">
        <v>11691</v>
      </c>
    </row>
    <row r="974" spans="1:14" x14ac:dyDescent="0.45">
      <c r="A974" s="4" t="s">
        <v>11682</v>
      </c>
      <c r="B974" s="37" t="s">
        <v>4125</v>
      </c>
      <c r="C974" s="4" t="s">
        <v>4120</v>
      </c>
      <c r="D974" s="18" t="s">
        <v>4121</v>
      </c>
      <c r="E974" s="4" t="s">
        <v>11686</v>
      </c>
      <c r="F974" s="29">
        <v>20190919</v>
      </c>
      <c r="G974" s="30">
        <v>20220919</v>
      </c>
      <c r="H974" s="13" t="s">
        <v>4125</v>
      </c>
      <c r="I974" s="4" t="s">
        <v>12581</v>
      </c>
      <c r="J974" s="4" t="s">
        <v>10270</v>
      </c>
      <c r="K974" s="4" t="s">
        <v>11700</v>
      </c>
      <c r="L974" s="4" t="s">
        <v>11690</v>
      </c>
      <c r="M974" s="4"/>
      <c r="N974" s="4" t="s">
        <v>11691</v>
      </c>
    </row>
    <row r="975" spans="1:14" x14ac:dyDescent="0.45">
      <c r="A975" s="4" t="s">
        <v>11682</v>
      </c>
      <c r="B975" s="37" t="s">
        <v>4319</v>
      </c>
      <c r="C975" s="4" t="s">
        <v>4315</v>
      </c>
      <c r="D975" s="18" t="s">
        <v>4316</v>
      </c>
      <c r="E975" s="4" t="s">
        <v>11686</v>
      </c>
      <c r="F975" s="29">
        <v>20190918</v>
      </c>
      <c r="G975" s="30">
        <v>20240918</v>
      </c>
      <c r="H975" s="13" t="s">
        <v>4319</v>
      </c>
      <c r="I975" s="4" t="s">
        <v>13941</v>
      </c>
      <c r="J975" s="4" t="s">
        <v>13942</v>
      </c>
      <c r="K975" s="4" t="s">
        <v>11800</v>
      </c>
      <c r="L975" s="4" t="s">
        <v>11690</v>
      </c>
      <c r="M975" s="4"/>
      <c r="N975" s="4" t="s">
        <v>11691</v>
      </c>
    </row>
    <row r="976" spans="1:14" x14ac:dyDescent="0.45">
      <c r="A976" s="4" t="s">
        <v>11682</v>
      </c>
      <c r="B976" s="37" t="s">
        <v>3550</v>
      </c>
      <c r="C976" s="4" t="s">
        <v>3545</v>
      </c>
      <c r="D976" s="18" t="s">
        <v>3546</v>
      </c>
      <c r="E976" s="4" t="s">
        <v>11686</v>
      </c>
      <c r="F976" s="29">
        <v>20190918</v>
      </c>
      <c r="G976" s="30">
        <v>20240918</v>
      </c>
      <c r="H976" s="13" t="s">
        <v>3550</v>
      </c>
      <c r="I976" s="4" t="s">
        <v>11892</v>
      </c>
      <c r="J976" s="4" t="s">
        <v>10270</v>
      </c>
      <c r="K976" s="4" t="s">
        <v>11719</v>
      </c>
      <c r="L976" s="4" t="s">
        <v>11690</v>
      </c>
      <c r="M976" s="4"/>
      <c r="N976" s="4" t="s">
        <v>11691</v>
      </c>
    </row>
    <row r="977" spans="1:14" x14ac:dyDescent="0.45">
      <c r="A977" s="4" t="s">
        <v>11682</v>
      </c>
      <c r="B977" s="37" t="s">
        <v>5554</v>
      </c>
      <c r="C977" s="4" t="s">
        <v>5549</v>
      </c>
      <c r="D977" s="18" t="s">
        <v>5550</v>
      </c>
      <c r="E977" s="4" t="s">
        <v>11686</v>
      </c>
      <c r="F977" s="29">
        <v>20190917</v>
      </c>
      <c r="G977" s="30">
        <v>20240917</v>
      </c>
      <c r="H977" s="13" t="s">
        <v>5554</v>
      </c>
      <c r="I977" s="4" t="s">
        <v>12903</v>
      </c>
      <c r="J977" s="4" t="s">
        <v>10270</v>
      </c>
      <c r="K977" s="4" t="s">
        <v>11719</v>
      </c>
      <c r="L977" s="4" t="s">
        <v>11690</v>
      </c>
      <c r="M977" s="4"/>
      <c r="N977" s="4" t="s">
        <v>11691</v>
      </c>
    </row>
    <row r="978" spans="1:14" x14ac:dyDescent="0.45">
      <c r="A978" s="4" t="s">
        <v>11682</v>
      </c>
      <c r="B978" s="37" t="s">
        <v>5695</v>
      </c>
      <c r="C978" s="4" t="s">
        <v>5692</v>
      </c>
      <c r="D978" s="18" t="s">
        <v>5693</v>
      </c>
      <c r="E978" s="4" t="s">
        <v>13943</v>
      </c>
      <c r="F978" s="29">
        <v>20190910</v>
      </c>
      <c r="G978" s="30">
        <v>20220910</v>
      </c>
      <c r="H978" s="13" t="s">
        <v>5695</v>
      </c>
      <c r="I978" s="4" t="s">
        <v>13229</v>
      </c>
      <c r="J978" s="4" t="s">
        <v>10270</v>
      </c>
      <c r="K978" s="4" t="s">
        <v>13945</v>
      </c>
      <c r="L978" s="4" t="s">
        <v>11690</v>
      </c>
      <c r="M978" s="4"/>
      <c r="N978" s="4" t="s">
        <v>11691</v>
      </c>
    </row>
    <row r="979" spans="1:14" x14ac:dyDescent="0.45">
      <c r="A979" s="4" t="s">
        <v>11682</v>
      </c>
      <c r="B979" s="37" t="s">
        <v>3156</v>
      </c>
      <c r="C979" s="4" t="s">
        <v>3151</v>
      </c>
      <c r="D979" s="18" t="s">
        <v>3152</v>
      </c>
      <c r="E979" s="4" t="s">
        <v>13943</v>
      </c>
      <c r="F979" s="29">
        <v>20190910</v>
      </c>
      <c r="G979" s="30">
        <v>20220910</v>
      </c>
      <c r="H979" s="13" t="s">
        <v>3156</v>
      </c>
      <c r="I979" s="4" t="s">
        <v>6329</v>
      </c>
      <c r="J979" s="4" t="s">
        <v>13946</v>
      </c>
      <c r="K979" s="4" t="s">
        <v>13947</v>
      </c>
      <c r="L979" s="4" t="s">
        <v>11690</v>
      </c>
      <c r="M979" s="4"/>
      <c r="N979" s="4" t="s">
        <v>11691</v>
      </c>
    </row>
    <row r="980" spans="1:14" ht="34" x14ac:dyDescent="0.45">
      <c r="A980" s="4" t="s">
        <v>11682</v>
      </c>
      <c r="B980" s="37" t="s">
        <v>13948</v>
      </c>
      <c r="C980" s="4" t="s">
        <v>13949</v>
      </c>
      <c r="D980" s="18" t="s">
        <v>13950</v>
      </c>
      <c r="E980" s="4" t="s">
        <v>11842</v>
      </c>
      <c r="F980" s="29">
        <v>20190910</v>
      </c>
      <c r="G980" s="30">
        <v>20240910</v>
      </c>
      <c r="H980" s="13" t="s">
        <v>13948</v>
      </c>
      <c r="I980" s="4" t="s">
        <v>13951</v>
      </c>
      <c r="J980" s="4" t="s">
        <v>13951</v>
      </c>
      <c r="K980" s="4" t="s">
        <v>11845</v>
      </c>
      <c r="L980" s="4" t="s">
        <v>11690</v>
      </c>
      <c r="M980" s="4"/>
      <c r="N980" s="4" t="s">
        <v>11846</v>
      </c>
    </row>
    <row r="981" spans="1:14" x14ac:dyDescent="0.45">
      <c r="A981" s="4" t="s">
        <v>11682</v>
      </c>
      <c r="B981" s="37" t="s">
        <v>2133</v>
      </c>
      <c r="C981" s="4" t="s">
        <v>6009</v>
      </c>
      <c r="D981" s="18" t="s">
        <v>6010</v>
      </c>
      <c r="E981" s="4" t="s">
        <v>13943</v>
      </c>
      <c r="F981" s="29">
        <v>20190910</v>
      </c>
      <c r="G981" s="30">
        <v>20220910</v>
      </c>
      <c r="H981" s="13" t="s">
        <v>2133</v>
      </c>
      <c r="I981" s="4" t="s">
        <v>11795</v>
      </c>
      <c r="J981" s="4" t="s">
        <v>10270</v>
      </c>
      <c r="K981" s="4" t="s">
        <v>13952</v>
      </c>
      <c r="L981" s="4" t="s">
        <v>11690</v>
      </c>
      <c r="M981" s="4"/>
      <c r="N981" s="4" t="s">
        <v>11691</v>
      </c>
    </row>
    <row r="982" spans="1:14" ht="34" x14ac:dyDescent="0.45">
      <c r="A982" s="4" t="s">
        <v>11682</v>
      </c>
      <c r="B982" s="37" t="s">
        <v>2133</v>
      </c>
      <c r="C982" s="4" t="s">
        <v>6049</v>
      </c>
      <c r="D982" s="18" t="s">
        <v>6050</v>
      </c>
      <c r="E982" s="4" t="s">
        <v>13943</v>
      </c>
      <c r="F982" s="29">
        <v>20190910</v>
      </c>
      <c r="G982" s="30">
        <v>20220910</v>
      </c>
      <c r="H982" s="13" t="s">
        <v>2133</v>
      </c>
      <c r="I982" s="4" t="s">
        <v>3047</v>
      </c>
      <c r="J982" s="4" t="s">
        <v>10270</v>
      </c>
      <c r="K982" s="4" t="s">
        <v>13952</v>
      </c>
      <c r="L982" s="4" t="s">
        <v>11690</v>
      </c>
      <c r="M982" s="4"/>
      <c r="N982" s="4" t="s">
        <v>11691</v>
      </c>
    </row>
    <row r="983" spans="1:14" ht="34" x14ac:dyDescent="0.45">
      <c r="A983" s="4" t="s">
        <v>11682</v>
      </c>
      <c r="B983" s="37" t="s">
        <v>13953</v>
      </c>
      <c r="C983" s="4" t="s">
        <v>13954</v>
      </c>
      <c r="D983" s="18" t="s">
        <v>13955</v>
      </c>
      <c r="E983" s="4" t="s">
        <v>11842</v>
      </c>
      <c r="F983" s="29">
        <v>20190909</v>
      </c>
      <c r="G983" s="30">
        <v>20240909</v>
      </c>
      <c r="H983" s="13" t="s">
        <v>13953</v>
      </c>
      <c r="I983" s="4" t="s">
        <v>13628</v>
      </c>
      <c r="J983" s="4" t="s">
        <v>13628</v>
      </c>
      <c r="K983" s="4" t="s">
        <v>11845</v>
      </c>
      <c r="L983" s="4" t="s">
        <v>12041</v>
      </c>
      <c r="M983" s="4"/>
      <c r="N983" s="4" t="s">
        <v>11846</v>
      </c>
    </row>
    <row r="984" spans="1:14" ht="34" x14ac:dyDescent="0.45">
      <c r="A984" s="4" t="s">
        <v>11682</v>
      </c>
      <c r="B984" s="37" t="s">
        <v>13956</v>
      </c>
      <c r="C984" s="4" t="s">
        <v>13957</v>
      </c>
      <c r="D984" s="18" t="s">
        <v>13958</v>
      </c>
      <c r="E984" s="4" t="s">
        <v>11842</v>
      </c>
      <c r="F984" s="29">
        <v>20190909</v>
      </c>
      <c r="G984" s="30">
        <v>20240909</v>
      </c>
      <c r="H984" s="13" t="s">
        <v>13956</v>
      </c>
      <c r="I984" s="4" t="s">
        <v>12657</v>
      </c>
      <c r="J984" s="4" t="s">
        <v>12657</v>
      </c>
      <c r="K984" s="4" t="s">
        <v>11845</v>
      </c>
      <c r="L984" s="4" t="s">
        <v>12041</v>
      </c>
      <c r="M984" s="4"/>
      <c r="N984" s="4" t="s">
        <v>11846</v>
      </c>
    </row>
    <row r="985" spans="1:14" x14ac:dyDescent="0.45">
      <c r="A985" s="4" t="s">
        <v>11682</v>
      </c>
      <c r="B985" s="37" t="s">
        <v>1186</v>
      </c>
      <c r="C985" s="4" t="s">
        <v>10381</v>
      </c>
      <c r="D985" s="18" t="s">
        <v>10382</v>
      </c>
      <c r="E985" s="4" t="s">
        <v>13943</v>
      </c>
      <c r="F985" s="29">
        <v>20190909</v>
      </c>
      <c r="G985" s="30">
        <v>20220909</v>
      </c>
      <c r="H985" s="13" t="s">
        <v>1186</v>
      </c>
      <c r="I985" s="4" t="s">
        <v>11914</v>
      </c>
      <c r="J985" s="4" t="s">
        <v>11914</v>
      </c>
      <c r="K985" s="4" t="s">
        <v>13894</v>
      </c>
      <c r="L985" s="4" t="s">
        <v>11690</v>
      </c>
      <c r="M985" s="4"/>
      <c r="N985" s="4" t="s">
        <v>11691</v>
      </c>
    </row>
    <row r="986" spans="1:14" x14ac:dyDescent="0.45">
      <c r="A986" s="4" t="s">
        <v>11682</v>
      </c>
      <c r="B986" s="37" t="s">
        <v>4961</v>
      </c>
      <c r="C986" s="4" t="s">
        <v>4957</v>
      </c>
      <c r="D986" s="18" t="s">
        <v>4958</v>
      </c>
      <c r="E986" s="4" t="s">
        <v>13943</v>
      </c>
      <c r="F986" s="29">
        <v>20190903</v>
      </c>
      <c r="G986" s="30">
        <v>20220903</v>
      </c>
      <c r="H986" s="13" t="s">
        <v>4961</v>
      </c>
      <c r="I986" s="4" t="s">
        <v>11927</v>
      </c>
      <c r="J986" s="4" t="s">
        <v>3047</v>
      </c>
      <c r="K986" s="4" t="s">
        <v>13894</v>
      </c>
      <c r="L986" s="4" t="s">
        <v>11690</v>
      </c>
      <c r="M986" s="4"/>
      <c r="N986" s="4" t="s">
        <v>11691</v>
      </c>
    </row>
    <row r="987" spans="1:14" x14ac:dyDescent="0.45">
      <c r="A987" s="4" t="s">
        <v>11682</v>
      </c>
      <c r="B987" s="37" t="s">
        <v>2462</v>
      </c>
      <c r="C987" s="4" t="s">
        <v>2457</v>
      </c>
      <c r="D987" s="18" t="s">
        <v>2458</v>
      </c>
      <c r="E987" s="4" t="s">
        <v>13943</v>
      </c>
      <c r="F987" s="29">
        <v>20190828</v>
      </c>
      <c r="G987" s="30">
        <v>20220828</v>
      </c>
      <c r="H987" s="13" t="s">
        <v>2462</v>
      </c>
      <c r="I987" s="4" t="s">
        <v>11705</v>
      </c>
      <c r="J987" s="4" t="s">
        <v>10270</v>
      </c>
      <c r="K987" s="4" t="s">
        <v>13945</v>
      </c>
      <c r="L987" s="4" t="s">
        <v>11690</v>
      </c>
      <c r="M987" s="4"/>
      <c r="N987" s="4" t="s">
        <v>11691</v>
      </c>
    </row>
    <row r="988" spans="1:14" x14ac:dyDescent="0.45">
      <c r="A988" s="4" t="s">
        <v>11682</v>
      </c>
      <c r="B988" s="37" t="s">
        <v>3340</v>
      </c>
      <c r="C988" s="4" t="s">
        <v>3336</v>
      </c>
      <c r="D988" s="18" t="s">
        <v>3337</v>
      </c>
      <c r="E988" s="4" t="s">
        <v>13943</v>
      </c>
      <c r="F988" s="29">
        <v>20190828</v>
      </c>
      <c r="G988" s="30">
        <v>20240828</v>
      </c>
      <c r="H988" s="13" t="s">
        <v>3340</v>
      </c>
      <c r="I988" s="4" t="s">
        <v>11850</v>
      </c>
      <c r="J988" s="4" t="s">
        <v>13963</v>
      </c>
      <c r="K988" s="4" t="s">
        <v>13945</v>
      </c>
      <c r="L988" s="4" t="s">
        <v>11690</v>
      </c>
      <c r="M988" s="4"/>
      <c r="N988" s="4" t="s">
        <v>11691</v>
      </c>
    </row>
    <row r="989" spans="1:14" ht="34" x14ac:dyDescent="0.45">
      <c r="A989" s="4" t="s">
        <v>11682</v>
      </c>
      <c r="B989" s="37" t="s">
        <v>13964</v>
      </c>
      <c r="C989" s="4" t="s">
        <v>13965</v>
      </c>
      <c r="D989" s="18" t="s">
        <v>13966</v>
      </c>
      <c r="E989" s="4" t="s">
        <v>11842</v>
      </c>
      <c r="F989" s="29">
        <v>20190827</v>
      </c>
      <c r="G989" s="30">
        <v>20240827</v>
      </c>
      <c r="H989" s="13" t="s">
        <v>13964</v>
      </c>
      <c r="I989" s="4" t="s">
        <v>4763</v>
      </c>
      <c r="J989" s="4" t="s">
        <v>4763</v>
      </c>
      <c r="K989" s="4" t="s">
        <v>11845</v>
      </c>
      <c r="L989" s="4" t="s">
        <v>11690</v>
      </c>
      <c r="M989" s="4"/>
      <c r="N989" s="4" t="s">
        <v>11846</v>
      </c>
    </row>
    <row r="990" spans="1:14" x14ac:dyDescent="0.45">
      <c r="A990" s="4" t="s">
        <v>11682</v>
      </c>
      <c r="B990" s="37" t="s">
        <v>2725</v>
      </c>
      <c r="C990" s="4" t="s">
        <v>2720</v>
      </c>
      <c r="D990" s="18" t="s">
        <v>2721</v>
      </c>
      <c r="E990" s="4" t="s">
        <v>13943</v>
      </c>
      <c r="F990" s="29">
        <v>20190827</v>
      </c>
      <c r="G990" s="30">
        <v>20220827</v>
      </c>
      <c r="H990" s="13" t="s">
        <v>2725</v>
      </c>
      <c r="I990" s="4" t="s">
        <v>11780</v>
      </c>
      <c r="J990" s="4" t="s">
        <v>10270</v>
      </c>
      <c r="K990" s="4" t="s">
        <v>13888</v>
      </c>
      <c r="L990" s="4" t="s">
        <v>11690</v>
      </c>
      <c r="M990" s="4"/>
      <c r="N990" s="4" t="s">
        <v>11691</v>
      </c>
    </row>
    <row r="991" spans="1:14" x14ac:dyDescent="0.45">
      <c r="A991" s="4" t="s">
        <v>11682</v>
      </c>
      <c r="B991" s="37" t="s">
        <v>3728</v>
      </c>
      <c r="C991" s="4" t="s">
        <v>13968</v>
      </c>
      <c r="D991" s="18" t="s">
        <v>13969</v>
      </c>
      <c r="E991" s="4" t="s">
        <v>13943</v>
      </c>
      <c r="F991" s="29">
        <v>20190826</v>
      </c>
      <c r="G991" s="30">
        <v>20220826</v>
      </c>
      <c r="H991" s="13" t="s">
        <v>3728</v>
      </c>
      <c r="I991" s="4" t="s">
        <v>2978</v>
      </c>
      <c r="J991" s="4" t="s">
        <v>10270</v>
      </c>
      <c r="K991" s="4" t="s">
        <v>13947</v>
      </c>
      <c r="L991" s="4" t="s">
        <v>11690</v>
      </c>
      <c r="M991" s="4"/>
      <c r="N991" s="4" t="s">
        <v>11691</v>
      </c>
    </row>
    <row r="992" spans="1:14" x14ac:dyDescent="0.45">
      <c r="A992" s="4" t="s">
        <v>11682</v>
      </c>
      <c r="B992" s="37" t="s">
        <v>10723</v>
      </c>
      <c r="C992" s="4" t="s">
        <v>10724</v>
      </c>
      <c r="D992" s="18" t="s">
        <v>10725</v>
      </c>
      <c r="E992" s="4" t="s">
        <v>13943</v>
      </c>
      <c r="F992" s="29">
        <v>20190816</v>
      </c>
      <c r="G992" s="30">
        <v>20250816</v>
      </c>
      <c r="H992" s="13" t="s">
        <v>10723</v>
      </c>
      <c r="I992" s="4" t="s">
        <v>11726</v>
      </c>
      <c r="J992" s="4" t="s">
        <v>11726</v>
      </c>
      <c r="K992" s="4" t="s">
        <v>13972</v>
      </c>
      <c r="L992" s="4" t="s">
        <v>11690</v>
      </c>
      <c r="M992" s="4"/>
      <c r="N992" s="4" t="s">
        <v>11691</v>
      </c>
    </row>
    <row r="993" spans="1:14" x14ac:dyDescent="0.45">
      <c r="A993" s="4" t="s">
        <v>11682</v>
      </c>
      <c r="B993" s="37" t="s">
        <v>5578</v>
      </c>
      <c r="C993" s="4" t="s">
        <v>5574</v>
      </c>
      <c r="D993" s="18" t="s">
        <v>5575</v>
      </c>
      <c r="E993" s="4" t="s">
        <v>13943</v>
      </c>
      <c r="F993" s="29">
        <v>20190816</v>
      </c>
      <c r="G993" s="30">
        <v>20220816</v>
      </c>
      <c r="H993" s="13" t="s">
        <v>5578</v>
      </c>
      <c r="I993" s="4" t="s">
        <v>1993</v>
      </c>
      <c r="J993" s="4" t="s">
        <v>10270</v>
      </c>
      <c r="K993" s="4" t="s">
        <v>13947</v>
      </c>
      <c r="L993" s="4" t="s">
        <v>11690</v>
      </c>
      <c r="M993" s="4"/>
      <c r="N993" s="4" t="s">
        <v>11691</v>
      </c>
    </row>
    <row r="994" spans="1:14" ht="34" x14ac:dyDescent="0.45">
      <c r="A994" s="4" t="s">
        <v>11682</v>
      </c>
      <c r="B994" s="37" t="s">
        <v>13974</v>
      </c>
      <c r="C994" s="4" t="s">
        <v>13975</v>
      </c>
      <c r="D994" s="18" t="s">
        <v>13976</v>
      </c>
      <c r="E994" s="4" t="s">
        <v>11842</v>
      </c>
      <c r="F994" s="29">
        <v>20190814</v>
      </c>
      <c r="G994" s="30">
        <v>20240814</v>
      </c>
      <c r="H994" s="13" t="s">
        <v>13974</v>
      </c>
      <c r="I994" s="4" t="s">
        <v>11914</v>
      </c>
      <c r="J994" s="4" t="s">
        <v>11914</v>
      </c>
      <c r="K994" s="4" t="s">
        <v>11845</v>
      </c>
      <c r="L994" s="4" t="s">
        <v>12567</v>
      </c>
      <c r="M994" s="4"/>
      <c r="N994" s="4" t="s">
        <v>11711</v>
      </c>
    </row>
    <row r="995" spans="1:14" ht="34" x14ac:dyDescent="0.45">
      <c r="A995" s="4" t="s">
        <v>11682</v>
      </c>
      <c r="B995" s="37" t="s">
        <v>13964</v>
      </c>
      <c r="C995" s="4" t="s">
        <v>13978</v>
      </c>
      <c r="D995" s="18" t="s">
        <v>13979</v>
      </c>
      <c r="E995" s="4" t="s">
        <v>11842</v>
      </c>
      <c r="F995" s="29">
        <v>20190814</v>
      </c>
      <c r="G995" s="30">
        <v>20240814</v>
      </c>
      <c r="H995" s="13" t="s">
        <v>13964</v>
      </c>
      <c r="I995" s="4" t="s">
        <v>13663</v>
      </c>
      <c r="J995" s="4" t="s">
        <v>13663</v>
      </c>
      <c r="K995" s="4" t="s">
        <v>11845</v>
      </c>
      <c r="L995" s="4" t="s">
        <v>11690</v>
      </c>
      <c r="M995" s="4"/>
      <c r="N995" s="4" t="s">
        <v>11846</v>
      </c>
    </row>
    <row r="996" spans="1:14" x14ac:dyDescent="0.45">
      <c r="A996" s="4" t="s">
        <v>11682</v>
      </c>
      <c r="B996" s="37" t="s">
        <v>1368</v>
      </c>
      <c r="C996" s="4" t="s">
        <v>1363</v>
      </c>
      <c r="D996" s="18" t="s">
        <v>1364</v>
      </c>
      <c r="E996" s="4" t="s">
        <v>13943</v>
      </c>
      <c r="F996" s="29">
        <v>20190812</v>
      </c>
      <c r="G996" s="30">
        <v>20240812</v>
      </c>
      <c r="H996" s="13" t="s">
        <v>1368</v>
      </c>
      <c r="I996" s="4" t="s">
        <v>11776</v>
      </c>
      <c r="J996" s="4" t="s">
        <v>13980</v>
      </c>
      <c r="K996" s="4" t="s">
        <v>13945</v>
      </c>
      <c r="L996" s="4" t="s">
        <v>11690</v>
      </c>
      <c r="M996" s="4"/>
      <c r="N996" s="4" t="s">
        <v>11691</v>
      </c>
    </row>
    <row r="997" spans="1:14" ht="34" x14ac:dyDescent="0.45">
      <c r="A997" s="4" t="s">
        <v>11682</v>
      </c>
      <c r="B997" s="37" t="s">
        <v>13981</v>
      </c>
      <c r="C997" s="4" t="s">
        <v>13982</v>
      </c>
      <c r="D997" s="18" t="s">
        <v>13983</v>
      </c>
      <c r="E997" s="4" t="s">
        <v>11842</v>
      </c>
      <c r="F997" s="29">
        <v>20190809</v>
      </c>
      <c r="G997" s="30">
        <v>20240809</v>
      </c>
      <c r="H997" s="13" t="s">
        <v>13981</v>
      </c>
      <c r="I997" s="4" t="s">
        <v>12520</v>
      </c>
      <c r="J997" s="4" t="s">
        <v>12520</v>
      </c>
      <c r="K997" s="4" t="s">
        <v>11845</v>
      </c>
      <c r="L997" s="4" t="s">
        <v>11690</v>
      </c>
      <c r="M997" s="4"/>
      <c r="N997" s="4" t="s">
        <v>11846</v>
      </c>
    </row>
    <row r="998" spans="1:14" x14ac:dyDescent="0.45">
      <c r="A998" s="4" t="s">
        <v>11682</v>
      </c>
      <c r="B998" s="37" t="s">
        <v>2858</v>
      </c>
      <c r="C998" s="4" t="s">
        <v>2852</v>
      </c>
      <c r="D998" s="18" t="s">
        <v>2853</v>
      </c>
      <c r="E998" s="4" t="s">
        <v>13943</v>
      </c>
      <c r="F998" s="29">
        <v>20190809</v>
      </c>
      <c r="G998" s="30">
        <v>20220809</v>
      </c>
      <c r="H998" s="13" t="s">
        <v>2858</v>
      </c>
      <c r="I998" s="4" t="s">
        <v>11780</v>
      </c>
      <c r="J998" s="4" t="s">
        <v>10270</v>
      </c>
      <c r="K998" s="4" t="s">
        <v>13888</v>
      </c>
      <c r="L998" s="4" t="s">
        <v>11690</v>
      </c>
      <c r="M998" s="4"/>
      <c r="N998" s="4" t="s">
        <v>11691</v>
      </c>
    </row>
    <row r="999" spans="1:14" x14ac:dyDescent="0.45">
      <c r="A999" s="4" t="s">
        <v>11682</v>
      </c>
      <c r="B999" s="37" t="s">
        <v>4266</v>
      </c>
      <c r="C999" s="4" t="s">
        <v>5276</v>
      </c>
      <c r="D999" s="18" t="s">
        <v>5277</v>
      </c>
      <c r="E999" s="4" t="s">
        <v>13943</v>
      </c>
      <c r="F999" s="29">
        <v>20190809</v>
      </c>
      <c r="G999" s="30">
        <v>20220809</v>
      </c>
      <c r="H999" s="13" t="s">
        <v>4266</v>
      </c>
      <c r="I999" s="4" t="s">
        <v>11850</v>
      </c>
      <c r="J999" s="4" t="s">
        <v>10270</v>
      </c>
      <c r="K999" s="4" t="s">
        <v>13888</v>
      </c>
      <c r="L999" s="4" t="s">
        <v>11690</v>
      </c>
      <c r="M999" s="4"/>
      <c r="N999" s="4" t="s">
        <v>11691</v>
      </c>
    </row>
    <row r="1000" spans="1:14" x14ac:dyDescent="0.45">
      <c r="A1000" s="4" t="s">
        <v>11682</v>
      </c>
      <c r="B1000" s="37" t="s">
        <v>2395</v>
      </c>
      <c r="C1000" s="4" t="s">
        <v>2390</v>
      </c>
      <c r="D1000" s="18" t="s">
        <v>2391</v>
      </c>
      <c r="E1000" s="4" t="s">
        <v>13943</v>
      </c>
      <c r="F1000" s="29">
        <v>20190802</v>
      </c>
      <c r="G1000" s="30">
        <v>20240202</v>
      </c>
      <c r="H1000" s="13" t="s">
        <v>2395</v>
      </c>
      <c r="I1000" s="4" t="s">
        <v>13985</v>
      </c>
      <c r="J1000" s="4" t="s">
        <v>13986</v>
      </c>
      <c r="K1000" s="4" t="s">
        <v>13987</v>
      </c>
      <c r="L1000" s="4" t="s">
        <v>11690</v>
      </c>
      <c r="M1000" s="4"/>
      <c r="N1000" s="4" t="s">
        <v>11691</v>
      </c>
    </row>
    <row r="1001" spans="1:14" ht="34" x14ac:dyDescent="0.45">
      <c r="A1001" s="4" t="s">
        <v>11682</v>
      </c>
      <c r="B1001" s="37" t="s">
        <v>13988</v>
      </c>
      <c r="C1001" s="4" t="s">
        <v>13989</v>
      </c>
      <c r="D1001" s="18" t="s">
        <v>13990</v>
      </c>
      <c r="E1001" s="4" t="s">
        <v>11842</v>
      </c>
      <c r="F1001" s="29">
        <v>20190802</v>
      </c>
      <c r="G1001" s="30">
        <v>20230802</v>
      </c>
      <c r="H1001" s="13" t="s">
        <v>13988</v>
      </c>
      <c r="I1001" s="4" t="s">
        <v>13992</v>
      </c>
      <c r="J1001" s="4" t="s">
        <v>13992</v>
      </c>
      <c r="K1001" s="4" t="s">
        <v>11845</v>
      </c>
      <c r="L1001" s="4" t="s">
        <v>12041</v>
      </c>
      <c r="M1001" s="4"/>
      <c r="N1001" s="4" t="s">
        <v>11846</v>
      </c>
    </row>
    <row r="1002" spans="1:14" x14ac:dyDescent="0.45">
      <c r="A1002" s="4" t="s">
        <v>11682</v>
      </c>
      <c r="B1002" s="37" t="s">
        <v>1396</v>
      </c>
      <c r="C1002" s="4" t="s">
        <v>1391</v>
      </c>
      <c r="D1002" s="18" t="s">
        <v>1392</v>
      </c>
      <c r="E1002" s="4" t="s">
        <v>13943</v>
      </c>
      <c r="F1002" s="29">
        <v>20190801</v>
      </c>
      <c r="G1002" s="30">
        <v>20240801</v>
      </c>
      <c r="H1002" s="13" t="s">
        <v>1396</v>
      </c>
      <c r="I1002" s="4" t="s">
        <v>11726</v>
      </c>
      <c r="J1002" s="4" t="s">
        <v>13994</v>
      </c>
      <c r="K1002" s="4" t="s">
        <v>13987</v>
      </c>
      <c r="L1002" s="4" t="s">
        <v>11690</v>
      </c>
      <c r="M1002" s="4"/>
      <c r="N1002" s="4" t="s">
        <v>11691</v>
      </c>
    </row>
    <row r="1003" spans="1:14" x14ac:dyDescent="0.45">
      <c r="A1003" s="4" t="s">
        <v>11682</v>
      </c>
      <c r="B1003" s="37" t="s">
        <v>2021</v>
      </c>
      <c r="C1003" s="4" t="s">
        <v>2018</v>
      </c>
      <c r="D1003" s="18" t="s">
        <v>2019</v>
      </c>
      <c r="E1003" s="4" t="s">
        <v>13943</v>
      </c>
      <c r="F1003" s="29">
        <v>20190731</v>
      </c>
      <c r="G1003" s="30">
        <v>20230731</v>
      </c>
      <c r="H1003" s="13" t="s">
        <v>2021</v>
      </c>
      <c r="I1003" s="4" t="s">
        <v>12581</v>
      </c>
      <c r="J1003" s="4" t="s">
        <v>10270</v>
      </c>
      <c r="K1003" s="4" t="s">
        <v>13987</v>
      </c>
      <c r="L1003" s="4" t="s">
        <v>11690</v>
      </c>
      <c r="M1003" s="4"/>
      <c r="N1003" s="4" t="s">
        <v>11691</v>
      </c>
    </row>
    <row r="1004" spans="1:14" x14ac:dyDescent="0.45">
      <c r="A1004" s="4" t="s">
        <v>11682</v>
      </c>
      <c r="B1004" s="37" t="s">
        <v>318</v>
      </c>
      <c r="C1004" s="4" t="s">
        <v>313</v>
      </c>
      <c r="D1004" s="18" t="s">
        <v>314</v>
      </c>
      <c r="E1004" s="4" t="s">
        <v>13943</v>
      </c>
      <c r="F1004" s="29">
        <v>20190731</v>
      </c>
      <c r="G1004" s="30">
        <v>20240731</v>
      </c>
      <c r="H1004" s="13" t="s">
        <v>318</v>
      </c>
      <c r="I1004" s="4" t="s">
        <v>6329</v>
      </c>
      <c r="J1004" s="4" t="s">
        <v>13062</v>
      </c>
      <c r="K1004" s="4" t="s">
        <v>13945</v>
      </c>
      <c r="L1004" s="4" t="s">
        <v>11690</v>
      </c>
      <c r="M1004" s="4"/>
      <c r="N1004" s="4" t="s">
        <v>11691</v>
      </c>
    </row>
    <row r="1005" spans="1:14" x14ac:dyDescent="0.45">
      <c r="A1005" s="4" t="s">
        <v>11682</v>
      </c>
      <c r="B1005" s="37" t="s">
        <v>13996</v>
      </c>
      <c r="C1005" s="4" t="s">
        <v>13997</v>
      </c>
      <c r="D1005" s="18" t="s">
        <v>13998</v>
      </c>
      <c r="E1005" s="4" t="s">
        <v>13943</v>
      </c>
      <c r="F1005" s="29">
        <v>20190731</v>
      </c>
      <c r="G1005" s="30">
        <v>20220731</v>
      </c>
      <c r="H1005" s="13" t="s">
        <v>13996</v>
      </c>
      <c r="I1005" s="4" t="s">
        <v>11914</v>
      </c>
      <c r="J1005" s="4" t="s">
        <v>10270</v>
      </c>
      <c r="K1005" s="4" t="s">
        <v>12290</v>
      </c>
      <c r="L1005" s="4" t="s">
        <v>11690</v>
      </c>
      <c r="M1005" s="4"/>
      <c r="N1005" s="4" t="s">
        <v>11711</v>
      </c>
    </row>
    <row r="1006" spans="1:14" x14ac:dyDescent="0.45">
      <c r="A1006" s="4" t="s">
        <v>11682</v>
      </c>
      <c r="B1006" s="37" t="s">
        <v>2265</v>
      </c>
      <c r="C1006" s="4" t="s">
        <v>2262</v>
      </c>
      <c r="D1006" s="18" t="s">
        <v>2263</v>
      </c>
      <c r="E1006" s="4" t="s">
        <v>13943</v>
      </c>
      <c r="F1006" s="29">
        <v>20190731</v>
      </c>
      <c r="G1006" s="30">
        <v>20220731</v>
      </c>
      <c r="H1006" s="13" t="s">
        <v>2265</v>
      </c>
      <c r="I1006" s="4" t="s">
        <v>2978</v>
      </c>
      <c r="J1006" s="4" t="s">
        <v>10270</v>
      </c>
      <c r="K1006" s="4" t="s">
        <v>13952</v>
      </c>
      <c r="L1006" s="4" t="s">
        <v>11690</v>
      </c>
      <c r="M1006" s="4"/>
      <c r="N1006" s="4" t="s">
        <v>11691</v>
      </c>
    </row>
    <row r="1007" spans="1:14" ht="34" x14ac:dyDescent="0.45">
      <c r="A1007" s="4" t="s">
        <v>11682</v>
      </c>
      <c r="B1007" s="37" t="s">
        <v>14000</v>
      </c>
      <c r="C1007" s="4" t="s">
        <v>14001</v>
      </c>
      <c r="D1007" s="18" t="s">
        <v>14002</v>
      </c>
      <c r="E1007" s="4" t="s">
        <v>11842</v>
      </c>
      <c r="F1007" s="29">
        <v>20190730</v>
      </c>
      <c r="G1007" s="30">
        <v>20240730</v>
      </c>
      <c r="H1007" s="13" t="s">
        <v>14000</v>
      </c>
      <c r="I1007" s="4" t="s">
        <v>14003</v>
      </c>
      <c r="J1007" s="4" t="s">
        <v>14003</v>
      </c>
      <c r="K1007" s="4" t="s">
        <v>11845</v>
      </c>
      <c r="L1007" s="4" t="s">
        <v>12567</v>
      </c>
      <c r="M1007" s="4"/>
      <c r="N1007" s="4" t="s">
        <v>11846</v>
      </c>
    </row>
    <row r="1008" spans="1:14" x14ac:dyDescent="0.45">
      <c r="A1008" s="4" t="s">
        <v>11682</v>
      </c>
      <c r="B1008" s="37" t="s">
        <v>1049</v>
      </c>
      <c r="C1008" s="4" t="s">
        <v>5933</v>
      </c>
      <c r="D1008" s="18" t="s">
        <v>5934</v>
      </c>
      <c r="E1008" s="4" t="s">
        <v>11842</v>
      </c>
      <c r="F1008" s="29">
        <v>20190730</v>
      </c>
      <c r="G1008" s="30">
        <v>20220730</v>
      </c>
      <c r="H1008" s="13" t="s">
        <v>1049</v>
      </c>
      <c r="I1008" s="4" t="s">
        <v>11726</v>
      </c>
      <c r="J1008" s="4" t="s">
        <v>11726</v>
      </c>
      <c r="K1008" s="4" t="s">
        <v>12275</v>
      </c>
      <c r="L1008" s="4" t="s">
        <v>11690</v>
      </c>
      <c r="M1008" s="4"/>
      <c r="N1008" s="4" t="s">
        <v>11711</v>
      </c>
    </row>
    <row r="1009" spans="1:14" x14ac:dyDescent="0.45">
      <c r="A1009" s="4" t="s">
        <v>11682</v>
      </c>
      <c r="B1009" s="37" t="s">
        <v>2229</v>
      </c>
      <c r="C1009" s="4" t="s">
        <v>4574</v>
      </c>
      <c r="D1009" s="18" t="s">
        <v>4575</v>
      </c>
      <c r="E1009" s="4" t="s">
        <v>13943</v>
      </c>
      <c r="F1009" s="29">
        <v>20190729</v>
      </c>
      <c r="G1009" s="30">
        <v>20220729</v>
      </c>
      <c r="H1009" s="13" t="s">
        <v>2229</v>
      </c>
      <c r="I1009" s="4" t="s">
        <v>6329</v>
      </c>
      <c r="J1009" s="4" t="s">
        <v>10270</v>
      </c>
      <c r="K1009" s="4" t="s">
        <v>13947</v>
      </c>
      <c r="L1009" s="4" t="s">
        <v>11690</v>
      </c>
      <c r="M1009" s="4"/>
      <c r="N1009" s="4" t="s">
        <v>11691</v>
      </c>
    </row>
    <row r="1010" spans="1:14" ht="34" x14ac:dyDescent="0.45">
      <c r="A1010" s="4" t="s">
        <v>11682</v>
      </c>
      <c r="B1010" s="37" t="s">
        <v>14004</v>
      </c>
      <c r="C1010" s="4" t="s">
        <v>14005</v>
      </c>
      <c r="D1010" s="18" t="s">
        <v>14006</v>
      </c>
      <c r="E1010" s="4" t="s">
        <v>11842</v>
      </c>
      <c r="F1010" s="29">
        <v>20190723</v>
      </c>
      <c r="G1010" s="30">
        <v>20240723</v>
      </c>
      <c r="H1010" s="13" t="s">
        <v>14004</v>
      </c>
      <c r="I1010" s="4" t="s">
        <v>13683</v>
      </c>
      <c r="J1010" s="4" t="s">
        <v>13683</v>
      </c>
      <c r="K1010" s="4" t="s">
        <v>11845</v>
      </c>
      <c r="L1010" s="4" t="s">
        <v>11690</v>
      </c>
      <c r="M1010" s="4"/>
      <c r="N1010" s="4" t="s">
        <v>11846</v>
      </c>
    </row>
    <row r="1011" spans="1:14" x14ac:dyDescent="0.45">
      <c r="A1011" s="4" t="s">
        <v>11682</v>
      </c>
      <c r="B1011" s="37" t="s">
        <v>6641</v>
      </c>
      <c r="C1011" s="4" t="s">
        <v>6636</v>
      </c>
      <c r="D1011" s="18" t="s">
        <v>6637</v>
      </c>
      <c r="E1011" s="4" t="s">
        <v>13943</v>
      </c>
      <c r="F1011" s="29">
        <v>20190723</v>
      </c>
      <c r="G1011" s="30">
        <v>20240723</v>
      </c>
      <c r="H1011" s="13" t="s">
        <v>6641</v>
      </c>
      <c r="I1011" s="4" t="s">
        <v>2938</v>
      </c>
      <c r="J1011" s="4" t="s">
        <v>10270</v>
      </c>
      <c r="K1011" s="4" t="s">
        <v>13947</v>
      </c>
      <c r="L1011" s="4" t="s">
        <v>11690</v>
      </c>
      <c r="M1011" s="4"/>
      <c r="N1011" s="4" t="s">
        <v>11691</v>
      </c>
    </row>
    <row r="1012" spans="1:14" x14ac:dyDescent="0.45">
      <c r="A1012" s="4" t="s">
        <v>11682</v>
      </c>
      <c r="B1012" s="37" t="s">
        <v>14007</v>
      </c>
      <c r="C1012" s="4" t="s">
        <v>14008</v>
      </c>
      <c r="D1012" s="18" t="s">
        <v>14009</v>
      </c>
      <c r="E1012" s="4" t="s">
        <v>13943</v>
      </c>
      <c r="F1012" s="29">
        <v>20190719</v>
      </c>
      <c r="G1012" s="30">
        <v>20240719</v>
      </c>
      <c r="H1012" s="13" t="s">
        <v>14007</v>
      </c>
      <c r="I1012" s="4" t="s">
        <v>12309</v>
      </c>
      <c r="J1012" s="4" t="s">
        <v>14011</v>
      </c>
      <c r="K1012" s="4" t="s">
        <v>13947</v>
      </c>
      <c r="L1012" s="4" t="s">
        <v>11690</v>
      </c>
      <c r="M1012" s="4"/>
      <c r="N1012" s="4" t="s">
        <v>11691</v>
      </c>
    </row>
    <row r="1013" spans="1:14" x14ac:dyDescent="0.45">
      <c r="A1013" s="4" t="s">
        <v>11682</v>
      </c>
      <c r="B1013" s="37" t="s">
        <v>4319</v>
      </c>
      <c r="C1013" s="4" t="s">
        <v>4589</v>
      </c>
      <c r="D1013" s="18" t="s">
        <v>4590</v>
      </c>
      <c r="E1013" s="4" t="s">
        <v>13943</v>
      </c>
      <c r="F1013" s="29">
        <v>20190719</v>
      </c>
      <c r="G1013" s="30">
        <v>20240719</v>
      </c>
      <c r="H1013" s="13" t="s">
        <v>4319</v>
      </c>
      <c r="I1013" s="4" t="s">
        <v>8103</v>
      </c>
      <c r="J1013" s="4" t="s">
        <v>14012</v>
      </c>
      <c r="K1013" s="4" t="s">
        <v>13972</v>
      </c>
      <c r="L1013" s="4" t="s">
        <v>11690</v>
      </c>
      <c r="M1013" s="4"/>
      <c r="N1013" s="4" t="s">
        <v>11691</v>
      </c>
    </row>
    <row r="1014" spans="1:14" x14ac:dyDescent="0.45">
      <c r="A1014" s="4" t="s">
        <v>11682</v>
      </c>
      <c r="B1014" s="37" t="s">
        <v>6499</v>
      </c>
      <c r="C1014" s="4" t="s">
        <v>6494</v>
      </c>
      <c r="D1014" s="18" t="s">
        <v>6495</v>
      </c>
      <c r="E1014" s="4" t="s">
        <v>13943</v>
      </c>
      <c r="F1014" s="29">
        <v>20190719</v>
      </c>
      <c r="G1014" s="30">
        <v>20220719</v>
      </c>
      <c r="H1014" s="13" t="s">
        <v>6499</v>
      </c>
      <c r="I1014" s="4" t="s">
        <v>6329</v>
      </c>
      <c r="J1014" s="4" t="s">
        <v>6039</v>
      </c>
      <c r="K1014" s="4" t="s">
        <v>13945</v>
      </c>
      <c r="L1014" s="4" t="s">
        <v>11690</v>
      </c>
      <c r="M1014" s="4"/>
      <c r="N1014" s="4" t="s">
        <v>11691</v>
      </c>
    </row>
    <row r="1015" spans="1:14" x14ac:dyDescent="0.45">
      <c r="A1015" s="4" t="s">
        <v>11682</v>
      </c>
      <c r="B1015" s="37" t="s">
        <v>14014</v>
      </c>
      <c r="C1015" s="4" t="s">
        <v>14015</v>
      </c>
      <c r="D1015" s="18" t="s">
        <v>14016</v>
      </c>
      <c r="E1015" s="4" t="s">
        <v>11842</v>
      </c>
      <c r="F1015" s="29">
        <v>20190717</v>
      </c>
      <c r="G1015" s="30">
        <v>20240717</v>
      </c>
      <c r="H1015" s="13" t="s">
        <v>14014</v>
      </c>
      <c r="I1015" s="4" t="s">
        <v>12520</v>
      </c>
      <c r="J1015" s="4" t="s">
        <v>12520</v>
      </c>
      <c r="K1015" s="4" t="s">
        <v>11845</v>
      </c>
      <c r="L1015" s="4" t="s">
        <v>14018</v>
      </c>
      <c r="M1015" s="4"/>
      <c r="N1015" s="4" t="s">
        <v>11846</v>
      </c>
    </row>
    <row r="1016" spans="1:14" x14ac:dyDescent="0.45">
      <c r="A1016" s="4" t="s">
        <v>11682</v>
      </c>
      <c r="B1016" s="37" t="s">
        <v>3841</v>
      </c>
      <c r="C1016" s="4" t="s">
        <v>3836</v>
      </c>
      <c r="D1016" s="18" t="s">
        <v>3837</v>
      </c>
      <c r="E1016" s="4" t="s">
        <v>13943</v>
      </c>
      <c r="F1016" s="29">
        <v>20190715</v>
      </c>
      <c r="G1016" s="30">
        <v>20220715</v>
      </c>
      <c r="H1016" s="13" t="s">
        <v>3841</v>
      </c>
      <c r="I1016" s="4" t="s">
        <v>6329</v>
      </c>
      <c r="J1016" s="4" t="s">
        <v>10270</v>
      </c>
      <c r="K1016" s="4" t="s">
        <v>13945</v>
      </c>
      <c r="L1016" s="4" t="s">
        <v>11690</v>
      </c>
      <c r="M1016" s="4"/>
      <c r="N1016" s="4" t="s">
        <v>11691</v>
      </c>
    </row>
    <row r="1017" spans="1:14" x14ac:dyDescent="0.45">
      <c r="A1017" s="4" t="s">
        <v>11682</v>
      </c>
      <c r="B1017" s="37" t="s">
        <v>6085</v>
      </c>
      <c r="C1017" s="4" t="s">
        <v>6082</v>
      </c>
      <c r="D1017" s="18" t="s">
        <v>6083</v>
      </c>
      <c r="E1017" s="4" t="s">
        <v>13943</v>
      </c>
      <c r="F1017" s="29">
        <v>20190715</v>
      </c>
      <c r="G1017" s="30">
        <v>20220715</v>
      </c>
      <c r="H1017" s="13" t="s">
        <v>6085</v>
      </c>
      <c r="I1017" s="4" t="s">
        <v>12056</v>
      </c>
      <c r="J1017" s="4" t="s">
        <v>10270</v>
      </c>
      <c r="K1017" s="4" t="s">
        <v>13987</v>
      </c>
      <c r="L1017" s="4" t="s">
        <v>11690</v>
      </c>
      <c r="M1017" s="4"/>
      <c r="N1017" s="4" t="s">
        <v>11691</v>
      </c>
    </row>
    <row r="1018" spans="1:14" ht="34" x14ac:dyDescent="0.45">
      <c r="A1018" s="4" t="s">
        <v>11682</v>
      </c>
      <c r="B1018" s="37" t="s">
        <v>14020</v>
      </c>
      <c r="C1018" s="4" t="s">
        <v>14021</v>
      </c>
      <c r="D1018" s="18" t="s">
        <v>14022</v>
      </c>
      <c r="E1018" s="4" t="s">
        <v>11842</v>
      </c>
      <c r="F1018" s="29">
        <v>20190715</v>
      </c>
      <c r="G1018" s="30">
        <v>20240715</v>
      </c>
      <c r="H1018" s="13" t="s">
        <v>14020</v>
      </c>
      <c r="I1018" s="4" t="s">
        <v>14024</v>
      </c>
      <c r="J1018" s="4" t="s">
        <v>14024</v>
      </c>
      <c r="K1018" s="4" t="s">
        <v>11845</v>
      </c>
      <c r="L1018" s="4" t="s">
        <v>12041</v>
      </c>
      <c r="M1018" s="4"/>
      <c r="N1018" s="4" t="s">
        <v>11846</v>
      </c>
    </row>
    <row r="1019" spans="1:14" x14ac:dyDescent="0.45">
      <c r="A1019" s="4" t="s">
        <v>11682</v>
      </c>
      <c r="B1019" s="37" t="s">
        <v>1982</v>
      </c>
      <c r="C1019" s="4" t="s">
        <v>4354</v>
      </c>
      <c r="D1019" s="18" t="s">
        <v>4355</v>
      </c>
      <c r="E1019" s="4" t="s">
        <v>13943</v>
      </c>
      <c r="F1019" s="29">
        <v>20190712</v>
      </c>
      <c r="G1019" s="30">
        <v>20240712</v>
      </c>
      <c r="H1019" s="13" t="s">
        <v>1982</v>
      </c>
      <c r="I1019" s="4" t="s">
        <v>11914</v>
      </c>
      <c r="J1019" s="4" t="s">
        <v>10270</v>
      </c>
      <c r="K1019" s="4" t="s">
        <v>13972</v>
      </c>
      <c r="L1019" s="4" t="s">
        <v>11690</v>
      </c>
      <c r="M1019" s="4"/>
      <c r="N1019" s="4" t="s">
        <v>11691</v>
      </c>
    </row>
    <row r="1020" spans="1:14" x14ac:dyDescent="0.45">
      <c r="A1020" s="4" t="s">
        <v>11682</v>
      </c>
      <c r="B1020" s="37" t="s">
        <v>874</v>
      </c>
      <c r="C1020" s="4" t="s">
        <v>3958</v>
      </c>
      <c r="D1020" s="18" t="s">
        <v>3959</v>
      </c>
      <c r="E1020" s="4" t="s">
        <v>13943</v>
      </c>
      <c r="F1020" s="29">
        <v>20190712</v>
      </c>
      <c r="G1020" s="30">
        <v>20220712</v>
      </c>
      <c r="H1020" s="13" t="s">
        <v>874</v>
      </c>
      <c r="I1020" s="4" t="s">
        <v>6329</v>
      </c>
      <c r="J1020" s="4" t="s">
        <v>10270</v>
      </c>
      <c r="K1020" s="4" t="s">
        <v>13987</v>
      </c>
      <c r="L1020" s="4" t="s">
        <v>11690</v>
      </c>
      <c r="M1020" s="4"/>
      <c r="N1020" s="4" t="s">
        <v>11691</v>
      </c>
    </row>
    <row r="1021" spans="1:14" x14ac:dyDescent="0.45">
      <c r="A1021" s="4" t="s">
        <v>11682</v>
      </c>
      <c r="B1021" s="37" t="s">
        <v>1677</v>
      </c>
      <c r="C1021" s="4" t="s">
        <v>1672</v>
      </c>
      <c r="D1021" s="18" t="s">
        <v>1673</v>
      </c>
      <c r="E1021" s="4" t="s">
        <v>13943</v>
      </c>
      <c r="F1021" s="29">
        <v>20190712</v>
      </c>
      <c r="G1021" s="30">
        <v>20240712</v>
      </c>
      <c r="H1021" s="13" t="s">
        <v>1677</v>
      </c>
      <c r="I1021" s="4" t="s">
        <v>11892</v>
      </c>
      <c r="J1021" s="4" t="s">
        <v>2165</v>
      </c>
      <c r="K1021" s="4" t="s">
        <v>13947</v>
      </c>
      <c r="L1021" s="4" t="s">
        <v>11690</v>
      </c>
      <c r="M1021" s="4"/>
      <c r="N1021" s="4" t="s">
        <v>11691</v>
      </c>
    </row>
    <row r="1022" spans="1:14" x14ac:dyDescent="0.45">
      <c r="A1022" s="4" t="s">
        <v>11682</v>
      </c>
      <c r="B1022" s="37" t="s">
        <v>14026</v>
      </c>
      <c r="C1022" s="4" t="s">
        <v>14027</v>
      </c>
      <c r="D1022" s="18" t="s">
        <v>14028</v>
      </c>
      <c r="E1022" s="4" t="s">
        <v>13943</v>
      </c>
      <c r="F1022" s="29">
        <v>20190711</v>
      </c>
      <c r="G1022" s="30">
        <v>20240711</v>
      </c>
      <c r="H1022" s="13" t="s">
        <v>14026</v>
      </c>
      <c r="I1022" s="4" t="s">
        <v>5077</v>
      </c>
      <c r="J1022" s="4" t="s">
        <v>5077</v>
      </c>
      <c r="K1022" s="4" t="s">
        <v>14029</v>
      </c>
      <c r="L1022" s="4" t="s">
        <v>11690</v>
      </c>
      <c r="M1022" s="4"/>
      <c r="N1022" s="4" t="s">
        <v>11691</v>
      </c>
    </row>
    <row r="1023" spans="1:14" x14ac:dyDescent="0.45">
      <c r="A1023" s="4" t="s">
        <v>11682</v>
      </c>
      <c r="B1023" s="37" t="s">
        <v>14030</v>
      </c>
      <c r="C1023" s="4" t="s">
        <v>14031</v>
      </c>
      <c r="D1023" s="18" t="s">
        <v>14032</v>
      </c>
      <c r="E1023" s="4" t="s">
        <v>13943</v>
      </c>
      <c r="F1023" s="29">
        <v>20190711</v>
      </c>
      <c r="G1023" s="30">
        <v>20240711</v>
      </c>
      <c r="H1023" s="13" t="s">
        <v>14030</v>
      </c>
      <c r="I1023" s="4" t="s">
        <v>2938</v>
      </c>
      <c r="J1023" s="4" t="s">
        <v>6295</v>
      </c>
      <c r="K1023" s="4" t="s">
        <v>13888</v>
      </c>
      <c r="L1023" s="4" t="s">
        <v>11690</v>
      </c>
      <c r="M1023" s="4"/>
      <c r="N1023" s="4" t="s">
        <v>11691</v>
      </c>
    </row>
    <row r="1024" spans="1:14" x14ac:dyDescent="0.45">
      <c r="A1024" s="4" t="s">
        <v>11682</v>
      </c>
      <c r="B1024" s="37" t="s">
        <v>3521</v>
      </c>
      <c r="C1024" s="4" t="s">
        <v>3517</v>
      </c>
      <c r="D1024" s="18" t="s">
        <v>3518</v>
      </c>
      <c r="E1024" s="4" t="s">
        <v>13943</v>
      </c>
      <c r="F1024" s="29">
        <v>20190711</v>
      </c>
      <c r="G1024" s="30">
        <v>20220711</v>
      </c>
      <c r="H1024" s="13" t="s">
        <v>3521</v>
      </c>
      <c r="I1024" s="4" t="s">
        <v>11892</v>
      </c>
      <c r="J1024" s="4" t="s">
        <v>10270</v>
      </c>
      <c r="K1024" s="4" t="s">
        <v>13888</v>
      </c>
      <c r="L1024" s="4" t="s">
        <v>11690</v>
      </c>
      <c r="M1024" s="4"/>
      <c r="N1024" s="4" t="s">
        <v>11691</v>
      </c>
    </row>
    <row r="1025" spans="1:14" x14ac:dyDescent="0.45">
      <c r="A1025" s="4" t="s">
        <v>11682</v>
      </c>
      <c r="B1025" s="37" t="s">
        <v>172</v>
      </c>
      <c r="C1025" s="4" t="s">
        <v>14034</v>
      </c>
      <c r="D1025" s="18" t="s">
        <v>14035</v>
      </c>
      <c r="E1025" s="4" t="s">
        <v>11842</v>
      </c>
      <c r="F1025" s="29">
        <v>20190710</v>
      </c>
      <c r="G1025" s="30">
        <v>20220710</v>
      </c>
      <c r="H1025" s="13" t="s">
        <v>172</v>
      </c>
      <c r="I1025" s="4" t="s">
        <v>11776</v>
      </c>
      <c r="J1025" s="4" t="s">
        <v>11776</v>
      </c>
      <c r="K1025" s="4" t="s">
        <v>13894</v>
      </c>
      <c r="L1025" s="4" t="s">
        <v>11690</v>
      </c>
      <c r="M1025" s="4"/>
      <c r="N1025" s="4" t="s">
        <v>11711</v>
      </c>
    </row>
    <row r="1026" spans="1:14" x14ac:dyDescent="0.45">
      <c r="A1026" s="4" t="s">
        <v>11682</v>
      </c>
      <c r="B1026" s="37" t="s">
        <v>1186</v>
      </c>
      <c r="C1026" s="4" t="s">
        <v>1181</v>
      </c>
      <c r="D1026" s="18" t="s">
        <v>1182</v>
      </c>
      <c r="E1026" s="4" t="s">
        <v>13943</v>
      </c>
      <c r="F1026" s="29">
        <v>20190710</v>
      </c>
      <c r="G1026" s="30">
        <v>20220710</v>
      </c>
      <c r="H1026" s="13" t="s">
        <v>1186</v>
      </c>
      <c r="I1026" s="4" t="s">
        <v>7652</v>
      </c>
      <c r="J1026" s="4" t="s">
        <v>12657</v>
      </c>
      <c r="K1026" s="4" t="s">
        <v>11969</v>
      </c>
      <c r="L1026" s="4" t="s">
        <v>11690</v>
      </c>
      <c r="M1026" s="4"/>
      <c r="N1026" s="4" t="s">
        <v>11691</v>
      </c>
    </row>
    <row r="1027" spans="1:14" x14ac:dyDescent="0.45">
      <c r="A1027" s="4" t="s">
        <v>11682</v>
      </c>
      <c r="B1027" s="37" t="s">
        <v>1982</v>
      </c>
      <c r="C1027" s="4" t="s">
        <v>1977</v>
      </c>
      <c r="D1027" s="18" t="s">
        <v>1978</v>
      </c>
      <c r="E1027" s="4" t="s">
        <v>13943</v>
      </c>
      <c r="F1027" s="29">
        <v>20190709</v>
      </c>
      <c r="G1027" s="30">
        <v>20240709</v>
      </c>
      <c r="H1027" s="13" t="s">
        <v>1982</v>
      </c>
      <c r="I1027" s="4" t="s">
        <v>11850</v>
      </c>
      <c r="J1027" s="4" t="s">
        <v>10270</v>
      </c>
      <c r="K1027" s="4" t="s">
        <v>13972</v>
      </c>
      <c r="L1027" s="4" t="s">
        <v>11690</v>
      </c>
      <c r="M1027" s="4"/>
      <c r="N1027" s="4" t="s">
        <v>11691</v>
      </c>
    </row>
    <row r="1028" spans="1:14" x14ac:dyDescent="0.45">
      <c r="A1028" s="4" t="s">
        <v>11682</v>
      </c>
      <c r="B1028" s="37" t="s">
        <v>1029</v>
      </c>
      <c r="C1028" s="4" t="s">
        <v>1024</v>
      </c>
      <c r="D1028" s="18" t="s">
        <v>1025</v>
      </c>
      <c r="E1028" s="4" t="s">
        <v>13943</v>
      </c>
      <c r="F1028" s="29">
        <v>20190708</v>
      </c>
      <c r="G1028" s="30">
        <v>20220708</v>
      </c>
      <c r="H1028" s="13" t="s">
        <v>1029</v>
      </c>
      <c r="I1028" s="4" t="s">
        <v>11726</v>
      </c>
      <c r="J1028" s="4" t="s">
        <v>2886</v>
      </c>
      <c r="K1028" s="4" t="s">
        <v>13945</v>
      </c>
      <c r="L1028" s="4" t="s">
        <v>11690</v>
      </c>
      <c r="M1028" s="4"/>
      <c r="N1028" s="4" t="s">
        <v>11691</v>
      </c>
    </row>
    <row r="1029" spans="1:14" x14ac:dyDescent="0.45">
      <c r="A1029" s="4" t="s">
        <v>11682</v>
      </c>
      <c r="B1029" s="37" t="s">
        <v>2133</v>
      </c>
      <c r="C1029" s="4" t="s">
        <v>6042</v>
      </c>
      <c r="D1029" s="18" t="s">
        <v>6043</v>
      </c>
      <c r="E1029" s="4" t="s">
        <v>13943</v>
      </c>
      <c r="F1029" s="29">
        <v>20190708</v>
      </c>
      <c r="G1029" s="30">
        <v>20220708</v>
      </c>
      <c r="H1029" s="13" t="s">
        <v>2133</v>
      </c>
      <c r="I1029" s="4" t="s">
        <v>11726</v>
      </c>
      <c r="J1029" s="4" t="s">
        <v>10270</v>
      </c>
      <c r="K1029" s="4" t="s">
        <v>14037</v>
      </c>
      <c r="L1029" s="4" t="s">
        <v>11690</v>
      </c>
      <c r="M1029" s="4"/>
      <c r="N1029" s="4" t="s">
        <v>11691</v>
      </c>
    </row>
    <row r="1030" spans="1:14" x14ac:dyDescent="0.45">
      <c r="A1030" s="4" t="s">
        <v>11682</v>
      </c>
      <c r="B1030" s="37" t="s">
        <v>6532</v>
      </c>
      <c r="C1030" s="4" t="s">
        <v>6528</v>
      </c>
      <c r="D1030" s="18" t="s">
        <v>6529</v>
      </c>
      <c r="E1030" s="4" t="s">
        <v>13943</v>
      </c>
      <c r="F1030" s="29">
        <v>20190705</v>
      </c>
      <c r="G1030" s="30">
        <v>20240705</v>
      </c>
      <c r="H1030" s="13" t="s">
        <v>6532</v>
      </c>
      <c r="I1030" s="4" t="s">
        <v>12581</v>
      </c>
      <c r="J1030" s="4" t="s">
        <v>14038</v>
      </c>
      <c r="K1030" s="4" t="s">
        <v>14039</v>
      </c>
      <c r="L1030" s="4" t="s">
        <v>11690</v>
      </c>
      <c r="M1030" s="4"/>
      <c r="N1030" s="4" t="s">
        <v>11691</v>
      </c>
    </row>
    <row r="1031" spans="1:14" x14ac:dyDescent="0.45">
      <c r="A1031" s="4" t="s">
        <v>11682</v>
      </c>
      <c r="B1031" s="37" t="s">
        <v>14040</v>
      </c>
      <c r="C1031" s="4" t="s">
        <v>14041</v>
      </c>
      <c r="D1031" s="18" t="s">
        <v>14042</v>
      </c>
      <c r="E1031" s="4" t="s">
        <v>11842</v>
      </c>
      <c r="F1031" s="29">
        <v>20190705</v>
      </c>
      <c r="G1031" s="30">
        <v>20240705</v>
      </c>
      <c r="H1031" s="13" t="s">
        <v>14040</v>
      </c>
      <c r="I1031" s="4" t="s">
        <v>11776</v>
      </c>
      <c r="J1031" s="4" t="s">
        <v>11776</v>
      </c>
      <c r="K1031" s="4" t="s">
        <v>11845</v>
      </c>
      <c r="L1031" s="4" t="s">
        <v>11690</v>
      </c>
      <c r="M1031" s="4"/>
      <c r="N1031" s="4" t="s">
        <v>11846</v>
      </c>
    </row>
    <row r="1032" spans="1:14" x14ac:dyDescent="0.45">
      <c r="A1032" s="4" t="s">
        <v>11682</v>
      </c>
      <c r="B1032" s="37" t="s">
        <v>2021</v>
      </c>
      <c r="C1032" s="4" t="s">
        <v>4945</v>
      </c>
      <c r="D1032" s="18" t="s">
        <v>4946</v>
      </c>
      <c r="E1032" s="4" t="s">
        <v>13943</v>
      </c>
      <c r="F1032" s="29">
        <v>20190705</v>
      </c>
      <c r="G1032" s="30">
        <v>20230705</v>
      </c>
      <c r="H1032" s="13" t="s">
        <v>2021</v>
      </c>
      <c r="I1032" s="4" t="s">
        <v>6329</v>
      </c>
      <c r="J1032" s="4" t="s">
        <v>10270</v>
      </c>
      <c r="K1032" s="4" t="s">
        <v>13987</v>
      </c>
      <c r="L1032" s="4" t="s">
        <v>11690</v>
      </c>
      <c r="M1032" s="4"/>
      <c r="N1032" s="4" t="s">
        <v>11691</v>
      </c>
    </row>
    <row r="1033" spans="1:14" x14ac:dyDescent="0.45">
      <c r="A1033" s="4" t="s">
        <v>11682</v>
      </c>
      <c r="B1033" s="37" t="s">
        <v>14044</v>
      </c>
      <c r="C1033" s="4" t="s">
        <v>14045</v>
      </c>
      <c r="D1033" s="18" t="s">
        <v>14046</v>
      </c>
      <c r="E1033" s="4" t="s">
        <v>13943</v>
      </c>
      <c r="F1033" s="29">
        <v>20190705</v>
      </c>
      <c r="G1033" s="30">
        <v>20240705</v>
      </c>
      <c r="H1033" s="13" t="s">
        <v>14044</v>
      </c>
      <c r="I1033" s="4" t="s">
        <v>14047</v>
      </c>
      <c r="J1033" s="4" t="s">
        <v>14047</v>
      </c>
      <c r="K1033" s="4" t="s">
        <v>11888</v>
      </c>
      <c r="L1033" s="4" t="s">
        <v>12041</v>
      </c>
      <c r="M1033" s="4"/>
      <c r="N1033" s="4" t="s">
        <v>11691</v>
      </c>
    </row>
    <row r="1034" spans="1:14" x14ac:dyDescent="0.45">
      <c r="A1034" s="4" t="s">
        <v>11682</v>
      </c>
      <c r="B1034" s="37" t="s">
        <v>293</v>
      </c>
      <c r="C1034" s="4" t="s">
        <v>288</v>
      </c>
      <c r="D1034" s="18" t="s">
        <v>289</v>
      </c>
      <c r="E1034" s="4" t="s">
        <v>13943</v>
      </c>
      <c r="F1034" s="29">
        <v>20190701</v>
      </c>
      <c r="G1034" s="30">
        <v>20240701</v>
      </c>
      <c r="H1034" s="13" t="s">
        <v>293</v>
      </c>
      <c r="I1034" s="4" t="s">
        <v>5456</v>
      </c>
      <c r="J1034" s="4" t="s">
        <v>13963</v>
      </c>
      <c r="K1034" s="4" t="s">
        <v>13888</v>
      </c>
      <c r="L1034" s="4" t="s">
        <v>11690</v>
      </c>
      <c r="M1034" s="4"/>
      <c r="N1034" s="4" t="s">
        <v>11691</v>
      </c>
    </row>
    <row r="1035" spans="1:14" ht="34" x14ac:dyDescent="0.45">
      <c r="A1035" s="4" t="s">
        <v>11682</v>
      </c>
      <c r="B1035" s="37" t="s">
        <v>756</v>
      </c>
      <c r="C1035" s="4" t="s">
        <v>6370</v>
      </c>
      <c r="D1035" s="18" t="s">
        <v>6371</v>
      </c>
      <c r="E1035" s="4" t="s">
        <v>13943</v>
      </c>
      <c r="F1035" s="29">
        <v>20190701</v>
      </c>
      <c r="G1035" s="30">
        <v>20220701</v>
      </c>
      <c r="H1035" s="13" t="s">
        <v>756</v>
      </c>
      <c r="I1035" s="4" t="s">
        <v>11726</v>
      </c>
      <c r="J1035" s="4" t="s">
        <v>14049</v>
      </c>
      <c r="K1035" s="4" t="s">
        <v>13945</v>
      </c>
      <c r="L1035" s="4" t="s">
        <v>11690</v>
      </c>
      <c r="M1035" s="4"/>
      <c r="N1035" s="4" t="s">
        <v>11691</v>
      </c>
    </row>
    <row r="1036" spans="1:14" x14ac:dyDescent="0.45">
      <c r="A1036" s="4" t="s">
        <v>11682</v>
      </c>
      <c r="B1036" s="37" t="s">
        <v>10941</v>
      </c>
      <c r="C1036" s="4" t="s">
        <v>10942</v>
      </c>
      <c r="D1036" s="18" t="s">
        <v>10943</v>
      </c>
      <c r="E1036" s="4" t="s">
        <v>13943</v>
      </c>
      <c r="F1036" s="29">
        <v>20190628</v>
      </c>
      <c r="G1036" s="30">
        <v>20220628</v>
      </c>
      <c r="H1036" s="13" t="s">
        <v>10941</v>
      </c>
      <c r="I1036" s="4" t="s">
        <v>2886</v>
      </c>
      <c r="J1036" s="4" t="s">
        <v>2886</v>
      </c>
      <c r="K1036" s="4" t="s">
        <v>13894</v>
      </c>
      <c r="L1036" s="4" t="s">
        <v>11690</v>
      </c>
      <c r="M1036" s="4"/>
      <c r="N1036" s="4" t="s">
        <v>11691</v>
      </c>
    </row>
    <row r="1037" spans="1:14" x14ac:dyDescent="0.45">
      <c r="A1037" s="4" t="s">
        <v>11682</v>
      </c>
      <c r="B1037" s="37" t="s">
        <v>14051</v>
      </c>
      <c r="C1037" s="4" t="s">
        <v>14052</v>
      </c>
      <c r="D1037" s="18" t="s">
        <v>14053</v>
      </c>
      <c r="E1037" s="4" t="s">
        <v>13943</v>
      </c>
      <c r="F1037" s="29">
        <v>20190628</v>
      </c>
      <c r="G1037" s="30">
        <v>20220628</v>
      </c>
      <c r="H1037" s="13" t="s">
        <v>14051</v>
      </c>
      <c r="I1037" s="4" t="s">
        <v>13963</v>
      </c>
      <c r="J1037" s="4" t="s">
        <v>13963</v>
      </c>
      <c r="K1037" s="4" t="s">
        <v>13845</v>
      </c>
      <c r="L1037" s="4" t="s">
        <v>11690</v>
      </c>
      <c r="M1037" s="4"/>
      <c r="N1037" s="4" t="s">
        <v>11691</v>
      </c>
    </row>
    <row r="1038" spans="1:14" x14ac:dyDescent="0.45">
      <c r="A1038" s="4" t="s">
        <v>11682</v>
      </c>
      <c r="B1038" s="37" t="s">
        <v>10652</v>
      </c>
      <c r="C1038" s="4" t="s">
        <v>10653</v>
      </c>
      <c r="D1038" s="18" t="s">
        <v>10654</v>
      </c>
      <c r="E1038" s="4" t="s">
        <v>13943</v>
      </c>
      <c r="F1038" s="29">
        <v>20190628</v>
      </c>
      <c r="G1038" s="30">
        <v>20490628</v>
      </c>
      <c r="H1038" s="13" t="s">
        <v>10652</v>
      </c>
      <c r="I1038" s="4" t="s">
        <v>12193</v>
      </c>
      <c r="J1038" s="4" t="s">
        <v>12193</v>
      </c>
      <c r="K1038" s="4" t="s">
        <v>14055</v>
      </c>
      <c r="L1038" s="4" t="s">
        <v>11690</v>
      </c>
      <c r="M1038" s="4"/>
      <c r="N1038" s="4" t="s">
        <v>12116</v>
      </c>
    </row>
    <row r="1039" spans="1:14" x14ac:dyDescent="0.45">
      <c r="A1039" s="4" t="s">
        <v>11682</v>
      </c>
      <c r="B1039" s="37" t="s">
        <v>920</v>
      </c>
      <c r="C1039" s="4" t="s">
        <v>915</v>
      </c>
      <c r="D1039" s="18" t="s">
        <v>916</v>
      </c>
      <c r="E1039" s="4" t="s">
        <v>13943</v>
      </c>
      <c r="F1039" s="29">
        <v>20190628</v>
      </c>
      <c r="G1039" s="30">
        <v>20240628</v>
      </c>
      <c r="H1039" s="13" t="s">
        <v>920</v>
      </c>
      <c r="I1039" s="4" t="s">
        <v>13336</v>
      </c>
      <c r="J1039" s="4" t="s">
        <v>10270</v>
      </c>
      <c r="K1039" s="4" t="s">
        <v>13945</v>
      </c>
      <c r="L1039" s="4" t="s">
        <v>11690</v>
      </c>
      <c r="M1039" s="4" t="s">
        <v>14056</v>
      </c>
      <c r="N1039" s="4" t="s">
        <v>11691</v>
      </c>
    </row>
    <row r="1040" spans="1:14" x14ac:dyDescent="0.45">
      <c r="A1040" s="4" t="s">
        <v>11682</v>
      </c>
      <c r="B1040" s="37" t="s">
        <v>487</v>
      </c>
      <c r="C1040" s="4" t="s">
        <v>14057</v>
      </c>
      <c r="D1040" s="18" t="s">
        <v>14058</v>
      </c>
      <c r="E1040" s="4" t="s">
        <v>13943</v>
      </c>
      <c r="F1040" s="29">
        <v>20190627</v>
      </c>
      <c r="G1040" s="30">
        <v>20490627</v>
      </c>
      <c r="H1040" s="13" t="s">
        <v>487</v>
      </c>
      <c r="I1040" s="4" t="s">
        <v>12165</v>
      </c>
      <c r="J1040" s="4" t="s">
        <v>12165</v>
      </c>
      <c r="K1040" s="4" t="s">
        <v>12275</v>
      </c>
      <c r="L1040" s="4" t="s">
        <v>11690</v>
      </c>
      <c r="M1040" s="4"/>
      <c r="N1040" s="4" t="s">
        <v>12116</v>
      </c>
    </row>
    <row r="1041" spans="1:14" x14ac:dyDescent="0.45">
      <c r="A1041" s="4" t="s">
        <v>11682</v>
      </c>
      <c r="B1041" s="37" t="s">
        <v>2063</v>
      </c>
      <c r="C1041" s="4" t="s">
        <v>2060</v>
      </c>
      <c r="D1041" s="18" t="s">
        <v>2061</v>
      </c>
      <c r="E1041" s="4" t="s">
        <v>13943</v>
      </c>
      <c r="F1041" s="29">
        <v>20190626</v>
      </c>
      <c r="G1041" s="30">
        <v>20240626</v>
      </c>
      <c r="H1041" s="13" t="s">
        <v>2063</v>
      </c>
      <c r="I1041" s="4" t="s">
        <v>6329</v>
      </c>
      <c r="J1041" s="4" t="s">
        <v>14060</v>
      </c>
      <c r="K1041" s="4" t="s">
        <v>13945</v>
      </c>
      <c r="L1041" s="4" t="s">
        <v>11690</v>
      </c>
      <c r="M1041" s="4"/>
      <c r="N1041" s="4" t="s">
        <v>11691</v>
      </c>
    </row>
    <row r="1042" spans="1:14" x14ac:dyDescent="0.45">
      <c r="A1042" s="4" t="s">
        <v>11682</v>
      </c>
      <c r="B1042" s="37" t="s">
        <v>1822</v>
      </c>
      <c r="C1042" s="4" t="s">
        <v>1818</v>
      </c>
      <c r="D1042" s="18" t="s">
        <v>1819</v>
      </c>
      <c r="E1042" s="4" t="s">
        <v>13943</v>
      </c>
      <c r="F1042" s="29">
        <v>20190626</v>
      </c>
      <c r="G1042" s="30">
        <v>20240626</v>
      </c>
      <c r="H1042" s="13" t="s">
        <v>1822</v>
      </c>
      <c r="I1042" s="4" t="s">
        <v>11830</v>
      </c>
      <c r="J1042" s="4" t="s">
        <v>14061</v>
      </c>
      <c r="K1042" s="4" t="s">
        <v>13972</v>
      </c>
      <c r="L1042" s="4" t="s">
        <v>11690</v>
      </c>
      <c r="M1042" s="4"/>
      <c r="N1042" s="4" t="s">
        <v>11691</v>
      </c>
    </row>
    <row r="1043" spans="1:14" x14ac:dyDescent="0.45">
      <c r="A1043" s="4" t="s">
        <v>11682</v>
      </c>
      <c r="B1043" s="37" t="s">
        <v>2874</v>
      </c>
      <c r="C1043" s="4" t="s">
        <v>2871</v>
      </c>
      <c r="D1043" s="18" t="s">
        <v>2872</v>
      </c>
      <c r="E1043" s="4" t="s">
        <v>13943</v>
      </c>
      <c r="F1043" s="29">
        <v>20190626</v>
      </c>
      <c r="G1043" s="30">
        <v>20240626</v>
      </c>
      <c r="H1043" s="13" t="s">
        <v>2874</v>
      </c>
      <c r="I1043" s="4" t="s">
        <v>1545</v>
      </c>
      <c r="J1043" s="4" t="s">
        <v>14062</v>
      </c>
      <c r="K1043" s="4" t="s">
        <v>13945</v>
      </c>
      <c r="L1043" s="4" t="s">
        <v>11690</v>
      </c>
      <c r="M1043" s="4"/>
      <c r="N1043" s="4" t="s">
        <v>11691</v>
      </c>
    </row>
    <row r="1044" spans="1:14" ht="34" x14ac:dyDescent="0.45">
      <c r="A1044" s="4" t="s">
        <v>11682</v>
      </c>
      <c r="B1044" s="37" t="s">
        <v>14063</v>
      </c>
      <c r="C1044" s="4" t="s">
        <v>14064</v>
      </c>
      <c r="D1044" s="18" t="s">
        <v>14065</v>
      </c>
      <c r="E1044" s="4" t="s">
        <v>11842</v>
      </c>
      <c r="F1044" s="29">
        <v>20190624</v>
      </c>
      <c r="G1044" s="30">
        <v>20240624</v>
      </c>
      <c r="H1044" s="13" t="s">
        <v>14063</v>
      </c>
      <c r="I1044" s="4" t="s">
        <v>13062</v>
      </c>
      <c r="J1044" s="4" t="s">
        <v>13062</v>
      </c>
      <c r="K1044" s="4" t="s">
        <v>11845</v>
      </c>
      <c r="L1044" s="4" t="s">
        <v>11690</v>
      </c>
      <c r="M1044" s="4"/>
      <c r="N1044" s="4" t="s">
        <v>11846</v>
      </c>
    </row>
    <row r="1045" spans="1:14" x14ac:dyDescent="0.45">
      <c r="A1045" s="4" t="s">
        <v>11682</v>
      </c>
      <c r="B1045" s="37" t="s">
        <v>3578</v>
      </c>
      <c r="C1045" s="4" t="s">
        <v>3573</v>
      </c>
      <c r="D1045" s="18" t="s">
        <v>3574</v>
      </c>
      <c r="E1045" s="4" t="s">
        <v>13943</v>
      </c>
      <c r="F1045" s="29">
        <v>20190624</v>
      </c>
      <c r="G1045" s="30">
        <v>20240624</v>
      </c>
      <c r="H1045" s="13" t="s">
        <v>3578</v>
      </c>
      <c r="I1045" s="4" t="s">
        <v>6329</v>
      </c>
      <c r="J1045" s="4" t="s">
        <v>13834</v>
      </c>
      <c r="K1045" s="4" t="s">
        <v>13945</v>
      </c>
      <c r="L1045" s="4" t="s">
        <v>11690</v>
      </c>
      <c r="M1045" s="4"/>
      <c r="N1045" s="4" t="s">
        <v>11691</v>
      </c>
    </row>
    <row r="1046" spans="1:14" x14ac:dyDescent="0.45">
      <c r="A1046" s="4" t="s">
        <v>11682</v>
      </c>
      <c r="B1046" s="37" t="s">
        <v>874</v>
      </c>
      <c r="C1046" s="4" t="s">
        <v>3502</v>
      </c>
      <c r="D1046" s="18" t="s">
        <v>3503</v>
      </c>
      <c r="E1046" s="4" t="s">
        <v>13943</v>
      </c>
      <c r="F1046" s="29">
        <v>20190620</v>
      </c>
      <c r="G1046" s="30">
        <v>20220620</v>
      </c>
      <c r="H1046" s="13" t="s">
        <v>874</v>
      </c>
      <c r="I1046" s="4" t="s">
        <v>6329</v>
      </c>
      <c r="J1046" s="4" t="s">
        <v>10270</v>
      </c>
      <c r="K1046" s="4" t="s">
        <v>13987</v>
      </c>
      <c r="L1046" s="4" t="s">
        <v>11690</v>
      </c>
      <c r="M1046" s="4"/>
      <c r="N1046" s="4" t="s">
        <v>11691</v>
      </c>
    </row>
    <row r="1047" spans="1:14" x14ac:dyDescent="0.45">
      <c r="A1047" s="4" t="s">
        <v>11682</v>
      </c>
      <c r="B1047" s="37" t="s">
        <v>9100</v>
      </c>
      <c r="C1047" s="4" t="s">
        <v>14067</v>
      </c>
      <c r="D1047" s="18" t="s">
        <v>14068</v>
      </c>
      <c r="E1047" s="4" t="s">
        <v>13943</v>
      </c>
      <c r="F1047" s="29">
        <v>20190619</v>
      </c>
      <c r="G1047" s="30">
        <v>20240619</v>
      </c>
      <c r="H1047" s="13" t="s">
        <v>9100</v>
      </c>
      <c r="I1047" s="4" t="s">
        <v>11705</v>
      </c>
      <c r="J1047" s="4" t="s">
        <v>10270</v>
      </c>
      <c r="K1047" s="4" t="s">
        <v>13894</v>
      </c>
      <c r="L1047" s="4" t="s">
        <v>11690</v>
      </c>
      <c r="M1047" s="4"/>
      <c r="N1047" s="4" t="s">
        <v>11691</v>
      </c>
    </row>
    <row r="1048" spans="1:14" x14ac:dyDescent="0.45">
      <c r="A1048" s="4" t="s">
        <v>11682</v>
      </c>
      <c r="B1048" s="37" t="s">
        <v>1853</v>
      </c>
      <c r="C1048" s="4" t="s">
        <v>1848</v>
      </c>
      <c r="D1048" s="18" t="s">
        <v>1849</v>
      </c>
      <c r="E1048" s="4" t="s">
        <v>13943</v>
      </c>
      <c r="F1048" s="29">
        <v>20190617</v>
      </c>
      <c r="G1048" s="30">
        <v>20240617</v>
      </c>
      <c r="H1048" s="13" t="s">
        <v>1853</v>
      </c>
      <c r="I1048" s="4" t="s">
        <v>6329</v>
      </c>
      <c r="J1048" s="4" t="s">
        <v>2938</v>
      </c>
      <c r="K1048" s="4" t="s">
        <v>12136</v>
      </c>
      <c r="L1048" s="4" t="s">
        <v>11690</v>
      </c>
      <c r="M1048" s="4"/>
      <c r="N1048" s="4" t="s">
        <v>11691</v>
      </c>
    </row>
    <row r="1049" spans="1:14" x14ac:dyDescent="0.45">
      <c r="A1049" s="4" t="s">
        <v>11682</v>
      </c>
      <c r="B1049" s="37" t="s">
        <v>4685</v>
      </c>
      <c r="C1049" s="4" t="s">
        <v>5113</v>
      </c>
      <c r="D1049" s="18" t="s">
        <v>5114</v>
      </c>
      <c r="E1049" s="4" t="s">
        <v>13943</v>
      </c>
      <c r="F1049" s="29">
        <v>20190614</v>
      </c>
      <c r="G1049" s="30">
        <v>20230614</v>
      </c>
      <c r="H1049" s="13" t="s">
        <v>4685</v>
      </c>
      <c r="I1049" s="4" t="s">
        <v>12056</v>
      </c>
      <c r="J1049" s="4" t="s">
        <v>10270</v>
      </c>
      <c r="K1049" s="4" t="s">
        <v>13888</v>
      </c>
      <c r="L1049" s="4" t="s">
        <v>11690</v>
      </c>
      <c r="M1049" s="4"/>
      <c r="N1049" s="4" t="s">
        <v>11691</v>
      </c>
    </row>
    <row r="1050" spans="1:14" x14ac:dyDescent="0.45">
      <c r="A1050" s="4" t="s">
        <v>11682</v>
      </c>
      <c r="B1050" s="37" t="s">
        <v>2481</v>
      </c>
      <c r="C1050" s="4" t="s">
        <v>2477</v>
      </c>
      <c r="D1050" s="18" t="s">
        <v>2478</v>
      </c>
      <c r="E1050" s="4" t="s">
        <v>13943</v>
      </c>
      <c r="F1050" s="29">
        <v>20190614</v>
      </c>
      <c r="G1050" s="30">
        <v>20220614</v>
      </c>
      <c r="H1050" s="13" t="s">
        <v>2481</v>
      </c>
      <c r="I1050" s="4" t="s">
        <v>1545</v>
      </c>
      <c r="J1050" s="4" t="s">
        <v>14071</v>
      </c>
      <c r="K1050" s="4" t="s">
        <v>13972</v>
      </c>
      <c r="L1050" s="4" t="s">
        <v>11690</v>
      </c>
      <c r="M1050" s="4"/>
      <c r="N1050" s="4" t="s">
        <v>11691</v>
      </c>
    </row>
    <row r="1051" spans="1:14" x14ac:dyDescent="0.45">
      <c r="A1051" s="4" t="s">
        <v>11682</v>
      </c>
      <c r="B1051" s="37" t="s">
        <v>2650</v>
      </c>
      <c r="C1051" s="4" t="s">
        <v>2647</v>
      </c>
      <c r="D1051" s="18" t="s">
        <v>2648</v>
      </c>
      <c r="E1051" s="4" t="s">
        <v>13943</v>
      </c>
      <c r="F1051" s="29">
        <v>20190614</v>
      </c>
      <c r="G1051" s="30">
        <v>20220614</v>
      </c>
      <c r="H1051" s="13" t="s">
        <v>2650</v>
      </c>
      <c r="I1051" s="4" t="s">
        <v>6329</v>
      </c>
      <c r="J1051" s="4" t="s">
        <v>10270</v>
      </c>
      <c r="K1051" s="4" t="s">
        <v>13945</v>
      </c>
      <c r="L1051" s="4" t="s">
        <v>11690</v>
      </c>
      <c r="M1051" s="4"/>
      <c r="N1051" s="4" t="s">
        <v>11691</v>
      </c>
    </row>
    <row r="1052" spans="1:14" x14ac:dyDescent="0.45">
      <c r="A1052" s="4" t="s">
        <v>11682</v>
      </c>
      <c r="B1052" s="37" t="s">
        <v>827</v>
      </c>
      <c r="C1052" s="4" t="s">
        <v>2383</v>
      </c>
      <c r="D1052" s="18" t="s">
        <v>2384</v>
      </c>
      <c r="E1052" s="4" t="s">
        <v>13943</v>
      </c>
      <c r="F1052" s="29">
        <v>20190614</v>
      </c>
      <c r="G1052" s="30">
        <v>20240614</v>
      </c>
      <c r="H1052" s="13" t="s">
        <v>827</v>
      </c>
      <c r="I1052" s="4" t="s">
        <v>5456</v>
      </c>
      <c r="J1052" s="4" t="s">
        <v>10270</v>
      </c>
      <c r="K1052" s="4" t="s">
        <v>13945</v>
      </c>
      <c r="L1052" s="4" t="s">
        <v>11690</v>
      </c>
      <c r="M1052" s="4"/>
      <c r="N1052" s="4" t="s">
        <v>11691</v>
      </c>
    </row>
    <row r="1053" spans="1:14" x14ac:dyDescent="0.45">
      <c r="A1053" s="4" t="s">
        <v>11682</v>
      </c>
      <c r="B1053" s="37" t="s">
        <v>1197</v>
      </c>
      <c r="C1053" s="4" t="s">
        <v>4904</v>
      </c>
      <c r="D1053" s="18" t="s">
        <v>4905</v>
      </c>
      <c r="E1053" s="4" t="s">
        <v>13943</v>
      </c>
      <c r="F1053" s="29">
        <v>20190614</v>
      </c>
      <c r="G1053" s="30">
        <v>20240614</v>
      </c>
      <c r="H1053" s="13" t="s">
        <v>1197</v>
      </c>
      <c r="I1053" s="4" t="s">
        <v>11726</v>
      </c>
      <c r="J1053" s="4" t="s">
        <v>10270</v>
      </c>
      <c r="K1053" s="4" t="s">
        <v>13972</v>
      </c>
      <c r="L1053" s="4" t="s">
        <v>11690</v>
      </c>
      <c r="M1053" s="4"/>
      <c r="N1053" s="4" t="s">
        <v>11691</v>
      </c>
    </row>
    <row r="1054" spans="1:14" x14ac:dyDescent="0.45">
      <c r="A1054" s="4" t="s">
        <v>11682</v>
      </c>
      <c r="B1054" s="37" t="s">
        <v>7092</v>
      </c>
      <c r="C1054" s="4" t="s">
        <v>7087</v>
      </c>
      <c r="D1054" s="18" t="s">
        <v>7088</v>
      </c>
      <c r="E1054" s="4" t="s">
        <v>13943</v>
      </c>
      <c r="F1054" s="29">
        <v>20190613</v>
      </c>
      <c r="G1054" s="30">
        <v>20220613</v>
      </c>
      <c r="H1054" s="13" t="s">
        <v>7092</v>
      </c>
      <c r="I1054" s="4" t="s">
        <v>2978</v>
      </c>
      <c r="J1054" s="4" t="s">
        <v>10270</v>
      </c>
      <c r="K1054" s="4" t="s">
        <v>13888</v>
      </c>
      <c r="L1054" s="4" t="s">
        <v>11690</v>
      </c>
      <c r="M1054" s="4"/>
      <c r="N1054" s="4" t="s">
        <v>11691</v>
      </c>
    </row>
    <row r="1055" spans="1:14" x14ac:dyDescent="0.45">
      <c r="A1055" s="4" t="s">
        <v>11682</v>
      </c>
      <c r="B1055" s="37" t="s">
        <v>8240</v>
      </c>
      <c r="C1055" s="4" t="s">
        <v>10867</v>
      </c>
      <c r="D1055" s="18" t="s">
        <v>10868</v>
      </c>
      <c r="E1055" s="4" t="s">
        <v>13943</v>
      </c>
      <c r="F1055" s="29">
        <v>20190612</v>
      </c>
      <c r="G1055" s="30">
        <v>20250612</v>
      </c>
      <c r="H1055" s="13" t="s">
        <v>8240</v>
      </c>
      <c r="I1055" s="4" t="s">
        <v>14075</v>
      </c>
      <c r="J1055" s="4" t="s">
        <v>10270</v>
      </c>
      <c r="K1055" s="4" t="s">
        <v>13987</v>
      </c>
      <c r="L1055" s="4" t="s">
        <v>11690</v>
      </c>
      <c r="M1055" s="4"/>
      <c r="N1055" s="4" t="s">
        <v>11691</v>
      </c>
    </row>
    <row r="1056" spans="1:14" x14ac:dyDescent="0.45">
      <c r="A1056" s="4" t="s">
        <v>11682</v>
      </c>
      <c r="B1056" s="37" t="s">
        <v>6738</v>
      </c>
      <c r="C1056" s="4" t="s">
        <v>6733</v>
      </c>
      <c r="D1056" s="18" t="s">
        <v>6734</v>
      </c>
      <c r="E1056" s="4" t="s">
        <v>13943</v>
      </c>
      <c r="F1056" s="29">
        <v>20190612</v>
      </c>
      <c r="G1056" s="30">
        <v>20240612</v>
      </c>
      <c r="H1056" s="13" t="s">
        <v>6738</v>
      </c>
      <c r="I1056" s="4" t="s">
        <v>11776</v>
      </c>
      <c r="J1056" s="4" t="s">
        <v>12903</v>
      </c>
      <c r="K1056" s="4" t="s">
        <v>13945</v>
      </c>
      <c r="L1056" s="4" t="s">
        <v>11690</v>
      </c>
      <c r="M1056" s="4"/>
      <c r="N1056" s="4" t="s">
        <v>11691</v>
      </c>
    </row>
    <row r="1057" spans="1:14" x14ac:dyDescent="0.45">
      <c r="A1057" s="4" t="s">
        <v>11682</v>
      </c>
      <c r="B1057" s="37" t="s">
        <v>6768</v>
      </c>
      <c r="C1057" s="4" t="s">
        <v>6764</v>
      </c>
      <c r="D1057" s="18" t="s">
        <v>6765</v>
      </c>
      <c r="E1057" s="4" t="s">
        <v>13943</v>
      </c>
      <c r="F1057" s="29">
        <v>20190612</v>
      </c>
      <c r="G1057" s="30">
        <v>20220612</v>
      </c>
      <c r="H1057" s="13" t="s">
        <v>6768</v>
      </c>
      <c r="I1057" s="4" t="s">
        <v>12495</v>
      </c>
      <c r="J1057" s="4" t="s">
        <v>10270</v>
      </c>
      <c r="K1057" s="4" t="s">
        <v>13894</v>
      </c>
      <c r="L1057" s="4" t="s">
        <v>11690</v>
      </c>
      <c r="M1057" s="4"/>
      <c r="N1057" s="4" t="s">
        <v>11711</v>
      </c>
    </row>
    <row r="1058" spans="1:14" ht="34" x14ac:dyDescent="0.45">
      <c r="A1058" s="4" t="s">
        <v>11682</v>
      </c>
      <c r="B1058" s="37" t="s">
        <v>14077</v>
      </c>
      <c r="C1058" s="4" t="s">
        <v>14078</v>
      </c>
      <c r="D1058" s="18" t="s">
        <v>14079</v>
      </c>
      <c r="E1058" s="4" t="s">
        <v>11842</v>
      </c>
      <c r="F1058" s="29">
        <v>20190611</v>
      </c>
      <c r="G1058" s="30">
        <v>20240611</v>
      </c>
      <c r="H1058" s="13" t="s">
        <v>14077</v>
      </c>
      <c r="I1058" s="4" t="s">
        <v>14080</v>
      </c>
      <c r="J1058" s="4" t="s">
        <v>14080</v>
      </c>
      <c r="K1058" s="4" t="s">
        <v>11845</v>
      </c>
      <c r="L1058" s="4" t="s">
        <v>11690</v>
      </c>
      <c r="M1058" s="4"/>
      <c r="N1058" s="4" t="s">
        <v>11846</v>
      </c>
    </row>
    <row r="1059" spans="1:14" ht="34" x14ac:dyDescent="0.45">
      <c r="A1059" s="4" t="s">
        <v>11682</v>
      </c>
      <c r="B1059" s="37" t="s">
        <v>722</v>
      </c>
      <c r="C1059" s="4" t="s">
        <v>717</v>
      </c>
      <c r="D1059" s="18" t="s">
        <v>718</v>
      </c>
      <c r="E1059" s="4" t="s">
        <v>13943</v>
      </c>
      <c r="F1059" s="29">
        <v>20190611</v>
      </c>
      <c r="G1059" s="30">
        <v>20220611</v>
      </c>
      <c r="H1059" s="13" t="s">
        <v>722</v>
      </c>
      <c r="I1059" s="4" t="s">
        <v>12056</v>
      </c>
      <c r="J1059" s="4" t="s">
        <v>10270</v>
      </c>
      <c r="K1059" s="4" t="s">
        <v>14081</v>
      </c>
      <c r="L1059" s="4" t="s">
        <v>11690</v>
      </c>
      <c r="M1059" s="4"/>
      <c r="N1059" s="4" t="s">
        <v>11691</v>
      </c>
    </row>
    <row r="1060" spans="1:14" x14ac:dyDescent="0.45">
      <c r="A1060" s="4" t="s">
        <v>11682</v>
      </c>
      <c r="B1060" s="37" t="s">
        <v>1585</v>
      </c>
      <c r="C1060" s="4" t="s">
        <v>1580</v>
      </c>
      <c r="D1060" s="18" t="s">
        <v>1581</v>
      </c>
      <c r="E1060" s="4" t="s">
        <v>13943</v>
      </c>
      <c r="F1060" s="29">
        <v>20190610</v>
      </c>
      <c r="G1060" s="30">
        <v>20240610</v>
      </c>
      <c r="H1060" s="13" t="s">
        <v>1585</v>
      </c>
      <c r="I1060" s="4" t="s">
        <v>11850</v>
      </c>
      <c r="J1060" s="4" t="s">
        <v>2165</v>
      </c>
      <c r="K1060" s="4" t="s">
        <v>13945</v>
      </c>
      <c r="L1060" s="4" t="s">
        <v>11690</v>
      </c>
      <c r="M1060" s="4"/>
      <c r="N1060" s="4" t="s">
        <v>11691</v>
      </c>
    </row>
    <row r="1061" spans="1:14" x14ac:dyDescent="0.45">
      <c r="A1061" s="4" t="s">
        <v>11682</v>
      </c>
      <c r="B1061" s="37" t="s">
        <v>2786</v>
      </c>
      <c r="C1061" s="4" t="s">
        <v>11129</v>
      </c>
      <c r="D1061" s="18" t="s">
        <v>11130</v>
      </c>
      <c r="E1061" s="4" t="s">
        <v>13943</v>
      </c>
      <c r="F1061" s="29">
        <v>20190607</v>
      </c>
      <c r="G1061" s="30">
        <v>20220607</v>
      </c>
      <c r="H1061" s="13" t="s">
        <v>2786</v>
      </c>
      <c r="I1061" s="4" t="s">
        <v>11892</v>
      </c>
      <c r="J1061" s="4" t="s">
        <v>10270</v>
      </c>
      <c r="K1061" s="4" t="s">
        <v>13947</v>
      </c>
      <c r="L1061" s="4" t="s">
        <v>11690</v>
      </c>
      <c r="M1061" s="4"/>
      <c r="N1061" s="4" t="s">
        <v>11691</v>
      </c>
    </row>
    <row r="1062" spans="1:14" x14ac:dyDescent="0.45">
      <c r="A1062" s="4" t="s">
        <v>11682</v>
      </c>
      <c r="B1062" s="37" t="s">
        <v>6253</v>
      </c>
      <c r="C1062" s="4" t="s">
        <v>14084</v>
      </c>
      <c r="D1062" s="18" t="s">
        <v>14085</v>
      </c>
      <c r="E1062" s="4" t="s">
        <v>13943</v>
      </c>
      <c r="F1062" s="29">
        <v>20190605</v>
      </c>
      <c r="G1062" s="30">
        <v>20240605</v>
      </c>
      <c r="H1062" s="13" t="s">
        <v>6253</v>
      </c>
      <c r="I1062" s="4" t="s">
        <v>12300</v>
      </c>
      <c r="J1062" s="4" t="s">
        <v>10270</v>
      </c>
      <c r="K1062" s="4" t="s">
        <v>14081</v>
      </c>
      <c r="L1062" s="4" t="s">
        <v>11690</v>
      </c>
      <c r="M1062" s="4"/>
      <c r="N1062" s="4" t="s">
        <v>11691</v>
      </c>
    </row>
    <row r="1063" spans="1:14" x14ac:dyDescent="0.45">
      <c r="A1063" s="4" t="s">
        <v>11682</v>
      </c>
      <c r="B1063" s="37" t="s">
        <v>2745</v>
      </c>
      <c r="C1063" s="4" t="s">
        <v>2740</v>
      </c>
      <c r="D1063" s="18" t="s">
        <v>2741</v>
      </c>
      <c r="E1063" s="4" t="s">
        <v>13943</v>
      </c>
      <c r="F1063" s="29">
        <v>20190605</v>
      </c>
      <c r="G1063" s="30">
        <v>20220605</v>
      </c>
      <c r="H1063" s="13" t="s">
        <v>2745</v>
      </c>
      <c r="I1063" s="4" t="s">
        <v>13229</v>
      </c>
      <c r="J1063" s="4" t="s">
        <v>10270</v>
      </c>
      <c r="K1063" s="4" t="s">
        <v>13888</v>
      </c>
      <c r="L1063" s="4" t="s">
        <v>11690</v>
      </c>
      <c r="M1063" s="4"/>
      <c r="N1063" s="4" t="s">
        <v>11691</v>
      </c>
    </row>
    <row r="1064" spans="1:14" x14ac:dyDescent="0.45">
      <c r="A1064" s="4" t="s">
        <v>11682</v>
      </c>
      <c r="B1064" s="37" t="s">
        <v>4935</v>
      </c>
      <c r="C1064" s="4" t="s">
        <v>5139</v>
      </c>
      <c r="D1064" s="18" t="s">
        <v>5140</v>
      </c>
      <c r="E1064" s="4" t="s">
        <v>13943</v>
      </c>
      <c r="F1064" s="29">
        <v>20190604</v>
      </c>
      <c r="G1064" s="30">
        <v>20240604</v>
      </c>
      <c r="H1064" s="13" t="s">
        <v>4935</v>
      </c>
      <c r="I1064" s="4" t="s">
        <v>5456</v>
      </c>
      <c r="J1064" s="4" t="s">
        <v>10270</v>
      </c>
      <c r="K1064" s="4" t="s">
        <v>13945</v>
      </c>
      <c r="L1064" s="4" t="s">
        <v>11690</v>
      </c>
      <c r="M1064" s="4"/>
      <c r="N1064" s="4" t="s">
        <v>11691</v>
      </c>
    </row>
    <row r="1065" spans="1:14" x14ac:dyDescent="0.45">
      <c r="A1065" s="4" t="s">
        <v>11682</v>
      </c>
      <c r="B1065" s="37" t="s">
        <v>4969</v>
      </c>
      <c r="C1065" s="4" t="s">
        <v>4964</v>
      </c>
      <c r="D1065" s="18" t="s">
        <v>4965</v>
      </c>
      <c r="E1065" s="4" t="s">
        <v>13943</v>
      </c>
      <c r="F1065" s="29">
        <v>20190604</v>
      </c>
      <c r="G1065" s="30">
        <v>20240604</v>
      </c>
      <c r="H1065" s="13" t="s">
        <v>4969</v>
      </c>
      <c r="I1065" s="4" t="s">
        <v>11914</v>
      </c>
      <c r="J1065" s="4" t="s">
        <v>10270</v>
      </c>
      <c r="K1065" s="4" t="s">
        <v>13945</v>
      </c>
      <c r="L1065" s="4" t="s">
        <v>11690</v>
      </c>
      <c r="M1065" s="4"/>
      <c r="N1065" s="4" t="s">
        <v>11691</v>
      </c>
    </row>
    <row r="1066" spans="1:14" x14ac:dyDescent="0.45">
      <c r="A1066" s="4" t="s">
        <v>11682</v>
      </c>
      <c r="B1066" s="37" t="s">
        <v>4273</v>
      </c>
      <c r="C1066" s="4" t="s">
        <v>6349</v>
      </c>
      <c r="D1066" s="18" t="s">
        <v>6350</v>
      </c>
      <c r="E1066" s="4" t="s">
        <v>13943</v>
      </c>
      <c r="F1066" s="29">
        <v>20190603</v>
      </c>
      <c r="G1066" s="30">
        <v>20230603</v>
      </c>
      <c r="H1066" s="13" t="s">
        <v>4273</v>
      </c>
      <c r="I1066" s="4" t="s">
        <v>11914</v>
      </c>
      <c r="J1066" s="4" t="s">
        <v>3047</v>
      </c>
      <c r="K1066" s="4" t="s">
        <v>13888</v>
      </c>
      <c r="L1066" s="4" t="s">
        <v>11690</v>
      </c>
      <c r="M1066" s="4"/>
      <c r="N1066" s="4" t="s">
        <v>11691</v>
      </c>
    </row>
    <row r="1067" spans="1:14" x14ac:dyDescent="0.45">
      <c r="A1067" s="4" t="s">
        <v>11682</v>
      </c>
      <c r="B1067" s="37" t="s">
        <v>3890</v>
      </c>
      <c r="C1067" s="4" t="s">
        <v>4420</v>
      </c>
      <c r="D1067" s="18" t="s">
        <v>4421</v>
      </c>
      <c r="E1067" s="4" t="s">
        <v>13943</v>
      </c>
      <c r="F1067" s="29">
        <v>20190531</v>
      </c>
      <c r="G1067" s="30">
        <v>20220531</v>
      </c>
      <c r="H1067" s="13" t="s">
        <v>3890</v>
      </c>
      <c r="I1067" s="4" t="s">
        <v>11914</v>
      </c>
      <c r="J1067" s="4" t="s">
        <v>14088</v>
      </c>
      <c r="K1067" s="4" t="s">
        <v>13947</v>
      </c>
      <c r="L1067" s="4" t="s">
        <v>11690</v>
      </c>
      <c r="M1067" s="4"/>
      <c r="N1067" s="4" t="s">
        <v>11691</v>
      </c>
    </row>
    <row r="1068" spans="1:14" x14ac:dyDescent="0.45">
      <c r="A1068" s="4" t="s">
        <v>11682</v>
      </c>
      <c r="B1068" s="37" t="s">
        <v>5040</v>
      </c>
      <c r="C1068" s="4" t="s">
        <v>5037</v>
      </c>
      <c r="D1068" s="18" t="s">
        <v>5038</v>
      </c>
      <c r="E1068" s="4" t="s">
        <v>13943</v>
      </c>
      <c r="F1068" s="29">
        <v>20190531</v>
      </c>
      <c r="G1068" s="30">
        <v>20220531</v>
      </c>
      <c r="H1068" s="13" t="s">
        <v>5040</v>
      </c>
      <c r="I1068" s="4" t="s">
        <v>6329</v>
      </c>
      <c r="J1068" s="4" t="s">
        <v>2165</v>
      </c>
      <c r="K1068" s="4" t="s">
        <v>13894</v>
      </c>
      <c r="L1068" s="4" t="s">
        <v>11690</v>
      </c>
      <c r="M1068" s="4"/>
      <c r="N1068" s="4" t="s">
        <v>11691</v>
      </c>
    </row>
    <row r="1069" spans="1:14" x14ac:dyDescent="0.45">
      <c r="A1069" s="4" t="s">
        <v>11682</v>
      </c>
      <c r="B1069" s="37" t="s">
        <v>4470</v>
      </c>
      <c r="C1069" s="4" t="s">
        <v>4466</v>
      </c>
      <c r="D1069" s="18" t="s">
        <v>4467</v>
      </c>
      <c r="E1069" s="4" t="s">
        <v>13943</v>
      </c>
      <c r="F1069" s="29">
        <v>20190531</v>
      </c>
      <c r="G1069" s="30">
        <v>20240531</v>
      </c>
      <c r="H1069" s="13" t="s">
        <v>4470</v>
      </c>
      <c r="I1069" s="4" t="s">
        <v>12193</v>
      </c>
      <c r="J1069" s="4" t="s">
        <v>14089</v>
      </c>
      <c r="K1069" s="4" t="s">
        <v>13945</v>
      </c>
      <c r="L1069" s="4" t="s">
        <v>11690</v>
      </c>
      <c r="M1069" s="4"/>
      <c r="N1069" s="4" t="s">
        <v>11691</v>
      </c>
    </row>
    <row r="1070" spans="1:14" x14ac:dyDescent="0.45">
      <c r="A1070" s="4" t="s">
        <v>11682</v>
      </c>
      <c r="B1070" s="37" t="s">
        <v>236</v>
      </c>
      <c r="C1070" s="4" t="s">
        <v>2583</v>
      </c>
      <c r="D1070" s="18" t="s">
        <v>2584</v>
      </c>
      <c r="E1070" s="4" t="s">
        <v>13943</v>
      </c>
      <c r="F1070" s="29">
        <v>20190529</v>
      </c>
      <c r="G1070" s="30">
        <v>20240529</v>
      </c>
      <c r="H1070" s="13" t="s">
        <v>236</v>
      </c>
      <c r="I1070" s="4" t="s">
        <v>14091</v>
      </c>
      <c r="J1070" s="4" t="s">
        <v>10270</v>
      </c>
      <c r="K1070" s="4" t="s">
        <v>13894</v>
      </c>
      <c r="L1070" s="4" t="s">
        <v>11690</v>
      </c>
      <c r="M1070" s="4"/>
      <c r="N1070" s="4" t="s">
        <v>11691</v>
      </c>
    </row>
    <row r="1071" spans="1:14" x14ac:dyDescent="0.45">
      <c r="A1071" s="4" t="s">
        <v>11682</v>
      </c>
      <c r="B1071" s="37" t="s">
        <v>414</v>
      </c>
      <c r="C1071" s="4" t="s">
        <v>409</v>
      </c>
      <c r="D1071" s="18" t="s">
        <v>410</v>
      </c>
      <c r="E1071" s="4" t="s">
        <v>13943</v>
      </c>
      <c r="F1071" s="29">
        <v>20190529</v>
      </c>
      <c r="G1071" s="30">
        <v>20220529</v>
      </c>
      <c r="H1071" s="13" t="s">
        <v>414</v>
      </c>
      <c r="I1071" s="4" t="s">
        <v>11780</v>
      </c>
      <c r="J1071" s="4" t="s">
        <v>14092</v>
      </c>
      <c r="K1071" s="4" t="s">
        <v>13945</v>
      </c>
      <c r="L1071" s="4" t="s">
        <v>11690</v>
      </c>
      <c r="M1071" s="4"/>
      <c r="N1071" s="4" t="s">
        <v>11691</v>
      </c>
    </row>
    <row r="1072" spans="1:14" x14ac:dyDescent="0.45">
      <c r="A1072" s="4" t="s">
        <v>11682</v>
      </c>
      <c r="B1072" s="37" t="s">
        <v>487</v>
      </c>
      <c r="C1072" s="4" t="s">
        <v>14093</v>
      </c>
      <c r="D1072" s="18" t="s">
        <v>14094</v>
      </c>
      <c r="E1072" s="4" t="s">
        <v>13943</v>
      </c>
      <c r="F1072" s="29">
        <v>20190524</v>
      </c>
      <c r="G1072" s="30">
        <v>20490524</v>
      </c>
      <c r="H1072" s="13" t="s">
        <v>487</v>
      </c>
      <c r="I1072" s="4" t="s">
        <v>12193</v>
      </c>
      <c r="J1072" s="4" t="s">
        <v>12193</v>
      </c>
      <c r="K1072" s="4" t="s">
        <v>12275</v>
      </c>
      <c r="L1072" s="4" t="s">
        <v>11690</v>
      </c>
      <c r="M1072" s="4"/>
      <c r="N1072" s="4" t="s">
        <v>12116</v>
      </c>
    </row>
    <row r="1073" spans="1:14" ht="34" x14ac:dyDescent="0.45">
      <c r="A1073" s="4" t="s">
        <v>11682</v>
      </c>
      <c r="B1073" s="37" t="s">
        <v>1887</v>
      </c>
      <c r="C1073" s="4" t="s">
        <v>2368</v>
      </c>
      <c r="D1073" s="18" t="s">
        <v>2369</v>
      </c>
      <c r="E1073" s="4" t="s">
        <v>13943</v>
      </c>
      <c r="F1073" s="29">
        <v>20190524</v>
      </c>
      <c r="G1073" s="30">
        <v>20220524</v>
      </c>
      <c r="H1073" s="13" t="s">
        <v>1887</v>
      </c>
      <c r="I1073" s="4" t="s">
        <v>11726</v>
      </c>
      <c r="J1073" s="4" t="s">
        <v>14097</v>
      </c>
      <c r="K1073" s="4" t="s">
        <v>13972</v>
      </c>
      <c r="L1073" s="4" t="s">
        <v>11690</v>
      </c>
      <c r="M1073" s="4"/>
      <c r="N1073" s="4" t="s">
        <v>11691</v>
      </c>
    </row>
    <row r="1074" spans="1:14" x14ac:dyDescent="0.45">
      <c r="A1074" s="4" t="s">
        <v>11682</v>
      </c>
      <c r="B1074" s="37" t="s">
        <v>5645</v>
      </c>
      <c r="C1074" s="4" t="s">
        <v>5640</v>
      </c>
      <c r="D1074" s="18" t="s">
        <v>5641</v>
      </c>
      <c r="E1074" s="4" t="s">
        <v>13943</v>
      </c>
      <c r="F1074" s="29">
        <v>20190522</v>
      </c>
      <c r="G1074" s="30">
        <v>20220522</v>
      </c>
      <c r="H1074" s="13" t="s">
        <v>5645</v>
      </c>
      <c r="I1074" s="4" t="s">
        <v>5456</v>
      </c>
      <c r="J1074" s="4" t="s">
        <v>10270</v>
      </c>
      <c r="K1074" s="4" t="s">
        <v>13947</v>
      </c>
      <c r="L1074" s="4" t="s">
        <v>11690</v>
      </c>
      <c r="M1074" s="4"/>
      <c r="N1074" s="4" t="s">
        <v>11711</v>
      </c>
    </row>
    <row r="1075" spans="1:14" x14ac:dyDescent="0.45">
      <c r="A1075" s="4" t="s">
        <v>11682</v>
      </c>
      <c r="B1075" s="37" t="s">
        <v>2764</v>
      </c>
      <c r="C1075" s="4" t="s">
        <v>2759</v>
      </c>
      <c r="D1075" s="18" t="s">
        <v>2760</v>
      </c>
      <c r="E1075" s="4" t="s">
        <v>13943</v>
      </c>
      <c r="F1075" s="29">
        <v>20190521</v>
      </c>
      <c r="G1075" s="30">
        <v>20240521</v>
      </c>
      <c r="H1075" s="13" t="s">
        <v>2764</v>
      </c>
      <c r="I1075" s="4" t="s">
        <v>14100</v>
      </c>
      <c r="J1075" s="4" t="s">
        <v>10270</v>
      </c>
      <c r="K1075" s="4" t="s">
        <v>14039</v>
      </c>
      <c r="L1075" s="4" t="s">
        <v>11690</v>
      </c>
      <c r="M1075" s="4"/>
      <c r="N1075" s="4" t="s">
        <v>11691</v>
      </c>
    </row>
    <row r="1076" spans="1:14" x14ac:dyDescent="0.45">
      <c r="A1076" s="4" t="s">
        <v>11682</v>
      </c>
      <c r="B1076" s="37" t="s">
        <v>4685</v>
      </c>
      <c r="C1076" s="4" t="s">
        <v>4680</v>
      </c>
      <c r="D1076" s="18" t="s">
        <v>4681</v>
      </c>
      <c r="E1076" s="4" t="s">
        <v>13943</v>
      </c>
      <c r="F1076" s="29">
        <v>20190520</v>
      </c>
      <c r="G1076" s="30">
        <v>20230520</v>
      </c>
      <c r="H1076" s="13" t="s">
        <v>4685</v>
      </c>
      <c r="I1076" s="4" t="s">
        <v>11914</v>
      </c>
      <c r="J1076" s="4" t="s">
        <v>10270</v>
      </c>
      <c r="K1076" s="4" t="s">
        <v>13888</v>
      </c>
      <c r="L1076" s="4" t="s">
        <v>11690</v>
      </c>
      <c r="M1076" s="4"/>
      <c r="N1076" s="4" t="s">
        <v>11691</v>
      </c>
    </row>
    <row r="1077" spans="1:14" x14ac:dyDescent="0.45">
      <c r="A1077" s="4" t="s">
        <v>11682</v>
      </c>
      <c r="B1077" s="37" t="s">
        <v>11183</v>
      </c>
      <c r="C1077" s="4" t="s">
        <v>11184</v>
      </c>
      <c r="D1077" s="18" t="s">
        <v>11185</v>
      </c>
      <c r="E1077" s="4" t="s">
        <v>13943</v>
      </c>
      <c r="F1077" s="29">
        <v>20190520</v>
      </c>
      <c r="G1077" s="30">
        <v>20220520</v>
      </c>
      <c r="H1077" s="13" t="s">
        <v>11183</v>
      </c>
      <c r="I1077" s="4" t="s">
        <v>2886</v>
      </c>
      <c r="J1077" s="4" t="s">
        <v>10270</v>
      </c>
      <c r="K1077" s="4" t="s">
        <v>13888</v>
      </c>
      <c r="L1077" s="4" t="s">
        <v>11690</v>
      </c>
      <c r="M1077" s="4"/>
      <c r="N1077" s="4" t="s">
        <v>11846</v>
      </c>
    </row>
    <row r="1078" spans="1:14" x14ac:dyDescent="0.45">
      <c r="A1078" s="4" t="s">
        <v>11682</v>
      </c>
      <c r="B1078" s="37" t="s">
        <v>14101</v>
      </c>
      <c r="C1078" s="4" t="s">
        <v>14102</v>
      </c>
      <c r="D1078" s="18" t="s">
        <v>14103</v>
      </c>
      <c r="E1078" s="4" t="s">
        <v>11842</v>
      </c>
      <c r="F1078" s="29">
        <v>20190520</v>
      </c>
      <c r="G1078" s="30">
        <v>20220520</v>
      </c>
      <c r="H1078" s="13" t="s">
        <v>14101</v>
      </c>
      <c r="I1078" s="4" t="s">
        <v>6329</v>
      </c>
      <c r="J1078" s="4" t="s">
        <v>6329</v>
      </c>
      <c r="K1078" s="4" t="s">
        <v>13947</v>
      </c>
      <c r="L1078" s="4" t="s">
        <v>11690</v>
      </c>
      <c r="M1078" s="4"/>
      <c r="N1078" s="4" t="s">
        <v>11691</v>
      </c>
    </row>
    <row r="1079" spans="1:14" x14ac:dyDescent="0.45">
      <c r="A1079" s="4" t="s">
        <v>11682</v>
      </c>
      <c r="B1079" s="37" t="s">
        <v>11259</v>
      </c>
      <c r="C1079" s="4" t="s">
        <v>11260</v>
      </c>
      <c r="D1079" s="18" t="s">
        <v>11261</v>
      </c>
      <c r="E1079" s="4" t="s">
        <v>13943</v>
      </c>
      <c r="F1079" s="29">
        <v>20190517</v>
      </c>
      <c r="G1079" s="30">
        <v>20220517</v>
      </c>
      <c r="H1079" s="13" t="s">
        <v>11259</v>
      </c>
      <c r="I1079" s="4" t="s">
        <v>6329</v>
      </c>
      <c r="J1079" s="4" t="s">
        <v>6329</v>
      </c>
      <c r="K1079" s="4" t="s">
        <v>13945</v>
      </c>
      <c r="L1079" s="4" t="s">
        <v>11690</v>
      </c>
      <c r="M1079" s="4"/>
      <c r="N1079" s="4" t="s">
        <v>11691</v>
      </c>
    </row>
    <row r="1080" spans="1:14" x14ac:dyDescent="0.45">
      <c r="A1080" s="4" t="s">
        <v>11682</v>
      </c>
      <c r="B1080" s="37" t="s">
        <v>10910</v>
      </c>
      <c r="C1080" s="4" t="s">
        <v>14105</v>
      </c>
      <c r="D1080" s="18" t="s">
        <v>14106</v>
      </c>
      <c r="E1080" s="4" t="s">
        <v>11842</v>
      </c>
      <c r="F1080" s="29">
        <v>20190515</v>
      </c>
      <c r="G1080" s="30">
        <v>20220515</v>
      </c>
      <c r="H1080" s="13" t="s">
        <v>10910</v>
      </c>
      <c r="I1080" s="4" t="s">
        <v>11776</v>
      </c>
      <c r="J1080" s="4" t="s">
        <v>11776</v>
      </c>
      <c r="K1080" s="4" t="s">
        <v>11845</v>
      </c>
      <c r="L1080" s="4" t="s">
        <v>11690</v>
      </c>
      <c r="M1080" s="4"/>
      <c r="N1080" s="4" t="s">
        <v>11691</v>
      </c>
    </row>
    <row r="1081" spans="1:14" x14ac:dyDescent="0.45">
      <c r="A1081" s="4" t="s">
        <v>11682</v>
      </c>
      <c r="B1081" s="37" t="s">
        <v>2827</v>
      </c>
      <c r="C1081" s="4" t="s">
        <v>2823</v>
      </c>
      <c r="D1081" s="18" t="s">
        <v>2824</v>
      </c>
      <c r="E1081" s="4" t="s">
        <v>13943</v>
      </c>
      <c r="F1081" s="29">
        <v>20190514</v>
      </c>
      <c r="G1081" s="30">
        <v>20240514</v>
      </c>
      <c r="H1081" s="13" t="s">
        <v>2827</v>
      </c>
      <c r="I1081" s="4" t="s">
        <v>11726</v>
      </c>
      <c r="J1081" s="4" t="s">
        <v>10270</v>
      </c>
      <c r="K1081" s="4" t="s">
        <v>13945</v>
      </c>
      <c r="L1081" s="4" t="s">
        <v>11690</v>
      </c>
      <c r="M1081" s="4"/>
      <c r="N1081" s="4" t="s">
        <v>11691</v>
      </c>
    </row>
    <row r="1082" spans="1:14" x14ac:dyDescent="0.45">
      <c r="A1082" s="4" t="s">
        <v>11682</v>
      </c>
      <c r="B1082" s="37" t="s">
        <v>5072</v>
      </c>
      <c r="C1082" s="4" t="s">
        <v>5088</v>
      </c>
      <c r="D1082" s="18" t="s">
        <v>5089</v>
      </c>
      <c r="E1082" s="4" t="s">
        <v>13943</v>
      </c>
      <c r="F1082" s="29">
        <v>20190510</v>
      </c>
      <c r="G1082" s="30">
        <v>20240510</v>
      </c>
      <c r="H1082" s="13" t="s">
        <v>5072</v>
      </c>
      <c r="I1082" s="4" t="s">
        <v>11726</v>
      </c>
      <c r="J1082" s="4" t="s">
        <v>10270</v>
      </c>
      <c r="K1082" s="4" t="s">
        <v>13888</v>
      </c>
      <c r="L1082" s="4" t="s">
        <v>11690</v>
      </c>
      <c r="M1082" s="4"/>
      <c r="N1082" s="4" t="s">
        <v>11691</v>
      </c>
    </row>
    <row r="1083" spans="1:14" x14ac:dyDescent="0.45">
      <c r="A1083" s="4" t="s">
        <v>11682</v>
      </c>
      <c r="B1083" s="37" t="s">
        <v>5912</v>
      </c>
      <c r="C1083" s="4" t="s">
        <v>5908</v>
      </c>
      <c r="D1083" s="18" t="s">
        <v>5909</v>
      </c>
      <c r="E1083" s="4" t="s">
        <v>13943</v>
      </c>
      <c r="F1083" s="29">
        <v>20190510</v>
      </c>
      <c r="G1083" s="30">
        <v>20220510</v>
      </c>
      <c r="H1083" s="13" t="s">
        <v>5912</v>
      </c>
      <c r="I1083" s="4" t="s">
        <v>6329</v>
      </c>
      <c r="J1083" s="4" t="s">
        <v>10270</v>
      </c>
      <c r="K1083" s="4" t="s">
        <v>13945</v>
      </c>
      <c r="L1083" s="4" t="s">
        <v>11690</v>
      </c>
      <c r="M1083" s="4"/>
      <c r="N1083" s="4" t="s">
        <v>11691</v>
      </c>
    </row>
    <row r="1084" spans="1:14" x14ac:dyDescent="0.45">
      <c r="A1084" s="4" t="s">
        <v>11682</v>
      </c>
      <c r="B1084" s="37" t="s">
        <v>6030</v>
      </c>
      <c r="C1084" s="4" t="s">
        <v>6032</v>
      </c>
      <c r="D1084" s="18" t="s">
        <v>6033</v>
      </c>
      <c r="E1084" s="4" t="s">
        <v>13943</v>
      </c>
      <c r="F1084" s="29">
        <v>20190509</v>
      </c>
      <c r="G1084" s="30">
        <v>20220509</v>
      </c>
      <c r="H1084" s="13" t="s">
        <v>6030</v>
      </c>
      <c r="I1084" s="4" t="s">
        <v>14109</v>
      </c>
      <c r="J1084" s="4" t="s">
        <v>14110</v>
      </c>
      <c r="K1084" s="4" t="s">
        <v>13987</v>
      </c>
      <c r="L1084" s="4" t="s">
        <v>11690</v>
      </c>
      <c r="M1084" s="4"/>
      <c r="N1084" s="4" t="s">
        <v>11691</v>
      </c>
    </row>
    <row r="1085" spans="1:14" ht="34" x14ac:dyDescent="0.45">
      <c r="A1085" s="4" t="s">
        <v>11682</v>
      </c>
      <c r="B1085" s="37" t="s">
        <v>6030</v>
      </c>
      <c r="C1085" s="4" t="s">
        <v>14111</v>
      </c>
      <c r="D1085" s="18" t="s">
        <v>14112</v>
      </c>
      <c r="E1085" s="4" t="s">
        <v>13943</v>
      </c>
      <c r="F1085" s="29">
        <v>20190509</v>
      </c>
      <c r="G1085" s="30">
        <v>20220509</v>
      </c>
      <c r="H1085" s="13" t="s">
        <v>6030</v>
      </c>
      <c r="I1085" s="4" t="s">
        <v>10270</v>
      </c>
      <c r="J1085" s="4" t="s">
        <v>4035</v>
      </c>
      <c r="K1085" s="4" t="s">
        <v>13987</v>
      </c>
      <c r="L1085" s="4" t="s">
        <v>11690</v>
      </c>
      <c r="M1085" s="4"/>
      <c r="N1085" s="4" t="s">
        <v>11691</v>
      </c>
    </row>
    <row r="1086" spans="1:14" x14ac:dyDescent="0.45">
      <c r="A1086" s="4" t="s">
        <v>11682</v>
      </c>
      <c r="B1086" s="37" t="s">
        <v>2229</v>
      </c>
      <c r="C1086" s="4" t="s">
        <v>2224</v>
      </c>
      <c r="D1086" s="18" t="s">
        <v>2225</v>
      </c>
      <c r="E1086" s="4" t="s">
        <v>13943</v>
      </c>
      <c r="F1086" s="29">
        <v>20190503</v>
      </c>
      <c r="G1086" s="30">
        <v>20220503</v>
      </c>
      <c r="H1086" s="13" t="s">
        <v>2229</v>
      </c>
      <c r="I1086" s="4" t="s">
        <v>14114</v>
      </c>
      <c r="J1086" s="4" t="s">
        <v>10270</v>
      </c>
      <c r="K1086" s="4" t="s">
        <v>13947</v>
      </c>
      <c r="L1086" s="4" t="s">
        <v>11690</v>
      </c>
      <c r="M1086" s="4"/>
      <c r="N1086" s="4" t="s">
        <v>11691</v>
      </c>
    </row>
    <row r="1087" spans="1:14" x14ac:dyDescent="0.45">
      <c r="A1087" s="4" t="s">
        <v>11682</v>
      </c>
      <c r="B1087" s="37" t="s">
        <v>8595</v>
      </c>
      <c r="C1087" s="4" t="s">
        <v>14115</v>
      </c>
      <c r="D1087" s="18" t="s">
        <v>14116</v>
      </c>
      <c r="E1087" s="4" t="s">
        <v>11842</v>
      </c>
      <c r="F1087" s="29">
        <v>20190430</v>
      </c>
      <c r="G1087" s="30">
        <v>20220430</v>
      </c>
      <c r="H1087" s="13" t="s">
        <v>8595</v>
      </c>
      <c r="I1087" s="4" t="s">
        <v>12889</v>
      </c>
      <c r="J1087" s="4" t="s">
        <v>12889</v>
      </c>
      <c r="K1087" s="4" t="s">
        <v>11731</v>
      </c>
      <c r="L1087" s="4" t="s">
        <v>11690</v>
      </c>
      <c r="M1087" s="4"/>
      <c r="N1087" s="4" t="s">
        <v>11711</v>
      </c>
    </row>
    <row r="1088" spans="1:14" x14ac:dyDescent="0.45">
      <c r="A1088" s="4" t="s">
        <v>11682</v>
      </c>
      <c r="B1088" s="37" t="s">
        <v>10652</v>
      </c>
      <c r="C1088" s="4" t="s">
        <v>10659</v>
      </c>
      <c r="D1088" s="18" t="s">
        <v>10660</v>
      </c>
      <c r="E1088" s="4" t="s">
        <v>13943</v>
      </c>
      <c r="F1088" s="29">
        <v>20190429</v>
      </c>
      <c r="G1088" s="30">
        <v>20490429</v>
      </c>
      <c r="H1088" s="13" t="s">
        <v>10652</v>
      </c>
      <c r="I1088" s="4" t="s">
        <v>11739</v>
      </c>
      <c r="J1088" s="4" t="s">
        <v>11739</v>
      </c>
      <c r="K1088" s="4" t="s">
        <v>14055</v>
      </c>
      <c r="L1088" s="4" t="s">
        <v>11690</v>
      </c>
      <c r="M1088" s="4"/>
      <c r="N1088" s="4" t="s">
        <v>12116</v>
      </c>
    </row>
    <row r="1089" spans="1:14" ht="34" x14ac:dyDescent="0.45">
      <c r="A1089" s="4" t="s">
        <v>11682</v>
      </c>
      <c r="B1089" s="37" t="s">
        <v>3244</v>
      </c>
      <c r="C1089" s="4" t="s">
        <v>5355</v>
      </c>
      <c r="D1089" s="18" t="s">
        <v>5356</v>
      </c>
      <c r="E1089" s="4" t="s">
        <v>13943</v>
      </c>
      <c r="F1089" s="29">
        <v>20190429</v>
      </c>
      <c r="G1089" s="30">
        <v>20240429</v>
      </c>
      <c r="H1089" s="13" t="s">
        <v>3244</v>
      </c>
      <c r="I1089" s="4" t="s">
        <v>2938</v>
      </c>
      <c r="J1089" s="4" t="s">
        <v>10270</v>
      </c>
      <c r="K1089" s="4" t="s">
        <v>13987</v>
      </c>
      <c r="L1089" s="4" t="s">
        <v>11690</v>
      </c>
      <c r="M1089" s="4"/>
      <c r="N1089" s="4" t="s">
        <v>11691</v>
      </c>
    </row>
    <row r="1090" spans="1:14" x14ac:dyDescent="0.45">
      <c r="A1090" s="4" t="s">
        <v>11682</v>
      </c>
      <c r="B1090" s="37" t="s">
        <v>13591</v>
      </c>
      <c r="C1090" s="4" t="s">
        <v>14118</v>
      </c>
      <c r="D1090" s="18" t="s">
        <v>14119</v>
      </c>
      <c r="E1090" s="4" t="s">
        <v>13943</v>
      </c>
      <c r="F1090" s="29">
        <v>20190426</v>
      </c>
      <c r="G1090" s="30">
        <v>20490426</v>
      </c>
      <c r="H1090" s="13" t="s">
        <v>13591</v>
      </c>
      <c r="I1090" s="4" t="s">
        <v>11914</v>
      </c>
      <c r="J1090" s="4" t="s">
        <v>10270</v>
      </c>
      <c r="K1090" s="4" t="s">
        <v>13894</v>
      </c>
      <c r="L1090" s="4" t="s">
        <v>11690</v>
      </c>
      <c r="M1090" s="4"/>
      <c r="N1090" s="4" t="s">
        <v>12116</v>
      </c>
    </row>
    <row r="1091" spans="1:14" x14ac:dyDescent="0.45">
      <c r="A1091" s="4" t="s">
        <v>11682</v>
      </c>
      <c r="B1091" s="37" t="s">
        <v>4250</v>
      </c>
      <c r="C1091" s="4" t="s">
        <v>4245</v>
      </c>
      <c r="D1091" s="18" t="s">
        <v>4246</v>
      </c>
      <c r="E1091" s="4" t="s">
        <v>13943</v>
      </c>
      <c r="F1091" s="29">
        <v>20190426</v>
      </c>
      <c r="G1091" s="30">
        <v>20220426</v>
      </c>
      <c r="H1091" s="13" t="s">
        <v>4250</v>
      </c>
      <c r="I1091" s="4" t="s">
        <v>14122</v>
      </c>
      <c r="J1091" s="4" t="s">
        <v>12056</v>
      </c>
      <c r="K1091" s="4" t="s">
        <v>13888</v>
      </c>
      <c r="L1091" s="4" t="s">
        <v>11690</v>
      </c>
      <c r="M1091" s="4"/>
      <c r="N1091" s="4" t="s">
        <v>11691</v>
      </c>
    </row>
    <row r="1092" spans="1:14" x14ac:dyDescent="0.45">
      <c r="A1092" s="4" t="s">
        <v>11682</v>
      </c>
      <c r="B1092" s="37" t="s">
        <v>14123</v>
      </c>
      <c r="C1092" s="4" t="s">
        <v>14124</v>
      </c>
      <c r="D1092" s="18" t="s">
        <v>14125</v>
      </c>
      <c r="E1092" s="4" t="s">
        <v>11842</v>
      </c>
      <c r="F1092" s="29">
        <v>20190426</v>
      </c>
      <c r="G1092" s="30">
        <v>20240426</v>
      </c>
      <c r="H1092" s="13" t="s">
        <v>14123</v>
      </c>
      <c r="I1092" s="4" t="s">
        <v>1545</v>
      </c>
      <c r="J1092" s="4" t="s">
        <v>1545</v>
      </c>
      <c r="K1092" s="4" t="s">
        <v>11845</v>
      </c>
      <c r="L1092" s="4" t="s">
        <v>11690</v>
      </c>
      <c r="M1092" s="4"/>
      <c r="N1092" s="4" t="s">
        <v>11691</v>
      </c>
    </row>
    <row r="1093" spans="1:14" x14ac:dyDescent="0.45">
      <c r="A1093" s="4" t="s">
        <v>11682</v>
      </c>
      <c r="B1093" s="37" t="s">
        <v>5201</v>
      </c>
      <c r="C1093" s="4" t="s">
        <v>5345</v>
      </c>
      <c r="D1093" s="18" t="s">
        <v>5346</v>
      </c>
      <c r="E1093" s="4" t="s">
        <v>13943</v>
      </c>
      <c r="F1093" s="29">
        <v>20190426</v>
      </c>
      <c r="G1093" s="30">
        <v>20240426</v>
      </c>
      <c r="H1093" s="13" t="s">
        <v>5201</v>
      </c>
      <c r="I1093" s="4" t="s">
        <v>11927</v>
      </c>
      <c r="J1093" s="4" t="s">
        <v>10270</v>
      </c>
      <c r="K1093" s="4" t="s">
        <v>13945</v>
      </c>
      <c r="L1093" s="4" t="s">
        <v>11690</v>
      </c>
      <c r="M1093" s="4"/>
      <c r="N1093" s="4" t="s">
        <v>11691</v>
      </c>
    </row>
    <row r="1094" spans="1:14" x14ac:dyDescent="0.45">
      <c r="A1094" s="4" t="s">
        <v>11682</v>
      </c>
      <c r="B1094" s="37" t="s">
        <v>1125</v>
      </c>
      <c r="C1094" s="4" t="s">
        <v>5605</v>
      </c>
      <c r="D1094" s="18" t="s">
        <v>5606</v>
      </c>
      <c r="E1094" s="4" t="s">
        <v>13943</v>
      </c>
      <c r="F1094" s="29">
        <v>20190425</v>
      </c>
      <c r="G1094" s="30">
        <v>20220425</v>
      </c>
      <c r="H1094" s="13" t="s">
        <v>1125</v>
      </c>
      <c r="I1094" s="4" t="s">
        <v>13427</v>
      </c>
      <c r="J1094" s="4" t="s">
        <v>10270</v>
      </c>
      <c r="K1094" s="4" t="s">
        <v>13947</v>
      </c>
      <c r="L1094" s="4" t="s">
        <v>11690</v>
      </c>
      <c r="M1094" s="4"/>
      <c r="N1094" s="4" t="s">
        <v>11691</v>
      </c>
    </row>
    <row r="1095" spans="1:14" ht="34" x14ac:dyDescent="0.45">
      <c r="A1095" s="4" t="s">
        <v>11682</v>
      </c>
      <c r="B1095" s="37" t="s">
        <v>1125</v>
      </c>
      <c r="C1095" s="4" t="s">
        <v>7356</v>
      </c>
      <c r="D1095" s="18" t="s">
        <v>7357</v>
      </c>
      <c r="E1095" s="4" t="s">
        <v>13943</v>
      </c>
      <c r="F1095" s="29">
        <v>20190425</v>
      </c>
      <c r="G1095" s="30">
        <v>20220425</v>
      </c>
      <c r="H1095" s="13" t="s">
        <v>1125</v>
      </c>
      <c r="I1095" s="4" t="s">
        <v>11892</v>
      </c>
      <c r="J1095" s="4" t="s">
        <v>10270</v>
      </c>
      <c r="K1095" s="4" t="s">
        <v>13947</v>
      </c>
      <c r="L1095" s="4" t="s">
        <v>11690</v>
      </c>
      <c r="M1095" s="4"/>
      <c r="N1095" s="4" t="s">
        <v>11691</v>
      </c>
    </row>
    <row r="1096" spans="1:14" x14ac:dyDescent="0.45">
      <c r="A1096" s="4" t="s">
        <v>11682</v>
      </c>
      <c r="B1096" s="37" t="s">
        <v>1507</v>
      </c>
      <c r="C1096" s="4" t="s">
        <v>1502</v>
      </c>
      <c r="D1096" s="18" t="s">
        <v>1503</v>
      </c>
      <c r="E1096" s="4" t="s">
        <v>13943</v>
      </c>
      <c r="F1096" s="29">
        <v>20190425</v>
      </c>
      <c r="G1096" s="30">
        <v>20240425</v>
      </c>
      <c r="H1096" s="13" t="s">
        <v>1507</v>
      </c>
      <c r="I1096" s="4" t="s">
        <v>11726</v>
      </c>
      <c r="J1096" s="4" t="s">
        <v>10270</v>
      </c>
      <c r="K1096" s="4" t="s">
        <v>13945</v>
      </c>
      <c r="L1096" s="4" t="s">
        <v>11690</v>
      </c>
      <c r="M1096" s="4"/>
      <c r="N1096" s="4" t="s">
        <v>11691</v>
      </c>
    </row>
    <row r="1097" spans="1:14" ht="34" x14ac:dyDescent="0.45">
      <c r="A1097" s="4" t="s">
        <v>11682</v>
      </c>
      <c r="B1097" s="37" t="s">
        <v>3599</v>
      </c>
      <c r="C1097" s="4" t="s">
        <v>3595</v>
      </c>
      <c r="D1097" s="18" t="s">
        <v>3596</v>
      </c>
      <c r="E1097" s="4" t="s">
        <v>13943</v>
      </c>
      <c r="F1097" s="29">
        <v>20190425</v>
      </c>
      <c r="G1097" s="30">
        <v>20220425</v>
      </c>
      <c r="H1097" s="13" t="s">
        <v>3599</v>
      </c>
      <c r="I1097" s="4" t="s">
        <v>14127</v>
      </c>
      <c r="J1097" s="4" t="s">
        <v>10270</v>
      </c>
      <c r="K1097" s="4" t="s">
        <v>14128</v>
      </c>
      <c r="L1097" s="4" t="s">
        <v>11690</v>
      </c>
      <c r="M1097" s="4"/>
      <c r="N1097" s="4" t="s">
        <v>11691</v>
      </c>
    </row>
    <row r="1098" spans="1:14" x14ac:dyDescent="0.45">
      <c r="A1098" s="4" t="s">
        <v>11682</v>
      </c>
      <c r="B1098" s="37" t="s">
        <v>4563</v>
      </c>
      <c r="C1098" s="4" t="s">
        <v>4560</v>
      </c>
      <c r="D1098" s="18" t="s">
        <v>4561</v>
      </c>
      <c r="E1098" s="4" t="s">
        <v>13943</v>
      </c>
      <c r="F1098" s="29">
        <v>20190424</v>
      </c>
      <c r="G1098" s="30">
        <v>20240424</v>
      </c>
      <c r="H1098" s="13" t="s">
        <v>4563</v>
      </c>
      <c r="I1098" s="4" t="s">
        <v>13336</v>
      </c>
      <c r="J1098" s="4" t="s">
        <v>10270</v>
      </c>
      <c r="K1098" s="4" t="s">
        <v>13945</v>
      </c>
      <c r="L1098" s="4" t="s">
        <v>11690</v>
      </c>
      <c r="M1098" s="4"/>
      <c r="N1098" s="4" t="s">
        <v>11691</v>
      </c>
    </row>
    <row r="1099" spans="1:14" x14ac:dyDescent="0.45">
      <c r="A1099" s="4" t="s">
        <v>11682</v>
      </c>
      <c r="B1099" s="37" t="s">
        <v>3578</v>
      </c>
      <c r="C1099" s="4" t="s">
        <v>3711</v>
      </c>
      <c r="D1099" s="18" t="s">
        <v>3712</v>
      </c>
      <c r="E1099" s="4" t="s">
        <v>13943</v>
      </c>
      <c r="F1099" s="29">
        <v>20190424</v>
      </c>
      <c r="G1099" s="30">
        <v>20240424</v>
      </c>
      <c r="H1099" s="13" t="s">
        <v>3578</v>
      </c>
      <c r="I1099" s="4" t="s">
        <v>5456</v>
      </c>
      <c r="J1099" s="4" t="s">
        <v>14130</v>
      </c>
      <c r="K1099" s="4" t="s">
        <v>13945</v>
      </c>
      <c r="L1099" s="4" t="s">
        <v>11690</v>
      </c>
      <c r="M1099" s="4"/>
      <c r="N1099" s="4" t="s">
        <v>11691</v>
      </c>
    </row>
    <row r="1100" spans="1:14" x14ac:dyDescent="0.45">
      <c r="A1100" s="4" t="s">
        <v>11682</v>
      </c>
      <c r="B1100" s="37" t="s">
        <v>258</v>
      </c>
      <c r="C1100" s="4" t="s">
        <v>2108</v>
      </c>
      <c r="D1100" s="18" t="s">
        <v>2109</v>
      </c>
      <c r="E1100" s="4" t="s">
        <v>13943</v>
      </c>
      <c r="F1100" s="29">
        <v>20190423</v>
      </c>
      <c r="G1100" s="30">
        <v>20240423</v>
      </c>
      <c r="H1100" s="13" t="s">
        <v>258</v>
      </c>
      <c r="I1100" s="4" t="s">
        <v>11780</v>
      </c>
      <c r="J1100" s="4" t="s">
        <v>2938</v>
      </c>
      <c r="K1100" s="4" t="s">
        <v>13945</v>
      </c>
      <c r="L1100" s="4" t="s">
        <v>11690</v>
      </c>
      <c r="M1100" s="4"/>
      <c r="N1100" s="4" t="s">
        <v>11691</v>
      </c>
    </row>
    <row r="1101" spans="1:14" x14ac:dyDescent="0.45">
      <c r="A1101" s="4" t="s">
        <v>11682</v>
      </c>
      <c r="B1101" s="37" t="s">
        <v>11067</v>
      </c>
      <c r="C1101" s="4" t="s">
        <v>11068</v>
      </c>
      <c r="D1101" s="18" t="s">
        <v>11069</v>
      </c>
      <c r="E1101" s="4" t="s">
        <v>13943</v>
      </c>
      <c r="F1101" s="29">
        <v>20190423</v>
      </c>
      <c r="G1101" s="30">
        <v>20220423</v>
      </c>
      <c r="H1101" s="13" t="s">
        <v>11067</v>
      </c>
      <c r="I1101" s="4" t="s">
        <v>12214</v>
      </c>
      <c r="J1101" s="4" t="s">
        <v>12056</v>
      </c>
      <c r="K1101" s="4" t="s">
        <v>14037</v>
      </c>
      <c r="L1101" s="4" t="s">
        <v>11690</v>
      </c>
      <c r="M1101" s="4"/>
      <c r="N1101" s="4" t="s">
        <v>11691</v>
      </c>
    </row>
    <row r="1102" spans="1:14" x14ac:dyDescent="0.45">
      <c r="A1102" s="4" t="s">
        <v>11682</v>
      </c>
      <c r="B1102" s="37" t="s">
        <v>4885</v>
      </c>
      <c r="C1102" s="4" t="s">
        <v>6687</v>
      </c>
      <c r="D1102" s="18" t="s">
        <v>6688</v>
      </c>
      <c r="E1102" s="4" t="s">
        <v>13943</v>
      </c>
      <c r="F1102" s="29">
        <v>20190423</v>
      </c>
      <c r="G1102" s="30">
        <v>20220423</v>
      </c>
      <c r="H1102" s="13" t="s">
        <v>4885</v>
      </c>
      <c r="I1102" s="4" t="s">
        <v>11785</v>
      </c>
      <c r="J1102" s="4" t="s">
        <v>10270</v>
      </c>
      <c r="K1102" s="4" t="s">
        <v>13947</v>
      </c>
      <c r="L1102" s="4" t="s">
        <v>11690</v>
      </c>
      <c r="M1102" s="4"/>
      <c r="N1102" s="4" t="s">
        <v>11691</v>
      </c>
    </row>
    <row r="1103" spans="1:14" x14ac:dyDescent="0.45">
      <c r="A1103" s="4" t="s">
        <v>11682</v>
      </c>
      <c r="B1103" s="37" t="s">
        <v>2153</v>
      </c>
      <c r="C1103" s="4" t="s">
        <v>4734</v>
      </c>
      <c r="D1103" s="18" t="s">
        <v>4735</v>
      </c>
      <c r="E1103" s="4" t="s">
        <v>13943</v>
      </c>
      <c r="F1103" s="29">
        <v>20190423</v>
      </c>
      <c r="G1103" s="30">
        <v>20230423</v>
      </c>
      <c r="H1103" s="13" t="s">
        <v>2153</v>
      </c>
      <c r="I1103" s="4" t="s">
        <v>11997</v>
      </c>
      <c r="J1103" s="4" t="s">
        <v>10270</v>
      </c>
      <c r="K1103" s="4" t="s">
        <v>13947</v>
      </c>
      <c r="L1103" s="4" t="s">
        <v>11690</v>
      </c>
      <c r="M1103" s="4"/>
      <c r="N1103" s="4" t="s">
        <v>11691</v>
      </c>
    </row>
    <row r="1104" spans="1:14" x14ac:dyDescent="0.45">
      <c r="A1104" s="4" t="s">
        <v>11682</v>
      </c>
      <c r="B1104" s="37" t="s">
        <v>722</v>
      </c>
      <c r="C1104" s="4" t="s">
        <v>3258</v>
      </c>
      <c r="D1104" s="18" t="s">
        <v>3259</v>
      </c>
      <c r="E1104" s="4" t="s">
        <v>13943</v>
      </c>
      <c r="F1104" s="29">
        <v>20190423</v>
      </c>
      <c r="G1104" s="30">
        <v>20220423</v>
      </c>
      <c r="H1104" s="13" t="s">
        <v>722</v>
      </c>
      <c r="I1104" s="4" t="s">
        <v>13941</v>
      </c>
      <c r="J1104" s="4" t="s">
        <v>10270</v>
      </c>
      <c r="K1104" s="4" t="s">
        <v>14081</v>
      </c>
      <c r="L1104" s="4" t="s">
        <v>11690</v>
      </c>
      <c r="M1104" s="4"/>
      <c r="N1104" s="4" t="s">
        <v>11846</v>
      </c>
    </row>
    <row r="1105" spans="1:14" x14ac:dyDescent="0.45">
      <c r="A1105" s="4" t="s">
        <v>11682</v>
      </c>
      <c r="B1105" s="37" t="s">
        <v>1125</v>
      </c>
      <c r="C1105" s="4" t="s">
        <v>4015</v>
      </c>
      <c r="D1105" s="18" t="s">
        <v>4016</v>
      </c>
      <c r="E1105" s="4" t="s">
        <v>13943</v>
      </c>
      <c r="F1105" s="29">
        <v>20190422</v>
      </c>
      <c r="G1105" s="30">
        <v>20220422</v>
      </c>
      <c r="H1105" s="13" t="s">
        <v>1125</v>
      </c>
      <c r="I1105" s="4" t="s">
        <v>11726</v>
      </c>
      <c r="J1105" s="4" t="s">
        <v>10270</v>
      </c>
      <c r="K1105" s="4" t="s">
        <v>13947</v>
      </c>
      <c r="L1105" s="4" t="s">
        <v>11690</v>
      </c>
      <c r="M1105" s="4"/>
      <c r="N1105" s="4" t="s">
        <v>11691</v>
      </c>
    </row>
    <row r="1106" spans="1:14" ht="34" x14ac:dyDescent="0.45">
      <c r="A1106" s="4" t="s">
        <v>11682</v>
      </c>
      <c r="B1106" s="37" t="s">
        <v>2405</v>
      </c>
      <c r="C1106" s="4" t="s">
        <v>11167</v>
      </c>
      <c r="D1106" s="18" t="s">
        <v>11168</v>
      </c>
      <c r="E1106" s="4" t="s">
        <v>13943</v>
      </c>
      <c r="F1106" s="29">
        <v>20190422</v>
      </c>
      <c r="G1106" s="30">
        <v>20240422</v>
      </c>
      <c r="H1106" s="13" t="s">
        <v>2405</v>
      </c>
      <c r="I1106" s="4" t="s">
        <v>12056</v>
      </c>
      <c r="J1106" s="4" t="s">
        <v>10270</v>
      </c>
      <c r="K1106" s="4" t="s">
        <v>14081</v>
      </c>
      <c r="L1106" s="4" t="s">
        <v>11690</v>
      </c>
      <c r="M1106" s="4"/>
      <c r="N1106" s="4" t="s">
        <v>11691</v>
      </c>
    </row>
    <row r="1107" spans="1:14" x14ac:dyDescent="0.45">
      <c r="A1107" s="4" t="s">
        <v>11682</v>
      </c>
      <c r="B1107" s="37" t="s">
        <v>3317</v>
      </c>
      <c r="C1107" s="4" t="s">
        <v>3312</v>
      </c>
      <c r="D1107" s="18" t="s">
        <v>3313</v>
      </c>
      <c r="E1107" s="4" t="s">
        <v>13943</v>
      </c>
      <c r="F1107" s="29">
        <v>20190419</v>
      </c>
      <c r="G1107" s="30">
        <v>20240419</v>
      </c>
      <c r="H1107" s="13" t="s">
        <v>3317</v>
      </c>
      <c r="I1107" s="4" t="s">
        <v>11914</v>
      </c>
      <c r="J1107" s="4" t="s">
        <v>10270</v>
      </c>
      <c r="K1107" s="4" t="s">
        <v>13987</v>
      </c>
      <c r="L1107" s="4" t="s">
        <v>11690</v>
      </c>
      <c r="M1107" s="4"/>
      <c r="N1107" s="4" t="s">
        <v>11691</v>
      </c>
    </row>
    <row r="1108" spans="1:14" x14ac:dyDescent="0.45">
      <c r="A1108" s="4" t="s">
        <v>11682</v>
      </c>
      <c r="B1108" s="37" t="s">
        <v>509</v>
      </c>
      <c r="C1108" s="4" t="s">
        <v>504</v>
      </c>
      <c r="D1108" s="18" t="s">
        <v>505</v>
      </c>
      <c r="E1108" s="4" t="s">
        <v>13943</v>
      </c>
      <c r="F1108" s="29">
        <v>20190418</v>
      </c>
      <c r="G1108" s="30">
        <v>20240418</v>
      </c>
      <c r="H1108" s="13" t="s">
        <v>509</v>
      </c>
      <c r="I1108" s="4" t="s">
        <v>12184</v>
      </c>
      <c r="J1108" s="4" t="s">
        <v>10270</v>
      </c>
      <c r="K1108" s="4" t="s">
        <v>13945</v>
      </c>
      <c r="L1108" s="4" t="s">
        <v>11690</v>
      </c>
      <c r="M1108" s="4"/>
      <c r="N1108" s="4" t="s">
        <v>11691</v>
      </c>
    </row>
    <row r="1109" spans="1:14" x14ac:dyDescent="0.45">
      <c r="A1109" s="4" t="s">
        <v>11682</v>
      </c>
      <c r="B1109" s="37" t="s">
        <v>509</v>
      </c>
      <c r="C1109" s="4" t="s">
        <v>512</v>
      </c>
      <c r="D1109" s="18" t="s">
        <v>513</v>
      </c>
      <c r="E1109" s="4" t="s">
        <v>13943</v>
      </c>
      <c r="F1109" s="29">
        <v>20190418</v>
      </c>
      <c r="G1109" s="30">
        <v>20240418</v>
      </c>
      <c r="H1109" s="13" t="s">
        <v>509</v>
      </c>
      <c r="I1109" s="4" t="s">
        <v>11914</v>
      </c>
      <c r="J1109" s="4" t="s">
        <v>10270</v>
      </c>
      <c r="K1109" s="4" t="s">
        <v>14132</v>
      </c>
      <c r="L1109" s="4" t="s">
        <v>11690</v>
      </c>
      <c r="M1109" s="4"/>
      <c r="N1109" s="4" t="s">
        <v>11691</v>
      </c>
    </row>
    <row r="1110" spans="1:14" x14ac:dyDescent="0.45">
      <c r="A1110" s="4" t="s">
        <v>11682</v>
      </c>
      <c r="B1110" s="37" t="s">
        <v>14133</v>
      </c>
      <c r="C1110" s="4" t="s">
        <v>14134</v>
      </c>
      <c r="D1110" s="18" t="s">
        <v>14135</v>
      </c>
      <c r="E1110" s="4" t="s">
        <v>11842</v>
      </c>
      <c r="F1110" s="29">
        <v>20190418</v>
      </c>
      <c r="G1110" s="30">
        <v>20220418</v>
      </c>
      <c r="H1110" s="13" t="s">
        <v>14133</v>
      </c>
      <c r="I1110" s="4" t="s">
        <v>14136</v>
      </c>
      <c r="J1110" s="4" t="s">
        <v>14136</v>
      </c>
      <c r="K1110" s="4" t="s">
        <v>11731</v>
      </c>
      <c r="L1110" s="4" t="s">
        <v>11690</v>
      </c>
      <c r="M1110" s="4"/>
      <c r="N1110" s="4" t="s">
        <v>11691</v>
      </c>
    </row>
    <row r="1111" spans="1:14" ht="34" x14ac:dyDescent="0.45">
      <c r="A1111" s="4" t="s">
        <v>11682</v>
      </c>
      <c r="B1111" s="37" t="s">
        <v>14137</v>
      </c>
      <c r="C1111" s="4" t="s">
        <v>14138</v>
      </c>
      <c r="D1111" s="18" t="s">
        <v>14139</v>
      </c>
      <c r="E1111" s="4" t="s">
        <v>11842</v>
      </c>
      <c r="F1111" s="29">
        <v>20190418</v>
      </c>
      <c r="G1111" s="30">
        <v>20240418</v>
      </c>
      <c r="H1111" s="13" t="s">
        <v>14137</v>
      </c>
      <c r="I1111" s="4" t="s">
        <v>14140</v>
      </c>
      <c r="J1111" s="4" t="s">
        <v>14140</v>
      </c>
      <c r="K1111" s="4" t="s">
        <v>11845</v>
      </c>
      <c r="L1111" s="4" t="s">
        <v>11690</v>
      </c>
      <c r="M1111" s="4"/>
      <c r="N1111" s="4" t="s">
        <v>11846</v>
      </c>
    </row>
    <row r="1112" spans="1:14" x14ac:dyDescent="0.45">
      <c r="A1112" s="4" t="s">
        <v>11682</v>
      </c>
      <c r="B1112" s="37" t="s">
        <v>688</v>
      </c>
      <c r="C1112" s="4" t="s">
        <v>683</v>
      </c>
      <c r="D1112" s="18" t="s">
        <v>684</v>
      </c>
      <c r="E1112" s="4" t="s">
        <v>11686</v>
      </c>
      <c r="F1112" s="29">
        <v>20190418</v>
      </c>
      <c r="G1112" s="30">
        <v>20220418</v>
      </c>
      <c r="H1112" s="13" t="s">
        <v>688</v>
      </c>
      <c r="I1112" s="4" t="s">
        <v>14141</v>
      </c>
      <c r="J1112" s="4" t="s">
        <v>14142</v>
      </c>
      <c r="K1112" s="4" t="s">
        <v>13987</v>
      </c>
      <c r="L1112" s="4" t="s">
        <v>11690</v>
      </c>
      <c r="M1112" s="4"/>
      <c r="N1112" s="4" t="s">
        <v>11846</v>
      </c>
    </row>
    <row r="1113" spans="1:14" x14ac:dyDescent="0.45">
      <c r="A1113" s="4" t="s">
        <v>11682</v>
      </c>
      <c r="B1113" s="37" t="s">
        <v>11277</v>
      </c>
      <c r="C1113" s="4" t="s">
        <v>11278</v>
      </c>
      <c r="D1113" s="18" t="s">
        <v>11279</v>
      </c>
      <c r="E1113" s="4" t="s">
        <v>13943</v>
      </c>
      <c r="F1113" s="29">
        <v>20190412</v>
      </c>
      <c r="G1113" s="30">
        <v>20220412</v>
      </c>
      <c r="H1113" s="13" t="s">
        <v>11277</v>
      </c>
      <c r="I1113" s="4" t="s">
        <v>12903</v>
      </c>
      <c r="J1113" s="4" t="s">
        <v>14144</v>
      </c>
      <c r="K1113" s="4" t="s">
        <v>13947</v>
      </c>
      <c r="L1113" s="4" t="s">
        <v>11690</v>
      </c>
      <c r="M1113" s="4"/>
      <c r="N1113" s="4" t="s">
        <v>11691</v>
      </c>
    </row>
    <row r="1114" spans="1:14" ht="34" x14ac:dyDescent="0.45">
      <c r="A1114" s="4" t="s">
        <v>11682</v>
      </c>
      <c r="B1114" s="37" t="s">
        <v>11277</v>
      </c>
      <c r="C1114" s="4" t="s">
        <v>14145</v>
      </c>
      <c r="D1114" s="18" t="s">
        <v>14146</v>
      </c>
      <c r="E1114" s="4" t="s">
        <v>13943</v>
      </c>
      <c r="F1114" s="29">
        <v>20190412</v>
      </c>
      <c r="G1114" s="30">
        <v>20220412</v>
      </c>
      <c r="H1114" s="13" t="s">
        <v>11277</v>
      </c>
      <c r="I1114" s="4" t="s">
        <v>10270</v>
      </c>
      <c r="J1114" s="4" t="s">
        <v>10270</v>
      </c>
      <c r="K1114" s="4" t="s">
        <v>13947</v>
      </c>
      <c r="L1114" s="4" t="s">
        <v>11690</v>
      </c>
      <c r="M1114" s="4"/>
      <c r="N1114" s="4" t="s">
        <v>11691</v>
      </c>
    </row>
    <row r="1115" spans="1:14" ht="34" x14ac:dyDescent="0.45">
      <c r="A1115" s="4" t="s">
        <v>11682</v>
      </c>
      <c r="B1115" s="37" t="s">
        <v>11277</v>
      </c>
      <c r="C1115" s="4" t="s">
        <v>14147</v>
      </c>
      <c r="D1115" s="18" t="s">
        <v>14148</v>
      </c>
      <c r="E1115" s="4" t="s">
        <v>13943</v>
      </c>
      <c r="F1115" s="29">
        <v>20190412</v>
      </c>
      <c r="G1115" s="30">
        <v>20220412</v>
      </c>
      <c r="H1115" s="13" t="s">
        <v>11277</v>
      </c>
      <c r="I1115" s="4" t="s">
        <v>10270</v>
      </c>
      <c r="J1115" s="4" t="s">
        <v>14149</v>
      </c>
      <c r="K1115" s="4" t="s">
        <v>13947</v>
      </c>
      <c r="L1115" s="4" t="s">
        <v>11690</v>
      </c>
      <c r="M1115" s="4"/>
      <c r="N1115" s="4" t="s">
        <v>11691</v>
      </c>
    </row>
    <row r="1116" spans="1:14" ht="34" x14ac:dyDescent="0.45">
      <c r="A1116" s="4" t="s">
        <v>11682</v>
      </c>
      <c r="B1116" s="37" t="s">
        <v>14150</v>
      </c>
      <c r="C1116" s="4" t="s">
        <v>14151</v>
      </c>
      <c r="D1116" s="18" t="s">
        <v>14152</v>
      </c>
      <c r="E1116" s="4" t="s">
        <v>11842</v>
      </c>
      <c r="F1116" s="29">
        <v>20190411</v>
      </c>
      <c r="G1116" s="30">
        <v>20240411</v>
      </c>
      <c r="H1116" s="13" t="s">
        <v>14150</v>
      </c>
      <c r="I1116" s="4" t="s">
        <v>2165</v>
      </c>
      <c r="J1116" s="4" t="s">
        <v>2165</v>
      </c>
      <c r="K1116" s="4" t="s">
        <v>11845</v>
      </c>
      <c r="L1116" s="4" t="s">
        <v>11690</v>
      </c>
      <c r="M1116" s="4"/>
      <c r="N1116" s="4" t="s">
        <v>11846</v>
      </c>
    </row>
    <row r="1117" spans="1:14" ht="34" x14ac:dyDescent="0.45">
      <c r="A1117" s="4" t="s">
        <v>11682</v>
      </c>
      <c r="B1117" s="37" t="s">
        <v>12306</v>
      </c>
      <c r="C1117" s="4" t="s">
        <v>14154</v>
      </c>
      <c r="D1117" s="18" t="s">
        <v>14155</v>
      </c>
      <c r="E1117" s="4" t="s">
        <v>11842</v>
      </c>
      <c r="F1117" s="29">
        <v>20190410</v>
      </c>
      <c r="G1117" s="30">
        <v>20240410</v>
      </c>
      <c r="H1117" s="13" t="s">
        <v>12306</v>
      </c>
      <c r="I1117" s="4" t="s">
        <v>12173</v>
      </c>
      <c r="J1117" s="4" t="s">
        <v>12173</v>
      </c>
      <c r="K1117" s="4" t="s">
        <v>11845</v>
      </c>
      <c r="L1117" s="4" t="s">
        <v>11690</v>
      </c>
      <c r="M1117" s="4"/>
      <c r="N1117" s="4" t="s">
        <v>11846</v>
      </c>
    </row>
    <row r="1118" spans="1:14" x14ac:dyDescent="0.45">
      <c r="A1118" s="4" t="s">
        <v>11682</v>
      </c>
      <c r="B1118" s="37" t="s">
        <v>18</v>
      </c>
      <c r="C1118" s="4" t="s">
        <v>5284</v>
      </c>
      <c r="D1118" s="18" t="s">
        <v>5285</v>
      </c>
      <c r="E1118" s="4" t="s">
        <v>13943</v>
      </c>
      <c r="F1118" s="29">
        <v>20190408</v>
      </c>
      <c r="G1118" s="30">
        <v>20220408</v>
      </c>
      <c r="H1118" s="13" t="s">
        <v>18</v>
      </c>
      <c r="I1118" s="4" t="s">
        <v>11892</v>
      </c>
      <c r="J1118" s="4" t="s">
        <v>10270</v>
      </c>
      <c r="K1118" s="4" t="s">
        <v>13947</v>
      </c>
      <c r="L1118" s="4" t="s">
        <v>11690</v>
      </c>
      <c r="M1118" s="4"/>
      <c r="N1118" s="4" t="s">
        <v>11691</v>
      </c>
    </row>
    <row r="1119" spans="1:14" x14ac:dyDescent="0.45">
      <c r="A1119" s="4" t="s">
        <v>11682</v>
      </c>
      <c r="B1119" s="37" t="s">
        <v>4885</v>
      </c>
      <c r="C1119" s="4" t="s">
        <v>7147</v>
      </c>
      <c r="D1119" s="18" t="s">
        <v>7148</v>
      </c>
      <c r="E1119" s="4" t="s">
        <v>13943</v>
      </c>
      <c r="F1119" s="29">
        <v>20190405</v>
      </c>
      <c r="G1119" s="30">
        <v>20220405</v>
      </c>
      <c r="H1119" s="13" t="s">
        <v>4885</v>
      </c>
      <c r="I1119" s="4" t="s">
        <v>11785</v>
      </c>
      <c r="J1119" s="4" t="s">
        <v>10270</v>
      </c>
      <c r="K1119" s="4" t="s">
        <v>13947</v>
      </c>
      <c r="L1119" s="4" t="s">
        <v>11690</v>
      </c>
      <c r="M1119" s="4"/>
      <c r="N1119" s="4" t="s">
        <v>11691</v>
      </c>
    </row>
    <row r="1120" spans="1:14" ht="34" x14ac:dyDescent="0.45">
      <c r="A1120" s="4" t="s">
        <v>11682</v>
      </c>
      <c r="B1120" s="37" t="s">
        <v>2405</v>
      </c>
      <c r="C1120" s="4" t="s">
        <v>11200</v>
      </c>
      <c r="D1120" s="18" t="s">
        <v>11201</v>
      </c>
      <c r="E1120" s="4" t="s">
        <v>13943</v>
      </c>
      <c r="F1120" s="29">
        <v>20190405</v>
      </c>
      <c r="G1120" s="30">
        <v>20240405</v>
      </c>
      <c r="H1120" s="13" t="s">
        <v>2405</v>
      </c>
      <c r="I1120" s="4" t="s">
        <v>6329</v>
      </c>
      <c r="J1120" s="4" t="s">
        <v>10270</v>
      </c>
      <c r="K1120" s="4" t="s">
        <v>14081</v>
      </c>
      <c r="L1120" s="4" t="s">
        <v>11690</v>
      </c>
      <c r="M1120" s="4"/>
      <c r="N1120" s="4" t="s">
        <v>11691</v>
      </c>
    </row>
    <row r="1121" spans="1:14" x14ac:dyDescent="0.45">
      <c r="A1121" s="4" t="s">
        <v>11682</v>
      </c>
      <c r="B1121" s="37" t="s">
        <v>1603</v>
      </c>
      <c r="C1121" s="4" t="s">
        <v>1598</v>
      </c>
      <c r="D1121" s="18" t="s">
        <v>1599</v>
      </c>
      <c r="E1121" s="4" t="s">
        <v>13943</v>
      </c>
      <c r="F1121" s="29">
        <v>20190405</v>
      </c>
      <c r="G1121" s="30">
        <v>20220405</v>
      </c>
      <c r="H1121" s="13" t="s">
        <v>1603</v>
      </c>
      <c r="I1121" s="4" t="s">
        <v>5456</v>
      </c>
      <c r="J1121" s="4" t="s">
        <v>10270</v>
      </c>
      <c r="K1121" s="4" t="s">
        <v>13987</v>
      </c>
      <c r="L1121" s="4" t="s">
        <v>11690</v>
      </c>
      <c r="M1121" s="4"/>
      <c r="N1121" s="4" t="s">
        <v>11691</v>
      </c>
    </row>
    <row r="1122" spans="1:14" ht="34" x14ac:dyDescent="0.45">
      <c r="A1122" s="4" t="s">
        <v>11682</v>
      </c>
      <c r="B1122" s="37" t="s">
        <v>3615</v>
      </c>
      <c r="C1122" s="4" t="s">
        <v>3610</v>
      </c>
      <c r="D1122" s="18" t="s">
        <v>3611</v>
      </c>
      <c r="E1122" s="4" t="s">
        <v>13943</v>
      </c>
      <c r="F1122" s="29">
        <v>20190404</v>
      </c>
      <c r="G1122" s="30">
        <v>20240404</v>
      </c>
      <c r="H1122" s="13" t="s">
        <v>3615</v>
      </c>
      <c r="I1122" s="4" t="s">
        <v>11726</v>
      </c>
      <c r="J1122" s="4" t="s">
        <v>12495</v>
      </c>
      <c r="K1122" s="4" t="s">
        <v>13945</v>
      </c>
      <c r="L1122" s="4" t="s">
        <v>11690</v>
      </c>
      <c r="M1122" s="4"/>
      <c r="N1122" s="4" t="s">
        <v>11691</v>
      </c>
    </row>
    <row r="1123" spans="1:14" x14ac:dyDescent="0.45">
      <c r="A1123" s="4" t="s">
        <v>11682</v>
      </c>
      <c r="B1123" s="37" t="s">
        <v>14159</v>
      </c>
      <c r="C1123" s="4" t="s">
        <v>14160</v>
      </c>
      <c r="D1123" s="18" t="s">
        <v>14161</v>
      </c>
      <c r="E1123" s="4" t="s">
        <v>11842</v>
      </c>
      <c r="F1123" s="29">
        <v>20190329</v>
      </c>
      <c r="G1123" s="30">
        <v>20220329</v>
      </c>
      <c r="H1123" s="13" t="s">
        <v>14159</v>
      </c>
      <c r="I1123" s="4" t="s">
        <v>6329</v>
      </c>
      <c r="J1123" s="4" t="s">
        <v>6329</v>
      </c>
      <c r="K1123" s="4" t="s">
        <v>13972</v>
      </c>
      <c r="L1123" s="4" t="s">
        <v>12567</v>
      </c>
      <c r="M1123" s="4"/>
      <c r="N1123" s="4" t="s">
        <v>11691</v>
      </c>
    </row>
    <row r="1124" spans="1:14" x14ac:dyDescent="0.45">
      <c r="A1124" s="4" t="s">
        <v>11682</v>
      </c>
      <c r="B1124" s="37" t="s">
        <v>14159</v>
      </c>
      <c r="C1124" s="4" t="s">
        <v>14163</v>
      </c>
      <c r="D1124" s="18" t="s">
        <v>14164</v>
      </c>
      <c r="E1124" s="4" t="s">
        <v>11842</v>
      </c>
      <c r="F1124" s="29">
        <v>20190329</v>
      </c>
      <c r="G1124" s="30">
        <v>20220329</v>
      </c>
      <c r="H1124" s="13" t="s">
        <v>14159</v>
      </c>
      <c r="I1124" s="4" t="s">
        <v>6329</v>
      </c>
      <c r="J1124" s="4" t="s">
        <v>6329</v>
      </c>
      <c r="K1124" s="4" t="s">
        <v>11845</v>
      </c>
      <c r="L1124" s="4" t="s">
        <v>11690</v>
      </c>
      <c r="M1124" s="4"/>
      <c r="N1124" s="4" t="s">
        <v>11691</v>
      </c>
    </row>
    <row r="1125" spans="1:14" x14ac:dyDescent="0.45">
      <c r="A1125" s="4" t="s">
        <v>11682</v>
      </c>
      <c r="B1125" s="37" t="s">
        <v>697</v>
      </c>
      <c r="C1125" s="4" t="s">
        <v>1966</v>
      </c>
      <c r="D1125" s="18" t="s">
        <v>1967</v>
      </c>
      <c r="E1125" s="4" t="s">
        <v>13943</v>
      </c>
      <c r="F1125" s="29">
        <v>20190327</v>
      </c>
      <c r="G1125" s="30">
        <v>20240327</v>
      </c>
      <c r="H1125" s="13" t="s">
        <v>697</v>
      </c>
      <c r="I1125" s="4" t="s">
        <v>12903</v>
      </c>
      <c r="J1125" s="4" t="s">
        <v>13062</v>
      </c>
      <c r="K1125" s="4" t="s">
        <v>13945</v>
      </c>
      <c r="L1125" s="4" t="s">
        <v>11690</v>
      </c>
      <c r="M1125" s="4"/>
      <c r="N1125" s="4" t="s">
        <v>11691</v>
      </c>
    </row>
    <row r="1126" spans="1:14" x14ac:dyDescent="0.45">
      <c r="A1126" s="4" t="s">
        <v>11682</v>
      </c>
      <c r="B1126" s="37" t="s">
        <v>1257</v>
      </c>
      <c r="C1126" s="4" t="s">
        <v>6521</v>
      </c>
      <c r="D1126" s="18" t="s">
        <v>6522</v>
      </c>
      <c r="E1126" s="4" t="s">
        <v>13943</v>
      </c>
      <c r="F1126" s="29">
        <v>20190327</v>
      </c>
      <c r="G1126" s="30">
        <v>20220327</v>
      </c>
      <c r="H1126" s="13" t="s">
        <v>1257</v>
      </c>
      <c r="I1126" s="4" t="s">
        <v>6329</v>
      </c>
      <c r="J1126" s="4" t="s">
        <v>10270</v>
      </c>
      <c r="K1126" s="4" t="s">
        <v>13947</v>
      </c>
      <c r="L1126" s="4" t="s">
        <v>11690</v>
      </c>
      <c r="M1126" s="4"/>
      <c r="N1126" s="4" t="s">
        <v>11691</v>
      </c>
    </row>
    <row r="1127" spans="1:14" x14ac:dyDescent="0.45">
      <c r="A1127" s="4" t="s">
        <v>11682</v>
      </c>
      <c r="B1127" s="37" t="s">
        <v>14166</v>
      </c>
      <c r="C1127" s="4" t="s">
        <v>14167</v>
      </c>
      <c r="D1127" s="18" t="s">
        <v>14168</v>
      </c>
      <c r="E1127" s="4" t="s">
        <v>13943</v>
      </c>
      <c r="F1127" s="29">
        <v>20190326</v>
      </c>
      <c r="G1127" s="30">
        <v>20220326</v>
      </c>
      <c r="H1127" s="13" t="s">
        <v>14166</v>
      </c>
      <c r="I1127" s="4" t="s">
        <v>6329</v>
      </c>
      <c r="J1127" s="4" t="s">
        <v>10270</v>
      </c>
      <c r="K1127" s="4" t="s">
        <v>11969</v>
      </c>
      <c r="L1127" s="4" t="s">
        <v>11690</v>
      </c>
      <c r="M1127" s="4"/>
      <c r="N1127" s="4" t="s">
        <v>11846</v>
      </c>
    </row>
    <row r="1128" spans="1:14" x14ac:dyDescent="0.45">
      <c r="A1128" s="4" t="s">
        <v>11682</v>
      </c>
      <c r="B1128" s="37" t="s">
        <v>4825</v>
      </c>
      <c r="C1128" s="4" t="s">
        <v>4820</v>
      </c>
      <c r="D1128" s="18" t="s">
        <v>4821</v>
      </c>
      <c r="E1128" s="4" t="s">
        <v>13943</v>
      </c>
      <c r="F1128" s="29">
        <v>20190322</v>
      </c>
      <c r="G1128" s="30">
        <v>20220322</v>
      </c>
      <c r="H1128" s="13" t="s">
        <v>4825</v>
      </c>
      <c r="I1128" s="4" t="s">
        <v>12581</v>
      </c>
      <c r="J1128" s="4" t="s">
        <v>10270</v>
      </c>
      <c r="K1128" s="4" t="s">
        <v>13945</v>
      </c>
      <c r="L1128" s="4" t="s">
        <v>11690</v>
      </c>
      <c r="M1128" s="4"/>
      <c r="N1128" s="4" t="s">
        <v>11691</v>
      </c>
    </row>
    <row r="1129" spans="1:14" x14ac:dyDescent="0.45">
      <c r="A1129" s="4" t="s">
        <v>11682</v>
      </c>
      <c r="B1129" s="37" t="s">
        <v>10827</v>
      </c>
      <c r="C1129" s="4" t="s">
        <v>11314</v>
      </c>
      <c r="D1129" s="18" t="s">
        <v>11315</v>
      </c>
      <c r="E1129" s="4" t="s">
        <v>13943</v>
      </c>
      <c r="F1129" s="29">
        <v>20190321</v>
      </c>
      <c r="G1129" s="30">
        <v>20240321</v>
      </c>
      <c r="H1129" s="13" t="s">
        <v>10827</v>
      </c>
      <c r="I1129" s="4" t="s">
        <v>13091</v>
      </c>
      <c r="J1129" s="4" t="s">
        <v>10270</v>
      </c>
      <c r="K1129" s="4" t="s">
        <v>13888</v>
      </c>
      <c r="L1129" s="4" t="s">
        <v>11690</v>
      </c>
      <c r="M1129" s="4"/>
      <c r="N1129" s="4" t="s">
        <v>11691</v>
      </c>
    </row>
    <row r="1130" spans="1:14" x14ac:dyDescent="0.45">
      <c r="A1130" s="4" t="s">
        <v>11682</v>
      </c>
      <c r="B1130" s="37" t="s">
        <v>14170</v>
      </c>
      <c r="C1130" s="4" t="s">
        <v>14171</v>
      </c>
      <c r="D1130" s="18" t="s">
        <v>14172</v>
      </c>
      <c r="E1130" s="4" t="s">
        <v>11842</v>
      </c>
      <c r="F1130" s="29">
        <v>20190320</v>
      </c>
      <c r="G1130" s="30">
        <v>20240320</v>
      </c>
      <c r="H1130" s="13" t="s">
        <v>14170</v>
      </c>
      <c r="I1130" s="4" t="s">
        <v>14174</v>
      </c>
      <c r="J1130" s="4" t="s">
        <v>14174</v>
      </c>
      <c r="K1130" s="4" t="s">
        <v>11845</v>
      </c>
      <c r="L1130" s="4" t="s">
        <v>11690</v>
      </c>
      <c r="M1130" s="4"/>
      <c r="N1130" s="4" t="s">
        <v>11846</v>
      </c>
    </row>
    <row r="1131" spans="1:14" x14ac:dyDescent="0.45">
      <c r="A1131" s="4" t="s">
        <v>11682</v>
      </c>
      <c r="B1131" s="37" t="s">
        <v>3538</v>
      </c>
      <c r="C1131" s="4" t="s">
        <v>11178</v>
      </c>
      <c r="D1131" s="18" t="s">
        <v>11179</v>
      </c>
      <c r="E1131" s="4" t="s">
        <v>13943</v>
      </c>
      <c r="F1131" s="29">
        <v>20190319</v>
      </c>
      <c r="G1131" s="30">
        <v>20220319</v>
      </c>
      <c r="H1131" s="13" t="s">
        <v>3538</v>
      </c>
      <c r="I1131" s="4" t="s">
        <v>5456</v>
      </c>
      <c r="J1131" s="4" t="s">
        <v>10270</v>
      </c>
      <c r="K1131" s="4" t="s">
        <v>13888</v>
      </c>
      <c r="L1131" s="4" t="s">
        <v>11690</v>
      </c>
      <c r="M1131" s="4"/>
      <c r="N1131" s="4" t="s">
        <v>11691</v>
      </c>
    </row>
    <row r="1132" spans="1:14" x14ac:dyDescent="0.45">
      <c r="A1132" s="4" t="s">
        <v>11682</v>
      </c>
      <c r="B1132" s="37" t="s">
        <v>3788</v>
      </c>
      <c r="C1132" s="4" t="s">
        <v>3783</v>
      </c>
      <c r="D1132" s="18" t="s">
        <v>3784</v>
      </c>
      <c r="E1132" s="4" t="s">
        <v>13943</v>
      </c>
      <c r="F1132" s="29">
        <v>20190318</v>
      </c>
      <c r="G1132" s="30">
        <v>20240318</v>
      </c>
      <c r="H1132" s="13" t="s">
        <v>3788</v>
      </c>
      <c r="I1132" s="4" t="s">
        <v>11780</v>
      </c>
      <c r="J1132" s="4" t="s">
        <v>10270</v>
      </c>
      <c r="K1132" s="4" t="s">
        <v>13945</v>
      </c>
      <c r="L1132" s="4" t="s">
        <v>11690</v>
      </c>
      <c r="M1132" s="4"/>
      <c r="N1132" s="4" t="s">
        <v>11691</v>
      </c>
    </row>
    <row r="1133" spans="1:14" x14ac:dyDescent="0.45">
      <c r="A1133" s="4" t="s">
        <v>11682</v>
      </c>
      <c r="B1133" s="37" t="s">
        <v>1756</v>
      </c>
      <c r="C1133" s="4" t="s">
        <v>7668</v>
      </c>
      <c r="D1133" s="18" t="s">
        <v>7669</v>
      </c>
      <c r="E1133" s="4" t="s">
        <v>13943</v>
      </c>
      <c r="F1133" s="29">
        <v>20190314</v>
      </c>
      <c r="G1133" s="30">
        <v>20220314</v>
      </c>
      <c r="H1133" s="13" t="s">
        <v>1756</v>
      </c>
      <c r="I1133" s="4" t="s">
        <v>2938</v>
      </c>
      <c r="J1133" s="4" t="s">
        <v>10270</v>
      </c>
      <c r="K1133" s="4" t="s">
        <v>13894</v>
      </c>
      <c r="L1133" s="4" t="s">
        <v>11690</v>
      </c>
      <c r="M1133" s="4"/>
      <c r="N1133" s="4" t="s">
        <v>11691</v>
      </c>
    </row>
    <row r="1134" spans="1:14" x14ac:dyDescent="0.45">
      <c r="A1134" s="4" t="s">
        <v>11682</v>
      </c>
      <c r="B1134" s="37" t="s">
        <v>5237</v>
      </c>
      <c r="C1134" s="4" t="s">
        <v>5232</v>
      </c>
      <c r="D1134" s="18" t="s">
        <v>5233</v>
      </c>
      <c r="E1134" s="4" t="s">
        <v>13943</v>
      </c>
      <c r="F1134" s="29">
        <v>20190312</v>
      </c>
      <c r="G1134" s="30">
        <v>20230312</v>
      </c>
      <c r="H1134" s="13" t="s">
        <v>5237</v>
      </c>
      <c r="I1134" s="4" t="s">
        <v>11850</v>
      </c>
      <c r="J1134" s="4" t="s">
        <v>10270</v>
      </c>
      <c r="K1134" s="4" t="s">
        <v>13972</v>
      </c>
      <c r="L1134" s="4" t="s">
        <v>11690</v>
      </c>
      <c r="M1134" s="4"/>
      <c r="N1134" s="4" t="s">
        <v>11691</v>
      </c>
    </row>
    <row r="1135" spans="1:14" ht="34" x14ac:dyDescent="0.45">
      <c r="A1135" s="4" t="s">
        <v>11682</v>
      </c>
      <c r="B1135" s="37" t="s">
        <v>11271</v>
      </c>
      <c r="C1135" s="4" t="s">
        <v>11272</v>
      </c>
      <c r="D1135" s="18" t="s">
        <v>11273</v>
      </c>
      <c r="E1135" s="4" t="s">
        <v>13943</v>
      </c>
      <c r="F1135" s="29">
        <v>20190312</v>
      </c>
      <c r="G1135" s="30">
        <v>20240312</v>
      </c>
      <c r="H1135" s="13" t="s">
        <v>11271</v>
      </c>
      <c r="I1135" s="4" t="s">
        <v>11850</v>
      </c>
      <c r="J1135" s="4" t="s">
        <v>10270</v>
      </c>
      <c r="K1135" s="4" t="s">
        <v>14128</v>
      </c>
      <c r="L1135" s="4" t="s">
        <v>11690</v>
      </c>
      <c r="M1135" s="4"/>
      <c r="N1135" s="4" t="s">
        <v>11691</v>
      </c>
    </row>
    <row r="1136" spans="1:14" ht="34" x14ac:dyDescent="0.45">
      <c r="A1136" s="4" t="s">
        <v>11682</v>
      </c>
      <c r="B1136" s="37" t="s">
        <v>14177</v>
      </c>
      <c r="C1136" s="4" t="s">
        <v>14178</v>
      </c>
      <c r="D1136" s="18" t="s">
        <v>14179</v>
      </c>
      <c r="E1136" s="4" t="s">
        <v>11842</v>
      </c>
      <c r="F1136" s="29">
        <v>20190312</v>
      </c>
      <c r="G1136" s="30">
        <v>20230312</v>
      </c>
      <c r="H1136" s="13" t="s">
        <v>14177</v>
      </c>
      <c r="I1136" s="4" t="s">
        <v>13823</v>
      </c>
      <c r="J1136" s="4" t="s">
        <v>13823</v>
      </c>
      <c r="K1136" s="4" t="s">
        <v>11845</v>
      </c>
      <c r="L1136" s="4" t="s">
        <v>11690</v>
      </c>
      <c r="M1136" s="4"/>
      <c r="N1136" s="4" t="s">
        <v>11846</v>
      </c>
    </row>
    <row r="1137" spans="1:14" x14ac:dyDescent="0.45">
      <c r="A1137" s="4" t="s">
        <v>11682</v>
      </c>
      <c r="B1137" s="37" t="s">
        <v>6649</v>
      </c>
      <c r="C1137" s="4" t="s">
        <v>6644</v>
      </c>
      <c r="D1137" s="18" t="s">
        <v>6645</v>
      </c>
      <c r="E1137" s="4" t="s">
        <v>13943</v>
      </c>
      <c r="F1137" s="29">
        <v>20190311</v>
      </c>
      <c r="G1137" s="30">
        <v>20220311</v>
      </c>
      <c r="H1137" s="13" t="s">
        <v>6649</v>
      </c>
      <c r="I1137" s="4" t="s">
        <v>11892</v>
      </c>
      <c r="J1137" s="4" t="s">
        <v>10270</v>
      </c>
      <c r="K1137" s="4" t="s">
        <v>14128</v>
      </c>
      <c r="L1137" s="4" t="s">
        <v>11690</v>
      </c>
      <c r="M1137" s="4"/>
      <c r="N1137" s="4" t="s">
        <v>11691</v>
      </c>
    </row>
    <row r="1138" spans="1:14" x14ac:dyDescent="0.45">
      <c r="A1138" s="4" t="s">
        <v>11682</v>
      </c>
      <c r="B1138" s="37" t="s">
        <v>5072</v>
      </c>
      <c r="C1138" s="4" t="s">
        <v>5068</v>
      </c>
      <c r="D1138" s="18" t="s">
        <v>5069</v>
      </c>
      <c r="E1138" s="4" t="s">
        <v>13943</v>
      </c>
      <c r="F1138" s="29">
        <v>20190308</v>
      </c>
      <c r="G1138" s="30">
        <v>20240308</v>
      </c>
      <c r="H1138" s="13" t="s">
        <v>5072</v>
      </c>
      <c r="I1138" s="4" t="s">
        <v>12309</v>
      </c>
      <c r="J1138" s="4" t="s">
        <v>10270</v>
      </c>
      <c r="K1138" s="4" t="s">
        <v>13888</v>
      </c>
      <c r="L1138" s="4" t="s">
        <v>11690</v>
      </c>
      <c r="M1138" s="4"/>
      <c r="N1138" s="4" t="s">
        <v>11691</v>
      </c>
    </row>
    <row r="1139" spans="1:14" x14ac:dyDescent="0.45">
      <c r="A1139" s="4" t="s">
        <v>11682</v>
      </c>
      <c r="B1139" s="37" t="s">
        <v>3890</v>
      </c>
      <c r="C1139" s="4" t="s">
        <v>7683</v>
      </c>
      <c r="D1139" s="18" t="s">
        <v>7684</v>
      </c>
      <c r="E1139" s="4" t="s">
        <v>13943</v>
      </c>
      <c r="F1139" s="29">
        <v>20190308</v>
      </c>
      <c r="G1139" s="30">
        <v>20220308</v>
      </c>
      <c r="H1139" s="13" t="s">
        <v>3890</v>
      </c>
      <c r="I1139" s="4" t="s">
        <v>11914</v>
      </c>
      <c r="J1139" s="4" t="s">
        <v>10270</v>
      </c>
      <c r="K1139" s="4" t="s">
        <v>14182</v>
      </c>
      <c r="L1139" s="4" t="s">
        <v>11690</v>
      </c>
      <c r="M1139" s="4"/>
      <c r="N1139" s="4" t="s">
        <v>11691</v>
      </c>
    </row>
    <row r="1140" spans="1:14" x14ac:dyDescent="0.45">
      <c r="A1140" s="4" t="s">
        <v>11682</v>
      </c>
      <c r="B1140" s="37" t="s">
        <v>4125</v>
      </c>
      <c r="C1140" s="4" t="s">
        <v>4343</v>
      </c>
      <c r="D1140" s="18" t="s">
        <v>4344</v>
      </c>
      <c r="E1140" s="4" t="s">
        <v>13943</v>
      </c>
      <c r="F1140" s="29">
        <v>20190308</v>
      </c>
      <c r="G1140" s="30">
        <v>20220308</v>
      </c>
      <c r="H1140" s="13" t="s">
        <v>4125</v>
      </c>
      <c r="I1140" s="4" t="s">
        <v>13141</v>
      </c>
      <c r="J1140" s="4" t="s">
        <v>10270</v>
      </c>
      <c r="K1140" s="4" t="s">
        <v>13888</v>
      </c>
      <c r="L1140" s="4" t="s">
        <v>11690</v>
      </c>
      <c r="M1140" s="4"/>
      <c r="N1140" s="4" t="s">
        <v>11691</v>
      </c>
    </row>
    <row r="1141" spans="1:14" x14ac:dyDescent="0.45">
      <c r="A1141" s="4" t="s">
        <v>11682</v>
      </c>
      <c r="B1141" s="37" t="s">
        <v>1303</v>
      </c>
      <c r="C1141" s="4" t="s">
        <v>1298</v>
      </c>
      <c r="D1141" s="18" t="s">
        <v>1299</v>
      </c>
      <c r="E1141" s="4" t="s">
        <v>13943</v>
      </c>
      <c r="F1141" s="29">
        <v>20190307</v>
      </c>
      <c r="G1141" s="30">
        <v>20240307</v>
      </c>
      <c r="H1141" s="13" t="s">
        <v>1303</v>
      </c>
      <c r="I1141" s="4" t="s">
        <v>11726</v>
      </c>
      <c r="J1141" s="4" t="s">
        <v>10270</v>
      </c>
      <c r="K1141" s="4" t="s">
        <v>13945</v>
      </c>
      <c r="L1141" s="4" t="s">
        <v>11690</v>
      </c>
      <c r="M1141" s="4"/>
      <c r="N1141" s="4" t="s">
        <v>11691</v>
      </c>
    </row>
    <row r="1142" spans="1:14" x14ac:dyDescent="0.45">
      <c r="A1142" s="4" t="s">
        <v>11682</v>
      </c>
      <c r="B1142" s="37" t="s">
        <v>3991</v>
      </c>
      <c r="C1142" s="4" t="s">
        <v>3986</v>
      </c>
      <c r="D1142" s="18" t="s">
        <v>3987</v>
      </c>
      <c r="E1142" s="4" t="s">
        <v>13943</v>
      </c>
      <c r="F1142" s="29">
        <v>20190305</v>
      </c>
      <c r="G1142" s="30">
        <v>20230305</v>
      </c>
      <c r="H1142" s="13" t="s">
        <v>3991</v>
      </c>
      <c r="I1142" s="4" t="s">
        <v>11850</v>
      </c>
      <c r="J1142" s="4" t="s">
        <v>10270</v>
      </c>
      <c r="K1142" s="4" t="s">
        <v>13945</v>
      </c>
      <c r="L1142" s="4" t="s">
        <v>11690</v>
      </c>
      <c r="M1142" s="4"/>
      <c r="N1142" s="4" t="s">
        <v>11691</v>
      </c>
    </row>
    <row r="1143" spans="1:14" x14ac:dyDescent="0.45">
      <c r="A1143" s="4" t="s">
        <v>11682</v>
      </c>
      <c r="B1143" s="37" t="s">
        <v>14184</v>
      </c>
      <c r="C1143" s="4" t="s">
        <v>14185</v>
      </c>
      <c r="D1143" s="18" t="s">
        <v>14186</v>
      </c>
      <c r="E1143" s="4" t="s">
        <v>11842</v>
      </c>
      <c r="F1143" s="29">
        <v>20190228</v>
      </c>
      <c r="G1143" s="30">
        <v>20220228</v>
      </c>
      <c r="H1143" s="13" t="s">
        <v>14184</v>
      </c>
      <c r="I1143" s="4" t="s">
        <v>6329</v>
      </c>
      <c r="J1143" s="4" t="s">
        <v>6329</v>
      </c>
      <c r="K1143" s="4" t="s">
        <v>11845</v>
      </c>
      <c r="L1143" s="4" t="s">
        <v>11690</v>
      </c>
      <c r="M1143" s="4"/>
      <c r="N1143" s="4" t="s">
        <v>11691</v>
      </c>
    </row>
    <row r="1144" spans="1:14" x14ac:dyDescent="0.45">
      <c r="A1144" s="4" t="s">
        <v>11682</v>
      </c>
      <c r="B1144" s="37" t="s">
        <v>436</v>
      </c>
      <c r="C1144" s="4" t="s">
        <v>431</v>
      </c>
      <c r="D1144" s="18" t="s">
        <v>432</v>
      </c>
      <c r="E1144" s="4" t="s">
        <v>13943</v>
      </c>
      <c r="F1144" s="29">
        <v>20190228</v>
      </c>
      <c r="G1144" s="30">
        <v>20240228</v>
      </c>
      <c r="H1144" s="13" t="s">
        <v>436</v>
      </c>
      <c r="I1144" s="4" t="s">
        <v>11726</v>
      </c>
      <c r="J1144" s="4" t="s">
        <v>11780</v>
      </c>
      <c r="K1144" s="4" t="s">
        <v>13945</v>
      </c>
      <c r="L1144" s="4" t="s">
        <v>11690</v>
      </c>
      <c r="M1144" s="4"/>
      <c r="N1144" s="4" t="s">
        <v>11691</v>
      </c>
    </row>
    <row r="1145" spans="1:14" x14ac:dyDescent="0.45">
      <c r="A1145" s="4" t="s">
        <v>11682</v>
      </c>
      <c r="B1145" s="37" t="s">
        <v>14188</v>
      </c>
      <c r="C1145" s="4" t="s">
        <v>14189</v>
      </c>
      <c r="D1145" s="18" t="s">
        <v>14190</v>
      </c>
      <c r="E1145" s="4" t="s">
        <v>13943</v>
      </c>
      <c r="F1145" s="29">
        <v>20190225</v>
      </c>
      <c r="G1145" s="30">
        <v>20220224</v>
      </c>
      <c r="H1145" s="13" t="s">
        <v>14188</v>
      </c>
      <c r="I1145" s="4" t="s">
        <v>11927</v>
      </c>
      <c r="J1145" s="4" t="s">
        <v>10270</v>
      </c>
      <c r="K1145" s="4" t="s">
        <v>13888</v>
      </c>
      <c r="L1145" s="4" t="s">
        <v>11690</v>
      </c>
      <c r="M1145" s="4"/>
      <c r="N1145" s="4" t="s">
        <v>11691</v>
      </c>
    </row>
    <row r="1146" spans="1:14" x14ac:dyDescent="0.45">
      <c r="A1146" s="4" t="s">
        <v>11682</v>
      </c>
      <c r="B1146" s="37" t="s">
        <v>1994</v>
      </c>
      <c r="C1146" s="4" t="s">
        <v>1989</v>
      </c>
      <c r="D1146" s="18" t="s">
        <v>1990</v>
      </c>
      <c r="E1146" s="4" t="s">
        <v>13943</v>
      </c>
      <c r="F1146" s="29">
        <v>20190222</v>
      </c>
      <c r="G1146" s="30">
        <v>20240222</v>
      </c>
      <c r="H1146" s="13" t="s">
        <v>1994</v>
      </c>
      <c r="I1146" s="4" t="s">
        <v>11914</v>
      </c>
      <c r="J1146" s="4" t="s">
        <v>10270</v>
      </c>
      <c r="K1146" s="4" t="s">
        <v>13888</v>
      </c>
      <c r="L1146" s="4" t="s">
        <v>11690</v>
      </c>
      <c r="M1146" s="4"/>
      <c r="N1146" s="4" t="s">
        <v>11711</v>
      </c>
    </row>
    <row r="1147" spans="1:14" x14ac:dyDescent="0.45">
      <c r="A1147" s="4" t="s">
        <v>11682</v>
      </c>
      <c r="B1147" s="37" t="s">
        <v>10949</v>
      </c>
      <c r="C1147" s="4" t="s">
        <v>11034</v>
      </c>
      <c r="D1147" s="18" t="s">
        <v>11035</v>
      </c>
      <c r="E1147" s="4" t="s">
        <v>13943</v>
      </c>
      <c r="F1147" s="29">
        <v>20190222</v>
      </c>
      <c r="G1147" s="30">
        <v>20240222</v>
      </c>
      <c r="H1147" s="13" t="s">
        <v>10949</v>
      </c>
      <c r="I1147" s="4" t="s">
        <v>11730</v>
      </c>
      <c r="J1147" s="4" t="s">
        <v>11730</v>
      </c>
      <c r="K1147" s="4" t="s">
        <v>13945</v>
      </c>
      <c r="L1147" s="4" t="s">
        <v>11690</v>
      </c>
      <c r="M1147" s="4"/>
      <c r="N1147" s="4" t="s">
        <v>11691</v>
      </c>
    </row>
    <row r="1148" spans="1:14" x14ac:dyDescent="0.45">
      <c r="A1148" s="4" t="s">
        <v>11682</v>
      </c>
      <c r="B1148" s="37" t="s">
        <v>18</v>
      </c>
      <c r="C1148" s="4" t="s">
        <v>4698</v>
      </c>
      <c r="D1148" s="18" t="s">
        <v>4699</v>
      </c>
      <c r="E1148" s="4" t="s">
        <v>13943</v>
      </c>
      <c r="F1148" s="29">
        <v>20190215</v>
      </c>
      <c r="G1148" s="30">
        <v>20220215</v>
      </c>
      <c r="H1148" s="13" t="s">
        <v>18</v>
      </c>
      <c r="I1148" s="4" t="s">
        <v>11892</v>
      </c>
      <c r="J1148" s="4" t="s">
        <v>10270</v>
      </c>
      <c r="K1148" s="4" t="s">
        <v>13947</v>
      </c>
      <c r="L1148" s="4" t="s">
        <v>11690</v>
      </c>
      <c r="M1148" s="4"/>
      <c r="N1148" s="4" t="s">
        <v>11691</v>
      </c>
    </row>
    <row r="1149" spans="1:14" x14ac:dyDescent="0.45">
      <c r="A1149" s="4" t="s">
        <v>11682</v>
      </c>
      <c r="B1149" s="37" t="s">
        <v>7509</v>
      </c>
      <c r="C1149" s="4" t="s">
        <v>11388</v>
      </c>
      <c r="D1149" s="18" t="s">
        <v>11389</v>
      </c>
      <c r="E1149" s="4" t="s">
        <v>13943</v>
      </c>
      <c r="F1149" s="29">
        <v>20190215</v>
      </c>
      <c r="G1149" s="30">
        <v>20230215</v>
      </c>
      <c r="H1149" s="13" t="s">
        <v>7509</v>
      </c>
      <c r="I1149" s="4" t="s">
        <v>11927</v>
      </c>
      <c r="J1149" s="4" t="s">
        <v>10270</v>
      </c>
      <c r="K1149" s="4" t="s">
        <v>13888</v>
      </c>
      <c r="L1149" s="4" t="s">
        <v>11690</v>
      </c>
      <c r="M1149" s="4"/>
      <c r="N1149" s="4" t="s">
        <v>11691</v>
      </c>
    </row>
    <row r="1150" spans="1:14" x14ac:dyDescent="0.45">
      <c r="A1150" s="4" t="s">
        <v>11682</v>
      </c>
      <c r="B1150" s="37" t="s">
        <v>1958</v>
      </c>
      <c r="C1150" s="4" t="s">
        <v>1953</v>
      </c>
      <c r="D1150" s="18" t="s">
        <v>1954</v>
      </c>
      <c r="E1150" s="4" t="s">
        <v>13943</v>
      </c>
      <c r="F1150" s="29">
        <v>20190212</v>
      </c>
      <c r="G1150" s="30">
        <v>20240212</v>
      </c>
      <c r="H1150" s="13" t="s">
        <v>1958</v>
      </c>
      <c r="I1150" s="4" t="s">
        <v>12537</v>
      </c>
      <c r="J1150" s="4" t="s">
        <v>10270</v>
      </c>
      <c r="K1150" s="4" t="s">
        <v>13945</v>
      </c>
      <c r="L1150" s="4" t="s">
        <v>11690</v>
      </c>
      <c r="M1150" s="4"/>
      <c r="N1150" s="4" t="s">
        <v>11691</v>
      </c>
    </row>
    <row r="1151" spans="1:14" x14ac:dyDescent="0.45">
      <c r="A1151" s="4" t="s">
        <v>11682</v>
      </c>
      <c r="B1151" s="37" t="s">
        <v>1776</v>
      </c>
      <c r="C1151" s="4" t="s">
        <v>5877</v>
      </c>
      <c r="D1151" s="18" t="s">
        <v>5878</v>
      </c>
      <c r="E1151" s="4" t="s">
        <v>13943</v>
      </c>
      <c r="F1151" s="29">
        <v>20190212</v>
      </c>
      <c r="G1151" s="30">
        <v>20230212</v>
      </c>
      <c r="H1151" s="13" t="s">
        <v>1776</v>
      </c>
      <c r="I1151" s="4" t="s">
        <v>1545</v>
      </c>
      <c r="J1151" s="4" t="s">
        <v>10270</v>
      </c>
      <c r="K1151" s="4" t="s">
        <v>13972</v>
      </c>
      <c r="L1151" s="4" t="s">
        <v>11690</v>
      </c>
      <c r="M1151" s="4"/>
      <c r="N1151" s="4" t="s">
        <v>11691</v>
      </c>
    </row>
    <row r="1152" spans="1:14" x14ac:dyDescent="0.45">
      <c r="A1152" s="4" t="s">
        <v>11682</v>
      </c>
      <c r="B1152" s="37" t="s">
        <v>4099</v>
      </c>
      <c r="C1152" s="4" t="s">
        <v>4094</v>
      </c>
      <c r="D1152" s="18" t="s">
        <v>4095</v>
      </c>
      <c r="E1152" s="4" t="s">
        <v>13943</v>
      </c>
      <c r="F1152" s="29">
        <v>20190208</v>
      </c>
      <c r="G1152" s="30">
        <v>20240208</v>
      </c>
      <c r="H1152" s="13" t="s">
        <v>4099</v>
      </c>
      <c r="I1152" s="4" t="s">
        <v>11914</v>
      </c>
      <c r="J1152" s="4" t="s">
        <v>10270</v>
      </c>
      <c r="K1152" s="4" t="s">
        <v>13945</v>
      </c>
      <c r="L1152" s="4" t="s">
        <v>11690</v>
      </c>
      <c r="M1152" s="4"/>
      <c r="N1152" s="4" t="s">
        <v>11691</v>
      </c>
    </row>
    <row r="1153" spans="1:14" x14ac:dyDescent="0.45">
      <c r="A1153" s="4" t="s">
        <v>11682</v>
      </c>
      <c r="B1153" s="37" t="s">
        <v>2361</v>
      </c>
      <c r="C1153" s="4" t="s">
        <v>2356</v>
      </c>
      <c r="D1153" s="18" t="s">
        <v>2357</v>
      </c>
      <c r="E1153" s="4" t="s">
        <v>13943</v>
      </c>
      <c r="F1153" s="29">
        <v>20190131</v>
      </c>
      <c r="G1153" s="30">
        <v>20220131</v>
      </c>
      <c r="H1153" s="13" t="s">
        <v>2361</v>
      </c>
      <c r="I1153" s="4" t="s">
        <v>11914</v>
      </c>
      <c r="J1153" s="4" t="s">
        <v>11927</v>
      </c>
      <c r="K1153" s="4" t="s">
        <v>13972</v>
      </c>
      <c r="L1153" s="4" t="s">
        <v>11690</v>
      </c>
      <c r="M1153" s="4"/>
      <c r="N1153" s="4" t="s">
        <v>11691</v>
      </c>
    </row>
    <row r="1154" spans="1:14" x14ac:dyDescent="0.45">
      <c r="A1154" s="4" t="s">
        <v>11682</v>
      </c>
      <c r="B1154" s="37" t="s">
        <v>18</v>
      </c>
      <c r="C1154" s="4" t="s">
        <v>6124</v>
      </c>
      <c r="D1154" s="18" t="s">
        <v>6125</v>
      </c>
      <c r="E1154" s="4" t="s">
        <v>13943</v>
      </c>
      <c r="F1154" s="29">
        <v>20190130</v>
      </c>
      <c r="G1154" s="30">
        <v>20220130</v>
      </c>
      <c r="H1154" s="13" t="s">
        <v>18</v>
      </c>
      <c r="I1154" s="4" t="s">
        <v>11892</v>
      </c>
      <c r="J1154" s="4" t="s">
        <v>10270</v>
      </c>
      <c r="K1154" s="4" t="s">
        <v>11753</v>
      </c>
      <c r="L1154" s="4" t="s">
        <v>11690</v>
      </c>
      <c r="M1154" s="4"/>
      <c r="N1154" s="4" t="s">
        <v>11691</v>
      </c>
    </row>
    <row r="1155" spans="1:14" x14ac:dyDescent="0.45">
      <c r="A1155" s="4" t="s">
        <v>11682</v>
      </c>
      <c r="B1155" s="37" t="s">
        <v>1197</v>
      </c>
      <c r="C1155" s="4" t="s">
        <v>7941</v>
      </c>
      <c r="D1155" s="18" t="s">
        <v>7942</v>
      </c>
      <c r="E1155" s="4" t="s">
        <v>13943</v>
      </c>
      <c r="F1155" s="29">
        <v>20190130</v>
      </c>
      <c r="G1155" s="30">
        <v>20240130</v>
      </c>
      <c r="H1155" s="13" t="s">
        <v>1197</v>
      </c>
      <c r="I1155" s="4" t="s">
        <v>11726</v>
      </c>
      <c r="J1155" s="4" t="s">
        <v>10270</v>
      </c>
      <c r="K1155" s="4" t="s">
        <v>11800</v>
      </c>
      <c r="L1155" s="4" t="s">
        <v>11690</v>
      </c>
      <c r="M1155" s="4"/>
      <c r="N1155" s="4" t="s">
        <v>11691</v>
      </c>
    </row>
    <row r="1156" spans="1:14" x14ac:dyDescent="0.45">
      <c r="A1156" s="4" t="s">
        <v>11682</v>
      </c>
      <c r="B1156" s="37" t="s">
        <v>2931</v>
      </c>
      <c r="C1156" s="4" t="s">
        <v>6460</v>
      </c>
      <c r="D1156" s="18" t="s">
        <v>6461</v>
      </c>
      <c r="E1156" s="4" t="s">
        <v>13943</v>
      </c>
      <c r="F1156" s="29">
        <v>20190130</v>
      </c>
      <c r="G1156" s="30">
        <v>20220130</v>
      </c>
      <c r="H1156" s="13" t="s">
        <v>2931</v>
      </c>
      <c r="I1156" s="4" t="s">
        <v>13527</v>
      </c>
      <c r="J1156" s="4" t="s">
        <v>14200</v>
      </c>
      <c r="K1156" s="4" t="s">
        <v>11743</v>
      </c>
      <c r="L1156" s="4" t="s">
        <v>11690</v>
      </c>
      <c r="M1156" s="4"/>
      <c r="N1156" s="4" t="s">
        <v>11691</v>
      </c>
    </row>
    <row r="1157" spans="1:14" x14ac:dyDescent="0.45">
      <c r="A1157" s="4" t="s">
        <v>11682</v>
      </c>
      <c r="B1157" s="37" t="s">
        <v>6030</v>
      </c>
      <c r="C1157" s="4" t="s">
        <v>6026</v>
      </c>
      <c r="D1157" s="18" t="s">
        <v>6027</v>
      </c>
      <c r="E1157" s="4" t="s">
        <v>13943</v>
      </c>
      <c r="F1157" s="29">
        <v>20190129</v>
      </c>
      <c r="G1157" s="30">
        <v>20220107</v>
      </c>
      <c r="H1157" s="13" t="s">
        <v>6030</v>
      </c>
      <c r="I1157" s="4" t="s">
        <v>2938</v>
      </c>
      <c r="J1157" s="4" t="s">
        <v>13540</v>
      </c>
      <c r="K1157" s="4" t="s">
        <v>13987</v>
      </c>
      <c r="L1157" s="4" t="s">
        <v>11690</v>
      </c>
      <c r="M1157" s="4"/>
      <c r="N1157" s="4" t="s">
        <v>11691</v>
      </c>
    </row>
    <row r="1158" spans="1:14" x14ac:dyDescent="0.45">
      <c r="A1158" s="4" t="s">
        <v>11682</v>
      </c>
      <c r="B1158" s="37" t="s">
        <v>6707</v>
      </c>
      <c r="C1158" s="4" t="s">
        <v>6703</v>
      </c>
      <c r="D1158" s="18" t="s">
        <v>6704</v>
      </c>
      <c r="E1158" s="4" t="s">
        <v>13943</v>
      </c>
      <c r="F1158" s="29">
        <v>20190129</v>
      </c>
      <c r="G1158" s="30">
        <v>20240129</v>
      </c>
      <c r="H1158" s="13" t="s">
        <v>6707</v>
      </c>
      <c r="I1158" s="4" t="s">
        <v>11850</v>
      </c>
      <c r="J1158" s="4" t="s">
        <v>12300</v>
      </c>
      <c r="K1158" s="4" t="s">
        <v>11800</v>
      </c>
      <c r="L1158" s="4" t="s">
        <v>11690</v>
      </c>
      <c r="M1158" s="4"/>
      <c r="N1158" s="4" t="s">
        <v>11691</v>
      </c>
    </row>
    <row r="1159" spans="1:14" x14ac:dyDescent="0.45">
      <c r="A1159" s="4" t="s">
        <v>11682</v>
      </c>
      <c r="B1159" s="37" t="s">
        <v>2965</v>
      </c>
      <c r="C1159" s="4" t="s">
        <v>2960</v>
      </c>
      <c r="D1159" s="18" t="s">
        <v>2961</v>
      </c>
      <c r="E1159" s="4" t="s">
        <v>13943</v>
      </c>
      <c r="F1159" s="29">
        <v>20190129</v>
      </c>
      <c r="G1159" s="30">
        <v>20220129</v>
      </c>
      <c r="H1159" s="13" t="s">
        <v>2965</v>
      </c>
      <c r="I1159" s="4" t="s">
        <v>14203</v>
      </c>
      <c r="J1159" s="4" t="s">
        <v>10270</v>
      </c>
      <c r="K1159" s="4" t="s">
        <v>11753</v>
      </c>
      <c r="L1159" s="4" t="s">
        <v>11690</v>
      </c>
      <c r="M1159" s="4"/>
      <c r="N1159" s="4" t="s">
        <v>11846</v>
      </c>
    </row>
    <row r="1160" spans="1:14" x14ac:dyDescent="0.45">
      <c r="A1160" s="4" t="s">
        <v>11682</v>
      </c>
      <c r="B1160" s="37" t="s">
        <v>11301</v>
      </c>
      <c r="C1160" s="4" t="s">
        <v>11302</v>
      </c>
      <c r="D1160" s="18" t="s">
        <v>11303</v>
      </c>
      <c r="E1160" s="4" t="s">
        <v>13943</v>
      </c>
      <c r="F1160" s="29">
        <v>20190128</v>
      </c>
      <c r="G1160" s="30">
        <v>20220128</v>
      </c>
      <c r="H1160" s="13" t="s">
        <v>11301</v>
      </c>
      <c r="I1160" s="4" t="s">
        <v>11726</v>
      </c>
      <c r="J1160" s="4" t="s">
        <v>11726</v>
      </c>
      <c r="K1160" s="4" t="s">
        <v>11749</v>
      </c>
      <c r="L1160" s="4" t="s">
        <v>11690</v>
      </c>
      <c r="M1160" s="4"/>
      <c r="N1160" s="4" t="s">
        <v>11691</v>
      </c>
    </row>
    <row r="1161" spans="1:14" ht="34" x14ac:dyDescent="0.45">
      <c r="A1161" s="4" t="s">
        <v>11682</v>
      </c>
      <c r="B1161" s="37" t="s">
        <v>14204</v>
      </c>
      <c r="C1161" s="4" t="s">
        <v>14205</v>
      </c>
      <c r="D1161" s="18" t="s">
        <v>14206</v>
      </c>
      <c r="E1161" s="4" t="s">
        <v>11842</v>
      </c>
      <c r="F1161" s="29">
        <v>20190122</v>
      </c>
      <c r="G1161" s="30">
        <v>20240122</v>
      </c>
      <c r="H1161" s="13" t="s">
        <v>14204</v>
      </c>
      <c r="I1161" s="4" t="s">
        <v>13939</v>
      </c>
      <c r="J1161" s="4" t="s">
        <v>13939</v>
      </c>
      <c r="K1161" s="4" t="s">
        <v>11845</v>
      </c>
      <c r="L1161" s="4" t="s">
        <v>11690</v>
      </c>
      <c r="M1161" s="4"/>
      <c r="N1161" s="4" t="s">
        <v>11846</v>
      </c>
    </row>
    <row r="1162" spans="1:14" x14ac:dyDescent="0.45">
      <c r="A1162" s="4" t="s">
        <v>11682</v>
      </c>
      <c r="B1162" s="37" t="s">
        <v>1802</v>
      </c>
      <c r="C1162" s="4" t="s">
        <v>1797</v>
      </c>
      <c r="D1162" s="18" t="s">
        <v>1798</v>
      </c>
      <c r="E1162" s="4" t="s">
        <v>13943</v>
      </c>
      <c r="F1162" s="29">
        <v>20190121</v>
      </c>
      <c r="G1162" s="30">
        <v>20220121</v>
      </c>
      <c r="H1162" s="13" t="s">
        <v>1802</v>
      </c>
      <c r="I1162" s="4" t="s">
        <v>11785</v>
      </c>
      <c r="J1162" s="4" t="s">
        <v>10270</v>
      </c>
      <c r="K1162" s="4" t="s">
        <v>13945</v>
      </c>
      <c r="L1162" s="4" t="s">
        <v>11690</v>
      </c>
      <c r="M1162" s="4"/>
      <c r="N1162" s="4" t="s">
        <v>11691</v>
      </c>
    </row>
    <row r="1163" spans="1:14" x14ac:dyDescent="0.45">
      <c r="A1163" s="4" t="s">
        <v>11682</v>
      </c>
      <c r="B1163" s="37" t="s">
        <v>3072</v>
      </c>
      <c r="C1163" s="4" t="s">
        <v>3069</v>
      </c>
      <c r="D1163" s="18" t="s">
        <v>3070</v>
      </c>
      <c r="E1163" s="4" t="s">
        <v>13943</v>
      </c>
      <c r="F1163" s="29">
        <v>20190121</v>
      </c>
      <c r="G1163" s="30">
        <v>20220121</v>
      </c>
      <c r="H1163" s="13" t="s">
        <v>3072</v>
      </c>
      <c r="I1163" s="4" t="s">
        <v>11768</v>
      </c>
      <c r="J1163" s="4" t="s">
        <v>10270</v>
      </c>
      <c r="K1163" s="4" t="s">
        <v>11719</v>
      </c>
      <c r="L1163" s="4" t="s">
        <v>11690</v>
      </c>
      <c r="M1163" s="4"/>
      <c r="N1163" s="4" t="s">
        <v>11691</v>
      </c>
    </row>
    <row r="1164" spans="1:14" ht="34" x14ac:dyDescent="0.45">
      <c r="A1164" s="4" t="s">
        <v>11682</v>
      </c>
      <c r="B1164" s="37" t="s">
        <v>12696</v>
      </c>
      <c r="C1164" s="4" t="s">
        <v>14208</v>
      </c>
      <c r="D1164" s="18" t="s">
        <v>14209</v>
      </c>
      <c r="E1164" s="4" t="s">
        <v>11842</v>
      </c>
      <c r="F1164" s="29">
        <v>20190118</v>
      </c>
      <c r="G1164" s="30">
        <v>20240118</v>
      </c>
      <c r="H1164" s="13" t="s">
        <v>12696</v>
      </c>
      <c r="I1164" s="4" t="s">
        <v>12657</v>
      </c>
      <c r="J1164" s="4" t="s">
        <v>12657</v>
      </c>
      <c r="K1164" s="4" t="s">
        <v>11845</v>
      </c>
      <c r="L1164" s="4" t="s">
        <v>11690</v>
      </c>
      <c r="M1164" s="4"/>
      <c r="N1164" s="4" t="s">
        <v>11846</v>
      </c>
    </row>
    <row r="1165" spans="1:14" ht="34" x14ac:dyDescent="0.45">
      <c r="A1165" s="4" t="s">
        <v>11682</v>
      </c>
      <c r="B1165" s="37" t="s">
        <v>14210</v>
      </c>
      <c r="C1165" s="4" t="s">
        <v>14211</v>
      </c>
      <c r="D1165" s="18" t="s">
        <v>14212</v>
      </c>
      <c r="E1165" s="4" t="s">
        <v>11842</v>
      </c>
      <c r="F1165" s="29">
        <v>20190116</v>
      </c>
      <c r="G1165" s="30">
        <v>20240116</v>
      </c>
      <c r="H1165" s="13" t="s">
        <v>14210</v>
      </c>
      <c r="I1165" s="4" t="s">
        <v>14214</v>
      </c>
      <c r="J1165" s="4" t="s">
        <v>14214</v>
      </c>
      <c r="K1165" s="4" t="s">
        <v>11845</v>
      </c>
      <c r="L1165" s="4" t="s">
        <v>11690</v>
      </c>
      <c r="M1165" s="4"/>
      <c r="N1165" s="4" t="s">
        <v>11846</v>
      </c>
    </row>
    <row r="1166" spans="1:14" x14ac:dyDescent="0.45">
      <c r="A1166" s="4" t="s">
        <v>11682</v>
      </c>
      <c r="B1166" s="37" t="s">
        <v>18</v>
      </c>
      <c r="C1166" s="4" t="s">
        <v>5580</v>
      </c>
      <c r="D1166" s="18" t="s">
        <v>5581</v>
      </c>
      <c r="E1166" s="4" t="s">
        <v>13943</v>
      </c>
      <c r="F1166" s="29">
        <v>20190115</v>
      </c>
      <c r="G1166" s="30">
        <v>20220115</v>
      </c>
      <c r="H1166" s="13" t="s">
        <v>18</v>
      </c>
      <c r="I1166" s="4" t="s">
        <v>11892</v>
      </c>
      <c r="J1166" s="4" t="s">
        <v>10270</v>
      </c>
      <c r="K1166" s="4" t="s">
        <v>11753</v>
      </c>
      <c r="L1166" s="4" t="s">
        <v>11690</v>
      </c>
      <c r="M1166" s="4"/>
      <c r="N1166" s="4" t="s">
        <v>11691</v>
      </c>
    </row>
    <row r="1167" spans="1:14" x14ac:dyDescent="0.45">
      <c r="A1167" s="4" t="s">
        <v>11682</v>
      </c>
      <c r="B1167" s="37" t="s">
        <v>2337</v>
      </c>
      <c r="C1167" s="4" t="s">
        <v>2333</v>
      </c>
      <c r="D1167" s="18" t="s">
        <v>2334</v>
      </c>
      <c r="E1167" s="4" t="s">
        <v>13943</v>
      </c>
      <c r="F1167" s="29">
        <v>20190115</v>
      </c>
      <c r="G1167" s="30">
        <v>20220115</v>
      </c>
      <c r="H1167" s="13" t="s">
        <v>2337</v>
      </c>
      <c r="I1167" s="4" t="s">
        <v>11914</v>
      </c>
      <c r="J1167" s="4" t="s">
        <v>2938</v>
      </c>
      <c r="K1167" s="4" t="s">
        <v>14132</v>
      </c>
      <c r="L1167" s="4" t="s">
        <v>11690</v>
      </c>
      <c r="M1167" s="4"/>
      <c r="N1167" s="4" t="s">
        <v>11691</v>
      </c>
    </row>
    <row r="1168" spans="1:14" x14ac:dyDescent="0.45">
      <c r="A1168" s="4" t="s">
        <v>11682</v>
      </c>
      <c r="B1168" s="37" t="s">
        <v>2725</v>
      </c>
      <c r="C1168" s="4" t="s">
        <v>2804</v>
      </c>
      <c r="D1168" s="18" t="s">
        <v>2805</v>
      </c>
      <c r="E1168" s="4" t="s">
        <v>13943</v>
      </c>
      <c r="F1168" s="29">
        <v>20190110</v>
      </c>
      <c r="G1168" s="30">
        <v>20220110</v>
      </c>
      <c r="H1168" s="13" t="s">
        <v>2725</v>
      </c>
      <c r="I1168" s="4" t="s">
        <v>1545</v>
      </c>
      <c r="J1168" s="4" t="s">
        <v>10270</v>
      </c>
      <c r="K1168" s="4" t="s">
        <v>13947</v>
      </c>
      <c r="L1168" s="4" t="s">
        <v>11690</v>
      </c>
      <c r="M1168" s="4"/>
      <c r="N1168" s="4" t="s">
        <v>11691</v>
      </c>
    </row>
    <row r="1169" spans="1:14" x14ac:dyDescent="0.45">
      <c r="A1169" s="4" t="s">
        <v>11682</v>
      </c>
      <c r="B1169" s="37" t="s">
        <v>8017</v>
      </c>
      <c r="C1169" s="4" t="s">
        <v>8012</v>
      </c>
      <c r="D1169" s="18" t="s">
        <v>8013</v>
      </c>
      <c r="E1169" s="4" t="s">
        <v>13943</v>
      </c>
      <c r="F1169" s="29">
        <v>20190109</v>
      </c>
      <c r="G1169" s="30">
        <v>20240109</v>
      </c>
      <c r="H1169" s="13" t="s">
        <v>8017</v>
      </c>
      <c r="I1169" s="4" t="s">
        <v>11914</v>
      </c>
      <c r="J1169" s="4" t="s">
        <v>10270</v>
      </c>
      <c r="K1169" s="4" t="s">
        <v>13945</v>
      </c>
      <c r="L1169" s="4" t="s">
        <v>11690</v>
      </c>
      <c r="M1169" s="4"/>
      <c r="N1169" s="4" t="s">
        <v>11691</v>
      </c>
    </row>
    <row r="1170" spans="1:14" x14ac:dyDescent="0.45">
      <c r="A1170" s="4" t="s">
        <v>11682</v>
      </c>
      <c r="B1170" s="37" t="s">
        <v>7814</v>
      </c>
      <c r="C1170" s="4" t="s">
        <v>7809</v>
      </c>
      <c r="D1170" s="18" t="s">
        <v>7810</v>
      </c>
      <c r="E1170" s="4" t="s">
        <v>13943</v>
      </c>
      <c r="F1170" s="29">
        <v>20190108</v>
      </c>
      <c r="G1170" s="30">
        <v>20220108</v>
      </c>
      <c r="H1170" s="13" t="s">
        <v>7814</v>
      </c>
      <c r="I1170" s="4" t="s">
        <v>13763</v>
      </c>
      <c r="J1170" s="4" t="s">
        <v>10270</v>
      </c>
      <c r="K1170" s="4" t="s">
        <v>11771</v>
      </c>
      <c r="L1170" s="4" t="s">
        <v>11690</v>
      </c>
      <c r="M1170" s="4"/>
      <c r="N1170" s="4" t="s">
        <v>11691</v>
      </c>
    </row>
    <row r="1171" spans="1:14" x14ac:dyDescent="0.45">
      <c r="A1171" s="4" t="s">
        <v>11682</v>
      </c>
      <c r="B1171" s="37" t="s">
        <v>14217</v>
      </c>
      <c r="C1171" s="4" t="s">
        <v>14218</v>
      </c>
      <c r="D1171" s="18" t="s">
        <v>14219</v>
      </c>
      <c r="E1171" s="4" t="s">
        <v>11842</v>
      </c>
      <c r="F1171" s="29">
        <v>20190108</v>
      </c>
      <c r="G1171" s="30">
        <v>20220108</v>
      </c>
      <c r="H1171" s="13" t="s">
        <v>14217</v>
      </c>
      <c r="I1171" s="4" t="s">
        <v>11768</v>
      </c>
      <c r="J1171" s="4" t="s">
        <v>11768</v>
      </c>
      <c r="K1171" s="4" t="s">
        <v>11845</v>
      </c>
      <c r="L1171" s="4" t="s">
        <v>11690</v>
      </c>
      <c r="M1171" s="4"/>
      <c r="N1171" s="4" t="s">
        <v>11711</v>
      </c>
    </row>
    <row r="1172" spans="1:14" x14ac:dyDescent="0.45">
      <c r="A1172" s="4" t="s">
        <v>11682</v>
      </c>
      <c r="B1172" s="37" t="s">
        <v>6649</v>
      </c>
      <c r="C1172" s="4" t="s">
        <v>8004</v>
      </c>
      <c r="D1172" s="18" t="s">
        <v>8005</v>
      </c>
      <c r="E1172" s="4" t="s">
        <v>13943</v>
      </c>
      <c r="F1172" s="29">
        <v>20181227</v>
      </c>
      <c r="G1172" s="30">
        <v>20211227</v>
      </c>
      <c r="H1172" s="13" t="s">
        <v>6649</v>
      </c>
      <c r="I1172" s="4" t="s">
        <v>2310</v>
      </c>
      <c r="J1172" s="4" t="s">
        <v>10270</v>
      </c>
      <c r="K1172" s="4" t="s">
        <v>11800</v>
      </c>
      <c r="L1172" s="4" t="s">
        <v>11690</v>
      </c>
      <c r="M1172" s="4"/>
      <c r="N1172" s="4" t="s">
        <v>11691</v>
      </c>
    </row>
    <row r="1173" spans="1:14" x14ac:dyDescent="0.45">
      <c r="A1173" s="4" t="s">
        <v>11682</v>
      </c>
      <c r="B1173" s="37" t="s">
        <v>3375</v>
      </c>
      <c r="C1173" s="4" t="s">
        <v>3371</v>
      </c>
      <c r="D1173" s="18" t="s">
        <v>3372</v>
      </c>
      <c r="E1173" s="4" t="s">
        <v>13943</v>
      </c>
      <c r="F1173" s="29">
        <v>20181227</v>
      </c>
      <c r="G1173" s="30">
        <v>20231227</v>
      </c>
      <c r="H1173" s="13" t="s">
        <v>3375</v>
      </c>
      <c r="I1173" s="4" t="s">
        <v>14122</v>
      </c>
      <c r="J1173" s="4" t="s">
        <v>10270</v>
      </c>
      <c r="K1173" s="4" t="s">
        <v>12136</v>
      </c>
      <c r="L1173" s="4" t="s">
        <v>11690</v>
      </c>
      <c r="M1173" s="4"/>
      <c r="N1173" s="4" t="s">
        <v>11846</v>
      </c>
    </row>
    <row r="1174" spans="1:14" x14ac:dyDescent="0.45">
      <c r="A1174" s="4" t="s">
        <v>11682</v>
      </c>
      <c r="B1174" s="37" t="s">
        <v>13699</v>
      </c>
      <c r="C1174" s="4" t="s">
        <v>14222</v>
      </c>
      <c r="D1174" s="18" t="s">
        <v>14223</v>
      </c>
      <c r="E1174" s="4" t="s">
        <v>13943</v>
      </c>
      <c r="F1174" s="29">
        <v>20181227</v>
      </c>
      <c r="G1174" s="30">
        <v>20211227</v>
      </c>
      <c r="H1174" s="13" t="s">
        <v>13699</v>
      </c>
      <c r="I1174" s="4" t="s">
        <v>14224</v>
      </c>
      <c r="J1174" s="4" t="s">
        <v>14225</v>
      </c>
      <c r="K1174" s="4" t="s">
        <v>12275</v>
      </c>
      <c r="L1174" s="4" t="s">
        <v>11690</v>
      </c>
      <c r="M1174" s="4"/>
      <c r="N1174" s="4" t="s">
        <v>11691</v>
      </c>
    </row>
    <row r="1175" spans="1:14" ht="34" x14ac:dyDescent="0.45">
      <c r="A1175" s="4" t="s">
        <v>11682</v>
      </c>
      <c r="B1175" s="37" t="s">
        <v>13699</v>
      </c>
      <c r="C1175" s="4" t="s">
        <v>14226</v>
      </c>
      <c r="D1175" s="18" t="s">
        <v>14227</v>
      </c>
      <c r="E1175" s="4" t="s">
        <v>13943</v>
      </c>
      <c r="F1175" s="29">
        <v>20181227</v>
      </c>
      <c r="G1175" s="30">
        <v>20211227</v>
      </c>
      <c r="H1175" s="13" t="s">
        <v>13699</v>
      </c>
      <c r="I1175" s="4" t="s">
        <v>10270</v>
      </c>
      <c r="J1175" s="4" t="s">
        <v>5077</v>
      </c>
      <c r="K1175" s="4" t="s">
        <v>12275</v>
      </c>
      <c r="L1175" s="4" t="s">
        <v>11690</v>
      </c>
      <c r="M1175" s="4"/>
      <c r="N1175" s="4" t="s">
        <v>11691</v>
      </c>
    </row>
    <row r="1176" spans="1:14" x14ac:dyDescent="0.45">
      <c r="A1176" s="4" t="s">
        <v>11682</v>
      </c>
      <c r="B1176" s="37" t="s">
        <v>14228</v>
      </c>
      <c r="C1176" s="4" t="s">
        <v>14229</v>
      </c>
      <c r="D1176" s="18" t="s">
        <v>14230</v>
      </c>
      <c r="E1176" s="4" t="s">
        <v>13943</v>
      </c>
      <c r="F1176" s="29">
        <v>20181227</v>
      </c>
      <c r="G1176" s="30">
        <v>20231227</v>
      </c>
      <c r="H1176" s="13" t="s">
        <v>14228</v>
      </c>
      <c r="I1176" s="4" t="s">
        <v>5077</v>
      </c>
      <c r="J1176" s="4" t="s">
        <v>14231</v>
      </c>
      <c r="K1176" s="4" t="s">
        <v>14232</v>
      </c>
      <c r="L1176" s="4" t="s">
        <v>11690</v>
      </c>
      <c r="M1176" s="4"/>
      <c r="N1176" s="4" t="s">
        <v>11711</v>
      </c>
    </row>
    <row r="1177" spans="1:14" x14ac:dyDescent="0.45">
      <c r="A1177" s="4" t="s">
        <v>11682</v>
      </c>
      <c r="B1177" s="37" t="s">
        <v>14233</v>
      </c>
      <c r="C1177" s="4" t="s">
        <v>14234</v>
      </c>
      <c r="D1177" s="18" t="s">
        <v>14235</v>
      </c>
      <c r="E1177" s="4" t="s">
        <v>11842</v>
      </c>
      <c r="F1177" s="29">
        <v>20181219</v>
      </c>
      <c r="G1177" s="30">
        <v>20231219</v>
      </c>
      <c r="H1177" s="13" t="s">
        <v>14233</v>
      </c>
      <c r="I1177" s="4" t="s">
        <v>6039</v>
      </c>
      <c r="J1177" s="4" t="s">
        <v>6039</v>
      </c>
      <c r="K1177" s="4" t="s">
        <v>11845</v>
      </c>
      <c r="L1177" s="4" t="s">
        <v>12567</v>
      </c>
      <c r="M1177" s="4"/>
      <c r="N1177" s="4" t="s">
        <v>11691</v>
      </c>
    </row>
    <row r="1178" spans="1:14" x14ac:dyDescent="0.45">
      <c r="A1178" s="4" t="s">
        <v>11682</v>
      </c>
      <c r="B1178" s="37" t="s">
        <v>4226</v>
      </c>
      <c r="C1178" s="4" t="s">
        <v>4221</v>
      </c>
      <c r="D1178" s="18" t="s">
        <v>4222</v>
      </c>
      <c r="E1178" s="4" t="s">
        <v>13943</v>
      </c>
      <c r="F1178" s="29">
        <v>20181219</v>
      </c>
      <c r="G1178" s="30">
        <v>20211219</v>
      </c>
      <c r="H1178" s="13" t="s">
        <v>4226</v>
      </c>
      <c r="I1178" s="4" t="s">
        <v>14238</v>
      </c>
      <c r="J1178" s="4" t="s">
        <v>14239</v>
      </c>
      <c r="K1178" s="4" t="s">
        <v>11753</v>
      </c>
      <c r="L1178" s="4" t="s">
        <v>11690</v>
      </c>
      <c r="M1178" s="4"/>
      <c r="N1178" s="4" t="s">
        <v>11691</v>
      </c>
    </row>
    <row r="1179" spans="1:14" x14ac:dyDescent="0.45">
      <c r="A1179" s="4" t="s">
        <v>11682</v>
      </c>
      <c r="B1179" s="37" t="s">
        <v>1867</v>
      </c>
      <c r="C1179" s="4" t="s">
        <v>1892</v>
      </c>
      <c r="D1179" s="18" t="s">
        <v>1893</v>
      </c>
      <c r="E1179" s="4" t="s">
        <v>13943</v>
      </c>
      <c r="F1179" s="29">
        <v>20181218</v>
      </c>
      <c r="G1179" s="30">
        <v>20211218</v>
      </c>
      <c r="H1179" s="13" t="s">
        <v>1867</v>
      </c>
      <c r="I1179" s="4" t="s">
        <v>14241</v>
      </c>
      <c r="J1179" s="4" t="s">
        <v>10270</v>
      </c>
      <c r="K1179" s="4" t="s">
        <v>12275</v>
      </c>
      <c r="L1179" s="4" t="s">
        <v>11690</v>
      </c>
      <c r="M1179" s="4"/>
      <c r="N1179" s="4" t="s">
        <v>11691</v>
      </c>
    </row>
    <row r="1180" spans="1:14" x14ac:dyDescent="0.45">
      <c r="A1180" s="4" t="s">
        <v>11682</v>
      </c>
      <c r="B1180" s="37" t="s">
        <v>18</v>
      </c>
      <c r="C1180" s="4" t="s">
        <v>4673</v>
      </c>
      <c r="D1180" s="18" t="s">
        <v>4674</v>
      </c>
      <c r="E1180" s="4" t="s">
        <v>13943</v>
      </c>
      <c r="F1180" s="29">
        <v>20181214</v>
      </c>
      <c r="G1180" s="30">
        <v>20211214</v>
      </c>
      <c r="H1180" s="13" t="s">
        <v>18</v>
      </c>
      <c r="I1180" s="4" t="s">
        <v>11892</v>
      </c>
      <c r="J1180" s="4" t="s">
        <v>10270</v>
      </c>
      <c r="K1180" s="4" t="s">
        <v>11753</v>
      </c>
      <c r="L1180" s="4" t="s">
        <v>11690</v>
      </c>
      <c r="M1180" s="4"/>
      <c r="N1180" s="4" t="s">
        <v>11691</v>
      </c>
    </row>
    <row r="1181" spans="1:14" x14ac:dyDescent="0.45">
      <c r="A1181" s="4" t="s">
        <v>11682</v>
      </c>
      <c r="B1181" s="37" t="s">
        <v>11407</v>
      </c>
      <c r="C1181" s="4" t="s">
        <v>11408</v>
      </c>
      <c r="D1181" s="18" t="s">
        <v>11409</v>
      </c>
      <c r="E1181" s="4" t="s">
        <v>13943</v>
      </c>
      <c r="F1181" s="29">
        <v>20181212</v>
      </c>
      <c r="G1181" s="30">
        <v>20211212</v>
      </c>
      <c r="H1181" s="13" t="s">
        <v>11407</v>
      </c>
      <c r="I1181" s="4" t="s">
        <v>11726</v>
      </c>
      <c r="J1181" s="4" t="s">
        <v>11900</v>
      </c>
      <c r="K1181" s="4" t="s">
        <v>11888</v>
      </c>
      <c r="L1181" s="4" t="s">
        <v>11690</v>
      </c>
      <c r="M1181" s="4"/>
      <c r="N1181" s="4" t="s">
        <v>11691</v>
      </c>
    </row>
    <row r="1182" spans="1:14" x14ac:dyDescent="0.45">
      <c r="A1182" s="4" t="s">
        <v>11682</v>
      </c>
      <c r="B1182" s="37" t="s">
        <v>11420</v>
      </c>
      <c r="C1182" s="4" t="s">
        <v>11421</v>
      </c>
      <c r="D1182" s="18" t="s">
        <v>11422</v>
      </c>
      <c r="E1182" s="4" t="s">
        <v>13943</v>
      </c>
      <c r="F1182" s="29">
        <v>20181210</v>
      </c>
      <c r="G1182" s="30">
        <v>20231210</v>
      </c>
      <c r="H1182" s="13" t="s">
        <v>11420</v>
      </c>
      <c r="I1182" s="4" t="s">
        <v>14244</v>
      </c>
      <c r="J1182" s="4" t="s">
        <v>14244</v>
      </c>
      <c r="K1182" s="4" t="s">
        <v>14245</v>
      </c>
      <c r="L1182" s="4" t="s">
        <v>12567</v>
      </c>
      <c r="M1182" s="4"/>
      <c r="N1182" s="4" t="s">
        <v>11711</v>
      </c>
    </row>
    <row r="1183" spans="1:14" x14ac:dyDescent="0.45">
      <c r="A1183" s="4" t="s">
        <v>11682</v>
      </c>
      <c r="B1183" s="37" t="s">
        <v>3177</v>
      </c>
      <c r="C1183" s="4" t="s">
        <v>8056</v>
      </c>
      <c r="D1183" s="18" t="s">
        <v>8057</v>
      </c>
      <c r="E1183" s="4" t="s">
        <v>13943</v>
      </c>
      <c r="F1183" s="29">
        <v>20181210</v>
      </c>
      <c r="G1183" s="30">
        <v>20231210</v>
      </c>
      <c r="H1183" s="13" t="s">
        <v>3177</v>
      </c>
      <c r="I1183" s="4" t="s">
        <v>11705</v>
      </c>
      <c r="J1183" s="4" t="s">
        <v>10270</v>
      </c>
      <c r="K1183" s="4" t="s">
        <v>13945</v>
      </c>
      <c r="L1183" s="4" t="s">
        <v>11690</v>
      </c>
      <c r="M1183" s="4"/>
      <c r="N1183" s="4" t="s">
        <v>11691</v>
      </c>
    </row>
    <row r="1184" spans="1:14" x14ac:dyDescent="0.45">
      <c r="A1184" s="4" t="s">
        <v>11682</v>
      </c>
      <c r="B1184" s="37" t="s">
        <v>1756</v>
      </c>
      <c r="C1184" s="4" t="s">
        <v>7836</v>
      </c>
      <c r="D1184" s="18" t="s">
        <v>7837</v>
      </c>
      <c r="E1184" s="4" t="s">
        <v>13943</v>
      </c>
      <c r="F1184" s="29">
        <v>20181207</v>
      </c>
      <c r="G1184" s="30">
        <v>20211207</v>
      </c>
      <c r="H1184" s="13" t="s">
        <v>1756</v>
      </c>
      <c r="I1184" s="4" t="s">
        <v>12056</v>
      </c>
      <c r="J1184" s="4" t="s">
        <v>10270</v>
      </c>
      <c r="K1184" s="4" t="s">
        <v>13038</v>
      </c>
      <c r="L1184" s="4" t="s">
        <v>11690</v>
      </c>
      <c r="M1184" s="4"/>
      <c r="N1184" s="4" t="s">
        <v>11691</v>
      </c>
    </row>
    <row r="1185" spans="1:14" x14ac:dyDescent="0.45">
      <c r="A1185" s="4" t="s">
        <v>11682</v>
      </c>
      <c r="B1185" s="37" t="s">
        <v>1396</v>
      </c>
      <c r="C1185" s="4" t="s">
        <v>1731</v>
      </c>
      <c r="D1185" s="18" t="s">
        <v>1732</v>
      </c>
      <c r="E1185" s="4" t="s">
        <v>13943</v>
      </c>
      <c r="F1185" s="29">
        <v>20181207</v>
      </c>
      <c r="G1185" s="30">
        <v>20231207</v>
      </c>
      <c r="H1185" s="13" t="s">
        <v>1396</v>
      </c>
      <c r="I1185" s="4" t="s">
        <v>12152</v>
      </c>
      <c r="J1185" s="4" t="s">
        <v>14248</v>
      </c>
      <c r="K1185" s="4" t="s">
        <v>11719</v>
      </c>
      <c r="L1185" s="4" t="s">
        <v>11690</v>
      </c>
      <c r="M1185" s="4"/>
      <c r="N1185" s="4" t="s">
        <v>11691</v>
      </c>
    </row>
    <row r="1186" spans="1:14" ht="34" x14ac:dyDescent="0.45">
      <c r="A1186" s="4" t="s">
        <v>11682</v>
      </c>
      <c r="B1186" s="37" t="s">
        <v>3803</v>
      </c>
      <c r="C1186" s="4" t="s">
        <v>3798</v>
      </c>
      <c r="D1186" s="18" t="s">
        <v>3799</v>
      </c>
      <c r="E1186" s="4" t="s">
        <v>13943</v>
      </c>
      <c r="F1186" s="29">
        <v>20181205</v>
      </c>
      <c r="G1186" s="30">
        <v>20221205</v>
      </c>
      <c r="H1186" s="13" t="s">
        <v>3803</v>
      </c>
      <c r="I1186" s="4" t="s">
        <v>11914</v>
      </c>
      <c r="J1186" s="4" t="s">
        <v>10270</v>
      </c>
      <c r="K1186" s="4" t="s">
        <v>13945</v>
      </c>
      <c r="L1186" s="4" t="s">
        <v>11690</v>
      </c>
      <c r="M1186" s="4"/>
      <c r="N1186" s="4" t="s">
        <v>11691</v>
      </c>
    </row>
    <row r="1187" spans="1:14" x14ac:dyDescent="0.45">
      <c r="A1187" s="4" t="s">
        <v>11682</v>
      </c>
      <c r="B1187" s="37" t="s">
        <v>3906</v>
      </c>
      <c r="C1187" s="4" t="s">
        <v>11023</v>
      </c>
      <c r="D1187" s="18" t="s">
        <v>11024</v>
      </c>
      <c r="E1187" s="4" t="s">
        <v>13943</v>
      </c>
      <c r="F1187" s="29">
        <v>20181203</v>
      </c>
      <c r="G1187" s="30">
        <v>20211203</v>
      </c>
      <c r="H1187" s="13" t="s">
        <v>3906</v>
      </c>
      <c r="I1187" s="4" t="s">
        <v>11730</v>
      </c>
      <c r="J1187" s="4" t="s">
        <v>11730</v>
      </c>
      <c r="K1187" s="4" t="s">
        <v>13888</v>
      </c>
      <c r="L1187" s="4" t="s">
        <v>11690</v>
      </c>
      <c r="M1187" s="4"/>
      <c r="N1187" s="4" t="s">
        <v>11691</v>
      </c>
    </row>
    <row r="1188" spans="1:14" ht="34" x14ac:dyDescent="0.45">
      <c r="A1188" s="4" t="s">
        <v>11682</v>
      </c>
      <c r="B1188" s="37" t="s">
        <v>14249</v>
      </c>
      <c r="C1188" s="4" t="s">
        <v>14250</v>
      </c>
      <c r="D1188" s="18" t="s">
        <v>14251</v>
      </c>
      <c r="E1188" s="4" t="s">
        <v>11842</v>
      </c>
      <c r="F1188" s="29">
        <v>20181128</v>
      </c>
      <c r="G1188" s="30">
        <v>20231128</v>
      </c>
      <c r="H1188" s="13" t="s">
        <v>14249</v>
      </c>
      <c r="I1188" s="4" t="s">
        <v>14253</v>
      </c>
      <c r="J1188" s="4" t="s">
        <v>14253</v>
      </c>
      <c r="K1188" s="4" t="s">
        <v>13945</v>
      </c>
      <c r="L1188" s="4" t="s">
        <v>11690</v>
      </c>
      <c r="M1188" s="4"/>
      <c r="N1188" s="4" t="s">
        <v>11846</v>
      </c>
    </row>
    <row r="1189" spans="1:14" x14ac:dyDescent="0.45">
      <c r="A1189" s="4" t="s">
        <v>11682</v>
      </c>
      <c r="B1189" s="37" t="s">
        <v>7814</v>
      </c>
      <c r="C1189" s="4" t="s">
        <v>8112</v>
      </c>
      <c r="D1189" s="18" t="s">
        <v>8113</v>
      </c>
      <c r="E1189" s="4" t="s">
        <v>13943</v>
      </c>
      <c r="F1189" s="29">
        <v>20181127</v>
      </c>
      <c r="G1189" s="30">
        <v>20211127</v>
      </c>
      <c r="H1189" s="13" t="s">
        <v>7814</v>
      </c>
      <c r="I1189" s="4" t="s">
        <v>12309</v>
      </c>
      <c r="J1189" s="4" t="s">
        <v>10270</v>
      </c>
      <c r="K1189" s="4" t="s">
        <v>11771</v>
      </c>
      <c r="L1189" s="4" t="s">
        <v>11690</v>
      </c>
      <c r="M1189" s="4"/>
      <c r="N1189" s="4" t="s">
        <v>11691</v>
      </c>
    </row>
    <row r="1190" spans="1:14" x14ac:dyDescent="0.45">
      <c r="A1190" s="4" t="s">
        <v>11682</v>
      </c>
      <c r="B1190" s="37" t="s">
        <v>2786</v>
      </c>
      <c r="C1190" s="4" t="s">
        <v>2782</v>
      </c>
      <c r="D1190" s="18" t="s">
        <v>2783</v>
      </c>
      <c r="E1190" s="4" t="s">
        <v>13943</v>
      </c>
      <c r="F1190" s="29">
        <v>20181127</v>
      </c>
      <c r="G1190" s="30">
        <v>20211127</v>
      </c>
      <c r="H1190" s="13" t="s">
        <v>2786</v>
      </c>
      <c r="I1190" s="4" t="s">
        <v>11892</v>
      </c>
      <c r="J1190" s="4" t="s">
        <v>10270</v>
      </c>
      <c r="K1190" s="4" t="s">
        <v>11749</v>
      </c>
      <c r="L1190" s="4" t="s">
        <v>11690</v>
      </c>
      <c r="M1190" s="4"/>
      <c r="N1190" s="4" t="s">
        <v>11691</v>
      </c>
    </row>
    <row r="1191" spans="1:14" x14ac:dyDescent="0.45">
      <c r="A1191" s="4" t="s">
        <v>11682</v>
      </c>
      <c r="B1191" s="37" t="s">
        <v>646</v>
      </c>
      <c r="C1191" s="4" t="s">
        <v>8138</v>
      </c>
      <c r="D1191" s="18" t="s">
        <v>8139</v>
      </c>
      <c r="E1191" s="4" t="s">
        <v>13943</v>
      </c>
      <c r="F1191" s="29">
        <v>20181123</v>
      </c>
      <c r="G1191" s="30">
        <v>20211123</v>
      </c>
      <c r="H1191" s="13" t="s">
        <v>646</v>
      </c>
      <c r="I1191" s="4" t="s">
        <v>12056</v>
      </c>
      <c r="J1191" s="4" t="s">
        <v>10270</v>
      </c>
      <c r="K1191" s="4" t="s">
        <v>11719</v>
      </c>
      <c r="L1191" s="4" t="s">
        <v>11690</v>
      </c>
      <c r="M1191" s="4"/>
      <c r="N1191" s="4" t="s">
        <v>11691</v>
      </c>
    </row>
    <row r="1192" spans="1:14" x14ac:dyDescent="0.45">
      <c r="A1192" s="4" t="s">
        <v>11682</v>
      </c>
      <c r="B1192" s="37" t="s">
        <v>5314</v>
      </c>
      <c r="C1192" s="4" t="s">
        <v>5309</v>
      </c>
      <c r="D1192" s="18" t="s">
        <v>5310</v>
      </c>
      <c r="E1192" s="4" t="s">
        <v>13943</v>
      </c>
      <c r="F1192" s="29">
        <v>20181123</v>
      </c>
      <c r="G1192" s="30">
        <v>20231123</v>
      </c>
      <c r="H1192" s="13" t="s">
        <v>5314</v>
      </c>
      <c r="I1192" s="4" t="s">
        <v>13229</v>
      </c>
      <c r="J1192" s="4" t="s">
        <v>10270</v>
      </c>
      <c r="K1192" s="4" t="s">
        <v>13945</v>
      </c>
      <c r="L1192" s="4" t="s">
        <v>11690</v>
      </c>
      <c r="M1192" s="4"/>
      <c r="N1192" s="4" t="s">
        <v>11691</v>
      </c>
    </row>
    <row r="1193" spans="1:14" x14ac:dyDescent="0.45">
      <c r="A1193" s="4" t="s">
        <v>11682</v>
      </c>
      <c r="B1193" s="37" t="s">
        <v>1419</v>
      </c>
      <c r="C1193" s="4" t="s">
        <v>1416</v>
      </c>
      <c r="D1193" s="18" t="s">
        <v>1417</v>
      </c>
      <c r="E1193" s="4" t="s">
        <v>13943</v>
      </c>
      <c r="F1193" s="29">
        <v>20181121</v>
      </c>
      <c r="G1193" s="30">
        <v>20211121</v>
      </c>
      <c r="H1193" s="13" t="s">
        <v>1419</v>
      </c>
      <c r="I1193" s="4" t="s">
        <v>6329</v>
      </c>
      <c r="J1193" s="4" t="s">
        <v>10270</v>
      </c>
      <c r="K1193" s="4" t="s">
        <v>13945</v>
      </c>
      <c r="L1193" s="4" t="s">
        <v>11690</v>
      </c>
      <c r="M1193" s="4"/>
      <c r="N1193" s="4" t="s">
        <v>11691</v>
      </c>
    </row>
    <row r="1194" spans="1:14" x14ac:dyDescent="0.45">
      <c r="A1194" s="4" t="s">
        <v>11682</v>
      </c>
      <c r="B1194" s="37" t="s">
        <v>426</v>
      </c>
      <c r="C1194" s="4" t="s">
        <v>421</v>
      </c>
      <c r="D1194" s="18" t="s">
        <v>422</v>
      </c>
      <c r="E1194" s="4" t="s">
        <v>13943</v>
      </c>
      <c r="F1194" s="29">
        <v>20181121</v>
      </c>
      <c r="G1194" s="30">
        <v>20231121</v>
      </c>
      <c r="H1194" s="13" t="s">
        <v>426</v>
      </c>
      <c r="I1194" s="4" t="s">
        <v>11768</v>
      </c>
      <c r="J1194" s="4" t="s">
        <v>3367</v>
      </c>
      <c r="K1194" s="4" t="s">
        <v>11696</v>
      </c>
      <c r="L1194" s="4" t="s">
        <v>11690</v>
      </c>
      <c r="M1194" s="4"/>
      <c r="N1194" s="4" t="s">
        <v>11691</v>
      </c>
    </row>
    <row r="1195" spans="1:14" x14ac:dyDescent="0.45">
      <c r="A1195" s="4" t="s">
        <v>11682</v>
      </c>
      <c r="B1195" s="37" t="s">
        <v>1214</v>
      </c>
      <c r="C1195" s="4" t="s">
        <v>1209</v>
      </c>
      <c r="D1195" s="18" t="s">
        <v>1210</v>
      </c>
      <c r="E1195" s="4" t="s">
        <v>13943</v>
      </c>
      <c r="F1195" s="29">
        <v>20181119</v>
      </c>
      <c r="G1195" s="30">
        <v>20231119</v>
      </c>
      <c r="H1195" s="13" t="s">
        <v>1214</v>
      </c>
      <c r="I1195" s="4" t="s">
        <v>12152</v>
      </c>
      <c r="J1195" s="4" t="s">
        <v>10270</v>
      </c>
      <c r="K1195" s="4" t="s">
        <v>13945</v>
      </c>
      <c r="L1195" s="4" t="s">
        <v>11690</v>
      </c>
      <c r="M1195" s="4"/>
      <c r="N1195" s="4" t="s">
        <v>11691</v>
      </c>
    </row>
    <row r="1196" spans="1:14" x14ac:dyDescent="0.45">
      <c r="A1196" s="4" t="s">
        <v>11682</v>
      </c>
      <c r="B1196" s="37" t="s">
        <v>1119</v>
      </c>
      <c r="C1196" s="4" t="s">
        <v>5537</v>
      </c>
      <c r="D1196" s="18" t="s">
        <v>5538</v>
      </c>
      <c r="E1196" s="4" t="s">
        <v>13943</v>
      </c>
      <c r="F1196" s="29">
        <v>20181119</v>
      </c>
      <c r="G1196" s="30">
        <v>20231119</v>
      </c>
      <c r="H1196" s="13" t="s">
        <v>1119</v>
      </c>
      <c r="I1196" s="4" t="s">
        <v>13896</v>
      </c>
      <c r="J1196" s="4" t="s">
        <v>12542</v>
      </c>
      <c r="K1196" s="4" t="s">
        <v>13945</v>
      </c>
      <c r="L1196" s="4" t="s">
        <v>11690</v>
      </c>
      <c r="M1196" s="4" t="s">
        <v>14258</v>
      </c>
      <c r="N1196" s="4" t="s">
        <v>11691</v>
      </c>
    </row>
    <row r="1197" spans="1:14" x14ac:dyDescent="0.45">
      <c r="A1197" s="4" t="s">
        <v>11682</v>
      </c>
      <c r="B1197" s="37" t="s">
        <v>6437</v>
      </c>
      <c r="C1197" s="4" t="s">
        <v>6793</v>
      </c>
      <c r="D1197" s="18" t="s">
        <v>6794</v>
      </c>
      <c r="E1197" s="4" t="s">
        <v>13943</v>
      </c>
      <c r="F1197" s="29">
        <v>20181119</v>
      </c>
      <c r="G1197" s="30">
        <v>20211119</v>
      </c>
      <c r="H1197" s="13" t="s">
        <v>6437</v>
      </c>
      <c r="I1197" s="4" t="s">
        <v>6329</v>
      </c>
      <c r="J1197" s="4" t="s">
        <v>10270</v>
      </c>
      <c r="K1197" s="4" t="s">
        <v>13945</v>
      </c>
      <c r="L1197" s="4" t="s">
        <v>11690</v>
      </c>
      <c r="M1197" s="4"/>
      <c r="N1197" s="4" t="s">
        <v>11691</v>
      </c>
    </row>
    <row r="1198" spans="1:14" x14ac:dyDescent="0.45">
      <c r="A1198" s="4" t="s">
        <v>11682</v>
      </c>
      <c r="B1198" s="37" t="s">
        <v>7882</v>
      </c>
      <c r="C1198" s="4" t="s">
        <v>7879</v>
      </c>
      <c r="D1198" s="18" t="s">
        <v>7880</v>
      </c>
      <c r="E1198" s="4" t="s">
        <v>13943</v>
      </c>
      <c r="F1198" s="29">
        <v>20181119</v>
      </c>
      <c r="G1198" s="30">
        <v>20211119</v>
      </c>
      <c r="H1198" s="13" t="s">
        <v>7882</v>
      </c>
      <c r="I1198" s="4" t="s">
        <v>6329</v>
      </c>
      <c r="J1198" s="4" t="s">
        <v>10270</v>
      </c>
      <c r="K1198" s="4" t="s">
        <v>13894</v>
      </c>
      <c r="L1198" s="4" t="s">
        <v>11690</v>
      </c>
      <c r="M1198" s="4"/>
      <c r="N1198" s="4" t="s">
        <v>11691</v>
      </c>
    </row>
    <row r="1199" spans="1:14" x14ac:dyDescent="0.45">
      <c r="A1199" s="4" t="s">
        <v>11682</v>
      </c>
      <c r="B1199" s="37" t="s">
        <v>1768</v>
      </c>
      <c r="C1199" s="4" t="s">
        <v>14259</v>
      </c>
      <c r="D1199" s="18" t="s">
        <v>14260</v>
      </c>
      <c r="E1199" s="4" t="s">
        <v>11842</v>
      </c>
      <c r="F1199" s="29">
        <v>20181108</v>
      </c>
      <c r="G1199" s="30">
        <v>20221108</v>
      </c>
      <c r="H1199" s="13" t="s">
        <v>1768</v>
      </c>
      <c r="I1199" s="4" t="s">
        <v>14262</v>
      </c>
      <c r="J1199" s="4" t="s">
        <v>14262</v>
      </c>
      <c r="K1199" s="4" t="s">
        <v>11845</v>
      </c>
      <c r="L1199" s="4" t="s">
        <v>11690</v>
      </c>
      <c r="M1199" s="4"/>
      <c r="N1199" s="4" t="s">
        <v>11846</v>
      </c>
    </row>
    <row r="1200" spans="1:14" x14ac:dyDescent="0.45">
      <c r="A1200" s="4" t="s">
        <v>11682</v>
      </c>
      <c r="B1200" s="37" t="s">
        <v>4720</v>
      </c>
      <c r="C1200" s="4" t="s">
        <v>4715</v>
      </c>
      <c r="D1200" s="18" t="s">
        <v>4716</v>
      </c>
      <c r="E1200" s="4" t="s">
        <v>13943</v>
      </c>
      <c r="F1200" s="29">
        <v>20181107</v>
      </c>
      <c r="G1200" s="30">
        <v>20231107</v>
      </c>
      <c r="H1200" s="13" t="s">
        <v>4720</v>
      </c>
      <c r="I1200" s="4" t="s">
        <v>14263</v>
      </c>
      <c r="J1200" s="4" t="s">
        <v>14264</v>
      </c>
      <c r="K1200" s="4" t="s">
        <v>11696</v>
      </c>
      <c r="L1200" s="4" t="s">
        <v>11690</v>
      </c>
      <c r="M1200" s="4"/>
      <c r="N1200" s="4" t="s">
        <v>11691</v>
      </c>
    </row>
    <row r="1201" spans="1:14" x14ac:dyDescent="0.45">
      <c r="A1201" s="4" t="s">
        <v>11682</v>
      </c>
      <c r="B1201" s="37" t="s">
        <v>14265</v>
      </c>
      <c r="C1201" s="4" t="s">
        <v>14266</v>
      </c>
      <c r="D1201" s="18" t="s">
        <v>14267</v>
      </c>
      <c r="E1201" s="4" t="s">
        <v>13943</v>
      </c>
      <c r="F1201" s="29">
        <v>20181102</v>
      </c>
      <c r="G1201" s="30">
        <v>20231102</v>
      </c>
      <c r="H1201" s="13" t="s">
        <v>14265</v>
      </c>
      <c r="I1201" s="4" t="s">
        <v>2938</v>
      </c>
      <c r="J1201" s="4" t="s">
        <v>2938</v>
      </c>
      <c r="K1201" s="4" t="s">
        <v>11753</v>
      </c>
      <c r="L1201" s="4" t="s">
        <v>11690</v>
      </c>
      <c r="M1201" s="4"/>
      <c r="N1201" s="4" t="s">
        <v>11691</v>
      </c>
    </row>
    <row r="1202" spans="1:14" ht="34" x14ac:dyDescent="0.45">
      <c r="A1202" s="4" t="s">
        <v>11682</v>
      </c>
      <c r="B1202" s="37" t="s">
        <v>14268</v>
      </c>
      <c r="C1202" s="4" t="s">
        <v>14269</v>
      </c>
      <c r="D1202" s="18" t="s">
        <v>14270</v>
      </c>
      <c r="E1202" s="4" t="s">
        <v>11842</v>
      </c>
      <c r="F1202" s="29">
        <v>20181031</v>
      </c>
      <c r="G1202" s="30">
        <v>20231031</v>
      </c>
      <c r="H1202" s="13" t="s">
        <v>14268</v>
      </c>
      <c r="I1202" s="4" t="s">
        <v>13062</v>
      </c>
      <c r="J1202" s="4" t="s">
        <v>13062</v>
      </c>
      <c r="K1202" s="4" t="s">
        <v>11845</v>
      </c>
      <c r="L1202" s="4" t="s">
        <v>11690</v>
      </c>
      <c r="M1202" s="4"/>
      <c r="N1202" s="4" t="s">
        <v>11846</v>
      </c>
    </row>
    <row r="1203" spans="1:14" x14ac:dyDescent="0.45">
      <c r="A1203" s="4" t="s">
        <v>11682</v>
      </c>
      <c r="B1203" s="37" t="s">
        <v>14272</v>
      </c>
      <c r="C1203" s="4" t="s">
        <v>14273</v>
      </c>
      <c r="D1203" s="18" t="s">
        <v>14274</v>
      </c>
      <c r="E1203" s="4" t="s">
        <v>11842</v>
      </c>
      <c r="F1203" s="29">
        <v>20181030</v>
      </c>
      <c r="G1203" s="30">
        <v>20231030</v>
      </c>
      <c r="H1203" s="13" t="s">
        <v>14272</v>
      </c>
      <c r="I1203" s="4" t="s">
        <v>11950</v>
      </c>
      <c r="J1203" s="4" t="s">
        <v>11950</v>
      </c>
      <c r="K1203" s="4" t="s">
        <v>13972</v>
      </c>
      <c r="L1203" s="4" t="s">
        <v>11690</v>
      </c>
      <c r="M1203" s="4"/>
      <c r="N1203" s="4" t="s">
        <v>11691</v>
      </c>
    </row>
    <row r="1204" spans="1:14" x14ac:dyDescent="0.45">
      <c r="A1204" s="4" t="s">
        <v>11682</v>
      </c>
      <c r="B1204" s="37" t="s">
        <v>2547</v>
      </c>
      <c r="C1204" s="4" t="s">
        <v>2542</v>
      </c>
      <c r="D1204" s="18" t="s">
        <v>2543</v>
      </c>
      <c r="E1204" s="4" t="s">
        <v>13943</v>
      </c>
      <c r="F1204" s="29">
        <v>20181026</v>
      </c>
      <c r="G1204" s="30">
        <v>20231026</v>
      </c>
      <c r="H1204" s="13" t="s">
        <v>2547</v>
      </c>
      <c r="I1204" s="4" t="s">
        <v>12889</v>
      </c>
      <c r="J1204" s="4" t="s">
        <v>14276</v>
      </c>
      <c r="K1204" s="4" t="s">
        <v>13945</v>
      </c>
      <c r="L1204" s="4" t="s">
        <v>11690</v>
      </c>
      <c r="M1204" s="4"/>
      <c r="N1204" s="4" t="s">
        <v>11691</v>
      </c>
    </row>
    <row r="1205" spans="1:14" x14ac:dyDescent="0.45">
      <c r="A1205" s="4" t="s">
        <v>11682</v>
      </c>
      <c r="B1205" s="37" t="s">
        <v>5514</v>
      </c>
      <c r="C1205" s="4" t="s">
        <v>5511</v>
      </c>
      <c r="D1205" s="18" t="s">
        <v>5512</v>
      </c>
      <c r="E1205" s="4" t="s">
        <v>13943</v>
      </c>
      <c r="F1205" s="29">
        <v>20181026</v>
      </c>
      <c r="G1205" s="30">
        <v>20231026</v>
      </c>
      <c r="H1205" s="13" t="s">
        <v>5514</v>
      </c>
      <c r="I1205" s="4" t="s">
        <v>2886</v>
      </c>
      <c r="J1205" s="4" t="s">
        <v>10270</v>
      </c>
      <c r="K1205" s="4" t="s">
        <v>13987</v>
      </c>
      <c r="L1205" s="4" t="s">
        <v>11690</v>
      </c>
      <c r="M1205" s="4"/>
      <c r="N1205" s="4" t="s">
        <v>11691</v>
      </c>
    </row>
    <row r="1206" spans="1:14" ht="34" x14ac:dyDescent="0.45">
      <c r="A1206" s="4" t="s">
        <v>11682</v>
      </c>
      <c r="B1206" s="37" t="s">
        <v>14277</v>
      </c>
      <c r="C1206" s="4" t="s">
        <v>14278</v>
      </c>
      <c r="D1206" s="18" t="s">
        <v>14279</v>
      </c>
      <c r="E1206" s="4" t="s">
        <v>11842</v>
      </c>
      <c r="F1206" s="29">
        <v>20181026</v>
      </c>
      <c r="G1206" s="30">
        <v>20231026</v>
      </c>
      <c r="H1206" s="13" t="s">
        <v>14277</v>
      </c>
      <c r="I1206" s="4" t="s">
        <v>14280</v>
      </c>
      <c r="J1206" s="4" t="s">
        <v>14280</v>
      </c>
      <c r="K1206" s="4" t="s">
        <v>11845</v>
      </c>
      <c r="L1206" s="4" t="s">
        <v>11690</v>
      </c>
      <c r="M1206" s="4"/>
      <c r="N1206" s="4" t="s">
        <v>11846</v>
      </c>
    </row>
    <row r="1207" spans="1:14" x14ac:dyDescent="0.45">
      <c r="A1207" s="4" t="s">
        <v>11682</v>
      </c>
      <c r="B1207" s="37" t="s">
        <v>12672</v>
      </c>
      <c r="C1207" s="4" t="s">
        <v>14281</v>
      </c>
      <c r="D1207" s="18" t="s">
        <v>14282</v>
      </c>
      <c r="E1207" s="4" t="s">
        <v>11842</v>
      </c>
      <c r="F1207" s="29">
        <v>20181025</v>
      </c>
      <c r="G1207" s="30">
        <v>20221025</v>
      </c>
      <c r="H1207" s="13" t="s">
        <v>12672</v>
      </c>
      <c r="I1207" s="4" t="s">
        <v>12903</v>
      </c>
      <c r="J1207" s="4" t="s">
        <v>12903</v>
      </c>
      <c r="K1207" s="4" t="s">
        <v>13894</v>
      </c>
      <c r="L1207" s="4" t="s">
        <v>12567</v>
      </c>
      <c r="M1207" s="4"/>
      <c r="N1207" s="4" t="s">
        <v>11691</v>
      </c>
    </row>
    <row r="1208" spans="1:14" x14ac:dyDescent="0.45">
      <c r="A1208" s="4" t="s">
        <v>11682</v>
      </c>
      <c r="B1208" s="37" t="s">
        <v>487</v>
      </c>
      <c r="C1208" s="4" t="s">
        <v>14284</v>
      </c>
      <c r="D1208" s="18" t="s">
        <v>14285</v>
      </c>
      <c r="E1208" s="4" t="s">
        <v>13943</v>
      </c>
      <c r="F1208" s="29">
        <v>20181025</v>
      </c>
      <c r="G1208" s="30">
        <v>20481025</v>
      </c>
      <c r="H1208" s="13" t="s">
        <v>487</v>
      </c>
      <c r="I1208" s="4" t="s">
        <v>11739</v>
      </c>
      <c r="J1208" s="4" t="s">
        <v>11739</v>
      </c>
      <c r="K1208" s="4" t="s">
        <v>11689</v>
      </c>
      <c r="L1208" s="4" t="s">
        <v>11690</v>
      </c>
      <c r="M1208" s="4"/>
      <c r="N1208" s="4" t="s">
        <v>12116</v>
      </c>
    </row>
    <row r="1209" spans="1:14" ht="34" x14ac:dyDescent="0.45">
      <c r="A1209" s="4" t="s">
        <v>11682</v>
      </c>
      <c r="B1209" s="37" t="s">
        <v>14287</v>
      </c>
      <c r="C1209" s="4" t="s">
        <v>14288</v>
      </c>
      <c r="D1209" s="18" t="s">
        <v>14289</v>
      </c>
      <c r="E1209" s="4" t="s">
        <v>11842</v>
      </c>
      <c r="F1209" s="29">
        <v>20181025</v>
      </c>
      <c r="G1209" s="30">
        <v>20231025</v>
      </c>
      <c r="H1209" s="13" t="s">
        <v>14287</v>
      </c>
      <c r="I1209" s="4" t="s">
        <v>14291</v>
      </c>
      <c r="J1209" s="4" t="s">
        <v>14291</v>
      </c>
      <c r="K1209" s="4" t="s">
        <v>11845</v>
      </c>
      <c r="L1209" s="4" t="s">
        <v>11690</v>
      </c>
      <c r="M1209" s="4"/>
      <c r="N1209" s="4" t="s">
        <v>11846</v>
      </c>
    </row>
    <row r="1210" spans="1:14" x14ac:dyDescent="0.45">
      <c r="A1210" s="4" t="s">
        <v>11682</v>
      </c>
      <c r="B1210" s="37" t="s">
        <v>6004</v>
      </c>
      <c r="C1210" s="4" t="s">
        <v>5999</v>
      </c>
      <c r="D1210" s="18" t="s">
        <v>6000</v>
      </c>
      <c r="E1210" s="4" t="s">
        <v>13943</v>
      </c>
      <c r="F1210" s="29">
        <v>20181025</v>
      </c>
      <c r="G1210" s="30">
        <v>20221025</v>
      </c>
      <c r="H1210" s="13" t="s">
        <v>6004</v>
      </c>
      <c r="I1210" s="4" t="s">
        <v>11726</v>
      </c>
      <c r="J1210" s="4" t="s">
        <v>2938</v>
      </c>
      <c r="K1210" s="4" t="s">
        <v>11800</v>
      </c>
      <c r="L1210" s="4" t="s">
        <v>11690</v>
      </c>
      <c r="M1210" s="4"/>
      <c r="N1210" s="4" t="s">
        <v>11691</v>
      </c>
    </row>
    <row r="1211" spans="1:14" x14ac:dyDescent="0.45">
      <c r="A1211" s="4" t="s">
        <v>11682</v>
      </c>
      <c r="B1211" s="37" t="s">
        <v>1667</v>
      </c>
      <c r="C1211" s="4" t="s">
        <v>7588</v>
      </c>
      <c r="D1211" s="18" t="s">
        <v>7589</v>
      </c>
      <c r="E1211" s="4" t="s">
        <v>13943</v>
      </c>
      <c r="F1211" s="29">
        <v>20181024</v>
      </c>
      <c r="G1211" s="30">
        <v>20221024</v>
      </c>
      <c r="H1211" s="13" t="s">
        <v>1667</v>
      </c>
      <c r="I1211" s="4" t="s">
        <v>5456</v>
      </c>
      <c r="J1211" s="4" t="s">
        <v>10270</v>
      </c>
      <c r="K1211" s="4" t="s">
        <v>11800</v>
      </c>
      <c r="L1211" s="4" t="s">
        <v>11690</v>
      </c>
      <c r="M1211" s="4"/>
      <c r="N1211" s="4" t="s">
        <v>11691</v>
      </c>
    </row>
    <row r="1212" spans="1:14" x14ac:dyDescent="0.45">
      <c r="A1212" s="4" t="s">
        <v>11682</v>
      </c>
      <c r="B1212" s="37" t="s">
        <v>6253</v>
      </c>
      <c r="C1212" s="4" t="s">
        <v>6250</v>
      </c>
      <c r="D1212" s="18" t="s">
        <v>6251</v>
      </c>
      <c r="E1212" s="4" t="s">
        <v>13943</v>
      </c>
      <c r="F1212" s="29">
        <v>20181019</v>
      </c>
      <c r="G1212" s="30">
        <v>20231019</v>
      </c>
      <c r="H1212" s="13" t="s">
        <v>6253</v>
      </c>
      <c r="I1212" s="4" t="s">
        <v>13716</v>
      </c>
      <c r="J1212" s="4" t="s">
        <v>5248</v>
      </c>
      <c r="K1212" s="4" t="s">
        <v>12290</v>
      </c>
      <c r="L1212" s="4" t="s">
        <v>11690</v>
      </c>
      <c r="M1212" s="4"/>
      <c r="N1212" s="4" t="s">
        <v>11691</v>
      </c>
    </row>
    <row r="1213" spans="1:14" x14ac:dyDescent="0.45">
      <c r="A1213" s="4" t="s">
        <v>11682</v>
      </c>
      <c r="B1213" s="37" t="s">
        <v>4280</v>
      </c>
      <c r="C1213" s="4" t="s">
        <v>4276</v>
      </c>
      <c r="D1213" s="18" t="s">
        <v>4277</v>
      </c>
      <c r="E1213" s="4" t="s">
        <v>13943</v>
      </c>
      <c r="F1213" s="29">
        <v>20181019</v>
      </c>
      <c r="G1213" s="30">
        <v>20221019</v>
      </c>
      <c r="H1213" s="13" t="s">
        <v>4280</v>
      </c>
      <c r="I1213" s="4" t="s">
        <v>6329</v>
      </c>
      <c r="J1213" s="4" t="s">
        <v>10270</v>
      </c>
      <c r="K1213" s="4" t="s">
        <v>13945</v>
      </c>
      <c r="L1213" s="4" t="s">
        <v>11690</v>
      </c>
      <c r="M1213" s="4"/>
      <c r="N1213" s="4" t="s">
        <v>11691</v>
      </c>
    </row>
    <row r="1214" spans="1:14" ht="34" x14ac:dyDescent="0.45">
      <c r="A1214" s="4" t="s">
        <v>11682</v>
      </c>
      <c r="B1214" s="37" t="s">
        <v>14292</v>
      </c>
      <c r="C1214" s="4" t="s">
        <v>14293</v>
      </c>
      <c r="D1214" s="18" t="s">
        <v>14294</v>
      </c>
      <c r="E1214" s="4" t="s">
        <v>11842</v>
      </c>
      <c r="F1214" s="29">
        <v>20181018</v>
      </c>
      <c r="G1214" s="30">
        <v>20231018</v>
      </c>
      <c r="H1214" s="13" t="s">
        <v>14292</v>
      </c>
      <c r="I1214" s="4" t="s">
        <v>14296</v>
      </c>
      <c r="J1214" s="4" t="s">
        <v>14296</v>
      </c>
      <c r="K1214" s="4" t="s">
        <v>11845</v>
      </c>
      <c r="L1214" s="4" t="s">
        <v>11690</v>
      </c>
      <c r="M1214" s="4"/>
      <c r="N1214" s="4" t="s">
        <v>11846</v>
      </c>
    </row>
    <row r="1215" spans="1:14" x14ac:dyDescent="0.45">
      <c r="A1215" s="4" t="s">
        <v>11682</v>
      </c>
      <c r="B1215" s="37" t="s">
        <v>5614</v>
      </c>
      <c r="C1215" s="4" t="s">
        <v>5610</v>
      </c>
      <c r="D1215" s="18" t="s">
        <v>5611</v>
      </c>
      <c r="E1215" s="4" t="s">
        <v>13943</v>
      </c>
      <c r="F1215" s="29">
        <v>20181017</v>
      </c>
      <c r="G1215" s="30">
        <v>20231017</v>
      </c>
      <c r="H1215" s="13" t="s">
        <v>5614</v>
      </c>
      <c r="I1215" s="4" t="s">
        <v>5456</v>
      </c>
      <c r="J1215" s="4" t="s">
        <v>10270</v>
      </c>
      <c r="K1215" s="4" t="s">
        <v>13152</v>
      </c>
      <c r="L1215" s="4" t="s">
        <v>11690</v>
      </c>
      <c r="M1215" s="4"/>
      <c r="N1215" s="4" t="s">
        <v>11691</v>
      </c>
    </row>
    <row r="1216" spans="1:14" x14ac:dyDescent="0.45">
      <c r="A1216" s="4" t="s">
        <v>11682</v>
      </c>
      <c r="B1216" s="37" t="s">
        <v>10926</v>
      </c>
      <c r="C1216" s="4" t="s">
        <v>2412</v>
      </c>
      <c r="D1216" s="18" t="s">
        <v>2413</v>
      </c>
      <c r="E1216" s="4" t="s">
        <v>13943</v>
      </c>
      <c r="F1216" s="29">
        <v>20181012</v>
      </c>
      <c r="G1216" s="30">
        <v>20231012</v>
      </c>
      <c r="H1216" s="13" t="s">
        <v>10926</v>
      </c>
      <c r="I1216" s="4" t="s">
        <v>12889</v>
      </c>
      <c r="J1216" s="4" t="s">
        <v>14298</v>
      </c>
      <c r="K1216" s="4" t="s">
        <v>13945</v>
      </c>
      <c r="L1216" s="4" t="s">
        <v>11690</v>
      </c>
      <c r="M1216" s="4"/>
      <c r="N1216" s="4" t="s">
        <v>11691</v>
      </c>
    </row>
    <row r="1217" spans="1:14" x14ac:dyDescent="0.45">
      <c r="A1217" s="4" t="s">
        <v>11682</v>
      </c>
      <c r="B1217" s="37" t="s">
        <v>14299</v>
      </c>
      <c r="C1217" s="4" t="s">
        <v>14300</v>
      </c>
      <c r="D1217" s="18" t="s">
        <v>14301</v>
      </c>
      <c r="E1217" s="4" t="s">
        <v>11842</v>
      </c>
      <c r="F1217" s="29">
        <v>20181011</v>
      </c>
      <c r="G1217" s="30">
        <v>20231011</v>
      </c>
      <c r="H1217" s="13" t="s">
        <v>14299</v>
      </c>
      <c r="I1217" s="4" t="s">
        <v>6329</v>
      </c>
      <c r="J1217" s="4" t="s">
        <v>6329</v>
      </c>
      <c r="K1217" s="4" t="s">
        <v>11845</v>
      </c>
      <c r="L1217" s="4" t="s">
        <v>11690</v>
      </c>
      <c r="M1217" s="4"/>
      <c r="N1217" s="4" t="s">
        <v>11846</v>
      </c>
    </row>
    <row r="1218" spans="1:14" x14ac:dyDescent="0.45">
      <c r="A1218" s="4" t="s">
        <v>11682</v>
      </c>
      <c r="B1218" s="37" t="s">
        <v>1625</v>
      </c>
      <c r="C1218" s="4" t="s">
        <v>1621</v>
      </c>
      <c r="D1218" s="18" t="s">
        <v>1622</v>
      </c>
      <c r="E1218" s="4" t="s">
        <v>13943</v>
      </c>
      <c r="F1218" s="29">
        <v>20181008</v>
      </c>
      <c r="G1218" s="30">
        <v>20231008</v>
      </c>
      <c r="H1218" s="13" t="s">
        <v>1625</v>
      </c>
      <c r="I1218" s="4" t="s">
        <v>12581</v>
      </c>
      <c r="J1218" s="4" t="s">
        <v>14302</v>
      </c>
      <c r="K1218" s="4" t="s">
        <v>11696</v>
      </c>
      <c r="L1218" s="4" t="s">
        <v>11690</v>
      </c>
      <c r="M1218" s="4"/>
      <c r="N1218" s="4" t="s">
        <v>11691</v>
      </c>
    </row>
    <row r="1219" spans="1:14" x14ac:dyDescent="0.45">
      <c r="A1219" s="4" t="s">
        <v>11682</v>
      </c>
      <c r="B1219" s="37" t="s">
        <v>1867</v>
      </c>
      <c r="C1219" s="4" t="s">
        <v>1862</v>
      </c>
      <c r="D1219" s="18" t="s">
        <v>1863</v>
      </c>
      <c r="E1219" s="4" t="s">
        <v>13943</v>
      </c>
      <c r="F1219" s="29">
        <v>20181001</v>
      </c>
      <c r="G1219" s="30">
        <v>20231001</v>
      </c>
      <c r="H1219" s="13" t="s">
        <v>1867</v>
      </c>
      <c r="I1219" s="4" t="s">
        <v>12903</v>
      </c>
      <c r="J1219" s="4" t="s">
        <v>4035</v>
      </c>
      <c r="K1219" s="4" t="s">
        <v>11689</v>
      </c>
      <c r="L1219" s="4" t="s">
        <v>11690</v>
      </c>
      <c r="M1219" s="4"/>
      <c r="N1219" s="4" t="s">
        <v>11846</v>
      </c>
    </row>
    <row r="1220" spans="1:14" x14ac:dyDescent="0.45">
      <c r="A1220" s="4" t="s">
        <v>11682</v>
      </c>
      <c r="B1220" s="37" t="s">
        <v>1982</v>
      </c>
      <c r="C1220" s="4" t="s">
        <v>5750</v>
      </c>
      <c r="D1220" s="18" t="s">
        <v>5751</v>
      </c>
      <c r="E1220" s="4" t="s">
        <v>13943</v>
      </c>
      <c r="F1220" s="29">
        <v>20180928</v>
      </c>
      <c r="G1220" s="30">
        <v>20230928</v>
      </c>
      <c r="H1220" s="13" t="s">
        <v>1982</v>
      </c>
      <c r="I1220" s="4" t="s">
        <v>6329</v>
      </c>
      <c r="J1220" s="4" t="s">
        <v>10270</v>
      </c>
      <c r="K1220" s="4" t="s">
        <v>11800</v>
      </c>
      <c r="L1220" s="4" t="s">
        <v>11690</v>
      </c>
      <c r="M1220" s="4"/>
      <c r="N1220" s="4" t="s">
        <v>11691</v>
      </c>
    </row>
    <row r="1221" spans="1:14" x14ac:dyDescent="0.45">
      <c r="A1221" s="4" t="s">
        <v>11682</v>
      </c>
      <c r="B1221" s="37" t="s">
        <v>11446</v>
      </c>
      <c r="C1221" s="4" t="s">
        <v>11447</v>
      </c>
      <c r="D1221" s="18" t="s">
        <v>11448</v>
      </c>
      <c r="E1221" s="4" t="s">
        <v>13943</v>
      </c>
      <c r="F1221" s="29">
        <v>20180928</v>
      </c>
      <c r="G1221" s="30">
        <v>20230928</v>
      </c>
      <c r="H1221" s="13" t="s">
        <v>11446</v>
      </c>
      <c r="I1221" s="4" t="s">
        <v>12215</v>
      </c>
      <c r="J1221" s="4" t="s">
        <v>10270</v>
      </c>
      <c r="K1221" s="4" t="s">
        <v>13945</v>
      </c>
      <c r="L1221" s="4" t="s">
        <v>11690</v>
      </c>
      <c r="M1221" s="4"/>
      <c r="N1221" s="4" t="s">
        <v>11691</v>
      </c>
    </row>
    <row r="1222" spans="1:14" x14ac:dyDescent="0.45">
      <c r="A1222" s="4" t="s">
        <v>11682</v>
      </c>
      <c r="B1222" s="37" t="s">
        <v>1867</v>
      </c>
      <c r="C1222" s="4" t="s">
        <v>14304</v>
      </c>
      <c r="D1222" s="18" t="s">
        <v>14305</v>
      </c>
      <c r="E1222" s="4" t="s">
        <v>13943</v>
      </c>
      <c r="F1222" s="29">
        <v>20180927</v>
      </c>
      <c r="G1222" s="30">
        <v>20230927</v>
      </c>
      <c r="H1222" s="13" t="s">
        <v>1867</v>
      </c>
      <c r="I1222" s="4" t="s">
        <v>11780</v>
      </c>
      <c r="J1222" s="4" t="s">
        <v>11780</v>
      </c>
      <c r="K1222" s="4" t="s">
        <v>11689</v>
      </c>
      <c r="L1222" s="4" t="s">
        <v>11690</v>
      </c>
      <c r="M1222" s="4"/>
      <c r="N1222" s="4" t="s">
        <v>11846</v>
      </c>
    </row>
    <row r="1223" spans="1:14" x14ac:dyDescent="0.45">
      <c r="A1223" s="4" t="s">
        <v>11682</v>
      </c>
      <c r="B1223" s="37" t="s">
        <v>5271</v>
      </c>
      <c r="C1223" s="4" t="s">
        <v>5267</v>
      </c>
      <c r="D1223" s="18" t="s">
        <v>5268</v>
      </c>
      <c r="E1223" s="4" t="s">
        <v>13943</v>
      </c>
      <c r="F1223" s="29">
        <v>20180921</v>
      </c>
      <c r="G1223" s="30">
        <v>20230921</v>
      </c>
      <c r="H1223" s="13" t="s">
        <v>5271</v>
      </c>
      <c r="I1223" s="4" t="s">
        <v>6329</v>
      </c>
      <c r="J1223" s="4" t="s">
        <v>10270</v>
      </c>
      <c r="K1223" s="4" t="s">
        <v>11696</v>
      </c>
      <c r="L1223" s="4" t="s">
        <v>11690</v>
      </c>
      <c r="M1223" s="4"/>
      <c r="N1223" s="4" t="s">
        <v>11691</v>
      </c>
    </row>
    <row r="1224" spans="1:14" x14ac:dyDescent="0.45">
      <c r="A1224" s="4" t="s">
        <v>11682</v>
      </c>
      <c r="B1224" s="37" t="s">
        <v>8416</v>
      </c>
      <c r="C1224" s="4" t="s">
        <v>8412</v>
      </c>
      <c r="D1224" s="18" t="s">
        <v>8413</v>
      </c>
      <c r="E1224" s="4" t="s">
        <v>13943</v>
      </c>
      <c r="F1224" s="29">
        <v>20180921</v>
      </c>
      <c r="G1224" s="30">
        <v>20230921</v>
      </c>
      <c r="H1224" s="13" t="s">
        <v>8416</v>
      </c>
      <c r="I1224" s="4" t="s">
        <v>12193</v>
      </c>
      <c r="J1224" s="4" t="s">
        <v>10270</v>
      </c>
      <c r="K1224" s="4" t="s">
        <v>13945</v>
      </c>
      <c r="L1224" s="4" t="s">
        <v>11690</v>
      </c>
      <c r="M1224" s="4"/>
      <c r="N1224" s="4" t="s">
        <v>11691</v>
      </c>
    </row>
    <row r="1225" spans="1:14" x14ac:dyDescent="0.45">
      <c r="A1225" s="4" t="s">
        <v>11682</v>
      </c>
      <c r="B1225" s="37" t="s">
        <v>9805</v>
      </c>
      <c r="C1225" s="4" t="s">
        <v>10718</v>
      </c>
      <c r="D1225" s="18" t="s">
        <v>10719</v>
      </c>
      <c r="E1225" s="4" t="s">
        <v>13943</v>
      </c>
      <c r="F1225" s="29">
        <v>20180919</v>
      </c>
      <c r="G1225" s="30">
        <v>20230919</v>
      </c>
      <c r="H1225" s="13" t="s">
        <v>9805</v>
      </c>
      <c r="I1225" s="4" t="s">
        <v>14306</v>
      </c>
      <c r="J1225" s="4" t="s">
        <v>2165</v>
      </c>
      <c r="K1225" s="4" t="s">
        <v>13945</v>
      </c>
      <c r="L1225" s="4" t="s">
        <v>11690</v>
      </c>
      <c r="M1225" s="4"/>
      <c r="N1225" s="4" t="s">
        <v>11691</v>
      </c>
    </row>
    <row r="1226" spans="1:14" ht="34" x14ac:dyDescent="0.45">
      <c r="A1226" s="4" t="s">
        <v>11682</v>
      </c>
      <c r="B1226" s="37" t="s">
        <v>14307</v>
      </c>
      <c r="C1226" s="4" t="s">
        <v>14308</v>
      </c>
      <c r="D1226" s="18" t="s">
        <v>14309</v>
      </c>
      <c r="E1226" s="4" t="s">
        <v>11842</v>
      </c>
      <c r="F1226" s="29">
        <v>20180917</v>
      </c>
      <c r="G1226" s="30">
        <v>20230917</v>
      </c>
      <c r="H1226" s="13" t="s">
        <v>14307</v>
      </c>
      <c r="I1226" s="4" t="s">
        <v>2165</v>
      </c>
      <c r="J1226" s="4" t="s">
        <v>2165</v>
      </c>
      <c r="K1226" s="4" t="s">
        <v>11845</v>
      </c>
      <c r="L1226" s="4" t="s">
        <v>11690</v>
      </c>
      <c r="M1226" s="4"/>
      <c r="N1226" s="4" t="s">
        <v>11846</v>
      </c>
    </row>
    <row r="1227" spans="1:14" ht="34" x14ac:dyDescent="0.45">
      <c r="A1227" s="4" t="s">
        <v>11682</v>
      </c>
      <c r="B1227" s="37" t="s">
        <v>14310</v>
      </c>
      <c r="C1227" s="4" t="s">
        <v>14311</v>
      </c>
      <c r="D1227" s="18" t="s">
        <v>14312</v>
      </c>
      <c r="E1227" s="4" t="s">
        <v>11842</v>
      </c>
      <c r="F1227" s="29">
        <v>20180914</v>
      </c>
      <c r="G1227" s="30">
        <v>20230914</v>
      </c>
      <c r="H1227" s="13" t="s">
        <v>14310</v>
      </c>
      <c r="I1227" s="4" t="s">
        <v>12520</v>
      </c>
      <c r="J1227" s="4" t="s">
        <v>12520</v>
      </c>
      <c r="K1227" s="4" t="s">
        <v>11845</v>
      </c>
      <c r="L1227" s="4" t="s">
        <v>11690</v>
      </c>
      <c r="M1227" s="4"/>
      <c r="N1227" s="4" t="s">
        <v>11846</v>
      </c>
    </row>
    <row r="1228" spans="1:14" x14ac:dyDescent="0.45">
      <c r="A1228" s="4" t="s">
        <v>11682</v>
      </c>
      <c r="B1228" s="37" t="s">
        <v>11761</v>
      </c>
      <c r="C1228" s="4" t="s">
        <v>14313</v>
      </c>
      <c r="D1228" s="18" t="s">
        <v>14314</v>
      </c>
      <c r="E1228" s="4" t="s">
        <v>11842</v>
      </c>
      <c r="F1228" s="29">
        <v>20180911</v>
      </c>
      <c r="G1228" s="30">
        <v>20230911</v>
      </c>
      <c r="H1228" s="13" t="s">
        <v>11761</v>
      </c>
      <c r="I1228" s="4" t="s">
        <v>13117</v>
      </c>
      <c r="J1228" s="4" t="s">
        <v>13117</v>
      </c>
      <c r="K1228" s="4" t="s">
        <v>11845</v>
      </c>
      <c r="L1228" s="4" t="s">
        <v>11690</v>
      </c>
      <c r="M1228" s="4"/>
      <c r="N1228" s="4" t="s">
        <v>11846</v>
      </c>
    </row>
    <row r="1229" spans="1:14" x14ac:dyDescent="0.45">
      <c r="A1229" s="4" t="s">
        <v>11682</v>
      </c>
      <c r="B1229" s="37" t="s">
        <v>5201</v>
      </c>
      <c r="C1229" s="4" t="s">
        <v>5196</v>
      </c>
      <c r="D1229" s="18" t="s">
        <v>5197</v>
      </c>
      <c r="E1229" s="4" t="s">
        <v>13943</v>
      </c>
      <c r="F1229" s="29">
        <v>20180907</v>
      </c>
      <c r="G1229" s="30">
        <v>20230907</v>
      </c>
      <c r="H1229" s="13" t="s">
        <v>5201</v>
      </c>
      <c r="I1229" s="4" t="s">
        <v>13229</v>
      </c>
      <c r="J1229" s="4" t="s">
        <v>10270</v>
      </c>
      <c r="K1229" s="4" t="s">
        <v>13945</v>
      </c>
      <c r="L1229" s="4" t="s">
        <v>11690</v>
      </c>
      <c r="M1229" s="4"/>
      <c r="N1229" s="4" t="s">
        <v>11691</v>
      </c>
    </row>
    <row r="1230" spans="1:14" ht="34" x14ac:dyDescent="0.45">
      <c r="A1230" s="4" t="s">
        <v>11682</v>
      </c>
      <c r="B1230" s="37" t="s">
        <v>14317</v>
      </c>
      <c r="C1230" s="4" t="s">
        <v>14318</v>
      </c>
      <c r="D1230" s="18" t="s">
        <v>14319</v>
      </c>
      <c r="E1230" s="4" t="s">
        <v>11842</v>
      </c>
      <c r="F1230" s="29">
        <v>20180907</v>
      </c>
      <c r="G1230" s="30">
        <v>20220907</v>
      </c>
      <c r="H1230" s="13" t="s">
        <v>14317</v>
      </c>
      <c r="I1230" s="4" t="s">
        <v>14296</v>
      </c>
      <c r="J1230" s="4" t="s">
        <v>14296</v>
      </c>
      <c r="K1230" s="4" t="s">
        <v>11845</v>
      </c>
      <c r="L1230" s="4" t="s">
        <v>11690</v>
      </c>
      <c r="M1230" s="4"/>
      <c r="N1230" s="4" t="s">
        <v>11846</v>
      </c>
    </row>
    <row r="1231" spans="1:14" ht="34" x14ac:dyDescent="0.45">
      <c r="A1231" s="4" t="s">
        <v>11682</v>
      </c>
      <c r="B1231" s="37" t="s">
        <v>14321</v>
      </c>
      <c r="C1231" s="4" t="s">
        <v>14322</v>
      </c>
      <c r="D1231" s="18" t="s">
        <v>14323</v>
      </c>
      <c r="E1231" s="4" t="s">
        <v>11842</v>
      </c>
      <c r="F1231" s="29">
        <v>20180906</v>
      </c>
      <c r="G1231" s="30">
        <v>20220906</v>
      </c>
      <c r="H1231" s="13" t="s">
        <v>14321</v>
      </c>
      <c r="I1231" s="4" t="s">
        <v>14325</v>
      </c>
      <c r="J1231" s="4" t="s">
        <v>14325</v>
      </c>
      <c r="K1231" s="4" t="s">
        <v>11845</v>
      </c>
      <c r="L1231" s="4" t="s">
        <v>11690</v>
      </c>
      <c r="M1231" s="4"/>
      <c r="N1231" s="4" t="s">
        <v>11846</v>
      </c>
    </row>
    <row r="1232" spans="1:14" x14ac:dyDescent="0.45">
      <c r="A1232" s="4" t="s">
        <v>11682</v>
      </c>
      <c r="B1232" s="37" t="s">
        <v>1747</v>
      </c>
      <c r="C1232" s="4" t="s">
        <v>7121</v>
      </c>
      <c r="D1232" s="18" t="s">
        <v>7122</v>
      </c>
      <c r="E1232" s="4" t="s">
        <v>13943</v>
      </c>
      <c r="F1232" s="29">
        <v>20180904</v>
      </c>
      <c r="G1232" s="30">
        <v>20230904</v>
      </c>
      <c r="H1232" s="13" t="s">
        <v>1747</v>
      </c>
      <c r="I1232" s="4" t="s">
        <v>11914</v>
      </c>
      <c r="J1232" s="4" t="s">
        <v>10270</v>
      </c>
      <c r="K1232" s="4" t="s">
        <v>11700</v>
      </c>
      <c r="L1232" s="4" t="s">
        <v>11690</v>
      </c>
      <c r="M1232" s="4"/>
      <c r="N1232" s="4" t="s">
        <v>11691</v>
      </c>
    </row>
    <row r="1233" spans="1:14" x14ac:dyDescent="0.45">
      <c r="A1233" s="4" t="s">
        <v>11682</v>
      </c>
      <c r="B1233" s="37" t="s">
        <v>1103</v>
      </c>
      <c r="C1233" s="4" t="s">
        <v>11254</v>
      </c>
      <c r="D1233" s="18" t="s">
        <v>11255</v>
      </c>
      <c r="E1233" s="4" t="s">
        <v>13943</v>
      </c>
      <c r="F1233" s="29">
        <v>20180831</v>
      </c>
      <c r="G1233" s="30">
        <v>20230831</v>
      </c>
      <c r="H1233" s="13" t="s">
        <v>1103</v>
      </c>
      <c r="I1233" s="4" t="s">
        <v>11892</v>
      </c>
      <c r="J1233" s="4" t="s">
        <v>10270</v>
      </c>
      <c r="K1233" s="4" t="s">
        <v>13945</v>
      </c>
      <c r="L1233" s="4" t="s">
        <v>11690</v>
      </c>
      <c r="M1233" s="4"/>
      <c r="N1233" s="4" t="s">
        <v>11691</v>
      </c>
    </row>
    <row r="1234" spans="1:14" ht="34" x14ac:dyDescent="0.45">
      <c r="A1234" s="4" t="s">
        <v>11682</v>
      </c>
      <c r="B1234" s="37" t="s">
        <v>14326</v>
      </c>
      <c r="C1234" s="4" t="s">
        <v>14327</v>
      </c>
      <c r="D1234" s="18" t="s">
        <v>14328</v>
      </c>
      <c r="E1234" s="4" t="s">
        <v>11842</v>
      </c>
      <c r="F1234" s="29">
        <v>20180831</v>
      </c>
      <c r="G1234" s="30">
        <v>20230831</v>
      </c>
      <c r="H1234" s="13" t="s">
        <v>14326</v>
      </c>
      <c r="I1234" s="4" t="s">
        <v>11914</v>
      </c>
      <c r="J1234" s="4" t="s">
        <v>11914</v>
      </c>
      <c r="K1234" s="4" t="s">
        <v>11845</v>
      </c>
      <c r="L1234" s="4" t="s">
        <v>11690</v>
      </c>
      <c r="M1234" s="4"/>
      <c r="N1234" s="4" t="s">
        <v>11846</v>
      </c>
    </row>
    <row r="1235" spans="1:14" x14ac:dyDescent="0.45">
      <c r="A1235" s="4" t="s">
        <v>11682</v>
      </c>
      <c r="B1235" s="37" t="s">
        <v>1222</v>
      </c>
      <c r="C1235" s="4" t="s">
        <v>11345</v>
      </c>
      <c r="D1235" s="18" t="s">
        <v>11346</v>
      </c>
      <c r="E1235" s="4" t="s">
        <v>13943</v>
      </c>
      <c r="F1235" s="29">
        <v>20180831</v>
      </c>
      <c r="G1235" s="30">
        <v>20230831</v>
      </c>
      <c r="H1235" s="13" t="s">
        <v>1222</v>
      </c>
      <c r="I1235" s="4" t="s">
        <v>13540</v>
      </c>
      <c r="J1235" s="4" t="s">
        <v>13540</v>
      </c>
      <c r="K1235" s="4" t="s">
        <v>13888</v>
      </c>
      <c r="L1235" s="4" t="s">
        <v>11690</v>
      </c>
      <c r="M1235" s="4"/>
      <c r="N1235" s="4" t="s">
        <v>11691</v>
      </c>
    </row>
    <row r="1236" spans="1:14" x14ac:dyDescent="0.45">
      <c r="A1236" s="4" t="s">
        <v>11682</v>
      </c>
      <c r="B1236" s="37" t="s">
        <v>4387</v>
      </c>
      <c r="C1236" s="4" t="s">
        <v>4382</v>
      </c>
      <c r="D1236" s="18" t="s">
        <v>4383</v>
      </c>
      <c r="E1236" s="4" t="s">
        <v>13943</v>
      </c>
      <c r="F1236" s="29">
        <v>20180828</v>
      </c>
      <c r="G1236" s="30">
        <v>20230828</v>
      </c>
      <c r="H1236" s="13" t="s">
        <v>4387</v>
      </c>
      <c r="I1236" s="4" t="s">
        <v>1545</v>
      </c>
      <c r="J1236" s="4" t="s">
        <v>12056</v>
      </c>
      <c r="K1236" s="4" t="s">
        <v>13945</v>
      </c>
      <c r="L1236" s="4" t="s">
        <v>11690</v>
      </c>
      <c r="M1236" s="4"/>
      <c r="N1236" s="4" t="s">
        <v>11691</v>
      </c>
    </row>
    <row r="1237" spans="1:14" x14ac:dyDescent="0.45">
      <c r="A1237" s="4" t="s">
        <v>11682</v>
      </c>
      <c r="B1237" s="37" t="s">
        <v>3746</v>
      </c>
      <c r="C1237" s="4" t="s">
        <v>3742</v>
      </c>
      <c r="D1237" s="18" t="s">
        <v>3743</v>
      </c>
      <c r="E1237" s="4" t="s">
        <v>13943</v>
      </c>
      <c r="F1237" s="29">
        <v>20180824</v>
      </c>
      <c r="G1237" s="30">
        <v>20230824</v>
      </c>
      <c r="H1237" s="13" t="s">
        <v>3746</v>
      </c>
      <c r="I1237" s="4" t="s">
        <v>11892</v>
      </c>
      <c r="J1237" s="4" t="s">
        <v>10270</v>
      </c>
      <c r="K1237" s="4" t="s">
        <v>13945</v>
      </c>
      <c r="L1237" s="4" t="s">
        <v>11690</v>
      </c>
      <c r="M1237" s="4"/>
      <c r="N1237" s="4" t="s">
        <v>11691</v>
      </c>
    </row>
    <row r="1238" spans="1:14" x14ac:dyDescent="0.45">
      <c r="A1238" s="4" t="s">
        <v>11682</v>
      </c>
      <c r="B1238" s="37" t="s">
        <v>7347</v>
      </c>
      <c r="C1238" s="4" t="s">
        <v>7344</v>
      </c>
      <c r="D1238" s="18" t="s">
        <v>7345</v>
      </c>
      <c r="E1238" s="4" t="s">
        <v>13943</v>
      </c>
      <c r="F1238" s="29">
        <v>20180824</v>
      </c>
      <c r="G1238" s="30">
        <v>20230824</v>
      </c>
      <c r="H1238" s="13" t="s">
        <v>7347</v>
      </c>
      <c r="I1238" s="4" t="s">
        <v>12651</v>
      </c>
      <c r="J1238" s="4" t="s">
        <v>10270</v>
      </c>
      <c r="K1238" s="4" t="s">
        <v>13945</v>
      </c>
      <c r="L1238" s="4" t="s">
        <v>11690</v>
      </c>
      <c r="M1238" s="4"/>
      <c r="N1238" s="4" t="s">
        <v>11691</v>
      </c>
    </row>
    <row r="1239" spans="1:14" x14ac:dyDescent="0.45">
      <c r="A1239" s="4" t="s">
        <v>11682</v>
      </c>
      <c r="B1239" s="37" t="s">
        <v>14329</v>
      </c>
      <c r="C1239" s="4" t="s">
        <v>14330</v>
      </c>
      <c r="D1239" s="18" t="s">
        <v>14331</v>
      </c>
      <c r="E1239" s="4" t="s">
        <v>13943</v>
      </c>
      <c r="F1239" s="29">
        <v>20180821</v>
      </c>
      <c r="G1239" s="30">
        <v>20230821</v>
      </c>
      <c r="H1239" s="13" t="s">
        <v>14329</v>
      </c>
      <c r="I1239" s="4" t="s">
        <v>1185</v>
      </c>
      <c r="J1239" s="4" t="s">
        <v>1185</v>
      </c>
      <c r="K1239" s="4" t="s">
        <v>11753</v>
      </c>
      <c r="L1239" s="4" t="s">
        <v>11690</v>
      </c>
      <c r="M1239" s="4"/>
      <c r="N1239" s="4" t="s">
        <v>11691</v>
      </c>
    </row>
    <row r="1240" spans="1:14" x14ac:dyDescent="0.45">
      <c r="A1240" s="4" t="s">
        <v>11682</v>
      </c>
      <c r="B1240" s="37" t="s">
        <v>3055</v>
      </c>
      <c r="C1240" s="4" t="s">
        <v>3051</v>
      </c>
      <c r="D1240" s="18" t="s">
        <v>3052</v>
      </c>
      <c r="E1240" s="4" t="s">
        <v>13943</v>
      </c>
      <c r="F1240" s="29">
        <v>20180821</v>
      </c>
      <c r="G1240" s="30">
        <v>20220821</v>
      </c>
      <c r="H1240" s="13" t="s">
        <v>3055</v>
      </c>
      <c r="I1240" s="4" t="s">
        <v>11892</v>
      </c>
      <c r="J1240" s="4" t="s">
        <v>10270</v>
      </c>
      <c r="K1240" s="4" t="s">
        <v>12018</v>
      </c>
      <c r="L1240" s="4" t="s">
        <v>11690</v>
      </c>
      <c r="M1240" s="4"/>
      <c r="N1240" s="4" t="s">
        <v>11691</v>
      </c>
    </row>
    <row r="1241" spans="1:14" x14ac:dyDescent="0.45">
      <c r="A1241" s="4" t="s">
        <v>11682</v>
      </c>
      <c r="B1241" s="37" t="s">
        <v>1546</v>
      </c>
      <c r="C1241" s="4" t="s">
        <v>1541</v>
      </c>
      <c r="D1241" s="18" t="s">
        <v>1542</v>
      </c>
      <c r="E1241" s="4" t="s">
        <v>13943</v>
      </c>
      <c r="F1241" s="29">
        <v>20180816</v>
      </c>
      <c r="G1241" s="30">
        <v>20480816</v>
      </c>
      <c r="H1241" s="13" t="s">
        <v>1546</v>
      </c>
      <c r="I1241" s="4" t="s">
        <v>11768</v>
      </c>
      <c r="J1241" s="4" t="s">
        <v>10270</v>
      </c>
      <c r="K1241" s="4" t="s">
        <v>13888</v>
      </c>
      <c r="L1241" s="4" t="s">
        <v>11690</v>
      </c>
      <c r="M1241" s="4"/>
      <c r="N1241" s="4" t="s">
        <v>12116</v>
      </c>
    </row>
    <row r="1242" spans="1:14" x14ac:dyDescent="0.45">
      <c r="A1242" s="4" t="s">
        <v>11682</v>
      </c>
      <c r="B1242" s="37" t="s">
        <v>4487</v>
      </c>
      <c r="C1242" s="4" t="s">
        <v>4482</v>
      </c>
      <c r="D1242" s="18" t="s">
        <v>4483</v>
      </c>
      <c r="E1242" s="4" t="s">
        <v>13943</v>
      </c>
      <c r="F1242" s="29">
        <v>20180814</v>
      </c>
      <c r="G1242" s="30">
        <v>20230814</v>
      </c>
      <c r="H1242" s="13" t="s">
        <v>4487</v>
      </c>
      <c r="I1242" s="4" t="s">
        <v>1545</v>
      </c>
      <c r="J1242" s="4" t="s">
        <v>10270</v>
      </c>
      <c r="K1242" s="4" t="s">
        <v>11719</v>
      </c>
      <c r="L1242" s="4" t="s">
        <v>11690</v>
      </c>
      <c r="M1242" s="4"/>
      <c r="N1242" s="4" t="s">
        <v>11691</v>
      </c>
    </row>
    <row r="1243" spans="1:14" x14ac:dyDescent="0.45">
      <c r="A1243" s="4" t="s">
        <v>11682</v>
      </c>
      <c r="B1243" s="37" t="s">
        <v>5340</v>
      </c>
      <c r="C1243" s="4" t="s">
        <v>7978</v>
      </c>
      <c r="D1243" s="18" t="s">
        <v>7979</v>
      </c>
      <c r="E1243" s="4" t="s">
        <v>13943</v>
      </c>
      <c r="F1243" s="29">
        <v>20180814</v>
      </c>
      <c r="G1243" s="30">
        <v>20220814</v>
      </c>
      <c r="H1243" s="13" t="s">
        <v>5340</v>
      </c>
      <c r="I1243" s="4" t="s">
        <v>13229</v>
      </c>
      <c r="J1243" s="4" t="s">
        <v>10270</v>
      </c>
      <c r="K1243" s="4" t="s">
        <v>11700</v>
      </c>
      <c r="L1243" s="4" t="s">
        <v>11690</v>
      </c>
      <c r="M1243" s="4"/>
      <c r="N1243" s="4" t="s">
        <v>11691</v>
      </c>
    </row>
    <row r="1244" spans="1:14" x14ac:dyDescent="0.45">
      <c r="A1244" s="4" t="s">
        <v>11682</v>
      </c>
      <c r="B1244" s="37" t="s">
        <v>236</v>
      </c>
      <c r="C1244" s="4" t="s">
        <v>5465</v>
      </c>
      <c r="D1244" s="18" t="s">
        <v>5466</v>
      </c>
      <c r="E1244" s="4" t="s">
        <v>13943</v>
      </c>
      <c r="F1244" s="29">
        <v>20180810</v>
      </c>
      <c r="G1244" s="30">
        <v>20220810</v>
      </c>
      <c r="H1244" s="13" t="s">
        <v>236</v>
      </c>
      <c r="I1244" s="4" t="s">
        <v>13527</v>
      </c>
      <c r="J1244" s="4" t="s">
        <v>10270</v>
      </c>
      <c r="K1244" s="4" t="s">
        <v>13894</v>
      </c>
      <c r="L1244" s="4" t="s">
        <v>11690</v>
      </c>
      <c r="M1244" s="4"/>
      <c r="N1244" s="4" t="s">
        <v>11691</v>
      </c>
    </row>
    <row r="1245" spans="1:14" x14ac:dyDescent="0.45">
      <c r="A1245" s="4" t="s">
        <v>11682</v>
      </c>
      <c r="B1245" s="37" t="s">
        <v>6343</v>
      </c>
      <c r="C1245" s="4" t="s">
        <v>6345</v>
      </c>
      <c r="D1245" s="18" t="s">
        <v>6346</v>
      </c>
      <c r="E1245" s="4" t="s">
        <v>13943</v>
      </c>
      <c r="F1245" s="29">
        <v>20180810</v>
      </c>
      <c r="G1245" s="30">
        <v>20230810</v>
      </c>
      <c r="H1245" s="13" t="s">
        <v>6343</v>
      </c>
      <c r="I1245" s="4" t="s">
        <v>11927</v>
      </c>
      <c r="J1245" s="4" t="s">
        <v>10270</v>
      </c>
      <c r="K1245" s="4" t="s">
        <v>13945</v>
      </c>
      <c r="L1245" s="4" t="s">
        <v>11690</v>
      </c>
      <c r="M1245" s="4"/>
      <c r="N1245" s="4" t="s">
        <v>11691</v>
      </c>
    </row>
    <row r="1246" spans="1:14" x14ac:dyDescent="0.45">
      <c r="A1246" s="4" t="s">
        <v>11682</v>
      </c>
      <c r="B1246" s="37" t="s">
        <v>8535</v>
      </c>
      <c r="C1246" s="4" t="s">
        <v>8530</v>
      </c>
      <c r="D1246" s="18" t="s">
        <v>8531</v>
      </c>
      <c r="E1246" s="4" t="s">
        <v>13943</v>
      </c>
      <c r="F1246" s="29">
        <v>20180803</v>
      </c>
      <c r="G1246" s="30">
        <v>20230803</v>
      </c>
      <c r="H1246" s="13" t="s">
        <v>8535</v>
      </c>
      <c r="I1246" s="4" t="s">
        <v>5456</v>
      </c>
      <c r="J1246" s="4" t="s">
        <v>10270</v>
      </c>
      <c r="K1246" s="4" t="s">
        <v>13945</v>
      </c>
      <c r="L1246" s="4" t="s">
        <v>11690</v>
      </c>
      <c r="M1246" s="4"/>
      <c r="N1246" s="4" t="s">
        <v>11691</v>
      </c>
    </row>
    <row r="1247" spans="1:14" x14ac:dyDescent="0.45">
      <c r="A1247" s="4" t="s">
        <v>11682</v>
      </c>
      <c r="B1247" s="37" t="s">
        <v>6253</v>
      </c>
      <c r="C1247" s="4" t="s">
        <v>8430</v>
      </c>
      <c r="D1247" s="18" t="s">
        <v>8431</v>
      </c>
      <c r="E1247" s="4" t="s">
        <v>13943</v>
      </c>
      <c r="F1247" s="29">
        <v>20180731</v>
      </c>
      <c r="G1247" s="30">
        <v>20230731</v>
      </c>
      <c r="H1247" s="13" t="s">
        <v>6253</v>
      </c>
      <c r="I1247" s="4" t="s">
        <v>14336</v>
      </c>
      <c r="J1247" s="4" t="s">
        <v>10270</v>
      </c>
      <c r="K1247" s="4" t="s">
        <v>12290</v>
      </c>
      <c r="L1247" s="4" t="s">
        <v>11690</v>
      </c>
      <c r="M1247" s="4"/>
      <c r="N1247" s="4" t="s">
        <v>11691</v>
      </c>
    </row>
    <row r="1248" spans="1:14" ht="34" x14ac:dyDescent="0.45">
      <c r="A1248" s="4" t="s">
        <v>11682</v>
      </c>
      <c r="B1248" s="37" t="s">
        <v>14326</v>
      </c>
      <c r="C1248" s="4" t="s">
        <v>14337</v>
      </c>
      <c r="D1248" s="18" t="s">
        <v>14338</v>
      </c>
      <c r="E1248" s="4" t="s">
        <v>11842</v>
      </c>
      <c r="F1248" s="29">
        <v>20180731</v>
      </c>
      <c r="G1248" s="30">
        <v>20230731</v>
      </c>
      <c r="H1248" s="13" t="s">
        <v>14326</v>
      </c>
      <c r="I1248" s="4" t="s">
        <v>11795</v>
      </c>
      <c r="J1248" s="4" t="s">
        <v>11795</v>
      </c>
      <c r="K1248" s="4" t="s">
        <v>11845</v>
      </c>
      <c r="L1248" s="4" t="s">
        <v>11690</v>
      </c>
      <c r="M1248" s="4"/>
      <c r="N1248" s="4" t="s">
        <v>11846</v>
      </c>
    </row>
    <row r="1249" spans="1:14" x14ac:dyDescent="0.45">
      <c r="A1249" s="4" t="s">
        <v>11682</v>
      </c>
      <c r="B1249" s="37" t="s">
        <v>6555</v>
      </c>
      <c r="C1249" s="4" t="s">
        <v>6550</v>
      </c>
      <c r="D1249" s="18" t="s">
        <v>6551</v>
      </c>
      <c r="E1249" s="4" t="s">
        <v>13943</v>
      </c>
      <c r="F1249" s="29">
        <v>20180727</v>
      </c>
      <c r="G1249" s="30">
        <v>20230727</v>
      </c>
      <c r="H1249" s="13" t="s">
        <v>6555</v>
      </c>
      <c r="I1249" s="4" t="s">
        <v>6329</v>
      </c>
      <c r="J1249" s="4" t="s">
        <v>10270</v>
      </c>
      <c r="K1249" s="4" t="s">
        <v>11719</v>
      </c>
      <c r="L1249" s="4" t="s">
        <v>11690</v>
      </c>
      <c r="M1249" s="4"/>
      <c r="N1249" s="4" t="s">
        <v>11691</v>
      </c>
    </row>
    <row r="1250" spans="1:14" ht="34" x14ac:dyDescent="0.45">
      <c r="A1250" s="4" t="s">
        <v>11682</v>
      </c>
      <c r="B1250" s="37" t="s">
        <v>8559</v>
      </c>
      <c r="C1250" s="4" t="s">
        <v>8556</v>
      </c>
      <c r="D1250" s="18" t="s">
        <v>8557</v>
      </c>
      <c r="E1250" s="4" t="s">
        <v>13943</v>
      </c>
      <c r="F1250" s="29">
        <v>20180727</v>
      </c>
      <c r="G1250" s="30">
        <v>20230727</v>
      </c>
      <c r="H1250" s="13" t="s">
        <v>8559</v>
      </c>
      <c r="I1250" s="4" t="s">
        <v>6329</v>
      </c>
      <c r="J1250" s="4" t="s">
        <v>10270</v>
      </c>
      <c r="K1250" s="4" t="s">
        <v>13945</v>
      </c>
      <c r="L1250" s="4" t="s">
        <v>11690</v>
      </c>
      <c r="M1250" s="4"/>
      <c r="N1250" s="4" t="s">
        <v>11691</v>
      </c>
    </row>
    <row r="1251" spans="1:14" x14ac:dyDescent="0.45">
      <c r="A1251" s="4" t="s">
        <v>11682</v>
      </c>
      <c r="B1251" s="37" t="s">
        <v>7072</v>
      </c>
      <c r="C1251" s="4" t="s">
        <v>7069</v>
      </c>
      <c r="D1251" s="18" t="s">
        <v>7070</v>
      </c>
      <c r="E1251" s="4" t="s">
        <v>13943</v>
      </c>
      <c r="F1251" s="29">
        <v>20180727</v>
      </c>
      <c r="G1251" s="30">
        <v>20230727</v>
      </c>
      <c r="H1251" s="13" t="s">
        <v>7072</v>
      </c>
      <c r="I1251" s="4" t="s">
        <v>12889</v>
      </c>
      <c r="J1251" s="4" t="s">
        <v>12056</v>
      </c>
      <c r="K1251" s="4" t="s">
        <v>13945</v>
      </c>
      <c r="L1251" s="4" t="s">
        <v>11690</v>
      </c>
      <c r="M1251" s="4"/>
      <c r="N1251" s="4" t="s">
        <v>11691</v>
      </c>
    </row>
    <row r="1252" spans="1:14" x14ac:dyDescent="0.45">
      <c r="A1252" s="4" t="s">
        <v>11682</v>
      </c>
      <c r="B1252" s="37" t="s">
        <v>14339</v>
      </c>
      <c r="C1252" s="4" t="s">
        <v>14340</v>
      </c>
      <c r="D1252" s="18" t="s">
        <v>14341</v>
      </c>
      <c r="E1252" s="4" t="s">
        <v>13943</v>
      </c>
      <c r="F1252" s="29">
        <v>20180726</v>
      </c>
      <c r="G1252" s="30">
        <v>20230726</v>
      </c>
      <c r="H1252" s="13" t="s">
        <v>14339</v>
      </c>
      <c r="I1252" s="4" t="s">
        <v>6329</v>
      </c>
      <c r="J1252" s="4" t="s">
        <v>14114</v>
      </c>
      <c r="K1252" s="4" t="s">
        <v>11753</v>
      </c>
      <c r="L1252" s="4" t="s">
        <v>11690</v>
      </c>
      <c r="M1252" s="4"/>
      <c r="N1252" s="4" t="s">
        <v>11691</v>
      </c>
    </row>
    <row r="1253" spans="1:14" x14ac:dyDescent="0.45">
      <c r="A1253" s="4" t="s">
        <v>11682</v>
      </c>
      <c r="B1253" s="37" t="s">
        <v>8129</v>
      </c>
      <c r="C1253" s="4" t="s">
        <v>8123</v>
      </c>
      <c r="D1253" s="18" t="s">
        <v>8124</v>
      </c>
      <c r="E1253" s="4" t="s">
        <v>13943</v>
      </c>
      <c r="F1253" s="29">
        <v>20180726</v>
      </c>
      <c r="G1253" s="30">
        <v>20220126</v>
      </c>
      <c r="H1253" s="13" t="s">
        <v>8129</v>
      </c>
      <c r="I1253" s="4" t="s">
        <v>6329</v>
      </c>
      <c r="J1253" s="4" t="s">
        <v>10270</v>
      </c>
      <c r="K1253" s="4" t="s">
        <v>13945</v>
      </c>
      <c r="L1253" s="4" t="s">
        <v>11690</v>
      </c>
      <c r="M1253" s="4"/>
      <c r="N1253" s="4" t="s">
        <v>11846</v>
      </c>
    </row>
    <row r="1254" spans="1:14" ht="34" x14ac:dyDescent="0.45">
      <c r="A1254" s="4" t="s">
        <v>11682</v>
      </c>
      <c r="B1254" s="37" t="s">
        <v>11509</v>
      </c>
      <c r="C1254" s="4" t="s">
        <v>11510</v>
      </c>
      <c r="D1254" s="18" t="s">
        <v>11511</v>
      </c>
      <c r="E1254" s="4" t="s">
        <v>11842</v>
      </c>
      <c r="F1254" s="29">
        <v>20180725</v>
      </c>
      <c r="G1254" s="30">
        <v>20230724</v>
      </c>
      <c r="H1254" s="13" t="s">
        <v>11509</v>
      </c>
      <c r="I1254" s="4" t="s">
        <v>11914</v>
      </c>
      <c r="J1254" s="4" t="s">
        <v>11914</v>
      </c>
      <c r="K1254" s="4" t="s">
        <v>11845</v>
      </c>
      <c r="L1254" s="4" t="s">
        <v>11690</v>
      </c>
      <c r="M1254" s="4"/>
      <c r="N1254" s="4" t="s">
        <v>11691</v>
      </c>
    </row>
    <row r="1255" spans="1:14" x14ac:dyDescent="0.45">
      <c r="A1255" s="4" t="s">
        <v>11682</v>
      </c>
      <c r="B1255" s="37" t="s">
        <v>3115</v>
      </c>
      <c r="C1255" s="4" t="s">
        <v>3110</v>
      </c>
      <c r="D1255" s="18" t="s">
        <v>3111</v>
      </c>
      <c r="E1255" s="4" t="s">
        <v>13943</v>
      </c>
      <c r="F1255" s="29">
        <v>20180720</v>
      </c>
      <c r="G1255" s="30">
        <v>20230720</v>
      </c>
      <c r="H1255" s="13" t="s">
        <v>3115</v>
      </c>
      <c r="I1255" s="4" t="s">
        <v>11726</v>
      </c>
      <c r="J1255" s="4" t="s">
        <v>10270</v>
      </c>
      <c r="K1255" s="4" t="s">
        <v>12018</v>
      </c>
      <c r="L1255" s="4" t="s">
        <v>11690</v>
      </c>
      <c r="M1255" s="4"/>
      <c r="N1255" s="4" t="s">
        <v>11691</v>
      </c>
    </row>
    <row r="1256" spans="1:14" x14ac:dyDescent="0.45">
      <c r="A1256" s="4" t="s">
        <v>11682</v>
      </c>
      <c r="B1256" s="37" t="s">
        <v>3471</v>
      </c>
      <c r="C1256" s="4" t="s">
        <v>3467</v>
      </c>
      <c r="D1256" s="18" t="s">
        <v>3468</v>
      </c>
      <c r="E1256" s="4" t="s">
        <v>13943</v>
      </c>
      <c r="F1256" s="29">
        <v>20180720</v>
      </c>
      <c r="G1256" s="30">
        <v>20220720</v>
      </c>
      <c r="H1256" s="13" t="s">
        <v>3471</v>
      </c>
      <c r="I1256" s="4" t="s">
        <v>13229</v>
      </c>
      <c r="J1256" s="4" t="s">
        <v>10270</v>
      </c>
      <c r="K1256" s="4" t="s">
        <v>11719</v>
      </c>
      <c r="L1256" s="4" t="s">
        <v>11690</v>
      </c>
      <c r="M1256" s="4"/>
      <c r="N1256" s="4" t="s">
        <v>11691</v>
      </c>
    </row>
    <row r="1257" spans="1:14" x14ac:dyDescent="0.45">
      <c r="A1257" s="4" t="s">
        <v>11682</v>
      </c>
      <c r="B1257" s="37" t="s">
        <v>7486</v>
      </c>
      <c r="C1257" s="4" t="s">
        <v>8523</v>
      </c>
      <c r="D1257" s="18" t="s">
        <v>8524</v>
      </c>
      <c r="E1257" s="4" t="s">
        <v>13943</v>
      </c>
      <c r="F1257" s="29">
        <v>20180719</v>
      </c>
      <c r="G1257" s="30">
        <v>20230719</v>
      </c>
      <c r="H1257" s="13" t="s">
        <v>7486</v>
      </c>
      <c r="I1257" s="4" t="s">
        <v>2938</v>
      </c>
      <c r="J1257" s="4" t="s">
        <v>10270</v>
      </c>
      <c r="K1257" s="4" t="s">
        <v>13972</v>
      </c>
      <c r="L1257" s="4" t="s">
        <v>11690</v>
      </c>
      <c r="M1257" s="4"/>
      <c r="N1257" s="4" t="s">
        <v>11691</v>
      </c>
    </row>
    <row r="1258" spans="1:14" x14ac:dyDescent="0.45">
      <c r="A1258" s="4" t="s">
        <v>11682</v>
      </c>
      <c r="B1258" s="37" t="s">
        <v>4463</v>
      </c>
      <c r="C1258" s="4" t="s">
        <v>4458</v>
      </c>
      <c r="D1258" s="18" t="s">
        <v>4459</v>
      </c>
      <c r="E1258" s="4" t="s">
        <v>13943</v>
      </c>
      <c r="F1258" s="29">
        <v>20180718</v>
      </c>
      <c r="G1258" s="30">
        <v>20230718</v>
      </c>
      <c r="H1258" s="13" t="s">
        <v>4463</v>
      </c>
      <c r="I1258" s="4" t="s">
        <v>5456</v>
      </c>
      <c r="J1258" s="4" t="s">
        <v>10270</v>
      </c>
      <c r="K1258" s="4" t="s">
        <v>14344</v>
      </c>
      <c r="L1258" s="4" t="s">
        <v>11690</v>
      </c>
      <c r="M1258" s="4"/>
      <c r="N1258" s="4" t="s">
        <v>11691</v>
      </c>
    </row>
    <row r="1259" spans="1:14" x14ac:dyDescent="0.45">
      <c r="A1259" s="4" t="s">
        <v>11682</v>
      </c>
      <c r="B1259" s="37" t="s">
        <v>2565</v>
      </c>
      <c r="C1259" s="4" t="s">
        <v>2560</v>
      </c>
      <c r="D1259" s="18" t="s">
        <v>2561</v>
      </c>
      <c r="E1259" s="4" t="s">
        <v>13943</v>
      </c>
      <c r="F1259" s="29">
        <v>20180717</v>
      </c>
      <c r="G1259" s="30">
        <v>20230717</v>
      </c>
      <c r="H1259" s="13" t="s">
        <v>2565</v>
      </c>
      <c r="I1259" s="4" t="s">
        <v>11850</v>
      </c>
      <c r="J1259" s="4" t="s">
        <v>10270</v>
      </c>
      <c r="K1259" s="4" t="s">
        <v>13945</v>
      </c>
      <c r="L1259" s="4" t="s">
        <v>11690</v>
      </c>
      <c r="M1259" s="4"/>
      <c r="N1259" s="4" t="s">
        <v>11691</v>
      </c>
    </row>
    <row r="1260" spans="1:14" x14ac:dyDescent="0.45">
      <c r="A1260" s="4" t="s">
        <v>11682</v>
      </c>
      <c r="B1260" s="37" t="s">
        <v>14346</v>
      </c>
      <c r="C1260" s="4" t="s">
        <v>14347</v>
      </c>
      <c r="D1260" s="18" t="s">
        <v>14348</v>
      </c>
      <c r="E1260" s="4" t="s">
        <v>13943</v>
      </c>
      <c r="F1260" s="29">
        <v>20180717</v>
      </c>
      <c r="G1260" s="30">
        <v>20230717</v>
      </c>
      <c r="H1260" s="13" t="s">
        <v>14346</v>
      </c>
      <c r="I1260" s="4" t="s">
        <v>13569</v>
      </c>
      <c r="J1260" s="4" t="s">
        <v>14349</v>
      </c>
      <c r="K1260" s="4" t="s">
        <v>13888</v>
      </c>
      <c r="L1260" s="4" t="s">
        <v>11690</v>
      </c>
      <c r="M1260" s="4"/>
      <c r="N1260" s="4" t="s">
        <v>11691</v>
      </c>
    </row>
    <row r="1261" spans="1:14" x14ac:dyDescent="0.45">
      <c r="A1261" s="4" t="s">
        <v>11682</v>
      </c>
      <c r="B1261" s="37" t="s">
        <v>10764</v>
      </c>
      <c r="C1261" s="4" t="s">
        <v>14350</v>
      </c>
      <c r="D1261" s="18" t="s">
        <v>14351</v>
      </c>
      <c r="E1261" s="4" t="s">
        <v>11842</v>
      </c>
      <c r="F1261" s="29">
        <v>20180712</v>
      </c>
      <c r="G1261" s="30">
        <v>20230712</v>
      </c>
      <c r="H1261" s="13" t="s">
        <v>10764</v>
      </c>
      <c r="I1261" s="4" t="s">
        <v>2938</v>
      </c>
      <c r="J1261" s="4" t="s">
        <v>2938</v>
      </c>
      <c r="K1261" s="4" t="s">
        <v>13947</v>
      </c>
      <c r="L1261" s="4" t="s">
        <v>11690</v>
      </c>
      <c r="M1261" s="4"/>
      <c r="N1261" s="4" t="s">
        <v>11691</v>
      </c>
    </row>
    <row r="1262" spans="1:14" x14ac:dyDescent="0.45">
      <c r="A1262" s="4" t="s">
        <v>11682</v>
      </c>
      <c r="B1262" s="37" t="s">
        <v>4838</v>
      </c>
      <c r="C1262" s="4" t="s">
        <v>4833</v>
      </c>
      <c r="D1262" s="18" t="s">
        <v>4834</v>
      </c>
      <c r="E1262" s="4" t="s">
        <v>13943</v>
      </c>
      <c r="F1262" s="29">
        <v>20180711</v>
      </c>
      <c r="G1262" s="30">
        <v>20230711</v>
      </c>
      <c r="H1262" s="13" t="s">
        <v>4838</v>
      </c>
      <c r="I1262" s="4" t="s">
        <v>11892</v>
      </c>
      <c r="J1262" s="4" t="s">
        <v>3490</v>
      </c>
      <c r="K1262" s="4" t="s">
        <v>13945</v>
      </c>
      <c r="L1262" s="4" t="s">
        <v>11690</v>
      </c>
      <c r="M1262" s="4"/>
      <c r="N1262" s="4" t="s">
        <v>11691</v>
      </c>
    </row>
    <row r="1263" spans="1:14" x14ac:dyDescent="0.45">
      <c r="A1263" s="4" t="s">
        <v>11682</v>
      </c>
      <c r="B1263" s="37" t="s">
        <v>2085</v>
      </c>
      <c r="C1263" s="4" t="s">
        <v>2079</v>
      </c>
      <c r="D1263" s="18" t="s">
        <v>2080</v>
      </c>
      <c r="E1263" s="4" t="s">
        <v>13943</v>
      </c>
      <c r="F1263" s="29">
        <v>20180706</v>
      </c>
      <c r="G1263" s="30">
        <v>20230706</v>
      </c>
      <c r="H1263" s="13" t="s">
        <v>2085</v>
      </c>
      <c r="I1263" s="4" t="s">
        <v>13908</v>
      </c>
      <c r="J1263" s="4" t="s">
        <v>10270</v>
      </c>
      <c r="K1263" s="4" t="s">
        <v>13945</v>
      </c>
      <c r="L1263" s="4" t="s">
        <v>11690</v>
      </c>
      <c r="M1263" s="4"/>
      <c r="N1263" s="4" t="s">
        <v>11691</v>
      </c>
    </row>
    <row r="1264" spans="1:14" ht="34" x14ac:dyDescent="0.45">
      <c r="A1264" s="4" t="s">
        <v>11682</v>
      </c>
      <c r="B1264" s="37" t="s">
        <v>2405</v>
      </c>
      <c r="C1264" s="4" t="s">
        <v>8351</v>
      </c>
      <c r="D1264" s="18" t="s">
        <v>8352</v>
      </c>
      <c r="E1264" s="4" t="s">
        <v>13943</v>
      </c>
      <c r="F1264" s="29">
        <v>20180629</v>
      </c>
      <c r="G1264" s="30">
        <v>20220629</v>
      </c>
      <c r="H1264" s="13" t="s">
        <v>2405</v>
      </c>
      <c r="I1264" s="4" t="s">
        <v>2938</v>
      </c>
      <c r="J1264" s="4" t="s">
        <v>10270</v>
      </c>
      <c r="K1264" s="4" t="s">
        <v>13888</v>
      </c>
      <c r="L1264" s="4" t="s">
        <v>11690</v>
      </c>
      <c r="M1264" s="4"/>
      <c r="N1264" s="4" t="s">
        <v>11691</v>
      </c>
    </row>
    <row r="1265" spans="1:14" ht="34" x14ac:dyDescent="0.45">
      <c r="A1265" s="4" t="s">
        <v>11682</v>
      </c>
      <c r="B1265" s="37" t="s">
        <v>14354</v>
      </c>
      <c r="C1265" s="4" t="s">
        <v>14355</v>
      </c>
      <c r="D1265" s="18" t="s">
        <v>14356</v>
      </c>
      <c r="E1265" s="4" t="s">
        <v>11842</v>
      </c>
      <c r="F1265" s="29">
        <v>20180629</v>
      </c>
      <c r="G1265" s="30">
        <v>20230629</v>
      </c>
      <c r="H1265" s="13" t="s">
        <v>14354</v>
      </c>
      <c r="I1265" s="4" t="s">
        <v>13939</v>
      </c>
      <c r="J1265" s="4" t="s">
        <v>13939</v>
      </c>
      <c r="K1265" s="4" t="s">
        <v>11845</v>
      </c>
      <c r="L1265" s="4" t="s">
        <v>11690</v>
      </c>
      <c r="M1265" s="4"/>
      <c r="N1265" s="4" t="s">
        <v>11846</v>
      </c>
    </row>
    <row r="1266" spans="1:14" x14ac:dyDescent="0.45">
      <c r="A1266" s="4" t="s">
        <v>11682</v>
      </c>
      <c r="B1266" s="37" t="s">
        <v>14329</v>
      </c>
      <c r="C1266" s="4" t="s">
        <v>14357</v>
      </c>
      <c r="D1266" s="18" t="s">
        <v>14358</v>
      </c>
      <c r="E1266" s="4" t="s">
        <v>13943</v>
      </c>
      <c r="F1266" s="29">
        <v>20180628</v>
      </c>
      <c r="G1266" s="30">
        <v>20230628</v>
      </c>
      <c r="H1266" s="13" t="s">
        <v>14329</v>
      </c>
      <c r="I1266" s="4" t="s">
        <v>2938</v>
      </c>
      <c r="J1266" s="4" t="s">
        <v>2938</v>
      </c>
      <c r="K1266" s="4" t="s">
        <v>11753</v>
      </c>
      <c r="L1266" s="4" t="s">
        <v>11690</v>
      </c>
      <c r="M1266" s="4"/>
      <c r="N1266" s="4" t="s">
        <v>11691</v>
      </c>
    </row>
    <row r="1267" spans="1:14" x14ac:dyDescent="0.45">
      <c r="A1267" s="4" t="s">
        <v>11682</v>
      </c>
      <c r="B1267" s="37" t="s">
        <v>14360</v>
      </c>
      <c r="C1267" s="4" t="s">
        <v>14361</v>
      </c>
      <c r="D1267" s="18" t="s">
        <v>14362</v>
      </c>
      <c r="E1267" s="4" t="s">
        <v>13943</v>
      </c>
      <c r="F1267" s="29">
        <v>20180627</v>
      </c>
      <c r="G1267" s="30">
        <v>20230627</v>
      </c>
      <c r="H1267" s="13" t="s">
        <v>14360</v>
      </c>
      <c r="I1267" s="4" t="s">
        <v>12056</v>
      </c>
      <c r="J1267" s="4" t="s">
        <v>10270</v>
      </c>
      <c r="K1267" s="4" t="s">
        <v>11700</v>
      </c>
      <c r="L1267" s="4" t="s">
        <v>11690</v>
      </c>
      <c r="M1267" s="4"/>
      <c r="N1267" s="4" t="s">
        <v>11691</v>
      </c>
    </row>
    <row r="1268" spans="1:14" x14ac:dyDescent="0.45">
      <c r="A1268" s="4" t="s">
        <v>11682</v>
      </c>
      <c r="B1268" s="37" t="s">
        <v>748</v>
      </c>
      <c r="C1268" s="4" t="s">
        <v>1200</v>
      </c>
      <c r="D1268" s="18" t="s">
        <v>1201</v>
      </c>
      <c r="E1268" s="4" t="s">
        <v>13943</v>
      </c>
      <c r="F1268" s="29">
        <v>20180626</v>
      </c>
      <c r="G1268" s="30">
        <v>20230626</v>
      </c>
      <c r="H1268" s="13" t="s">
        <v>748</v>
      </c>
      <c r="I1268" s="4" t="s">
        <v>12789</v>
      </c>
      <c r="J1268" s="4" t="s">
        <v>10270</v>
      </c>
      <c r="K1268" s="4" t="s">
        <v>13945</v>
      </c>
      <c r="L1268" s="4" t="s">
        <v>11690</v>
      </c>
      <c r="M1268" s="4"/>
      <c r="N1268" s="4" t="s">
        <v>11691</v>
      </c>
    </row>
    <row r="1269" spans="1:14" x14ac:dyDescent="0.45">
      <c r="A1269" s="4" t="s">
        <v>11682</v>
      </c>
      <c r="B1269" s="37" t="s">
        <v>3868</v>
      </c>
      <c r="C1269" s="4" t="s">
        <v>5029</v>
      </c>
      <c r="D1269" s="18" t="s">
        <v>5030</v>
      </c>
      <c r="E1269" s="4" t="s">
        <v>13943</v>
      </c>
      <c r="F1269" s="29">
        <v>20180625</v>
      </c>
      <c r="G1269" s="30">
        <v>20230625</v>
      </c>
      <c r="H1269" s="13" t="s">
        <v>3868</v>
      </c>
      <c r="I1269" s="4" t="s">
        <v>11850</v>
      </c>
      <c r="J1269" s="4" t="s">
        <v>10270</v>
      </c>
      <c r="K1269" s="4" t="s">
        <v>11696</v>
      </c>
      <c r="L1269" s="4" t="s">
        <v>11690</v>
      </c>
      <c r="M1269" s="4"/>
      <c r="N1269" s="4" t="s">
        <v>11691</v>
      </c>
    </row>
    <row r="1270" spans="1:14" x14ac:dyDescent="0.45">
      <c r="A1270" s="4" t="s">
        <v>11682</v>
      </c>
      <c r="B1270" s="37" t="s">
        <v>2713</v>
      </c>
      <c r="C1270" s="4" t="s">
        <v>8200</v>
      </c>
      <c r="D1270" s="18" t="s">
        <v>8201</v>
      </c>
      <c r="E1270" s="4" t="s">
        <v>13943</v>
      </c>
      <c r="F1270" s="29">
        <v>20180622</v>
      </c>
      <c r="G1270" s="30">
        <v>20230622</v>
      </c>
      <c r="H1270" s="13" t="s">
        <v>2713</v>
      </c>
      <c r="I1270" s="4" t="s">
        <v>12843</v>
      </c>
      <c r="J1270" s="4" t="s">
        <v>10270</v>
      </c>
      <c r="K1270" s="4" t="s">
        <v>11700</v>
      </c>
      <c r="L1270" s="4" t="s">
        <v>11690</v>
      </c>
      <c r="M1270" s="4"/>
      <c r="N1270" s="4" t="s">
        <v>11691</v>
      </c>
    </row>
    <row r="1271" spans="1:14" x14ac:dyDescent="0.45">
      <c r="A1271" s="4" t="s">
        <v>11682</v>
      </c>
      <c r="B1271" s="37" t="s">
        <v>1640</v>
      </c>
      <c r="C1271" s="4" t="s">
        <v>3219</v>
      </c>
      <c r="D1271" s="18" t="s">
        <v>3220</v>
      </c>
      <c r="E1271" s="4" t="s">
        <v>13943</v>
      </c>
      <c r="F1271" s="29">
        <v>20180622</v>
      </c>
      <c r="G1271" s="30">
        <v>20230622</v>
      </c>
      <c r="H1271" s="13" t="s">
        <v>1640</v>
      </c>
      <c r="I1271" s="4" t="s">
        <v>11726</v>
      </c>
      <c r="J1271" s="4" t="s">
        <v>10270</v>
      </c>
      <c r="K1271" s="4" t="s">
        <v>11696</v>
      </c>
      <c r="L1271" s="4" t="s">
        <v>11690</v>
      </c>
      <c r="M1271" s="4"/>
      <c r="N1271" s="4" t="s">
        <v>11691</v>
      </c>
    </row>
    <row r="1272" spans="1:14" ht="34" x14ac:dyDescent="0.45">
      <c r="A1272" s="4" t="s">
        <v>11682</v>
      </c>
      <c r="B1272" s="37" t="s">
        <v>10067</v>
      </c>
      <c r="C1272" s="4" t="s">
        <v>8660</v>
      </c>
      <c r="D1272" s="18" t="s">
        <v>8661</v>
      </c>
      <c r="E1272" s="4" t="s">
        <v>13943</v>
      </c>
      <c r="F1272" s="29">
        <v>20180620</v>
      </c>
      <c r="G1272" s="30">
        <v>20230620</v>
      </c>
      <c r="H1272" s="13" t="s">
        <v>10067</v>
      </c>
      <c r="I1272" s="4" t="s">
        <v>11850</v>
      </c>
      <c r="J1272" s="4" t="s">
        <v>14364</v>
      </c>
      <c r="K1272" s="4" t="s">
        <v>13945</v>
      </c>
      <c r="L1272" s="4" t="s">
        <v>11690</v>
      </c>
      <c r="M1272" s="4"/>
      <c r="N1272" s="4" t="s">
        <v>11691</v>
      </c>
    </row>
    <row r="1273" spans="1:14" x14ac:dyDescent="0.45">
      <c r="A1273" s="4" t="s">
        <v>11682</v>
      </c>
      <c r="B1273" s="37" t="s">
        <v>3868</v>
      </c>
      <c r="C1273" s="4" t="s">
        <v>3863</v>
      </c>
      <c r="D1273" s="18" t="s">
        <v>3864</v>
      </c>
      <c r="E1273" s="4" t="s">
        <v>13943</v>
      </c>
      <c r="F1273" s="29">
        <v>20180615</v>
      </c>
      <c r="G1273" s="30">
        <v>20230615</v>
      </c>
      <c r="H1273" s="13" t="s">
        <v>3868</v>
      </c>
      <c r="I1273" s="4" t="s">
        <v>11914</v>
      </c>
      <c r="J1273" s="4" t="s">
        <v>10270</v>
      </c>
      <c r="K1273" s="4" t="s">
        <v>11696</v>
      </c>
      <c r="L1273" s="4" t="s">
        <v>11690</v>
      </c>
      <c r="M1273" s="4"/>
      <c r="N1273" s="4" t="s">
        <v>11691</v>
      </c>
    </row>
    <row r="1274" spans="1:14" x14ac:dyDescent="0.45">
      <c r="A1274" s="4" t="s">
        <v>11682</v>
      </c>
      <c r="B1274" s="37" t="s">
        <v>14366</v>
      </c>
      <c r="C1274" s="4" t="s">
        <v>14367</v>
      </c>
      <c r="D1274" s="18" t="s">
        <v>14368</v>
      </c>
      <c r="E1274" s="4" t="s">
        <v>13943</v>
      </c>
      <c r="F1274" s="29">
        <v>20180614</v>
      </c>
      <c r="G1274" s="30">
        <v>20230614</v>
      </c>
      <c r="H1274" s="13" t="s">
        <v>14366</v>
      </c>
      <c r="I1274" s="4" t="s">
        <v>11726</v>
      </c>
      <c r="J1274" s="4" t="s">
        <v>10270</v>
      </c>
      <c r="K1274" s="4" t="s">
        <v>13945</v>
      </c>
      <c r="L1274" s="4" t="s">
        <v>11690</v>
      </c>
      <c r="M1274" s="4"/>
      <c r="N1274" s="4" t="s">
        <v>11691</v>
      </c>
    </row>
    <row r="1275" spans="1:14" x14ac:dyDescent="0.45">
      <c r="A1275" s="4" t="s">
        <v>11682</v>
      </c>
      <c r="B1275" s="37" t="s">
        <v>2858</v>
      </c>
      <c r="C1275" s="4" t="s">
        <v>5985</v>
      </c>
      <c r="D1275" s="18" t="s">
        <v>5986</v>
      </c>
      <c r="E1275" s="4" t="s">
        <v>13943</v>
      </c>
      <c r="F1275" s="29">
        <v>20180608</v>
      </c>
      <c r="G1275" s="30">
        <v>20230504</v>
      </c>
      <c r="H1275" s="13" t="s">
        <v>2858</v>
      </c>
      <c r="I1275" s="4" t="s">
        <v>5456</v>
      </c>
      <c r="J1275" s="4" t="s">
        <v>10270</v>
      </c>
      <c r="K1275" s="4" t="s">
        <v>11731</v>
      </c>
      <c r="L1275" s="4" t="s">
        <v>11690</v>
      </c>
      <c r="M1275" s="4"/>
      <c r="N1275" s="4" t="s">
        <v>11691</v>
      </c>
    </row>
    <row r="1276" spans="1:14" ht="34" x14ac:dyDescent="0.45">
      <c r="A1276" s="4" t="s">
        <v>11682</v>
      </c>
      <c r="B1276" s="37" t="s">
        <v>8002</v>
      </c>
      <c r="C1276" s="4" t="s">
        <v>14370</v>
      </c>
      <c r="D1276" s="18" t="s">
        <v>14371</v>
      </c>
      <c r="E1276" s="4" t="s">
        <v>13943</v>
      </c>
      <c r="F1276" s="29">
        <v>20180607</v>
      </c>
      <c r="G1276" s="30">
        <v>20230607</v>
      </c>
      <c r="H1276" s="13" t="s">
        <v>8002</v>
      </c>
      <c r="I1276" s="4" t="s">
        <v>14373</v>
      </c>
      <c r="J1276" s="4" t="s">
        <v>14374</v>
      </c>
      <c r="K1276" s="4" t="s">
        <v>14375</v>
      </c>
      <c r="L1276" s="4" t="s">
        <v>11690</v>
      </c>
      <c r="M1276" s="4"/>
      <c r="N1276" s="4" t="s">
        <v>11711</v>
      </c>
    </row>
    <row r="1277" spans="1:14" ht="34" x14ac:dyDescent="0.45">
      <c r="A1277" s="4" t="s">
        <v>11682</v>
      </c>
      <c r="B1277" s="37" t="s">
        <v>8002</v>
      </c>
      <c r="C1277" s="4" t="s">
        <v>14376</v>
      </c>
      <c r="D1277" s="18" t="s">
        <v>14377</v>
      </c>
      <c r="E1277" s="4" t="s">
        <v>13943</v>
      </c>
      <c r="F1277" s="29">
        <v>20180607</v>
      </c>
      <c r="G1277" s="30">
        <v>20230607</v>
      </c>
      <c r="H1277" s="13" t="s">
        <v>8002</v>
      </c>
      <c r="I1277" s="4" t="s">
        <v>10270</v>
      </c>
      <c r="J1277" s="4" t="s">
        <v>14378</v>
      </c>
      <c r="K1277" s="4" t="s">
        <v>14375</v>
      </c>
      <c r="L1277" s="4" t="s">
        <v>11690</v>
      </c>
      <c r="M1277" s="4"/>
      <c r="N1277" s="4" t="s">
        <v>11711</v>
      </c>
    </row>
    <row r="1278" spans="1:14" ht="34" x14ac:dyDescent="0.45">
      <c r="A1278" s="4" t="s">
        <v>11682</v>
      </c>
      <c r="B1278" s="37" t="s">
        <v>8002</v>
      </c>
      <c r="C1278" s="4" t="s">
        <v>14379</v>
      </c>
      <c r="D1278" s="18" t="s">
        <v>14380</v>
      </c>
      <c r="E1278" s="4" t="s">
        <v>13943</v>
      </c>
      <c r="F1278" s="29">
        <v>20180607</v>
      </c>
      <c r="G1278" s="30">
        <v>20230607</v>
      </c>
      <c r="H1278" s="13" t="s">
        <v>8002</v>
      </c>
      <c r="I1278" s="4" t="s">
        <v>10270</v>
      </c>
      <c r="J1278" s="4" t="s">
        <v>179</v>
      </c>
      <c r="K1278" s="4" t="s">
        <v>14375</v>
      </c>
      <c r="L1278" s="4" t="s">
        <v>11690</v>
      </c>
      <c r="M1278" s="4"/>
      <c r="N1278" s="4" t="s">
        <v>11711</v>
      </c>
    </row>
    <row r="1279" spans="1:14" ht="34" x14ac:dyDescent="0.45">
      <c r="A1279" s="4" t="s">
        <v>11682</v>
      </c>
      <c r="B1279" s="37" t="s">
        <v>14381</v>
      </c>
      <c r="C1279" s="4" t="s">
        <v>14382</v>
      </c>
      <c r="D1279" s="18" t="s">
        <v>14383</v>
      </c>
      <c r="E1279" s="4" t="s">
        <v>13943</v>
      </c>
      <c r="F1279" s="29">
        <v>20180607</v>
      </c>
      <c r="G1279" s="30">
        <v>20230607</v>
      </c>
      <c r="H1279" s="13" t="s">
        <v>14381</v>
      </c>
      <c r="I1279" s="4" t="s">
        <v>6329</v>
      </c>
      <c r="J1279" s="4" t="s">
        <v>6329</v>
      </c>
      <c r="K1279" s="4" t="s">
        <v>12136</v>
      </c>
      <c r="L1279" s="4" t="s">
        <v>11690</v>
      </c>
      <c r="M1279" s="4"/>
      <c r="N1279" s="4" t="s">
        <v>11691</v>
      </c>
    </row>
    <row r="1280" spans="1:14" ht="34" x14ac:dyDescent="0.45">
      <c r="A1280" s="4" t="s">
        <v>11682</v>
      </c>
      <c r="B1280" s="37" t="s">
        <v>4398</v>
      </c>
      <c r="C1280" s="4" t="s">
        <v>4394</v>
      </c>
      <c r="D1280" s="18" t="s">
        <v>4395</v>
      </c>
      <c r="E1280" s="4" t="s">
        <v>13943</v>
      </c>
      <c r="F1280" s="29">
        <v>20180601</v>
      </c>
      <c r="G1280" s="30">
        <v>20230601</v>
      </c>
      <c r="H1280" s="13" t="s">
        <v>4398</v>
      </c>
      <c r="I1280" s="4" t="s">
        <v>5456</v>
      </c>
      <c r="J1280" s="4" t="s">
        <v>10270</v>
      </c>
      <c r="K1280" s="4" t="s">
        <v>13945</v>
      </c>
      <c r="L1280" s="4" t="s">
        <v>11690</v>
      </c>
      <c r="M1280" s="4"/>
      <c r="N1280" s="4" t="s">
        <v>11691</v>
      </c>
    </row>
    <row r="1281" spans="1:14" x14ac:dyDescent="0.45">
      <c r="A1281" s="4" t="s">
        <v>11682</v>
      </c>
      <c r="B1281" s="37" t="s">
        <v>3532</v>
      </c>
      <c r="C1281" s="4" t="s">
        <v>3527</v>
      </c>
      <c r="D1281" s="18" t="s">
        <v>3528</v>
      </c>
      <c r="E1281" s="4" t="s">
        <v>13943</v>
      </c>
      <c r="F1281" s="29">
        <v>20180528</v>
      </c>
      <c r="G1281" s="30">
        <v>20220528</v>
      </c>
      <c r="H1281" s="13" t="s">
        <v>3532</v>
      </c>
      <c r="I1281" s="4" t="s">
        <v>11914</v>
      </c>
      <c r="J1281" s="4" t="s">
        <v>13963</v>
      </c>
      <c r="K1281" s="4" t="s">
        <v>11719</v>
      </c>
      <c r="L1281" s="4" t="s">
        <v>11690</v>
      </c>
      <c r="M1281" s="4"/>
      <c r="N1281" s="4" t="s">
        <v>11691</v>
      </c>
    </row>
    <row r="1282" spans="1:14" x14ac:dyDescent="0.45">
      <c r="A1282" s="4" t="s">
        <v>11682</v>
      </c>
      <c r="B1282" s="37" t="s">
        <v>3653</v>
      </c>
      <c r="C1282" s="4" t="s">
        <v>3649</v>
      </c>
      <c r="D1282" s="18" t="s">
        <v>3650</v>
      </c>
      <c r="E1282" s="4" t="s">
        <v>13943</v>
      </c>
      <c r="F1282" s="29">
        <v>20180525</v>
      </c>
      <c r="G1282" s="30">
        <v>20230525</v>
      </c>
      <c r="H1282" s="13" t="s">
        <v>3653</v>
      </c>
      <c r="I1282" s="4" t="s">
        <v>13908</v>
      </c>
      <c r="J1282" s="4" t="s">
        <v>13763</v>
      </c>
      <c r="K1282" s="4" t="s">
        <v>11719</v>
      </c>
      <c r="L1282" s="4" t="s">
        <v>11690</v>
      </c>
      <c r="M1282" s="4"/>
      <c r="N1282" s="4" t="s">
        <v>11691</v>
      </c>
    </row>
    <row r="1283" spans="1:14" x14ac:dyDescent="0.45">
      <c r="A1283" s="4" t="s">
        <v>11682</v>
      </c>
      <c r="B1283" s="37" t="s">
        <v>8150</v>
      </c>
      <c r="C1283" s="4" t="s">
        <v>8145</v>
      </c>
      <c r="D1283" s="18" t="s">
        <v>8146</v>
      </c>
      <c r="E1283" s="4" t="s">
        <v>13943</v>
      </c>
      <c r="F1283" s="29">
        <v>20180525</v>
      </c>
      <c r="G1283" s="30">
        <v>20220525</v>
      </c>
      <c r="H1283" s="13" t="s">
        <v>8150</v>
      </c>
      <c r="I1283" s="4" t="s">
        <v>11804</v>
      </c>
      <c r="J1283" s="4" t="s">
        <v>10270</v>
      </c>
      <c r="K1283" s="4" t="s">
        <v>11700</v>
      </c>
      <c r="L1283" s="4" t="s">
        <v>11690</v>
      </c>
      <c r="M1283" s="4"/>
      <c r="N1283" s="4" t="s">
        <v>11691</v>
      </c>
    </row>
    <row r="1284" spans="1:14" x14ac:dyDescent="0.45">
      <c r="A1284" s="4" t="s">
        <v>11682</v>
      </c>
      <c r="B1284" s="37" t="s">
        <v>5072</v>
      </c>
      <c r="C1284" s="4" t="s">
        <v>7257</v>
      </c>
      <c r="D1284" s="18" t="s">
        <v>7258</v>
      </c>
      <c r="E1284" s="4" t="s">
        <v>13943</v>
      </c>
      <c r="F1284" s="29">
        <v>20180524</v>
      </c>
      <c r="G1284" s="30">
        <v>20230524</v>
      </c>
      <c r="H1284" s="13" t="s">
        <v>5072</v>
      </c>
      <c r="I1284" s="4" t="s">
        <v>12903</v>
      </c>
      <c r="J1284" s="4" t="s">
        <v>10270</v>
      </c>
      <c r="K1284" s="4" t="s">
        <v>11696</v>
      </c>
      <c r="L1284" s="4" t="s">
        <v>11690</v>
      </c>
      <c r="M1284" s="4"/>
      <c r="N1284" s="4" t="s">
        <v>11691</v>
      </c>
    </row>
    <row r="1285" spans="1:14" x14ac:dyDescent="0.45">
      <c r="A1285" s="4" t="s">
        <v>11682</v>
      </c>
      <c r="B1285" s="37" t="s">
        <v>2029</v>
      </c>
      <c r="C1285" s="4" t="s">
        <v>2024</v>
      </c>
      <c r="D1285" s="18" t="s">
        <v>2025</v>
      </c>
      <c r="E1285" s="4" t="s">
        <v>13943</v>
      </c>
      <c r="F1285" s="29">
        <v>20180521</v>
      </c>
      <c r="G1285" s="30">
        <v>20230521</v>
      </c>
      <c r="H1285" s="13" t="s">
        <v>2029</v>
      </c>
      <c r="I1285" s="4" t="s">
        <v>11914</v>
      </c>
      <c r="J1285" s="4" t="s">
        <v>10270</v>
      </c>
      <c r="K1285" s="4" t="s">
        <v>11700</v>
      </c>
      <c r="L1285" s="4" t="s">
        <v>11690</v>
      </c>
      <c r="M1285" s="4"/>
      <c r="N1285" s="4" t="s">
        <v>11691</v>
      </c>
    </row>
    <row r="1286" spans="1:14" ht="34" x14ac:dyDescent="0.45">
      <c r="A1286" s="4" t="s">
        <v>11682</v>
      </c>
      <c r="B1286" s="37" t="s">
        <v>12234</v>
      </c>
      <c r="C1286" s="4" t="s">
        <v>14388</v>
      </c>
      <c r="D1286" s="18" t="s">
        <v>14389</v>
      </c>
      <c r="E1286" s="4" t="s">
        <v>11842</v>
      </c>
      <c r="F1286" s="29">
        <v>20180518</v>
      </c>
      <c r="G1286" s="30">
        <v>20230518</v>
      </c>
      <c r="H1286" s="13" t="s">
        <v>12234</v>
      </c>
      <c r="I1286" s="4" t="s">
        <v>13683</v>
      </c>
      <c r="J1286" s="4" t="s">
        <v>13683</v>
      </c>
      <c r="K1286" s="4" t="s">
        <v>11845</v>
      </c>
      <c r="L1286" s="4" t="s">
        <v>12041</v>
      </c>
      <c r="M1286" s="4"/>
      <c r="N1286" s="4" t="s">
        <v>11846</v>
      </c>
    </row>
    <row r="1287" spans="1:14" x14ac:dyDescent="0.45">
      <c r="A1287" s="4" t="s">
        <v>11682</v>
      </c>
      <c r="B1287" s="37" t="s">
        <v>8166</v>
      </c>
      <c r="C1287" s="4" t="s">
        <v>11264</v>
      </c>
      <c r="D1287" s="18" t="s">
        <v>11265</v>
      </c>
      <c r="E1287" s="4" t="s">
        <v>13943</v>
      </c>
      <c r="F1287" s="29">
        <v>20180517</v>
      </c>
      <c r="G1287" s="30">
        <v>20230517</v>
      </c>
      <c r="H1287" s="13" t="s">
        <v>8166</v>
      </c>
      <c r="I1287" s="4" t="s">
        <v>11914</v>
      </c>
      <c r="J1287" s="4" t="s">
        <v>10270</v>
      </c>
      <c r="K1287" s="4" t="s">
        <v>13945</v>
      </c>
      <c r="L1287" s="4" t="s">
        <v>11690</v>
      </c>
      <c r="M1287" s="4"/>
      <c r="N1287" s="4" t="s">
        <v>11691</v>
      </c>
    </row>
    <row r="1288" spans="1:14" x14ac:dyDescent="0.45">
      <c r="A1288" s="4" t="s">
        <v>11682</v>
      </c>
      <c r="B1288" s="37" t="s">
        <v>2816</v>
      </c>
      <c r="C1288" s="4" t="s">
        <v>8565</v>
      </c>
      <c r="D1288" s="18" t="s">
        <v>8566</v>
      </c>
      <c r="E1288" s="4" t="s">
        <v>13943</v>
      </c>
      <c r="F1288" s="29">
        <v>20180516</v>
      </c>
      <c r="G1288" s="30">
        <v>20230516</v>
      </c>
      <c r="H1288" s="13" t="s">
        <v>2816</v>
      </c>
      <c r="I1288" s="4" t="s">
        <v>11780</v>
      </c>
      <c r="J1288" s="4" t="s">
        <v>10270</v>
      </c>
      <c r="K1288" s="4" t="s">
        <v>11800</v>
      </c>
      <c r="L1288" s="4" t="s">
        <v>11690</v>
      </c>
      <c r="M1288" s="4"/>
      <c r="N1288" s="4" t="s">
        <v>11691</v>
      </c>
    </row>
    <row r="1289" spans="1:14" x14ac:dyDescent="0.45">
      <c r="A1289" s="4" t="s">
        <v>11682</v>
      </c>
      <c r="B1289" s="37" t="s">
        <v>7623</v>
      </c>
      <c r="C1289" s="4" t="s">
        <v>7619</v>
      </c>
      <c r="D1289" s="18" t="s">
        <v>7620</v>
      </c>
      <c r="E1289" s="4" t="s">
        <v>13943</v>
      </c>
      <c r="F1289" s="29">
        <v>20180515</v>
      </c>
      <c r="G1289" s="30">
        <v>20230515</v>
      </c>
      <c r="H1289" s="13" t="s">
        <v>7623</v>
      </c>
      <c r="I1289" s="4" t="s">
        <v>12903</v>
      </c>
      <c r="J1289" s="4" t="s">
        <v>10270</v>
      </c>
      <c r="K1289" s="4" t="s">
        <v>13945</v>
      </c>
      <c r="L1289" s="4" t="s">
        <v>11690</v>
      </c>
      <c r="M1289" s="4"/>
      <c r="N1289" s="4" t="s">
        <v>11691</v>
      </c>
    </row>
    <row r="1290" spans="1:14" x14ac:dyDescent="0.45">
      <c r="A1290" s="4" t="s">
        <v>11682</v>
      </c>
      <c r="B1290" s="37" t="s">
        <v>14391</v>
      </c>
      <c r="C1290" s="4" t="s">
        <v>14392</v>
      </c>
      <c r="D1290" s="18" t="s">
        <v>14393</v>
      </c>
      <c r="E1290" s="4" t="s">
        <v>13943</v>
      </c>
      <c r="F1290" s="29">
        <v>20180514</v>
      </c>
      <c r="G1290" s="30">
        <v>20240514</v>
      </c>
      <c r="H1290" s="13" t="s">
        <v>14391</v>
      </c>
      <c r="I1290" s="4" t="s">
        <v>12581</v>
      </c>
      <c r="J1290" s="4" t="s">
        <v>2165</v>
      </c>
      <c r="K1290" s="4" t="s">
        <v>13945</v>
      </c>
      <c r="L1290" s="4" t="s">
        <v>11690</v>
      </c>
      <c r="M1290" s="4"/>
      <c r="N1290" s="4" t="s">
        <v>11691</v>
      </c>
    </row>
    <row r="1291" spans="1:14" x14ac:dyDescent="0.45">
      <c r="A1291" s="4" t="s">
        <v>11682</v>
      </c>
      <c r="B1291" s="37" t="s">
        <v>6219</v>
      </c>
      <c r="C1291" s="4" t="s">
        <v>8241</v>
      </c>
      <c r="D1291" s="18" t="s">
        <v>8242</v>
      </c>
      <c r="E1291" s="4" t="s">
        <v>13943</v>
      </c>
      <c r="F1291" s="29">
        <v>20180511</v>
      </c>
      <c r="G1291" s="30">
        <v>20220511</v>
      </c>
      <c r="H1291" s="13" t="s">
        <v>6219</v>
      </c>
      <c r="I1291" s="4" t="s">
        <v>6329</v>
      </c>
      <c r="J1291" s="4" t="s">
        <v>10270</v>
      </c>
      <c r="K1291" s="4" t="s">
        <v>13972</v>
      </c>
      <c r="L1291" s="4" t="s">
        <v>11690</v>
      </c>
      <c r="M1291" s="4"/>
      <c r="N1291" s="4" t="s">
        <v>11691</v>
      </c>
    </row>
    <row r="1292" spans="1:14" ht="34" x14ac:dyDescent="0.45">
      <c r="A1292" s="4" t="s">
        <v>11682</v>
      </c>
      <c r="B1292" s="37" t="s">
        <v>14394</v>
      </c>
      <c r="C1292" s="4" t="s">
        <v>14395</v>
      </c>
      <c r="D1292" s="18" t="s">
        <v>14396</v>
      </c>
      <c r="E1292" s="4" t="s">
        <v>13943</v>
      </c>
      <c r="F1292" s="29">
        <v>20180509</v>
      </c>
      <c r="G1292" s="30">
        <v>20480509</v>
      </c>
      <c r="H1292" s="13" t="s">
        <v>14394</v>
      </c>
      <c r="I1292" s="4" t="s">
        <v>11950</v>
      </c>
      <c r="J1292" s="4" t="s">
        <v>11950</v>
      </c>
      <c r="K1292" s="4" t="s">
        <v>13945</v>
      </c>
      <c r="L1292" s="4" t="s">
        <v>11690</v>
      </c>
      <c r="M1292" s="4"/>
      <c r="N1292" s="4" t="s">
        <v>12116</v>
      </c>
    </row>
    <row r="1293" spans="1:14" x14ac:dyDescent="0.45">
      <c r="A1293" s="4" t="s">
        <v>11682</v>
      </c>
      <c r="B1293" s="37" t="s">
        <v>7509</v>
      </c>
      <c r="C1293" s="4" t="s">
        <v>7789</v>
      </c>
      <c r="D1293" s="18" t="s">
        <v>7790</v>
      </c>
      <c r="E1293" s="4" t="s">
        <v>13943</v>
      </c>
      <c r="F1293" s="29">
        <v>20180509</v>
      </c>
      <c r="G1293" s="30">
        <v>20220509</v>
      </c>
      <c r="H1293" s="13" t="s">
        <v>7509</v>
      </c>
      <c r="I1293" s="4" t="s">
        <v>11726</v>
      </c>
      <c r="J1293" s="4" t="s">
        <v>10270</v>
      </c>
      <c r="K1293" s="4" t="s">
        <v>11800</v>
      </c>
      <c r="L1293" s="4" t="s">
        <v>11690</v>
      </c>
      <c r="M1293" s="4"/>
      <c r="N1293" s="4" t="s">
        <v>11691</v>
      </c>
    </row>
    <row r="1294" spans="1:14" x14ac:dyDescent="0.45">
      <c r="A1294" s="4" t="s">
        <v>11682</v>
      </c>
      <c r="B1294" s="37" t="s">
        <v>4379</v>
      </c>
      <c r="C1294" s="4" t="s">
        <v>11518</v>
      </c>
      <c r="D1294" s="18" t="s">
        <v>11519</v>
      </c>
      <c r="E1294" s="4" t="s">
        <v>13943</v>
      </c>
      <c r="F1294" s="29">
        <v>20180504</v>
      </c>
      <c r="G1294" s="30">
        <v>20230504</v>
      </c>
      <c r="H1294" s="13" t="s">
        <v>4379</v>
      </c>
      <c r="I1294" s="4" t="s">
        <v>12056</v>
      </c>
      <c r="J1294" s="4" t="s">
        <v>10270</v>
      </c>
      <c r="K1294" s="4" t="s">
        <v>12083</v>
      </c>
      <c r="L1294" s="4" t="s">
        <v>11690</v>
      </c>
      <c r="M1294" s="4"/>
      <c r="N1294" s="4" t="s">
        <v>11691</v>
      </c>
    </row>
    <row r="1295" spans="1:14" x14ac:dyDescent="0.45">
      <c r="A1295" s="4" t="s">
        <v>11682</v>
      </c>
      <c r="B1295" s="37" t="s">
        <v>4379</v>
      </c>
      <c r="C1295" s="4" t="s">
        <v>10849</v>
      </c>
      <c r="D1295" s="18" t="s">
        <v>10850</v>
      </c>
      <c r="E1295" s="4" t="s">
        <v>13943</v>
      </c>
      <c r="F1295" s="29">
        <v>20180504</v>
      </c>
      <c r="G1295" s="30">
        <v>20230504</v>
      </c>
      <c r="H1295" s="13" t="s">
        <v>4379</v>
      </c>
      <c r="I1295" s="4" t="s">
        <v>6329</v>
      </c>
      <c r="J1295" s="4" t="s">
        <v>10270</v>
      </c>
      <c r="K1295" s="4" t="s">
        <v>11731</v>
      </c>
      <c r="L1295" s="4" t="s">
        <v>11690</v>
      </c>
      <c r="M1295" s="4"/>
      <c r="N1295" s="4" t="s">
        <v>11691</v>
      </c>
    </row>
    <row r="1296" spans="1:14" x14ac:dyDescent="0.45">
      <c r="A1296" s="4" t="s">
        <v>11682</v>
      </c>
      <c r="B1296" s="37" t="s">
        <v>2858</v>
      </c>
      <c r="C1296" s="4" t="s">
        <v>4899</v>
      </c>
      <c r="D1296" s="18" t="s">
        <v>4900</v>
      </c>
      <c r="E1296" s="4" t="s">
        <v>13943</v>
      </c>
      <c r="F1296" s="29">
        <v>20180504</v>
      </c>
      <c r="G1296" s="30">
        <v>20230504</v>
      </c>
      <c r="H1296" s="13" t="s">
        <v>2858</v>
      </c>
      <c r="I1296" s="4" t="s">
        <v>11914</v>
      </c>
      <c r="J1296" s="4" t="s">
        <v>10270</v>
      </c>
      <c r="K1296" s="4" t="s">
        <v>11731</v>
      </c>
      <c r="L1296" s="4" t="s">
        <v>11690</v>
      </c>
      <c r="M1296" s="4"/>
      <c r="N1296" s="4" t="s">
        <v>11691</v>
      </c>
    </row>
    <row r="1297" spans="1:14" x14ac:dyDescent="0.45">
      <c r="A1297" s="4" t="s">
        <v>11682</v>
      </c>
      <c r="B1297" s="37" t="s">
        <v>2434</v>
      </c>
      <c r="C1297" s="4" t="s">
        <v>6945</v>
      </c>
      <c r="D1297" s="18" t="s">
        <v>6946</v>
      </c>
      <c r="E1297" s="4" t="s">
        <v>13943</v>
      </c>
      <c r="F1297" s="29">
        <v>20180504</v>
      </c>
      <c r="G1297" s="30">
        <v>20230504</v>
      </c>
      <c r="H1297" s="13" t="s">
        <v>2434</v>
      </c>
      <c r="I1297" s="4" t="s">
        <v>11804</v>
      </c>
      <c r="J1297" s="4" t="s">
        <v>10270</v>
      </c>
      <c r="K1297" s="4" t="s">
        <v>13972</v>
      </c>
      <c r="L1297" s="4" t="s">
        <v>11690</v>
      </c>
      <c r="M1297" s="4"/>
      <c r="N1297" s="4" t="s">
        <v>11691</v>
      </c>
    </row>
    <row r="1298" spans="1:14" x14ac:dyDescent="0.45">
      <c r="A1298" s="4" t="s">
        <v>11682</v>
      </c>
      <c r="B1298" s="37" t="s">
        <v>3671</v>
      </c>
      <c r="C1298" s="4" t="s">
        <v>3666</v>
      </c>
      <c r="D1298" s="18" t="s">
        <v>3667</v>
      </c>
      <c r="E1298" s="4" t="s">
        <v>13943</v>
      </c>
      <c r="F1298" s="29">
        <v>20180504</v>
      </c>
      <c r="G1298" s="30">
        <v>20230504</v>
      </c>
      <c r="H1298" s="13" t="s">
        <v>3671</v>
      </c>
      <c r="I1298" s="4" t="s">
        <v>11726</v>
      </c>
      <c r="J1298" s="4" t="s">
        <v>10270</v>
      </c>
      <c r="K1298" s="4" t="s">
        <v>13945</v>
      </c>
      <c r="L1298" s="4" t="s">
        <v>11690</v>
      </c>
      <c r="M1298" s="4"/>
      <c r="N1298" s="4" t="s">
        <v>11691</v>
      </c>
    </row>
    <row r="1299" spans="1:14" ht="34" x14ac:dyDescent="0.45">
      <c r="A1299" s="4" t="s">
        <v>11682</v>
      </c>
      <c r="B1299" s="37" t="s">
        <v>9957</v>
      </c>
      <c r="C1299" s="4" t="s">
        <v>14398</v>
      </c>
      <c r="D1299" s="18" t="s">
        <v>14399</v>
      </c>
      <c r="E1299" s="4" t="s">
        <v>11842</v>
      </c>
      <c r="F1299" s="29">
        <v>20180503</v>
      </c>
      <c r="G1299" s="30">
        <v>20230503</v>
      </c>
      <c r="H1299" s="13" t="s">
        <v>9957</v>
      </c>
      <c r="I1299" s="4" t="s">
        <v>14400</v>
      </c>
      <c r="J1299" s="4" t="s">
        <v>14400</v>
      </c>
      <c r="K1299" s="4" t="s">
        <v>11845</v>
      </c>
      <c r="L1299" s="4" t="s">
        <v>11690</v>
      </c>
      <c r="M1299" s="4"/>
      <c r="N1299" s="4" t="s">
        <v>11846</v>
      </c>
    </row>
    <row r="1300" spans="1:14" x14ac:dyDescent="0.45">
      <c r="A1300" s="4" t="s">
        <v>11682</v>
      </c>
      <c r="B1300" s="37" t="s">
        <v>5787</v>
      </c>
      <c r="C1300" s="4" t="s">
        <v>5782</v>
      </c>
      <c r="D1300" s="18" t="s">
        <v>5783</v>
      </c>
      <c r="E1300" s="4" t="s">
        <v>13943</v>
      </c>
      <c r="F1300" s="29">
        <v>20180502</v>
      </c>
      <c r="G1300" s="30">
        <v>20230502</v>
      </c>
      <c r="H1300" s="13" t="s">
        <v>5787</v>
      </c>
      <c r="I1300" s="4" t="s">
        <v>11726</v>
      </c>
      <c r="J1300" s="4" t="s">
        <v>10270</v>
      </c>
      <c r="K1300" s="4" t="s">
        <v>13945</v>
      </c>
      <c r="L1300" s="4" t="s">
        <v>11690</v>
      </c>
      <c r="M1300" s="4"/>
      <c r="N1300" s="4" t="s">
        <v>11691</v>
      </c>
    </row>
    <row r="1301" spans="1:14" x14ac:dyDescent="0.45">
      <c r="A1301" s="4" t="s">
        <v>11682</v>
      </c>
      <c r="B1301" s="37" t="s">
        <v>11467</v>
      </c>
      <c r="C1301" s="4" t="s">
        <v>11468</v>
      </c>
      <c r="D1301" s="18" t="s">
        <v>11469</v>
      </c>
      <c r="E1301" s="4" t="s">
        <v>13943</v>
      </c>
      <c r="F1301" s="29">
        <v>20180502</v>
      </c>
      <c r="G1301" s="30">
        <v>20220502</v>
      </c>
      <c r="H1301" s="13" t="s">
        <v>11467</v>
      </c>
      <c r="I1301" s="4" t="s">
        <v>1545</v>
      </c>
      <c r="J1301" s="4" t="s">
        <v>10270</v>
      </c>
      <c r="K1301" s="4" t="s">
        <v>12633</v>
      </c>
      <c r="L1301" s="4" t="s">
        <v>11690</v>
      </c>
      <c r="M1301" s="4"/>
      <c r="N1301" s="4" t="s">
        <v>11691</v>
      </c>
    </row>
    <row r="1302" spans="1:14" ht="34" x14ac:dyDescent="0.45">
      <c r="A1302" s="4" t="s">
        <v>11682</v>
      </c>
      <c r="B1302" s="37" t="s">
        <v>11467</v>
      </c>
      <c r="C1302" s="4" t="s">
        <v>14402</v>
      </c>
      <c r="D1302" s="18" t="s">
        <v>14403</v>
      </c>
      <c r="E1302" s="4" t="s">
        <v>13943</v>
      </c>
      <c r="F1302" s="29">
        <v>20180502</v>
      </c>
      <c r="G1302" s="30">
        <v>20220502</v>
      </c>
      <c r="H1302" s="13" t="s">
        <v>11467</v>
      </c>
      <c r="I1302" s="4" t="s">
        <v>10270</v>
      </c>
      <c r="J1302" s="4" t="s">
        <v>10270</v>
      </c>
      <c r="K1302" s="4" t="s">
        <v>12633</v>
      </c>
      <c r="L1302" s="4" t="s">
        <v>11690</v>
      </c>
      <c r="M1302" s="4"/>
      <c r="N1302" s="4" t="s">
        <v>11691</v>
      </c>
    </row>
    <row r="1303" spans="1:14" x14ac:dyDescent="0.45">
      <c r="A1303" s="4" t="s">
        <v>11682</v>
      </c>
      <c r="B1303" s="37" t="s">
        <v>585</v>
      </c>
      <c r="C1303" s="4" t="s">
        <v>8046</v>
      </c>
      <c r="D1303" s="18" t="s">
        <v>8047</v>
      </c>
      <c r="E1303" s="4" t="s">
        <v>13943</v>
      </c>
      <c r="F1303" s="29">
        <v>20180427</v>
      </c>
      <c r="G1303" s="30">
        <v>20230427</v>
      </c>
      <c r="H1303" s="13" t="s">
        <v>585</v>
      </c>
      <c r="I1303" s="4" t="s">
        <v>11950</v>
      </c>
      <c r="J1303" s="4" t="s">
        <v>14404</v>
      </c>
      <c r="K1303" s="4" t="s">
        <v>13945</v>
      </c>
      <c r="L1303" s="4" t="s">
        <v>11690</v>
      </c>
      <c r="M1303" s="4"/>
      <c r="N1303" s="4" t="s">
        <v>11691</v>
      </c>
    </row>
    <row r="1304" spans="1:14" x14ac:dyDescent="0.45">
      <c r="A1304" s="4" t="s">
        <v>11682</v>
      </c>
      <c r="B1304" s="37" t="s">
        <v>371</v>
      </c>
      <c r="C1304" s="4" t="s">
        <v>4253</v>
      </c>
      <c r="D1304" s="18" t="s">
        <v>4254</v>
      </c>
      <c r="E1304" s="4" t="s">
        <v>13943</v>
      </c>
      <c r="F1304" s="29">
        <v>20180427</v>
      </c>
      <c r="G1304" s="30">
        <v>20230427</v>
      </c>
      <c r="H1304" s="13" t="s">
        <v>371</v>
      </c>
      <c r="I1304" s="4" t="s">
        <v>11726</v>
      </c>
      <c r="J1304" s="4" t="s">
        <v>14405</v>
      </c>
      <c r="K1304" s="4" t="s">
        <v>13945</v>
      </c>
      <c r="L1304" s="4" t="s">
        <v>11690</v>
      </c>
      <c r="M1304" s="4"/>
      <c r="N1304" s="4" t="s">
        <v>11691</v>
      </c>
    </row>
    <row r="1305" spans="1:14" x14ac:dyDescent="0.45">
      <c r="A1305" s="4" t="s">
        <v>11682</v>
      </c>
      <c r="B1305" s="37" t="s">
        <v>8331</v>
      </c>
      <c r="C1305" s="4" t="s">
        <v>8327</v>
      </c>
      <c r="D1305" s="18" t="s">
        <v>8328</v>
      </c>
      <c r="E1305" s="4" t="s">
        <v>13943</v>
      </c>
      <c r="F1305" s="29">
        <v>20180417</v>
      </c>
      <c r="G1305" s="30">
        <v>20230417</v>
      </c>
      <c r="H1305" s="13" t="s">
        <v>8331</v>
      </c>
      <c r="I1305" s="4" t="s">
        <v>6329</v>
      </c>
      <c r="J1305" s="4" t="s">
        <v>10270</v>
      </c>
      <c r="K1305" s="4" t="s">
        <v>14037</v>
      </c>
      <c r="L1305" s="4" t="s">
        <v>11690</v>
      </c>
      <c r="M1305" s="4"/>
      <c r="N1305" s="4" t="s">
        <v>11691</v>
      </c>
    </row>
    <row r="1306" spans="1:14" x14ac:dyDescent="0.45">
      <c r="A1306" s="4" t="s">
        <v>11682</v>
      </c>
      <c r="B1306" s="37" t="s">
        <v>7203</v>
      </c>
      <c r="C1306" s="4" t="s">
        <v>7423</v>
      </c>
      <c r="D1306" s="18" t="s">
        <v>7424</v>
      </c>
      <c r="E1306" s="4" t="s">
        <v>13943</v>
      </c>
      <c r="F1306" s="29">
        <v>20180417</v>
      </c>
      <c r="G1306" s="30">
        <v>20230417</v>
      </c>
      <c r="H1306" s="13" t="s">
        <v>7203</v>
      </c>
      <c r="I1306" s="4" t="s">
        <v>11914</v>
      </c>
      <c r="J1306" s="4" t="s">
        <v>10270</v>
      </c>
      <c r="K1306" s="4" t="s">
        <v>13945</v>
      </c>
      <c r="L1306" s="4" t="s">
        <v>11690</v>
      </c>
      <c r="M1306" s="4"/>
      <c r="N1306" s="4" t="s">
        <v>11691</v>
      </c>
    </row>
    <row r="1307" spans="1:14" x14ac:dyDescent="0.45">
      <c r="A1307" s="4" t="s">
        <v>11682</v>
      </c>
      <c r="B1307" s="37" t="s">
        <v>6676</v>
      </c>
      <c r="C1307" s="4" t="s">
        <v>6671</v>
      </c>
      <c r="D1307" s="18" t="s">
        <v>6672</v>
      </c>
      <c r="E1307" s="4" t="s">
        <v>13943</v>
      </c>
      <c r="F1307" s="29">
        <v>20180416</v>
      </c>
      <c r="G1307" s="30">
        <v>20230416</v>
      </c>
      <c r="H1307" s="13" t="s">
        <v>6676</v>
      </c>
      <c r="I1307" s="4" t="s">
        <v>13141</v>
      </c>
      <c r="J1307" s="4" t="s">
        <v>10270</v>
      </c>
      <c r="K1307" s="4" t="s">
        <v>13945</v>
      </c>
      <c r="L1307" s="4" t="s">
        <v>11690</v>
      </c>
      <c r="M1307" s="4"/>
      <c r="N1307" s="4" t="s">
        <v>11691</v>
      </c>
    </row>
    <row r="1308" spans="1:14" x14ac:dyDescent="0.45">
      <c r="A1308" s="4" t="s">
        <v>11682</v>
      </c>
      <c r="B1308" s="37" t="s">
        <v>14407</v>
      </c>
      <c r="C1308" s="4" t="s">
        <v>14408</v>
      </c>
      <c r="D1308" s="18" t="s">
        <v>14409</v>
      </c>
      <c r="E1308" s="4" t="s">
        <v>13943</v>
      </c>
      <c r="F1308" s="29">
        <v>20180416</v>
      </c>
      <c r="G1308" s="30">
        <v>20230416</v>
      </c>
      <c r="H1308" s="13" t="s">
        <v>14407</v>
      </c>
      <c r="I1308" s="4" t="s">
        <v>2938</v>
      </c>
      <c r="J1308" s="4" t="s">
        <v>10270</v>
      </c>
      <c r="K1308" s="4" t="s">
        <v>13972</v>
      </c>
      <c r="L1308" s="4" t="s">
        <v>11690</v>
      </c>
      <c r="M1308" s="4"/>
      <c r="N1308" s="4" t="s">
        <v>11691</v>
      </c>
    </row>
    <row r="1309" spans="1:14" x14ac:dyDescent="0.45">
      <c r="A1309" s="4" t="s">
        <v>11682</v>
      </c>
      <c r="B1309" s="37" t="s">
        <v>11599</v>
      </c>
      <c r="C1309" s="4" t="s">
        <v>11600</v>
      </c>
      <c r="D1309" s="18" t="s">
        <v>11601</v>
      </c>
      <c r="E1309" s="4" t="s">
        <v>13943</v>
      </c>
      <c r="F1309" s="29">
        <v>20180413</v>
      </c>
      <c r="G1309" s="30">
        <v>20230413</v>
      </c>
      <c r="H1309" s="13" t="s">
        <v>11599</v>
      </c>
      <c r="I1309" s="4" t="s">
        <v>11776</v>
      </c>
      <c r="J1309" s="4" t="s">
        <v>10270</v>
      </c>
      <c r="K1309" s="4" t="s">
        <v>13945</v>
      </c>
      <c r="L1309" s="4" t="s">
        <v>11690</v>
      </c>
      <c r="M1309" s="4"/>
      <c r="N1309" s="4" t="s">
        <v>11691</v>
      </c>
    </row>
    <row r="1310" spans="1:14" x14ac:dyDescent="0.45">
      <c r="A1310" s="4" t="s">
        <v>11682</v>
      </c>
      <c r="B1310" s="37" t="s">
        <v>9022</v>
      </c>
      <c r="C1310" s="4" t="s">
        <v>11604</v>
      </c>
      <c r="D1310" s="18" t="s">
        <v>11605</v>
      </c>
      <c r="E1310" s="4" t="s">
        <v>13943</v>
      </c>
      <c r="F1310" s="29">
        <v>20180413</v>
      </c>
      <c r="G1310" s="30">
        <v>20230413</v>
      </c>
      <c r="H1310" s="13" t="s">
        <v>9022</v>
      </c>
      <c r="I1310" s="4" t="s">
        <v>6329</v>
      </c>
      <c r="J1310" s="4" t="s">
        <v>10270</v>
      </c>
      <c r="K1310" s="4" t="s">
        <v>13465</v>
      </c>
      <c r="L1310" s="4" t="s">
        <v>11690</v>
      </c>
      <c r="M1310" s="4"/>
      <c r="N1310" s="4" t="s">
        <v>11691</v>
      </c>
    </row>
    <row r="1311" spans="1:14" x14ac:dyDescent="0.45">
      <c r="A1311" s="4" t="s">
        <v>11682</v>
      </c>
      <c r="B1311" s="37" t="s">
        <v>14410</v>
      </c>
      <c r="C1311" s="4" t="s">
        <v>14411</v>
      </c>
      <c r="D1311" s="18" t="s">
        <v>14412</v>
      </c>
      <c r="E1311" s="4" t="s">
        <v>13943</v>
      </c>
      <c r="F1311" s="29">
        <v>20180413</v>
      </c>
      <c r="G1311" s="30">
        <v>20220413</v>
      </c>
      <c r="H1311" s="13" t="s">
        <v>14410</v>
      </c>
      <c r="I1311" s="4" t="s">
        <v>12317</v>
      </c>
      <c r="J1311" s="4" t="s">
        <v>12317</v>
      </c>
      <c r="K1311" s="4" t="s">
        <v>14029</v>
      </c>
      <c r="L1311" s="4" t="s">
        <v>11690</v>
      </c>
      <c r="M1311" s="4"/>
      <c r="N1311" s="4" t="s">
        <v>11846</v>
      </c>
    </row>
    <row r="1312" spans="1:14" x14ac:dyDescent="0.45">
      <c r="A1312" s="4" t="s">
        <v>11682</v>
      </c>
      <c r="B1312" s="37" t="s">
        <v>7715</v>
      </c>
      <c r="C1312" s="4" t="s">
        <v>7711</v>
      </c>
      <c r="D1312" s="18" t="s">
        <v>7712</v>
      </c>
      <c r="E1312" s="4" t="s">
        <v>13943</v>
      </c>
      <c r="F1312" s="29">
        <v>20180412</v>
      </c>
      <c r="G1312" s="30">
        <v>20221012</v>
      </c>
      <c r="H1312" s="13" t="s">
        <v>7715</v>
      </c>
      <c r="I1312" s="4" t="s">
        <v>11780</v>
      </c>
      <c r="J1312" s="4" t="s">
        <v>10270</v>
      </c>
      <c r="K1312" s="4" t="s">
        <v>11753</v>
      </c>
      <c r="L1312" s="4" t="s">
        <v>11690</v>
      </c>
      <c r="M1312" s="4"/>
      <c r="N1312" s="4" t="s">
        <v>11691</v>
      </c>
    </row>
    <row r="1313" spans="1:14" ht="34" x14ac:dyDescent="0.45">
      <c r="A1313" s="4" t="s">
        <v>11682</v>
      </c>
      <c r="B1313" s="37" t="s">
        <v>14414</v>
      </c>
      <c r="C1313" s="4" t="s">
        <v>14415</v>
      </c>
      <c r="D1313" s="18" t="s">
        <v>14416</v>
      </c>
      <c r="E1313" s="4" t="s">
        <v>11842</v>
      </c>
      <c r="F1313" s="29">
        <v>20180402</v>
      </c>
      <c r="G1313" s="30">
        <v>20230402</v>
      </c>
      <c r="H1313" s="13" t="s">
        <v>14414</v>
      </c>
      <c r="I1313" s="4" t="s">
        <v>2165</v>
      </c>
      <c r="J1313" s="4" t="s">
        <v>2165</v>
      </c>
      <c r="K1313" s="4" t="s">
        <v>11845</v>
      </c>
      <c r="L1313" s="4" t="s">
        <v>11690</v>
      </c>
      <c r="M1313" s="4"/>
      <c r="N1313" s="4" t="s">
        <v>11846</v>
      </c>
    </row>
    <row r="1314" spans="1:14" x14ac:dyDescent="0.45">
      <c r="A1314" s="4" t="s">
        <v>11682</v>
      </c>
      <c r="B1314" s="37" t="s">
        <v>3471</v>
      </c>
      <c r="C1314" s="4" t="s">
        <v>8785</v>
      </c>
      <c r="D1314" s="18" t="s">
        <v>8786</v>
      </c>
      <c r="E1314" s="4" t="s">
        <v>13943</v>
      </c>
      <c r="F1314" s="29">
        <v>20180330</v>
      </c>
      <c r="G1314" s="30">
        <v>20220330</v>
      </c>
      <c r="H1314" s="13" t="s">
        <v>3471</v>
      </c>
      <c r="I1314" s="4" t="s">
        <v>14418</v>
      </c>
      <c r="J1314" s="4" t="s">
        <v>10270</v>
      </c>
      <c r="K1314" s="4" t="s">
        <v>11719</v>
      </c>
      <c r="L1314" s="4" t="s">
        <v>11690</v>
      </c>
      <c r="M1314" s="4"/>
      <c r="N1314" s="4" t="s">
        <v>11691</v>
      </c>
    </row>
    <row r="1315" spans="1:14" x14ac:dyDescent="0.45">
      <c r="A1315" s="4" t="s">
        <v>11682</v>
      </c>
      <c r="B1315" s="37" t="s">
        <v>3691</v>
      </c>
      <c r="C1315" s="4" t="s">
        <v>3687</v>
      </c>
      <c r="D1315" s="18" t="s">
        <v>3688</v>
      </c>
      <c r="E1315" s="4" t="s">
        <v>13943</v>
      </c>
      <c r="F1315" s="29">
        <v>20180329</v>
      </c>
      <c r="G1315" s="30">
        <v>20230329</v>
      </c>
      <c r="H1315" s="13" t="s">
        <v>3691</v>
      </c>
      <c r="I1315" s="4" t="s">
        <v>11776</v>
      </c>
      <c r="J1315" s="4" t="s">
        <v>10270</v>
      </c>
      <c r="K1315" s="4" t="s">
        <v>13945</v>
      </c>
      <c r="L1315" s="4" t="s">
        <v>11690</v>
      </c>
      <c r="M1315" s="4"/>
      <c r="N1315" s="4" t="s">
        <v>11691</v>
      </c>
    </row>
    <row r="1316" spans="1:14" x14ac:dyDescent="0.45">
      <c r="A1316" s="4" t="s">
        <v>11682</v>
      </c>
      <c r="B1316" s="37" t="s">
        <v>3200</v>
      </c>
      <c r="C1316" s="4" t="s">
        <v>3195</v>
      </c>
      <c r="D1316" s="18" t="s">
        <v>3196</v>
      </c>
      <c r="E1316" s="4" t="s">
        <v>13943</v>
      </c>
      <c r="F1316" s="29">
        <v>20180307</v>
      </c>
      <c r="G1316" s="30">
        <v>20230307</v>
      </c>
      <c r="H1316" s="13" t="s">
        <v>3200</v>
      </c>
      <c r="I1316" s="4" t="s">
        <v>14420</v>
      </c>
      <c r="J1316" s="4" t="s">
        <v>10270</v>
      </c>
      <c r="K1316" s="4" t="s">
        <v>11800</v>
      </c>
      <c r="L1316" s="4" t="s">
        <v>11690</v>
      </c>
      <c r="M1316" s="4"/>
      <c r="N1316" s="4" t="s">
        <v>11691</v>
      </c>
    </row>
    <row r="1317" spans="1:14" x14ac:dyDescent="0.45">
      <c r="A1317" s="4" t="s">
        <v>11682</v>
      </c>
      <c r="B1317" s="37" t="s">
        <v>11562</v>
      </c>
      <c r="C1317" s="4" t="s">
        <v>11563</v>
      </c>
      <c r="D1317" s="18" t="s">
        <v>11564</v>
      </c>
      <c r="E1317" s="4" t="s">
        <v>13943</v>
      </c>
      <c r="F1317" s="29">
        <v>20180228</v>
      </c>
      <c r="G1317" s="30">
        <v>20230228</v>
      </c>
      <c r="H1317" s="13" t="s">
        <v>11562</v>
      </c>
      <c r="I1317" s="4" t="s">
        <v>11850</v>
      </c>
      <c r="J1317" s="4" t="s">
        <v>11850</v>
      </c>
      <c r="K1317" s="4" t="s">
        <v>11719</v>
      </c>
      <c r="L1317" s="4" t="s">
        <v>11690</v>
      </c>
      <c r="M1317" s="4"/>
      <c r="N1317" s="4" t="s">
        <v>11691</v>
      </c>
    </row>
    <row r="1318" spans="1:14" x14ac:dyDescent="0.45">
      <c r="A1318" s="4" t="s">
        <v>11682</v>
      </c>
      <c r="B1318" s="37" t="s">
        <v>4685</v>
      </c>
      <c r="C1318" s="4" t="s">
        <v>7844</v>
      </c>
      <c r="D1318" s="18" t="s">
        <v>7845</v>
      </c>
      <c r="E1318" s="4" t="s">
        <v>13943</v>
      </c>
      <c r="F1318" s="29">
        <v>20180223</v>
      </c>
      <c r="G1318" s="30">
        <v>20220223</v>
      </c>
      <c r="H1318" s="13" t="s">
        <v>4685</v>
      </c>
      <c r="I1318" s="4" t="s">
        <v>11914</v>
      </c>
      <c r="J1318" s="4" t="s">
        <v>10270</v>
      </c>
      <c r="K1318" s="4" t="s">
        <v>11700</v>
      </c>
      <c r="L1318" s="4" t="s">
        <v>11690</v>
      </c>
      <c r="M1318" s="4"/>
      <c r="N1318" s="4" t="s">
        <v>11691</v>
      </c>
    </row>
    <row r="1319" spans="1:14" ht="34" x14ac:dyDescent="0.45">
      <c r="A1319" s="4" t="s">
        <v>11682</v>
      </c>
      <c r="B1319" s="37" t="s">
        <v>14422</v>
      </c>
      <c r="C1319" s="4" t="s">
        <v>14423</v>
      </c>
      <c r="D1319" s="18" t="s">
        <v>14424</v>
      </c>
      <c r="E1319" s="4" t="s">
        <v>11842</v>
      </c>
      <c r="F1319" s="29">
        <v>20180213</v>
      </c>
      <c r="G1319" s="30">
        <v>20230213</v>
      </c>
      <c r="H1319" s="13" t="s">
        <v>14422</v>
      </c>
      <c r="I1319" s="4" t="s">
        <v>14426</v>
      </c>
      <c r="J1319" s="4" t="s">
        <v>14426</v>
      </c>
      <c r="K1319" s="4" t="s">
        <v>11845</v>
      </c>
      <c r="L1319" s="4" t="s">
        <v>11690</v>
      </c>
      <c r="M1319" s="4"/>
      <c r="N1319" s="4" t="s">
        <v>11846</v>
      </c>
    </row>
    <row r="1320" spans="1:14" x14ac:dyDescent="0.45">
      <c r="A1320" s="4" t="s">
        <v>11682</v>
      </c>
      <c r="B1320" s="37" t="s">
        <v>6168</v>
      </c>
      <c r="C1320" s="4" t="s">
        <v>6164</v>
      </c>
      <c r="D1320" s="18" t="s">
        <v>6165</v>
      </c>
      <c r="E1320" s="4" t="s">
        <v>13943</v>
      </c>
      <c r="F1320" s="29">
        <v>20180207</v>
      </c>
      <c r="G1320" s="30">
        <v>20230207</v>
      </c>
      <c r="H1320" s="13" t="s">
        <v>6168</v>
      </c>
      <c r="I1320" s="4" t="s">
        <v>11914</v>
      </c>
      <c r="J1320" s="4" t="s">
        <v>10270</v>
      </c>
      <c r="K1320" s="4" t="s">
        <v>11800</v>
      </c>
      <c r="L1320" s="4" t="s">
        <v>11690</v>
      </c>
      <c r="M1320" s="4"/>
      <c r="N1320" s="4" t="s">
        <v>11691</v>
      </c>
    </row>
    <row r="1321" spans="1:14" x14ac:dyDescent="0.45">
      <c r="A1321" s="4" t="s">
        <v>11682</v>
      </c>
      <c r="B1321" s="37" t="s">
        <v>5497</v>
      </c>
      <c r="C1321" s="4" t="s">
        <v>5492</v>
      </c>
      <c r="D1321" s="18" t="s">
        <v>5493</v>
      </c>
      <c r="E1321" s="4" t="s">
        <v>13943</v>
      </c>
      <c r="F1321" s="29">
        <v>20180112</v>
      </c>
      <c r="G1321" s="30">
        <v>20240112</v>
      </c>
      <c r="H1321" s="13" t="s">
        <v>5497</v>
      </c>
      <c r="I1321" s="4" t="s">
        <v>13229</v>
      </c>
      <c r="J1321" s="4" t="s">
        <v>10270</v>
      </c>
      <c r="K1321" s="4" t="s">
        <v>13888</v>
      </c>
      <c r="L1321" s="4" t="s">
        <v>11690</v>
      </c>
      <c r="M1321" s="4"/>
      <c r="N1321" s="4" t="s">
        <v>11691</v>
      </c>
    </row>
    <row r="1322" spans="1:14" x14ac:dyDescent="0.45">
      <c r="A1322" s="4" t="s">
        <v>11682</v>
      </c>
      <c r="B1322" s="37" t="s">
        <v>9035</v>
      </c>
      <c r="C1322" s="4" t="s">
        <v>9031</v>
      </c>
      <c r="D1322" s="18" t="s">
        <v>9032</v>
      </c>
      <c r="E1322" s="4" t="s">
        <v>13943</v>
      </c>
      <c r="F1322" s="29">
        <v>20180105</v>
      </c>
      <c r="G1322" s="30">
        <v>20230105</v>
      </c>
      <c r="H1322" s="13" t="s">
        <v>9035</v>
      </c>
      <c r="I1322" s="4" t="s">
        <v>6329</v>
      </c>
      <c r="J1322" s="4" t="s">
        <v>10270</v>
      </c>
      <c r="K1322" s="4" t="s">
        <v>13945</v>
      </c>
      <c r="L1322" s="4" t="s">
        <v>11690</v>
      </c>
      <c r="M1322" s="4"/>
      <c r="N1322" s="4" t="s">
        <v>11691</v>
      </c>
    </row>
    <row r="1323" spans="1:14" x14ac:dyDescent="0.45">
      <c r="A1323" s="4" t="s">
        <v>11682</v>
      </c>
      <c r="B1323" s="37" t="s">
        <v>10687</v>
      </c>
      <c r="C1323" s="4" t="s">
        <v>10688</v>
      </c>
      <c r="D1323" s="18" t="s">
        <v>10689</v>
      </c>
      <c r="E1323" s="4" t="s">
        <v>13943</v>
      </c>
      <c r="F1323" s="29">
        <v>20171222</v>
      </c>
      <c r="G1323" s="30">
        <v>20211222</v>
      </c>
      <c r="H1323" s="13" t="s">
        <v>10687</v>
      </c>
      <c r="I1323" s="4" t="s">
        <v>6329</v>
      </c>
      <c r="J1323" s="4" t="s">
        <v>6329</v>
      </c>
      <c r="K1323" s="4" t="s">
        <v>13465</v>
      </c>
      <c r="L1323" s="4" t="s">
        <v>11690</v>
      </c>
      <c r="M1323" s="4"/>
      <c r="N1323" s="4" t="s">
        <v>11691</v>
      </c>
    </row>
    <row r="1324" spans="1:14" x14ac:dyDescent="0.45">
      <c r="A1324" s="4" t="s">
        <v>11682</v>
      </c>
      <c r="B1324" s="37" t="s">
        <v>2100</v>
      </c>
      <c r="C1324" s="4" t="s">
        <v>8605</v>
      </c>
      <c r="D1324" s="18" t="s">
        <v>8606</v>
      </c>
      <c r="E1324" s="4" t="s">
        <v>13943</v>
      </c>
      <c r="F1324" s="29">
        <v>20171222</v>
      </c>
      <c r="G1324" s="30">
        <v>20221222</v>
      </c>
      <c r="H1324" s="13" t="s">
        <v>2100</v>
      </c>
      <c r="I1324" s="4" t="s">
        <v>12889</v>
      </c>
      <c r="J1324" s="4" t="s">
        <v>10270</v>
      </c>
      <c r="K1324" s="4" t="s">
        <v>13945</v>
      </c>
      <c r="L1324" s="4" t="s">
        <v>11690</v>
      </c>
      <c r="M1324" s="4"/>
      <c r="N1324" s="4" t="s">
        <v>11691</v>
      </c>
    </row>
    <row r="1325" spans="1:14" x14ac:dyDescent="0.45">
      <c r="A1325" s="4" t="s">
        <v>11682</v>
      </c>
      <c r="B1325" s="37" t="s">
        <v>450</v>
      </c>
      <c r="C1325" s="4" t="s">
        <v>7384</v>
      </c>
      <c r="D1325" s="18" t="s">
        <v>7385</v>
      </c>
      <c r="E1325" s="4" t="s">
        <v>13943</v>
      </c>
      <c r="F1325" s="29">
        <v>20171221</v>
      </c>
      <c r="G1325" s="30">
        <v>20231221</v>
      </c>
      <c r="H1325" s="13" t="s">
        <v>450</v>
      </c>
      <c r="I1325" s="4" t="s">
        <v>13229</v>
      </c>
      <c r="J1325" s="4" t="s">
        <v>10270</v>
      </c>
      <c r="K1325" s="4" t="s">
        <v>11719</v>
      </c>
      <c r="L1325" s="4" t="s">
        <v>11690</v>
      </c>
      <c r="M1325" s="4"/>
      <c r="N1325" s="4" t="s">
        <v>11691</v>
      </c>
    </row>
    <row r="1326" spans="1:14" x14ac:dyDescent="0.45">
      <c r="A1326" s="4" t="s">
        <v>11682</v>
      </c>
      <c r="B1326" s="37" t="s">
        <v>10513</v>
      </c>
      <c r="C1326" s="4" t="s">
        <v>14429</v>
      </c>
      <c r="D1326" s="18" t="s">
        <v>14430</v>
      </c>
      <c r="E1326" s="4" t="s">
        <v>11842</v>
      </c>
      <c r="F1326" s="29">
        <v>20171221</v>
      </c>
      <c r="G1326" s="30">
        <v>20221221</v>
      </c>
      <c r="H1326" s="13" t="s">
        <v>10513</v>
      </c>
      <c r="I1326" s="4" t="s">
        <v>11850</v>
      </c>
      <c r="J1326" s="4" t="s">
        <v>11850</v>
      </c>
      <c r="K1326" s="4" t="s">
        <v>11845</v>
      </c>
      <c r="L1326" s="4" t="s">
        <v>11690</v>
      </c>
      <c r="M1326" s="4"/>
      <c r="N1326" s="4" t="s">
        <v>11691</v>
      </c>
    </row>
    <row r="1327" spans="1:14" x14ac:dyDescent="0.45">
      <c r="A1327" s="4" t="s">
        <v>11682</v>
      </c>
      <c r="B1327" s="37" t="s">
        <v>457</v>
      </c>
      <c r="C1327" s="4" t="s">
        <v>3457</v>
      </c>
      <c r="D1327" s="18" t="s">
        <v>3458</v>
      </c>
      <c r="E1327" s="4" t="s">
        <v>13943</v>
      </c>
      <c r="F1327" s="29">
        <v>20171219</v>
      </c>
      <c r="G1327" s="30">
        <v>20221219</v>
      </c>
      <c r="H1327" s="13" t="s">
        <v>457</v>
      </c>
      <c r="I1327" s="4" t="s">
        <v>11914</v>
      </c>
      <c r="J1327" s="4" t="s">
        <v>14432</v>
      </c>
      <c r="K1327" s="4" t="s">
        <v>11700</v>
      </c>
      <c r="L1327" s="4" t="s">
        <v>11690</v>
      </c>
      <c r="M1327" s="4"/>
      <c r="N1327" s="4" t="s">
        <v>11691</v>
      </c>
    </row>
    <row r="1328" spans="1:14" x14ac:dyDescent="0.45">
      <c r="A1328" s="4" t="s">
        <v>11682</v>
      </c>
      <c r="B1328" s="37" t="s">
        <v>8166</v>
      </c>
      <c r="C1328" s="4" t="s">
        <v>8160</v>
      </c>
      <c r="D1328" s="18" t="s">
        <v>8161</v>
      </c>
      <c r="E1328" s="4" t="s">
        <v>13943</v>
      </c>
      <c r="F1328" s="29">
        <v>20171215</v>
      </c>
      <c r="G1328" s="30">
        <v>20221215</v>
      </c>
      <c r="H1328" s="13" t="s">
        <v>8166</v>
      </c>
      <c r="I1328" s="4" t="s">
        <v>11892</v>
      </c>
      <c r="J1328" s="4" t="s">
        <v>10270</v>
      </c>
      <c r="K1328" s="4" t="s">
        <v>13945</v>
      </c>
      <c r="L1328" s="4" t="s">
        <v>11690</v>
      </c>
      <c r="M1328" s="4"/>
      <c r="N1328" s="4" t="s">
        <v>11691</v>
      </c>
    </row>
    <row r="1329" spans="1:14" ht="34" x14ac:dyDescent="0.45">
      <c r="A1329" s="4" t="s">
        <v>11682</v>
      </c>
      <c r="B1329" s="37" t="s">
        <v>2701</v>
      </c>
      <c r="C1329" s="4" t="s">
        <v>2696</v>
      </c>
      <c r="D1329" s="18" t="s">
        <v>2697</v>
      </c>
      <c r="E1329" s="4" t="s">
        <v>13943</v>
      </c>
      <c r="F1329" s="29">
        <v>20171211</v>
      </c>
      <c r="G1329" s="30">
        <v>20221211</v>
      </c>
      <c r="H1329" s="13" t="s">
        <v>2701</v>
      </c>
      <c r="I1329" s="4" t="s">
        <v>12215</v>
      </c>
      <c r="J1329" s="4" t="s">
        <v>10270</v>
      </c>
      <c r="K1329" s="4" t="s">
        <v>11719</v>
      </c>
      <c r="L1329" s="4" t="s">
        <v>11690</v>
      </c>
      <c r="M1329" s="4"/>
      <c r="N1329" s="4" t="s">
        <v>11691</v>
      </c>
    </row>
    <row r="1330" spans="1:14" ht="34" x14ac:dyDescent="0.45">
      <c r="A1330" s="4" t="s">
        <v>11682</v>
      </c>
      <c r="B1330" s="37" t="s">
        <v>14435</v>
      </c>
      <c r="C1330" s="4" t="s">
        <v>14436</v>
      </c>
      <c r="D1330" s="18" t="s">
        <v>14437</v>
      </c>
      <c r="E1330" s="4" t="s">
        <v>11842</v>
      </c>
      <c r="F1330" s="29">
        <v>20171207</v>
      </c>
      <c r="G1330" s="30">
        <v>20221206</v>
      </c>
      <c r="H1330" s="13" t="s">
        <v>14435</v>
      </c>
      <c r="I1330" s="4" t="s">
        <v>14439</v>
      </c>
      <c r="J1330" s="4" t="s">
        <v>14439</v>
      </c>
      <c r="K1330" s="4" t="s">
        <v>11845</v>
      </c>
      <c r="L1330" s="4" t="s">
        <v>11690</v>
      </c>
      <c r="M1330" s="4"/>
      <c r="N1330" s="4" t="s">
        <v>11846</v>
      </c>
    </row>
    <row r="1331" spans="1:14" x14ac:dyDescent="0.45">
      <c r="A1331" s="4" t="s">
        <v>11682</v>
      </c>
      <c r="B1331" s="37" t="s">
        <v>1573</v>
      </c>
      <c r="C1331" s="4" t="s">
        <v>5888</v>
      </c>
      <c r="D1331" s="18" t="s">
        <v>5889</v>
      </c>
      <c r="E1331" s="4" t="s">
        <v>11842</v>
      </c>
      <c r="F1331" s="29">
        <v>20171204</v>
      </c>
      <c r="G1331" s="30">
        <v>20221204</v>
      </c>
      <c r="H1331" s="13" t="s">
        <v>1573</v>
      </c>
      <c r="I1331" s="4" t="s">
        <v>11804</v>
      </c>
      <c r="J1331" s="4" t="s">
        <v>11804</v>
      </c>
      <c r="K1331" s="4" t="s">
        <v>11845</v>
      </c>
      <c r="L1331" s="4" t="s">
        <v>11690</v>
      </c>
      <c r="M1331" s="4"/>
      <c r="N1331" s="4" t="s">
        <v>11691</v>
      </c>
    </row>
    <row r="1332" spans="1:14" x14ac:dyDescent="0.45">
      <c r="A1332" s="4" t="s">
        <v>11682</v>
      </c>
      <c r="B1332" s="37" t="s">
        <v>10513</v>
      </c>
      <c r="C1332" s="4" t="s">
        <v>14440</v>
      </c>
      <c r="D1332" s="18" t="s">
        <v>14441</v>
      </c>
      <c r="E1332" s="4" t="s">
        <v>11842</v>
      </c>
      <c r="F1332" s="29">
        <v>20171130</v>
      </c>
      <c r="G1332" s="30">
        <v>20221130</v>
      </c>
      <c r="H1332" s="13" t="s">
        <v>10513</v>
      </c>
      <c r="I1332" s="4" t="s">
        <v>14443</v>
      </c>
      <c r="J1332" s="4" t="s">
        <v>14443</v>
      </c>
      <c r="K1332" s="4" t="s">
        <v>11845</v>
      </c>
      <c r="L1332" s="4" t="s">
        <v>11690</v>
      </c>
      <c r="M1332" s="4"/>
      <c r="N1332" s="4" t="s">
        <v>11691</v>
      </c>
    </row>
    <row r="1333" spans="1:14" x14ac:dyDescent="0.45">
      <c r="A1333" s="4" t="s">
        <v>11682</v>
      </c>
      <c r="B1333" s="37" t="s">
        <v>1702</v>
      </c>
      <c r="C1333" s="4" t="s">
        <v>1697</v>
      </c>
      <c r="D1333" s="18" t="s">
        <v>1698</v>
      </c>
      <c r="E1333" s="4" t="s">
        <v>13943</v>
      </c>
      <c r="F1333" s="29">
        <v>20171129</v>
      </c>
      <c r="G1333" s="30">
        <v>20221129</v>
      </c>
      <c r="H1333" s="13" t="s">
        <v>1702</v>
      </c>
      <c r="I1333" s="4" t="s">
        <v>12779</v>
      </c>
      <c r="J1333" s="4" t="s">
        <v>14444</v>
      </c>
      <c r="K1333" s="4" t="s">
        <v>13945</v>
      </c>
      <c r="L1333" s="4" t="s">
        <v>11690</v>
      </c>
      <c r="M1333" s="4"/>
      <c r="N1333" s="4" t="s">
        <v>11691</v>
      </c>
    </row>
    <row r="1334" spans="1:14" x14ac:dyDescent="0.45">
      <c r="A1334" s="4" t="s">
        <v>11682</v>
      </c>
      <c r="B1334" s="37" t="s">
        <v>1495</v>
      </c>
      <c r="C1334" s="4" t="s">
        <v>1491</v>
      </c>
      <c r="D1334" s="18" t="s">
        <v>1492</v>
      </c>
      <c r="E1334" s="4" t="s">
        <v>13943</v>
      </c>
      <c r="F1334" s="29">
        <v>20171129</v>
      </c>
      <c r="G1334" s="30">
        <v>20211129</v>
      </c>
      <c r="H1334" s="13" t="s">
        <v>1495</v>
      </c>
      <c r="I1334" s="4" t="s">
        <v>11850</v>
      </c>
      <c r="J1334" s="4" t="s">
        <v>10270</v>
      </c>
      <c r="K1334" s="4" t="s">
        <v>11700</v>
      </c>
      <c r="L1334" s="4" t="s">
        <v>11690</v>
      </c>
      <c r="M1334" s="4"/>
      <c r="N1334" s="4" t="s">
        <v>11691</v>
      </c>
    </row>
    <row r="1335" spans="1:14" x14ac:dyDescent="0.45">
      <c r="A1335" s="4" t="s">
        <v>11682</v>
      </c>
      <c r="B1335" s="37" t="s">
        <v>7323</v>
      </c>
      <c r="C1335" s="4" t="s">
        <v>7321</v>
      </c>
      <c r="D1335" s="18" t="s">
        <v>7322</v>
      </c>
      <c r="E1335" s="4" t="s">
        <v>13943</v>
      </c>
      <c r="F1335" s="29">
        <v>20171129</v>
      </c>
      <c r="G1335" s="30">
        <v>20221129</v>
      </c>
      <c r="H1335" s="13" t="s">
        <v>7323</v>
      </c>
      <c r="I1335" s="4" t="s">
        <v>6329</v>
      </c>
      <c r="J1335" s="4" t="s">
        <v>10270</v>
      </c>
      <c r="K1335" s="4" t="s">
        <v>13945</v>
      </c>
      <c r="L1335" s="4" t="s">
        <v>11690</v>
      </c>
      <c r="M1335" s="4"/>
      <c r="N1335" s="4" t="s">
        <v>11691</v>
      </c>
    </row>
    <row r="1336" spans="1:14" x14ac:dyDescent="0.45">
      <c r="A1336" s="4" t="s">
        <v>11682</v>
      </c>
      <c r="B1336" s="37" t="s">
        <v>14445</v>
      </c>
      <c r="C1336" s="4" t="s">
        <v>14446</v>
      </c>
      <c r="D1336" s="18" t="s">
        <v>14447</v>
      </c>
      <c r="E1336" s="4" t="s">
        <v>11842</v>
      </c>
      <c r="F1336" s="29">
        <v>20171128</v>
      </c>
      <c r="G1336" s="30">
        <v>20221128</v>
      </c>
      <c r="H1336" s="13" t="s">
        <v>14445</v>
      </c>
      <c r="I1336" s="4" t="s">
        <v>11914</v>
      </c>
      <c r="J1336" s="4" t="s">
        <v>11914</v>
      </c>
      <c r="K1336" s="4" t="s">
        <v>13888</v>
      </c>
      <c r="L1336" s="4" t="s">
        <v>11690</v>
      </c>
      <c r="M1336" s="4"/>
      <c r="N1336" s="4" t="s">
        <v>11711</v>
      </c>
    </row>
    <row r="1337" spans="1:14" x14ac:dyDescent="0.45">
      <c r="A1337" s="4" t="s">
        <v>11682</v>
      </c>
      <c r="B1337" s="37" t="s">
        <v>9022</v>
      </c>
      <c r="C1337" s="4" t="s">
        <v>9016</v>
      </c>
      <c r="D1337" s="18" t="s">
        <v>9017</v>
      </c>
      <c r="E1337" s="4" t="s">
        <v>13943</v>
      </c>
      <c r="F1337" s="29">
        <v>20171123</v>
      </c>
      <c r="G1337" s="30">
        <v>20221123</v>
      </c>
      <c r="H1337" s="13" t="s">
        <v>9022</v>
      </c>
      <c r="I1337" s="4" t="s">
        <v>6329</v>
      </c>
      <c r="J1337" s="4" t="s">
        <v>2938</v>
      </c>
      <c r="K1337" s="4" t="s">
        <v>13465</v>
      </c>
      <c r="L1337" s="4" t="s">
        <v>11690</v>
      </c>
      <c r="M1337" s="4"/>
      <c r="N1337" s="4" t="s">
        <v>11691</v>
      </c>
    </row>
    <row r="1338" spans="1:14" x14ac:dyDescent="0.45">
      <c r="A1338" s="4" t="s">
        <v>11682</v>
      </c>
      <c r="B1338" s="37" t="s">
        <v>14449</v>
      </c>
      <c r="C1338" s="4" t="s">
        <v>14450</v>
      </c>
      <c r="D1338" s="18" t="s">
        <v>14451</v>
      </c>
      <c r="E1338" s="4" t="s">
        <v>13943</v>
      </c>
      <c r="F1338" s="29">
        <v>20171122</v>
      </c>
      <c r="G1338" s="30">
        <v>20221122</v>
      </c>
      <c r="H1338" s="13" t="s">
        <v>14449</v>
      </c>
      <c r="I1338" s="4" t="s">
        <v>14452</v>
      </c>
      <c r="J1338" s="4" t="s">
        <v>14453</v>
      </c>
      <c r="K1338" s="4" t="s">
        <v>14182</v>
      </c>
      <c r="L1338" s="4" t="s">
        <v>11690</v>
      </c>
      <c r="M1338" s="4"/>
      <c r="N1338" s="4" t="s">
        <v>11691</v>
      </c>
    </row>
    <row r="1339" spans="1:14" x14ac:dyDescent="0.45">
      <c r="A1339" s="4" t="s">
        <v>11682</v>
      </c>
      <c r="B1339" s="37" t="s">
        <v>839</v>
      </c>
      <c r="C1339" s="4" t="s">
        <v>8499</v>
      </c>
      <c r="D1339" s="18" t="s">
        <v>8500</v>
      </c>
      <c r="E1339" s="4" t="s">
        <v>13943</v>
      </c>
      <c r="F1339" s="29">
        <v>20171120</v>
      </c>
      <c r="G1339" s="30">
        <v>20221120</v>
      </c>
      <c r="H1339" s="13" t="s">
        <v>839</v>
      </c>
      <c r="I1339" s="4" t="s">
        <v>5456</v>
      </c>
      <c r="J1339" s="4" t="s">
        <v>10270</v>
      </c>
      <c r="K1339" s="4" t="s">
        <v>13945</v>
      </c>
      <c r="L1339" s="4" t="s">
        <v>11690</v>
      </c>
      <c r="M1339" s="4"/>
      <c r="N1339" s="4" t="s">
        <v>11691</v>
      </c>
    </row>
    <row r="1340" spans="1:14" x14ac:dyDescent="0.45">
      <c r="A1340" s="4" t="s">
        <v>11682</v>
      </c>
      <c r="B1340" s="37" t="s">
        <v>4463</v>
      </c>
      <c r="C1340" s="4" t="s">
        <v>8615</v>
      </c>
      <c r="D1340" s="18" t="s">
        <v>8616</v>
      </c>
      <c r="E1340" s="4" t="s">
        <v>13943</v>
      </c>
      <c r="F1340" s="29">
        <v>20171117</v>
      </c>
      <c r="G1340" s="30">
        <v>20221117</v>
      </c>
      <c r="H1340" s="13" t="s">
        <v>4463</v>
      </c>
      <c r="I1340" s="4" t="s">
        <v>5456</v>
      </c>
      <c r="J1340" s="4" t="s">
        <v>10270</v>
      </c>
      <c r="K1340" s="4" t="s">
        <v>14344</v>
      </c>
      <c r="L1340" s="4" t="s">
        <v>11690</v>
      </c>
      <c r="M1340" s="4"/>
      <c r="N1340" s="4" t="s">
        <v>11691</v>
      </c>
    </row>
    <row r="1341" spans="1:14" x14ac:dyDescent="0.45">
      <c r="A1341" s="4" t="s">
        <v>11682</v>
      </c>
      <c r="B1341" s="37" t="s">
        <v>4563</v>
      </c>
      <c r="C1341" s="4" t="s">
        <v>9045</v>
      </c>
      <c r="D1341" s="18" t="s">
        <v>9046</v>
      </c>
      <c r="E1341" s="4" t="s">
        <v>13943</v>
      </c>
      <c r="F1341" s="29">
        <v>20171116</v>
      </c>
      <c r="G1341" s="30">
        <v>20221116</v>
      </c>
      <c r="H1341" s="13" t="s">
        <v>4563</v>
      </c>
      <c r="I1341" s="4" t="s">
        <v>11726</v>
      </c>
      <c r="J1341" s="4" t="s">
        <v>10270</v>
      </c>
      <c r="K1341" s="4" t="s">
        <v>13945</v>
      </c>
      <c r="L1341" s="4" t="s">
        <v>11690</v>
      </c>
      <c r="M1341" s="4"/>
      <c r="N1341" s="4" t="s">
        <v>11691</v>
      </c>
    </row>
    <row r="1342" spans="1:14" x14ac:dyDescent="0.45">
      <c r="A1342" s="4" t="s">
        <v>11682</v>
      </c>
      <c r="B1342" s="37" t="s">
        <v>11587</v>
      </c>
      <c r="C1342" s="4" t="s">
        <v>11588</v>
      </c>
      <c r="D1342" s="18" t="s">
        <v>11589</v>
      </c>
      <c r="E1342" s="4" t="s">
        <v>13943</v>
      </c>
      <c r="F1342" s="29">
        <v>20171027</v>
      </c>
      <c r="G1342" s="30">
        <v>20221027</v>
      </c>
      <c r="H1342" s="13" t="s">
        <v>11587</v>
      </c>
      <c r="I1342" s="4" t="s">
        <v>11776</v>
      </c>
      <c r="J1342" s="4" t="s">
        <v>2165</v>
      </c>
      <c r="K1342" s="4" t="s">
        <v>13945</v>
      </c>
      <c r="L1342" s="4" t="s">
        <v>11690</v>
      </c>
      <c r="M1342" s="4"/>
      <c r="N1342" s="4" t="s">
        <v>11691</v>
      </c>
    </row>
    <row r="1343" spans="1:14" x14ac:dyDescent="0.45">
      <c r="A1343" s="4" t="s">
        <v>11682</v>
      </c>
      <c r="B1343" s="37" t="s">
        <v>7418</v>
      </c>
      <c r="C1343" s="4" t="s">
        <v>7413</v>
      </c>
      <c r="D1343" s="18" t="s">
        <v>7414</v>
      </c>
      <c r="E1343" s="4" t="s">
        <v>13943</v>
      </c>
      <c r="F1343" s="29">
        <v>20171024</v>
      </c>
      <c r="G1343" s="30">
        <v>20220424</v>
      </c>
      <c r="H1343" s="13" t="s">
        <v>7418</v>
      </c>
      <c r="I1343" s="4" t="s">
        <v>11780</v>
      </c>
      <c r="J1343" s="4" t="s">
        <v>10270</v>
      </c>
      <c r="K1343" s="4" t="s">
        <v>13945</v>
      </c>
      <c r="L1343" s="4" t="s">
        <v>11690</v>
      </c>
      <c r="M1343" s="4"/>
      <c r="N1343" s="4" t="s">
        <v>11691</v>
      </c>
    </row>
    <row r="1344" spans="1:14" x14ac:dyDescent="0.45">
      <c r="A1344" s="4" t="s">
        <v>11682</v>
      </c>
      <c r="B1344" s="37" t="s">
        <v>3550</v>
      </c>
      <c r="C1344" s="4" t="s">
        <v>8176</v>
      </c>
      <c r="D1344" s="18" t="s">
        <v>8177</v>
      </c>
      <c r="E1344" s="4" t="s">
        <v>13943</v>
      </c>
      <c r="F1344" s="29">
        <v>20171020</v>
      </c>
      <c r="G1344" s="30">
        <v>20221020</v>
      </c>
      <c r="H1344" s="13" t="s">
        <v>3550</v>
      </c>
      <c r="I1344" s="4" t="s">
        <v>11914</v>
      </c>
      <c r="J1344" s="4" t="s">
        <v>10270</v>
      </c>
      <c r="K1344" s="4" t="s">
        <v>13945</v>
      </c>
      <c r="L1344" s="4" t="s">
        <v>11690</v>
      </c>
      <c r="M1344" s="4"/>
      <c r="N1344" s="4" t="s">
        <v>11691</v>
      </c>
    </row>
    <row r="1345" spans="1:14" x14ac:dyDescent="0.45">
      <c r="A1345" s="4" t="s">
        <v>11682</v>
      </c>
      <c r="B1345" s="37" t="s">
        <v>3814</v>
      </c>
      <c r="C1345" s="4" t="s">
        <v>9361</v>
      </c>
      <c r="D1345" s="18" t="s">
        <v>9362</v>
      </c>
      <c r="E1345" s="4" t="s">
        <v>13943</v>
      </c>
      <c r="F1345" s="29">
        <v>20171019</v>
      </c>
      <c r="G1345" s="30">
        <v>20221019</v>
      </c>
      <c r="H1345" s="13" t="s">
        <v>3814</v>
      </c>
      <c r="I1345" s="4" t="s">
        <v>13688</v>
      </c>
      <c r="J1345" s="4" t="s">
        <v>14456</v>
      </c>
      <c r="K1345" s="4" t="s">
        <v>11800</v>
      </c>
      <c r="L1345" s="4" t="s">
        <v>11690</v>
      </c>
      <c r="M1345" s="4"/>
      <c r="N1345" s="4" t="s">
        <v>11691</v>
      </c>
    </row>
    <row r="1346" spans="1:14" ht="34" x14ac:dyDescent="0.45">
      <c r="A1346" s="4" t="s">
        <v>11682</v>
      </c>
      <c r="B1346" s="37" t="s">
        <v>14457</v>
      </c>
      <c r="C1346" s="4" t="s">
        <v>14458</v>
      </c>
      <c r="D1346" s="18" t="s">
        <v>14459</v>
      </c>
      <c r="E1346" s="4" t="s">
        <v>11842</v>
      </c>
      <c r="F1346" s="29">
        <v>20170927</v>
      </c>
      <c r="G1346" s="30">
        <v>20220927</v>
      </c>
      <c r="H1346" s="13" t="s">
        <v>14457</v>
      </c>
      <c r="I1346" s="4" t="s">
        <v>13753</v>
      </c>
      <c r="J1346" s="4" t="s">
        <v>13753</v>
      </c>
      <c r="K1346" s="4" t="s">
        <v>11845</v>
      </c>
      <c r="L1346" s="4" t="s">
        <v>11690</v>
      </c>
      <c r="M1346" s="4"/>
      <c r="N1346" s="4" t="s">
        <v>11846</v>
      </c>
    </row>
    <row r="1347" spans="1:14" x14ac:dyDescent="0.45">
      <c r="A1347" s="4" t="s">
        <v>11682</v>
      </c>
      <c r="B1347" s="37" t="s">
        <v>14460</v>
      </c>
      <c r="C1347" s="4" t="s">
        <v>14461</v>
      </c>
      <c r="D1347" s="18" t="s">
        <v>14462</v>
      </c>
      <c r="E1347" s="4" t="s">
        <v>13943</v>
      </c>
      <c r="F1347" s="29">
        <v>20170921</v>
      </c>
      <c r="G1347" s="30">
        <v>20220921</v>
      </c>
      <c r="H1347" s="13" t="s">
        <v>14460</v>
      </c>
      <c r="I1347" s="4" t="s">
        <v>8770</v>
      </c>
      <c r="J1347" s="4" t="s">
        <v>8770</v>
      </c>
      <c r="K1347" s="4" t="s">
        <v>14029</v>
      </c>
      <c r="L1347" s="4" t="s">
        <v>11690</v>
      </c>
      <c r="M1347" s="4"/>
      <c r="N1347" s="4" t="s">
        <v>11711</v>
      </c>
    </row>
    <row r="1348" spans="1:14" x14ac:dyDescent="0.45">
      <c r="A1348" s="4" t="s">
        <v>11682</v>
      </c>
      <c r="B1348" s="37" t="s">
        <v>6715</v>
      </c>
      <c r="C1348" s="4" t="s">
        <v>6710</v>
      </c>
      <c r="D1348" s="18" t="s">
        <v>6711</v>
      </c>
      <c r="E1348" s="4" t="s">
        <v>13943</v>
      </c>
      <c r="F1348" s="29">
        <v>20170915</v>
      </c>
      <c r="G1348" s="30">
        <v>20220915</v>
      </c>
      <c r="H1348" s="13" t="s">
        <v>6715</v>
      </c>
      <c r="I1348" s="4" t="s">
        <v>11768</v>
      </c>
      <c r="J1348" s="4" t="s">
        <v>14463</v>
      </c>
      <c r="K1348" s="4" t="s">
        <v>13945</v>
      </c>
      <c r="L1348" s="4" t="s">
        <v>11690</v>
      </c>
      <c r="M1348" s="4"/>
      <c r="N1348" s="4" t="s">
        <v>11691</v>
      </c>
    </row>
    <row r="1349" spans="1:14" x14ac:dyDescent="0.45">
      <c r="A1349" s="4" t="s">
        <v>11682</v>
      </c>
      <c r="B1349" s="37" t="s">
        <v>2315</v>
      </c>
      <c r="C1349" s="4" t="s">
        <v>14464</v>
      </c>
      <c r="D1349" s="18" t="s">
        <v>14465</v>
      </c>
      <c r="E1349" s="4" t="s">
        <v>11842</v>
      </c>
      <c r="F1349" s="29">
        <v>20170912</v>
      </c>
      <c r="G1349" s="30">
        <v>20220912</v>
      </c>
      <c r="H1349" s="13" t="s">
        <v>2315</v>
      </c>
      <c r="I1349" s="4" t="s">
        <v>6039</v>
      </c>
      <c r="J1349" s="4" t="s">
        <v>6039</v>
      </c>
      <c r="K1349" s="4" t="s">
        <v>11845</v>
      </c>
      <c r="L1349" s="4" t="s">
        <v>11690</v>
      </c>
      <c r="M1349" s="4"/>
      <c r="N1349" s="4" t="s">
        <v>11691</v>
      </c>
    </row>
    <row r="1350" spans="1:14" x14ac:dyDescent="0.45">
      <c r="A1350" s="4" t="s">
        <v>11682</v>
      </c>
      <c r="B1350" s="37" t="s">
        <v>903</v>
      </c>
      <c r="C1350" s="4" t="s">
        <v>9026</v>
      </c>
      <c r="D1350" s="18" t="s">
        <v>9027</v>
      </c>
      <c r="E1350" s="4" t="s">
        <v>13943</v>
      </c>
      <c r="F1350" s="29">
        <v>20170830</v>
      </c>
      <c r="G1350" s="30">
        <v>20220830</v>
      </c>
      <c r="H1350" s="13" t="s">
        <v>903</v>
      </c>
      <c r="I1350" s="4" t="s">
        <v>5456</v>
      </c>
      <c r="J1350" s="4" t="s">
        <v>10270</v>
      </c>
      <c r="K1350" s="4" t="s">
        <v>12018</v>
      </c>
      <c r="L1350" s="4" t="s">
        <v>11690</v>
      </c>
      <c r="M1350" s="4"/>
      <c r="N1350" s="4" t="s">
        <v>11691</v>
      </c>
    </row>
    <row r="1351" spans="1:14" x14ac:dyDescent="0.45">
      <c r="A1351" s="4" t="s">
        <v>11682</v>
      </c>
      <c r="B1351" s="37" t="s">
        <v>903</v>
      </c>
      <c r="C1351" s="4" t="s">
        <v>8625</v>
      </c>
      <c r="D1351" s="18" t="s">
        <v>8626</v>
      </c>
      <c r="E1351" s="4" t="s">
        <v>13943</v>
      </c>
      <c r="F1351" s="29">
        <v>20170830</v>
      </c>
      <c r="G1351" s="30">
        <v>20220830</v>
      </c>
      <c r="H1351" s="13" t="s">
        <v>903</v>
      </c>
      <c r="I1351" s="4" t="s">
        <v>14114</v>
      </c>
      <c r="J1351" s="4" t="s">
        <v>10270</v>
      </c>
      <c r="K1351" s="4" t="s">
        <v>12018</v>
      </c>
      <c r="L1351" s="4" t="s">
        <v>11690</v>
      </c>
      <c r="M1351" s="4"/>
      <c r="N1351" s="4" t="s">
        <v>11691</v>
      </c>
    </row>
    <row r="1352" spans="1:14" x14ac:dyDescent="0.45">
      <c r="A1352" s="4" t="s">
        <v>11682</v>
      </c>
      <c r="B1352" s="37" t="s">
        <v>2713</v>
      </c>
      <c r="C1352" s="4" t="s">
        <v>2710</v>
      </c>
      <c r="D1352" s="18" t="s">
        <v>2711</v>
      </c>
      <c r="E1352" s="4" t="s">
        <v>13943</v>
      </c>
      <c r="F1352" s="29">
        <v>20170829</v>
      </c>
      <c r="G1352" s="30">
        <v>20220829</v>
      </c>
      <c r="H1352" s="13" t="s">
        <v>2713</v>
      </c>
      <c r="I1352" s="4" t="s">
        <v>6329</v>
      </c>
      <c r="J1352" s="4" t="s">
        <v>10270</v>
      </c>
      <c r="K1352" s="4" t="s">
        <v>11700</v>
      </c>
      <c r="L1352" s="4" t="s">
        <v>11690</v>
      </c>
      <c r="M1352" s="4"/>
      <c r="N1352" s="4" t="s">
        <v>11691</v>
      </c>
    </row>
    <row r="1353" spans="1:14" x14ac:dyDescent="0.45">
      <c r="A1353" s="4" t="s">
        <v>11682</v>
      </c>
      <c r="B1353" s="37" t="s">
        <v>2293</v>
      </c>
      <c r="C1353" s="4" t="s">
        <v>2288</v>
      </c>
      <c r="D1353" s="18" t="s">
        <v>2289</v>
      </c>
      <c r="E1353" s="4" t="s">
        <v>13943</v>
      </c>
      <c r="F1353" s="29">
        <v>20170829</v>
      </c>
      <c r="G1353" s="30">
        <v>20220829</v>
      </c>
      <c r="H1353" s="13" t="s">
        <v>2293</v>
      </c>
      <c r="I1353" s="4" t="s">
        <v>5456</v>
      </c>
      <c r="J1353" s="4" t="s">
        <v>2938</v>
      </c>
      <c r="K1353" s="4" t="s">
        <v>13945</v>
      </c>
      <c r="L1353" s="4" t="s">
        <v>11690</v>
      </c>
      <c r="M1353" s="4"/>
      <c r="N1353" s="4" t="s">
        <v>11691</v>
      </c>
    </row>
    <row r="1354" spans="1:14" x14ac:dyDescent="0.45">
      <c r="A1354" s="4" t="s">
        <v>11682</v>
      </c>
      <c r="B1354" s="37" t="s">
        <v>2293</v>
      </c>
      <c r="C1354" s="4" t="s">
        <v>11349</v>
      </c>
      <c r="D1354" s="18" t="s">
        <v>11350</v>
      </c>
      <c r="E1354" s="4" t="s">
        <v>13943</v>
      </c>
      <c r="F1354" s="29">
        <v>20170829</v>
      </c>
      <c r="G1354" s="30">
        <v>20220829</v>
      </c>
      <c r="H1354" s="13" t="s">
        <v>2293</v>
      </c>
      <c r="I1354" s="4" t="s">
        <v>6329</v>
      </c>
      <c r="J1354" s="4" t="s">
        <v>10270</v>
      </c>
      <c r="K1354" s="4" t="s">
        <v>13945</v>
      </c>
      <c r="L1354" s="4" t="s">
        <v>11690</v>
      </c>
      <c r="M1354" s="4"/>
      <c r="N1354" s="4" t="s">
        <v>11691</v>
      </c>
    </row>
    <row r="1355" spans="1:14" x14ac:dyDescent="0.45">
      <c r="A1355" s="4" t="s">
        <v>11682</v>
      </c>
      <c r="B1355" s="37" t="s">
        <v>13511</v>
      </c>
      <c r="C1355" s="4" t="s">
        <v>14467</v>
      </c>
      <c r="D1355" s="18" t="s">
        <v>14468</v>
      </c>
      <c r="E1355" s="4" t="s">
        <v>11842</v>
      </c>
      <c r="F1355" s="29">
        <v>20170829</v>
      </c>
      <c r="G1355" s="30">
        <v>20220829</v>
      </c>
      <c r="H1355" s="13" t="s">
        <v>13511</v>
      </c>
      <c r="I1355" s="4" t="s">
        <v>11726</v>
      </c>
      <c r="J1355" s="4" t="s">
        <v>11726</v>
      </c>
      <c r="K1355" s="4" t="s">
        <v>11845</v>
      </c>
      <c r="L1355" s="4" t="s">
        <v>11690</v>
      </c>
      <c r="M1355" s="4"/>
      <c r="N1355" s="4" t="s">
        <v>11711</v>
      </c>
    </row>
    <row r="1356" spans="1:14" x14ac:dyDescent="0.45">
      <c r="A1356" s="4" t="s">
        <v>11682</v>
      </c>
      <c r="B1356" s="37" t="s">
        <v>10513</v>
      </c>
      <c r="C1356" s="4" t="s">
        <v>14469</v>
      </c>
      <c r="D1356" s="18" t="s">
        <v>14470</v>
      </c>
      <c r="E1356" s="4" t="s">
        <v>11842</v>
      </c>
      <c r="F1356" s="29">
        <v>20170810</v>
      </c>
      <c r="G1356" s="30">
        <v>20220810</v>
      </c>
      <c r="H1356" s="13" t="s">
        <v>10513</v>
      </c>
      <c r="I1356" s="4" t="s">
        <v>14471</v>
      </c>
      <c r="J1356" s="4" t="s">
        <v>14471</v>
      </c>
      <c r="K1356" s="4" t="s">
        <v>11845</v>
      </c>
      <c r="L1356" s="4" t="s">
        <v>11690</v>
      </c>
      <c r="M1356" s="4"/>
      <c r="N1356" s="4" t="s">
        <v>11846</v>
      </c>
    </row>
    <row r="1357" spans="1:14" ht="34" x14ac:dyDescent="0.45">
      <c r="A1357" s="4" t="s">
        <v>11682</v>
      </c>
      <c r="B1357" s="37" t="s">
        <v>14472</v>
      </c>
      <c r="C1357" s="4" t="s">
        <v>14473</v>
      </c>
      <c r="D1357" s="18" t="s">
        <v>14474</v>
      </c>
      <c r="E1357" s="4" t="s">
        <v>11842</v>
      </c>
      <c r="F1357" s="29">
        <v>20170801</v>
      </c>
      <c r="G1357" s="30">
        <v>20220801</v>
      </c>
      <c r="H1357" s="13" t="s">
        <v>14472</v>
      </c>
      <c r="I1357" s="4" t="s">
        <v>12520</v>
      </c>
      <c r="J1357" s="4" t="s">
        <v>12520</v>
      </c>
      <c r="K1357" s="4" t="s">
        <v>11845</v>
      </c>
      <c r="L1357" s="4" t="s">
        <v>11690</v>
      </c>
      <c r="M1357" s="4"/>
      <c r="N1357" s="4" t="s">
        <v>11846</v>
      </c>
    </row>
    <row r="1358" spans="1:14" x14ac:dyDescent="0.45">
      <c r="A1358" s="4" t="s">
        <v>11682</v>
      </c>
      <c r="B1358" s="37" t="s">
        <v>2666</v>
      </c>
      <c r="C1358" s="4" t="s">
        <v>11525</v>
      </c>
      <c r="D1358" s="18" t="s">
        <v>11526</v>
      </c>
      <c r="E1358" s="4" t="s">
        <v>13943</v>
      </c>
      <c r="F1358" s="29">
        <v>20170731</v>
      </c>
      <c r="G1358" s="30">
        <v>20220731</v>
      </c>
      <c r="H1358" s="13" t="s">
        <v>2666</v>
      </c>
      <c r="I1358" s="4" t="s">
        <v>11804</v>
      </c>
      <c r="J1358" s="4" t="s">
        <v>2886</v>
      </c>
      <c r="K1358" s="4" t="s">
        <v>13465</v>
      </c>
      <c r="L1358" s="4" t="s">
        <v>11690</v>
      </c>
      <c r="M1358" s="4"/>
      <c r="N1358" s="4" t="s">
        <v>11691</v>
      </c>
    </row>
    <row r="1359" spans="1:14" x14ac:dyDescent="0.45">
      <c r="A1359" s="4" t="s">
        <v>11682</v>
      </c>
      <c r="B1359" s="37" t="s">
        <v>9069</v>
      </c>
      <c r="C1359" s="4" t="s">
        <v>9063</v>
      </c>
      <c r="D1359" s="18" t="s">
        <v>9064</v>
      </c>
      <c r="E1359" s="4" t="s">
        <v>13943</v>
      </c>
      <c r="F1359" s="29">
        <v>20170725</v>
      </c>
      <c r="G1359" s="30">
        <v>20220725</v>
      </c>
      <c r="H1359" s="13" t="s">
        <v>9069</v>
      </c>
      <c r="I1359" s="4" t="s">
        <v>11850</v>
      </c>
      <c r="J1359" s="4" t="s">
        <v>10270</v>
      </c>
      <c r="K1359" s="4" t="s">
        <v>13945</v>
      </c>
      <c r="L1359" s="4" t="s">
        <v>11690</v>
      </c>
      <c r="M1359" s="4"/>
      <c r="N1359" s="4" t="s">
        <v>11691</v>
      </c>
    </row>
    <row r="1360" spans="1:14" x14ac:dyDescent="0.45">
      <c r="A1360" s="4" t="s">
        <v>11682</v>
      </c>
      <c r="B1360" s="37" t="s">
        <v>11636</v>
      </c>
      <c r="C1360" s="4" t="s">
        <v>11637</v>
      </c>
      <c r="D1360" s="18" t="s">
        <v>11638</v>
      </c>
      <c r="E1360" s="4" t="s">
        <v>11842</v>
      </c>
      <c r="F1360" s="29">
        <v>20170721</v>
      </c>
      <c r="G1360" s="30">
        <v>20220721</v>
      </c>
      <c r="H1360" s="13" t="s">
        <v>11636</v>
      </c>
      <c r="I1360" s="4" t="s">
        <v>11850</v>
      </c>
      <c r="J1360" s="4" t="s">
        <v>11850</v>
      </c>
      <c r="K1360" s="4" t="s">
        <v>11845</v>
      </c>
      <c r="L1360" s="4" t="s">
        <v>11690</v>
      </c>
      <c r="M1360" s="4"/>
      <c r="N1360" s="4" t="s">
        <v>11691</v>
      </c>
    </row>
    <row r="1361" spans="1:14" x14ac:dyDescent="0.45">
      <c r="A1361" s="4" t="s">
        <v>11682</v>
      </c>
      <c r="B1361" s="37" t="s">
        <v>1331</v>
      </c>
      <c r="C1361" s="4" t="s">
        <v>1326</v>
      </c>
      <c r="D1361" s="18" t="s">
        <v>1327</v>
      </c>
      <c r="E1361" s="4" t="s">
        <v>13943</v>
      </c>
      <c r="F1361" s="29">
        <v>20170718</v>
      </c>
      <c r="G1361" s="30">
        <v>20220718</v>
      </c>
      <c r="H1361" s="13" t="s">
        <v>1331</v>
      </c>
      <c r="I1361" s="4" t="s">
        <v>14478</v>
      </c>
      <c r="J1361" s="4" t="s">
        <v>14479</v>
      </c>
      <c r="K1361" s="4" t="s">
        <v>13972</v>
      </c>
      <c r="L1361" s="4" t="s">
        <v>11690</v>
      </c>
      <c r="M1361" s="4" t="s">
        <v>14480</v>
      </c>
      <c r="N1361" s="4" t="s">
        <v>11691</v>
      </c>
    </row>
    <row r="1362" spans="1:14" x14ac:dyDescent="0.45">
      <c r="A1362" s="4" t="s">
        <v>11682</v>
      </c>
      <c r="B1362" s="37" t="s">
        <v>6176</v>
      </c>
      <c r="C1362" s="4" t="s">
        <v>6171</v>
      </c>
      <c r="D1362" s="18" t="s">
        <v>6172</v>
      </c>
      <c r="E1362" s="4" t="s">
        <v>13943</v>
      </c>
      <c r="F1362" s="29">
        <v>20170714</v>
      </c>
      <c r="G1362" s="30">
        <v>20220714</v>
      </c>
      <c r="H1362" s="13" t="s">
        <v>6176</v>
      </c>
      <c r="I1362" s="4" t="s">
        <v>11997</v>
      </c>
      <c r="J1362" s="4" t="s">
        <v>10270</v>
      </c>
      <c r="K1362" s="4" t="s">
        <v>13945</v>
      </c>
      <c r="L1362" s="4" t="s">
        <v>11690</v>
      </c>
      <c r="M1362" s="4"/>
      <c r="N1362" s="4" t="s">
        <v>11691</v>
      </c>
    </row>
    <row r="1363" spans="1:14" x14ac:dyDescent="0.45">
      <c r="A1363" s="4" t="s">
        <v>11682</v>
      </c>
      <c r="B1363" s="37" t="s">
        <v>2395</v>
      </c>
      <c r="C1363" s="4" t="s">
        <v>8894</v>
      </c>
      <c r="D1363" s="18" t="s">
        <v>8895</v>
      </c>
      <c r="E1363" s="4" t="s">
        <v>13943</v>
      </c>
      <c r="F1363" s="29">
        <v>20170711</v>
      </c>
      <c r="G1363" s="30">
        <v>20220711</v>
      </c>
      <c r="H1363" s="13" t="s">
        <v>2395</v>
      </c>
      <c r="I1363" s="4" t="s">
        <v>13336</v>
      </c>
      <c r="J1363" s="4" t="s">
        <v>10270</v>
      </c>
      <c r="K1363" s="4" t="s">
        <v>11800</v>
      </c>
      <c r="L1363" s="4" t="s">
        <v>11690</v>
      </c>
      <c r="M1363" s="4"/>
      <c r="N1363" s="4" t="s">
        <v>11691</v>
      </c>
    </row>
    <row r="1364" spans="1:14" x14ac:dyDescent="0.45">
      <c r="A1364" s="4" t="s">
        <v>11682</v>
      </c>
      <c r="B1364" s="37" t="s">
        <v>991</v>
      </c>
      <c r="C1364" s="4" t="s">
        <v>986</v>
      </c>
      <c r="D1364" s="18" t="s">
        <v>987</v>
      </c>
      <c r="E1364" s="4" t="s">
        <v>13943</v>
      </c>
      <c r="F1364" s="29">
        <v>20170711</v>
      </c>
      <c r="G1364" s="30">
        <v>20220711</v>
      </c>
      <c r="H1364" s="13" t="s">
        <v>991</v>
      </c>
      <c r="I1364" s="4" t="s">
        <v>5456</v>
      </c>
      <c r="J1364" s="4" t="s">
        <v>4771</v>
      </c>
      <c r="K1364" s="4" t="s">
        <v>11700</v>
      </c>
      <c r="L1364" s="4" t="s">
        <v>11690</v>
      </c>
      <c r="M1364" s="4"/>
      <c r="N1364" s="4" t="s">
        <v>11691</v>
      </c>
    </row>
    <row r="1365" spans="1:14" x14ac:dyDescent="0.45">
      <c r="A1365" s="4" t="s">
        <v>11682</v>
      </c>
      <c r="B1365" s="37" t="s">
        <v>633</v>
      </c>
      <c r="C1365" s="4" t="s">
        <v>8930</v>
      </c>
      <c r="D1365" s="18" t="s">
        <v>8931</v>
      </c>
      <c r="E1365" s="4" t="s">
        <v>13943</v>
      </c>
      <c r="F1365" s="29">
        <v>20170629</v>
      </c>
      <c r="G1365" s="30">
        <v>20220629</v>
      </c>
      <c r="H1365" s="13" t="s">
        <v>633</v>
      </c>
      <c r="I1365" s="4" t="s">
        <v>5456</v>
      </c>
      <c r="J1365" s="4" t="s">
        <v>10270</v>
      </c>
      <c r="K1365" s="4" t="s">
        <v>13987</v>
      </c>
      <c r="L1365" s="4" t="s">
        <v>11690</v>
      </c>
      <c r="M1365" s="4"/>
      <c r="N1365" s="4" t="s">
        <v>11691</v>
      </c>
    </row>
    <row r="1366" spans="1:14" x14ac:dyDescent="0.45">
      <c r="A1366" s="4" t="s">
        <v>11682</v>
      </c>
      <c r="B1366" s="37" t="s">
        <v>9240</v>
      </c>
      <c r="C1366" s="4" t="s">
        <v>9235</v>
      </c>
      <c r="D1366" s="18" t="s">
        <v>9236</v>
      </c>
      <c r="E1366" s="4" t="s">
        <v>13943</v>
      </c>
      <c r="F1366" s="29">
        <v>20170628</v>
      </c>
      <c r="G1366" s="30">
        <v>20220628</v>
      </c>
      <c r="H1366" s="13" t="s">
        <v>9240</v>
      </c>
      <c r="I1366" s="4" t="s">
        <v>11850</v>
      </c>
      <c r="J1366" s="4" t="s">
        <v>10270</v>
      </c>
      <c r="K1366" s="4" t="s">
        <v>11800</v>
      </c>
      <c r="L1366" s="4" t="s">
        <v>11690</v>
      </c>
      <c r="M1366" s="4"/>
      <c r="N1366" s="4" t="s">
        <v>11691</v>
      </c>
    </row>
    <row r="1367" spans="1:14" x14ac:dyDescent="0.45">
      <c r="A1367" s="4" t="s">
        <v>11682</v>
      </c>
      <c r="B1367" s="37" t="s">
        <v>1214</v>
      </c>
      <c r="C1367" s="4" t="s">
        <v>8205</v>
      </c>
      <c r="D1367" s="18" t="s">
        <v>8206</v>
      </c>
      <c r="E1367" s="4" t="s">
        <v>13943</v>
      </c>
      <c r="F1367" s="29">
        <v>20170627</v>
      </c>
      <c r="G1367" s="30">
        <v>20220627</v>
      </c>
      <c r="H1367" s="13" t="s">
        <v>1214</v>
      </c>
      <c r="I1367" s="4" t="s">
        <v>11850</v>
      </c>
      <c r="J1367" s="4" t="s">
        <v>10270</v>
      </c>
      <c r="K1367" s="4" t="s">
        <v>13945</v>
      </c>
      <c r="L1367" s="4" t="s">
        <v>11690</v>
      </c>
      <c r="M1367" s="4"/>
      <c r="N1367" s="4" t="s">
        <v>11691</v>
      </c>
    </row>
    <row r="1368" spans="1:14" x14ac:dyDescent="0.45">
      <c r="A1368" s="4" t="s">
        <v>11682</v>
      </c>
      <c r="B1368" s="37" t="s">
        <v>8092</v>
      </c>
      <c r="C1368" s="4" t="s">
        <v>8087</v>
      </c>
      <c r="D1368" s="18" t="s">
        <v>8088</v>
      </c>
      <c r="E1368" s="4" t="s">
        <v>13943</v>
      </c>
      <c r="F1368" s="29">
        <v>20170616</v>
      </c>
      <c r="G1368" s="30">
        <v>20220616</v>
      </c>
      <c r="H1368" s="13" t="s">
        <v>8092</v>
      </c>
      <c r="I1368" s="4" t="s">
        <v>11850</v>
      </c>
      <c r="J1368" s="4" t="s">
        <v>10270</v>
      </c>
      <c r="K1368" s="4" t="s">
        <v>11800</v>
      </c>
      <c r="L1368" s="4" t="s">
        <v>11690</v>
      </c>
      <c r="M1368" s="4"/>
      <c r="N1368" s="4" t="s">
        <v>11691</v>
      </c>
    </row>
    <row r="1369" spans="1:14" x14ac:dyDescent="0.45">
      <c r="A1369" s="4" t="s">
        <v>11682</v>
      </c>
      <c r="B1369" s="37" t="s">
        <v>9437</v>
      </c>
      <c r="C1369" s="4" t="s">
        <v>9432</v>
      </c>
      <c r="D1369" s="18" t="s">
        <v>9433</v>
      </c>
      <c r="E1369" s="4" t="s">
        <v>13943</v>
      </c>
      <c r="F1369" s="29">
        <v>20170609</v>
      </c>
      <c r="G1369" s="30">
        <v>20220609</v>
      </c>
      <c r="H1369" s="13" t="s">
        <v>9437</v>
      </c>
      <c r="I1369" s="4" t="s">
        <v>11850</v>
      </c>
      <c r="J1369" s="4" t="s">
        <v>2938</v>
      </c>
      <c r="K1369" s="4" t="s">
        <v>13945</v>
      </c>
      <c r="L1369" s="4" t="s">
        <v>11690</v>
      </c>
      <c r="M1369" s="4"/>
      <c r="N1369" s="4" t="s">
        <v>11691</v>
      </c>
    </row>
    <row r="1370" spans="1:14" x14ac:dyDescent="0.45">
      <c r="A1370" s="4" t="s">
        <v>11682</v>
      </c>
      <c r="B1370" s="37" t="s">
        <v>4969</v>
      </c>
      <c r="C1370" s="4" t="s">
        <v>9571</v>
      </c>
      <c r="D1370" s="18" t="s">
        <v>9572</v>
      </c>
      <c r="E1370" s="4" t="s">
        <v>13943</v>
      </c>
      <c r="F1370" s="29">
        <v>20170608</v>
      </c>
      <c r="G1370" s="30">
        <v>20220608</v>
      </c>
      <c r="H1370" s="13" t="s">
        <v>4969</v>
      </c>
      <c r="I1370" s="4" t="s">
        <v>11776</v>
      </c>
      <c r="J1370" s="4" t="s">
        <v>10270</v>
      </c>
      <c r="K1370" s="4" t="s">
        <v>13945</v>
      </c>
      <c r="L1370" s="4" t="s">
        <v>11690</v>
      </c>
      <c r="M1370" s="4"/>
      <c r="N1370" s="4" t="s">
        <v>11691</v>
      </c>
    </row>
    <row r="1371" spans="1:14" ht="34" x14ac:dyDescent="0.45">
      <c r="A1371" s="4" t="s">
        <v>11682</v>
      </c>
      <c r="B1371" s="37" t="s">
        <v>14484</v>
      </c>
      <c r="C1371" s="4" t="s">
        <v>14485</v>
      </c>
      <c r="D1371" s="18" t="s">
        <v>14486</v>
      </c>
      <c r="E1371" s="4" t="s">
        <v>11842</v>
      </c>
      <c r="F1371" s="29">
        <v>20170608</v>
      </c>
      <c r="G1371" s="30">
        <v>20220608</v>
      </c>
      <c r="H1371" s="13" t="s">
        <v>14484</v>
      </c>
      <c r="I1371" s="4" t="s">
        <v>12520</v>
      </c>
      <c r="J1371" s="4" t="s">
        <v>12520</v>
      </c>
      <c r="K1371" s="4" t="s">
        <v>11845</v>
      </c>
      <c r="L1371" s="4" t="s">
        <v>11690</v>
      </c>
      <c r="M1371" s="4"/>
      <c r="N1371" s="4" t="s">
        <v>11846</v>
      </c>
    </row>
    <row r="1372" spans="1:14" ht="34" x14ac:dyDescent="0.45">
      <c r="A1372" s="4" t="s">
        <v>11682</v>
      </c>
      <c r="B1372" s="37" t="s">
        <v>3244</v>
      </c>
      <c r="C1372" s="4" t="s">
        <v>3239</v>
      </c>
      <c r="D1372" s="18" t="s">
        <v>3240</v>
      </c>
      <c r="E1372" s="4" t="s">
        <v>13943</v>
      </c>
      <c r="F1372" s="29">
        <v>20170608</v>
      </c>
      <c r="G1372" s="30">
        <v>20220608</v>
      </c>
      <c r="H1372" s="13" t="s">
        <v>3244</v>
      </c>
      <c r="I1372" s="4" t="s">
        <v>11780</v>
      </c>
      <c r="J1372" s="4" t="s">
        <v>14487</v>
      </c>
      <c r="K1372" s="4" t="s">
        <v>13987</v>
      </c>
      <c r="L1372" s="4" t="s">
        <v>11690</v>
      </c>
      <c r="M1372" s="4"/>
      <c r="N1372" s="4" t="s">
        <v>11691</v>
      </c>
    </row>
    <row r="1373" spans="1:14" x14ac:dyDescent="0.45">
      <c r="A1373" s="4" t="s">
        <v>11682</v>
      </c>
      <c r="B1373" s="37" t="s">
        <v>1303</v>
      </c>
      <c r="C1373" s="4" t="s">
        <v>8698</v>
      </c>
      <c r="D1373" s="18" t="s">
        <v>8699</v>
      </c>
      <c r="E1373" s="4" t="s">
        <v>13943</v>
      </c>
      <c r="F1373" s="29">
        <v>20170531</v>
      </c>
      <c r="G1373" s="30">
        <v>20220531</v>
      </c>
      <c r="H1373" s="13" t="s">
        <v>1303</v>
      </c>
      <c r="I1373" s="4" t="s">
        <v>11776</v>
      </c>
      <c r="J1373" s="4" t="s">
        <v>10270</v>
      </c>
      <c r="K1373" s="4" t="s">
        <v>13945</v>
      </c>
      <c r="L1373" s="4" t="s">
        <v>11690</v>
      </c>
      <c r="M1373" s="4"/>
      <c r="N1373" s="4" t="s">
        <v>11691</v>
      </c>
    </row>
    <row r="1374" spans="1:14" x14ac:dyDescent="0.45">
      <c r="A1374" s="4" t="s">
        <v>11682</v>
      </c>
      <c r="B1374" s="37" t="s">
        <v>9100</v>
      </c>
      <c r="C1374" s="4" t="s">
        <v>9096</v>
      </c>
      <c r="D1374" s="18" t="s">
        <v>9097</v>
      </c>
      <c r="E1374" s="4" t="s">
        <v>13943</v>
      </c>
      <c r="F1374" s="29">
        <v>20170530</v>
      </c>
      <c r="G1374" s="30">
        <v>20220530</v>
      </c>
      <c r="H1374" s="13" t="s">
        <v>9100</v>
      </c>
      <c r="I1374" s="4" t="s">
        <v>11730</v>
      </c>
      <c r="J1374" s="4" t="s">
        <v>10270</v>
      </c>
      <c r="K1374" s="4" t="s">
        <v>13945</v>
      </c>
      <c r="L1374" s="4" t="s">
        <v>11690</v>
      </c>
      <c r="M1374" s="4"/>
      <c r="N1374" s="4" t="s">
        <v>11691</v>
      </c>
    </row>
    <row r="1375" spans="1:14" ht="34" x14ac:dyDescent="0.45">
      <c r="A1375" s="4" t="s">
        <v>11682</v>
      </c>
      <c r="B1375" s="37" t="s">
        <v>5435</v>
      </c>
      <c r="C1375" s="4" t="s">
        <v>5430</v>
      </c>
      <c r="D1375" s="18" t="s">
        <v>5431</v>
      </c>
      <c r="E1375" s="4" t="s">
        <v>13943</v>
      </c>
      <c r="F1375" s="29">
        <v>20170519</v>
      </c>
      <c r="G1375" s="30">
        <v>20220519</v>
      </c>
      <c r="H1375" s="13" t="s">
        <v>5435</v>
      </c>
      <c r="I1375" s="4" t="s">
        <v>6329</v>
      </c>
      <c r="J1375" s="4" t="s">
        <v>10270</v>
      </c>
      <c r="K1375" s="4" t="s">
        <v>13945</v>
      </c>
      <c r="L1375" s="4" t="s">
        <v>11690</v>
      </c>
      <c r="M1375" s="4"/>
      <c r="N1375" s="4" t="s">
        <v>11691</v>
      </c>
    </row>
    <row r="1376" spans="1:14" x14ac:dyDescent="0.45">
      <c r="A1376" s="4" t="s">
        <v>11682</v>
      </c>
      <c r="B1376" s="37" t="s">
        <v>4879</v>
      </c>
      <c r="C1376" s="4" t="s">
        <v>4874</v>
      </c>
      <c r="D1376" s="18" t="s">
        <v>4875</v>
      </c>
      <c r="E1376" s="4" t="s">
        <v>13943</v>
      </c>
      <c r="F1376" s="29">
        <v>20170518</v>
      </c>
      <c r="G1376" s="30">
        <v>20220518</v>
      </c>
      <c r="H1376" s="13" t="s">
        <v>4879</v>
      </c>
      <c r="I1376" s="4" t="s">
        <v>11892</v>
      </c>
      <c r="J1376" s="4" t="s">
        <v>10270</v>
      </c>
      <c r="K1376" s="4" t="s">
        <v>11800</v>
      </c>
      <c r="L1376" s="4" t="s">
        <v>11690</v>
      </c>
      <c r="M1376" s="4"/>
      <c r="N1376" s="4" t="s">
        <v>11691</v>
      </c>
    </row>
    <row r="1377" spans="1:14" x14ac:dyDescent="0.45">
      <c r="A1377" s="4" t="s">
        <v>11682</v>
      </c>
      <c r="B1377" s="37" t="s">
        <v>14489</v>
      </c>
      <c r="C1377" s="4" t="s">
        <v>14490</v>
      </c>
      <c r="D1377" s="18" t="s">
        <v>14491</v>
      </c>
      <c r="E1377" s="4" t="s">
        <v>13943</v>
      </c>
      <c r="F1377" s="29">
        <v>20170516</v>
      </c>
      <c r="G1377" s="30">
        <v>20220516</v>
      </c>
      <c r="H1377" s="13" t="s">
        <v>14489</v>
      </c>
      <c r="I1377" s="4" t="s">
        <v>14174</v>
      </c>
      <c r="J1377" s="4" t="s">
        <v>14174</v>
      </c>
      <c r="K1377" s="4" t="s">
        <v>13888</v>
      </c>
      <c r="L1377" s="4" t="s">
        <v>11690</v>
      </c>
      <c r="M1377" s="4"/>
      <c r="N1377" s="4" t="s">
        <v>11691</v>
      </c>
    </row>
    <row r="1378" spans="1:14" x14ac:dyDescent="0.45">
      <c r="A1378" s="4" t="s">
        <v>11682</v>
      </c>
      <c r="B1378" s="37" t="s">
        <v>14489</v>
      </c>
      <c r="C1378" s="4" t="s">
        <v>14492</v>
      </c>
      <c r="D1378" s="18" t="s">
        <v>14493</v>
      </c>
      <c r="E1378" s="4" t="s">
        <v>13943</v>
      </c>
      <c r="F1378" s="29">
        <v>20170516</v>
      </c>
      <c r="G1378" s="30">
        <v>20220516</v>
      </c>
      <c r="H1378" s="13" t="s">
        <v>14489</v>
      </c>
      <c r="I1378" s="4" t="s">
        <v>6039</v>
      </c>
      <c r="J1378" s="4" t="s">
        <v>6039</v>
      </c>
      <c r="K1378" s="4" t="s">
        <v>14494</v>
      </c>
      <c r="L1378" s="4" t="s">
        <v>11690</v>
      </c>
      <c r="M1378" s="4"/>
      <c r="N1378" s="4" t="s">
        <v>11691</v>
      </c>
    </row>
    <row r="1379" spans="1:14" ht="34" x14ac:dyDescent="0.45">
      <c r="A1379" s="4" t="s">
        <v>11682</v>
      </c>
      <c r="B1379" s="37" t="s">
        <v>14495</v>
      </c>
      <c r="C1379" s="4" t="s">
        <v>14496</v>
      </c>
      <c r="D1379" s="18" t="s">
        <v>14497</v>
      </c>
      <c r="E1379" s="4" t="s">
        <v>11842</v>
      </c>
      <c r="F1379" s="29">
        <v>20170516</v>
      </c>
      <c r="G1379" s="30">
        <v>20220516</v>
      </c>
      <c r="H1379" s="13" t="s">
        <v>14495</v>
      </c>
      <c r="I1379" s="4" t="s">
        <v>6039</v>
      </c>
      <c r="J1379" s="4" t="s">
        <v>6039</v>
      </c>
      <c r="K1379" s="4" t="s">
        <v>11845</v>
      </c>
      <c r="L1379" s="4" t="s">
        <v>11690</v>
      </c>
      <c r="M1379" s="4"/>
      <c r="N1379" s="4" t="s">
        <v>11846</v>
      </c>
    </row>
    <row r="1380" spans="1:14" x14ac:dyDescent="0.45">
      <c r="A1380" s="4" t="s">
        <v>11682</v>
      </c>
      <c r="B1380" s="37" t="s">
        <v>9488</v>
      </c>
      <c r="C1380" s="4" t="s">
        <v>9483</v>
      </c>
      <c r="D1380" s="18" t="s">
        <v>9484</v>
      </c>
      <c r="E1380" s="4" t="s">
        <v>13943</v>
      </c>
      <c r="F1380" s="29">
        <v>20170428</v>
      </c>
      <c r="G1380" s="30">
        <v>20220428</v>
      </c>
      <c r="H1380" s="13" t="s">
        <v>9488</v>
      </c>
      <c r="I1380" s="4" t="s">
        <v>11804</v>
      </c>
      <c r="J1380" s="4" t="s">
        <v>14498</v>
      </c>
      <c r="K1380" s="4" t="s">
        <v>11719</v>
      </c>
      <c r="L1380" s="4" t="s">
        <v>11690</v>
      </c>
      <c r="M1380" s="4"/>
      <c r="N1380" s="4" t="s">
        <v>11691</v>
      </c>
    </row>
    <row r="1381" spans="1:14" x14ac:dyDescent="0.45">
      <c r="A1381" s="4" t="s">
        <v>11682</v>
      </c>
      <c r="B1381" s="37" t="s">
        <v>11414</v>
      </c>
      <c r="C1381" s="4" t="s">
        <v>11415</v>
      </c>
      <c r="D1381" s="18" t="s">
        <v>11416</v>
      </c>
      <c r="E1381" s="4" t="s">
        <v>13943</v>
      </c>
      <c r="F1381" s="29">
        <v>20170427</v>
      </c>
      <c r="G1381" s="30">
        <v>20220427</v>
      </c>
      <c r="H1381" s="13" t="s">
        <v>11414</v>
      </c>
      <c r="I1381" s="4" t="s">
        <v>6329</v>
      </c>
      <c r="J1381" s="4" t="s">
        <v>10270</v>
      </c>
      <c r="K1381" s="4" t="s">
        <v>11696</v>
      </c>
      <c r="L1381" s="4" t="s">
        <v>11690</v>
      </c>
      <c r="M1381" s="4"/>
      <c r="N1381" s="4" t="s">
        <v>11691</v>
      </c>
    </row>
    <row r="1382" spans="1:14" ht="34" x14ac:dyDescent="0.45">
      <c r="A1382" s="4" t="s">
        <v>11682</v>
      </c>
      <c r="B1382" s="37" t="s">
        <v>9359</v>
      </c>
      <c r="C1382" s="4" t="s">
        <v>9354</v>
      </c>
      <c r="D1382" s="18" t="s">
        <v>9355</v>
      </c>
      <c r="E1382" s="4" t="s">
        <v>13943</v>
      </c>
      <c r="F1382" s="29">
        <v>20170427</v>
      </c>
      <c r="G1382" s="30">
        <v>20220427</v>
      </c>
      <c r="H1382" s="13" t="s">
        <v>9359</v>
      </c>
      <c r="I1382" s="4" t="s">
        <v>11914</v>
      </c>
      <c r="J1382" s="4" t="s">
        <v>10270</v>
      </c>
      <c r="K1382" s="4" t="s">
        <v>13945</v>
      </c>
      <c r="L1382" s="4" t="s">
        <v>11690</v>
      </c>
      <c r="M1382" s="4"/>
      <c r="N1382" s="4" t="s">
        <v>11691</v>
      </c>
    </row>
    <row r="1383" spans="1:14" x14ac:dyDescent="0.45">
      <c r="A1383" s="4" t="s">
        <v>11682</v>
      </c>
      <c r="B1383" s="37" t="s">
        <v>3578</v>
      </c>
      <c r="C1383" s="4" t="s">
        <v>8475</v>
      </c>
      <c r="D1383" s="18" t="s">
        <v>8476</v>
      </c>
      <c r="E1383" s="4" t="s">
        <v>13943</v>
      </c>
      <c r="F1383" s="29">
        <v>20170425</v>
      </c>
      <c r="G1383" s="30">
        <v>20220425</v>
      </c>
      <c r="H1383" s="13" t="s">
        <v>3578</v>
      </c>
      <c r="I1383" s="4" t="s">
        <v>6329</v>
      </c>
      <c r="J1383" s="4" t="s">
        <v>10270</v>
      </c>
      <c r="K1383" s="4" t="s">
        <v>13945</v>
      </c>
      <c r="L1383" s="4" t="s">
        <v>11690</v>
      </c>
      <c r="M1383" s="4"/>
      <c r="N1383" s="4" t="s">
        <v>11691</v>
      </c>
    </row>
    <row r="1384" spans="1:14" x14ac:dyDescent="0.45">
      <c r="A1384" s="4" t="s">
        <v>11682</v>
      </c>
      <c r="B1384" s="37" t="s">
        <v>2745</v>
      </c>
      <c r="C1384" s="4" t="s">
        <v>11654</v>
      </c>
      <c r="D1384" s="18" t="s">
        <v>11655</v>
      </c>
      <c r="E1384" s="4" t="s">
        <v>13943</v>
      </c>
      <c r="F1384" s="29">
        <v>20170425</v>
      </c>
      <c r="G1384" s="30">
        <v>20220425</v>
      </c>
      <c r="H1384" s="13" t="s">
        <v>2745</v>
      </c>
      <c r="I1384" s="4" t="s">
        <v>2886</v>
      </c>
      <c r="J1384" s="4" t="s">
        <v>10270</v>
      </c>
      <c r="K1384" s="4" t="s">
        <v>11719</v>
      </c>
      <c r="L1384" s="4" t="s">
        <v>11690</v>
      </c>
      <c r="M1384" s="4"/>
      <c r="N1384" s="4" t="s">
        <v>11691</v>
      </c>
    </row>
    <row r="1385" spans="1:14" x14ac:dyDescent="0.45">
      <c r="A1385" s="4" t="s">
        <v>11682</v>
      </c>
      <c r="B1385" s="37" t="s">
        <v>363</v>
      </c>
      <c r="C1385" s="4" t="s">
        <v>6442</v>
      </c>
      <c r="D1385" s="18" t="s">
        <v>6443</v>
      </c>
      <c r="E1385" s="4" t="s">
        <v>13943</v>
      </c>
      <c r="F1385" s="29">
        <v>20170413</v>
      </c>
      <c r="G1385" s="30">
        <v>20220413</v>
      </c>
      <c r="H1385" s="13" t="s">
        <v>363</v>
      </c>
      <c r="I1385" s="4" t="s">
        <v>11726</v>
      </c>
      <c r="J1385" s="4" t="s">
        <v>10270</v>
      </c>
      <c r="K1385" s="4" t="s">
        <v>13987</v>
      </c>
      <c r="L1385" s="4" t="s">
        <v>11690</v>
      </c>
      <c r="M1385" s="4" t="s">
        <v>12410</v>
      </c>
      <c r="N1385" s="4" t="s">
        <v>11691</v>
      </c>
    </row>
    <row r="1386" spans="1:14" x14ac:dyDescent="0.45">
      <c r="A1386" s="4" t="s">
        <v>11682</v>
      </c>
      <c r="B1386" s="37" t="s">
        <v>4923</v>
      </c>
      <c r="C1386" s="4" t="s">
        <v>4917</v>
      </c>
      <c r="D1386" s="18" t="s">
        <v>4918</v>
      </c>
      <c r="E1386" s="4" t="s">
        <v>13943</v>
      </c>
      <c r="F1386" s="29">
        <v>20170406</v>
      </c>
      <c r="G1386" s="30">
        <v>20220406</v>
      </c>
      <c r="H1386" s="13" t="s">
        <v>4923</v>
      </c>
      <c r="I1386" s="4" t="s">
        <v>11950</v>
      </c>
      <c r="J1386" s="4" t="s">
        <v>4360</v>
      </c>
      <c r="K1386" s="4" t="s">
        <v>14501</v>
      </c>
      <c r="L1386" s="4" t="s">
        <v>11690</v>
      </c>
      <c r="M1386" s="4"/>
      <c r="N1386" s="4" t="s">
        <v>11691</v>
      </c>
    </row>
    <row r="1387" spans="1:14" x14ac:dyDescent="0.45">
      <c r="A1387" s="4" t="s">
        <v>11682</v>
      </c>
      <c r="B1387" s="37" t="s">
        <v>4923</v>
      </c>
      <c r="C1387" s="4" t="s">
        <v>5951</v>
      </c>
      <c r="D1387" s="18" t="s">
        <v>5952</v>
      </c>
      <c r="E1387" s="4" t="s">
        <v>13943</v>
      </c>
      <c r="F1387" s="29">
        <v>20170406</v>
      </c>
      <c r="G1387" s="30">
        <v>20220406</v>
      </c>
      <c r="H1387" s="13" t="s">
        <v>4923</v>
      </c>
      <c r="I1387" s="4" t="s">
        <v>2886</v>
      </c>
      <c r="J1387" s="4" t="s">
        <v>10270</v>
      </c>
      <c r="K1387" s="4" t="s">
        <v>14501</v>
      </c>
      <c r="L1387" s="4" t="s">
        <v>11690</v>
      </c>
      <c r="M1387" s="4"/>
      <c r="N1387" s="4" t="s">
        <v>11691</v>
      </c>
    </row>
    <row r="1388" spans="1:14" x14ac:dyDescent="0.45">
      <c r="A1388" s="4" t="s">
        <v>11682</v>
      </c>
      <c r="B1388" s="37" t="s">
        <v>11593</v>
      </c>
      <c r="C1388" s="4" t="s">
        <v>11594</v>
      </c>
      <c r="D1388" s="18" t="s">
        <v>11595</v>
      </c>
      <c r="E1388" s="4" t="s">
        <v>13943</v>
      </c>
      <c r="F1388" s="29">
        <v>20170323</v>
      </c>
      <c r="G1388" s="30">
        <v>20220323</v>
      </c>
      <c r="H1388" s="13" t="s">
        <v>11593</v>
      </c>
      <c r="I1388" s="4" t="s">
        <v>6329</v>
      </c>
      <c r="J1388" s="4" t="s">
        <v>10270</v>
      </c>
      <c r="K1388" s="4" t="s">
        <v>13945</v>
      </c>
      <c r="L1388" s="4" t="s">
        <v>11690</v>
      </c>
      <c r="M1388" s="4"/>
      <c r="N1388" s="4" t="s">
        <v>11691</v>
      </c>
    </row>
    <row r="1389" spans="1:14" ht="34" x14ac:dyDescent="0.45">
      <c r="A1389" s="4" t="s">
        <v>11682</v>
      </c>
      <c r="B1389" s="37" t="s">
        <v>8002</v>
      </c>
      <c r="C1389" s="4" t="s">
        <v>7997</v>
      </c>
      <c r="D1389" s="18" t="s">
        <v>7998</v>
      </c>
      <c r="E1389" s="4" t="s">
        <v>13943</v>
      </c>
      <c r="F1389" s="29">
        <v>20170320</v>
      </c>
      <c r="G1389" s="30">
        <v>20220320</v>
      </c>
      <c r="H1389" s="13" t="s">
        <v>8002</v>
      </c>
      <c r="I1389" s="4" t="s">
        <v>14503</v>
      </c>
      <c r="J1389" s="4" t="s">
        <v>14504</v>
      </c>
      <c r="K1389" s="4" t="s">
        <v>14245</v>
      </c>
      <c r="L1389" s="4" t="s">
        <v>11690</v>
      </c>
      <c r="M1389" s="4"/>
      <c r="N1389" s="4" t="s">
        <v>11711</v>
      </c>
    </row>
    <row r="1390" spans="1:14" ht="34" x14ac:dyDescent="0.45">
      <c r="A1390" s="4" t="s">
        <v>11682</v>
      </c>
      <c r="B1390" s="37" t="s">
        <v>8002</v>
      </c>
      <c r="C1390" s="4" t="s">
        <v>14505</v>
      </c>
      <c r="D1390" s="18" t="s">
        <v>14506</v>
      </c>
      <c r="E1390" s="4" t="s">
        <v>13943</v>
      </c>
      <c r="F1390" s="29">
        <v>20170320</v>
      </c>
      <c r="G1390" s="30">
        <v>20220320</v>
      </c>
      <c r="H1390" s="13" t="s">
        <v>8002</v>
      </c>
      <c r="I1390" s="4" t="s">
        <v>10270</v>
      </c>
      <c r="J1390" s="4" t="s">
        <v>14507</v>
      </c>
      <c r="K1390" s="4" t="s">
        <v>14245</v>
      </c>
      <c r="L1390" s="4" t="s">
        <v>11690</v>
      </c>
      <c r="M1390" s="4"/>
      <c r="N1390" s="4" t="s">
        <v>11711</v>
      </c>
    </row>
    <row r="1391" spans="1:14" ht="34" x14ac:dyDescent="0.45">
      <c r="A1391" s="4" t="s">
        <v>11682</v>
      </c>
      <c r="B1391" s="37" t="s">
        <v>8002</v>
      </c>
      <c r="C1391" s="4" t="s">
        <v>14508</v>
      </c>
      <c r="D1391" s="18" t="s">
        <v>14509</v>
      </c>
      <c r="E1391" s="4" t="s">
        <v>13943</v>
      </c>
      <c r="F1391" s="29">
        <v>20170320</v>
      </c>
      <c r="G1391" s="30">
        <v>20220320</v>
      </c>
      <c r="H1391" s="13" t="s">
        <v>8002</v>
      </c>
      <c r="I1391" s="4" t="s">
        <v>10270</v>
      </c>
      <c r="J1391" s="4" t="s">
        <v>14510</v>
      </c>
      <c r="K1391" s="4" t="s">
        <v>14245</v>
      </c>
      <c r="L1391" s="4" t="s">
        <v>11690</v>
      </c>
      <c r="M1391" s="4"/>
      <c r="N1391" s="4" t="s">
        <v>11711</v>
      </c>
    </row>
    <row r="1392" spans="1:14" x14ac:dyDescent="0.45">
      <c r="A1392" s="4" t="s">
        <v>11682</v>
      </c>
      <c r="B1392" s="37" t="s">
        <v>8595</v>
      </c>
      <c r="C1392" s="4" t="s">
        <v>8590</v>
      </c>
      <c r="D1392" s="18" t="s">
        <v>8591</v>
      </c>
      <c r="E1392" s="4" t="s">
        <v>13943</v>
      </c>
      <c r="F1392" s="29">
        <v>20170316</v>
      </c>
      <c r="G1392" s="30">
        <v>20220316</v>
      </c>
      <c r="H1392" s="13" t="s">
        <v>8595</v>
      </c>
      <c r="I1392" s="4" t="s">
        <v>6329</v>
      </c>
      <c r="J1392" s="4" t="s">
        <v>10270</v>
      </c>
      <c r="K1392" s="4" t="s">
        <v>11731</v>
      </c>
      <c r="L1392" s="4" t="s">
        <v>11690</v>
      </c>
      <c r="M1392" s="4"/>
      <c r="N1392" s="4" t="s">
        <v>11691</v>
      </c>
    </row>
    <row r="1393" spans="1:14" x14ac:dyDescent="0.45">
      <c r="A1393" s="4" t="s">
        <v>11682</v>
      </c>
      <c r="B1393" s="37" t="s">
        <v>487</v>
      </c>
      <c r="C1393" s="4" t="s">
        <v>482</v>
      </c>
      <c r="D1393" s="18" t="s">
        <v>483</v>
      </c>
      <c r="E1393" s="4" t="s">
        <v>13943</v>
      </c>
      <c r="F1393" s="29">
        <v>20170309</v>
      </c>
      <c r="G1393" s="30">
        <v>20470308</v>
      </c>
      <c r="H1393" s="13" t="s">
        <v>487</v>
      </c>
      <c r="I1393" s="4" t="s">
        <v>14513</v>
      </c>
      <c r="J1393" s="4" t="s">
        <v>10270</v>
      </c>
      <c r="K1393" s="4" t="s">
        <v>11689</v>
      </c>
      <c r="L1393" s="4" t="s">
        <v>11690</v>
      </c>
      <c r="M1393" s="4"/>
      <c r="N1393" s="4" t="s">
        <v>12116</v>
      </c>
    </row>
    <row r="1394" spans="1:14" ht="34" x14ac:dyDescent="0.45">
      <c r="A1394" s="4" t="s">
        <v>11682</v>
      </c>
      <c r="B1394" s="37" t="s">
        <v>14514</v>
      </c>
      <c r="C1394" s="4" t="s">
        <v>14515</v>
      </c>
      <c r="D1394" s="18" t="s">
        <v>14516</v>
      </c>
      <c r="E1394" s="4" t="s">
        <v>11842</v>
      </c>
      <c r="F1394" s="29">
        <v>20170307</v>
      </c>
      <c r="G1394" s="30">
        <v>20220307</v>
      </c>
      <c r="H1394" s="13" t="s">
        <v>14514</v>
      </c>
      <c r="I1394" s="4" t="s">
        <v>14518</v>
      </c>
      <c r="J1394" s="4" t="s">
        <v>14518</v>
      </c>
      <c r="K1394" s="4" t="s">
        <v>11845</v>
      </c>
      <c r="L1394" s="4" t="s">
        <v>11690</v>
      </c>
      <c r="M1394" s="4"/>
      <c r="N1394" s="4" t="s">
        <v>11846</v>
      </c>
    </row>
    <row r="1395" spans="1:14" x14ac:dyDescent="0.45">
      <c r="A1395" s="4" t="s">
        <v>11682</v>
      </c>
      <c r="B1395" s="37" t="s">
        <v>2827</v>
      </c>
      <c r="C1395" s="4" t="s">
        <v>5701</v>
      </c>
      <c r="D1395" s="18" t="s">
        <v>5702</v>
      </c>
      <c r="E1395" s="4" t="s">
        <v>13943</v>
      </c>
      <c r="F1395" s="29">
        <v>20170228</v>
      </c>
      <c r="G1395" s="30">
        <v>20220228</v>
      </c>
      <c r="H1395" s="13" t="s">
        <v>2827</v>
      </c>
      <c r="I1395" s="4" t="s">
        <v>6329</v>
      </c>
      <c r="J1395" s="4" t="s">
        <v>10270</v>
      </c>
      <c r="K1395" s="4" t="s">
        <v>13945</v>
      </c>
      <c r="L1395" s="4" t="s">
        <v>11690</v>
      </c>
      <c r="M1395" s="4"/>
      <c r="N1395" s="4" t="s">
        <v>11691</v>
      </c>
    </row>
    <row r="1396" spans="1:14" ht="34" x14ac:dyDescent="0.45">
      <c r="A1396" s="4" t="s">
        <v>11682</v>
      </c>
      <c r="B1396" s="37" t="s">
        <v>14519</v>
      </c>
      <c r="C1396" s="4" t="s">
        <v>14520</v>
      </c>
      <c r="D1396" s="18" t="s">
        <v>14521</v>
      </c>
      <c r="E1396" s="4" t="s">
        <v>11842</v>
      </c>
      <c r="F1396" s="29">
        <v>20170221</v>
      </c>
      <c r="G1396" s="30">
        <v>20220221</v>
      </c>
      <c r="H1396" s="13" t="s">
        <v>14519</v>
      </c>
      <c r="I1396" s="4" t="s">
        <v>11871</v>
      </c>
      <c r="J1396" s="4" t="s">
        <v>11871</v>
      </c>
      <c r="K1396" s="4" t="s">
        <v>11845</v>
      </c>
      <c r="L1396" s="4" t="s">
        <v>12041</v>
      </c>
      <c r="M1396" s="4"/>
      <c r="N1396" s="4" t="s">
        <v>11846</v>
      </c>
    </row>
    <row r="1397" spans="1:14" x14ac:dyDescent="0.45">
      <c r="A1397" s="4" t="s">
        <v>11682</v>
      </c>
      <c r="B1397" s="37" t="s">
        <v>3728</v>
      </c>
      <c r="C1397" s="4" t="s">
        <v>9248</v>
      </c>
      <c r="D1397" s="18" t="s">
        <v>9249</v>
      </c>
      <c r="E1397" s="4" t="s">
        <v>13943</v>
      </c>
      <c r="F1397" s="29">
        <v>20170216</v>
      </c>
      <c r="G1397" s="30">
        <v>20220216</v>
      </c>
      <c r="H1397" s="13" t="s">
        <v>3728</v>
      </c>
      <c r="I1397" s="4" t="s">
        <v>11730</v>
      </c>
      <c r="J1397" s="4" t="s">
        <v>10270</v>
      </c>
      <c r="K1397" s="4" t="s">
        <v>13987</v>
      </c>
      <c r="L1397" s="4" t="s">
        <v>11690</v>
      </c>
      <c r="M1397" s="4"/>
      <c r="N1397" s="4" t="s">
        <v>11691</v>
      </c>
    </row>
    <row r="1398" spans="1:14" x14ac:dyDescent="0.45">
      <c r="A1398" s="4" t="s">
        <v>11682</v>
      </c>
      <c r="B1398" s="37" t="s">
        <v>3599</v>
      </c>
      <c r="C1398" s="4" t="s">
        <v>11664</v>
      </c>
      <c r="D1398" s="18" t="s">
        <v>11665</v>
      </c>
      <c r="E1398" s="4" t="s">
        <v>13943</v>
      </c>
      <c r="F1398" s="29">
        <v>20170216</v>
      </c>
      <c r="G1398" s="30">
        <v>20220216</v>
      </c>
      <c r="H1398" s="13" t="s">
        <v>3599</v>
      </c>
      <c r="I1398" s="4" t="s">
        <v>6329</v>
      </c>
      <c r="J1398" s="4" t="s">
        <v>10270</v>
      </c>
      <c r="K1398" s="4" t="s">
        <v>11696</v>
      </c>
      <c r="L1398" s="4" t="s">
        <v>11690</v>
      </c>
      <c r="M1398" s="4"/>
      <c r="N1398" s="4" t="s">
        <v>11691</v>
      </c>
    </row>
    <row r="1399" spans="1:14" x14ac:dyDescent="0.45">
      <c r="A1399" s="4" t="s">
        <v>11682</v>
      </c>
      <c r="B1399" s="37" t="s">
        <v>1994</v>
      </c>
      <c r="C1399" s="4" t="s">
        <v>9453</v>
      </c>
      <c r="D1399" s="18" t="s">
        <v>9454</v>
      </c>
      <c r="E1399" s="4" t="s">
        <v>13943</v>
      </c>
      <c r="F1399" s="29">
        <v>20170215</v>
      </c>
      <c r="G1399" s="30">
        <v>20220215</v>
      </c>
      <c r="H1399" s="13" t="s">
        <v>1994</v>
      </c>
      <c r="I1399" s="4" t="s">
        <v>12903</v>
      </c>
      <c r="J1399" s="4" t="s">
        <v>4360</v>
      </c>
      <c r="K1399" s="4" t="s">
        <v>11700</v>
      </c>
      <c r="L1399" s="4" t="s">
        <v>11690</v>
      </c>
      <c r="M1399" s="4"/>
      <c r="N1399" s="4" t="s">
        <v>11711</v>
      </c>
    </row>
    <row r="1400" spans="1:14" x14ac:dyDescent="0.45">
      <c r="A1400" s="4" t="s">
        <v>11682</v>
      </c>
      <c r="B1400" s="37" t="s">
        <v>14523</v>
      </c>
      <c r="C1400" s="4" t="s">
        <v>14524</v>
      </c>
      <c r="D1400" s="18" t="s">
        <v>14525</v>
      </c>
      <c r="E1400" s="4" t="s">
        <v>13943</v>
      </c>
      <c r="F1400" s="29">
        <v>20170208</v>
      </c>
      <c r="G1400" s="30">
        <v>20220208</v>
      </c>
      <c r="H1400" s="13" t="s">
        <v>14523</v>
      </c>
      <c r="I1400" s="4" t="s">
        <v>11900</v>
      </c>
      <c r="J1400" s="4" t="s">
        <v>14526</v>
      </c>
      <c r="K1400" s="4" t="s">
        <v>12638</v>
      </c>
      <c r="L1400" s="4" t="s">
        <v>11690</v>
      </c>
      <c r="M1400" s="4"/>
      <c r="N1400" s="4" t="s">
        <v>11691</v>
      </c>
    </row>
    <row r="1401" spans="1:14" ht="34" x14ac:dyDescent="0.45">
      <c r="A1401" s="4" t="s">
        <v>11682</v>
      </c>
      <c r="B1401" s="37" t="s">
        <v>14527</v>
      </c>
      <c r="C1401" s="4" t="s">
        <v>14528</v>
      </c>
      <c r="D1401" s="18" t="s">
        <v>14529</v>
      </c>
      <c r="E1401" s="4" t="s">
        <v>11842</v>
      </c>
      <c r="F1401" s="29">
        <v>20170208</v>
      </c>
      <c r="G1401" s="30">
        <v>20220208</v>
      </c>
      <c r="H1401" s="13" t="s">
        <v>14527</v>
      </c>
      <c r="I1401" s="4" t="s">
        <v>14530</v>
      </c>
      <c r="J1401" s="4" t="s">
        <v>14530</v>
      </c>
      <c r="K1401" s="4" t="s">
        <v>11845</v>
      </c>
      <c r="L1401" s="4" t="s">
        <v>11690</v>
      </c>
      <c r="M1401" s="4"/>
      <c r="N1401" s="4" t="s">
        <v>11691</v>
      </c>
    </row>
    <row r="1402" spans="1:14" x14ac:dyDescent="0.45">
      <c r="A1402" s="4" t="s">
        <v>11682</v>
      </c>
      <c r="B1402" s="37" t="s">
        <v>1982</v>
      </c>
      <c r="C1402" s="4" t="s">
        <v>8105</v>
      </c>
      <c r="D1402" s="18" t="s">
        <v>8106</v>
      </c>
      <c r="E1402" s="4" t="s">
        <v>13943</v>
      </c>
      <c r="F1402" s="29">
        <v>20170131</v>
      </c>
      <c r="G1402" s="30">
        <v>20220131</v>
      </c>
      <c r="H1402" s="13" t="s">
        <v>1982</v>
      </c>
      <c r="I1402" s="4" t="s">
        <v>14531</v>
      </c>
      <c r="J1402" s="4" t="s">
        <v>10270</v>
      </c>
      <c r="K1402" s="4" t="s">
        <v>12018</v>
      </c>
      <c r="L1402" s="4" t="s">
        <v>11690</v>
      </c>
      <c r="M1402" s="4"/>
      <c r="N1402" s="4" t="s">
        <v>11691</v>
      </c>
    </row>
    <row r="1403" spans="1:14" x14ac:dyDescent="0.45">
      <c r="A1403" s="4" t="s">
        <v>11682</v>
      </c>
      <c r="B1403" s="37" t="s">
        <v>8962</v>
      </c>
      <c r="C1403" s="4" t="s">
        <v>8957</v>
      </c>
      <c r="D1403" s="18" t="s">
        <v>8958</v>
      </c>
      <c r="E1403" s="4" t="s">
        <v>13943</v>
      </c>
      <c r="F1403" s="29">
        <v>20170125</v>
      </c>
      <c r="G1403" s="30">
        <v>20220125</v>
      </c>
      <c r="H1403" s="13" t="s">
        <v>8962</v>
      </c>
      <c r="I1403" s="4" t="s">
        <v>11726</v>
      </c>
      <c r="J1403" s="4" t="s">
        <v>10270</v>
      </c>
      <c r="K1403" s="4" t="s">
        <v>11696</v>
      </c>
      <c r="L1403" s="4" t="s">
        <v>11690</v>
      </c>
      <c r="M1403" s="4"/>
      <c r="N1403" s="4" t="s">
        <v>11691</v>
      </c>
    </row>
    <row r="1404" spans="1:14" ht="34" x14ac:dyDescent="0.45">
      <c r="A1404" s="4" t="s">
        <v>11682</v>
      </c>
      <c r="B1404" s="37" t="s">
        <v>14533</v>
      </c>
      <c r="C1404" s="4" t="s">
        <v>14534</v>
      </c>
      <c r="D1404" s="18" t="s">
        <v>14535</v>
      </c>
      <c r="E1404" s="4" t="s">
        <v>11842</v>
      </c>
      <c r="F1404" s="29">
        <v>20170124</v>
      </c>
      <c r="G1404" s="30">
        <v>20220124</v>
      </c>
      <c r="H1404" s="13" t="s">
        <v>14533</v>
      </c>
      <c r="I1404" s="4" t="s">
        <v>14537</v>
      </c>
      <c r="J1404" s="4" t="s">
        <v>14537</v>
      </c>
      <c r="K1404" s="4" t="s">
        <v>11845</v>
      </c>
      <c r="L1404" s="4" t="s">
        <v>11690</v>
      </c>
      <c r="M1404" s="4"/>
      <c r="N1404" s="4" t="s">
        <v>11846</v>
      </c>
    </row>
    <row r="1405" spans="1:14" x14ac:dyDescent="0.45">
      <c r="A1405" s="4" t="s">
        <v>11682</v>
      </c>
      <c r="B1405" s="37" t="s">
        <v>3991</v>
      </c>
      <c r="C1405" s="4" t="s">
        <v>8025</v>
      </c>
      <c r="D1405" s="18" t="s">
        <v>8026</v>
      </c>
      <c r="E1405" s="4" t="s">
        <v>13943</v>
      </c>
      <c r="F1405" s="29">
        <v>20170124</v>
      </c>
      <c r="G1405" s="30">
        <v>20220124</v>
      </c>
      <c r="H1405" s="13" t="s">
        <v>3991</v>
      </c>
      <c r="I1405" s="4" t="s">
        <v>11804</v>
      </c>
      <c r="J1405" s="4" t="s">
        <v>10270</v>
      </c>
      <c r="K1405" s="4" t="s">
        <v>11800</v>
      </c>
      <c r="L1405" s="4" t="s">
        <v>11690</v>
      </c>
      <c r="M1405" s="4"/>
      <c r="N1405" s="4" t="s">
        <v>11691</v>
      </c>
    </row>
    <row r="1406" spans="1:14" x14ac:dyDescent="0.45">
      <c r="A1406" s="4" t="s">
        <v>11682</v>
      </c>
      <c r="B1406" s="37" t="s">
        <v>5314</v>
      </c>
      <c r="C1406" s="4" t="s">
        <v>14538</v>
      </c>
      <c r="D1406" s="18" t="s">
        <v>14539</v>
      </c>
      <c r="E1406" s="4" t="s">
        <v>13943</v>
      </c>
      <c r="F1406" s="29">
        <v>20170111</v>
      </c>
      <c r="G1406" s="30">
        <v>20220111</v>
      </c>
      <c r="H1406" s="13" t="s">
        <v>5314</v>
      </c>
      <c r="I1406" s="4" t="s">
        <v>12056</v>
      </c>
      <c r="J1406" s="4" t="s">
        <v>12056</v>
      </c>
      <c r="K1406" s="4" t="s">
        <v>13972</v>
      </c>
      <c r="L1406" s="4" t="s">
        <v>11690</v>
      </c>
      <c r="M1406" s="4"/>
      <c r="N1406" s="4" t="s">
        <v>11691</v>
      </c>
    </row>
    <row r="1407" spans="1:14" ht="34" x14ac:dyDescent="0.45">
      <c r="A1407" s="4" t="s">
        <v>11682</v>
      </c>
      <c r="B1407" s="37" t="s">
        <v>14541</v>
      </c>
      <c r="C1407" s="4" t="s">
        <v>14542</v>
      </c>
      <c r="D1407" s="18" t="s">
        <v>14543</v>
      </c>
      <c r="E1407" s="4" t="s">
        <v>11842</v>
      </c>
      <c r="F1407" s="29">
        <v>20170106</v>
      </c>
      <c r="G1407" s="30">
        <v>20220106</v>
      </c>
      <c r="H1407" s="13" t="s">
        <v>14541</v>
      </c>
      <c r="I1407" s="4" t="s">
        <v>12802</v>
      </c>
      <c r="J1407" s="4" t="s">
        <v>12802</v>
      </c>
      <c r="K1407" s="4" t="s">
        <v>11845</v>
      </c>
      <c r="L1407" s="4" t="s">
        <v>11690</v>
      </c>
      <c r="M1407" s="4"/>
      <c r="N1407" s="4" t="s">
        <v>11846</v>
      </c>
    </row>
    <row r="1408" spans="1:14" x14ac:dyDescent="0.45">
      <c r="A1408" s="4" t="s">
        <v>11682</v>
      </c>
      <c r="B1408" s="37" t="s">
        <v>9304</v>
      </c>
      <c r="C1408" s="4" t="s">
        <v>9299</v>
      </c>
      <c r="D1408" s="18" t="s">
        <v>9300</v>
      </c>
      <c r="E1408" s="4" t="s">
        <v>13943</v>
      </c>
      <c r="F1408" s="29">
        <v>20170103</v>
      </c>
      <c r="G1408" s="30">
        <v>20220103</v>
      </c>
      <c r="H1408" s="13" t="s">
        <v>9304</v>
      </c>
      <c r="I1408" s="4" t="s">
        <v>2938</v>
      </c>
      <c r="J1408" s="4" t="s">
        <v>10270</v>
      </c>
      <c r="K1408" s="4" t="s">
        <v>11700</v>
      </c>
      <c r="L1408" s="4" t="s">
        <v>11690</v>
      </c>
      <c r="M1408" s="4"/>
      <c r="N1408" s="4" t="s">
        <v>11691</v>
      </c>
    </row>
    <row r="1409" spans="1:14" x14ac:dyDescent="0.45">
      <c r="A1409" s="4" t="s">
        <v>11682</v>
      </c>
      <c r="B1409" s="37" t="s">
        <v>14545</v>
      </c>
      <c r="C1409" s="4" t="s">
        <v>14546</v>
      </c>
      <c r="D1409" s="18" t="s">
        <v>14547</v>
      </c>
      <c r="E1409" s="4" t="s">
        <v>13943</v>
      </c>
      <c r="F1409" s="29">
        <v>20161222</v>
      </c>
      <c r="G1409" s="30">
        <v>20211222</v>
      </c>
      <c r="H1409" s="13" t="s">
        <v>14545</v>
      </c>
      <c r="I1409" s="4" t="s">
        <v>11914</v>
      </c>
      <c r="J1409" s="4" t="s">
        <v>10270</v>
      </c>
      <c r="K1409" s="4" t="s">
        <v>11719</v>
      </c>
      <c r="L1409" s="4" t="s">
        <v>11690</v>
      </c>
      <c r="M1409" s="4"/>
      <c r="N1409" s="4" t="s">
        <v>11691</v>
      </c>
    </row>
    <row r="1410" spans="1:14" x14ac:dyDescent="0.45">
      <c r="A1410" s="4" t="s">
        <v>11682</v>
      </c>
      <c r="B1410" s="37" t="s">
        <v>1013</v>
      </c>
      <c r="C1410" s="4" t="s">
        <v>1008</v>
      </c>
      <c r="D1410" s="18" t="s">
        <v>1009</v>
      </c>
      <c r="E1410" s="4" t="s">
        <v>13943</v>
      </c>
      <c r="F1410" s="29">
        <v>20161207</v>
      </c>
      <c r="G1410" s="30">
        <v>20211207</v>
      </c>
      <c r="H1410" s="13" t="s">
        <v>1013</v>
      </c>
      <c r="I1410" s="4" t="s">
        <v>11726</v>
      </c>
      <c r="J1410" s="4" t="s">
        <v>10270</v>
      </c>
      <c r="K1410" s="4" t="s">
        <v>11696</v>
      </c>
      <c r="L1410" s="4" t="s">
        <v>11690</v>
      </c>
      <c r="M1410" s="4"/>
      <c r="N1410" s="4" t="s">
        <v>11691</v>
      </c>
    </row>
    <row r="1411" spans="1:14" x14ac:dyDescent="0.45">
      <c r="A1411" s="4" t="s">
        <v>11682</v>
      </c>
      <c r="B1411" s="37" t="s">
        <v>5381</v>
      </c>
      <c r="C1411" s="4" t="s">
        <v>5377</v>
      </c>
      <c r="D1411" s="18" t="s">
        <v>5378</v>
      </c>
      <c r="E1411" s="4" t="s">
        <v>13943</v>
      </c>
      <c r="F1411" s="29">
        <v>20161205</v>
      </c>
      <c r="G1411" s="30">
        <v>20211205</v>
      </c>
      <c r="H1411" s="13" t="s">
        <v>5381</v>
      </c>
      <c r="I1411" s="4" t="s">
        <v>13367</v>
      </c>
      <c r="J1411" s="4" t="s">
        <v>6476</v>
      </c>
      <c r="K1411" s="4" t="s">
        <v>11696</v>
      </c>
      <c r="L1411" s="4" t="s">
        <v>11690</v>
      </c>
      <c r="M1411" s="4"/>
      <c r="N1411" s="4" t="s">
        <v>11691</v>
      </c>
    </row>
    <row r="1412" spans="1:14" x14ac:dyDescent="0.45">
      <c r="A1412" s="4" t="s">
        <v>11682</v>
      </c>
      <c r="B1412" s="37" t="s">
        <v>4838</v>
      </c>
      <c r="C1412" s="4" t="s">
        <v>7757</v>
      </c>
      <c r="D1412" s="18" t="s">
        <v>7758</v>
      </c>
      <c r="E1412" s="4" t="s">
        <v>13943</v>
      </c>
      <c r="F1412" s="29">
        <v>20161202</v>
      </c>
      <c r="G1412" s="30">
        <v>20211202</v>
      </c>
      <c r="H1412" s="13" t="s">
        <v>4838</v>
      </c>
      <c r="I1412" s="4" t="s">
        <v>6329</v>
      </c>
      <c r="J1412" s="4" t="s">
        <v>10270</v>
      </c>
      <c r="K1412" s="4" t="s">
        <v>11800</v>
      </c>
      <c r="L1412" s="4" t="s">
        <v>11690</v>
      </c>
      <c r="M1412" s="4"/>
      <c r="N1412" s="4" t="s">
        <v>11691</v>
      </c>
    </row>
    <row r="1413" spans="1:14" x14ac:dyDescent="0.45">
      <c r="A1413" s="4" t="s">
        <v>11682</v>
      </c>
      <c r="B1413" s="37" t="s">
        <v>5787</v>
      </c>
      <c r="C1413" s="4" t="s">
        <v>9145</v>
      </c>
      <c r="D1413" s="18" t="s">
        <v>9146</v>
      </c>
      <c r="E1413" s="4" t="s">
        <v>13943</v>
      </c>
      <c r="F1413" s="29">
        <v>20161121</v>
      </c>
      <c r="G1413" s="30">
        <v>20211121</v>
      </c>
      <c r="H1413" s="13" t="s">
        <v>5787</v>
      </c>
      <c r="I1413" s="4" t="s">
        <v>6329</v>
      </c>
      <c r="J1413" s="4" t="s">
        <v>10270</v>
      </c>
      <c r="K1413" s="4" t="s">
        <v>11696</v>
      </c>
      <c r="L1413" s="4" t="s">
        <v>11690</v>
      </c>
      <c r="M1413" s="4"/>
      <c r="N1413" s="4" t="s">
        <v>11691</v>
      </c>
    </row>
    <row r="1414" spans="1:14" x14ac:dyDescent="0.45">
      <c r="A1414" s="16" t="s">
        <v>11682</v>
      </c>
      <c r="B1414" s="37" t="s">
        <v>9409</v>
      </c>
      <c r="C1414" s="16" t="s">
        <v>9404</v>
      </c>
      <c r="D1414" s="18" t="s">
        <v>9405</v>
      </c>
      <c r="E1414" s="16" t="s">
        <v>13943</v>
      </c>
      <c r="F1414" s="29">
        <v>20160810</v>
      </c>
      <c r="G1414" s="30">
        <v>20220810</v>
      </c>
      <c r="H1414" s="13" t="s">
        <v>9409</v>
      </c>
      <c r="I1414" s="16" t="s">
        <v>11726</v>
      </c>
      <c r="J1414" s="16" t="s">
        <v>14238</v>
      </c>
      <c r="K1414" s="16" t="s">
        <v>13987</v>
      </c>
      <c r="L1414" s="16" t="s">
        <v>11690</v>
      </c>
      <c r="M1414" s="16"/>
      <c r="N1414" s="16" t="s">
        <v>11691</v>
      </c>
    </row>
    <row r="1415" spans="1:14" x14ac:dyDescent="0.45">
      <c r="A1415" s="16" t="s">
        <v>11682</v>
      </c>
      <c r="B1415" s="37" t="s">
        <v>450</v>
      </c>
      <c r="C1415" s="16" t="s">
        <v>9563</v>
      </c>
      <c r="D1415" s="18" t="s">
        <v>9564</v>
      </c>
      <c r="E1415" s="16" t="s">
        <v>13943</v>
      </c>
      <c r="F1415" s="29">
        <v>20160629</v>
      </c>
      <c r="G1415" s="30">
        <v>20220629</v>
      </c>
      <c r="H1415" s="13" t="s">
        <v>450</v>
      </c>
      <c r="I1415" s="16" t="s">
        <v>11726</v>
      </c>
      <c r="J1415" s="16" t="s">
        <v>10270</v>
      </c>
      <c r="K1415" s="16" t="s">
        <v>11719</v>
      </c>
      <c r="L1415" s="16" t="s">
        <v>11690</v>
      </c>
      <c r="M1415" s="16"/>
      <c r="N1415" s="16" t="s">
        <v>11691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0D7EC-F0D1-4438-99E5-90013CA27A03}">
  <dimension ref="A1:V902"/>
  <sheetViews>
    <sheetView zoomScale="60" zoomScaleNormal="60" workbookViewId="0">
      <selection activeCell="E11" sqref="E11"/>
    </sheetView>
  </sheetViews>
  <sheetFormatPr defaultRowHeight="17" x14ac:dyDescent="0.45"/>
  <cols>
    <col min="1" max="1" width="51" customWidth="1"/>
    <col min="2" max="3" width="9.75" bestFit="1" customWidth="1"/>
    <col min="4" max="4" width="13.1640625" customWidth="1"/>
    <col min="5" max="5" width="29.33203125" style="14" customWidth="1"/>
    <col min="6" max="6" width="45.33203125" style="14" customWidth="1"/>
    <col min="11" max="11" width="21.1640625" customWidth="1"/>
    <col min="12" max="12" width="12.08203125" customWidth="1"/>
    <col min="13" max="13" width="13.5" customWidth="1"/>
    <col min="14" max="14" width="19.75" customWidth="1"/>
    <col min="18" max="18" width="10.9140625" bestFit="1" customWidth="1"/>
  </cols>
  <sheetData>
    <row r="1" spans="1:22" x14ac:dyDescent="0.45">
      <c r="A1" s="38" t="s">
        <v>14582</v>
      </c>
      <c r="B1" s="38" t="s">
        <v>14550</v>
      </c>
      <c r="C1" s="38" t="s">
        <v>14551</v>
      </c>
      <c r="D1" s="38" t="s">
        <v>14584</v>
      </c>
      <c r="E1" s="39" t="s">
        <v>14583</v>
      </c>
      <c r="F1" s="39" t="s">
        <v>14587</v>
      </c>
      <c r="K1" t="s">
        <v>14584</v>
      </c>
      <c r="S1" t="s">
        <v>14584</v>
      </c>
    </row>
    <row r="2" spans="1:22" x14ac:dyDescent="0.45">
      <c r="A2" t="s">
        <v>10155</v>
      </c>
      <c r="B2">
        <f>VLOOKUP($A2,'CB 발행내역'!$D$2:$G$1415,3,FALSE)</f>
        <v>20201230</v>
      </c>
      <c r="C2">
        <f>VLOOKUP($A2,'CB 발행내역'!$D$2:$G$1415,4,FALSE)</f>
        <v>20231230</v>
      </c>
      <c r="D2" s="35">
        <f>DATE(LEFT(C2,4),MID(C2,5,2),RIGHT(C2,2))</f>
        <v>45290</v>
      </c>
      <c r="E2" s="14" t="str">
        <f>VLOOKUP(A2,'CB 발행내역'!$D$2:$H$1415,5,FALSE)</f>
        <v>스튜디오산타클로스엔터테인먼트</v>
      </c>
      <c r="F2" s="14" t="s">
        <v>14588</v>
      </c>
      <c r="K2" t="s">
        <v>14585</v>
      </c>
      <c r="S2" t="s">
        <v>14586</v>
      </c>
    </row>
    <row r="3" spans="1:22" x14ac:dyDescent="0.45">
      <c r="A3" t="s">
        <v>14285</v>
      </c>
      <c r="B3">
        <f>VLOOKUP(A3,'CB 발행내역'!$D$2:$G$1415,3,FALSE)</f>
        <v>20181025</v>
      </c>
      <c r="C3">
        <f>VLOOKUP($A3,'CB 발행내역'!$D$2:$G$1415,4,FALSE)</f>
        <v>20481025</v>
      </c>
      <c r="D3" s="35">
        <f t="shared" ref="D3:D66" si="0">DATE(LEFT(C3,4),MID(C3,5,2),RIGHT(C3,2))</f>
        <v>54356</v>
      </c>
      <c r="E3" s="14" t="str">
        <f>VLOOKUP(A3,'CB 발행내역'!$D$2:$H$1415,5,FALSE)</f>
        <v>에이치엠엠</v>
      </c>
    </row>
    <row r="4" spans="1:22" x14ac:dyDescent="0.45">
      <c r="A4" t="s">
        <v>14094</v>
      </c>
      <c r="B4">
        <f>VLOOKUP(A4,'CB 발행내역'!$D$2:$G$1415,3,FALSE)</f>
        <v>20190524</v>
      </c>
      <c r="C4">
        <f>VLOOKUP($A4,'CB 발행내역'!$D$2:$G$1415,4,FALSE)</f>
        <v>20490524</v>
      </c>
      <c r="D4" s="35">
        <f t="shared" si="0"/>
        <v>54567</v>
      </c>
      <c r="E4" s="14" t="str">
        <f>VLOOKUP(A4,'CB 발행내역'!$D$2:$H$1415,5,FALSE)</f>
        <v>에이치엠엠</v>
      </c>
      <c r="K4" t="s">
        <v>14582</v>
      </c>
      <c r="L4" t="s">
        <v>14550</v>
      </c>
      <c r="M4" t="s">
        <v>14551</v>
      </c>
      <c r="N4" t="s">
        <v>14584</v>
      </c>
      <c r="S4" t="s">
        <v>14582</v>
      </c>
      <c r="T4" t="s">
        <v>14550</v>
      </c>
      <c r="U4" t="s">
        <v>14551</v>
      </c>
      <c r="V4" t="s">
        <v>14584</v>
      </c>
    </row>
    <row r="5" spans="1:22" x14ac:dyDescent="0.45">
      <c r="A5" t="s">
        <v>14058</v>
      </c>
      <c r="B5">
        <f>VLOOKUP(A5,'CB 발행내역'!$D$2:$G$1415,3,FALSE)</f>
        <v>20190627</v>
      </c>
      <c r="C5">
        <f>VLOOKUP($A5,'CB 발행내역'!$D$2:$G$1415,4,FALSE)</f>
        <v>20490627</v>
      </c>
      <c r="D5" s="35">
        <f t="shared" si="0"/>
        <v>54601</v>
      </c>
      <c r="E5" s="14" t="str">
        <f>VLOOKUP(A5,'CB 발행내역'!$D$2:$H$1415,5,FALSE)</f>
        <v>에이치엠엠</v>
      </c>
      <c r="K5" t="s">
        <v>10155</v>
      </c>
      <c r="L5">
        <v>20201230</v>
      </c>
      <c r="M5">
        <v>20231230</v>
      </c>
      <c r="N5" s="35">
        <v>45290</v>
      </c>
    </row>
    <row r="6" spans="1:22" x14ac:dyDescent="0.45">
      <c r="A6" t="s">
        <v>13850</v>
      </c>
      <c r="B6">
        <f>VLOOKUP(A6,'CB 발행내역'!$D$2:$G$1415,3,FALSE)</f>
        <v>20191028</v>
      </c>
      <c r="C6">
        <f>VLOOKUP($A6,'CB 발행내역'!$D$2:$G$1415,4,FALSE)</f>
        <v>20491028</v>
      </c>
      <c r="D6" s="35">
        <f t="shared" si="0"/>
        <v>54724</v>
      </c>
      <c r="E6" s="14" t="str">
        <f>VLOOKUP(A6,'CB 발행내역'!$D$2:$H$1415,5,FALSE)</f>
        <v>에이치엠엠</v>
      </c>
      <c r="K6" t="s">
        <v>14285</v>
      </c>
      <c r="L6">
        <v>20181025</v>
      </c>
      <c r="M6">
        <v>20481025</v>
      </c>
      <c r="N6" s="35">
        <v>54356</v>
      </c>
    </row>
    <row r="7" spans="1:22" x14ac:dyDescent="0.45">
      <c r="A7" t="s">
        <v>13609</v>
      </c>
      <c r="B7">
        <f>VLOOKUP(A7,'CB 발행내역'!$D$2:$G$1415,3,FALSE)</f>
        <v>20200423</v>
      </c>
      <c r="C7">
        <f>VLOOKUP($A7,'CB 발행내역'!$D$2:$G$1415,4,FALSE)</f>
        <v>20500423</v>
      </c>
      <c r="D7" s="35">
        <f t="shared" si="0"/>
        <v>54901</v>
      </c>
      <c r="E7" s="14" t="str">
        <f>VLOOKUP(A7,'CB 발행내역'!$D$2:$H$1415,5,FALSE)</f>
        <v>에이치엠엠</v>
      </c>
      <c r="K7" t="s">
        <v>14094</v>
      </c>
      <c r="L7">
        <v>20190524</v>
      </c>
      <c r="M7">
        <v>20490524</v>
      </c>
      <c r="N7" s="35">
        <v>54567</v>
      </c>
      <c r="R7" s="35">
        <v>44515</v>
      </c>
    </row>
    <row r="8" spans="1:22" x14ac:dyDescent="0.45">
      <c r="A8" t="s">
        <v>13059</v>
      </c>
      <c r="B8">
        <f>VLOOKUP(A8,'CB 발행내역'!$D$2:$G$1415,3,FALSE)</f>
        <v>20201223</v>
      </c>
      <c r="C8">
        <f>VLOOKUP($A8,'CB 발행내역'!$D$2:$G$1415,4,FALSE)</f>
        <v>20241223</v>
      </c>
      <c r="D8" s="35">
        <f t="shared" si="0"/>
        <v>45649</v>
      </c>
      <c r="E8" s="14" t="str">
        <f>VLOOKUP(A8,'CB 발행내역'!$D$2:$H$1415,5,FALSE)</f>
        <v>케이알모터스</v>
      </c>
      <c r="K8" t="s">
        <v>14058</v>
      </c>
      <c r="L8">
        <v>20190627</v>
      </c>
      <c r="M8">
        <v>20490627</v>
      </c>
      <c r="N8" s="35">
        <v>54601</v>
      </c>
      <c r="R8" s="35">
        <f>R7-30</f>
        <v>44485</v>
      </c>
    </row>
    <row r="9" spans="1:22" x14ac:dyDescent="0.45">
      <c r="A9" t="s">
        <v>14119</v>
      </c>
      <c r="B9">
        <f>VLOOKUP(A9,'CB 발행내역'!$D$2:$G$1415,3,FALSE)</f>
        <v>20190426</v>
      </c>
      <c r="C9">
        <f>VLOOKUP($A9,'CB 발행내역'!$D$2:$G$1415,4,FALSE)</f>
        <v>20490426</v>
      </c>
      <c r="D9" s="35">
        <f t="shared" si="0"/>
        <v>54539</v>
      </c>
      <c r="E9" s="14" t="str">
        <f>VLOOKUP(A9,'CB 발행내역'!$D$2:$H$1415,5,FALSE)</f>
        <v>STX</v>
      </c>
      <c r="K9" t="s">
        <v>13850</v>
      </c>
      <c r="L9">
        <v>20191028</v>
      </c>
      <c r="M9">
        <v>20491028</v>
      </c>
      <c r="N9" s="35">
        <v>54724</v>
      </c>
    </row>
    <row r="10" spans="1:22" x14ac:dyDescent="0.45">
      <c r="A10" t="s">
        <v>13593</v>
      </c>
      <c r="B10">
        <f>VLOOKUP(A10,'CB 발행내역'!$D$2:$G$1415,3,FALSE)</f>
        <v>20200428</v>
      </c>
      <c r="C10">
        <f>VLOOKUP($A10,'CB 발행내역'!$D$2:$G$1415,4,FALSE)</f>
        <v>20500428</v>
      </c>
      <c r="D10" s="35">
        <f t="shared" si="0"/>
        <v>54906</v>
      </c>
      <c r="E10" s="14" t="str">
        <f>VLOOKUP(A10,'CB 발행내역'!$D$2:$H$1415,5,FALSE)</f>
        <v>STX</v>
      </c>
      <c r="K10" t="s">
        <v>13609</v>
      </c>
      <c r="L10">
        <v>20200423</v>
      </c>
      <c r="M10">
        <v>20500423</v>
      </c>
      <c r="N10" s="35">
        <v>54901</v>
      </c>
    </row>
    <row r="11" spans="1:22" x14ac:dyDescent="0.45">
      <c r="A11" t="s">
        <v>12252</v>
      </c>
      <c r="B11">
        <f>VLOOKUP(A11,'CB 발행내역'!$D$2:$G$1415,3,FALSE)</f>
        <v>20210726</v>
      </c>
      <c r="C11">
        <f>VLOOKUP($A11,'CB 발행내역'!$D$2:$G$1415,4,FALSE)</f>
        <v>20260726</v>
      </c>
      <c r="D11" s="35">
        <f t="shared" si="0"/>
        <v>46229</v>
      </c>
      <c r="E11" s="14" t="str">
        <f>VLOOKUP(A11,'CB 발행내역'!$D$2:$H$1415,5,FALSE)</f>
        <v>케이조선</v>
      </c>
      <c r="K11" t="s">
        <v>13059</v>
      </c>
      <c r="L11">
        <v>20201223</v>
      </c>
      <c r="M11">
        <v>20241223</v>
      </c>
      <c r="N11" s="35">
        <v>45649</v>
      </c>
    </row>
    <row r="12" spans="1:22" x14ac:dyDescent="0.45">
      <c r="A12" t="s">
        <v>12098</v>
      </c>
      <c r="B12">
        <f>VLOOKUP(A12,'CB 발행내역'!$D$2:$G$1415,3,FALSE)</f>
        <v>20210823</v>
      </c>
      <c r="C12">
        <f>VLOOKUP($A12,'CB 발행내역'!$D$2:$G$1415,4,FALSE)</f>
        <v>20260823</v>
      </c>
      <c r="D12" s="35">
        <f t="shared" si="0"/>
        <v>46257</v>
      </c>
      <c r="E12" s="14" t="str">
        <f>VLOOKUP(A12,'CB 발행내역'!$D$2:$H$1415,5,FALSE)</f>
        <v>티씨씨스틸</v>
      </c>
      <c r="K12" t="s">
        <v>14119</v>
      </c>
      <c r="L12">
        <v>20190426</v>
      </c>
      <c r="M12">
        <v>20490426</v>
      </c>
      <c r="N12" s="35">
        <v>54539</v>
      </c>
    </row>
    <row r="13" spans="1:22" x14ac:dyDescent="0.45">
      <c r="A13" t="s">
        <v>12450</v>
      </c>
      <c r="B13">
        <f>VLOOKUP(A13,'CB 발행내역'!$D$2:$G$1415,3,FALSE)</f>
        <v>20210604</v>
      </c>
      <c r="C13">
        <f>VLOOKUP($A13,'CB 발행내역'!$D$2:$G$1415,4,FALSE)</f>
        <v>20510604</v>
      </c>
      <c r="D13" s="35">
        <f t="shared" si="0"/>
        <v>55308</v>
      </c>
      <c r="E13" s="14" t="str">
        <f>VLOOKUP(A13,'CB 발행내역'!$D$2:$H$1415,5,FALSE)</f>
        <v>가온미디어</v>
      </c>
      <c r="K13" t="s">
        <v>13593</v>
      </c>
      <c r="L13">
        <v>20200428</v>
      </c>
      <c r="M13">
        <v>20500428</v>
      </c>
      <c r="N13" s="35">
        <v>54906</v>
      </c>
    </row>
    <row r="14" spans="1:22" x14ac:dyDescent="0.45">
      <c r="A14" t="s">
        <v>14416</v>
      </c>
      <c r="B14">
        <f>VLOOKUP(A14,'CB 발행내역'!$D$2:$G$1415,3,FALSE)</f>
        <v>20180402</v>
      </c>
      <c r="C14">
        <f>VLOOKUP($A14,'CB 발행내역'!$D$2:$G$1415,4,FALSE)</f>
        <v>20230402</v>
      </c>
      <c r="D14" s="35">
        <f t="shared" si="0"/>
        <v>45018</v>
      </c>
      <c r="E14" s="14" t="str">
        <f>VLOOKUP(A14,'CB 발행내역'!$D$2:$H$1415,5,FALSE)</f>
        <v>골든브릿지이안제1호기업인수목적</v>
      </c>
      <c r="K14" t="s">
        <v>12252</v>
      </c>
      <c r="L14">
        <v>20210726</v>
      </c>
      <c r="M14">
        <v>20260726</v>
      </c>
      <c r="N14" s="35">
        <v>46229</v>
      </c>
    </row>
    <row r="15" spans="1:22" x14ac:dyDescent="0.45">
      <c r="A15" t="s">
        <v>14309</v>
      </c>
      <c r="B15">
        <f>VLOOKUP(A15,'CB 발행내역'!$D$2:$G$1415,3,FALSE)</f>
        <v>20180917</v>
      </c>
      <c r="C15">
        <f>VLOOKUP($A15,'CB 발행내역'!$D$2:$G$1415,4,FALSE)</f>
        <v>20230917</v>
      </c>
      <c r="D15" s="35">
        <f t="shared" si="0"/>
        <v>45186</v>
      </c>
      <c r="E15" s="14" t="str">
        <f>VLOOKUP(A15,'CB 발행내역'!$D$2:$H$1415,5,FALSE)</f>
        <v>비투엔</v>
      </c>
      <c r="K15" t="s">
        <v>12098</v>
      </c>
      <c r="L15">
        <v>20210823</v>
      </c>
      <c r="M15">
        <v>20260823</v>
      </c>
      <c r="N15" s="35">
        <v>46257</v>
      </c>
    </row>
    <row r="16" spans="1:22" x14ac:dyDescent="0.45">
      <c r="A16" t="s">
        <v>10543</v>
      </c>
      <c r="B16">
        <f>VLOOKUP(A16,'CB 발행내역'!$D$2:$G$1415,3,FALSE)</f>
        <v>20201216</v>
      </c>
      <c r="C16">
        <f>VLOOKUP($A16,'CB 발행내역'!$D$2:$G$1415,4,FALSE)</f>
        <v>20231216</v>
      </c>
      <c r="D16" s="35">
        <f t="shared" si="0"/>
        <v>45276</v>
      </c>
      <c r="E16" s="14" t="str">
        <f>VLOOKUP(A16,'CB 발행내역'!$D$2:$H$1415,5,FALSE)</f>
        <v>광림</v>
      </c>
      <c r="K16" t="s">
        <v>12450</v>
      </c>
      <c r="L16">
        <v>20210604</v>
      </c>
      <c r="M16">
        <v>20510604</v>
      </c>
      <c r="N16" s="35">
        <v>55308</v>
      </c>
    </row>
    <row r="17" spans="1:14" x14ac:dyDescent="0.45">
      <c r="A17" t="s">
        <v>11832</v>
      </c>
      <c r="B17">
        <f>VLOOKUP(A17,'CB 발행내역'!$D$2:$G$1415,3,FALSE)</f>
        <v>20211021</v>
      </c>
      <c r="C17">
        <f>VLOOKUP($A17,'CB 발행내역'!$D$2:$G$1415,4,FALSE)</f>
        <v>20241021</v>
      </c>
      <c r="D17" s="35">
        <f t="shared" si="0"/>
        <v>45586</v>
      </c>
      <c r="E17" s="14" t="str">
        <f>VLOOKUP(A17,'CB 발행내역'!$D$2:$H$1415,5,FALSE)</f>
        <v>광진윈텍</v>
      </c>
      <c r="K17" t="s">
        <v>14416</v>
      </c>
      <c r="L17">
        <v>20180402</v>
      </c>
      <c r="M17">
        <v>20230402</v>
      </c>
      <c r="N17" s="35">
        <v>45018</v>
      </c>
    </row>
    <row r="18" spans="1:14" x14ac:dyDescent="0.45">
      <c r="A18" t="s">
        <v>10277</v>
      </c>
      <c r="B18">
        <f>VLOOKUP(A18,'CB 발행내역'!$D$2:$G$1415,3,FALSE)</f>
        <v>20210125</v>
      </c>
      <c r="C18">
        <f>VLOOKUP($A18,'CB 발행내역'!$D$2:$G$1415,4,FALSE)</f>
        <v>20240125</v>
      </c>
      <c r="D18" s="35">
        <f t="shared" si="0"/>
        <v>45316</v>
      </c>
      <c r="E18" s="14" t="str">
        <f>VLOOKUP(A18,'CB 발행내역'!$D$2:$H$1415,5,FALSE)</f>
        <v>광진윈텍</v>
      </c>
      <c r="K18" t="s">
        <v>14309</v>
      </c>
      <c r="L18">
        <v>20180917</v>
      </c>
      <c r="M18">
        <v>20230917</v>
      </c>
      <c r="N18" s="35">
        <v>45186</v>
      </c>
    </row>
    <row r="19" spans="1:14" x14ac:dyDescent="0.45">
      <c r="A19" t="s">
        <v>13586</v>
      </c>
      <c r="B19">
        <f>VLOOKUP(A19,'CB 발행내역'!$D$2:$G$1415,3,FALSE)</f>
        <v>20200511</v>
      </c>
      <c r="C19">
        <f>VLOOKUP($A19,'CB 발행내역'!$D$2:$G$1415,4,FALSE)</f>
        <v>20250511</v>
      </c>
      <c r="D19" s="35">
        <f t="shared" si="0"/>
        <v>45788</v>
      </c>
      <c r="E19" s="14" t="str">
        <f>VLOOKUP(A19,'CB 발행내역'!$D$2:$H$1415,5,FALSE)</f>
        <v>교보10호기업인수목적</v>
      </c>
      <c r="K19" t="s">
        <v>10543</v>
      </c>
      <c r="L19">
        <v>20201216</v>
      </c>
      <c r="M19">
        <v>20231216</v>
      </c>
      <c r="N19" s="35">
        <v>45276</v>
      </c>
    </row>
    <row r="20" spans="1:14" x14ac:dyDescent="0.45">
      <c r="A20" t="s">
        <v>12130</v>
      </c>
      <c r="B20">
        <f>VLOOKUP(A20,'CB 발행내역'!$D$2:$G$1415,3,FALSE)</f>
        <v>20210813</v>
      </c>
      <c r="C20">
        <f>VLOOKUP($A20,'CB 발행내역'!$D$2:$G$1415,4,FALSE)</f>
        <v>20260813</v>
      </c>
      <c r="D20" s="35">
        <f t="shared" si="0"/>
        <v>46247</v>
      </c>
      <c r="E20" s="14" t="str">
        <f>VLOOKUP(A20,'CB 발행내역'!$D$2:$H$1415,5,FALSE)</f>
        <v>교보11호기업인수목적</v>
      </c>
      <c r="K20" t="s">
        <v>11832</v>
      </c>
      <c r="L20">
        <v>20211021</v>
      </c>
      <c r="M20">
        <v>20241021</v>
      </c>
      <c r="N20" s="35">
        <v>45586</v>
      </c>
    </row>
    <row r="21" spans="1:14" x14ac:dyDescent="0.45">
      <c r="A21" t="s">
        <v>14314</v>
      </c>
      <c r="B21">
        <f>VLOOKUP(A21,'CB 발행내역'!$D$2:$G$1415,3,FALSE)</f>
        <v>20180911</v>
      </c>
      <c r="C21">
        <f>VLOOKUP($A21,'CB 발행내역'!$D$2:$G$1415,4,FALSE)</f>
        <v>20230911</v>
      </c>
      <c r="D21" s="35">
        <f t="shared" si="0"/>
        <v>45180</v>
      </c>
      <c r="E21" s="14" t="str">
        <f>VLOOKUP(A21,'CB 발행내역'!$D$2:$H$1415,5,FALSE)</f>
        <v>원바이오젠</v>
      </c>
      <c r="K21" t="s">
        <v>10277</v>
      </c>
      <c r="L21">
        <v>20210125</v>
      </c>
      <c r="M21">
        <v>20240125</v>
      </c>
      <c r="N21" s="35">
        <v>45316</v>
      </c>
    </row>
    <row r="22" spans="1:14" x14ac:dyDescent="0.45">
      <c r="A22" t="s">
        <v>14006</v>
      </c>
      <c r="B22">
        <f>VLOOKUP(A22,'CB 발행내역'!$D$2:$G$1415,3,FALSE)</f>
        <v>20190723</v>
      </c>
      <c r="C22">
        <f>VLOOKUP($A22,'CB 발행내역'!$D$2:$G$1415,4,FALSE)</f>
        <v>20240723</v>
      </c>
      <c r="D22" s="35">
        <f t="shared" si="0"/>
        <v>45496</v>
      </c>
      <c r="E22" s="14" t="str">
        <f>VLOOKUP(A22,'CB 발행내역'!$D$2:$H$1415,5,FALSE)</f>
        <v>교보9호기업인수목적</v>
      </c>
      <c r="K22" t="s">
        <v>13586</v>
      </c>
      <c r="L22">
        <v>20200511</v>
      </c>
      <c r="M22">
        <v>20250511</v>
      </c>
      <c r="N22" s="35">
        <v>45788</v>
      </c>
    </row>
    <row r="23" spans="1:14" x14ac:dyDescent="0.45">
      <c r="A23" t="s">
        <v>12329</v>
      </c>
      <c r="B23">
        <f>VLOOKUP(A23,'CB 발행내역'!$D$2:$G$1415,3,FALSE)</f>
        <v>20210705</v>
      </c>
      <c r="C23">
        <f>VLOOKUP($A23,'CB 발행내역'!$D$2:$G$1415,4,FALSE)</f>
        <v>20240705</v>
      </c>
      <c r="D23" s="35">
        <f t="shared" si="0"/>
        <v>45478</v>
      </c>
      <c r="E23" s="14" t="str">
        <f>VLOOKUP(A23,'CB 발행내역'!$D$2:$H$1415,5,FALSE)</f>
        <v>국동</v>
      </c>
      <c r="K23" t="s">
        <v>12130</v>
      </c>
      <c r="L23">
        <v>20210813</v>
      </c>
      <c r="M23">
        <v>20260813</v>
      </c>
      <c r="N23" s="35">
        <v>46247</v>
      </c>
    </row>
    <row r="24" spans="1:14" x14ac:dyDescent="0.45">
      <c r="A24" t="s">
        <v>10565</v>
      </c>
      <c r="B24">
        <f>VLOOKUP(A24,'CB 발행내역'!$D$2:$G$1415,3,FALSE)</f>
        <v>20210226</v>
      </c>
      <c r="C24">
        <f>VLOOKUP($A24,'CB 발행내역'!$D$2:$G$1415,4,FALSE)</f>
        <v>20240226</v>
      </c>
      <c r="D24" s="35">
        <f t="shared" si="0"/>
        <v>45348</v>
      </c>
      <c r="E24" s="14" t="str">
        <f>VLOOKUP(A24,'CB 발행내역'!$D$2:$H$1415,5,FALSE)</f>
        <v>국보</v>
      </c>
      <c r="K24" t="s">
        <v>14314</v>
      </c>
      <c r="L24">
        <v>20180911</v>
      </c>
      <c r="M24">
        <v>20230911</v>
      </c>
      <c r="N24" s="35">
        <v>45180</v>
      </c>
    </row>
    <row r="25" spans="1:14" x14ac:dyDescent="0.45">
      <c r="A25" t="s">
        <v>12891</v>
      </c>
      <c r="B25">
        <f>VLOOKUP(A25,'CB 발행내역'!$D$2:$G$1415,3,FALSE)</f>
        <v>20210218</v>
      </c>
      <c r="C25">
        <f>VLOOKUP($A25,'CB 발행내역'!$D$2:$G$1415,4,FALSE)</f>
        <v>20260218</v>
      </c>
      <c r="D25" s="35">
        <f t="shared" si="0"/>
        <v>46071</v>
      </c>
      <c r="E25" s="14" t="str">
        <f>VLOOKUP(A25,'CB 발행내역'!$D$2:$H$1415,5,FALSE)</f>
        <v>금양</v>
      </c>
      <c r="K25" t="s">
        <v>14006</v>
      </c>
      <c r="L25">
        <v>20190723</v>
      </c>
      <c r="M25">
        <v>20240723</v>
      </c>
      <c r="N25" s="35">
        <v>45496</v>
      </c>
    </row>
    <row r="26" spans="1:14" x14ac:dyDescent="0.45">
      <c r="A26" t="s">
        <v>14282</v>
      </c>
      <c r="B26">
        <f>VLOOKUP(A26,'CB 발행내역'!$D$2:$G$1415,3,FALSE)</f>
        <v>20181025</v>
      </c>
      <c r="C26">
        <f>VLOOKUP($A26,'CB 발행내역'!$D$2:$G$1415,4,FALSE)</f>
        <v>20221025</v>
      </c>
      <c r="D26" s="35">
        <f t="shared" si="0"/>
        <v>44859</v>
      </c>
      <c r="E26" s="14" t="str">
        <f>VLOOKUP(A26,'CB 발행내역'!$D$2:$H$1415,5,FALSE)</f>
        <v>금영엔터테인먼트</v>
      </c>
      <c r="K26" t="s">
        <v>12329</v>
      </c>
      <c r="L26">
        <v>20210705</v>
      </c>
      <c r="M26">
        <v>20240705</v>
      </c>
      <c r="N26" s="35">
        <v>45478</v>
      </c>
    </row>
    <row r="27" spans="1:14" x14ac:dyDescent="0.45">
      <c r="A27" t="s">
        <v>12674</v>
      </c>
      <c r="B27">
        <f>VLOOKUP(A27,'CB 발행내역'!$D$2:$G$1415,3,FALSE)</f>
        <v>20210416</v>
      </c>
      <c r="C27">
        <f>VLOOKUP($A27,'CB 발행내역'!$D$2:$G$1415,4,FALSE)</f>
        <v>20240416</v>
      </c>
      <c r="D27" s="35">
        <f t="shared" si="0"/>
        <v>45398</v>
      </c>
      <c r="E27" s="14" t="str">
        <f>VLOOKUP(A27,'CB 발행내역'!$D$2:$H$1415,5,FALSE)</f>
        <v>금영엔터테인먼트</v>
      </c>
      <c r="K27" t="s">
        <v>10565</v>
      </c>
      <c r="L27">
        <v>20210226</v>
      </c>
      <c r="M27">
        <v>20240226</v>
      </c>
      <c r="N27" s="35">
        <v>45348</v>
      </c>
    </row>
    <row r="28" spans="1:14" x14ac:dyDescent="0.45">
      <c r="A28" t="s">
        <v>9791</v>
      </c>
      <c r="B28">
        <f>VLOOKUP(A28,'CB 발행내역'!$D$2:$G$1415,3,FALSE)</f>
        <v>20200807</v>
      </c>
      <c r="C28">
        <f>VLOOKUP($A28,'CB 발행내역'!$D$2:$G$1415,4,FALSE)</f>
        <v>20230807</v>
      </c>
      <c r="D28" s="35">
        <f t="shared" si="0"/>
        <v>45145</v>
      </c>
      <c r="E28" s="14" t="str">
        <f>VLOOKUP(A28,'CB 발행내역'!$D$2:$H$1415,5,FALSE)</f>
        <v>금호에이치티</v>
      </c>
      <c r="K28" t="s">
        <v>12891</v>
      </c>
      <c r="L28">
        <v>20210218</v>
      </c>
      <c r="M28">
        <v>20260218</v>
      </c>
      <c r="N28" s="35">
        <v>46071</v>
      </c>
    </row>
    <row r="29" spans="1:14" x14ac:dyDescent="0.45">
      <c r="A29" t="s">
        <v>10113</v>
      </c>
      <c r="B29">
        <f>VLOOKUP(A29,'CB 발행내역'!$D$2:$G$1415,3,FALSE)</f>
        <v>20210823</v>
      </c>
      <c r="C29">
        <f>VLOOKUP($A29,'CB 발행내역'!$D$2:$G$1415,4,FALSE)</f>
        <v>20240823</v>
      </c>
      <c r="D29" s="35">
        <f t="shared" si="0"/>
        <v>45527</v>
      </c>
      <c r="E29" s="14" t="str">
        <f>VLOOKUP(A29,'CB 발행내역'!$D$2:$H$1415,5,FALSE)</f>
        <v>금호전기</v>
      </c>
      <c r="K29" t="s">
        <v>14282</v>
      </c>
      <c r="L29">
        <v>20181025</v>
      </c>
      <c r="M29">
        <v>20221025</v>
      </c>
      <c r="N29" s="35">
        <v>44859</v>
      </c>
    </row>
    <row r="30" spans="1:14" x14ac:dyDescent="0.45">
      <c r="A30" t="s">
        <v>10110</v>
      </c>
      <c r="B30">
        <f>VLOOKUP(A30,'CB 발행내역'!$D$2:$G$1415,3,FALSE)</f>
        <v>20210325</v>
      </c>
      <c r="C30">
        <f>VLOOKUP($A30,'CB 발행내역'!$D$2:$G$1415,4,FALSE)</f>
        <v>20240325</v>
      </c>
      <c r="D30" s="35">
        <f t="shared" si="0"/>
        <v>45376</v>
      </c>
      <c r="E30" s="14" t="str">
        <f>VLOOKUP(A30,'CB 발행내역'!$D$2:$H$1415,5,FALSE)</f>
        <v>금호전기</v>
      </c>
      <c r="K30" t="s">
        <v>12674</v>
      </c>
      <c r="L30">
        <v>20210416</v>
      </c>
      <c r="M30">
        <v>20240416</v>
      </c>
      <c r="N30" s="35">
        <v>45398</v>
      </c>
    </row>
    <row r="31" spans="1:14" x14ac:dyDescent="0.45">
      <c r="A31" t="s">
        <v>10117</v>
      </c>
      <c r="B31">
        <f>VLOOKUP(A31,'CB 발행내역'!$D$2:$G$1415,3,FALSE)</f>
        <v>20210831</v>
      </c>
      <c r="C31">
        <f>VLOOKUP($A31,'CB 발행내역'!$D$2:$G$1415,4,FALSE)</f>
        <v>20240831</v>
      </c>
      <c r="D31" s="35">
        <f t="shared" si="0"/>
        <v>45535</v>
      </c>
      <c r="E31" s="14" t="str">
        <f>VLOOKUP(A31,'CB 발행내역'!$D$2:$H$1415,5,FALSE)</f>
        <v>금호전기</v>
      </c>
      <c r="K31" t="s">
        <v>9791</v>
      </c>
      <c r="L31">
        <v>20200807</v>
      </c>
      <c r="M31">
        <v>20230807</v>
      </c>
      <c r="N31" s="35">
        <v>45145</v>
      </c>
    </row>
    <row r="32" spans="1:14" x14ac:dyDescent="0.45">
      <c r="A32" t="s">
        <v>11770</v>
      </c>
      <c r="B32">
        <f>VLOOKUP(A32,'CB 발행내역'!$D$2:$G$1415,3,FALSE)</f>
        <v>20211029</v>
      </c>
      <c r="C32">
        <f>VLOOKUP($A32,'CB 발행내역'!$D$2:$G$1415,4,FALSE)</f>
        <v>20241029</v>
      </c>
      <c r="D32" s="35">
        <f t="shared" si="0"/>
        <v>45594</v>
      </c>
      <c r="E32" s="14" t="str">
        <f>VLOOKUP(A32,'CB 발행내역'!$D$2:$H$1415,5,FALSE)</f>
        <v>금호전기</v>
      </c>
      <c r="K32" t="s">
        <v>10113</v>
      </c>
      <c r="L32">
        <v>20210823</v>
      </c>
      <c r="M32">
        <v>20240823</v>
      </c>
      <c r="N32" s="35">
        <v>45527</v>
      </c>
    </row>
    <row r="33" spans="1:14" x14ac:dyDescent="0.45">
      <c r="A33" t="s">
        <v>13911</v>
      </c>
      <c r="B33">
        <f>VLOOKUP(A33,'CB 발행내역'!$D$2:$G$1415,3,FALSE)</f>
        <v>20190927</v>
      </c>
      <c r="C33">
        <f>VLOOKUP($A33,'CB 발행내역'!$D$2:$G$1415,4,FALSE)</f>
        <v>20220927</v>
      </c>
      <c r="D33" s="35">
        <f t="shared" si="0"/>
        <v>44831</v>
      </c>
      <c r="E33" s="14" t="str">
        <f>VLOOKUP(A33,'CB 발행내역'!$D$2:$H$1415,5,FALSE)</f>
        <v>기광산업</v>
      </c>
      <c r="K33" t="s">
        <v>10110</v>
      </c>
      <c r="L33">
        <v>20210325</v>
      </c>
      <c r="M33">
        <v>20240325</v>
      </c>
      <c r="N33" s="35">
        <v>45376</v>
      </c>
    </row>
    <row r="34" spans="1:14" x14ac:dyDescent="0.45">
      <c r="A34" t="s">
        <v>12428</v>
      </c>
      <c r="B34">
        <f>VLOOKUP(A34,'CB 발행내역'!$D$2:$G$1415,3,FALSE)</f>
        <v>20210608</v>
      </c>
      <c r="C34">
        <f>VLOOKUP($A34,'CB 발행내역'!$D$2:$G$1415,4,FALSE)</f>
        <v>20260608</v>
      </c>
      <c r="D34" s="35">
        <f t="shared" si="0"/>
        <v>46181</v>
      </c>
      <c r="E34" s="14" t="str">
        <f>VLOOKUP(A34,'CB 발행내역'!$D$2:$H$1415,5,FALSE)</f>
        <v>까스텔바작</v>
      </c>
      <c r="K34" t="s">
        <v>10117</v>
      </c>
      <c r="L34">
        <v>20210831</v>
      </c>
      <c r="M34">
        <v>20240831</v>
      </c>
      <c r="N34" s="35">
        <v>45535</v>
      </c>
    </row>
    <row r="35" spans="1:14" x14ac:dyDescent="0.45">
      <c r="A35" t="s">
        <v>12347</v>
      </c>
      <c r="B35">
        <f>VLOOKUP(A35,'CB 발행내역'!$D$2:$G$1415,3,FALSE)</f>
        <v>20210629</v>
      </c>
      <c r="C35">
        <f>VLOOKUP($A35,'CB 발행내역'!$D$2:$G$1415,4,FALSE)</f>
        <v>20240629</v>
      </c>
      <c r="D35" s="35">
        <f t="shared" si="0"/>
        <v>45472</v>
      </c>
      <c r="E35" s="14" t="str">
        <f>VLOOKUP(A35,'CB 발행내역'!$D$2:$H$1415,5,FALSE)</f>
        <v>나노</v>
      </c>
      <c r="K35" t="s">
        <v>11770</v>
      </c>
      <c r="L35">
        <v>20211029</v>
      </c>
      <c r="M35">
        <v>20241029</v>
      </c>
      <c r="N35" s="35">
        <v>45594</v>
      </c>
    </row>
    <row r="36" spans="1:14" x14ac:dyDescent="0.45">
      <c r="A36" t="s">
        <v>11945</v>
      </c>
      <c r="B36">
        <f>VLOOKUP(A36,'CB 발행내역'!$D$2:$G$1415,3,FALSE)</f>
        <v>20210917</v>
      </c>
      <c r="C36">
        <f>VLOOKUP($A36,'CB 발행내역'!$D$2:$G$1415,4,FALSE)</f>
        <v>20260917</v>
      </c>
      <c r="D36" s="35">
        <f t="shared" si="0"/>
        <v>46282</v>
      </c>
      <c r="E36" s="14" t="str">
        <f>VLOOKUP(A36,'CB 발행내역'!$D$2:$H$1415,5,FALSE)</f>
        <v>나노브릭</v>
      </c>
      <c r="K36" t="s">
        <v>13911</v>
      </c>
      <c r="L36">
        <v>20190927</v>
      </c>
      <c r="M36">
        <v>20220927</v>
      </c>
      <c r="N36" s="35">
        <v>44831</v>
      </c>
    </row>
    <row r="37" spans="1:14" x14ac:dyDescent="0.45">
      <c r="A37" t="s">
        <v>10868</v>
      </c>
      <c r="B37">
        <f>VLOOKUP(A37,'CB 발행내역'!$D$2:$G$1415,3,FALSE)</f>
        <v>20190612</v>
      </c>
      <c r="C37">
        <f>VLOOKUP($A37,'CB 발행내역'!$D$2:$G$1415,4,FALSE)</f>
        <v>20250612</v>
      </c>
      <c r="D37" s="35">
        <f t="shared" si="0"/>
        <v>45820</v>
      </c>
      <c r="E37" s="14" t="str">
        <f>VLOOKUP(A37,'CB 발행내역'!$D$2:$H$1415,5,FALSE)</f>
        <v>나무가</v>
      </c>
      <c r="K37" t="s">
        <v>12428</v>
      </c>
      <c r="L37">
        <v>20210608</v>
      </c>
      <c r="M37">
        <v>20260608</v>
      </c>
      <c r="N37" s="35">
        <v>46181</v>
      </c>
    </row>
    <row r="38" spans="1:14" x14ac:dyDescent="0.45">
      <c r="A38" t="s">
        <v>13616</v>
      </c>
      <c r="B38">
        <f>VLOOKUP(A38,'CB 발행내역'!$D$2:$G$1415,3,FALSE)</f>
        <v>20200421</v>
      </c>
      <c r="C38">
        <f>VLOOKUP($A38,'CB 발행내역'!$D$2:$G$1415,4,FALSE)</f>
        <v>20220421</v>
      </c>
      <c r="D38" s="35">
        <f t="shared" si="0"/>
        <v>44672</v>
      </c>
      <c r="E38" s="14" t="str">
        <f>VLOOKUP(A38,'CB 발행내역'!$D$2:$H$1415,5,FALSE)</f>
        <v>나우파트너스</v>
      </c>
      <c r="K38" t="s">
        <v>12347</v>
      </c>
      <c r="L38">
        <v>20210629</v>
      </c>
      <c r="M38">
        <v>20240629</v>
      </c>
      <c r="N38" s="35">
        <v>45472</v>
      </c>
    </row>
    <row r="39" spans="1:14" x14ac:dyDescent="0.45">
      <c r="A39" t="s">
        <v>13614</v>
      </c>
      <c r="B39">
        <f>VLOOKUP(A39,'CB 발행내역'!$D$2:$G$1415,3,FALSE)</f>
        <v>20200422</v>
      </c>
      <c r="C39">
        <f>VLOOKUP($A39,'CB 발행내역'!$D$2:$G$1415,4,FALSE)</f>
        <v>20220422</v>
      </c>
      <c r="D39" s="35">
        <f t="shared" si="0"/>
        <v>44673</v>
      </c>
      <c r="E39" s="14" t="str">
        <f>VLOOKUP(A39,'CB 발행내역'!$D$2:$H$1415,5,FALSE)</f>
        <v>나우파트너스</v>
      </c>
      <c r="K39" t="s">
        <v>11945</v>
      </c>
      <c r="L39">
        <v>20210917</v>
      </c>
      <c r="M39">
        <v>20260917</v>
      </c>
      <c r="N39" s="35">
        <v>46282</v>
      </c>
    </row>
    <row r="40" spans="1:14" x14ac:dyDescent="0.45">
      <c r="A40" t="s">
        <v>13605</v>
      </c>
      <c r="B40">
        <f>VLOOKUP(A40,'CB 발행내역'!$D$2:$G$1415,3,FALSE)</f>
        <v>20200423</v>
      </c>
      <c r="C40">
        <f>VLOOKUP($A40,'CB 발행내역'!$D$2:$G$1415,4,FALSE)</f>
        <v>20220423</v>
      </c>
      <c r="D40" s="35">
        <f t="shared" si="0"/>
        <v>44674</v>
      </c>
      <c r="E40" s="14" t="str">
        <f>VLOOKUP(A40,'CB 발행내역'!$D$2:$H$1415,5,FALSE)</f>
        <v>나우파트너스</v>
      </c>
      <c r="K40" t="s">
        <v>10868</v>
      </c>
      <c r="L40">
        <v>20190612</v>
      </c>
      <c r="M40">
        <v>20250612</v>
      </c>
      <c r="N40" s="35">
        <v>45820</v>
      </c>
    </row>
    <row r="41" spans="1:14" x14ac:dyDescent="0.45">
      <c r="A41" t="s">
        <v>13596</v>
      </c>
      <c r="B41">
        <f>VLOOKUP(A41,'CB 발행내역'!$D$2:$G$1415,3,FALSE)</f>
        <v>20200424</v>
      </c>
      <c r="C41">
        <f>VLOOKUP($A41,'CB 발행내역'!$D$2:$G$1415,4,FALSE)</f>
        <v>20220424</v>
      </c>
      <c r="D41" s="35">
        <f t="shared" si="0"/>
        <v>44675</v>
      </c>
      <c r="E41" s="14" t="str">
        <f>VLOOKUP(A41,'CB 발행내역'!$D$2:$H$1415,5,FALSE)</f>
        <v>나우파트너스</v>
      </c>
      <c r="K41" t="s">
        <v>13616</v>
      </c>
      <c r="L41">
        <v>20200421</v>
      </c>
      <c r="M41">
        <v>20220421</v>
      </c>
      <c r="N41" s="35">
        <v>44672</v>
      </c>
    </row>
    <row r="42" spans="1:14" x14ac:dyDescent="0.45">
      <c r="A42" t="s">
        <v>13579</v>
      </c>
      <c r="B42">
        <f>VLOOKUP(A42,'CB 발행내역'!$D$2:$G$1415,3,FALSE)</f>
        <v>20200518</v>
      </c>
      <c r="C42">
        <f>VLOOKUP($A42,'CB 발행내역'!$D$2:$G$1415,4,FALSE)</f>
        <v>20220518</v>
      </c>
      <c r="D42" s="35">
        <f t="shared" si="0"/>
        <v>44699</v>
      </c>
      <c r="E42" s="14" t="str">
        <f>VLOOKUP(A42,'CB 발행내역'!$D$2:$H$1415,5,FALSE)</f>
        <v>나우파트너스</v>
      </c>
      <c r="K42" t="s">
        <v>13614</v>
      </c>
      <c r="L42">
        <v>20200422</v>
      </c>
      <c r="M42">
        <v>20220422</v>
      </c>
      <c r="N42" s="35">
        <v>44673</v>
      </c>
    </row>
    <row r="43" spans="1:14" x14ac:dyDescent="0.45">
      <c r="A43" t="s">
        <v>13180</v>
      </c>
      <c r="B43">
        <f>VLOOKUP(A43,'CB 발행내역'!$D$2:$G$1415,3,FALSE)</f>
        <v>20201110</v>
      </c>
      <c r="C43">
        <f>VLOOKUP($A43,'CB 발행내역'!$D$2:$G$1415,4,FALSE)</f>
        <v>20221110</v>
      </c>
      <c r="D43" s="35">
        <f t="shared" si="0"/>
        <v>44875</v>
      </c>
      <c r="E43" s="14" t="str">
        <f>VLOOKUP(A43,'CB 발행내역'!$D$2:$H$1415,5,FALSE)</f>
        <v>나우파트너스</v>
      </c>
      <c r="K43" t="s">
        <v>13605</v>
      </c>
      <c r="L43">
        <v>20200423</v>
      </c>
      <c r="M43">
        <v>20220423</v>
      </c>
      <c r="N43" s="35">
        <v>44674</v>
      </c>
    </row>
    <row r="44" spans="1:14" x14ac:dyDescent="0.45">
      <c r="A44" t="s">
        <v>13174</v>
      </c>
      <c r="B44">
        <f>VLOOKUP(A44,'CB 발행내역'!$D$2:$G$1415,3,FALSE)</f>
        <v>20201111</v>
      </c>
      <c r="C44">
        <f>VLOOKUP($A44,'CB 발행내역'!$D$2:$G$1415,4,FALSE)</f>
        <v>20221111</v>
      </c>
      <c r="D44" s="35">
        <f t="shared" si="0"/>
        <v>44876</v>
      </c>
      <c r="E44" s="14" t="str">
        <f>VLOOKUP(A44,'CB 발행내역'!$D$2:$H$1415,5,FALSE)</f>
        <v>나우파트너스</v>
      </c>
      <c r="K44" t="s">
        <v>13596</v>
      </c>
      <c r="L44">
        <v>20200424</v>
      </c>
      <c r="M44">
        <v>20220424</v>
      </c>
      <c r="N44" s="35">
        <v>44675</v>
      </c>
    </row>
    <row r="45" spans="1:14" x14ac:dyDescent="0.45">
      <c r="A45" t="s">
        <v>12577</v>
      </c>
      <c r="B45">
        <f>VLOOKUP(A45,'CB 발행내역'!$D$2:$G$1415,3,FALSE)</f>
        <v>20210510</v>
      </c>
      <c r="C45">
        <f>VLOOKUP($A45,'CB 발행내역'!$D$2:$G$1415,4,FALSE)</f>
        <v>20230510</v>
      </c>
      <c r="D45" s="35">
        <f t="shared" si="0"/>
        <v>45056</v>
      </c>
      <c r="E45" s="14" t="str">
        <f>VLOOKUP(A45,'CB 발행내역'!$D$2:$H$1415,5,FALSE)</f>
        <v>나우파트너스</v>
      </c>
      <c r="K45" t="s">
        <v>13579</v>
      </c>
      <c r="L45">
        <v>20200518</v>
      </c>
      <c r="M45">
        <v>20220518</v>
      </c>
      <c r="N45" s="35">
        <v>44699</v>
      </c>
    </row>
    <row r="46" spans="1:14" x14ac:dyDescent="0.45">
      <c r="A46" t="s">
        <v>12572</v>
      </c>
      <c r="B46">
        <f>VLOOKUP(A46,'CB 발행내역'!$D$2:$G$1415,3,FALSE)</f>
        <v>20210511</v>
      </c>
      <c r="C46">
        <f>VLOOKUP($A46,'CB 발행내역'!$D$2:$G$1415,4,FALSE)</f>
        <v>20230511</v>
      </c>
      <c r="D46" s="35">
        <f t="shared" si="0"/>
        <v>45057</v>
      </c>
      <c r="E46" s="14" t="str">
        <f>VLOOKUP(A46,'CB 발행내역'!$D$2:$H$1415,5,FALSE)</f>
        <v>나우파트너스</v>
      </c>
      <c r="K46" t="s">
        <v>13180</v>
      </c>
      <c r="L46">
        <v>20201110</v>
      </c>
      <c r="M46">
        <v>20221110</v>
      </c>
      <c r="N46" s="35">
        <v>44875</v>
      </c>
    </row>
    <row r="47" spans="1:14" x14ac:dyDescent="0.45">
      <c r="A47" t="s">
        <v>11789</v>
      </c>
      <c r="B47">
        <f>VLOOKUP(A47,'CB 발행내역'!$D$2:$G$1415,3,FALSE)</f>
        <v>20211028</v>
      </c>
      <c r="C47">
        <f>VLOOKUP($A47,'CB 발행내역'!$D$2:$G$1415,4,FALSE)</f>
        <v>20231028</v>
      </c>
      <c r="D47" s="35">
        <f t="shared" si="0"/>
        <v>45227</v>
      </c>
      <c r="E47" s="14" t="str">
        <f>VLOOKUP(A47,'CB 발행내역'!$D$2:$H$1415,5,FALSE)</f>
        <v>나우파트너스</v>
      </c>
      <c r="K47" t="s">
        <v>13174</v>
      </c>
      <c r="L47">
        <v>20201111</v>
      </c>
      <c r="M47">
        <v>20221111</v>
      </c>
      <c r="N47" s="35">
        <v>44876</v>
      </c>
    </row>
    <row r="48" spans="1:14" x14ac:dyDescent="0.45">
      <c r="A48" t="s">
        <v>13747</v>
      </c>
      <c r="B48">
        <f>VLOOKUP(A48,'CB 발행내역'!$D$2:$G$1415,3,FALSE)</f>
        <v>20200109</v>
      </c>
      <c r="C48">
        <f>VLOOKUP($A48,'CB 발행내역'!$D$2:$G$1415,4,FALSE)</f>
        <v>20220109</v>
      </c>
      <c r="D48" s="35">
        <f t="shared" si="0"/>
        <v>44570</v>
      </c>
      <c r="E48" s="14" t="str">
        <f>VLOOKUP(A48,'CB 발행내역'!$D$2:$H$1415,5,FALSE)</f>
        <v>나우파트너스</v>
      </c>
      <c r="K48" t="s">
        <v>12577</v>
      </c>
      <c r="L48">
        <v>20210510</v>
      </c>
      <c r="M48">
        <v>20230510</v>
      </c>
      <c r="N48" s="35">
        <v>45056</v>
      </c>
    </row>
    <row r="49" spans="1:14" x14ac:dyDescent="0.45">
      <c r="A49" t="s">
        <v>13744</v>
      </c>
      <c r="B49">
        <f>VLOOKUP(A49,'CB 발행내역'!$D$2:$G$1415,3,FALSE)</f>
        <v>20200110</v>
      </c>
      <c r="C49">
        <f>VLOOKUP($A49,'CB 발행내역'!$D$2:$G$1415,4,FALSE)</f>
        <v>20220110</v>
      </c>
      <c r="D49" s="35">
        <f t="shared" si="0"/>
        <v>44571</v>
      </c>
      <c r="E49" s="14" t="str">
        <f>VLOOKUP(A49,'CB 발행내역'!$D$2:$H$1415,5,FALSE)</f>
        <v>나우파트너스</v>
      </c>
      <c r="K49" t="s">
        <v>12572</v>
      </c>
      <c r="L49">
        <v>20210511</v>
      </c>
      <c r="M49">
        <v>20230511</v>
      </c>
      <c r="N49" s="35">
        <v>45057</v>
      </c>
    </row>
    <row r="50" spans="1:14" x14ac:dyDescent="0.45">
      <c r="A50" t="s">
        <v>13061</v>
      </c>
      <c r="B50">
        <f>VLOOKUP(A50,'CB 발행내역'!$D$2:$G$1415,3,FALSE)</f>
        <v>20201222</v>
      </c>
      <c r="C50">
        <f>VLOOKUP($A50,'CB 발행내역'!$D$2:$G$1415,4,FALSE)</f>
        <v>20221222</v>
      </c>
      <c r="D50" s="35">
        <f t="shared" si="0"/>
        <v>44917</v>
      </c>
      <c r="E50" s="14" t="str">
        <f>VLOOKUP(A50,'CB 발행내역'!$D$2:$H$1415,5,FALSE)</f>
        <v>나우파트너스</v>
      </c>
      <c r="K50" t="s">
        <v>11789</v>
      </c>
      <c r="L50">
        <v>20211028</v>
      </c>
      <c r="M50">
        <v>20231028</v>
      </c>
      <c r="N50" s="35">
        <v>45227</v>
      </c>
    </row>
    <row r="51" spans="1:14" x14ac:dyDescent="0.45">
      <c r="A51" t="s">
        <v>13040</v>
      </c>
      <c r="B51">
        <f>VLOOKUP(A51,'CB 발행내역'!$D$2:$G$1415,3,FALSE)</f>
        <v>20201223</v>
      </c>
      <c r="C51">
        <f>VLOOKUP($A51,'CB 발행내역'!$D$2:$G$1415,4,FALSE)</f>
        <v>20221223</v>
      </c>
      <c r="D51" s="35">
        <f t="shared" si="0"/>
        <v>44918</v>
      </c>
      <c r="E51" s="14" t="str">
        <f>VLOOKUP(A51,'CB 발행내역'!$D$2:$H$1415,5,FALSE)</f>
        <v>나우파트너스</v>
      </c>
      <c r="K51" t="s">
        <v>13747</v>
      </c>
      <c r="L51">
        <v>20200109</v>
      </c>
      <c r="M51">
        <v>20220109</v>
      </c>
      <c r="N51" s="35">
        <v>44570</v>
      </c>
    </row>
    <row r="52" spans="1:14" x14ac:dyDescent="0.45">
      <c r="A52" t="s">
        <v>13000</v>
      </c>
      <c r="B52">
        <f>VLOOKUP(A52,'CB 발행내역'!$D$2:$G$1415,3,FALSE)</f>
        <v>20210112</v>
      </c>
      <c r="C52">
        <f>VLOOKUP($A52,'CB 발행내역'!$D$2:$G$1415,4,FALSE)</f>
        <v>20230112</v>
      </c>
      <c r="D52" s="35">
        <f t="shared" si="0"/>
        <v>44938</v>
      </c>
      <c r="E52" s="14" t="str">
        <f>VLOOKUP(A52,'CB 발행내역'!$D$2:$H$1415,5,FALSE)</f>
        <v>나우파트너스</v>
      </c>
      <c r="K52" t="s">
        <v>13744</v>
      </c>
      <c r="L52">
        <v>20200110</v>
      </c>
      <c r="M52">
        <v>20220110</v>
      </c>
      <c r="N52" s="35">
        <v>44571</v>
      </c>
    </row>
    <row r="53" spans="1:14" x14ac:dyDescent="0.45">
      <c r="A53" t="s">
        <v>12997</v>
      </c>
      <c r="B53">
        <f>VLOOKUP(A53,'CB 발행내역'!$D$2:$G$1415,3,FALSE)</f>
        <v>20210113</v>
      </c>
      <c r="C53">
        <f>VLOOKUP($A53,'CB 발행내역'!$D$2:$G$1415,4,FALSE)</f>
        <v>20230113</v>
      </c>
      <c r="D53" s="35">
        <f t="shared" si="0"/>
        <v>44939</v>
      </c>
      <c r="E53" s="14" t="str">
        <f>VLOOKUP(A53,'CB 발행내역'!$D$2:$H$1415,5,FALSE)</f>
        <v>나우파트너스</v>
      </c>
      <c r="K53" t="s">
        <v>13061</v>
      </c>
      <c r="L53">
        <v>20201222</v>
      </c>
      <c r="M53">
        <v>20221222</v>
      </c>
      <c r="N53" s="35">
        <v>44917</v>
      </c>
    </row>
    <row r="54" spans="1:14" x14ac:dyDescent="0.45">
      <c r="A54" t="s">
        <v>11721</v>
      </c>
      <c r="B54">
        <f>VLOOKUP(A54,'CB 발행내역'!$D$2:$G$1415,3,FALSE)</f>
        <v>20211110</v>
      </c>
      <c r="C54">
        <f>VLOOKUP($A54,'CB 발행내역'!$D$2:$G$1415,4,FALSE)</f>
        <v>20231110</v>
      </c>
      <c r="D54" s="35">
        <f t="shared" si="0"/>
        <v>45240</v>
      </c>
      <c r="E54" s="14" t="str">
        <f>VLOOKUP(A54,'CB 발행내역'!$D$2:$H$1415,5,FALSE)</f>
        <v>나우파트너스</v>
      </c>
      <c r="K54" t="s">
        <v>13040</v>
      </c>
      <c r="L54">
        <v>20201223</v>
      </c>
      <c r="M54">
        <v>20221223</v>
      </c>
      <c r="N54" s="35">
        <v>44918</v>
      </c>
    </row>
    <row r="55" spans="1:14" x14ac:dyDescent="0.45">
      <c r="A55" t="s">
        <v>11708</v>
      </c>
      <c r="B55">
        <f>VLOOKUP(A55,'CB 발행내역'!$D$2:$G$1415,3,FALSE)</f>
        <v>20211111</v>
      </c>
      <c r="C55">
        <f>VLOOKUP($A55,'CB 발행내역'!$D$2:$G$1415,4,FALSE)</f>
        <v>20231111</v>
      </c>
      <c r="D55" s="35">
        <f t="shared" si="0"/>
        <v>45241</v>
      </c>
      <c r="E55" s="14" t="str">
        <f>VLOOKUP(A55,'CB 발행내역'!$D$2:$H$1415,5,FALSE)</f>
        <v>나우파트너스</v>
      </c>
      <c r="K55" t="s">
        <v>13000</v>
      </c>
      <c r="L55">
        <v>20210112</v>
      </c>
      <c r="M55">
        <v>20230112</v>
      </c>
      <c r="N55" s="35">
        <v>44938</v>
      </c>
    </row>
    <row r="56" spans="1:14" x14ac:dyDescent="0.45">
      <c r="A56" t="s">
        <v>13031</v>
      </c>
      <c r="B56">
        <f>VLOOKUP(A56,'CB 발행내역'!$D$2:$G$1415,3,FALSE)</f>
        <v>20201228</v>
      </c>
      <c r="C56">
        <f>VLOOKUP($A56,'CB 발행내역'!$D$2:$G$1415,4,FALSE)</f>
        <v>20251228</v>
      </c>
      <c r="D56" s="35">
        <f t="shared" si="0"/>
        <v>46019</v>
      </c>
      <c r="E56" s="14" t="str">
        <f>VLOOKUP(A56,'CB 발행내역'!$D$2:$H$1415,5,FALSE)</f>
        <v>나이벡</v>
      </c>
      <c r="K56" t="s">
        <v>12997</v>
      </c>
      <c r="L56">
        <v>20210113</v>
      </c>
      <c r="M56">
        <v>20230113</v>
      </c>
      <c r="N56" s="35">
        <v>44939</v>
      </c>
    </row>
    <row r="57" spans="1:14" x14ac:dyDescent="0.45">
      <c r="A57" t="s">
        <v>12945</v>
      </c>
      <c r="B57">
        <f>VLOOKUP(A57,'CB 발행내역'!$D$2:$G$1415,3,FALSE)</f>
        <v>20210127</v>
      </c>
      <c r="C57">
        <f>VLOOKUP($A57,'CB 발행내역'!$D$2:$G$1415,4,FALSE)</f>
        <v>20260127</v>
      </c>
      <c r="D57" s="35">
        <f t="shared" si="0"/>
        <v>46049</v>
      </c>
      <c r="E57" s="14" t="str">
        <f>VLOOKUP(A57,'CB 발행내역'!$D$2:$H$1415,5,FALSE)</f>
        <v>나인테크</v>
      </c>
      <c r="K57" t="s">
        <v>11721</v>
      </c>
      <c r="L57">
        <v>20211110</v>
      </c>
      <c r="M57">
        <v>20231110</v>
      </c>
      <c r="N57" s="35">
        <v>45240</v>
      </c>
    </row>
    <row r="58" spans="1:14" x14ac:dyDescent="0.45">
      <c r="A58" t="s">
        <v>13417</v>
      </c>
      <c r="B58">
        <f>VLOOKUP(A58,'CB 발행내역'!$D$2:$G$1415,3,FALSE)</f>
        <v>20200813</v>
      </c>
      <c r="C58">
        <f>VLOOKUP($A58,'CB 발행내역'!$D$2:$G$1415,4,FALSE)</f>
        <v>20250813</v>
      </c>
      <c r="D58" s="35">
        <f t="shared" si="0"/>
        <v>45882</v>
      </c>
      <c r="E58" s="14" t="str">
        <f>VLOOKUP(A58,'CB 발행내역'!$D$2:$H$1415,5,FALSE)</f>
        <v>씨오더블유오엔</v>
      </c>
      <c r="K58" t="s">
        <v>11708</v>
      </c>
      <c r="L58">
        <v>20211111</v>
      </c>
      <c r="M58">
        <v>20231111</v>
      </c>
      <c r="N58" s="35">
        <v>45241</v>
      </c>
    </row>
    <row r="59" spans="1:14" x14ac:dyDescent="0.45">
      <c r="A59" t="s">
        <v>13419</v>
      </c>
      <c r="B59">
        <f>VLOOKUP(A59,'CB 발행내역'!$D$2:$G$1415,3,FALSE)</f>
        <v>20200813</v>
      </c>
      <c r="C59">
        <f>VLOOKUP($A59,'CB 발행내역'!$D$2:$G$1415,4,FALSE)</f>
        <v>20250813</v>
      </c>
      <c r="D59" s="35">
        <f t="shared" si="0"/>
        <v>45882</v>
      </c>
      <c r="E59" s="14" t="str">
        <f>VLOOKUP(A59,'CB 발행내역'!$D$2:$H$1415,5,FALSE)</f>
        <v>씨오더블유오엔</v>
      </c>
      <c r="K59" t="s">
        <v>13031</v>
      </c>
      <c r="L59">
        <v>20201228</v>
      </c>
      <c r="M59">
        <v>20251228</v>
      </c>
      <c r="N59" s="35">
        <v>46019</v>
      </c>
    </row>
    <row r="60" spans="1:14" x14ac:dyDescent="0.45">
      <c r="A60" t="s">
        <v>12556</v>
      </c>
      <c r="B60">
        <f>VLOOKUP(A60,'CB 발행내역'!$D$2:$G$1415,3,FALSE)</f>
        <v>20210513</v>
      </c>
      <c r="C60">
        <f>VLOOKUP($A60,'CB 발행내역'!$D$2:$G$1415,4,FALSE)</f>
        <v>20240513</v>
      </c>
      <c r="D60" s="35">
        <f t="shared" si="0"/>
        <v>45425</v>
      </c>
      <c r="E60" s="14" t="str">
        <f>VLOOKUP(A60,'CB 발행내역'!$D$2:$H$1415,5,FALSE)</f>
        <v>네오리진</v>
      </c>
      <c r="K60" t="s">
        <v>12945</v>
      </c>
      <c r="L60">
        <v>20210127</v>
      </c>
      <c r="M60">
        <v>20260127</v>
      </c>
      <c r="N60" s="35">
        <v>46049</v>
      </c>
    </row>
    <row r="61" spans="1:14" x14ac:dyDescent="0.45">
      <c r="A61" t="s">
        <v>10194</v>
      </c>
      <c r="B61">
        <f>VLOOKUP(A61,'CB 발행내역'!$D$2:$G$1415,3,FALSE)</f>
        <v>20191031</v>
      </c>
      <c r="C61">
        <f>VLOOKUP($A61,'CB 발행내역'!$D$2:$G$1415,4,FALSE)</f>
        <v>20241031</v>
      </c>
      <c r="D61" s="35">
        <f t="shared" si="0"/>
        <v>45596</v>
      </c>
      <c r="E61" s="14" t="str">
        <f>VLOOKUP(A61,'CB 발행내역'!$D$2:$H$1415,5,FALSE)</f>
        <v>네오바이오텍</v>
      </c>
      <c r="K61" t="s">
        <v>13417</v>
      </c>
      <c r="L61">
        <v>20200813</v>
      </c>
      <c r="M61">
        <v>20250813</v>
      </c>
      <c r="N61" s="35">
        <v>45882</v>
      </c>
    </row>
    <row r="62" spans="1:14" x14ac:dyDescent="0.45">
      <c r="A62" t="s">
        <v>12823</v>
      </c>
      <c r="B62">
        <f>VLOOKUP(A62,'CB 발행내역'!$D$2:$G$1415,3,FALSE)</f>
        <v>20210311</v>
      </c>
      <c r="C62">
        <f>VLOOKUP($A62,'CB 발행내역'!$D$2:$G$1415,4,FALSE)</f>
        <v>20260311</v>
      </c>
      <c r="D62" s="35">
        <f t="shared" si="0"/>
        <v>46092</v>
      </c>
      <c r="E62" s="14" t="str">
        <f>VLOOKUP(A62,'CB 발행내역'!$D$2:$H$1415,5,FALSE)</f>
        <v>네오셈</v>
      </c>
      <c r="K62" t="s">
        <v>13419</v>
      </c>
      <c r="L62">
        <v>20200813</v>
      </c>
      <c r="M62">
        <v>20250813</v>
      </c>
      <c r="N62" s="35">
        <v>45882</v>
      </c>
    </row>
    <row r="63" spans="1:14" x14ac:dyDescent="0.45">
      <c r="A63" t="s">
        <v>12255</v>
      </c>
      <c r="B63">
        <f>VLOOKUP(A63,'CB 발행내역'!$D$2:$G$1415,3,FALSE)</f>
        <v>20210723</v>
      </c>
      <c r="C63">
        <f>VLOOKUP($A63,'CB 발행내역'!$D$2:$G$1415,4,FALSE)</f>
        <v>20240723</v>
      </c>
      <c r="D63" s="35">
        <f t="shared" si="0"/>
        <v>45496</v>
      </c>
      <c r="E63" s="14" t="str">
        <f>VLOOKUP(A63,'CB 발행내역'!$D$2:$H$1415,5,FALSE)</f>
        <v>네온테크</v>
      </c>
      <c r="K63" t="s">
        <v>12556</v>
      </c>
      <c r="L63">
        <v>20210513</v>
      </c>
      <c r="M63">
        <v>20240513</v>
      </c>
      <c r="N63" s="35">
        <v>45425</v>
      </c>
    </row>
    <row r="64" spans="1:14" x14ac:dyDescent="0.45">
      <c r="A64" t="s">
        <v>14135</v>
      </c>
      <c r="B64">
        <f>VLOOKUP(A64,'CB 발행내역'!$D$2:$G$1415,3,FALSE)</f>
        <v>20190418</v>
      </c>
      <c r="C64">
        <f>VLOOKUP($A64,'CB 발행내역'!$D$2:$G$1415,4,FALSE)</f>
        <v>20220418</v>
      </c>
      <c r="D64" s="35">
        <f t="shared" si="0"/>
        <v>44669</v>
      </c>
      <c r="E64" s="14" t="str">
        <f>VLOOKUP(A64,'CB 발행내역'!$D$2:$H$1415,5,FALSE)</f>
        <v>이엠네트웍스</v>
      </c>
      <c r="K64" t="s">
        <v>10194</v>
      </c>
      <c r="L64">
        <v>20191031</v>
      </c>
      <c r="M64">
        <v>20241031</v>
      </c>
      <c r="N64" s="35">
        <v>45596</v>
      </c>
    </row>
    <row r="65" spans="1:14" x14ac:dyDescent="0.45">
      <c r="A65" t="s">
        <v>14042</v>
      </c>
      <c r="B65">
        <f>VLOOKUP(A65,'CB 발행내역'!$D$2:$G$1415,3,FALSE)</f>
        <v>20190705</v>
      </c>
      <c r="C65">
        <f>VLOOKUP($A65,'CB 발행내역'!$D$2:$G$1415,4,FALSE)</f>
        <v>20240705</v>
      </c>
      <c r="D65" s="35">
        <f t="shared" si="0"/>
        <v>45478</v>
      </c>
      <c r="E65" s="14" t="str">
        <f>VLOOKUP(A65,'CB 발행내역'!$D$2:$H$1415,5,FALSE)</f>
        <v>네패스아크</v>
      </c>
      <c r="K65" t="s">
        <v>12823</v>
      </c>
      <c r="L65">
        <v>20210311</v>
      </c>
      <c r="M65">
        <v>20260311</v>
      </c>
      <c r="N65" s="35">
        <v>46092</v>
      </c>
    </row>
    <row r="66" spans="1:14" x14ac:dyDescent="0.45">
      <c r="A66" t="s">
        <v>10364</v>
      </c>
      <c r="B66">
        <f>VLOOKUP(A66,'CB 발행내역'!$D$2:$G$1415,3,FALSE)</f>
        <v>20210420</v>
      </c>
      <c r="C66">
        <f>VLOOKUP($A66,'CB 발행내역'!$D$2:$G$1415,4,FALSE)</f>
        <v>20240420</v>
      </c>
      <c r="D66" s="35">
        <f t="shared" si="0"/>
        <v>45402</v>
      </c>
      <c r="E66" s="14" t="str">
        <f>VLOOKUP(A66,'CB 발행내역'!$D$2:$H$1415,5,FALSE)</f>
        <v>넥스턴바이오사이언스</v>
      </c>
      <c r="K66" t="s">
        <v>12255</v>
      </c>
      <c r="L66">
        <v>20210723</v>
      </c>
      <c r="M66">
        <v>20240723</v>
      </c>
      <c r="N66" s="35">
        <v>45496</v>
      </c>
    </row>
    <row r="67" spans="1:14" x14ac:dyDescent="0.45">
      <c r="A67" t="s">
        <v>10367</v>
      </c>
      <c r="B67">
        <f>VLOOKUP(A67,'CB 발행내역'!$D$2:$G$1415,3,FALSE)</f>
        <v>20210420</v>
      </c>
      <c r="C67">
        <f>VLOOKUP($A67,'CB 발행내역'!$D$2:$G$1415,4,FALSE)</f>
        <v>20240420</v>
      </c>
      <c r="D67" s="35">
        <f t="shared" ref="D67:D130" si="1">DATE(LEFT(C67,4),MID(C67,5,2),RIGHT(C67,2))</f>
        <v>45402</v>
      </c>
      <c r="E67" s="14" t="str">
        <f>VLOOKUP(A67,'CB 발행내역'!$D$2:$H$1415,5,FALSE)</f>
        <v>넥스턴바이오사이언스</v>
      </c>
      <c r="K67" t="s">
        <v>14135</v>
      </c>
      <c r="L67">
        <v>20190418</v>
      </c>
      <c r="M67">
        <v>20220418</v>
      </c>
      <c r="N67" s="35">
        <v>44669</v>
      </c>
    </row>
    <row r="68" spans="1:14" x14ac:dyDescent="0.45">
      <c r="A68" t="s">
        <v>11741</v>
      </c>
      <c r="B68">
        <f>VLOOKUP(A68,'CB 발행내역'!$D$2:$G$1415,3,FALSE)</f>
        <v>20211104</v>
      </c>
      <c r="C68">
        <f>VLOOKUP($A68,'CB 발행내역'!$D$2:$G$1415,4,FALSE)</f>
        <v>20241104</v>
      </c>
      <c r="D68" s="35">
        <f t="shared" si="1"/>
        <v>45600</v>
      </c>
      <c r="E68" s="14" t="str">
        <f>VLOOKUP(A68,'CB 발행내역'!$D$2:$H$1415,5,FALSE)</f>
        <v>넥스턴바이오사이언스</v>
      </c>
      <c r="K68" t="s">
        <v>14042</v>
      </c>
      <c r="L68">
        <v>20190705</v>
      </c>
      <c r="M68">
        <v>20240705</v>
      </c>
      <c r="N68" s="35">
        <v>45478</v>
      </c>
    </row>
    <row r="69" spans="1:14" x14ac:dyDescent="0.45">
      <c r="A69" t="s">
        <v>10360</v>
      </c>
      <c r="B69">
        <f>VLOOKUP(A69,'CB 발행내역'!$D$2:$G$1415,3,FALSE)</f>
        <v>20210419</v>
      </c>
      <c r="C69">
        <f>VLOOKUP($A69,'CB 발행내역'!$D$2:$G$1415,4,FALSE)</f>
        <v>20250419</v>
      </c>
      <c r="D69" s="35">
        <f t="shared" si="1"/>
        <v>45766</v>
      </c>
      <c r="E69" s="14" t="str">
        <f>VLOOKUP(A69,'CB 발행내역'!$D$2:$H$1415,5,FALSE)</f>
        <v>넥스턴바이오사이언스</v>
      </c>
      <c r="K69" t="s">
        <v>10364</v>
      </c>
      <c r="L69">
        <v>20210420</v>
      </c>
      <c r="M69">
        <v>20240420</v>
      </c>
      <c r="N69" s="35">
        <v>45402</v>
      </c>
    </row>
    <row r="70" spans="1:14" x14ac:dyDescent="0.45">
      <c r="A70" t="s">
        <v>12738</v>
      </c>
      <c r="B70">
        <f>VLOOKUP(A70,'CB 발행내역'!$D$2:$G$1415,3,FALSE)</f>
        <v>20210331</v>
      </c>
      <c r="C70">
        <f>VLOOKUP($A70,'CB 발행내역'!$D$2:$G$1415,4,FALSE)</f>
        <v>20260331</v>
      </c>
      <c r="D70" s="35">
        <f t="shared" si="1"/>
        <v>46112</v>
      </c>
      <c r="E70" s="14" t="str">
        <f>VLOOKUP(A70,'CB 발행내역'!$D$2:$H$1415,5,FALSE)</f>
        <v>넥스트비티</v>
      </c>
      <c r="K70" t="s">
        <v>10367</v>
      </c>
      <c r="L70">
        <v>20210420</v>
      </c>
      <c r="M70">
        <v>20240420</v>
      </c>
      <c r="N70" s="35">
        <v>45402</v>
      </c>
    </row>
    <row r="71" spans="1:14" x14ac:dyDescent="0.45">
      <c r="A71" t="s">
        <v>13855</v>
      </c>
      <c r="B71">
        <f>VLOOKUP(A71,'CB 발행내역'!$D$2:$G$1415,3,FALSE)</f>
        <v>20191025</v>
      </c>
      <c r="C71">
        <f>VLOOKUP($A71,'CB 발행내역'!$D$2:$G$1415,4,FALSE)</f>
        <v>20241025</v>
      </c>
      <c r="D71" s="35">
        <f t="shared" si="1"/>
        <v>45590</v>
      </c>
      <c r="E71" s="14" t="str">
        <f>VLOOKUP(A71,'CB 발행내역'!$D$2:$H$1415,5,FALSE)</f>
        <v>넥스트사이언스</v>
      </c>
      <c r="K71" t="s">
        <v>11741</v>
      </c>
      <c r="L71">
        <v>20211104</v>
      </c>
      <c r="M71">
        <v>20241104</v>
      </c>
      <c r="N71" s="35">
        <v>45600</v>
      </c>
    </row>
    <row r="72" spans="1:14" x14ac:dyDescent="0.45">
      <c r="A72" t="s">
        <v>10619</v>
      </c>
      <c r="B72">
        <f>VLOOKUP(A72,'CB 발행내역'!$D$2:$G$1415,3,FALSE)</f>
        <v>20201110</v>
      </c>
      <c r="C72">
        <f>VLOOKUP($A72,'CB 발행내역'!$D$2:$G$1415,4,FALSE)</f>
        <v>20231110</v>
      </c>
      <c r="D72" s="35">
        <f t="shared" si="1"/>
        <v>45240</v>
      </c>
      <c r="E72" s="14" t="str">
        <f>VLOOKUP(A72,'CB 발행내역'!$D$2:$H$1415,5,FALSE)</f>
        <v>넥스트아이</v>
      </c>
      <c r="K72" t="s">
        <v>10360</v>
      </c>
      <c r="L72">
        <v>20210419</v>
      </c>
      <c r="M72">
        <v>20250419</v>
      </c>
      <c r="N72" s="35">
        <v>45766</v>
      </c>
    </row>
    <row r="73" spans="1:14" x14ac:dyDescent="0.45">
      <c r="A73" t="s">
        <v>12715</v>
      </c>
      <c r="B73">
        <f>VLOOKUP(A73,'CB 발행내역'!$D$2:$G$1415,3,FALSE)</f>
        <v>20210408</v>
      </c>
      <c r="C73">
        <f>VLOOKUP($A73,'CB 발행내역'!$D$2:$G$1415,4,FALSE)</f>
        <v>20260408</v>
      </c>
      <c r="D73" s="35">
        <f t="shared" si="1"/>
        <v>46120</v>
      </c>
      <c r="E73" s="14" t="str">
        <f>VLOOKUP(A73,'CB 발행내역'!$D$2:$H$1415,5,FALSE)</f>
        <v>넥스트엔터테인먼트월드</v>
      </c>
      <c r="K73" t="s">
        <v>12738</v>
      </c>
      <c r="L73">
        <v>20210331</v>
      </c>
      <c r="M73">
        <v>20260331</v>
      </c>
      <c r="N73" s="35">
        <v>46112</v>
      </c>
    </row>
    <row r="74" spans="1:14" x14ac:dyDescent="0.45">
      <c r="A74" t="s">
        <v>11255</v>
      </c>
      <c r="B74">
        <f>VLOOKUP(A74,'CB 발행내역'!$D$2:$G$1415,3,FALSE)</f>
        <v>20180831</v>
      </c>
      <c r="C74">
        <f>VLOOKUP($A74,'CB 발행내역'!$D$2:$G$1415,4,FALSE)</f>
        <v>20230831</v>
      </c>
      <c r="D74" s="35">
        <f t="shared" si="1"/>
        <v>45169</v>
      </c>
      <c r="E74" s="14" t="str">
        <f>VLOOKUP(A74,'CB 발행내역'!$D$2:$H$1415,5,FALSE)</f>
        <v>앤씨앤</v>
      </c>
      <c r="K74" t="s">
        <v>13855</v>
      </c>
      <c r="L74">
        <v>20191025</v>
      </c>
      <c r="M74">
        <v>20241025</v>
      </c>
      <c r="N74" s="35">
        <v>45590</v>
      </c>
    </row>
    <row r="75" spans="1:14" x14ac:dyDescent="0.45">
      <c r="A75" t="s">
        <v>11261</v>
      </c>
      <c r="B75">
        <f>VLOOKUP(A75,'CB 발행내역'!$D$2:$G$1415,3,FALSE)</f>
        <v>20190517</v>
      </c>
      <c r="C75">
        <f>VLOOKUP($A75,'CB 발행내역'!$D$2:$G$1415,4,FALSE)</f>
        <v>20220517</v>
      </c>
      <c r="D75" s="35">
        <f t="shared" si="1"/>
        <v>44698</v>
      </c>
      <c r="E75" s="14" t="str">
        <f>VLOOKUP(A75,'CB 발행내역'!$D$2:$H$1415,5,FALSE)</f>
        <v>넵튠</v>
      </c>
      <c r="K75" t="s">
        <v>10619</v>
      </c>
      <c r="L75">
        <v>20201110</v>
      </c>
      <c r="M75">
        <v>20231110</v>
      </c>
      <c r="N75" s="35">
        <v>45240</v>
      </c>
    </row>
    <row r="76" spans="1:14" x14ac:dyDescent="0.45">
      <c r="A76" t="s">
        <v>10283</v>
      </c>
      <c r="B76">
        <f>VLOOKUP(A76,'CB 발행내역'!$D$2:$G$1415,3,FALSE)</f>
        <v>20210312</v>
      </c>
      <c r="C76">
        <f>VLOOKUP($A76,'CB 발행내역'!$D$2:$G$1415,4,FALSE)</f>
        <v>20260312</v>
      </c>
      <c r="D76" s="35">
        <f t="shared" si="1"/>
        <v>46093</v>
      </c>
      <c r="E76" s="14" t="str">
        <f>VLOOKUP(A76,'CB 발행내역'!$D$2:$H$1415,5,FALSE)</f>
        <v>노랑풍선</v>
      </c>
      <c r="K76" t="s">
        <v>12715</v>
      </c>
      <c r="L76">
        <v>20210408</v>
      </c>
      <c r="M76">
        <v>20260408</v>
      </c>
      <c r="N76" s="35">
        <v>46120</v>
      </c>
    </row>
    <row r="77" spans="1:14" x14ac:dyDescent="0.45">
      <c r="A77" t="s">
        <v>12101</v>
      </c>
      <c r="B77">
        <f>VLOOKUP(A77,'CB 발행내역'!$D$2:$G$1415,3,FALSE)</f>
        <v>20210820</v>
      </c>
      <c r="C77">
        <f>VLOOKUP($A77,'CB 발행내역'!$D$2:$G$1415,4,FALSE)</f>
        <v>20250820</v>
      </c>
      <c r="D77" s="35">
        <f t="shared" si="1"/>
        <v>45889</v>
      </c>
      <c r="E77" s="14" t="str">
        <f>VLOOKUP(A77,'CB 발행내역'!$D$2:$H$1415,5,FALSE)</f>
        <v>노브메타파마</v>
      </c>
      <c r="K77" t="s">
        <v>11255</v>
      </c>
      <c r="L77">
        <v>20180831</v>
      </c>
      <c r="M77">
        <v>20230831</v>
      </c>
      <c r="N77" s="35">
        <v>45169</v>
      </c>
    </row>
    <row r="78" spans="1:14" x14ac:dyDescent="0.45">
      <c r="A78" t="s">
        <v>13422</v>
      </c>
      <c r="B78">
        <f>VLOOKUP(A78,'CB 발행내역'!$D$2:$G$1415,3,FALSE)</f>
        <v>20200812</v>
      </c>
      <c r="C78">
        <f>VLOOKUP($A78,'CB 발행내역'!$D$2:$G$1415,4,FALSE)</f>
        <v>20230812</v>
      </c>
      <c r="D78" s="35">
        <f t="shared" si="1"/>
        <v>45150</v>
      </c>
      <c r="E78" s="14" t="str">
        <f>VLOOKUP(A78,'CB 발행내역'!$D$2:$H$1415,5,FALSE)</f>
        <v>녹색친구들</v>
      </c>
      <c r="K78" t="s">
        <v>11261</v>
      </c>
      <c r="L78">
        <v>20190517</v>
      </c>
      <c r="M78">
        <v>20220517</v>
      </c>
      <c r="N78" s="35">
        <v>44698</v>
      </c>
    </row>
    <row r="79" spans="1:14" x14ac:dyDescent="0.45">
      <c r="A79" t="s">
        <v>13280</v>
      </c>
      <c r="B79">
        <f>VLOOKUP(A79,'CB 발행내역'!$D$2:$G$1415,3,FALSE)</f>
        <v>20201013</v>
      </c>
      <c r="C79">
        <f>VLOOKUP($A79,'CB 발행내역'!$D$2:$G$1415,4,FALSE)</f>
        <v>20231013</v>
      </c>
      <c r="D79" s="35">
        <f t="shared" si="1"/>
        <v>45212</v>
      </c>
      <c r="E79" s="14" t="str">
        <f>VLOOKUP(A79,'CB 발행내역'!$D$2:$H$1415,5,FALSE)</f>
        <v>녹원씨엔아이</v>
      </c>
      <c r="K79" t="s">
        <v>10283</v>
      </c>
      <c r="L79">
        <v>20210312</v>
      </c>
      <c r="M79">
        <v>20260312</v>
      </c>
      <c r="N79" s="35">
        <v>46093</v>
      </c>
    </row>
    <row r="80" spans="1:14" x14ac:dyDescent="0.45">
      <c r="A80" t="s">
        <v>13101</v>
      </c>
      <c r="B80">
        <f>VLOOKUP(A80,'CB 발행내역'!$D$2:$G$1415,3,FALSE)</f>
        <v>20201204</v>
      </c>
      <c r="C80">
        <f>VLOOKUP($A80,'CB 발행내역'!$D$2:$G$1415,4,FALSE)</f>
        <v>20231204</v>
      </c>
      <c r="D80" s="35">
        <f t="shared" si="1"/>
        <v>45264</v>
      </c>
      <c r="E80" s="14" t="str">
        <f>VLOOKUP(A80,'CB 발행내역'!$D$2:$H$1415,5,FALSE)</f>
        <v>녹원씨엔아이</v>
      </c>
      <c r="K80" t="s">
        <v>12101</v>
      </c>
      <c r="L80">
        <v>20210820</v>
      </c>
      <c r="M80">
        <v>20250820</v>
      </c>
      <c r="N80" s="35">
        <v>45889</v>
      </c>
    </row>
    <row r="81" spans="1:14" x14ac:dyDescent="0.45">
      <c r="A81" t="s">
        <v>13034</v>
      </c>
      <c r="B81">
        <f>VLOOKUP(A81,'CB 발행내역'!$D$2:$G$1415,3,FALSE)</f>
        <v>20201228</v>
      </c>
      <c r="C81">
        <f>VLOOKUP($A81,'CB 발행내역'!$D$2:$G$1415,4,FALSE)</f>
        <v>20231228</v>
      </c>
      <c r="D81" s="35">
        <f t="shared" si="1"/>
        <v>45288</v>
      </c>
      <c r="E81" s="14" t="str">
        <f>VLOOKUP(A81,'CB 발행내역'!$D$2:$H$1415,5,FALSE)</f>
        <v>녹원씨엔아이</v>
      </c>
      <c r="K81" t="s">
        <v>13422</v>
      </c>
      <c r="L81">
        <v>20200812</v>
      </c>
      <c r="M81">
        <v>20230812</v>
      </c>
      <c r="N81" s="35">
        <v>45150</v>
      </c>
    </row>
    <row r="82" spans="1:14" x14ac:dyDescent="0.45">
      <c r="A82" t="s">
        <v>13023</v>
      </c>
      <c r="B82">
        <f>VLOOKUP(A82,'CB 발행내역'!$D$2:$G$1415,3,FALSE)</f>
        <v>20201229</v>
      </c>
      <c r="C82">
        <f>VLOOKUP($A82,'CB 발행내역'!$D$2:$G$1415,4,FALSE)</f>
        <v>20231229</v>
      </c>
      <c r="D82" s="35">
        <f t="shared" si="1"/>
        <v>45289</v>
      </c>
      <c r="E82" s="14" t="str">
        <f>VLOOKUP(A82,'CB 발행내역'!$D$2:$H$1415,5,FALSE)</f>
        <v>녹원씨엔아이</v>
      </c>
      <c r="K82" t="s">
        <v>13280</v>
      </c>
      <c r="L82">
        <v>20201013</v>
      </c>
      <c r="M82">
        <v>20231013</v>
      </c>
      <c r="N82" s="35">
        <v>45212</v>
      </c>
    </row>
    <row r="83" spans="1:14" x14ac:dyDescent="0.45">
      <c r="A83" t="s">
        <v>10525</v>
      </c>
      <c r="B83">
        <f>VLOOKUP(A83,'CB 발행내역'!$D$2:$G$1415,3,FALSE)</f>
        <v>20201223</v>
      </c>
      <c r="C83">
        <f>VLOOKUP($A83,'CB 발행내역'!$D$2:$G$1415,4,FALSE)</f>
        <v>20241223</v>
      </c>
      <c r="D83" s="35">
        <f t="shared" si="1"/>
        <v>45649</v>
      </c>
      <c r="E83" s="14" t="str">
        <f>VLOOKUP(A83,'CB 발행내역'!$D$2:$H$1415,5,FALSE)</f>
        <v>농업회사법인아시아종묘</v>
      </c>
      <c r="K83" t="s">
        <v>13101</v>
      </c>
      <c r="L83">
        <v>20201204</v>
      </c>
      <c r="M83">
        <v>20231204</v>
      </c>
      <c r="N83" s="35">
        <v>45264</v>
      </c>
    </row>
    <row r="84" spans="1:14" x14ac:dyDescent="0.45">
      <c r="A84" t="s">
        <v>11416</v>
      </c>
      <c r="B84">
        <f>VLOOKUP(A84,'CB 발행내역'!$D$2:$G$1415,3,FALSE)</f>
        <v>20170427</v>
      </c>
      <c r="C84">
        <f>VLOOKUP($A84,'CB 발행내역'!$D$2:$G$1415,4,FALSE)</f>
        <v>20220427</v>
      </c>
      <c r="D84" s="35">
        <f t="shared" si="1"/>
        <v>44678</v>
      </c>
      <c r="E84" s="14" t="str">
        <f>VLOOKUP(A84,'CB 발행내역'!$D$2:$H$1415,5,FALSE)</f>
        <v>누리플렉스</v>
      </c>
      <c r="K84" t="s">
        <v>13034</v>
      </c>
      <c r="L84">
        <v>20201228</v>
      </c>
      <c r="M84">
        <v>20231228</v>
      </c>
      <c r="N84" s="35">
        <v>45288</v>
      </c>
    </row>
    <row r="85" spans="1:14" x14ac:dyDescent="0.45">
      <c r="A85" t="s">
        <v>13969</v>
      </c>
      <c r="B85">
        <f>VLOOKUP(A85,'CB 발행내역'!$D$2:$G$1415,3,FALSE)</f>
        <v>20190826</v>
      </c>
      <c r="C85">
        <f>VLOOKUP($A85,'CB 발행내역'!$D$2:$G$1415,4,FALSE)</f>
        <v>20220826</v>
      </c>
      <c r="D85" s="35">
        <f t="shared" si="1"/>
        <v>44799</v>
      </c>
      <c r="E85" s="14" t="str">
        <f>VLOOKUP(A85,'CB 발행내역'!$D$2:$H$1415,5,FALSE)</f>
        <v>뉴로스</v>
      </c>
      <c r="K85" t="s">
        <v>13023</v>
      </c>
      <c r="L85">
        <v>20201229</v>
      </c>
      <c r="M85">
        <v>20231229</v>
      </c>
      <c r="N85" s="35">
        <v>45289</v>
      </c>
    </row>
    <row r="86" spans="1:14" x14ac:dyDescent="0.45">
      <c r="A86" t="s">
        <v>10590</v>
      </c>
      <c r="B86">
        <f>VLOOKUP(A86,'CB 발행내역'!$D$2:$G$1415,3,FALSE)</f>
        <v>20201127</v>
      </c>
      <c r="C86">
        <f>VLOOKUP($A86,'CB 발행내역'!$D$2:$G$1415,4,FALSE)</f>
        <v>20251127</v>
      </c>
      <c r="D86" s="35">
        <f t="shared" si="1"/>
        <v>45988</v>
      </c>
      <c r="E86" s="14" t="str">
        <f>VLOOKUP(A86,'CB 발행내역'!$D$2:$H$1415,5,FALSE)</f>
        <v>뉴보텍</v>
      </c>
      <c r="K86" t="s">
        <v>10525</v>
      </c>
      <c r="L86">
        <v>20201223</v>
      </c>
      <c r="M86">
        <v>20241223</v>
      </c>
      <c r="N86" s="35">
        <v>45649</v>
      </c>
    </row>
    <row r="87" spans="1:14" x14ac:dyDescent="0.45">
      <c r="A87" t="s">
        <v>12205</v>
      </c>
      <c r="B87">
        <f>VLOOKUP(A87,'CB 발행내역'!$D$2:$G$1415,3,FALSE)</f>
        <v>20210730</v>
      </c>
      <c r="C87">
        <f>VLOOKUP($A87,'CB 발행내역'!$D$2:$G$1415,4,FALSE)</f>
        <v>20260730</v>
      </c>
      <c r="D87" s="35">
        <f t="shared" si="1"/>
        <v>46233</v>
      </c>
      <c r="E87" s="14" t="str">
        <f>VLOOKUP(A87,'CB 발행내역'!$D$2:$H$1415,5,FALSE)</f>
        <v>뉴보텍</v>
      </c>
      <c r="K87" t="s">
        <v>11416</v>
      </c>
      <c r="L87">
        <v>20170427</v>
      </c>
      <c r="M87">
        <v>20220427</v>
      </c>
      <c r="N87" s="35">
        <v>44678</v>
      </c>
    </row>
    <row r="88" spans="1:14" x14ac:dyDescent="0.45">
      <c r="A88" t="s">
        <v>12303</v>
      </c>
      <c r="B88">
        <f>VLOOKUP(A88,'CB 발행내역'!$D$2:$G$1415,3,FALSE)</f>
        <v>20210708</v>
      </c>
      <c r="C88">
        <f>VLOOKUP($A88,'CB 발행내역'!$D$2:$G$1415,4,FALSE)</f>
        <v>20260708</v>
      </c>
      <c r="D88" s="35">
        <f t="shared" si="1"/>
        <v>46211</v>
      </c>
      <c r="E88" s="14" t="str">
        <f>VLOOKUP(A88,'CB 발행내역'!$D$2:$H$1415,5,FALSE)</f>
        <v>뉴인텍</v>
      </c>
      <c r="K88" t="s">
        <v>13969</v>
      </c>
      <c r="L88">
        <v>20190826</v>
      </c>
      <c r="M88">
        <v>20220826</v>
      </c>
      <c r="N88" s="35">
        <v>44799</v>
      </c>
    </row>
    <row r="89" spans="1:14" x14ac:dyDescent="0.45">
      <c r="A89" t="s">
        <v>13265</v>
      </c>
      <c r="B89">
        <f>VLOOKUP(A89,'CB 발행내역'!$D$2:$G$1415,3,FALSE)</f>
        <v>20201020</v>
      </c>
      <c r="C89">
        <f>VLOOKUP($A89,'CB 발행내역'!$D$2:$G$1415,4,FALSE)</f>
        <v>20231020</v>
      </c>
      <c r="D89" s="35">
        <f t="shared" si="1"/>
        <v>45219</v>
      </c>
      <c r="E89" s="14" t="str">
        <f>VLOOKUP(A89,'CB 발행내역'!$D$2:$H$1415,5,FALSE)</f>
        <v>뉴지랩파마</v>
      </c>
      <c r="K89" t="s">
        <v>10590</v>
      </c>
      <c r="L89">
        <v>20201127</v>
      </c>
      <c r="M89">
        <v>20251127</v>
      </c>
      <c r="N89" s="35">
        <v>45988</v>
      </c>
    </row>
    <row r="90" spans="1:14" x14ac:dyDescent="0.45">
      <c r="A90" t="s">
        <v>12088</v>
      </c>
      <c r="B90">
        <f>VLOOKUP(A90,'CB 발행내역'!$D$2:$G$1415,3,FALSE)</f>
        <v>20210823</v>
      </c>
      <c r="C90">
        <f>VLOOKUP($A90,'CB 발행내역'!$D$2:$G$1415,4,FALSE)</f>
        <v>20260223</v>
      </c>
      <c r="D90" s="35">
        <f t="shared" si="1"/>
        <v>46076</v>
      </c>
      <c r="E90" s="14" t="str">
        <f>VLOOKUP(A90,'CB 발행내역'!$D$2:$H$1415,5,FALSE)</f>
        <v>뉴트리</v>
      </c>
      <c r="K90" t="s">
        <v>12205</v>
      </c>
      <c r="L90">
        <v>20210730</v>
      </c>
      <c r="M90">
        <v>20260730</v>
      </c>
      <c r="N90" s="35">
        <v>46233</v>
      </c>
    </row>
    <row r="91" spans="1:14" x14ac:dyDescent="0.45">
      <c r="A91" t="s">
        <v>11746</v>
      </c>
      <c r="B91">
        <f>VLOOKUP(A91,'CB 발행내역'!$D$2:$G$1415,3,FALSE)</f>
        <v>20211104</v>
      </c>
      <c r="C91">
        <f>VLOOKUP($A91,'CB 발행내역'!$D$2:$G$1415,4,FALSE)</f>
        <v>20261104</v>
      </c>
      <c r="D91" s="35">
        <f t="shared" si="1"/>
        <v>46330</v>
      </c>
      <c r="E91" s="14" t="str">
        <f>VLOOKUP(A91,'CB 발행내역'!$D$2:$H$1415,5,FALSE)</f>
        <v>다람기술</v>
      </c>
      <c r="K91" t="s">
        <v>12303</v>
      </c>
      <c r="L91">
        <v>20210708</v>
      </c>
      <c r="M91">
        <v>20260708</v>
      </c>
      <c r="N91" s="35">
        <v>46211</v>
      </c>
    </row>
    <row r="92" spans="1:14" x14ac:dyDescent="0.45">
      <c r="A92" t="s">
        <v>12150</v>
      </c>
      <c r="B92">
        <f>VLOOKUP(A92,'CB 발행내역'!$D$2:$G$1415,3,FALSE)</f>
        <v>20210812</v>
      </c>
      <c r="C92">
        <f>VLOOKUP($A92,'CB 발행내역'!$D$2:$G$1415,4,FALSE)</f>
        <v>20240812</v>
      </c>
      <c r="D92" s="35">
        <f t="shared" si="1"/>
        <v>45516</v>
      </c>
      <c r="E92" s="14" t="str">
        <f>VLOOKUP(A92,'CB 발행내역'!$D$2:$H$1415,5,FALSE)</f>
        <v>다이나믹디자인</v>
      </c>
      <c r="K92" t="s">
        <v>13265</v>
      </c>
      <c r="L92">
        <v>20201020</v>
      </c>
      <c r="M92">
        <v>20231020</v>
      </c>
      <c r="N92" s="35">
        <v>45219</v>
      </c>
    </row>
    <row r="93" spans="1:14" x14ac:dyDescent="0.45">
      <c r="A93" t="s">
        <v>12154</v>
      </c>
      <c r="B93">
        <f>VLOOKUP(A93,'CB 발행내역'!$D$2:$G$1415,3,FALSE)</f>
        <v>20210812</v>
      </c>
      <c r="C93">
        <f>VLOOKUP($A93,'CB 발행내역'!$D$2:$G$1415,4,FALSE)</f>
        <v>20240812</v>
      </c>
      <c r="D93" s="35">
        <f t="shared" si="1"/>
        <v>45516</v>
      </c>
      <c r="E93" s="14" t="str">
        <f>VLOOKUP(A93,'CB 발행내역'!$D$2:$H$1415,5,FALSE)</f>
        <v>다이나믹디자인</v>
      </c>
      <c r="K93" t="s">
        <v>12088</v>
      </c>
      <c r="L93">
        <v>20210823</v>
      </c>
      <c r="M93">
        <v>20260223</v>
      </c>
      <c r="N93" s="35">
        <v>46076</v>
      </c>
    </row>
    <row r="94" spans="1:14" x14ac:dyDescent="0.45">
      <c r="A94" t="s">
        <v>14491</v>
      </c>
      <c r="B94">
        <f>VLOOKUP(A94,'CB 발행내역'!$D$2:$G$1415,3,FALSE)</f>
        <v>20170516</v>
      </c>
      <c r="C94">
        <f>VLOOKUP($A94,'CB 발행내역'!$D$2:$G$1415,4,FALSE)</f>
        <v>20220516</v>
      </c>
      <c r="D94" s="35">
        <f t="shared" si="1"/>
        <v>44697</v>
      </c>
      <c r="E94" s="14" t="str">
        <f>VLOOKUP(A94,'CB 발행내역'!$D$2:$H$1415,5,FALSE)</f>
        <v>닥터글로덤</v>
      </c>
      <c r="K94" t="s">
        <v>11746</v>
      </c>
      <c r="L94">
        <v>20211104</v>
      </c>
      <c r="M94">
        <v>20261104</v>
      </c>
      <c r="N94" s="35">
        <v>46330</v>
      </c>
    </row>
    <row r="95" spans="1:14" x14ac:dyDescent="0.45">
      <c r="A95" t="s">
        <v>14493</v>
      </c>
      <c r="B95">
        <f>VLOOKUP(A95,'CB 발행내역'!$D$2:$G$1415,3,FALSE)</f>
        <v>20170516</v>
      </c>
      <c r="C95">
        <f>VLOOKUP($A95,'CB 발행내역'!$D$2:$G$1415,4,FALSE)</f>
        <v>20220516</v>
      </c>
      <c r="D95" s="35">
        <f t="shared" si="1"/>
        <v>44697</v>
      </c>
      <c r="E95" s="14" t="str">
        <f>VLOOKUP(A95,'CB 발행내역'!$D$2:$H$1415,5,FALSE)</f>
        <v>닥터글로덤</v>
      </c>
      <c r="K95" t="s">
        <v>12150</v>
      </c>
      <c r="L95">
        <v>20210812</v>
      </c>
      <c r="M95">
        <v>20240812</v>
      </c>
      <c r="N95" s="35">
        <v>45516</v>
      </c>
    </row>
    <row r="96" spans="1:14" x14ac:dyDescent="0.45">
      <c r="A96" t="s">
        <v>12656</v>
      </c>
      <c r="B96">
        <f>VLOOKUP(A96,'CB 발행내역'!$D$2:$G$1415,3,FALSE)</f>
        <v>20210422</v>
      </c>
      <c r="C96">
        <f>VLOOKUP($A96,'CB 발행내역'!$D$2:$G$1415,4,FALSE)</f>
        <v>20240422</v>
      </c>
      <c r="D96" s="35">
        <f t="shared" si="1"/>
        <v>45404</v>
      </c>
      <c r="E96" s="14" t="str">
        <f>VLOOKUP(A96,'CB 발행내역'!$D$2:$H$1415,5,FALSE)</f>
        <v>단디바이오사이언스</v>
      </c>
      <c r="K96" t="s">
        <v>12154</v>
      </c>
      <c r="L96">
        <v>20210812</v>
      </c>
      <c r="M96">
        <v>20240812</v>
      </c>
      <c r="N96" s="35">
        <v>45516</v>
      </c>
    </row>
    <row r="97" spans="1:14" x14ac:dyDescent="0.45">
      <c r="A97" t="s">
        <v>12315</v>
      </c>
      <c r="B97">
        <f>VLOOKUP(A97,'CB 발행내역'!$D$2:$G$1415,3,FALSE)</f>
        <v>20210707</v>
      </c>
      <c r="C97">
        <f>VLOOKUP($A97,'CB 발행내역'!$D$2:$G$1415,4,FALSE)</f>
        <v>20240707</v>
      </c>
      <c r="D97" s="35">
        <f t="shared" si="1"/>
        <v>45480</v>
      </c>
      <c r="E97" s="14" t="str">
        <f>VLOOKUP(A97,'CB 발행내역'!$D$2:$H$1415,5,FALSE)</f>
        <v>단디바이오사이언스</v>
      </c>
      <c r="K97" t="s">
        <v>14491</v>
      </c>
      <c r="L97">
        <v>20170516</v>
      </c>
      <c r="M97">
        <v>20220516</v>
      </c>
      <c r="N97" s="35">
        <v>44697</v>
      </c>
    </row>
    <row r="98" spans="1:14" x14ac:dyDescent="0.45">
      <c r="A98" t="s">
        <v>12648</v>
      </c>
      <c r="B98">
        <f>VLOOKUP(A98,'CB 발행내역'!$D$2:$G$1415,3,FALSE)</f>
        <v>20210423</v>
      </c>
      <c r="C98">
        <f>VLOOKUP($A98,'CB 발행내역'!$D$2:$G$1415,4,FALSE)</f>
        <v>20260423</v>
      </c>
      <c r="D98" s="35">
        <f t="shared" si="1"/>
        <v>46135</v>
      </c>
      <c r="E98" s="14" t="str">
        <f>VLOOKUP(A98,'CB 발행내역'!$D$2:$H$1415,5,FALSE)</f>
        <v>대동</v>
      </c>
      <c r="K98" t="s">
        <v>14493</v>
      </c>
      <c r="L98">
        <v>20170516</v>
      </c>
      <c r="M98">
        <v>20220516</v>
      </c>
      <c r="N98" s="35">
        <v>44697</v>
      </c>
    </row>
    <row r="99" spans="1:14" x14ac:dyDescent="0.45">
      <c r="A99" t="s">
        <v>12565</v>
      </c>
      <c r="B99">
        <f>VLOOKUP(A99,'CB 발행내역'!$D$2:$G$1415,3,FALSE)</f>
        <v>20210512</v>
      </c>
      <c r="C99">
        <f>VLOOKUP($A99,'CB 발행내역'!$D$2:$G$1415,4,FALSE)</f>
        <v>20260512</v>
      </c>
      <c r="D99" s="35">
        <f t="shared" si="1"/>
        <v>46154</v>
      </c>
      <c r="E99" s="14" t="str">
        <f>VLOOKUP(A99,'CB 발행내역'!$D$2:$H$1415,5,FALSE)</f>
        <v>대신밸런스제10호기업인수목적</v>
      </c>
      <c r="K99" t="s">
        <v>12656</v>
      </c>
      <c r="L99">
        <v>20210422</v>
      </c>
      <c r="M99">
        <v>20240422</v>
      </c>
      <c r="N99" s="35">
        <v>45404</v>
      </c>
    </row>
    <row r="100" spans="1:14" x14ac:dyDescent="0.45">
      <c r="A100" t="s">
        <v>12171</v>
      </c>
      <c r="B100">
        <f>VLOOKUP(A100,'CB 발행내역'!$D$2:$G$1415,3,FALSE)</f>
        <v>20210809</v>
      </c>
      <c r="C100">
        <f>VLOOKUP($A100,'CB 발행내역'!$D$2:$G$1415,4,FALSE)</f>
        <v>20260809</v>
      </c>
      <c r="D100" s="35">
        <f t="shared" si="1"/>
        <v>46243</v>
      </c>
      <c r="E100" s="14" t="str">
        <f>VLOOKUP(A100,'CB 발행내역'!$D$2:$H$1415,5,FALSE)</f>
        <v>대신밸런스제11호기업인수목적</v>
      </c>
      <c r="K100" t="s">
        <v>12315</v>
      </c>
      <c r="L100">
        <v>20210707</v>
      </c>
      <c r="M100">
        <v>20240707</v>
      </c>
      <c r="N100" s="35">
        <v>45480</v>
      </c>
    </row>
    <row r="101" spans="1:14" x14ac:dyDescent="0.45">
      <c r="A101" t="s">
        <v>14543</v>
      </c>
      <c r="B101">
        <f>VLOOKUP(A101,'CB 발행내역'!$D$2:$G$1415,3,FALSE)</f>
        <v>20170106</v>
      </c>
      <c r="C101">
        <f>VLOOKUP($A101,'CB 발행내역'!$D$2:$G$1415,4,FALSE)</f>
        <v>20220106</v>
      </c>
      <c r="D101" s="35">
        <f t="shared" si="1"/>
        <v>44567</v>
      </c>
      <c r="E101" s="14" t="str">
        <f>VLOOKUP(A101,'CB 발행내역'!$D$2:$H$1415,5,FALSE)</f>
        <v>대신밸런스제4호기업인수목적</v>
      </c>
      <c r="K101" t="s">
        <v>12648</v>
      </c>
      <c r="L101">
        <v>20210423</v>
      </c>
      <c r="M101">
        <v>20260423</v>
      </c>
      <c r="N101" s="35">
        <v>46135</v>
      </c>
    </row>
    <row r="102" spans="1:14" x14ac:dyDescent="0.45">
      <c r="A102" t="s">
        <v>14356</v>
      </c>
      <c r="B102">
        <f>VLOOKUP(A102,'CB 발행내역'!$D$2:$G$1415,3,FALSE)</f>
        <v>20180629</v>
      </c>
      <c r="C102">
        <f>VLOOKUP($A102,'CB 발행내역'!$D$2:$G$1415,4,FALSE)</f>
        <v>20230629</v>
      </c>
      <c r="D102" s="35">
        <f t="shared" si="1"/>
        <v>45106</v>
      </c>
      <c r="E102" s="14" t="str">
        <f>VLOOKUP(A102,'CB 발행내역'!$D$2:$H$1415,5,FALSE)</f>
        <v>지니틱스</v>
      </c>
      <c r="K102" t="s">
        <v>12565</v>
      </c>
      <c r="L102">
        <v>20210512</v>
      </c>
      <c r="M102">
        <v>20260512</v>
      </c>
      <c r="N102" s="35">
        <v>46154</v>
      </c>
    </row>
    <row r="103" spans="1:14" x14ac:dyDescent="0.45">
      <c r="A103" t="s">
        <v>14312</v>
      </c>
      <c r="B103">
        <f>VLOOKUP(A103,'CB 발행내역'!$D$2:$G$1415,3,FALSE)</f>
        <v>20180914</v>
      </c>
      <c r="C103">
        <f>VLOOKUP($A103,'CB 발행내역'!$D$2:$G$1415,4,FALSE)</f>
        <v>20230914</v>
      </c>
      <c r="D103" s="35">
        <f t="shared" si="1"/>
        <v>45183</v>
      </c>
      <c r="E103" s="14" t="str">
        <f>VLOOKUP(A103,'CB 발행내역'!$D$2:$H$1415,5,FALSE)</f>
        <v>국전약품</v>
      </c>
      <c r="K103" t="s">
        <v>12171</v>
      </c>
      <c r="L103">
        <v>20210809</v>
      </c>
      <c r="M103">
        <v>20260809</v>
      </c>
      <c r="N103" s="35">
        <v>46243</v>
      </c>
    </row>
    <row r="104" spans="1:14" x14ac:dyDescent="0.45">
      <c r="A104" t="s">
        <v>14002</v>
      </c>
      <c r="B104">
        <f>VLOOKUP(A104,'CB 발행내역'!$D$2:$G$1415,3,FALSE)</f>
        <v>20190730</v>
      </c>
      <c r="C104">
        <f>VLOOKUP($A104,'CB 발행내역'!$D$2:$G$1415,4,FALSE)</f>
        <v>20240730</v>
      </c>
      <c r="D104" s="35">
        <f t="shared" si="1"/>
        <v>45503</v>
      </c>
      <c r="E104" s="14" t="str">
        <f>VLOOKUP(A104,'CB 발행내역'!$D$2:$H$1415,5,FALSE)</f>
        <v>대신밸런스제7호기업인수목적</v>
      </c>
      <c r="K104" t="s">
        <v>14543</v>
      </c>
      <c r="L104">
        <v>20170106</v>
      </c>
      <c r="M104">
        <v>20220106</v>
      </c>
      <c r="N104" s="35">
        <v>44567</v>
      </c>
    </row>
    <row r="105" spans="1:14" x14ac:dyDescent="0.45">
      <c r="A105" t="s">
        <v>13937</v>
      </c>
      <c r="B105">
        <f>VLOOKUP(A105,'CB 발행내역'!$D$2:$G$1415,3,FALSE)</f>
        <v>20190923</v>
      </c>
      <c r="C105">
        <f>VLOOKUP($A105,'CB 발행내역'!$D$2:$G$1415,4,FALSE)</f>
        <v>20240923</v>
      </c>
      <c r="D105" s="35">
        <f t="shared" si="1"/>
        <v>45558</v>
      </c>
      <c r="E105" s="14" t="str">
        <f>VLOOKUP(A105,'CB 발행내역'!$D$2:$H$1415,5,FALSE)</f>
        <v>대신밸런스제8호기업인수목적</v>
      </c>
      <c r="K105" t="s">
        <v>14356</v>
      </c>
      <c r="L105">
        <v>20180629</v>
      </c>
      <c r="M105">
        <v>20230629</v>
      </c>
      <c r="N105" s="35">
        <v>45106</v>
      </c>
    </row>
    <row r="106" spans="1:14" x14ac:dyDescent="0.45">
      <c r="A106" t="s">
        <v>13236</v>
      </c>
      <c r="B106">
        <f>VLOOKUP(A106,'CB 발행내역'!$D$2:$G$1415,3,FALSE)</f>
        <v>20201027</v>
      </c>
      <c r="C106">
        <f>VLOOKUP($A106,'CB 발행내역'!$D$2:$G$1415,4,FALSE)</f>
        <v>20251027</v>
      </c>
      <c r="D106" s="35">
        <f t="shared" si="1"/>
        <v>45957</v>
      </c>
      <c r="E106" s="14" t="str">
        <f>VLOOKUP(A106,'CB 발행내역'!$D$2:$H$1415,5,FALSE)</f>
        <v>대신밸런스제9호기업인수목적</v>
      </c>
      <c r="K106" t="s">
        <v>14312</v>
      </c>
      <c r="L106">
        <v>20180914</v>
      </c>
      <c r="M106">
        <v>20230914</v>
      </c>
      <c r="N106" s="35">
        <v>45183</v>
      </c>
    </row>
    <row r="107" spans="1:14" x14ac:dyDescent="0.45">
      <c r="A107" t="s">
        <v>9990</v>
      </c>
      <c r="B107">
        <f>VLOOKUP(A107,'CB 발행내역'!$D$2:$G$1415,3,FALSE)</f>
        <v>20210712</v>
      </c>
      <c r="C107">
        <f>VLOOKUP($A107,'CB 발행내역'!$D$2:$G$1415,4,FALSE)</f>
        <v>20240712</v>
      </c>
      <c r="D107" s="35">
        <f t="shared" si="1"/>
        <v>45485</v>
      </c>
      <c r="E107" s="14" t="str">
        <f>VLOOKUP(A107,'CB 발행내역'!$D$2:$H$1415,5,FALSE)</f>
        <v>대양금속</v>
      </c>
      <c r="K107" t="s">
        <v>14002</v>
      </c>
      <c r="L107">
        <v>20190730</v>
      </c>
      <c r="M107">
        <v>20240730</v>
      </c>
      <c r="N107" s="35">
        <v>45503</v>
      </c>
    </row>
    <row r="108" spans="1:14" x14ac:dyDescent="0.45">
      <c r="A108" t="s">
        <v>12337</v>
      </c>
      <c r="B108">
        <f>VLOOKUP(A108,'CB 발행내역'!$D$2:$G$1415,3,FALSE)</f>
        <v>20210702</v>
      </c>
      <c r="C108">
        <f>VLOOKUP($A108,'CB 발행내역'!$D$2:$G$1415,4,FALSE)</f>
        <v>20240702</v>
      </c>
      <c r="D108" s="35">
        <f t="shared" si="1"/>
        <v>45475</v>
      </c>
      <c r="E108" s="14" t="str">
        <f>VLOOKUP(A108,'CB 발행내역'!$D$2:$H$1415,5,FALSE)</f>
        <v>대양금속</v>
      </c>
      <c r="K108" t="s">
        <v>13937</v>
      </c>
      <c r="L108">
        <v>20190923</v>
      </c>
      <c r="M108">
        <v>20240923</v>
      </c>
      <c r="N108" s="35">
        <v>45558</v>
      </c>
    </row>
    <row r="109" spans="1:14" x14ac:dyDescent="0.45">
      <c r="A109" t="s">
        <v>12124</v>
      </c>
      <c r="B109">
        <f>VLOOKUP(A109,'CB 발행내역'!$D$2:$G$1415,3,FALSE)</f>
        <v>20210818</v>
      </c>
      <c r="C109">
        <f>VLOOKUP($A109,'CB 발행내역'!$D$2:$G$1415,4,FALSE)</f>
        <v>20240818</v>
      </c>
      <c r="D109" s="35">
        <f t="shared" si="1"/>
        <v>45522</v>
      </c>
      <c r="E109" s="14" t="str">
        <f>VLOOKUP(A109,'CB 발행내역'!$D$2:$H$1415,5,FALSE)</f>
        <v>대영포장</v>
      </c>
      <c r="K109" t="s">
        <v>13236</v>
      </c>
      <c r="L109">
        <v>20201027</v>
      </c>
      <c r="M109">
        <v>20251027</v>
      </c>
      <c r="N109" s="35">
        <v>45957</v>
      </c>
    </row>
    <row r="110" spans="1:14" x14ac:dyDescent="0.45">
      <c r="A110" t="s">
        <v>13916</v>
      </c>
      <c r="B110">
        <f>VLOOKUP(A110,'CB 발행내역'!$D$2:$G$1415,3,FALSE)</f>
        <v>20190927</v>
      </c>
      <c r="C110">
        <f>VLOOKUP($A110,'CB 발행내역'!$D$2:$G$1415,4,FALSE)</f>
        <v>20220927</v>
      </c>
      <c r="D110" s="35">
        <f t="shared" si="1"/>
        <v>44831</v>
      </c>
      <c r="E110" s="14" t="str">
        <f>VLOOKUP(A110,'CB 발행내역'!$D$2:$H$1415,5,FALSE)</f>
        <v>대영합섬</v>
      </c>
      <c r="K110" t="s">
        <v>9990</v>
      </c>
      <c r="L110">
        <v>20210712</v>
      </c>
      <c r="M110">
        <v>20240712</v>
      </c>
      <c r="N110" s="35">
        <v>45485</v>
      </c>
    </row>
    <row r="111" spans="1:14" x14ac:dyDescent="0.45">
      <c r="A111" t="s">
        <v>12507</v>
      </c>
      <c r="B111">
        <f>VLOOKUP(A111,'CB 발행내역'!$D$2:$G$1415,3,FALSE)</f>
        <v>20210526</v>
      </c>
      <c r="C111">
        <f>VLOOKUP($A111,'CB 발행내역'!$D$2:$G$1415,4,FALSE)</f>
        <v>20240526</v>
      </c>
      <c r="D111" s="35">
        <f t="shared" si="1"/>
        <v>45438</v>
      </c>
      <c r="E111" s="14" t="str">
        <f>VLOOKUP(A111,'CB 발행내역'!$D$2:$H$1415,5,FALSE)</f>
        <v>대원전선</v>
      </c>
      <c r="K111" t="s">
        <v>12337</v>
      </c>
      <c r="L111">
        <v>20210702</v>
      </c>
      <c r="M111">
        <v>20240702</v>
      </c>
      <c r="N111" s="35">
        <v>45475</v>
      </c>
    </row>
    <row r="112" spans="1:14" x14ac:dyDescent="0.45">
      <c r="A112" t="s">
        <v>12515</v>
      </c>
      <c r="B112">
        <f>VLOOKUP(A112,'CB 발행내역'!$D$2:$G$1415,3,FALSE)</f>
        <v>20210524</v>
      </c>
      <c r="C112">
        <f>VLOOKUP($A112,'CB 발행내역'!$D$2:$G$1415,4,FALSE)</f>
        <v>20260524</v>
      </c>
      <c r="D112" s="35">
        <f t="shared" si="1"/>
        <v>46166</v>
      </c>
      <c r="E112" s="14" t="str">
        <f>VLOOKUP(A112,'CB 발행내역'!$D$2:$H$1415,5,FALSE)</f>
        <v>대원제약</v>
      </c>
      <c r="K112" t="s">
        <v>12124</v>
      </c>
      <c r="L112">
        <v>20210818</v>
      </c>
      <c r="M112">
        <v>20240818</v>
      </c>
      <c r="N112" s="35">
        <v>45522</v>
      </c>
    </row>
    <row r="113" spans="1:14" x14ac:dyDescent="0.45">
      <c r="A113" t="s">
        <v>13247</v>
      </c>
      <c r="B113">
        <f>VLOOKUP(A113,'CB 발행내역'!$D$2:$G$1415,3,FALSE)</f>
        <v>20201023</v>
      </c>
      <c r="C113">
        <f>VLOOKUP($A113,'CB 발행내역'!$D$2:$G$1415,4,FALSE)</f>
        <v>20231023</v>
      </c>
      <c r="D113" s="35">
        <f t="shared" si="1"/>
        <v>45222</v>
      </c>
      <c r="E113" s="14" t="str">
        <f>VLOOKUP(A113,'CB 발행내역'!$D$2:$H$1415,5,FALSE)</f>
        <v>대유</v>
      </c>
      <c r="K113" t="s">
        <v>13916</v>
      </c>
      <c r="L113">
        <v>20190927</v>
      </c>
      <c r="M113">
        <v>20220927</v>
      </c>
      <c r="N113" s="35">
        <v>44831</v>
      </c>
    </row>
    <row r="114" spans="1:14" x14ac:dyDescent="0.45">
      <c r="A114" t="s">
        <v>12678</v>
      </c>
      <c r="B114">
        <f>VLOOKUP(A114,'CB 발행내역'!$D$2:$G$1415,3,FALSE)</f>
        <v>20210416</v>
      </c>
      <c r="C114">
        <f>VLOOKUP($A114,'CB 발행내역'!$D$2:$G$1415,4,FALSE)</f>
        <v>20260416</v>
      </c>
      <c r="D114" s="35">
        <f t="shared" si="1"/>
        <v>46128</v>
      </c>
      <c r="E114" s="14" t="str">
        <f>VLOOKUP(A114,'CB 발행내역'!$D$2:$H$1415,5,FALSE)</f>
        <v>대유에이텍</v>
      </c>
      <c r="K114" t="s">
        <v>12507</v>
      </c>
      <c r="L114">
        <v>20210526</v>
      </c>
      <c r="M114">
        <v>20240526</v>
      </c>
      <c r="N114" s="35">
        <v>45438</v>
      </c>
    </row>
    <row r="115" spans="1:14" x14ac:dyDescent="0.45">
      <c r="A115" t="s">
        <v>12047</v>
      </c>
      <c r="B115">
        <f>VLOOKUP(A115,'CB 발행내역'!$D$2:$G$1415,3,FALSE)</f>
        <v>20210827</v>
      </c>
      <c r="C115">
        <f>VLOOKUP($A115,'CB 발행내역'!$D$2:$G$1415,4,FALSE)</f>
        <v>20260827</v>
      </c>
      <c r="D115" s="35">
        <f t="shared" si="1"/>
        <v>46261</v>
      </c>
      <c r="E115" s="14" t="str">
        <f>VLOOKUP(A115,'CB 발행내역'!$D$2:$H$1415,5,FALSE)</f>
        <v>대유플러스</v>
      </c>
      <c r="K115" t="s">
        <v>12515</v>
      </c>
      <c r="L115">
        <v>20210524</v>
      </c>
      <c r="M115">
        <v>20260524</v>
      </c>
      <c r="N115" s="35">
        <v>46166</v>
      </c>
    </row>
    <row r="116" spans="1:14" x14ac:dyDescent="0.45">
      <c r="A116" t="s">
        <v>11685</v>
      </c>
      <c r="B116">
        <f>VLOOKUP(A116,'CB 발행내역'!$D$2:$G$1415,3,FALSE)</f>
        <v>20211115</v>
      </c>
      <c r="C116">
        <f>VLOOKUP($A116,'CB 발행내역'!$D$2:$G$1415,4,FALSE)</f>
        <v>20281115</v>
      </c>
      <c r="D116" s="35">
        <f t="shared" si="1"/>
        <v>47072</v>
      </c>
      <c r="E116" s="14" t="str">
        <f>VLOOKUP(A116,'CB 발행내역'!$D$2:$H$1415,5,FALSE)</f>
        <v>대주전자재료</v>
      </c>
      <c r="K116" t="s">
        <v>13247</v>
      </c>
      <c r="L116">
        <v>20201023</v>
      </c>
      <c r="M116">
        <v>20231023</v>
      </c>
      <c r="N116" s="35">
        <v>45222</v>
      </c>
    </row>
    <row r="117" spans="1:14" x14ac:dyDescent="0.45">
      <c r="A117" t="s">
        <v>11350</v>
      </c>
      <c r="B117">
        <f>VLOOKUP(A117,'CB 발행내역'!$D$2:$G$1415,3,FALSE)</f>
        <v>20170829</v>
      </c>
      <c r="C117">
        <f>VLOOKUP($A117,'CB 발행내역'!$D$2:$G$1415,4,FALSE)</f>
        <v>20220829</v>
      </c>
      <c r="D117" s="35">
        <f t="shared" si="1"/>
        <v>44802</v>
      </c>
      <c r="E117" s="14" t="str">
        <f>VLOOKUP(A117,'CB 발행내역'!$D$2:$H$1415,5,FALSE)</f>
        <v>파커스</v>
      </c>
      <c r="K117" t="s">
        <v>12678</v>
      </c>
      <c r="L117">
        <v>20210416</v>
      </c>
      <c r="M117">
        <v>20260416</v>
      </c>
      <c r="N117" s="35">
        <v>46128</v>
      </c>
    </row>
    <row r="118" spans="1:14" x14ac:dyDescent="0.45">
      <c r="A118" t="s">
        <v>11793</v>
      </c>
      <c r="B118">
        <f>VLOOKUP(A118,'CB 발행내역'!$D$2:$G$1415,3,FALSE)</f>
        <v>20211028</v>
      </c>
      <c r="C118">
        <f>VLOOKUP($A118,'CB 발행내역'!$D$2:$G$1415,4,FALSE)</f>
        <v>20261028</v>
      </c>
      <c r="D118" s="35">
        <f t="shared" si="1"/>
        <v>46323</v>
      </c>
      <c r="E118" s="14" t="str">
        <f>VLOOKUP(A118,'CB 발행내역'!$D$2:$H$1415,5,FALSE)</f>
        <v>대한광통신</v>
      </c>
      <c r="K118" t="s">
        <v>12047</v>
      </c>
      <c r="L118">
        <v>20210827</v>
      </c>
      <c r="M118">
        <v>20260827</v>
      </c>
      <c r="N118" s="35">
        <v>46261</v>
      </c>
    </row>
    <row r="119" spans="1:14" x14ac:dyDescent="0.45">
      <c r="A119" t="s">
        <v>10552</v>
      </c>
      <c r="B119">
        <f>VLOOKUP(A119,'CB 발행내역'!$D$2:$G$1415,3,FALSE)</f>
        <v>20200622</v>
      </c>
      <c r="C119">
        <f>VLOOKUP($A119,'CB 발행내역'!$D$2:$G$1415,4,FALSE)</f>
        <v>20500622</v>
      </c>
      <c r="D119" s="35">
        <f t="shared" si="1"/>
        <v>54961</v>
      </c>
      <c r="E119" s="14" t="str">
        <f>VLOOKUP(A119,'CB 발행내역'!$D$2:$H$1415,5,FALSE)</f>
        <v>대한항공</v>
      </c>
      <c r="K119" t="s">
        <v>11685</v>
      </c>
      <c r="L119">
        <v>20211115</v>
      </c>
      <c r="M119">
        <v>20281115</v>
      </c>
      <c r="N119" s="35">
        <v>47072</v>
      </c>
    </row>
    <row r="120" spans="1:14" x14ac:dyDescent="0.45">
      <c r="A120" t="s">
        <v>10336</v>
      </c>
      <c r="B120">
        <f>VLOOKUP(A120,'CB 발행내역'!$D$2:$G$1415,3,FALSE)</f>
        <v>20210108</v>
      </c>
      <c r="C120">
        <f>VLOOKUP($A120,'CB 발행내역'!$D$2:$G$1415,4,FALSE)</f>
        <v>20240108</v>
      </c>
      <c r="D120" s="35">
        <f t="shared" si="1"/>
        <v>45299</v>
      </c>
      <c r="E120" s="14" t="str">
        <f>VLOOKUP(A120,'CB 발행내역'!$D$2:$H$1415,5,FALSE)</f>
        <v>대호에이엘</v>
      </c>
      <c r="K120" t="s">
        <v>11350</v>
      </c>
      <c r="L120">
        <v>20170829</v>
      </c>
      <c r="M120">
        <v>20220829</v>
      </c>
      <c r="N120" s="35">
        <v>44802</v>
      </c>
    </row>
    <row r="121" spans="1:14" x14ac:dyDescent="0.45">
      <c r="A121" t="s">
        <v>13739</v>
      </c>
      <c r="B121">
        <f>VLOOKUP(A121,'CB 발행내역'!$D$2:$G$1415,3,FALSE)</f>
        <v>20200115</v>
      </c>
      <c r="C121">
        <f>VLOOKUP($A121,'CB 발행내역'!$D$2:$G$1415,4,FALSE)</f>
        <v>20230115</v>
      </c>
      <c r="D121" s="35">
        <f t="shared" si="1"/>
        <v>44941</v>
      </c>
      <c r="E121" s="14" t="str">
        <f>VLOOKUP(A121,'CB 발행내역'!$D$2:$H$1415,5,FALSE)</f>
        <v>대호에이엘</v>
      </c>
      <c r="K121" t="s">
        <v>11793</v>
      </c>
      <c r="L121">
        <v>20211028</v>
      </c>
      <c r="M121">
        <v>20261028</v>
      </c>
      <c r="N121" s="35">
        <v>46323</v>
      </c>
    </row>
    <row r="122" spans="1:14" x14ac:dyDescent="0.45">
      <c r="A122" t="s">
        <v>10332</v>
      </c>
      <c r="B122">
        <f>VLOOKUP(A122,'CB 발행내역'!$D$2:$G$1415,3,FALSE)</f>
        <v>20201127</v>
      </c>
      <c r="C122">
        <f>VLOOKUP($A122,'CB 발행내역'!$D$2:$G$1415,4,FALSE)</f>
        <v>20231127</v>
      </c>
      <c r="D122" s="35">
        <f t="shared" si="1"/>
        <v>45257</v>
      </c>
      <c r="E122" s="14" t="str">
        <f>VLOOKUP(A122,'CB 발행내역'!$D$2:$H$1415,5,FALSE)</f>
        <v>대호에이엘</v>
      </c>
      <c r="K122" t="s">
        <v>10552</v>
      </c>
      <c r="L122">
        <v>20200622</v>
      </c>
      <c r="M122">
        <v>20500622</v>
      </c>
      <c r="N122" s="35">
        <v>54961</v>
      </c>
    </row>
    <row r="123" spans="1:14" x14ac:dyDescent="0.45">
      <c r="A123" t="s">
        <v>9786</v>
      </c>
      <c r="B123">
        <f>VLOOKUP(A123,'CB 발행내역'!$D$2:$G$1415,3,FALSE)</f>
        <v>20210910</v>
      </c>
      <c r="C123">
        <f>VLOOKUP($A123,'CB 발행내역'!$D$2:$G$1415,4,FALSE)</f>
        <v>20240910</v>
      </c>
      <c r="D123" s="35">
        <f t="shared" si="1"/>
        <v>45545</v>
      </c>
      <c r="E123" s="14" t="str">
        <f>VLOOKUP(A123,'CB 발행내역'!$D$2:$H$1415,5,FALSE)</f>
        <v>대호에이엘</v>
      </c>
      <c r="K123" t="s">
        <v>10336</v>
      </c>
      <c r="L123">
        <v>20210108</v>
      </c>
      <c r="M123">
        <v>20240108</v>
      </c>
      <c r="N123" s="35">
        <v>45299</v>
      </c>
    </row>
    <row r="124" spans="1:14" x14ac:dyDescent="0.45">
      <c r="A124" t="s">
        <v>12209</v>
      </c>
      <c r="B124">
        <f>VLOOKUP(A124,'CB 발행내역'!$D$2:$G$1415,3,FALSE)</f>
        <v>20210730</v>
      </c>
      <c r="C124">
        <f>VLOOKUP($A124,'CB 발행내역'!$D$2:$G$1415,4,FALSE)</f>
        <v>20240730</v>
      </c>
      <c r="D124" s="35">
        <f t="shared" si="1"/>
        <v>45503</v>
      </c>
      <c r="E124" s="14" t="str">
        <f>VLOOKUP(A124,'CB 발행내역'!$D$2:$H$1415,5,FALSE)</f>
        <v>대호특수강</v>
      </c>
      <c r="K124" t="s">
        <v>13739</v>
      </c>
      <c r="L124">
        <v>20200115</v>
      </c>
      <c r="M124">
        <v>20230115</v>
      </c>
      <c r="N124" s="35">
        <v>44941</v>
      </c>
    </row>
    <row r="125" spans="1:14" x14ac:dyDescent="0.45">
      <c r="A125" t="s">
        <v>12702</v>
      </c>
      <c r="B125">
        <f>VLOOKUP(A125,'CB 발행내역'!$D$2:$G$1415,3,FALSE)</f>
        <v>20210409</v>
      </c>
      <c r="C125">
        <f>VLOOKUP($A125,'CB 발행내역'!$D$2:$G$1415,4,FALSE)</f>
        <v>20240409</v>
      </c>
      <c r="D125" s="35">
        <f t="shared" si="1"/>
        <v>45391</v>
      </c>
      <c r="E125" s="14" t="str">
        <f>VLOOKUP(A125,'CB 발행내역'!$D$2:$H$1415,5,FALSE)</f>
        <v>더 미동</v>
      </c>
      <c r="K125" t="s">
        <v>10332</v>
      </c>
      <c r="L125">
        <v>20201127</v>
      </c>
      <c r="M125">
        <v>20231127</v>
      </c>
      <c r="N125" s="35">
        <v>45257</v>
      </c>
    </row>
    <row r="126" spans="1:14" x14ac:dyDescent="0.45">
      <c r="A126" t="s">
        <v>12367</v>
      </c>
      <c r="B126">
        <f>VLOOKUP(A126,'CB 발행내역'!$D$2:$G$1415,3,FALSE)</f>
        <v>20210621</v>
      </c>
      <c r="C126">
        <f>VLOOKUP($A126,'CB 발행내역'!$D$2:$G$1415,4,FALSE)</f>
        <v>20240621</v>
      </c>
      <c r="D126" s="35">
        <f t="shared" si="1"/>
        <v>45464</v>
      </c>
      <c r="E126" s="14" t="str">
        <f>VLOOKUP(A126,'CB 발행내역'!$D$2:$H$1415,5,FALSE)</f>
        <v>더블유아이</v>
      </c>
      <c r="K126" t="s">
        <v>9786</v>
      </c>
      <c r="L126">
        <v>20210910</v>
      </c>
      <c r="M126">
        <v>20240910</v>
      </c>
      <c r="N126" s="35">
        <v>45545</v>
      </c>
    </row>
    <row r="127" spans="1:14" x14ac:dyDescent="0.45">
      <c r="A127" t="s">
        <v>12370</v>
      </c>
      <c r="B127">
        <f>VLOOKUP(A127,'CB 발행내역'!$D$2:$G$1415,3,FALSE)</f>
        <v>20210621</v>
      </c>
      <c r="C127">
        <f>VLOOKUP($A127,'CB 발행내역'!$D$2:$G$1415,4,FALSE)</f>
        <v>20240621</v>
      </c>
      <c r="D127" s="35">
        <f t="shared" si="1"/>
        <v>45464</v>
      </c>
      <c r="E127" s="14" t="str">
        <f>VLOOKUP(A127,'CB 발행내역'!$D$2:$H$1415,5,FALSE)</f>
        <v>더블유아이</v>
      </c>
      <c r="K127" t="s">
        <v>12209</v>
      </c>
      <c r="L127">
        <v>20210730</v>
      </c>
      <c r="M127">
        <v>20240730</v>
      </c>
      <c r="N127" s="35">
        <v>45503</v>
      </c>
    </row>
    <row r="128" spans="1:14" x14ac:dyDescent="0.45">
      <c r="A128" t="s">
        <v>12236</v>
      </c>
      <c r="B128">
        <f>VLOOKUP(A128,'CB 발행내역'!$D$2:$G$1415,3,FALSE)</f>
        <v>20210727</v>
      </c>
      <c r="C128">
        <f>VLOOKUP($A128,'CB 발행내역'!$D$2:$G$1415,4,FALSE)</f>
        <v>20260727</v>
      </c>
      <c r="D128" s="35">
        <f t="shared" si="1"/>
        <v>46230</v>
      </c>
      <c r="E128" s="14" t="str">
        <f>VLOOKUP(A128,'CB 발행내역'!$D$2:$H$1415,5,FALSE)</f>
        <v>더블유에스아이</v>
      </c>
      <c r="K128" t="s">
        <v>12702</v>
      </c>
      <c r="L128">
        <v>20210409</v>
      </c>
      <c r="M128">
        <v>20240409</v>
      </c>
      <c r="N128" s="35">
        <v>45391</v>
      </c>
    </row>
    <row r="129" spans="1:14" x14ac:dyDescent="0.45">
      <c r="A129" t="s">
        <v>12664</v>
      </c>
      <c r="B129">
        <f>VLOOKUP(A129,'CB 발행내역'!$D$2:$G$1415,3,FALSE)</f>
        <v>20210421</v>
      </c>
      <c r="C129">
        <f>VLOOKUP($A129,'CB 발행내역'!$D$2:$G$1415,4,FALSE)</f>
        <v>20240421</v>
      </c>
      <c r="D129" s="35">
        <f t="shared" si="1"/>
        <v>45403</v>
      </c>
      <c r="E129" s="14" t="str">
        <f>VLOOKUP(A129,'CB 발행내역'!$D$2:$H$1415,5,FALSE)</f>
        <v>더이앤엠</v>
      </c>
      <c r="K129" t="s">
        <v>12367</v>
      </c>
      <c r="L129">
        <v>20210621</v>
      </c>
      <c r="M129">
        <v>20240621</v>
      </c>
      <c r="N129" s="35">
        <v>45464</v>
      </c>
    </row>
    <row r="130" spans="1:14" x14ac:dyDescent="0.45">
      <c r="A130" t="s">
        <v>12107</v>
      </c>
      <c r="B130">
        <f>VLOOKUP(A130,'CB 발행내역'!$D$2:$G$1415,3,FALSE)</f>
        <v>20210819</v>
      </c>
      <c r="C130">
        <f>VLOOKUP($A130,'CB 발행내역'!$D$2:$G$1415,4,FALSE)</f>
        <v>20240819</v>
      </c>
      <c r="D130" s="35">
        <f t="shared" si="1"/>
        <v>45523</v>
      </c>
      <c r="E130" s="14" t="str">
        <f>VLOOKUP(A130,'CB 발행내역'!$D$2:$H$1415,5,FALSE)</f>
        <v>더이앤엠</v>
      </c>
      <c r="K130" t="s">
        <v>12370</v>
      </c>
      <c r="L130">
        <v>20210621</v>
      </c>
      <c r="M130">
        <v>20240621</v>
      </c>
      <c r="N130" s="35">
        <v>45464</v>
      </c>
    </row>
    <row r="131" spans="1:14" x14ac:dyDescent="0.45">
      <c r="A131" t="s">
        <v>12973</v>
      </c>
      <c r="B131">
        <f>VLOOKUP(A131,'CB 발행내역'!$D$2:$G$1415,3,FALSE)</f>
        <v>20210118</v>
      </c>
      <c r="C131">
        <f>VLOOKUP($A131,'CB 발행내역'!$D$2:$G$1415,4,FALSE)</f>
        <v>20240118</v>
      </c>
      <c r="D131" s="35">
        <f t="shared" ref="D131:D194" si="2">DATE(LEFT(C131,4),MID(C131,5,2),RIGHT(C131,2))</f>
        <v>45309</v>
      </c>
      <c r="E131" s="14" t="str">
        <f>VLOOKUP(A131,'CB 발행내역'!$D$2:$H$1415,5,FALSE)</f>
        <v>더이앤엠</v>
      </c>
      <c r="K131" t="s">
        <v>12236</v>
      </c>
      <c r="L131">
        <v>20210727</v>
      </c>
      <c r="M131">
        <v>20260727</v>
      </c>
      <c r="N131" s="35">
        <v>46230</v>
      </c>
    </row>
    <row r="132" spans="1:14" x14ac:dyDescent="0.45">
      <c r="A132" t="s">
        <v>12358</v>
      </c>
      <c r="B132">
        <f>VLOOKUP(A132,'CB 발행내역'!$D$2:$G$1415,3,FALSE)</f>
        <v>20210628</v>
      </c>
      <c r="C132">
        <f>VLOOKUP($A132,'CB 발행내역'!$D$2:$G$1415,4,FALSE)</f>
        <v>20240628</v>
      </c>
      <c r="D132" s="35">
        <f t="shared" si="2"/>
        <v>45471</v>
      </c>
      <c r="E132" s="14" t="str">
        <f>VLOOKUP(A132,'CB 발행내역'!$D$2:$H$1415,5,FALSE)</f>
        <v>더이앤엠</v>
      </c>
      <c r="K132" t="s">
        <v>12664</v>
      </c>
      <c r="L132">
        <v>20210421</v>
      </c>
      <c r="M132">
        <v>20240421</v>
      </c>
      <c r="N132" s="35">
        <v>45403</v>
      </c>
    </row>
    <row r="133" spans="1:14" x14ac:dyDescent="0.45">
      <c r="A133" t="s">
        <v>12373</v>
      </c>
      <c r="B133">
        <f>VLOOKUP(A133,'CB 발행내역'!$D$2:$G$1415,3,FALSE)</f>
        <v>20210621</v>
      </c>
      <c r="C133">
        <f>VLOOKUP($A133,'CB 발행내역'!$D$2:$G$1415,4,FALSE)</f>
        <v>20230620</v>
      </c>
      <c r="D133" s="35">
        <f t="shared" si="2"/>
        <v>45097</v>
      </c>
      <c r="E133" s="14" t="str">
        <f>VLOOKUP(A133,'CB 발행내역'!$D$2:$H$1415,5,FALSE)</f>
        <v>더프라자</v>
      </c>
      <c r="K133" t="s">
        <v>12107</v>
      </c>
      <c r="L133">
        <v>20210819</v>
      </c>
      <c r="M133">
        <v>20240819</v>
      </c>
      <c r="N133" s="35">
        <v>45523</v>
      </c>
    </row>
    <row r="134" spans="1:14" x14ac:dyDescent="0.45">
      <c r="A134" t="s">
        <v>10789</v>
      </c>
      <c r="B134">
        <f>VLOOKUP(A134,'CB 발행내역'!$D$2:$G$1415,3,FALSE)</f>
        <v>20200529</v>
      </c>
      <c r="C134">
        <f>VLOOKUP($A134,'CB 발행내역'!$D$2:$G$1415,4,FALSE)</f>
        <v>20230529</v>
      </c>
      <c r="D134" s="35">
        <f t="shared" si="2"/>
        <v>45075</v>
      </c>
      <c r="E134" s="14" t="str">
        <f>VLOOKUP(A134,'CB 발행내역'!$D$2:$H$1415,5,FALSE)</f>
        <v>시티랩스</v>
      </c>
      <c r="K134" t="s">
        <v>12973</v>
      </c>
      <c r="L134">
        <v>20210118</v>
      </c>
      <c r="M134">
        <v>20240118</v>
      </c>
      <c r="N134" s="35">
        <v>45309</v>
      </c>
    </row>
    <row r="135" spans="1:14" x14ac:dyDescent="0.45">
      <c r="A135" t="s">
        <v>12051</v>
      </c>
      <c r="B135">
        <f>VLOOKUP(A135,'CB 발행내역'!$D$2:$G$1415,3,FALSE)</f>
        <v>20210827</v>
      </c>
      <c r="C135">
        <f>VLOOKUP($A135,'CB 발행내역'!$D$2:$G$1415,4,FALSE)</f>
        <v>20260827</v>
      </c>
      <c r="D135" s="35">
        <f t="shared" si="2"/>
        <v>46261</v>
      </c>
      <c r="E135" s="14" t="str">
        <f>VLOOKUP(A135,'CB 발행내역'!$D$2:$H$1415,5,FALSE)</f>
        <v>덴티스</v>
      </c>
      <c r="K135" t="s">
        <v>12358</v>
      </c>
      <c r="L135">
        <v>20210628</v>
      </c>
      <c r="M135">
        <v>20240628</v>
      </c>
      <c r="N135" s="35">
        <v>45471</v>
      </c>
    </row>
    <row r="136" spans="1:14" x14ac:dyDescent="0.45">
      <c r="A136" t="s">
        <v>12861</v>
      </c>
      <c r="B136">
        <f>VLOOKUP(A136,'CB 발행내역'!$D$2:$G$1415,3,FALSE)</f>
        <v>20210226</v>
      </c>
      <c r="C136">
        <f>VLOOKUP($A136,'CB 발행내역'!$D$2:$G$1415,4,FALSE)</f>
        <v>20260226</v>
      </c>
      <c r="D136" s="35">
        <f t="shared" si="2"/>
        <v>46079</v>
      </c>
      <c r="E136" s="14" t="str">
        <f>VLOOKUP(A136,'CB 발행내역'!$D$2:$H$1415,5,FALSE)</f>
        <v>도이치모터스</v>
      </c>
      <c r="K136" t="s">
        <v>12373</v>
      </c>
      <c r="L136">
        <v>20210621</v>
      </c>
      <c r="M136">
        <v>20230620</v>
      </c>
      <c r="N136" s="35">
        <v>45097</v>
      </c>
    </row>
    <row r="137" spans="1:14" x14ac:dyDescent="0.45">
      <c r="A137" t="s">
        <v>12838</v>
      </c>
      <c r="B137">
        <f>VLOOKUP(A137,'CB 발행내역'!$D$2:$G$1415,3,FALSE)</f>
        <v>20210305</v>
      </c>
      <c r="C137">
        <f>VLOOKUP($A137,'CB 발행내역'!$D$2:$G$1415,4,FALSE)</f>
        <v>20260305</v>
      </c>
      <c r="D137" s="35">
        <f t="shared" si="2"/>
        <v>46086</v>
      </c>
      <c r="E137" s="14" t="str">
        <f>VLOOKUP(A137,'CB 발행내역'!$D$2:$H$1415,5,FALSE)</f>
        <v>도이치파이낸셜</v>
      </c>
      <c r="K137" t="s">
        <v>10789</v>
      </c>
      <c r="L137">
        <v>20200529</v>
      </c>
      <c r="M137">
        <v>20230529</v>
      </c>
      <c r="N137" s="35">
        <v>45075</v>
      </c>
    </row>
    <row r="138" spans="1:14" x14ac:dyDescent="0.45">
      <c r="A138" t="s">
        <v>11665</v>
      </c>
      <c r="B138">
        <f>VLOOKUP(A138,'CB 발행내역'!$D$2:$G$1415,3,FALSE)</f>
        <v>20170216</v>
      </c>
      <c r="C138">
        <f>VLOOKUP($A138,'CB 발행내역'!$D$2:$G$1415,4,FALSE)</f>
        <v>20220216</v>
      </c>
      <c r="D138" s="35">
        <f t="shared" si="2"/>
        <v>44608</v>
      </c>
      <c r="E138" s="14" t="str">
        <f>VLOOKUP(A138,'CB 발행내역'!$D$2:$H$1415,5,FALSE)</f>
        <v>케이비아이동국실업</v>
      </c>
      <c r="K138" t="s">
        <v>12051</v>
      </c>
      <c r="L138">
        <v>20210827</v>
      </c>
      <c r="M138">
        <v>20260827</v>
      </c>
      <c r="N138" s="35">
        <v>46261</v>
      </c>
    </row>
    <row r="139" spans="1:14" x14ac:dyDescent="0.45">
      <c r="A139" t="s">
        <v>10725</v>
      </c>
      <c r="B139">
        <f>VLOOKUP(A139,'CB 발행내역'!$D$2:$G$1415,3,FALSE)</f>
        <v>20190816</v>
      </c>
      <c r="C139">
        <f>VLOOKUP($A139,'CB 발행내역'!$D$2:$G$1415,4,FALSE)</f>
        <v>20250816</v>
      </c>
      <c r="D139" s="35">
        <f t="shared" si="2"/>
        <v>45885</v>
      </c>
      <c r="E139" s="14" t="str">
        <f>VLOOKUP(A139,'CB 발행내역'!$D$2:$H$1415,5,FALSE)</f>
        <v>동아지질</v>
      </c>
      <c r="K139" t="s">
        <v>12861</v>
      </c>
      <c r="L139">
        <v>20210226</v>
      </c>
      <c r="M139">
        <v>20260226</v>
      </c>
      <c r="N139" s="35">
        <v>46079</v>
      </c>
    </row>
    <row r="140" spans="1:14" x14ac:dyDescent="0.45">
      <c r="A140" t="s">
        <v>9859</v>
      </c>
      <c r="B140">
        <f>VLOOKUP(A140,'CB 발행내역'!$D$2:$G$1415,3,FALSE)</f>
        <v>20210112</v>
      </c>
      <c r="C140">
        <f>VLOOKUP($A140,'CB 발행내역'!$D$2:$G$1415,4,FALSE)</f>
        <v>20250112</v>
      </c>
      <c r="D140" s="35">
        <f t="shared" si="2"/>
        <v>45669</v>
      </c>
      <c r="E140" s="14" t="str">
        <f>VLOOKUP(A140,'CB 발행내역'!$D$2:$H$1415,5,FALSE)</f>
        <v>동일철강</v>
      </c>
      <c r="K140" t="s">
        <v>12838</v>
      </c>
      <c r="L140">
        <v>20210305</v>
      </c>
      <c r="M140">
        <v>20260305</v>
      </c>
      <c r="N140" s="35">
        <v>46086</v>
      </c>
    </row>
    <row r="141" spans="1:14" x14ac:dyDescent="0.45">
      <c r="A141" t="s">
        <v>13531</v>
      </c>
      <c r="B141">
        <f>VLOOKUP(A141,'CB 발행내역'!$D$2:$G$1415,3,FALSE)</f>
        <v>20200608</v>
      </c>
      <c r="C141">
        <f>VLOOKUP($A141,'CB 발행내역'!$D$2:$G$1415,4,FALSE)</f>
        <v>20230608</v>
      </c>
      <c r="D141" s="35">
        <f t="shared" si="2"/>
        <v>45085</v>
      </c>
      <c r="E141" s="14" t="str">
        <f>VLOOKUP(A141,'CB 발행내역'!$D$2:$H$1415,5,FALSE)</f>
        <v>두산중공업</v>
      </c>
      <c r="K141" t="s">
        <v>11665</v>
      </c>
      <c r="L141">
        <v>20170216</v>
      </c>
      <c r="M141">
        <v>20220216</v>
      </c>
      <c r="N141" s="35">
        <v>44608</v>
      </c>
    </row>
    <row r="142" spans="1:14" x14ac:dyDescent="0.45">
      <c r="A142" t="s">
        <v>13435</v>
      </c>
      <c r="B142">
        <f>VLOOKUP(A142,'CB 발행내역'!$D$2:$G$1415,3,FALSE)</f>
        <v>20200803</v>
      </c>
      <c r="C142">
        <f>VLOOKUP($A142,'CB 발행내역'!$D$2:$G$1415,4,FALSE)</f>
        <v>20230803</v>
      </c>
      <c r="D142" s="35">
        <f t="shared" si="2"/>
        <v>45141</v>
      </c>
      <c r="E142" s="14" t="str">
        <f>VLOOKUP(A142,'CB 발행내역'!$D$2:$H$1415,5,FALSE)</f>
        <v>두산중공업</v>
      </c>
      <c r="K142" t="s">
        <v>10725</v>
      </c>
      <c r="L142">
        <v>20190816</v>
      </c>
      <c r="M142">
        <v>20250816</v>
      </c>
      <c r="N142" s="35">
        <v>45885</v>
      </c>
    </row>
    <row r="143" spans="1:14" x14ac:dyDescent="0.45">
      <c r="A143" t="s">
        <v>14223</v>
      </c>
      <c r="B143">
        <f>VLOOKUP(A143,'CB 발행내역'!$D$2:$G$1415,3,FALSE)</f>
        <v>20181227</v>
      </c>
      <c r="C143">
        <f>VLOOKUP($A143,'CB 발행내역'!$D$2:$G$1415,4,FALSE)</f>
        <v>20211227</v>
      </c>
      <c r="D143" s="35">
        <f t="shared" si="2"/>
        <v>44557</v>
      </c>
      <c r="E143" s="14" t="str">
        <f>VLOOKUP(A143,'CB 발행내역'!$D$2:$H$1415,5,FALSE)</f>
        <v>이십일스토어</v>
      </c>
      <c r="K143" t="s">
        <v>9859</v>
      </c>
      <c r="L143">
        <v>20210112</v>
      </c>
      <c r="M143">
        <v>20250112</v>
      </c>
      <c r="N143" s="35">
        <v>45669</v>
      </c>
    </row>
    <row r="144" spans="1:14" x14ac:dyDescent="0.45">
      <c r="A144" t="s">
        <v>14227</v>
      </c>
      <c r="B144">
        <f>VLOOKUP(A144,'CB 발행내역'!$D$2:$G$1415,3,FALSE)</f>
        <v>20181227</v>
      </c>
      <c r="C144">
        <f>VLOOKUP($A144,'CB 발행내역'!$D$2:$G$1415,4,FALSE)</f>
        <v>20211227</v>
      </c>
      <c r="D144" s="35">
        <f t="shared" si="2"/>
        <v>44557</v>
      </c>
      <c r="E144" s="14" t="str">
        <f>VLOOKUP(A144,'CB 발행내역'!$D$2:$H$1415,5,FALSE)</f>
        <v>이십일스토어</v>
      </c>
      <c r="K144" t="s">
        <v>13531</v>
      </c>
      <c r="L144">
        <v>20200608</v>
      </c>
      <c r="M144">
        <v>20230608</v>
      </c>
      <c r="N144" s="35">
        <v>45085</v>
      </c>
    </row>
    <row r="145" spans="1:14" x14ac:dyDescent="0.45">
      <c r="A145" t="s">
        <v>13822</v>
      </c>
      <c r="B145">
        <f>VLOOKUP(A145,'CB 발행내역'!$D$2:$G$1415,3,FALSE)</f>
        <v>20191121</v>
      </c>
      <c r="C145">
        <f>VLOOKUP($A145,'CB 발행내역'!$D$2:$G$1415,4,FALSE)</f>
        <v>20221121</v>
      </c>
      <c r="D145" s="35">
        <f t="shared" si="2"/>
        <v>44886</v>
      </c>
      <c r="E145" s="14" t="str">
        <f>VLOOKUP(A145,'CB 발행내역'!$D$2:$H$1415,5,FALSE)</f>
        <v>이십일스토어</v>
      </c>
      <c r="K145" t="s">
        <v>13435</v>
      </c>
      <c r="L145">
        <v>20200803</v>
      </c>
      <c r="M145">
        <v>20230803</v>
      </c>
      <c r="N145" s="35">
        <v>45141</v>
      </c>
    </row>
    <row r="146" spans="1:14" x14ac:dyDescent="0.45">
      <c r="A146" t="s">
        <v>10197</v>
      </c>
      <c r="B146">
        <f>VLOOKUP(A146,'CB 발행내역'!$D$2:$G$1415,3,FALSE)</f>
        <v>20200929</v>
      </c>
      <c r="C146">
        <f>VLOOKUP($A146,'CB 발행내역'!$D$2:$G$1415,4,FALSE)</f>
        <v>20220929</v>
      </c>
      <c r="D146" s="35">
        <f t="shared" si="2"/>
        <v>44833</v>
      </c>
      <c r="E146" s="14" t="str">
        <f>VLOOKUP(A146,'CB 발행내역'!$D$2:$H$1415,5,FALSE)</f>
        <v>듀켐바이오</v>
      </c>
      <c r="K146" t="s">
        <v>14223</v>
      </c>
      <c r="L146">
        <v>20181227</v>
      </c>
      <c r="M146">
        <v>20211227</v>
      </c>
      <c r="N146" s="35">
        <v>44557</v>
      </c>
    </row>
    <row r="147" spans="1:14" x14ac:dyDescent="0.45">
      <c r="A147" t="s">
        <v>11895</v>
      </c>
      <c r="B147">
        <f>VLOOKUP(A147,'CB 발행내역'!$D$2:$G$1415,3,FALSE)</f>
        <v>20211005</v>
      </c>
      <c r="C147">
        <f>VLOOKUP($A147,'CB 발행내역'!$D$2:$G$1415,4,FALSE)</f>
        <v>20241005</v>
      </c>
      <c r="D147" s="35">
        <f t="shared" si="2"/>
        <v>45570</v>
      </c>
      <c r="E147" s="14" t="str">
        <f>VLOOKUP(A147,'CB 발행내역'!$D$2:$H$1415,5,FALSE)</f>
        <v>드래곤플라이</v>
      </c>
      <c r="K147" t="s">
        <v>14227</v>
      </c>
      <c r="L147">
        <v>20181227</v>
      </c>
      <c r="M147">
        <v>20211227</v>
      </c>
      <c r="N147" s="35">
        <v>44557</v>
      </c>
    </row>
    <row r="148" spans="1:14" x14ac:dyDescent="0.45">
      <c r="A148" t="s">
        <v>10032</v>
      </c>
      <c r="B148">
        <f>VLOOKUP(A148,'CB 발행내역'!$D$2:$G$1415,3,FALSE)</f>
        <v>20210707</v>
      </c>
      <c r="C148">
        <f>VLOOKUP($A148,'CB 발행내역'!$D$2:$G$1415,4,FALSE)</f>
        <v>20240707</v>
      </c>
      <c r="D148" s="35">
        <f t="shared" si="2"/>
        <v>45480</v>
      </c>
      <c r="E148" s="14" t="str">
        <f>VLOOKUP(A148,'CB 발행내역'!$D$2:$H$1415,5,FALSE)</f>
        <v>드림시큐리티</v>
      </c>
      <c r="K148" t="s">
        <v>13822</v>
      </c>
      <c r="L148">
        <v>20191121</v>
      </c>
      <c r="M148">
        <v>20221121</v>
      </c>
      <c r="N148" s="35">
        <v>44886</v>
      </c>
    </row>
    <row r="149" spans="1:14" x14ac:dyDescent="0.45">
      <c r="A149" t="s">
        <v>11638</v>
      </c>
      <c r="B149">
        <f>VLOOKUP(A149,'CB 발행내역'!$D$2:$G$1415,3,FALSE)</f>
        <v>20170721</v>
      </c>
      <c r="C149">
        <f>VLOOKUP($A149,'CB 발행내역'!$D$2:$G$1415,4,FALSE)</f>
        <v>20220721</v>
      </c>
      <c r="D149" s="35">
        <f t="shared" si="2"/>
        <v>44763</v>
      </c>
      <c r="E149" s="14" t="str">
        <f>VLOOKUP(A149,'CB 발행내역'!$D$2:$H$1415,5,FALSE)</f>
        <v>드림텍</v>
      </c>
      <c r="K149" t="s">
        <v>10197</v>
      </c>
      <c r="L149">
        <v>20200929</v>
      </c>
      <c r="M149">
        <v>20220929</v>
      </c>
      <c r="N149" s="35">
        <v>44833</v>
      </c>
    </row>
    <row r="150" spans="1:14" x14ac:dyDescent="0.45">
      <c r="A150" t="s">
        <v>9797</v>
      </c>
      <c r="B150">
        <f>VLOOKUP(A150,'CB 발행내역'!$D$2:$G$1415,3,FALSE)</f>
        <v>20210507</v>
      </c>
      <c r="C150">
        <f>VLOOKUP($A150,'CB 발행내역'!$D$2:$G$1415,4,FALSE)</f>
        <v>20240507</v>
      </c>
      <c r="D150" s="35">
        <f t="shared" si="2"/>
        <v>45419</v>
      </c>
      <c r="E150" s="14" t="str">
        <f>VLOOKUP(A150,'CB 발행내역'!$D$2:$H$1415,5,FALSE)</f>
        <v>디딤</v>
      </c>
      <c r="K150" t="s">
        <v>11895</v>
      </c>
      <c r="L150">
        <v>20211005</v>
      </c>
      <c r="M150">
        <v>20241005</v>
      </c>
      <c r="N150" s="35">
        <v>45570</v>
      </c>
    </row>
    <row r="151" spans="1:14" x14ac:dyDescent="0.45">
      <c r="A151" t="s">
        <v>10316</v>
      </c>
      <c r="B151">
        <f>VLOOKUP(A151,'CB 발행내역'!$D$2:$G$1415,3,FALSE)</f>
        <v>20210531</v>
      </c>
      <c r="C151">
        <f>VLOOKUP($A151,'CB 발행내역'!$D$2:$G$1415,4,FALSE)</f>
        <v>20240531</v>
      </c>
      <c r="D151" s="35">
        <f t="shared" si="2"/>
        <v>45443</v>
      </c>
      <c r="E151" s="14" t="str">
        <f>VLOOKUP(A151,'CB 발행내역'!$D$2:$H$1415,5,FALSE)</f>
        <v>디딤</v>
      </c>
      <c r="K151" t="s">
        <v>10032</v>
      </c>
      <c r="L151">
        <v>20210707</v>
      </c>
      <c r="M151">
        <v>20240707</v>
      </c>
      <c r="N151" s="35">
        <v>45480</v>
      </c>
    </row>
    <row r="152" spans="1:14" x14ac:dyDescent="0.45">
      <c r="A152" t="s">
        <v>11866</v>
      </c>
      <c r="B152">
        <f>VLOOKUP(A152,'CB 발행내역'!$D$2:$G$1415,3,FALSE)</f>
        <v>20211015</v>
      </c>
      <c r="C152">
        <f>VLOOKUP($A152,'CB 발행내역'!$D$2:$G$1415,4,FALSE)</f>
        <v>20261015</v>
      </c>
      <c r="D152" s="35">
        <f t="shared" si="2"/>
        <v>46310</v>
      </c>
      <c r="E152" s="14" t="str">
        <f>VLOOKUP(A152,'CB 발행내역'!$D$2:$H$1415,5,FALSE)</f>
        <v>디바이스이엔지</v>
      </c>
      <c r="K152" t="s">
        <v>11638</v>
      </c>
      <c r="L152">
        <v>20170721</v>
      </c>
      <c r="M152">
        <v>20220721</v>
      </c>
      <c r="N152" s="35">
        <v>44763</v>
      </c>
    </row>
    <row r="153" spans="1:14" x14ac:dyDescent="0.45">
      <c r="A153" t="s">
        <v>11870</v>
      </c>
      <c r="B153">
        <f>VLOOKUP(A153,'CB 발행내역'!$D$2:$G$1415,3,FALSE)</f>
        <v>20211015</v>
      </c>
      <c r="C153">
        <f>VLOOKUP($A153,'CB 발행내역'!$D$2:$G$1415,4,FALSE)</f>
        <v>20261015</v>
      </c>
      <c r="D153" s="35">
        <f t="shared" si="2"/>
        <v>46310</v>
      </c>
      <c r="E153" s="14" t="str">
        <f>VLOOKUP(A153,'CB 발행내역'!$D$2:$H$1415,5,FALSE)</f>
        <v>디비금융제10호기업인수목적</v>
      </c>
      <c r="K153" t="s">
        <v>9797</v>
      </c>
      <c r="L153">
        <v>20210507</v>
      </c>
      <c r="M153">
        <v>20240507</v>
      </c>
      <c r="N153" s="35">
        <v>45419</v>
      </c>
    </row>
    <row r="154" spans="1:14" x14ac:dyDescent="0.45">
      <c r="A154" t="s">
        <v>13298</v>
      </c>
      <c r="B154">
        <f>VLOOKUP(A154,'CB 발행내역'!$D$2:$G$1415,3,FALSE)</f>
        <v>20201006</v>
      </c>
      <c r="C154">
        <f>VLOOKUP($A154,'CB 발행내역'!$D$2:$G$1415,4,FALSE)</f>
        <v>20251006</v>
      </c>
      <c r="D154" s="35">
        <f t="shared" si="2"/>
        <v>45936</v>
      </c>
      <c r="E154" s="14" t="str">
        <f>VLOOKUP(A154,'CB 발행내역'!$D$2:$H$1415,5,FALSE)</f>
        <v>디비금융제8호기업인수목적</v>
      </c>
      <c r="K154" t="s">
        <v>10316</v>
      </c>
      <c r="L154">
        <v>20210531</v>
      </c>
      <c r="M154">
        <v>20240531</v>
      </c>
      <c r="N154" s="35">
        <v>45443</v>
      </c>
    </row>
    <row r="155" spans="1:14" x14ac:dyDescent="0.45">
      <c r="A155" t="s">
        <v>13302</v>
      </c>
      <c r="B155">
        <f>VLOOKUP(A155,'CB 발행내역'!$D$2:$G$1415,3,FALSE)</f>
        <v>20201006</v>
      </c>
      <c r="C155">
        <f>VLOOKUP($A155,'CB 발행내역'!$D$2:$G$1415,4,FALSE)</f>
        <v>20251006</v>
      </c>
      <c r="D155" s="35">
        <f t="shared" si="2"/>
        <v>45936</v>
      </c>
      <c r="E155" s="14" t="str">
        <f>VLOOKUP(A155,'CB 발행내역'!$D$2:$H$1415,5,FALSE)</f>
        <v>디비금융제9호기업인수목적</v>
      </c>
      <c r="K155" t="s">
        <v>11866</v>
      </c>
      <c r="L155">
        <v>20211015</v>
      </c>
      <c r="M155">
        <v>20261015</v>
      </c>
      <c r="N155" s="35">
        <v>46310</v>
      </c>
    </row>
    <row r="156" spans="1:14" x14ac:dyDescent="0.45">
      <c r="A156" t="s">
        <v>14509</v>
      </c>
      <c r="B156">
        <f>VLOOKUP(A156,'CB 발행내역'!$D$2:$G$1415,3,FALSE)</f>
        <v>20170320</v>
      </c>
      <c r="C156">
        <f>VLOOKUP($A156,'CB 발행내역'!$D$2:$G$1415,4,FALSE)</f>
        <v>20220320</v>
      </c>
      <c r="D156" s="35">
        <f t="shared" si="2"/>
        <v>44640</v>
      </c>
      <c r="E156" s="14" t="str">
        <f>VLOOKUP(A156,'CB 발행내역'!$D$2:$H$1415,5,FALSE)</f>
        <v>어업회사법인 디비에프티</v>
      </c>
      <c r="K156" t="s">
        <v>11870</v>
      </c>
      <c r="L156">
        <v>20211015</v>
      </c>
      <c r="M156">
        <v>20261015</v>
      </c>
      <c r="N156" s="35">
        <v>46310</v>
      </c>
    </row>
    <row r="157" spans="1:14" x14ac:dyDescent="0.45">
      <c r="A157" t="s">
        <v>14506</v>
      </c>
      <c r="B157">
        <f>VLOOKUP(A157,'CB 발행내역'!$D$2:$G$1415,3,FALSE)</f>
        <v>20170320</v>
      </c>
      <c r="C157">
        <f>VLOOKUP($A157,'CB 발행내역'!$D$2:$G$1415,4,FALSE)</f>
        <v>20220320</v>
      </c>
      <c r="D157" s="35">
        <f t="shared" si="2"/>
        <v>44640</v>
      </c>
      <c r="E157" s="14" t="str">
        <f>VLOOKUP(A157,'CB 발행내역'!$D$2:$H$1415,5,FALSE)</f>
        <v>어업회사법인 디비에프티</v>
      </c>
      <c r="K157" t="s">
        <v>13298</v>
      </c>
      <c r="L157">
        <v>20201006</v>
      </c>
      <c r="M157">
        <v>20251006</v>
      </c>
      <c r="N157" s="35">
        <v>45936</v>
      </c>
    </row>
    <row r="158" spans="1:14" x14ac:dyDescent="0.45">
      <c r="A158" t="s">
        <v>14371</v>
      </c>
      <c r="B158">
        <f>VLOOKUP(A158,'CB 발행내역'!$D$2:$G$1415,3,FALSE)</f>
        <v>20180607</v>
      </c>
      <c r="C158">
        <f>VLOOKUP($A158,'CB 발행내역'!$D$2:$G$1415,4,FALSE)</f>
        <v>20230607</v>
      </c>
      <c r="D158" s="35">
        <f t="shared" si="2"/>
        <v>45084</v>
      </c>
      <c r="E158" s="14" t="str">
        <f>VLOOKUP(A158,'CB 발행내역'!$D$2:$H$1415,5,FALSE)</f>
        <v>어업회사법인 디비에프티</v>
      </c>
      <c r="K158" t="s">
        <v>13302</v>
      </c>
      <c r="L158">
        <v>20201006</v>
      </c>
      <c r="M158">
        <v>20251006</v>
      </c>
      <c r="N158" s="35">
        <v>45936</v>
      </c>
    </row>
    <row r="159" spans="1:14" x14ac:dyDescent="0.45">
      <c r="A159" t="s">
        <v>14380</v>
      </c>
      <c r="B159">
        <f>VLOOKUP(A159,'CB 발행내역'!$D$2:$G$1415,3,FALSE)</f>
        <v>20180607</v>
      </c>
      <c r="C159">
        <f>VLOOKUP($A159,'CB 발행내역'!$D$2:$G$1415,4,FALSE)</f>
        <v>20230607</v>
      </c>
      <c r="D159" s="35">
        <f t="shared" si="2"/>
        <v>45084</v>
      </c>
      <c r="E159" s="14" t="str">
        <f>VLOOKUP(A159,'CB 발행내역'!$D$2:$H$1415,5,FALSE)</f>
        <v>어업회사법인 디비에프티</v>
      </c>
      <c r="K159" t="s">
        <v>14509</v>
      </c>
      <c r="L159">
        <v>20170320</v>
      </c>
      <c r="M159">
        <v>20220320</v>
      </c>
      <c r="N159" s="35">
        <v>44640</v>
      </c>
    </row>
    <row r="160" spans="1:14" x14ac:dyDescent="0.45">
      <c r="A160" t="s">
        <v>14377</v>
      </c>
      <c r="B160">
        <f>VLOOKUP(A160,'CB 발행내역'!$D$2:$G$1415,3,FALSE)</f>
        <v>20180607</v>
      </c>
      <c r="C160">
        <f>VLOOKUP($A160,'CB 발행내역'!$D$2:$G$1415,4,FALSE)</f>
        <v>20230607</v>
      </c>
      <c r="D160" s="35">
        <f t="shared" si="2"/>
        <v>45084</v>
      </c>
      <c r="E160" s="14" t="str">
        <f>VLOOKUP(A160,'CB 발행내역'!$D$2:$H$1415,5,FALSE)</f>
        <v>어업회사법인 디비에프티</v>
      </c>
      <c r="K160" t="s">
        <v>14506</v>
      </c>
      <c r="L160">
        <v>20170320</v>
      </c>
      <c r="M160">
        <v>20220320</v>
      </c>
      <c r="N160" s="35">
        <v>44640</v>
      </c>
    </row>
    <row r="161" spans="1:14" x14ac:dyDescent="0.45">
      <c r="A161" t="s">
        <v>12273</v>
      </c>
      <c r="B161">
        <f>VLOOKUP(A161,'CB 발행내역'!$D$2:$G$1415,3,FALSE)</f>
        <v>20210721</v>
      </c>
      <c r="C161">
        <f>VLOOKUP($A161,'CB 발행내역'!$D$2:$G$1415,4,FALSE)</f>
        <v>20240721</v>
      </c>
      <c r="D161" s="35">
        <f t="shared" si="2"/>
        <v>45494</v>
      </c>
      <c r="E161" s="14" t="str">
        <f>VLOOKUP(A161,'CB 발행내역'!$D$2:$H$1415,5,FALSE)</f>
        <v>디아이씨</v>
      </c>
      <c r="K161" t="s">
        <v>14371</v>
      </c>
      <c r="L161">
        <v>20180607</v>
      </c>
      <c r="M161">
        <v>20230607</v>
      </c>
      <c r="N161" s="35">
        <v>45084</v>
      </c>
    </row>
    <row r="162" spans="1:14" x14ac:dyDescent="0.45">
      <c r="A162" t="s">
        <v>12770</v>
      </c>
      <c r="B162">
        <f>VLOOKUP(A162,'CB 발행내역'!$D$2:$G$1415,3,FALSE)</f>
        <v>20210323</v>
      </c>
      <c r="C162">
        <f>VLOOKUP($A162,'CB 발행내역'!$D$2:$G$1415,4,FALSE)</f>
        <v>20240323</v>
      </c>
      <c r="D162" s="35">
        <f t="shared" si="2"/>
        <v>45374</v>
      </c>
      <c r="E162" s="14" t="str">
        <f>VLOOKUP(A162,'CB 발행내역'!$D$2:$H$1415,5,FALSE)</f>
        <v>디에스티</v>
      </c>
      <c r="K162" t="s">
        <v>14380</v>
      </c>
      <c r="L162">
        <v>20180607</v>
      </c>
      <c r="M162">
        <v>20230607</v>
      </c>
      <c r="N162" s="35">
        <v>45084</v>
      </c>
    </row>
    <row r="163" spans="1:14" x14ac:dyDescent="0.45">
      <c r="A163" t="s">
        <v>12157</v>
      </c>
      <c r="B163">
        <f>VLOOKUP(A163,'CB 발행내역'!$D$2:$G$1415,3,FALSE)</f>
        <v>20210812</v>
      </c>
      <c r="C163">
        <f>VLOOKUP($A163,'CB 발행내역'!$D$2:$G$1415,4,FALSE)</f>
        <v>20240812</v>
      </c>
      <c r="D163" s="35">
        <f t="shared" si="2"/>
        <v>45516</v>
      </c>
      <c r="E163" s="14" t="str">
        <f>VLOOKUP(A163,'CB 발행내역'!$D$2:$H$1415,5,FALSE)</f>
        <v>디에이테크놀로지</v>
      </c>
      <c r="K163" t="s">
        <v>14377</v>
      </c>
      <c r="L163">
        <v>20180607</v>
      </c>
      <c r="M163">
        <v>20230607</v>
      </c>
      <c r="N163" s="35">
        <v>45084</v>
      </c>
    </row>
    <row r="164" spans="1:14" x14ac:dyDescent="0.45">
      <c r="A164" t="s">
        <v>12911</v>
      </c>
      <c r="B164">
        <f>VLOOKUP(A164,'CB 발행내역'!$D$2:$G$1415,3,FALSE)</f>
        <v>20210209</v>
      </c>
      <c r="C164">
        <f>VLOOKUP($A164,'CB 발행내역'!$D$2:$G$1415,4,FALSE)</f>
        <v>20240209</v>
      </c>
      <c r="D164" s="35">
        <f t="shared" si="2"/>
        <v>45331</v>
      </c>
      <c r="E164" s="14" t="str">
        <f>VLOOKUP(A164,'CB 발행내역'!$D$2:$H$1415,5,FALSE)</f>
        <v>디에이테크놀로지</v>
      </c>
      <c r="K164" t="s">
        <v>12273</v>
      </c>
      <c r="L164">
        <v>20210721</v>
      </c>
      <c r="M164">
        <v>20240721</v>
      </c>
      <c r="N164" s="35">
        <v>45494</v>
      </c>
    </row>
    <row r="165" spans="1:14" x14ac:dyDescent="0.45">
      <c r="A165" t="s">
        <v>12319</v>
      </c>
      <c r="B165">
        <f>VLOOKUP(A165,'CB 발행내역'!$D$2:$G$1415,3,FALSE)</f>
        <v>20210707</v>
      </c>
      <c r="C165">
        <f>VLOOKUP($A165,'CB 발행내역'!$D$2:$G$1415,4,FALSE)</f>
        <v>20240707</v>
      </c>
      <c r="D165" s="35">
        <f t="shared" si="2"/>
        <v>45480</v>
      </c>
      <c r="E165" s="14" t="str">
        <f>VLOOKUP(A165,'CB 발행내역'!$D$2:$H$1415,5,FALSE)</f>
        <v>디에이테크놀로지</v>
      </c>
      <c r="K165" t="s">
        <v>12770</v>
      </c>
      <c r="L165">
        <v>20210323</v>
      </c>
      <c r="M165">
        <v>20240323</v>
      </c>
      <c r="N165" s="35">
        <v>45374</v>
      </c>
    </row>
    <row r="166" spans="1:14" x14ac:dyDescent="0.45">
      <c r="A166" t="s">
        <v>12332</v>
      </c>
      <c r="B166">
        <f>VLOOKUP(A166,'CB 발행내역'!$D$2:$G$1415,3,FALSE)</f>
        <v>20210705</v>
      </c>
      <c r="C166">
        <f>VLOOKUP($A166,'CB 발행내역'!$D$2:$G$1415,4,FALSE)</f>
        <v>20240705</v>
      </c>
      <c r="D166" s="35">
        <f t="shared" si="2"/>
        <v>45478</v>
      </c>
      <c r="E166" s="14" t="str">
        <f>VLOOKUP(A166,'CB 발행내역'!$D$2:$H$1415,5,FALSE)</f>
        <v>디에이테크놀로지</v>
      </c>
      <c r="K166" t="s">
        <v>12157</v>
      </c>
      <c r="L166">
        <v>20210812</v>
      </c>
      <c r="M166">
        <v>20240812</v>
      </c>
      <c r="N166" s="35">
        <v>45516</v>
      </c>
    </row>
    <row r="167" spans="1:14" x14ac:dyDescent="0.45">
      <c r="A167" t="s">
        <v>13166</v>
      </c>
      <c r="B167">
        <f>VLOOKUP(A167,'CB 발행내역'!$D$2:$G$1415,3,FALSE)</f>
        <v>20201113</v>
      </c>
      <c r="C167">
        <f>VLOOKUP($A167,'CB 발행내역'!$D$2:$G$1415,4,FALSE)</f>
        <v>20231113</v>
      </c>
      <c r="D167" s="35">
        <f t="shared" si="2"/>
        <v>45243</v>
      </c>
      <c r="E167" s="14" t="str">
        <f>VLOOKUP(A167,'CB 발행내역'!$D$2:$H$1415,5,FALSE)</f>
        <v>디케이락</v>
      </c>
      <c r="K167" t="s">
        <v>12911</v>
      </c>
      <c r="L167">
        <v>20210209</v>
      </c>
      <c r="M167">
        <v>20240209</v>
      </c>
      <c r="N167" s="35">
        <v>45331</v>
      </c>
    </row>
    <row r="168" spans="1:14" x14ac:dyDescent="0.45">
      <c r="A168" t="s">
        <v>12660</v>
      </c>
      <c r="B168">
        <f>VLOOKUP(A168,'CB 발행내역'!$D$2:$G$1415,3,FALSE)</f>
        <v>20210422</v>
      </c>
      <c r="C168">
        <f>VLOOKUP($A168,'CB 발행내역'!$D$2:$G$1415,4,FALSE)</f>
        <v>20260422</v>
      </c>
      <c r="D168" s="35">
        <f t="shared" si="2"/>
        <v>46134</v>
      </c>
      <c r="E168" s="14" t="str">
        <f>VLOOKUP(A168,'CB 발행내역'!$D$2:$H$1415,5,FALSE)</f>
        <v>디케이앤디</v>
      </c>
      <c r="K168" t="s">
        <v>12319</v>
      </c>
      <c r="L168">
        <v>20210707</v>
      </c>
      <c r="M168">
        <v>20240707</v>
      </c>
      <c r="N168" s="35">
        <v>45480</v>
      </c>
    </row>
    <row r="169" spans="1:14" x14ac:dyDescent="0.45">
      <c r="A169" t="s">
        <v>10231</v>
      </c>
      <c r="B169">
        <f>VLOOKUP(A169,'CB 발행내역'!$D$2:$G$1415,3,FALSE)</f>
        <v>20210722</v>
      </c>
      <c r="C169">
        <f>VLOOKUP($A169,'CB 발행내역'!$D$2:$G$1415,4,FALSE)</f>
        <v>20260722</v>
      </c>
      <c r="D169" s="35">
        <f t="shared" si="2"/>
        <v>46225</v>
      </c>
      <c r="E169" s="14" t="str">
        <f>VLOOKUP(A169,'CB 발행내역'!$D$2:$H$1415,5,FALSE)</f>
        <v>디케이티</v>
      </c>
      <c r="K169" t="s">
        <v>12332</v>
      </c>
      <c r="L169">
        <v>20210705</v>
      </c>
      <c r="M169">
        <v>20240705</v>
      </c>
      <c r="N169" s="35">
        <v>45478</v>
      </c>
    </row>
    <row r="170" spans="1:14" x14ac:dyDescent="0.45">
      <c r="A170" t="s">
        <v>10704</v>
      </c>
      <c r="B170">
        <f>VLOOKUP(A170,'CB 발행내역'!$D$2:$G$1415,3,FALSE)</f>
        <v>20200807</v>
      </c>
      <c r="C170">
        <f>VLOOKUP($A170,'CB 발행내역'!$D$2:$G$1415,4,FALSE)</f>
        <v>20230807</v>
      </c>
      <c r="D170" s="35">
        <f t="shared" si="2"/>
        <v>45145</v>
      </c>
      <c r="E170" s="14" t="str">
        <f>VLOOKUP(A170,'CB 발행내역'!$D$2:$H$1415,5,FALSE)</f>
        <v>디피코</v>
      </c>
      <c r="K170" t="s">
        <v>13166</v>
      </c>
      <c r="L170">
        <v>20201113</v>
      </c>
      <c r="M170">
        <v>20231113</v>
      </c>
      <c r="N170" s="35">
        <v>45243</v>
      </c>
    </row>
    <row r="171" spans="1:14" x14ac:dyDescent="0.45">
      <c r="A171" t="s">
        <v>13013</v>
      </c>
      <c r="B171">
        <f>VLOOKUP(A171,'CB 발행내역'!$D$2:$G$1415,3,FALSE)</f>
        <v>20210107</v>
      </c>
      <c r="C171">
        <f>VLOOKUP($A171,'CB 발행내역'!$D$2:$G$1415,4,FALSE)</f>
        <v>20250107</v>
      </c>
      <c r="D171" s="35">
        <f t="shared" si="2"/>
        <v>45664</v>
      </c>
      <c r="E171" s="14" t="str">
        <f>VLOOKUP(A171,'CB 발행내역'!$D$2:$H$1415,5,FALSE)</f>
        <v>디피코</v>
      </c>
      <c r="K171" t="s">
        <v>12660</v>
      </c>
      <c r="L171">
        <v>20210422</v>
      </c>
      <c r="M171">
        <v>20260422</v>
      </c>
      <c r="N171" s="35">
        <v>46134</v>
      </c>
    </row>
    <row r="172" spans="1:14" x14ac:dyDescent="0.45">
      <c r="A172" t="s">
        <v>13010</v>
      </c>
      <c r="B172">
        <f>VLOOKUP(A172,'CB 발행내역'!$D$2:$G$1415,3,FALSE)</f>
        <v>20210108</v>
      </c>
      <c r="C172">
        <f>VLOOKUP($A172,'CB 발행내역'!$D$2:$G$1415,4,FALSE)</f>
        <v>20250108</v>
      </c>
      <c r="D172" s="35">
        <f t="shared" si="2"/>
        <v>45665</v>
      </c>
      <c r="E172" s="14" t="str">
        <f>VLOOKUP(A172,'CB 발행내역'!$D$2:$H$1415,5,FALSE)</f>
        <v>디피코</v>
      </c>
      <c r="K172" t="s">
        <v>10231</v>
      </c>
      <c r="L172">
        <v>20210722</v>
      </c>
      <c r="M172">
        <v>20260722</v>
      </c>
      <c r="N172" s="35">
        <v>46225</v>
      </c>
    </row>
    <row r="173" spans="1:14" x14ac:dyDescent="0.45">
      <c r="A173" t="s">
        <v>12688</v>
      </c>
      <c r="B173">
        <f>VLOOKUP(A173,'CB 발행내역'!$D$2:$G$1415,3,FALSE)</f>
        <v>20210414</v>
      </c>
      <c r="C173">
        <f>VLOOKUP($A173,'CB 발행내역'!$D$2:$G$1415,4,FALSE)</f>
        <v>20250414</v>
      </c>
      <c r="D173" s="35">
        <f t="shared" si="2"/>
        <v>45761</v>
      </c>
      <c r="E173" s="14" t="str">
        <f>VLOOKUP(A173,'CB 발행내역'!$D$2:$H$1415,5,FALSE)</f>
        <v>디피코</v>
      </c>
      <c r="K173" t="s">
        <v>10704</v>
      </c>
      <c r="L173">
        <v>20200807</v>
      </c>
      <c r="M173">
        <v>20230807</v>
      </c>
      <c r="N173" s="35">
        <v>45145</v>
      </c>
    </row>
    <row r="174" spans="1:14" x14ac:dyDescent="0.45">
      <c r="A174" t="s">
        <v>9904</v>
      </c>
      <c r="B174">
        <f>VLOOKUP(A174,'CB 발행내역'!$D$2:$G$1415,3,FALSE)</f>
        <v>20210723</v>
      </c>
      <c r="C174">
        <f>VLOOKUP($A174,'CB 발행내역'!$D$2:$G$1415,4,FALSE)</f>
        <v>20250723</v>
      </c>
      <c r="D174" s="35">
        <f t="shared" si="2"/>
        <v>45861</v>
      </c>
      <c r="E174" s="14" t="str">
        <f>VLOOKUP(A174,'CB 발행내역'!$D$2:$H$1415,5,FALSE)</f>
        <v>디피코</v>
      </c>
      <c r="K174" t="s">
        <v>13013</v>
      </c>
      <c r="L174">
        <v>20210107</v>
      </c>
      <c r="M174">
        <v>20250107</v>
      </c>
      <c r="N174" s="35">
        <v>45664</v>
      </c>
    </row>
    <row r="175" spans="1:14" x14ac:dyDescent="0.45">
      <c r="A175" t="s">
        <v>12134</v>
      </c>
      <c r="B175">
        <f>VLOOKUP(A175,'CB 발행내역'!$D$2:$G$1415,3,FALSE)</f>
        <v>20210813</v>
      </c>
      <c r="C175">
        <f>VLOOKUP($A175,'CB 발행내역'!$D$2:$G$1415,4,FALSE)</f>
        <v>20250813</v>
      </c>
      <c r="D175" s="35">
        <f t="shared" si="2"/>
        <v>45882</v>
      </c>
      <c r="E175" s="14" t="str">
        <f>VLOOKUP(A175,'CB 발행내역'!$D$2:$H$1415,5,FALSE)</f>
        <v>디피코</v>
      </c>
      <c r="K175" t="s">
        <v>13010</v>
      </c>
      <c r="L175">
        <v>20210108</v>
      </c>
      <c r="M175">
        <v>20250108</v>
      </c>
      <c r="N175" s="35">
        <v>45665</v>
      </c>
    </row>
    <row r="176" spans="1:14" x14ac:dyDescent="0.45">
      <c r="A176" t="s">
        <v>10253</v>
      </c>
      <c r="B176">
        <f>VLOOKUP(A176,'CB 발행내역'!$D$2:$G$1415,3,FALSE)</f>
        <v>20210514</v>
      </c>
      <c r="C176">
        <f>VLOOKUP($A176,'CB 발행내역'!$D$2:$G$1415,4,FALSE)</f>
        <v>20240514</v>
      </c>
      <c r="D176" s="35">
        <f t="shared" si="2"/>
        <v>45426</v>
      </c>
      <c r="E176" s="14" t="str">
        <f>VLOOKUP(A176,'CB 발행내역'!$D$2:$H$1415,5,FALSE)</f>
        <v>라닉스</v>
      </c>
      <c r="K176" t="s">
        <v>12688</v>
      </c>
      <c r="L176">
        <v>20210414</v>
      </c>
      <c r="M176">
        <v>20250414</v>
      </c>
      <c r="N176" s="35">
        <v>45761</v>
      </c>
    </row>
    <row r="177" spans="1:14" x14ac:dyDescent="0.45">
      <c r="A177" t="s">
        <v>11774</v>
      </c>
      <c r="B177">
        <f>VLOOKUP(A177,'CB 발행내역'!$D$2:$G$1415,3,FALSE)</f>
        <v>20211029</v>
      </c>
      <c r="C177">
        <f>VLOOKUP($A177,'CB 발행내역'!$D$2:$G$1415,4,FALSE)</f>
        <v>20261029</v>
      </c>
      <c r="D177" s="35">
        <f t="shared" si="2"/>
        <v>46324</v>
      </c>
      <c r="E177" s="14" t="str">
        <f>VLOOKUP(A177,'CB 발행내역'!$D$2:$H$1415,5,FALSE)</f>
        <v>라온피플</v>
      </c>
      <c r="K177" t="s">
        <v>9904</v>
      </c>
      <c r="L177">
        <v>20210723</v>
      </c>
      <c r="M177">
        <v>20250723</v>
      </c>
      <c r="N177" s="35">
        <v>45861</v>
      </c>
    </row>
    <row r="178" spans="1:14" x14ac:dyDescent="0.45">
      <c r="A178" t="s">
        <v>12918</v>
      </c>
      <c r="B178">
        <f>VLOOKUP(A178,'CB 발행내역'!$D$2:$G$1415,3,FALSE)</f>
        <v>20210205</v>
      </c>
      <c r="C178">
        <f>VLOOKUP($A178,'CB 발행내역'!$D$2:$G$1415,4,FALSE)</f>
        <v>20260205</v>
      </c>
      <c r="D178" s="35">
        <f t="shared" si="2"/>
        <v>46058</v>
      </c>
      <c r="E178" s="14" t="str">
        <f>VLOOKUP(A178,'CB 발행내역'!$D$2:$H$1415,5,FALSE)</f>
        <v>라이벤츠</v>
      </c>
      <c r="K178" t="s">
        <v>12134</v>
      </c>
      <c r="L178">
        <v>20210813</v>
      </c>
      <c r="M178">
        <v>20250813</v>
      </c>
      <c r="N178" s="35">
        <v>45882</v>
      </c>
    </row>
    <row r="179" spans="1:14" x14ac:dyDescent="0.45">
      <c r="A179" t="s">
        <v>13393</v>
      </c>
      <c r="B179">
        <f>VLOOKUP(A179,'CB 발행내역'!$D$2:$G$1415,3,FALSE)</f>
        <v>20200826</v>
      </c>
      <c r="C179">
        <f>VLOOKUP($A179,'CB 발행내역'!$D$2:$G$1415,4,FALSE)</f>
        <v>20250826</v>
      </c>
      <c r="D179" s="35">
        <f t="shared" si="2"/>
        <v>45895</v>
      </c>
      <c r="E179" s="14" t="str">
        <f>VLOOKUP(A179,'CB 발행내역'!$D$2:$H$1415,5,FALSE)</f>
        <v>라이프시맨틱스</v>
      </c>
      <c r="K179" t="s">
        <v>10253</v>
      </c>
      <c r="L179">
        <v>20210514</v>
      </c>
      <c r="M179">
        <v>20240514</v>
      </c>
      <c r="N179" s="35">
        <v>45426</v>
      </c>
    </row>
    <row r="180" spans="1:14" x14ac:dyDescent="0.45">
      <c r="A180" t="s">
        <v>12092</v>
      </c>
      <c r="B180">
        <f>VLOOKUP(A180,'CB 발행내역'!$D$2:$G$1415,3,FALSE)</f>
        <v>20210823</v>
      </c>
      <c r="C180">
        <f>VLOOKUP($A180,'CB 발행내역'!$D$2:$G$1415,4,FALSE)</f>
        <v>20260823</v>
      </c>
      <c r="D180" s="35">
        <f t="shared" si="2"/>
        <v>46257</v>
      </c>
      <c r="E180" s="14" t="str">
        <f>VLOOKUP(A180,'CB 발행내역'!$D$2:$H$1415,5,FALSE)</f>
        <v>라파스</v>
      </c>
      <c r="K180" t="s">
        <v>11774</v>
      </c>
      <c r="L180">
        <v>20211029</v>
      </c>
      <c r="M180">
        <v>20261029</v>
      </c>
      <c r="N180" s="35">
        <v>46324</v>
      </c>
    </row>
    <row r="181" spans="1:14" x14ac:dyDescent="0.45">
      <c r="A181" t="s">
        <v>12008</v>
      </c>
      <c r="B181">
        <f>VLOOKUP(A181,'CB 발행내역'!$D$2:$G$1415,3,FALSE)</f>
        <v>20210907</v>
      </c>
      <c r="C181">
        <f>VLOOKUP($A181,'CB 발행내역'!$D$2:$G$1415,4,FALSE)</f>
        <v>20260907</v>
      </c>
      <c r="D181" s="35">
        <f t="shared" si="2"/>
        <v>46272</v>
      </c>
      <c r="E181" s="14" t="str">
        <f>VLOOKUP(A181,'CB 발행내역'!$D$2:$H$1415,5,FALSE)</f>
        <v>래몽래인</v>
      </c>
      <c r="K181" t="s">
        <v>12918</v>
      </c>
      <c r="L181">
        <v>20210205</v>
      </c>
      <c r="M181">
        <v>20260205</v>
      </c>
      <c r="N181" s="35">
        <v>46058</v>
      </c>
    </row>
    <row r="182" spans="1:14" x14ac:dyDescent="0.45">
      <c r="A182" t="s">
        <v>10187</v>
      </c>
      <c r="B182">
        <f>VLOOKUP(A182,'CB 발행내역'!$D$2:$G$1415,3,FALSE)</f>
        <v>20191206</v>
      </c>
      <c r="C182">
        <f>VLOOKUP($A182,'CB 발행내역'!$D$2:$G$1415,4,FALSE)</f>
        <v>20241206</v>
      </c>
      <c r="D182" s="35">
        <f t="shared" si="2"/>
        <v>45632</v>
      </c>
      <c r="E182" s="14" t="str">
        <f>VLOOKUP(A182,'CB 발행내역'!$D$2:$H$1415,5,FALSE)</f>
        <v>램테크놀러지</v>
      </c>
      <c r="K182" t="s">
        <v>13393</v>
      </c>
      <c r="L182">
        <v>20200826</v>
      </c>
      <c r="M182">
        <v>20250826</v>
      </c>
      <c r="N182" s="35">
        <v>45895</v>
      </c>
    </row>
    <row r="183" spans="1:14" x14ac:dyDescent="0.45">
      <c r="A183" t="s">
        <v>9968</v>
      </c>
      <c r="B183">
        <f>VLOOKUP(A183,'CB 발행내역'!$D$2:$G$1415,3,FALSE)</f>
        <v>20210414</v>
      </c>
      <c r="C183">
        <f>VLOOKUP($A183,'CB 발행내역'!$D$2:$G$1415,4,FALSE)</f>
        <v>20260414</v>
      </c>
      <c r="D183" s="35">
        <f t="shared" si="2"/>
        <v>46126</v>
      </c>
      <c r="E183" s="14" t="str">
        <f>VLOOKUP(A183,'CB 발행내역'!$D$2:$H$1415,5,FALSE)</f>
        <v>러셀</v>
      </c>
      <c r="K183" t="s">
        <v>12092</v>
      </c>
      <c r="L183">
        <v>20210823</v>
      </c>
      <c r="M183">
        <v>20260823</v>
      </c>
      <c r="N183" s="35">
        <v>46257</v>
      </c>
    </row>
    <row r="184" spans="1:14" x14ac:dyDescent="0.45">
      <c r="A184" t="s">
        <v>13306</v>
      </c>
      <c r="B184">
        <f>VLOOKUP(A184,'CB 발행내역'!$D$2:$G$1415,3,FALSE)</f>
        <v>20200929</v>
      </c>
      <c r="C184">
        <f>VLOOKUP($A184,'CB 발행내역'!$D$2:$G$1415,4,FALSE)</f>
        <v>20230929</v>
      </c>
      <c r="D184" s="35">
        <f t="shared" si="2"/>
        <v>45198</v>
      </c>
      <c r="E184" s="14" t="str">
        <f>VLOOKUP(A184,'CB 발행내역'!$D$2:$H$1415,5,FALSE)</f>
        <v>레드로버</v>
      </c>
      <c r="K184" t="s">
        <v>12008</v>
      </c>
      <c r="L184">
        <v>20210907</v>
      </c>
      <c r="M184">
        <v>20260907</v>
      </c>
      <c r="N184" s="35">
        <v>46272</v>
      </c>
    </row>
    <row r="185" spans="1:14" x14ac:dyDescent="0.45">
      <c r="A185" t="s">
        <v>12948</v>
      </c>
      <c r="B185">
        <f>VLOOKUP(A185,'CB 발행내역'!$D$2:$G$1415,3,FALSE)</f>
        <v>20210127</v>
      </c>
      <c r="C185">
        <f>VLOOKUP($A185,'CB 발행내역'!$D$2:$G$1415,4,FALSE)</f>
        <v>20260127</v>
      </c>
      <c r="D185" s="35">
        <f t="shared" si="2"/>
        <v>46049</v>
      </c>
      <c r="E185" s="14" t="str">
        <f>VLOOKUP(A185,'CB 발행내역'!$D$2:$H$1415,5,FALSE)</f>
        <v>레드로버</v>
      </c>
      <c r="K185" t="s">
        <v>10187</v>
      </c>
      <c r="L185">
        <v>20191206</v>
      </c>
      <c r="M185">
        <v>20241206</v>
      </c>
      <c r="N185" s="35">
        <v>45632</v>
      </c>
    </row>
    <row r="186" spans="1:14" x14ac:dyDescent="0.45">
      <c r="A186" t="s">
        <v>14161</v>
      </c>
      <c r="B186">
        <f>VLOOKUP(A186,'CB 발행내역'!$D$2:$G$1415,3,FALSE)</f>
        <v>20190329</v>
      </c>
      <c r="C186">
        <f>VLOOKUP($A186,'CB 발행내역'!$D$2:$G$1415,4,FALSE)</f>
        <v>20220329</v>
      </c>
      <c r="D186" s="35">
        <f t="shared" si="2"/>
        <v>44649</v>
      </c>
      <c r="E186" s="14" t="str">
        <f>VLOOKUP(A186,'CB 발행내역'!$D$2:$H$1415,5,FALSE)</f>
        <v>레몬</v>
      </c>
      <c r="K186" t="s">
        <v>9968</v>
      </c>
      <c r="L186">
        <v>20210414</v>
      </c>
      <c r="M186">
        <v>20260414</v>
      </c>
      <c r="N186" s="35">
        <v>46126</v>
      </c>
    </row>
    <row r="187" spans="1:14" x14ac:dyDescent="0.45">
      <c r="A187" t="s">
        <v>14164</v>
      </c>
      <c r="B187">
        <f>VLOOKUP(A187,'CB 발행내역'!$D$2:$G$1415,3,FALSE)</f>
        <v>20190329</v>
      </c>
      <c r="C187">
        <f>VLOOKUP($A187,'CB 발행내역'!$D$2:$G$1415,4,FALSE)</f>
        <v>20220329</v>
      </c>
      <c r="D187" s="35">
        <f t="shared" si="2"/>
        <v>44649</v>
      </c>
      <c r="E187" s="14" t="str">
        <f>VLOOKUP(A187,'CB 발행내역'!$D$2:$H$1415,5,FALSE)</f>
        <v>레몬</v>
      </c>
      <c r="K187" t="s">
        <v>13306</v>
      </c>
      <c r="L187">
        <v>20200929</v>
      </c>
      <c r="M187">
        <v>20230929</v>
      </c>
      <c r="N187" s="35">
        <v>45198</v>
      </c>
    </row>
    <row r="188" spans="1:14" x14ac:dyDescent="0.45">
      <c r="A188" t="s">
        <v>10388</v>
      </c>
      <c r="B188">
        <f>VLOOKUP(A188,'CB 발행내역'!$D$2:$G$1415,3,FALSE)</f>
        <v>20210422</v>
      </c>
      <c r="C188">
        <f>VLOOKUP($A188,'CB 발행내역'!$D$2:$G$1415,4,FALSE)</f>
        <v>20260422</v>
      </c>
      <c r="D188" s="35">
        <f t="shared" si="2"/>
        <v>46134</v>
      </c>
      <c r="E188" s="14" t="str">
        <f>VLOOKUP(A188,'CB 발행내역'!$D$2:$H$1415,5,FALSE)</f>
        <v>레이</v>
      </c>
      <c r="K188" t="s">
        <v>12948</v>
      </c>
      <c r="L188">
        <v>20210127</v>
      </c>
      <c r="M188">
        <v>20260127</v>
      </c>
      <c r="N188" s="35">
        <v>46049</v>
      </c>
    </row>
    <row r="189" spans="1:14" x14ac:dyDescent="0.45">
      <c r="A189" t="s">
        <v>11703</v>
      </c>
      <c r="B189">
        <f>VLOOKUP(A189,'CB 발행내역'!$D$2:$G$1415,3,FALSE)</f>
        <v>20211112</v>
      </c>
      <c r="C189">
        <f>VLOOKUP($A189,'CB 발행내역'!$D$2:$G$1415,4,FALSE)</f>
        <v>20261112</v>
      </c>
      <c r="D189" s="35">
        <f t="shared" si="2"/>
        <v>46338</v>
      </c>
      <c r="E189" s="14" t="str">
        <f>VLOOKUP(A189,'CB 발행내역'!$D$2:$H$1415,5,FALSE)</f>
        <v>레인보우로보틱스</v>
      </c>
      <c r="K189" t="s">
        <v>14161</v>
      </c>
      <c r="L189">
        <v>20190329</v>
      </c>
      <c r="M189">
        <v>20220329</v>
      </c>
      <c r="N189" s="35">
        <v>44649</v>
      </c>
    </row>
    <row r="190" spans="1:14" x14ac:dyDescent="0.45">
      <c r="A190" t="s">
        <v>13077</v>
      </c>
      <c r="B190">
        <f>VLOOKUP(A190,'CB 발행내역'!$D$2:$G$1415,3,FALSE)</f>
        <v>20201217</v>
      </c>
      <c r="C190">
        <f>VLOOKUP($A190,'CB 발행내역'!$D$2:$G$1415,4,FALSE)</f>
        <v>20251217</v>
      </c>
      <c r="D190" s="35">
        <f t="shared" si="2"/>
        <v>46008</v>
      </c>
      <c r="E190" s="14" t="str">
        <f>VLOOKUP(A190,'CB 발행내역'!$D$2:$H$1415,5,FALSE)</f>
        <v>로보티즈</v>
      </c>
      <c r="K190" t="s">
        <v>14164</v>
      </c>
      <c r="L190">
        <v>20190329</v>
      </c>
      <c r="M190">
        <v>20220329</v>
      </c>
      <c r="N190" s="35">
        <v>44649</v>
      </c>
    </row>
    <row r="191" spans="1:14" x14ac:dyDescent="0.45">
      <c r="A191" t="s">
        <v>12983</v>
      </c>
      <c r="B191">
        <f>VLOOKUP(A191,'CB 발행내역'!$D$2:$G$1415,3,FALSE)</f>
        <v>20210115</v>
      </c>
      <c r="C191">
        <f>VLOOKUP($A191,'CB 발행내역'!$D$2:$G$1415,4,FALSE)</f>
        <v>20250114</v>
      </c>
      <c r="D191" s="35">
        <f t="shared" si="2"/>
        <v>45671</v>
      </c>
      <c r="E191" s="14" t="str">
        <f>VLOOKUP(A191,'CB 발행내역'!$D$2:$H$1415,5,FALSE)</f>
        <v>롯데관광개발</v>
      </c>
      <c r="K191" t="s">
        <v>10388</v>
      </c>
      <c r="L191">
        <v>20210422</v>
      </c>
      <c r="M191">
        <v>20260422</v>
      </c>
      <c r="N191" s="35">
        <v>46134</v>
      </c>
    </row>
    <row r="192" spans="1:14" x14ac:dyDescent="0.45">
      <c r="A192" t="s">
        <v>12827</v>
      </c>
      <c r="B192">
        <f>VLOOKUP(A192,'CB 발행내역'!$D$2:$G$1415,3,FALSE)</f>
        <v>20210311</v>
      </c>
      <c r="C192">
        <f>VLOOKUP($A192,'CB 발행내역'!$D$2:$G$1415,4,FALSE)</f>
        <v>20250114</v>
      </c>
      <c r="D192" s="35">
        <f t="shared" si="2"/>
        <v>45671</v>
      </c>
      <c r="E192" s="14" t="str">
        <f>VLOOKUP(A192,'CB 발행내역'!$D$2:$H$1415,5,FALSE)</f>
        <v>롯데관광개발</v>
      </c>
      <c r="K192" t="s">
        <v>11703</v>
      </c>
      <c r="L192">
        <v>20211112</v>
      </c>
      <c r="M192">
        <v>20261112</v>
      </c>
      <c r="N192" s="35">
        <v>46338</v>
      </c>
    </row>
    <row r="193" spans="1:14" x14ac:dyDescent="0.45">
      <c r="A193" t="s">
        <v>14362</v>
      </c>
      <c r="B193">
        <f>VLOOKUP(A193,'CB 발행내역'!$D$2:$G$1415,3,FALSE)</f>
        <v>20180627</v>
      </c>
      <c r="C193">
        <f>VLOOKUP($A193,'CB 발행내역'!$D$2:$G$1415,4,FALSE)</f>
        <v>20230627</v>
      </c>
      <c r="D193" s="35">
        <f t="shared" si="2"/>
        <v>45104</v>
      </c>
      <c r="E193" s="14" t="str">
        <f>VLOOKUP(A193,'CB 발행내역'!$D$2:$H$1415,5,FALSE)</f>
        <v>루켄테크놀러지스</v>
      </c>
      <c r="K193" t="s">
        <v>13077</v>
      </c>
      <c r="L193">
        <v>20201217</v>
      </c>
      <c r="M193">
        <v>20251217</v>
      </c>
      <c r="N193" s="35">
        <v>46008</v>
      </c>
    </row>
    <row r="194" spans="1:14" x14ac:dyDescent="0.45">
      <c r="A194" t="s">
        <v>10355</v>
      </c>
      <c r="B194">
        <f>VLOOKUP(A194,'CB 발행내역'!$D$2:$G$1415,3,FALSE)</f>
        <v>20210322</v>
      </c>
      <c r="C194">
        <f>VLOOKUP($A194,'CB 발행내역'!$D$2:$G$1415,4,FALSE)</f>
        <v>20260322</v>
      </c>
      <c r="D194" s="35">
        <f t="shared" si="2"/>
        <v>46103</v>
      </c>
      <c r="E194" s="14" t="str">
        <f>VLOOKUP(A194,'CB 발행내역'!$D$2:$H$1415,5,FALSE)</f>
        <v>루트락</v>
      </c>
      <c r="K194" t="s">
        <v>12983</v>
      </c>
      <c r="L194">
        <v>20210115</v>
      </c>
      <c r="M194">
        <v>20250114</v>
      </c>
      <c r="N194" s="35">
        <v>45671</v>
      </c>
    </row>
    <row r="195" spans="1:14" x14ac:dyDescent="0.45">
      <c r="A195" t="s">
        <v>11812</v>
      </c>
      <c r="B195">
        <f>VLOOKUP(A195,'CB 발행내역'!$D$2:$G$1415,3,FALSE)</f>
        <v>20211026</v>
      </c>
      <c r="C195">
        <f>VLOOKUP($A195,'CB 발행내역'!$D$2:$G$1415,4,FALSE)</f>
        <v>20241026</v>
      </c>
      <c r="D195" s="35">
        <f t="shared" ref="D195:D258" si="3">DATE(LEFT(C195,4),MID(C195,5,2),RIGHT(C195,2))</f>
        <v>45591</v>
      </c>
      <c r="E195" s="14" t="str">
        <f>VLOOKUP(A195,'CB 발행내역'!$D$2:$H$1415,5,FALSE)</f>
        <v>리더스기술투자</v>
      </c>
      <c r="K195" t="s">
        <v>12827</v>
      </c>
      <c r="L195">
        <v>20210311</v>
      </c>
      <c r="M195">
        <v>20250114</v>
      </c>
      <c r="N195" s="35">
        <v>45671</v>
      </c>
    </row>
    <row r="196" spans="1:14" x14ac:dyDescent="0.45">
      <c r="A196" t="s">
        <v>14116</v>
      </c>
      <c r="B196">
        <f>VLOOKUP(A196,'CB 발행내역'!$D$2:$G$1415,3,FALSE)</f>
        <v>20190430</v>
      </c>
      <c r="C196">
        <f>VLOOKUP($A196,'CB 발행내역'!$D$2:$G$1415,4,FALSE)</f>
        <v>20220430</v>
      </c>
      <c r="D196" s="35">
        <f t="shared" si="3"/>
        <v>44681</v>
      </c>
      <c r="E196" s="14" t="str">
        <f>VLOOKUP(A196,'CB 발행내역'!$D$2:$H$1415,5,FALSE)</f>
        <v>리드</v>
      </c>
      <c r="K196" t="s">
        <v>14362</v>
      </c>
      <c r="L196">
        <v>20180627</v>
      </c>
      <c r="M196">
        <v>20230627</v>
      </c>
      <c r="N196" s="35">
        <v>45104</v>
      </c>
    </row>
    <row r="197" spans="1:14" x14ac:dyDescent="0.45">
      <c r="A197" t="s">
        <v>12750</v>
      </c>
      <c r="B197">
        <f>VLOOKUP(A197,'CB 발행내역'!$D$2:$G$1415,3,FALSE)</f>
        <v>20210329</v>
      </c>
      <c r="C197">
        <f>VLOOKUP($A197,'CB 발행내역'!$D$2:$G$1415,4,FALSE)</f>
        <v>20240329</v>
      </c>
      <c r="D197" s="35">
        <f t="shared" si="3"/>
        <v>45380</v>
      </c>
      <c r="E197" s="14" t="str">
        <f>VLOOKUP(A197,'CB 발행내역'!$D$2:$H$1415,5,FALSE)</f>
        <v>릭스솔루션</v>
      </c>
      <c r="K197" t="s">
        <v>10355</v>
      </c>
      <c r="L197">
        <v>20210322</v>
      </c>
      <c r="M197">
        <v>20260322</v>
      </c>
      <c r="N197" s="35">
        <v>46103</v>
      </c>
    </row>
    <row r="198" spans="1:14" x14ac:dyDescent="0.45">
      <c r="A198" t="s">
        <v>11949</v>
      </c>
      <c r="B198">
        <f>VLOOKUP(A198,'CB 발행내역'!$D$2:$G$1415,3,FALSE)</f>
        <v>20210917</v>
      </c>
      <c r="C198">
        <f>VLOOKUP($A198,'CB 발행내역'!$D$2:$G$1415,4,FALSE)</f>
        <v>20260917</v>
      </c>
      <c r="D198" s="35">
        <f t="shared" si="3"/>
        <v>46282</v>
      </c>
      <c r="E198" s="14" t="str">
        <f>VLOOKUP(A198,'CB 발행내역'!$D$2:$H$1415,5,FALSE)</f>
        <v>마이크로디지탈</v>
      </c>
      <c r="K198" t="s">
        <v>11812</v>
      </c>
      <c r="L198">
        <v>20211026</v>
      </c>
      <c r="M198">
        <v>20241026</v>
      </c>
      <c r="N198" s="35">
        <v>45591</v>
      </c>
    </row>
    <row r="199" spans="1:14" x14ac:dyDescent="0.45">
      <c r="A199" t="s">
        <v>11001</v>
      </c>
      <c r="B199">
        <f>VLOOKUP(A199,'CB 발행내역'!$D$2:$G$1415,3,FALSE)</f>
        <v>20191015</v>
      </c>
      <c r="C199">
        <f>VLOOKUP($A199,'CB 발행내역'!$D$2:$G$1415,4,FALSE)</f>
        <v>20221015</v>
      </c>
      <c r="D199" s="35">
        <f t="shared" si="3"/>
        <v>44849</v>
      </c>
      <c r="E199" s="14" t="str">
        <f>VLOOKUP(A199,'CB 발행내역'!$D$2:$H$1415,5,FALSE)</f>
        <v>엔투텍</v>
      </c>
      <c r="K199" t="s">
        <v>14116</v>
      </c>
      <c r="L199">
        <v>20190430</v>
      </c>
      <c r="M199">
        <v>20220430</v>
      </c>
      <c r="N199" s="35">
        <v>44681</v>
      </c>
    </row>
    <row r="200" spans="1:14" x14ac:dyDescent="0.45">
      <c r="A200" t="s">
        <v>11004</v>
      </c>
      <c r="B200">
        <f>VLOOKUP(A200,'CB 발행내역'!$D$2:$G$1415,3,FALSE)</f>
        <v>20191015</v>
      </c>
      <c r="C200">
        <f>VLOOKUP($A200,'CB 발행내역'!$D$2:$G$1415,4,FALSE)</f>
        <v>20221015</v>
      </c>
      <c r="D200" s="35">
        <f t="shared" si="3"/>
        <v>44849</v>
      </c>
      <c r="E200" s="14" t="str">
        <f>VLOOKUP(A200,'CB 발행내역'!$D$2:$H$1415,5,FALSE)</f>
        <v>엔투텍</v>
      </c>
      <c r="K200" t="s">
        <v>12750</v>
      </c>
      <c r="L200">
        <v>20210329</v>
      </c>
      <c r="M200">
        <v>20240329</v>
      </c>
      <c r="N200" s="35">
        <v>45380</v>
      </c>
    </row>
    <row r="201" spans="1:14" x14ac:dyDescent="0.45">
      <c r="A201" t="s">
        <v>10986</v>
      </c>
      <c r="B201">
        <f>VLOOKUP(A201,'CB 발행내역'!$D$2:$G$1415,3,FALSE)</f>
        <v>20191121</v>
      </c>
      <c r="C201">
        <f>VLOOKUP($A201,'CB 발행내역'!$D$2:$G$1415,4,FALSE)</f>
        <v>20221121</v>
      </c>
      <c r="D201" s="35">
        <f t="shared" si="3"/>
        <v>44886</v>
      </c>
      <c r="E201" s="14" t="str">
        <f>VLOOKUP(A201,'CB 발행내역'!$D$2:$H$1415,5,FALSE)</f>
        <v>엔투텍</v>
      </c>
      <c r="K201" t="s">
        <v>11949</v>
      </c>
      <c r="L201">
        <v>20210917</v>
      </c>
      <c r="M201">
        <v>20260917</v>
      </c>
      <c r="N201" s="35">
        <v>46282</v>
      </c>
    </row>
    <row r="202" spans="1:14" x14ac:dyDescent="0.45">
      <c r="A202" t="s">
        <v>13128</v>
      </c>
      <c r="B202">
        <f>VLOOKUP(A202,'CB 발행내역'!$D$2:$G$1415,3,FALSE)</f>
        <v>20201127</v>
      </c>
      <c r="C202">
        <f>VLOOKUP($A202,'CB 발행내역'!$D$2:$G$1415,4,FALSE)</f>
        <v>20231127</v>
      </c>
      <c r="D202" s="35">
        <f t="shared" si="3"/>
        <v>45257</v>
      </c>
      <c r="E202" s="14" t="str">
        <f>VLOOKUP(A202,'CB 발행내역'!$D$2:$H$1415,5,FALSE)</f>
        <v>맥스로텍</v>
      </c>
      <c r="K202" t="s">
        <v>11001</v>
      </c>
      <c r="L202">
        <v>20191015</v>
      </c>
      <c r="M202">
        <v>20221015</v>
      </c>
      <c r="N202" s="35">
        <v>44849</v>
      </c>
    </row>
    <row r="203" spans="1:14" x14ac:dyDescent="0.45">
      <c r="A203" t="s">
        <v>10450</v>
      </c>
      <c r="B203">
        <f>VLOOKUP(A203,'CB 발행내역'!$D$2:$G$1415,3,FALSE)</f>
        <v>20191115</v>
      </c>
      <c r="C203">
        <f>VLOOKUP($A203,'CB 발행내역'!$D$2:$G$1415,4,FALSE)</f>
        <v>20241115</v>
      </c>
      <c r="D203" s="35">
        <f t="shared" si="3"/>
        <v>45611</v>
      </c>
      <c r="E203" s="14" t="str">
        <f>VLOOKUP(A203,'CB 발행내역'!$D$2:$H$1415,5,FALSE)</f>
        <v>머큐리</v>
      </c>
      <c r="K203" t="s">
        <v>11004</v>
      </c>
      <c r="L203">
        <v>20191015</v>
      </c>
      <c r="M203">
        <v>20221015</v>
      </c>
      <c r="N203" s="35">
        <v>44849</v>
      </c>
    </row>
    <row r="204" spans="1:14" x14ac:dyDescent="0.45">
      <c r="A204" t="s">
        <v>10064</v>
      </c>
      <c r="B204">
        <f>VLOOKUP(A204,'CB 발행내역'!$D$2:$G$1415,3,FALSE)</f>
        <v>20210630</v>
      </c>
      <c r="C204">
        <f>VLOOKUP($A204,'CB 발행내역'!$D$2:$G$1415,4,FALSE)</f>
        <v>20260630</v>
      </c>
      <c r="D204" s="35">
        <f t="shared" si="3"/>
        <v>46203</v>
      </c>
      <c r="E204" s="14" t="str">
        <f>VLOOKUP(A204,'CB 발행내역'!$D$2:$H$1415,5,FALSE)</f>
        <v>머큐리</v>
      </c>
      <c r="K204" t="s">
        <v>10986</v>
      </c>
      <c r="L204">
        <v>20191121</v>
      </c>
      <c r="M204">
        <v>20221121</v>
      </c>
      <c r="N204" s="35">
        <v>44886</v>
      </c>
    </row>
    <row r="205" spans="1:14" x14ac:dyDescent="0.45">
      <c r="A205" t="s">
        <v>11922</v>
      </c>
      <c r="B205">
        <f>VLOOKUP(A205,'CB 발행내역'!$D$2:$G$1415,3,FALSE)</f>
        <v>20210928</v>
      </c>
      <c r="C205">
        <f>VLOOKUP($A205,'CB 발행내역'!$D$2:$G$1415,4,FALSE)</f>
        <v>20260928</v>
      </c>
      <c r="D205" s="35">
        <f t="shared" si="3"/>
        <v>46293</v>
      </c>
      <c r="E205" s="14" t="str">
        <f>VLOOKUP(A205,'CB 발행내역'!$D$2:$H$1415,5,FALSE)</f>
        <v>메가일렉트로닉스</v>
      </c>
      <c r="K205" t="s">
        <v>13128</v>
      </c>
      <c r="L205">
        <v>20201127</v>
      </c>
      <c r="M205">
        <v>20231127</v>
      </c>
      <c r="N205" s="35">
        <v>45257</v>
      </c>
    </row>
    <row r="206" spans="1:14" x14ac:dyDescent="0.45">
      <c r="A206" t="s">
        <v>11909</v>
      </c>
      <c r="B206">
        <f>VLOOKUP(A206,'CB 발행내역'!$D$2:$G$1415,3,FALSE)</f>
        <v>20210930</v>
      </c>
      <c r="C206">
        <f>VLOOKUP($A206,'CB 발행내역'!$D$2:$G$1415,4,FALSE)</f>
        <v>20260930</v>
      </c>
      <c r="D206" s="35">
        <f t="shared" si="3"/>
        <v>46295</v>
      </c>
      <c r="E206" s="14" t="str">
        <f>VLOOKUP(A206,'CB 발행내역'!$D$2:$H$1415,5,FALSE)</f>
        <v>메가일렉트로닉스</v>
      </c>
      <c r="K206" t="s">
        <v>10450</v>
      </c>
      <c r="L206">
        <v>20191115</v>
      </c>
      <c r="M206">
        <v>20241115</v>
      </c>
      <c r="N206" s="35">
        <v>45611</v>
      </c>
    </row>
    <row r="207" spans="1:14" x14ac:dyDescent="0.45">
      <c r="A207" t="s">
        <v>12987</v>
      </c>
      <c r="B207">
        <f>VLOOKUP(A207,'CB 발행내역'!$D$2:$G$1415,3,FALSE)</f>
        <v>20210115</v>
      </c>
      <c r="C207">
        <f>VLOOKUP($A207,'CB 발행내역'!$D$2:$G$1415,4,FALSE)</f>
        <v>20240115</v>
      </c>
      <c r="D207" s="35">
        <f t="shared" si="3"/>
        <v>45306</v>
      </c>
      <c r="E207" s="14" t="str">
        <f>VLOOKUP(A207,'CB 발행내역'!$D$2:$H$1415,5,FALSE)</f>
        <v>메드팩토</v>
      </c>
      <c r="K207" t="s">
        <v>10064</v>
      </c>
      <c r="L207">
        <v>20210630</v>
      </c>
      <c r="M207">
        <v>20260630</v>
      </c>
      <c r="N207" s="35">
        <v>46203</v>
      </c>
    </row>
    <row r="208" spans="1:14" x14ac:dyDescent="0.45">
      <c r="A208" t="s">
        <v>10458</v>
      </c>
      <c r="B208">
        <f>VLOOKUP(A208,'CB 발행내역'!$D$2:$G$1415,3,FALSE)</f>
        <v>20201020</v>
      </c>
      <c r="C208">
        <f>VLOOKUP($A208,'CB 발행내역'!$D$2:$G$1415,4,FALSE)</f>
        <v>20231020</v>
      </c>
      <c r="D208" s="35">
        <f t="shared" si="3"/>
        <v>45219</v>
      </c>
      <c r="E208" s="14" t="str">
        <f>VLOOKUP(A208,'CB 발행내역'!$D$2:$H$1415,5,FALSE)</f>
        <v>메디콕스</v>
      </c>
      <c r="K208" t="s">
        <v>11922</v>
      </c>
      <c r="L208">
        <v>20210928</v>
      </c>
      <c r="M208">
        <v>20260928</v>
      </c>
      <c r="N208" s="35">
        <v>46293</v>
      </c>
    </row>
    <row r="209" spans="1:14" x14ac:dyDescent="0.45">
      <c r="A209" t="s">
        <v>12454</v>
      </c>
      <c r="B209">
        <f>VLOOKUP(A209,'CB 발행내역'!$D$2:$G$1415,3,FALSE)</f>
        <v>20210604</v>
      </c>
      <c r="C209">
        <f>VLOOKUP($A209,'CB 발행내역'!$D$2:$G$1415,4,FALSE)</f>
        <v>20240604</v>
      </c>
      <c r="D209" s="35">
        <f t="shared" si="3"/>
        <v>45447</v>
      </c>
      <c r="E209" s="14" t="str">
        <f>VLOOKUP(A209,'CB 발행내역'!$D$2:$H$1415,5,FALSE)</f>
        <v>메디콕스</v>
      </c>
      <c r="K209" t="s">
        <v>11909</v>
      </c>
      <c r="L209">
        <v>20210930</v>
      </c>
      <c r="M209">
        <v>20260930</v>
      </c>
      <c r="N209" s="35">
        <v>46295</v>
      </c>
    </row>
    <row r="210" spans="1:14" x14ac:dyDescent="0.45">
      <c r="A210" t="s">
        <v>13553</v>
      </c>
      <c r="B210">
        <f>VLOOKUP(A210,'CB 발행내역'!$D$2:$G$1415,3,FALSE)</f>
        <v>20200529</v>
      </c>
      <c r="C210">
        <f>VLOOKUP($A210,'CB 발행내역'!$D$2:$G$1415,4,FALSE)</f>
        <v>20230529</v>
      </c>
      <c r="D210" s="35">
        <f t="shared" si="3"/>
        <v>45075</v>
      </c>
      <c r="E210" s="14" t="str">
        <f>VLOOKUP(A210,'CB 발행내역'!$D$2:$H$1415,5,FALSE)</f>
        <v>메디톡스</v>
      </c>
      <c r="K210" t="s">
        <v>12987</v>
      </c>
      <c r="L210">
        <v>20210115</v>
      </c>
      <c r="M210">
        <v>20240115</v>
      </c>
      <c r="N210" s="35">
        <v>45306</v>
      </c>
    </row>
    <row r="211" spans="1:14" x14ac:dyDescent="0.45">
      <c r="A211" t="s">
        <v>14112</v>
      </c>
      <c r="B211">
        <f>VLOOKUP(A211,'CB 발행내역'!$D$2:$G$1415,3,FALSE)</f>
        <v>20190509</v>
      </c>
      <c r="C211">
        <f>VLOOKUP($A211,'CB 발행내역'!$D$2:$G$1415,4,FALSE)</f>
        <v>20220509</v>
      </c>
      <c r="D211" s="35">
        <f t="shared" si="3"/>
        <v>44690</v>
      </c>
      <c r="E211" s="14" t="str">
        <f>VLOOKUP(A211,'CB 발행내역'!$D$2:$H$1415,5,FALSE)</f>
        <v>메디포럼</v>
      </c>
      <c r="K211" t="s">
        <v>10458</v>
      </c>
      <c r="L211">
        <v>20201020</v>
      </c>
      <c r="M211">
        <v>20231020</v>
      </c>
      <c r="N211" s="35">
        <v>45219</v>
      </c>
    </row>
    <row r="212" spans="1:14" x14ac:dyDescent="0.45">
      <c r="A212" t="s">
        <v>13268</v>
      </c>
      <c r="B212">
        <f>VLOOKUP(A212,'CB 발행내역'!$D$2:$G$1415,3,FALSE)</f>
        <v>20201019</v>
      </c>
      <c r="C212">
        <f>VLOOKUP($A212,'CB 발행내역'!$D$2:$G$1415,4,FALSE)</f>
        <v>20231019</v>
      </c>
      <c r="D212" s="35">
        <f t="shared" si="3"/>
        <v>45218</v>
      </c>
      <c r="E212" s="14" t="str">
        <f>VLOOKUP(A212,'CB 발행내역'!$D$2:$H$1415,5,FALSE)</f>
        <v>에이치엘비제약</v>
      </c>
      <c r="K212" t="s">
        <v>12454</v>
      </c>
      <c r="L212">
        <v>20210604</v>
      </c>
      <c r="M212">
        <v>20240604</v>
      </c>
      <c r="N212" s="35">
        <v>45447</v>
      </c>
    </row>
    <row r="213" spans="1:14" x14ac:dyDescent="0.45">
      <c r="A213" t="s">
        <v>11959</v>
      </c>
      <c r="B213">
        <f>VLOOKUP(A213,'CB 발행내역'!$D$2:$G$1415,3,FALSE)</f>
        <v>20210915</v>
      </c>
      <c r="C213">
        <f>VLOOKUP($A213,'CB 발행내역'!$D$2:$G$1415,4,FALSE)</f>
        <v>20240915</v>
      </c>
      <c r="D213" s="35">
        <f t="shared" si="3"/>
        <v>45550</v>
      </c>
      <c r="E213" s="14" t="str">
        <f>VLOOKUP(A213,'CB 발행내역'!$D$2:$H$1415,5,FALSE)</f>
        <v>메디프론디비티</v>
      </c>
      <c r="K213" t="s">
        <v>13553</v>
      </c>
      <c r="L213">
        <v>20200529</v>
      </c>
      <c r="M213">
        <v>20230529</v>
      </c>
      <c r="N213" s="35">
        <v>45075</v>
      </c>
    </row>
    <row r="214" spans="1:14" x14ac:dyDescent="0.45">
      <c r="A214" t="s">
        <v>14028</v>
      </c>
      <c r="B214">
        <f>VLOOKUP(A214,'CB 발행내역'!$D$2:$G$1415,3,FALSE)</f>
        <v>20190711</v>
      </c>
      <c r="C214">
        <f>VLOOKUP($A214,'CB 발행내역'!$D$2:$G$1415,4,FALSE)</f>
        <v>20240711</v>
      </c>
      <c r="D214" s="35">
        <f t="shared" si="3"/>
        <v>45484</v>
      </c>
      <c r="E214" s="14" t="str">
        <f>VLOOKUP(A214,'CB 발행내역'!$D$2:$H$1415,5,FALSE)</f>
        <v>메인라인</v>
      </c>
      <c r="K214" t="s">
        <v>14112</v>
      </c>
      <c r="L214">
        <v>20190509</v>
      </c>
      <c r="M214">
        <v>20220509</v>
      </c>
      <c r="N214" s="35">
        <v>44690</v>
      </c>
    </row>
    <row r="215" spans="1:14" x14ac:dyDescent="0.45">
      <c r="A215" t="s">
        <v>11779</v>
      </c>
      <c r="B215">
        <f>VLOOKUP(A215,'CB 발행내역'!$D$2:$G$1415,3,FALSE)</f>
        <v>20211029</v>
      </c>
      <c r="C215">
        <f>VLOOKUP($A215,'CB 발행내역'!$D$2:$G$1415,4,FALSE)</f>
        <v>20241029</v>
      </c>
      <c r="D215" s="35">
        <f t="shared" si="3"/>
        <v>45594</v>
      </c>
      <c r="E215" s="14" t="str">
        <f>VLOOKUP(A215,'CB 발행내역'!$D$2:$H$1415,5,FALSE)</f>
        <v>메타랩스</v>
      </c>
      <c r="K215" t="s">
        <v>13268</v>
      </c>
      <c r="L215">
        <v>20201019</v>
      </c>
      <c r="M215">
        <v>20231019</v>
      </c>
      <c r="N215" s="35">
        <v>45218</v>
      </c>
    </row>
    <row r="216" spans="1:14" x14ac:dyDescent="0.45">
      <c r="A216" t="s">
        <v>14260</v>
      </c>
      <c r="B216">
        <f>VLOOKUP(A216,'CB 발행내역'!$D$2:$G$1415,3,FALSE)</f>
        <v>20181108</v>
      </c>
      <c r="C216">
        <f>VLOOKUP($A216,'CB 발행내역'!$D$2:$G$1415,4,FALSE)</f>
        <v>20221108</v>
      </c>
      <c r="D216" s="35">
        <f t="shared" si="3"/>
        <v>44873</v>
      </c>
      <c r="E216" s="14" t="str">
        <f>VLOOKUP(A216,'CB 발행내역'!$D$2:$H$1415,5,FALSE)</f>
        <v>알에프머트리얼즈</v>
      </c>
      <c r="K216" t="s">
        <v>11959</v>
      </c>
      <c r="L216">
        <v>20210915</v>
      </c>
      <c r="M216">
        <v>20240915</v>
      </c>
      <c r="N216" s="35">
        <v>45550</v>
      </c>
    </row>
    <row r="217" spans="1:14" x14ac:dyDescent="0.45">
      <c r="A217" t="s">
        <v>13304</v>
      </c>
      <c r="B217">
        <f>VLOOKUP(A217,'CB 발행내역'!$D$2:$G$1415,3,FALSE)</f>
        <v>20201005</v>
      </c>
      <c r="C217">
        <f>VLOOKUP($A217,'CB 발행내역'!$D$2:$G$1415,4,FALSE)</f>
        <v>20240405</v>
      </c>
      <c r="D217" s="35">
        <f t="shared" si="3"/>
        <v>45387</v>
      </c>
      <c r="E217" s="14" t="str">
        <f>VLOOKUP(A217,'CB 발행내역'!$D$2:$H$1415,5,FALSE)</f>
        <v>알에프머트리얼즈</v>
      </c>
      <c r="K217" t="s">
        <v>14028</v>
      </c>
      <c r="L217">
        <v>20190711</v>
      </c>
      <c r="M217">
        <v>20240711</v>
      </c>
      <c r="N217" s="35">
        <v>45484</v>
      </c>
    </row>
    <row r="218" spans="1:14" x14ac:dyDescent="0.45">
      <c r="A218" t="s">
        <v>10850</v>
      </c>
      <c r="B218">
        <f>VLOOKUP(A218,'CB 발행내역'!$D$2:$G$1415,3,FALSE)</f>
        <v>20180504</v>
      </c>
      <c r="C218">
        <f>VLOOKUP($A218,'CB 발행내역'!$D$2:$G$1415,4,FALSE)</f>
        <v>20230504</v>
      </c>
      <c r="D218" s="35">
        <f t="shared" si="3"/>
        <v>45050</v>
      </c>
      <c r="E218" s="14" t="str">
        <f>VLOOKUP(A218,'CB 발행내역'!$D$2:$H$1415,5,FALSE)</f>
        <v>멜파스</v>
      </c>
      <c r="K218" t="s">
        <v>11779</v>
      </c>
      <c r="L218">
        <v>20211029</v>
      </c>
      <c r="M218">
        <v>20241029</v>
      </c>
      <c r="N218" s="35">
        <v>45594</v>
      </c>
    </row>
    <row r="219" spans="1:14" x14ac:dyDescent="0.45">
      <c r="A219" t="s">
        <v>11519</v>
      </c>
      <c r="B219">
        <f>VLOOKUP(A219,'CB 발행내역'!$D$2:$G$1415,3,FALSE)</f>
        <v>20180504</v>
      </c>
      <c r="C219">
        <f>VLOOKUP($A219,'CB 발행내역'!$D$2:$G$1415,4,FALSE)</f>
        <v>20230504</v>
      </c>
      <c r="D219" s="35">
        <f t="shared" si="3"/>
        <v>45050</v>
      </c>
      <c r="E219" s="14" t="str">
        <f>VLOOKUP(A219,'CB 발행내역'!$D$2:$H$1415,5,FALSE)</f>
        <v>멜파스</v>
      </c>
      <c r="K219" t="s">
        <v>14260</v>
      </c>
      <c r="L219">
        <v>20181108</v>
      </c>
      <c r="M219">
        <v>20221108</v>
      </c>
      <c r="N219" s="35">
        <v>44873</v>
      </c>
    </row>
    <row r="220" spans="1:14" x14ac:dyDescent="0.45">
      <c r="A220" t="s">
        <v>12681</v>
      </c>
      <c r="B220">
        <f>VLOOKUP(A220,'CB 발행내역'!$D$2:$G$1415,3,FALSE)</f>
        <v>20210415</v>
      </c>
      <c r="C220">
        <f>VLOOKUP($A220,'CB 발행내역'!$D$2:$G$1415,4,FALSE)</f>
        <v>20240415</v>
      </c>
      <c r="D220" s="35">
        <f t="shared" si="3"/>
        <v>45397</v>
      </c>
      <c r="E220" s="14" t="str">
        <f>VLOOKUP(A220,'CB 발행내역'!$D$2:$H$1415,5,FALSE)</f>
        <v>멜파스</v>
      </c>
      <c r="K220" t="s">
        <v>13304</v>
      </c>
      <c r="L220">
        <v>20201005</v>
      </c>
      <c r="M220">
        <v>20240405</v>
      </c>
      <c r="N220" s="35">
        <v>45387</v>
      </c>
    </row>
    <row r="221" spans="1:14" x14ac:dyDescent="0.45">
      <c r="A221" t="s">
        <v>12685</v>
      </c>
      <c r="B221">
        <f>VLOOKUP(A221,'CB 발행내역'!$D$2:$G$1415,3,FALSE)</f>
        <v>20210415</v>
      </c>
      <c r="C221">
        <f>VLOOKUP($A221,'CB 발행내역'!$D$2:$G$1415,4,FALSE)</f>
        <v>20240415</v>
      </c>
      <c r="D221" s="35">
        <f t="shared" si="3"/>
        <v>45397</v>
      </c>
      <c r="E221" s="14" t="str">
        <f>VLOOKUP(A221,'CB 발행내역'!$D$2:$H$1415,5,FALSE)</f>
        <v>멜파스</v>
      </c>
      <c r="K221" t="s">
        <v>10850</v>
      </c>
      <c r="L221">
        <v>20180504</v>
      </c>
      <c r="M221">
        <v>20230504</v>
      </c>
      <c r="N221" s="35">
        <v>45050</v>
      </c>
    </row>
    <row r="222" spans="1:14" x14ac:dyDescent="0.45">
      <c r="A222" t="s">
        <v>13411</v>
      </c>
      <c r="B222">
        <f>VLOOKUP(A222,'CB 발행내역'!$D$2:$G$1415,3,FALSE)</f>
        <v>20200819</v>
      </c>
      <c r="C222">
        <f>VLOOKUP($A222,'CB 발행내역'!$D$2:$G$1415,4,FALSE)</f>
        <v>20230819</v>
      </c>
      <c r="D222" s="35">
        <f t="shared" si="3"/>
        <v>45157</v>
      </c>
      <c r="E222" s="14" t="str">
        <f>VLOOKUP(A222,'CB 발행내역'!$D$2:$H$1415,5,FALSE)</f>
        <v>명성티엔에스</v>
      </c>
      <c r="K222" t="s">
        <v>11519</v>
      </c>
      <c r="L222">
        <v>20180504</v>
      </c>
      <c r="M222">
        <v>20230504</v>
      </c>
      <c r="N222" s="35">
        <v>45050</v>
      </c>
    </row>
    <row r="223" spans="1:14" x14ac:dyDescent="0.45">
      <c r="A223" t="s">
        <v>12884</v>
      </c>
      <c r="B223">
        <f>VLOOKUP(A223,'CB 발행내역'!$D$2:$G$1415,3,FALSE)</f>
        <v>20210224</v>
      </c>
      <c r="C223">
        <f>VLOOKUP($A223,'CB 발행내역'!$D$2:$G$1415,4,FALSE)</f>
        <v>20260224</v>
      </c>
      <c r="D223" s="35">
        <f t="shared" si="3"/>
        <v>46077</v>
      </c>
      <c r="E223" s="14" t="str">
        <f>VLOOKUP(A223,'CB 발행내역'!$D$2:$H$1415,5,FALSE)</f>
        <v>명신</v>
      </c>
      <c r="K223" t="s">
        <v>12681</v>
      </c>
      <c r="L223">
        <v>20210415</v>
      </c>
      <c r="M223">
        <v>20240415</v>
      </c>
      <c r="N223" s="35">
        <v>45397</v>
      </c>
    </row>
    <row r="224" spans="1:14" x14ac:dyDescent="0.45">
      <c r="A224" t="s">
        <v>12283</v>
      </c>
      <c r="B224">
        <f>VLOOKUP(A224,'CB 발행내역'!$D$2:$G$1415,3,FALSE)</f>
        <v>20210716</v>
      </c>
      <c r="C224">
        <f>VLOOKUP($A224,'CB 발행내역'!$D$2:$G$1415,4,FALSE)</f>
        <v>20260716</v>
      </c>
      <c r="D224" s="35">
        <f t="shared" si="3"/>
        <v>46219</v>
      </c>
      <c r="E224" s="14" t="str">
        <f>VLOOKUP(A224,'CB 발행내역'!$D$2:$H$1415,5,FALSE)</f>
        <v>명신</v>
      </c>
      <c r="K224" t="s">
        <v>12685</v>
      </c>
      <c r="L224">
        <v>20210415</v>
      </c>
      <c r="M224">
        <v>20240415</v>
      </c>
      <c r="N224" s="35">
        <v>45397</v>
      </c>
    </row>
    <row r="225" spans="1:14" x14ac:dyDescent="0.45">
      <c r="A225" t="s">
        <v>10220</v>
      </c>
      <c r="B225">
        <f>VLOOKUP(A225,'CB 발행내역'!$D$2:$G$1415,3,FALSE)</f>
        <v>20201124</v>
      </c>
      <c r="C225">
        <f>VLOOKUP($A225,'CB 발행내역'!$D$2:$G$1415,4,FALSE)</f>
        <v>20251124</v>
      </c>
      <c r="D225" s="35">
        <f t="shared" si="3"/>
        <v>45985</v>
      </c>
      <c r="E225" s="14" t="str">
        <f>VLOOKUP(A225,'CB 발행내역'!$D$2:$H$1415,5,FALSE)</f>
        <v>모바일어플라이언스</v>
      </c>
      <c r="K225" t="s">
        <v>13411</v>
      </c>
      <c r="L225">
        <v>20200819</v>
      </c>
      <c r="M225">
        <v>20230819</v>
      </c>
      <c r="N225" s="35">
        <v>45157</v>
      </c>
    </row>
    <row r="226" spans="1:14" x14ac:dyDescent="0.45">
      <c r="A226" t="s">
        <v>12588</v>
      </c>
      <c r="B226">
        <f>VLOOKUP(A226,'CB 발행내역'!$D$2:$G$1415,3,FALSE)</f>
        <v>20210506</v>
      </c>
      <c r="C226">
        <f>VLOOKUP($A226,'CB 발행내역'!$D$2:$G$1415,4,FALSE)</f>
        <v>20260506</v>
      </c>
      <c r="D226" s="35">
        <f t="shared" si="3"/>
        <v>46148</v>
      </c>
      <c r="E226" s="14" t="str">
        <f>VLOOKUP(A226,'CB 발행내역'!$D$2:$H$1415,5,FALSE)</f>
        <v>모비스</v>
      </c>
      <c r="K226" t="s">
        <v>12884</v>
      </c>
      <c r="L226">
        <v>20210224</v>
      </c>
      <c r="M226">
        <v>20260224</v>
      </c>
      <c r="N226" s="35">
        <v>46077</v>
      </c>
    </row>
    <row r="227" spans="1:14" x14ac:dyDescent="0.45">
      <c r="A227" t="s">
        <v>12796</v>
      </c>
      <c r="B227">
        <f>VLOOKUP(A227,'CB 발행내역'!$D$2:$G$1415,3,FALSE)</f>
        <v>20210316</v>
      </c>
      <c r="C227">
        <f>VLOOKUP($A227,'CB 발행내역'!$D$2:$G$1415,4,FALSE)</f>
        <v>20260316</v>
      </c>
      <c r="D227" s="35">
        <f t="shared" si="3"/>
        <v>46097</v>
      </c>
      <c r="E227" s="14" t="str">
        <f>VLOOKUP(A227,'CB 발행내역'!$D$2:$H$1415,5,FALSE)</f>
        <v>미래생명자원</v>
      </c>
      <c r="K227" t="s">
        <v>12283</v>
      </c>
      <c r="L227">
        <v>20210716</v>
      </c>
      <c r="M227">
        <v>20260716</v>
      </c>
      <c r="N227" s="35">
        <v>46219</v>
      </c>
    </row>
    <row r="228" spans="1:14" x14ac:dyDescent="0.45">
      <c r="A228" t="s">
        <v>14521</v>
      </c>
      <c r="B228">
        <f>VLOOKUP(A228,'CB 발행내역'!$D$2:$G$1415,3,FALSE)</f>
        <v>20170221</v>
      </c>
      <c r="C228">
        <f>VLOOKUP($A228,'CB 발행내역'!$D$2:$G$1415,4,FALSE)</f>
        <v>20220221</v>
      </c>
      <c r="D228" s="35">
        <f t="shared" si="3"/>
        <v>44613</v>
      </c>
      <c r="E228" s="14" t="str">
        <f>VLOOKUP(A228,'CB 발행내역'!$D$2:$H$1415,5,FALSE)</f>
        <v>미래에셋대우기업인수목적1호</v>
      </c>
      <c r="K228" t="s">
        <v>10220</v>
      </c>
      <c r="L228">
        <v>20201124</v>
      </c>
      <c r="M228">
        <v>20251124</v>
      </c>
      <c r="N228" s="35">
        <v>45985</v>
      </c>
    </row>
    <row r="229" spans="1:14" x14ac:dyDescent="0.45">
      <c r="A229" t="s">
        <v>13979</v>
      </c>
      <c r="B229">
        <f>VLOOKUP(A229,'CB 발행내역'!$D$2:$G$1415,3,FALSE)</f>
        <v>20190814</v>
      </c>
      <c r="C229">
        <f>VLOOKUP($A229,'CB 발행내역'!$D$2:$G$1415,4,FALSE)</f>
        <v>20240814</v>
      </c>
      <c r="D229" s="35">
        <f t="shared" si="3"/>
        <v>45518</v>
      </c>
      <c r="E229" s="14" t="str">
        <f>VLOOKUP(A229,'CB 발행내역'!$D$2:$H$1415,5,FALSE)</f>
        <v>일승</v>
      </c>
      <c r="K229" t="s">
        <v>12588</v>
      </c>
      <c r="L229">
        <v>20210506</v>
      </c>
      <c r="M229">
        <v>20260506</v>
      </c>
      <c r="N229" s="35">
        <v>46148</v>
      </c>
    </row>
    <row r="230" spans="1:14" x14ac:dyDescent="0.45">
      <c r="A230" t="s">
        <v>13966</v>
      </c>
      <c r="B230">
        <f>VLOOKUP(A230,'CB 발행내역'!$D$2:$G$1415,3,FALSE)</f>
        <v>20190827</v>
      </c>
      <c r="C230">
        <f>VLOOKUP($A230,'CB 발행내역'!$D$2:$G$1415,4,FALSE)</f>
        <v>20240827</v>
      </c>
      <c r="D230" s="35">
        <f t="shared" si="3"/>
        <v>45531</v>
      </c>
      <c r="E230" s="14" t="str">
        <f>VLOOKUP(A230,'CB 발행내역'!$D$2:$H$1415,5,FALSE)</f>
        <v>일승</v>
      </c>
      <c r="K230" t="s">
        <v>12796</v>
      </c>
      <c r="L230">
        <v>20210316</v>
      </c>
      <c r="M230">
        <v>20260316</v>
      </c>
      <c r="N230" s="35">
        <v>46097</v>
      </c>
    </row>
    <row r="231" spans="1:14" x14ac:dyDescent="0.45">
      <c r="A231" t="s">
        <v>13623</v>
      </c>
      <c r="B231">
        <f>VLOOKUP(A231,'CB 발행내역'!$D$2:$G$1415,3,FALSE)</f>
        <v>20200409</v>
      </c>
      <c r="C231">
        <f>VLOOKUP($A231,'CB 발행내역'!$D$2:$G$1415,4,FALSE)</f>
        <v>20250409</v>
      </c>
      <c r="D231" s="35">
        <f t="shared" si="3"/>
        <v>45756</v>
      </c>
      <c r="E231" s="14" t="str">
        <f>VLOOKUP(A231,'CB 발행내역'!$D$2:$H$1415,5,FALSE)</f>
        <v>미래에셋대우기업인수목적5호</v>
      </c>
      <c r="K231" t="s">
        <v>14521</v>
      </c>
      <c r="L231">
        <v>20170221</v>
      </c>
      <c r="M231">
        <v>20220221</v>
      </c>
      <c r="N231" s="35">
        <v>44613</v>
      </c>
    </row>
    <row r="232" spans="1:14" x14ac:dyDescent="0.45">
      <c r="A232" t="s">
        <v>14079</v>
      </c>
      <c r="B232">
        <f>VLOOKUP(A232,'CB 발행내역'!$D$2:$G$1415,3,FALSE)</f>
        <v>20190611</v>
      </c>
      <c r="C232">
        <f>VLOOKUP($A232,'CB 발행내역'!$D$2:$G$1415,4,FALSE)</f>
        <v>20240611</v>
      </c>
      <c r="D232" s="35">
        <f t="shared" si="3"/>
        <v>45454</v>
      </c>
      <c r="E232" s="14" t="str">
        <f>VLOOKUP(A232,'CB 발행내역'!$D$2:$H$1415,5,FALSE)</f>
        <v>미래에셋대우기업인수목적3호</v>
      </c>
      <c r="K232" t="s">
        <v>13979</v>
      </c>
      <c r="L232">
        <v>20190814</v>
      </c>
      <c r="M232">
        <v>20240814</v>
      </c>
      <c r="N232" s="35">
        <v>45518</v>
      </c>
    </row>
    <row r="233" spans="1:14" x14ac:dyDescent="0.45">
      <c r="A233" t="s">
        <v>12956</v>
      </c>
      <c r="B233">
        <f>VLOOKUP(A233,'CB 발행내역'!$D$2:$G$1415,3,FALSE)</f>
        <v>20210125</v>
      </c>
      <c r="C233">
        <f>VLOOKUP($A233,'CB 발행내역'!$D$2:$G$1415,4,FALSE)</f>
        <v>20270125</v>
      </c>
      <c r="D233" s="35">
        <f t="shared" si="3"/>
        <v>46412</v>
      </c>
      <c r="E233" s="14" t="str">
        <f>VLOOKUP(A233,'CB 발행내역'!$D$2:$H$1415,5,FALSE)</f>
        <v>미코</v>
      </c>
      <c r="K233" t="s">
        <v>13966</v>
      </c>
      <c r="L233">
        <v>20190827</v>
      </c>
      <c r="M233">
        <v>20240827</v>
      </c>
      <c r="N233" s="35">
        <v>45531</v>
      </c>
    </row>
    <row r="234" spans="1:14" x14ac:dyDescent="0.45">
      <c r="A234" t="s">
        <v>13082</v>
      </c>
      <c r="B234">
        <f>VLOOKUP(A234,'CB 발행내역'!$D$2:$G$1415,3,FALSE)</f>
        <v>20201215</v>
      </c>
      <c r="C234">
        <f>VLOOKUP($A234,'CB 발행내역'!$D$2:$G$1415,4,FALSE)</f>
        <v>20231215</v>
      </c>
      <c r="D234" s="35">
        <f t="shared" si="3"/>
        <v>45275</v>
      </c>
      <c r="E234" s="14" t="str">
        <f>VLOOKUP(A234,'CB 발행내역'!$D$2:$H$1415,5,FALSE)</f>
        <v>바른손</v>
      </c>
      <c r="K234" t="s">
        <v>13623</v>
      </c>
      <c r="L234">
        <v>20200409</v>
      </c>
      <c r="M234">
        <v>20250409</v>
      </c>
      <c r="N234" s="35">
        <v>45756</v>
      </c>
    </row>
    <row r="235" spans="1:14" x14ac:dyDescent="0.45">
      <c r="A235" t="s">
        <v>10749</v>
      </c>
      <c r="B235">
        <f>VLOOKUP(A235,'CB 발행내역'!$D$2:$G$1415,3,FALSE)</f>
        <v>20200421</v>
      </c>
      <c r="C235">
        <f>VLOOKUP($A235,'CB 발행내역'!$D$2:$G$1415,4,FALSE)</f>
        <v>20250421</v>
      </c>
      <c r="D235" s="35">
        <f t="shared" si="3"/>
        <v>45768</v>
      </c>
      <c r="E235" s="14" t="str">
        <f>VLOOKUP(A235,'CB 발행내역'!$D$2:$H$1415,5,FALSE)</f>
        <v>바른손이앤에이</v>
      </c>
      <c r="K235" t="s">
        <v>14079</v>
      </c>
      <c r="L235">
        <v>20190611</v>
      </c>
      <c r="M235">
        <v>20240611</v>
      </c>
      <c r="N235" s="35">
        <v>45454</v>
      </c>
    </row>
    <row r="236" spans="1:14" x14ac:dyDescent="0.45">
      <c r="A236" t="s">
        <v>12631</v>
      </c>
      <c r="B236">
        <f>VLOOKUP(A236,'CB 발행내역'!$D$2:$G$1415,3,FALSE)</f>
        <v>20210428</v>
      </c>
      <c r="C236">
        <f>VLOOKUP($A236,'CB 발행내역'!$D$2:$G$1415,4,FALSE)</f>
        <v>20240428</v>
      </c>
      <c r="D236" s="35">
        <f t="shared" si="3"/>
        <v>45410</v>
      </c>
      <c r="E236" s="14" t="str">
        <f>VLOOKUP(A236,'CB 발행내역'!$D$2:$H$1415,5,FALSE)</f>
        <v>바른전자</v>
      </c>
      <c r="K236" t="s">
        <v>12956</v>
      </c>
      <c r="L236">
        <v>20210125</v>
      </c>
      <c r="M236">
        <v>20270125</v>
      </c>
      <c r="N236" s="35">
        <v>46412</v>
      </c>
    </row>
    <row r="237" spans="1:14" x14ac:dyDescent="0.45">
      <c r="A237" t="s">
        <v>11054</v>
      </c>
      <c r="B237">
        <f>VLOOKUP(A237,'CB 발행내역'!$D$2:$G$1415,3,FALSE)</f>
        <v>20191106</v>
      </c>
      <c r="C237">
        <f>VLOOKUP($A237,'CB 발행내역'!$D$2:$G$1415,4,FALSE)</f>
        <v>20221106</v>
      </c>
      <c r="D237" s="35">
        <f t="shared" si="3"/>
        <v>44871</v>
      </c>
      <c r="E237" s="14" t="str">
        <f>VLOOKUP(A237,'CB 발행내역'!$D$2:$H$1415,5,FALSE)</f>
        <v>릭스솔루션</v>
      </c>
      <c r="K237" t="s">
        <v>13082</v>
      </c>
      <c r="L237">
        <v>20201215</v>
      </c>
      <c r="M237">
        <v>20231215</v>
      </c>
      <c r="N237" s="35">
        <v>45275</v>
      </c>
    </row>
    <row r="238" spans="1:14" x14ac:dyDescent="0.45">
      <c r="A238" t="s">
        <v>10665</v>
      </c>
      <c r="B238">
        <f>VLOOKUP(A238,'CB 발행내역'!$D$2:$G$1415,3,FALSE)</f>
        <v>20201006</v>
      </c>
      <c r="C238">
        <f>VLOOKUP($A238,'CB 발행내역'!$D$2:$G$1415,4,FALSE)</f>
        <v>20251006</v>
      </c>
      <c r="D238" s="35">
        <f t="shared" si="3"/>
        <v>45936</v>
      </c>
      <c r="E238" s="14" t="str">
        <f>VLOOKUP(A238,'CB 발행내역'!$D$2:$H$1415,5,FALSE)</f>
        <v>바이넥스</v>
      </c>
      <c r="K238" t="s">
        <v>10749</v>
      </c>
      <c r="L238">
        <v>20200421</v>
      </c>
      <c r="M238">
        <v>20250421</v>
      </c>
      <c r="N238" s="35">
        <v>45768</v>
      </c>
    </row>
    <row r="239" spans="1:14" x14ac:dyDescent="0.45">
      <c r="A239" t="s">
        <v>12529</v>
      </c>
      <c r="B239">
        <f>VLOOKUP(A239,'CB 발행내역'!$D$2:$G$1415,3,FALSE)</f>
        <v>20210518</v>
      </c>
      <c r="C239">
        <f>VLOOKUP($A239,'CB 발행내역'!$D$2:$G$1415,4,FALSE)</f>
        <v>20260518</v>
      </c>
      <c r="D239" s="35">
        <f t="shared" si="3"/>
        <v>46160</v>
      </c>
      <c r="E239" s="14" t="str">
        <f>VLOOKUP(A239,'CB 발행내역'!$D$2:$H$1415,5,FALSE)</f>
        <v>바이브컴퍼니</v>
      </c>
      <c r="K239" t="s">
        <v>12631</v>
      </c>
      <c r="L239">
        <v>20210428</v>
      </c>
      <c r="M239">
        <v>20240428</v>
      </c>
      <c r="N239" s="35">
        <v>45410</v>
      </c>
    </row>
    <row r="240" spans="1:14" x14ac:dyDescent="0.45">
      <c r="A240" t="s">
        <v>12592</v>
      </c>
      <c r="B240">
        <f>VLOOKUP(A240,'CB 발행내역'!$D$2:$G$1415,3,FALSE)</f>
        <v>20210506</v>
      </c>
      <c r="C240">
        <f>VLOOKUP($A240,'CB 발행내역'!$D$2:$G$1415,4,FALSE)</f>
        <v>20240506</v>
      </c>
      <c r="D240" s="35">
        <f t="shared" si="3"/>
        <v>45418</v>
      </c>
      <c r="E240" s="14" t="str">
        <f>VLOOKUP(A240,'CB 발행내역'!$D$2:$H$1415,5,FALSE)</f>
        <v>바이오로그디바이스</v>
      </c>
      <c r="K240" t="s">
        <v>11054</v>
      </c>
      <c r="L240">
        <v>20191106</v>
      </c>
      <c r="M240">
        <v>20221106</v>
      </c>
      <c r="N240" s="35">
        <v>44871</v>
      </c>
    </row>
    <row r="241" spans="1:14" x14ac:dyDescent="0.45">
      <c r="A241" t="s">
        <v>12895</v>
      </c>
      <c r="B241">
        <f>VLOOKUP(A241,'CB 발행내역'!$D$2:$G$1415,3,FALSE)</f>
        <v>20210218</v>
      </c>
      <c r="C241">
        <f>VLOOKUP($A241,'CB 발행내역'!$D$2:$G$1415,4,FALSE)</f>
        <v>20260218</v>
      </c>
      <c r="D241" s="35">
        <f t="shared" si="3"/>
        <v>46071</v>
      </c>
      <c r="E241" s="14" t="str">
        <f>VLOOKUP(A241,'CB 발행내역'!$D$2:$H$1415,5,FALSE)</f>
        <v>바이오리더스</v>
      </c>
      <c r="K241" t="s">
        <v>10665</v>
      </c>
      <c r="L241">
        <v>20201006</v>
      </c>
      <c r="M241">
        <v>20251006</v>
      </c>
      <c r="N241" s="35">
        <v>45936</v>
      </c>
    </row>
    <row r="242" spans="1:14" x14ac:dyDescent="0.45">
      <c r="A242" t="s">
        <v>9977</v>
      </c>
      <c r="B242">
        <f>VLOOKUP(A242,'CB 발행내역'!$D$2:$G$1415,3,FALSE)</f>
        <v>20210813</v>
      </c>
      <c r="C242">
        <f>VLOOKUP($A242,'CB 발행내역'!$D$2:$G$1415,4,FALSE)</f>
        <v>20260813</v>
      </c>
      <c r="D242" s="35">
        <f t="shared" si="3"/>
        <v>46247</v>
      </c>
      <c r="E242" s="14" t="str">
        <f>VLOOKUP(A242,'CB 발행내역'!$D$2:$H$1415,5,FALSE)</f>
        <v>바이오솔루션</v>
      </c>
      <c r="K242" t="s">
        <v>12529</v>
      </c>
      <c r="L242">
        <v>20210518</v>
      </c>
      <c r="M242">
        <v>20260518</v>
      </c>
      <c r="N242" s="35">
        <v>46160</v>
      </c>
    </row>
    <row r="243" spans="1:14" x14ac:dyDescent="0.45">
      <c r="A243" t="s">
        <v>9947</v>
      </c>
      <c r="B243">
        <f>VLOOKUP(A243,'CB 발행내역'!$D$2:$G$1415,3,FALSE)</f>
        <v>20210716</v>
      </c>
      <c r="C243">
        <f>VLOOKUP($A243,'CB 발행내역'!$D$2:$G$1415,4,FALSE)</f>
        <v>20260716</v>
      </c>
      <c r="D243" s="35">
        <f t="shared" si="3"/>
        <v>46219</v>
      </c>
      <c r="E243" s="14" t="str">
        <f>VLOOKUP(A243,'CB 발행내역'!$D$2:$H$1415,5,FALSE)</f>
        <v>바이오스마트</v>
      </c>
      <c r="K243" t="s">
        <v>12592</v>
      </c>
      <c r="L243">
        <v>20210506</v>
      </c>
      <c r="M243">
        <v>20240506</v>
      </c>
      <c r="N243" s="35">
        <v>45418</v>
      </c>
    </row>
    <row r="244" spans="1:14" x14ac:dyDescent="0.45">
      <c r="A244" t="s">
        <v>12596</v>
      </c>
      <c r="B244">
        <f>VLOOKUP(A244,'CB 발행내역'!$D$2:$G$1415,3,FALSE)</f>
        <v>20210506</v>
      </c>
      <c r="C244">
        <f>VLOOKUP($A244,'CB 발행내역'!$D$2:$G$1415,4,FALSE)</f>
        <v>20260506</v>
      </c>
      <c r="D244" s="35">
        <f t="shared" si="3"/>
        <v>46148</v>
      </c>
      <c r="E244" s="14" t="str">
        <f>VLOOKUP(A244,'CB 발행내역'!$D$2:$H$1415,5,FALSE)</f>
        <v>바이오이즈</v>
      </c>
      <c r="K244" t="s">
        <v>12895</v>
      </c>
      <c r="L244">
        <v>20210218</v>
      </c>
      <c r="M244">
        <v>20260218</v>
      </c>
      <c r="N244" s="35">
        <v>46071</v>
      </c>
    </row>
    <row r="245" spans="1:14" x14ac:dyDescent="0.45">
      <c r="A245" t="s">
        <v>12872</v>
      </c>
      <c r="B245">
        <f>VLOOKUP(A245,'CB 발행내역'!$D$2:$G$1415,3,FALSE)</f>
        <v>20210226</v>
      </c>
      <c r="C245">
        <f>VLOOKUP($A245,'CB 발행내역'!$D$2:$G$1415,4,FALSE)</f>
        <v>20250905</v>
      </c>
      <c r="D245" s="35">
        <f t="shared" si="3"/>
        <v>45905</v>
      </c>
      <c r="E245" s="14" t="str">
        <f>VLOOKUP(A245,'CB 발행내역'!$D$2:$H$1415,5,FALSE)</f>
        <v>인바이츠바이오코아</v>
      </c>
      <c r="K245" t="s">
        <v>9977</v>
      </c>
      <c r="L245">
        <v>20210813</v>
      </c>
      <c r="M245">
        <v>20260813</v>
      </c>
      <c r="N245" s="35">
        <v>46247</v>
      </c>
    </row>
    <row r="246" spans="1:14" x14ac:dyDescent="0.45">
      <c r="A246" t="s">
        <v>12076</v>
      </c>
      <c r="B246">
        <f>VLOOKUP(A246,'CB 발행내역'!$D$2:$G$1415,3,FALSE)</f>
        <v>20210824</v>
      </c>
      <c r="C246">
        <f>VLOOKUP($A246,'CB 발행내역'!$D$2:$G$1415,4,FALSE)</f>
        <v>20260824</v>
      </c>
      <c r="D246" s="35">
        <f t="shared" si="3"/>
        <v>46258</v>
      </c>
      <c r="E246" s="14" t="str">
        <f>VLOOKUP(A246,'CB 발행내역'!$D$2:$H$1415,5,FALSE)</f>
        <v>바이오톡스텍</v>
      </c>
      <c r="K246" t="s">
        <v>9947</v>
      </c>
      <c r="L246">
        <v>20210716</v>
      </c>
      <c r="M246">
        <v>20260716</v>
      </c>
      <c r="N246" s="35">
        <v>46219</v>
      </c>
    </row>
    <row r="247" spans="1:14" x14ac:dyDescent="0.45">
      <c r="A247" t="s">
        <v>13213</v>
      </c>
      <c r="B247">
        <f>VLOOKUP(A247,'CB 발행내역'!$D$2:$G$1415,3,FALSE)</f>
        <v>20201030</v>
      </c>
      <c r="C247">
        <f>VLOOKUP($A247,'CB 발행내역'!$D$2:$G$1415,4,FALSE)</f>
        <v>20231030</v>
      </c>
      <c r="D247" s="35">
        <f t="shared" si="3"/>
        <v>45229</v>
      </c>
      <c r="E247" s="14" t="str">
        <f>VLOOKUP(A247,'CB 발행내역'!$D$2:$H$1415,5,FALSE)</f>
        <v>바이오포트코리아</v>
      </c>
      <c r="K247" t="s">
        <v>12596</v>
      </c>
      <c r="L247">
        <v>20210506</v>
      </c>
      <c r="M247">
        <v>20260506</v>
      </c>
      <c r="N247" s="35">
        <v>46148</v>
      </c>
    </row>
    <row r="248" spans="1:14" x14ac:dyDescent="0.45">
      <c r="A248" t="s">
        <v>14032</v>
      </c>
      <c r="B248">
        <f>VLOOKUP(A248,'CB 발행내역'!$D$2:$G$1415,3,FALSE)</f>
        <v>20190711</v>
      </c>
      <c r="C248">
        <f>VLOOKUP($A248,'CB 발행내역'!$D$2:$G$1415,4,FALSE)</f>
        <v>20240711</v>
      </c>
      <c r="D248" s="35">
        <f t="shared" si="3"/>
        <v>45484</v>
      </c>
      <c r="E248" s="14" t="str">
        <f>VLOOKUP(A248,'CB 발행내역'!$D$2:$H$1415,5,FALSE)</f>
        <v>바이오프로테크</v>
      </c>
      <c r="K248" t="s">
        <v>12872</v>
      </c>
      <c r="L248">
        <v>20210226</v>
      </c>
      <c r="M248">
        <v>20250905</v>
      </c>
      <c r="N248" s="35">
        <v>45905</v>
      </c>
    </row>
    <row r="249" spans="1:14" x14ac:dyDescent="0.45">
      <c r="A249" t="s">
        <v>13120</v>
      </c>
      <c r="B249">
        <f>VLOOKUP(A249,'CB 발행내역'!$D$2:$G$1415,3,FALSE)</f>
        <v>20201130</v>
      </c>
      <c r="C249">
        <f>VLOOKUP($A249,'CB 발행내역'!$D$2:$G$1415,4,FALSE)</f>
        <v>20231130</v>
      </c>
      <c r="D249" s="35">
        <f t="shared" si="3"/>
        <v>45260</v>
      </c>
      <c r="E249" s="14" t="str">
        <f>VLOOKUP(A249,'CB 발행내역'!$D$2:$H$1415,5,FALSE)</f>
        <v>바이오플러스</v>
      </c>
      <c r="K249" t="s">
        <v>12076</v>
      </c>
      <c r="L249">
        <v>20210824</v>
      </c>
      <c r="M249">
        <v>20260824</v>
      </c>
      <c r="N249" s="35">
        <v>46258</v>
      </c>
    </row>
    <row r="250" spans="1:14" x14ac:dyDescent="0.45">
      <c r="A250" t="s">
        <v>12458</v>
      </c>
      <c r="B250">
        <f>VLOOKUP(A250,'CB 발행내역'!$D$2:$G$1415,3,FALSE)</f>
        <v>20210604</v>
      </c>
      <c r="C250">
        <f>VLOOKUP($A250,'CB 발행내역'!$D$2:$G$1415,4,FALSE)</f>
        <v>20240604</v>
      </c>
      <c r="D250" s="35">
        <f t="shared" si="3"/>
        <v>45447</v>
      </c>
      <c r="E250" s="14" t="str">
        <f>VLOOKUP(A250,'CB 발행내역'!$D$2:$H$1415,5,FALSE)</f>
        <v>바이온</v>
      </c>
      <c r="K250" t="s">
        <v>13213</v>
      </c>
      <c r="L250">
        <v>20201030</v>
      </c>
      <c r="M250">
        <v>20231030</v>
      </c>
      <c r="N250" s="35">
        <v>45229</v>
      </c>
    </row>
    <row r="251" spans="1:14" x14ac:dyDescent="0.45">
      <c r="A251" t="s">
        <v>12080</v>
      </c>
      <c r="B251">
        <f>VLOOKUP(A251,'CB 발행내역'!$D$2:$G$1415,3,FALSE)</f>
        <v>20210824</v>
      </c>
      <c r="C251">
        <f>VLOOKUP($A251,'CB 발행내역'!$D$2:$G$1415,4,FALSE)</f>
        <v>20260823</v>
      </c>
      <c r="D251" s="35">
        <f t="shared" si="3"/>
        <v>46257</v>
      </c>
      <c r="E251" s="14" t="str">
        <f>VLOOKUP(A251,'CB 발행내역'!$D$2:$H$1415,5,FALSE)</f>
        <v>바임</v>
      </c>
      <c r="K251" t="s">
        <v>14032</v>
      </c>
      <c r="L251">
        <v>20190711</v>
      </c>
      <c r="M251">
        <v>20240711</v>
      </c>
      <c r="N251" s="35">
        <v>45484</v>
      </c>
    </row>
    <row r="252" spans="1:14" x14ac:dyDescent="0.45">
      <c r="A252" t="s">
        <v>10037</v>
      </c>
      <c r="B252">
        <f>VLOOKUP(A252,'CB 발행내역'!$D$2:$G$1415,3,FALSE)</f>
        <v>20210607</v>
      </c>
      <c r="C252">
        <f>VLOOKUP($A252,'CB 발행내역'!$D$2:$G$1415,4,FALSE)</f>
        <v>20260607</v>
      </c>
      <c r="D252" s="35">
        <f t="shared" si="3"/>
        <v>46180</v>
      </c>
      <c r="E252" s="14" t="str">
        <f>VLOOKUP(A252,'CB 발행내역'!$D$2:$H$1415,5,FALSE)</f>
        <v>배럴</v>
      </c>
      <c r="K252" t="s">
        <v>13120</v>
      </c>
      <c r="L252">
        <v>20201130</v>
      </c>
      <c r="M252">
        <v>20231130</v>
      </c>
      <c r="N252" s="35">
        <v>45260</v>
      </c>
    </row>
    <row r="253" spans="1:14" x14ac:dyDescent="0.45">
      <c r="A253" t="s">
        <v>13886</v>
      </c>
      <c r="B253">
        <f>VLOOKUP(A253,'CB 발행내역'!$D$2:$G$1415,3,FALSE)</f>
        <v>20191011</v>
      </c>
      <c r="C253">
        <f>VLOOKUP($A253,'CB 발행내역'!$D$2:$G$1415,4,FALSE)</f>
        <v>20221011</v>
      </c>
      <c r="D253" s="35">
        <f t="shared" si="3"/>
        <v>44845</v>
      </c>
      <c r="E253" s="14" t="str">
        <f>VLOOKUP(A253,'CB 발행내역'!$D$2:$H$1415,5,FALSE)</f>
        <v>버킷스튜디오</v>
      </c>
      <c r="K253" t="s">
        <v>12458</v>
      </c>
      <c r="L253">
        <v>20210604</v>
      </c>
      <c r="M253">
        <v>20240604</v>
      </c>
      <c r="N253" s="35">
        <v>45447</v>
      </c>
    </row>
    <row r="254" spans="1:14" x14ac:dyDescent="0.45">
      <c r="A254" t="s">
        <v>9910</v>
      </c>
      <c r="B254">
        <f>VLOOKUP(A254,'CB 발행내역'!$D$2:$G$1415,3,FALSE)</f>
        <v>20210422</v>
      </c>
      <c r="C254">
        <f>VLOOKUP($A254,'CB 발행내역'!$D$2:$G$1415,4,FALSE)</f>
        <v>20240422</v>
      </c>
      <c r="D254" s="35">
        <f t="shared" si="3"/>
        <v>45404</v>
      </c>
      <c r="E254" s="14" t="str">
        <f>VLOOKUP(A254,'CB 발행내역'!$D$2:$H$1415,5,FALSE)</f>
        <v>베노홀딩스</v>
      </c>
      <c r="K254" t="s">
        <v>12080</v>
      </c>
      <c r="L254">
        <v>20210824</v>
      </c>
      <c r="M254">
        <v>20260823</v>
      </c>
      <c r="N254" s="35">
        <v>46257</v>
      </c>
    </row>
    <row r="255" spans="1:14" x14ac:dyDescent="0.45">
      <c r="A255" t="s">
        <v>11916</v>
      </c>
      <c r="B255">
        <f>VLOOKUP(A255,'CB 발행내역'!$D$2:$G$1415,3,FALSE)</f>
        <v>20210929</v>
      </c>
      <c r="C255">
        <f>VLOOKUP($A255,'CB 발행내역'!$D$2:$G$1415,4,FALSE)</f>
        <v>20240929</v>
      </c>
      <c r="D255" s="35">
        <f t="shared" si="3"/>
        <v>45564</v>
      </c>
      <c r="E255" s="14" t="str">
        <f>VLOOKUP(A255,'CB 발행내역'!$D$2:$H$1415,5,FALSE)</f>
        <v>베노홀딩스</v>
      </c>
      <c r="K255" t="s">
        <v>10037</v>
      </c>
      <c r="L255">
        <v>20210607</v>
      </c>
      <c r="M255">
        <v>20260607</v>
      </c>
      <c r="N255" s="35">
        <v>46180</v>
      </c>
    </row>
    <row r="256" spans="1:14" x14ac:dyDescent="0.45">
      <c r="A256" t="s">
        <v>11912</v>
      </c>
      <c r="B256">
        <f>VLOOKUP(A256,'CB 발행내역'!$D$2:$G$1415,3,FALSE)</f>
        <v>20210929</v>
      </c>
      <c r="C256">
        <f>VLOOKUP($A256,'CB 발행내역'!$D$2:$G$1415,4,FALSE)</f>
        <v>20240929</v>
      </c>
      <c r="D256" s="35">
        <f t="shared" si="3"/>
        <v>45564</v>
      </c>
      <c r="E256" s="14" t="str">
        <f>VLOOKUP(A256,'CB 발행내역'!$D$2:$H$1415,5,FALSE)</f>
        <v>베노홀딩스</v>
      </c>
      <c r="K256" t="s">
        <v>13886</v>
      </c>
      <c r="L256">
        <v>20191011</v>
      </c>
      <c r="M256">
        <v>20221011</v>
      </c>
      <c r="N256" s="35">
        <v>44845</v>
      </c>
    </row>
    <row r="257" spans="1:14" x14ac:dyDescent="0.45">
      <c r="A257" t="s">
        <v>10416</v>
      </c>
      <c r="B257">
        <f>VLOOKUP(A257,'CB 발행내역'!$D$2:$G$1415,3,FALSE)</f>
        <v>20210428</v>
      </c>
      <c r="C257">
        <f>VLOOKUP($A257,'CB 발행내역'!$D$2:$G$1415,4,FALSE)</f>
        <v>20240428</v>
      </c>
      <c r="D257" s="35">
        <f t="shared" si="3"/>
        <v>45410</v>
      </c>
      <c r="E257" s="14" t="str">
        <f>VLOOKUP(A257,'CB 발행내역'!$D$2:$H$1415,5,FALSE)</f>
        <v>베셀</v>
      </c>
      <c r="K257" t="s">
        <v>9910</v>
      </c>
      <c r="L257">
        <v>20210422</v>
      </c>
      <c r="M257">
        <v>20240422</v>
      </c>
      <c r="N257" s="35">
        <v>45404</v>
      </c>
    </row>
    <row r="258" spans="1:14" x14ac:dyDescent="0.45">
      <c r="A258" t="s">
        <v>10420</v>
      </c>
      <c r="B258">
        <f>VLOOKUP(A258,'CB 발행내역'!$D$2:$G$1415,3,FALSE)</f>
        <v>20210428</v>
      </c>
      <c r="C258">
        <f>VLOOKUP($A258,'CB 발행내역'!$D$2:$G$1415,4,FALSE)</f>
        <v>20240428</v>
      </c>
      <c r="D258" s="35">
        <f t="shared" si="3"/>
        <v>45410</v>
      </c>
      <c r="E258" s="14" t="str">
        <f>VLOOKUP(A258,'CB 발행내역'!$D$2:$H$1415,5,FALSE)</f>
        <v>베셀</v>
      </c>
      <c r="K258" t="s">
        <v>11916</v>
      </c>
      <c r="L258">
        <v>20210929</v>
      </c>
      <c r="M258">
        <v>20240929</v>
      </c>
      <c r="N258" s="35">
        <v>45564</v>
      </c>
    </row>
    <row r="259" spans="1:14" x14ac:dyDescent="0.45">
      <c r="A259" t="s">
        <v>12105</v>
      </c>
      <c r="B259">
        <f>VLOOKUP(A259,'CB 발행내역'!$D$2:$G$1415,3,FALSE)</f>
        <v>20210820</v>
      </c>
      <c r="C259">
        <f>VLOOKUP($A259,'CB 발행내역'!$D$2:$G$1415,4,FALSE)</f>
        <v>20240818</v>
      </c>
      <c r="D259" s="35">
        <f t="shared" ref="D259:D322" si="4">DATE(LEFT(C259,4),MID(C259,5,2),RIGHT(C259,2))</f>
        <v>45522</v>
      </c>
      <c r="E259" s="14" t="str">
        <f>VLOOKUP(A259,'CB 발행내역'!$D$2:$H$1415,5,FALSE)</f>
        <v>보로노이</v>
      </c>
      <c r="K259" t="s">
        <v>11912</v>
      </c>
      <c r="L259">
        <v>20210929</v>
      </c>
      <c r="M259">
        <v>20240929</v>
      </c>
      <c r="N259" s="35">
        <v>45564</v>
      </c>
    </row>
    <row r="260" spans="1:14" x14ac:dyDescent="0.45">
      <c r="A260" t="s">
        <v>10881</v>
      </c>
      <c r="B260">
        <f>VLOOKUP(A260,'CB 발행내역'!$D$2:$G$1415,3,FALSE)</f>
        <v>20200227</v>
      </c>
      <c r="C260">
        <f>VLOOKUP($A260,'CB 발행내역'!$D$2:$G$1415,4,FALSE)</f>
        <v>20250227</v>
      </c>
      <c r="D260" s="35">
        <f t="shared" si="4"/>
        <v>45715</v>
      </c>
      <c r="E260" s="14" t="str">
        <f>VLOOKUP(A260,'CB 발행내역'!$D$2:$H$1415,5,FALSE)</f>
        <v>본느</v>
      </c>
      <c r="K260" t="s">
        <v>10416</v>
      </c>
      <c r="L260">
        <v>20210428</v>
      </c>
      <c r="M260">
        <v>20240428</v>
      </c>
      <c r="N260" s="35">
        <v>45410</v>
      </c>
    </row>
    <row r="261" spans="1:14" x14ac:dyDescent="0.45">
      <c r="A261" t="s">
        <v>12897</v>
      </c>
      <c r="B261">
        <f>VLOOKUP(A261,'CB 발행내역'!$D$2:$G$1415,3,FALSE)</f>
        <v>20210218</v>
      </c>
      <c r="C261">
        <f>VLOOKUP($A261,'CB 발행내역'!$D$2:$G$1415,4,FALSE)</f>
        <v>20260218</v>
      </c>
      <c r="D261" s="35">
        <f t="shared" si="4"/>
        <v>46071</v>
      </c>
      <c r="E261" s="14" t="str">
        <f>VLOOKUP(A261,'CB 발행내역'!$D$2:$H$1415,5,FALSE)</f>
        <v>본느</v>
      </c>
      <c r="K261" t="s">
        <v>10420</v>
      </c>
      <c r="L261">
        <v>20210428</v>
      </c>
      <c r="M261">
        <v>20240428</v>
      </c>
      <c r="N261" s="35">
        <v>45410</v>
      </c>
    </row>
    <row r="262" spans="1:14" x14ac:dyDescent="0.45">
      <c r="A262" t="s">
        <v>14009</v>
      </c>
      <c r="B262">
        <f>VLOOKUP(A262,'CB 발행내역'!$D$2:$G$1415,3,FALSE)</f>
        <v>20190719</v>
      </c>
      <c r="C262">
        <f>VLOOKUP($A262,'CB 발행내역'!$D$2:$G$1415,4,FALSE)</f>
        <v>20240719</v>
      </c>
      <c r="D262" s="35">
        <f t="shared" si="4"/>
        <v>45492</v>
      </c>
      <c r="E262" s="14" t="str">
        <f>VLOOKUP(A262,'CB 발행내역'!$D$2:$H$1415,5,FALSE)</f>
        <v>볼빅</v>
      </c>
      <c r="K262" t="s">
        <v>12105</v>
      </c>
      <c r="L262">
        <v>20210820</v>
      </c>
      <c r="M262">
        <v>20240818</v>
      </c>
      <c r="N262" s="35">
        <v>45522</v>
      </c>
    </row>
    <row r="263" spans="1:14" x14ac:dyDescent="0.45">
      <c r="A263" t="s">
        <v>12240</v>
      </c>
      <c r="B263">
        <f>VLOOKUP(A263,'CB 발행내역'!$D$2:$G$1415,3,FALSE)</f>
        <v>20210727</v>
      </c>
      <c r="C263">
        <f>VLOOKUP($A263,'CB 발행내역'!$D$2:$G$1415,4,FALSE)</f>
        <v>20250727</v>
      </c>
      <c r="D263" s="35">
        <f t="shared" si="4"/>
        <v>45865</v>
      </c>
      <c r="E263" s="14" t="str">
        <f>VLOOKUP(A263,'CB 발행내역'!$D$2:$H$1415,5,FALSE)</f>
        <v>부산주공</v>
      </c>
      <c r="K263" t="s">
        <v>10881</v>
      </c>
      <c r="L263">
        <v>20200227</v>
      </c>
      <c r="M263">
        <v>20250227</v>
      </c>
      <c r="N263" s="35">
        <v>45715</v>
      </c>
    </row>
    <row r="264" spans="1:14" x14ac:dyDescent="0.45">
      <c r="A264" t="s">
        <v>10236</v>
      </c>
      <c r="B264">
        <f>VLOOKUP(A264,'CB 발행내역'!$D$2:$G$1415,3,FALSE)</f>
        <v>20201218</v>
      </c>
      <c r="C264">
        <f>VLOOKUP($A264,'CB 발행내역'!$D$2:$G$1415,4,FALSE)</f>
        <v>20221218</v>
      </c>
      <c r="D264" s="35">
        <f t="shared" si="4"/>
        <v>44913</v>
      </c>
      <c r="E264" s="14" t="str">
        <f>VLOOKUP(A264,'CB 발행내역'!$D$2:$H$1415,5,FALSE)</f>
        <v>부산주공</v>
      </c>
      <c r="K264" t="s">
        <v>12897</v>
      </c>
      <c r="L264">
        <v>20210218</v>
      </c>
      <c r="M264">
        <v>20260218</v>
      </c>
      <c r="N264" s="35">
        <v>46071</v>
      </c>
    </row>
    <row r="265" spans="1:14" x14ac:dyDescent="0.45">
      <c r="A265" t="s">
        <v>10397</v>
      </c>
      <c r="B265">
        <f>VLOOKUP(A265,'CB 발행내역'!$D$2:$G$1415,3,FALSE)</f>
        <v>20210203</v>
      </c>
      <c r="C265">
        <f>VLOOKUP($A265,'CB 발행내역'!$D$2:$G$1415,4,FALSE)</f>
        <v>20230203</v>
      </c>
      <c r="D265" s="35">
        <f t="shared" si="4"/>
        <v>44960</v>
      </c>
      <c r="E265" s="14" t="str">
        <f>VLOOKUP(A265,'CB 발행내역'!$D$2:$H$1415,5,FALSE)</f>
        <v>부산주공</v>
      </c>
      <c r="K265" t="s">
        <v>14009</v>
      </c>
      <c r="L265">
        <v>20190719</v>
      </c>
      <c r="M265">
        <v>20240719</v>
      </c>
      <c r="N265" s="35">
        <v>45492</v>
      </c>
    </row>
    <row r="266" spans="1:14" x14ac:dyDescent="0.45">
      <c r="A266" t="s">
        <v>12807</v>
      </c>
      <c r="B266">
        <f>VLOOKUP(A266,'CB 발행내역'!$D$2:$G$1415,3,FALSE)</f>
        <v>20210312</v>
      </c>
      <c r="C266">
        <f>VLOOKUP($A266,'CB 발행내역'!$D$2:$G$1415,4,FALSE)</f>
        <v>20260312</v>
      </c>
      <c r="D266" s="35">
        <f t="shared" si="4"/>
        <v>46093</v>
      </c>
      <c r="E266" s="14" t="str">
        <f>VLOOKUP(A266,'CB 발행내역'!$D$2:$H$1415,5,FALSE)</f>
        <v>브이원텍</v>
      </c>
      <c r="K266" t="s">
        <v>12240</v>
      </c>
      <c r="L266">
        <v>20210727</v>
      </c>
      <c r="M266">
        <v>20250727</v>
      </c>
      <c r="N266" s="35">
        <v>45865</v>
      </c>
    </row>
    <row r="267" spans="1:14" x14ac:dyDescent="0.45">
      <c r="A267" t="s">
        <v>13045</v>
      </c>
      <c r="B267">
        <f>VLOOKUP(A267,'CB 발행내역'!$D$2:$G$1415,3,FALSE)</f>
        <v>20201223</v>
      </c>
      <c r="C267">
        <f>VLOOKUP($A267,'CB 발행내역'!$D$2:$G$1415,4,FALSE)</f>
        <v>20231223</v>
      </c>
      <c r="D267" s="35">
        <f t="shared" si="4"/>
        <v>45283</v>
      </c>
      <c r="E267" s="14" t="str">
        <f>VLOOKUP(A267,'CB 발행내역'!$D$2:$H$1415,5,FALSE)</f>
        <v>비덴트</v>
      </c>
      <c r="K267" t="s">
        <v>10236</v>
      </c>
      <c r="L267">
        <v>20201218</v>
      </c>
      <c r="M267">
        <v>20221218</v>
      </c>
      <c r="N267" s="35">
        <v>44913</v>
      </c>
    </row>
    <row r="268" spans="1:14" x14ac:dyDescent="0.45">
      <c r="A268" t="s">
        <v>13019</v>
      </c>
      <c r="B268">
        <f>VLOOKUP(A268,'CB 발행내역'!$D$2:$G$1415,3,FALSE)</f>
        <v>20201230</v>
      </c>
      <c r="C268">
        <f>VLOOKUP($A268,'CB 발행내역'!$D$2:$G$1415,4,FALSE)</f>
        <v>20231230</v>
      </c>
      <c r="D268" s="35">
        <f t="shared" si="4"/>
        <v>45290</v>
      </c>
      <c r="E268" s="14" t="str">
        <f>VLOOKUP(A268,'CB 발행내역'!$D$2:$H$1415,5,FALSE)</f>
        <v>비디아이</v>
      </c>
      <c r="K268" t="s">
        <v>10397</v>
      </c>
      <c r="L268">
        <v>20210203</v>
      </c>
      <c r="M268">
        <v>20230203</v>
      </c>
      <c r="N268" s="35">
        <v>44960</v>
      </c>
    </row>
    <row r="269" spans="1:14" x14ac:dyDescent="0.45">
      <c r="A269" t="s">
        <v>10900</v>
      </c>
      <c r="B269">
        <f>VLOOKUP(A269,'CB 발행내역'!$D$2:$G$1415,3,FALSE)</f>
        <v>20200131</v>
      </c>
      <c r="C269">
        <f>VLOOKUP($A269,'CB 발행내역'!$D$2:$G$1415,4,FALSE)</f>
        <v>20230131</v>
      </c>
      <c r="D269" s="35">
        <f t="shared" si="4"/>
        <v>44957</v>
      </c>
      <c r="E269" s="14" t="str">
        <f>VLOOKUP(A269,'CB 발행내역'!$D$2:$H$1415,5,FALSE)</f>
        <v>비보존헬스케어</v>
      </c>
      <c r="K269" t="s">
        <v>12807</v>
      </c>
      <c r="L269">
        <v>20210312</v>
      </c>
      <c r="M269">
        <v>20260312</v>
      </c>
      <c r="N269" s="35">
        <v>46093</v>
      </c>
    </row>
    <row r="270" spans="1:14" x14ac:dyDescent="0.45">
      <c r="A270" t="s">
        <v>13192</v>
      </c>
      <c r="B270">
        <f>VLOOKUP(A270,'CB 발행내역'!$D$2:$G$1415,3,FALSE)</f>
        <v>20201105</v>
      </c>
      <c r="C270">
        <f>VLOOKUP($A270,'CB 발행내역'!$D$2:$G$1415,4,FALSE)</f>
        <v>20231105</v>
      </c>
      <c r="D270" s="35">
        <f t="shared" si="4"/>
        <v>45235</v>
      </c>
      <c r="E270" s="14" t="str">
        <f>VLOOKUP(A270,'CB 발행내역'!$D$2:$H$1415,5,FALSE)</f>
        <v>비보존헬스케어</v>
      </c>
      <c r="K270" t="s">
        <v>13045</v>
      </c>
      <c r="L270">
        <v>20201223</v>
      </c>
      <c r="M270">
        <v>20231223</v>
      </c>
      <c r="N270" s="35">
        <v>45283</v>
      </c>
    </row>
    <row r="271" spans="1:14" x14ac:dyDescent="0.45">
      <c r="A271" t="s">
        <v>10095</v>
      </c>
      <c r="B271">
        <f>VLOOKUP(A271,'CB 발행내역'!$D$2:$G$1415,3,FALSE)</f>
        <v>20200629</v>
      </c>
      <c r="C271">
        <f>VLOOKUP($A271,'CB 발행내역'!$D$2:$G$1415,4,FALSE)</f>
        <v>20230629</v>
      </c>
      <c r="D271" s="35">
        <f t="shared" si="4"/>
        <v>45106</v>
      </c>
      <c r="E271" s="14" t="str">
        <f>VLOOKUP(A271,'CB 발행내역'!$D$2:$H$1415,5,FALSE)</f>
        <v>비보존헬스케어</v>
      </c>
      <c r="K271" t="s">
        <v>13019</v>
      </c>
      <c r="L271">
        <v>20201230</v>
      </c>
      <c r="M271">
        <v>20231230</v>
      </c>
      <c r="N271" s="35">
        <v>45290</v>
      </c>
    </row>
    <row r="272" spans="1:14" x14ac:dyDescent="0.45">
      <c r="A272" t="s">
        <v>14341</v>
      </c>
      <c r="B272">
        <f>VLOOKUP(A272,'CB 발행내역'!$D$2:$G$1415,3,FALSE)</f>
        <v>20180726</v>
      </c>
      <c r="C272">
        <f>VLOOKUP($A272,'CB 발행내역'!$D$2:$G$1415,4,FALSE)</f>
        <v>20230726</v>
      </c>
      <c r="D272" s="35">
        <f t="shared" si="4"/>
        <v>45133</v>
      </c>
      <c r="E272" s="14" t="str">
        <f>VLOOKUP(A272,'CB 발행내역'!$D$2:$H$1415,5,FALSE)</f>
        <v>비앤비코리아</v>
      </c>
      <c r="K272" t="s">
        <v>10900</v>
      </c>
      <c r="L272">
        <v>20200131</v>
      </c>
      <c r="M272">
        <v>20230131</v>
      </c>
      <c r="N272" s="35">
        <v>44957</v>
      </c>
    </row>
    <row r="273" spans="1:14" x14ac:dyDescent="0.45">
      <c r="A273" t="s">
        <v>12501</v>
      </c>
      <c r="B273">
        <f>VLOOKUP(A273,'CB 발행내역'!$D$2:$G$1415,3,FALSE)</f>
        <v>20210528</v>
      </c>
      <c r="C273">
        <f>VLOOKUP($A273,'CB 발행내역'!$D$2:$G$1415,4,FALSE)</f>
        <v>20260528</v>
      </c>
      <c r="D273" s="35">
        <f t="shared" si="4"/>
        <v>46170</v>
      </c>
      <c r="E273" s="14" t="str">
        <f>VLOOKUP(A273,'CB 발행내역'!$D$2:$H$1415,5,FALSE)</f>
        <v>비엠티</v>
      </c>
      <c r="K273" t="s">
        <v>13192</v>
      </c>
      <c r="L273">
        <v>20201105</v>
      </c>
      <c r="M273">
        <v>20231105</v>
      </c>
      <c r="N273" s="35">
        <v>45235</v>
      </c>
    </row>
    <row r="274" spans="1:14" x14ac:dyDescent="0.45">
      <c r="A274" t="s">
        <v>13106</v>
      </c>
      <c r="B274">
        <f>VLOOKUP(A274,'CB 발행내역'!$D$2:$G$1415,3,FALSE)</f>
        <v>20201204</v>
      </c>
      <c r="C274">
        <f>VLOOKUP($A274,'CB 발행내역'!$D$2:$G$1415,4,FALSE)</f>
        <v>20251204</v>
      </c>
      <c r="D274" s="35">
        <f t="shared" si="4"/>
        <v>45995</v>
      </c>
      <c r="E274" s="14" t="str">
        <f>VLOOKUP(A274,'CB 발행내역'!$D$2:$H$1415,5,FALSE)</f>
        <v>비츠로셀</v>
      </c>
      <c r="K274" t="s">
        <v>10095</v>
      </c>
      <c r="L274">
        <v>20200629</v>
      </c>
      <c r="M274">
        <v>20230629</v>
      </c>
      <c r="N274" s="35">
        <v>45106</v>
      </c>
    </row>
    <row r="275" spans="1:14" x14ac:dyDescent="0.45">
      <c r="A275" t="s">
        <v>13109</v>
      </c>
      <c r="B275">
        <f>VLOOKUP(A275,'CB 발행내역'!$D$2:$G$1415,3,FALSE)</f>
        <v>20201204</v>
      </c>
      <c r="C275">
        <f>VLOOKUP($A275,'CB 발행내역'!$D$2:$G$1415,4,FALSE)</f>
        <v>20251204</v>
      </c>
      <c r="D275" s="35">
        <f t="shared" si="4"/>
        <v>45995</v>
      </c>
      <c r="E275" s="14" t="str">
        <f>VLOOKUP(A275,'CB 발행내역'!$D$2:$H$1415,5,FALSE)</f>
        <v>비츠로셀</v>
      </c>
      <c r="K275" t="s">
        <v>14341</v>
      </c>
      <c r="L275">
        <v>20180726</v>
      </c>
      <c r="M275">
        <v>20230726</v>
      </c>
      <c r="N275" s="35">
        <v>45133</v>
      </c>
    </row>
    <row r="276" spans="1:14" x14ac:dyDescent="0.45">
      <c r="A276" t="s">
        <v>9823</v>
      </c>
      <c r="B276">
        <f>VLOOKUP(A276,'CB 발행내역'!$D$2:$G$1415,3,FALSE)</f>
        <v>20210202</v>
      </c>
      <c r="C276">
        <f>VLOOKUP($A276,'CB 발행내역'!$D$2:$G$1415,4,FALSE)</f>
        <v>20240202</v>
      </c>
      <c r="D276" s="35">
        <f t="shared" si="4"/>
        <v>45324</v>
      </c>
      <c r="E276" s="14" t="str">
        <f>VLOOKUP(A276,'CB 발행내역'!$D$2:$H$1415,5,FALSE)</f>
        <v>비케이탑스</v>
      </c>
      <c r="K276" t="s">
        <v>12501</v>
      </c>
      <c r="L276">
        <v>20210528</v>
      </c>
      <c r="M276">
        <v>20260528</v>
      </c>
      <c r="N276" s="35">
        <v>46170</v>
      </c>
    </row>
    <row r="277" spans="1:14" x14ac:dyDescent="0.45">
      <c r="A277" t="s">
        <v>9827</v>
      </c>
      <c r="B277">
        <f>VLOOKUP(A277,'CB 발행내역'!$D$2:$G$1415,3,FALSE)</f>
        <v>20210202</v>
      </c>
      <c r="C277">
        <f>VLOOKUP($A277,'CB 발행내역'!$D$2:$G$1415,4,FALSE)</f>
        <v>20240202</v>
      </c>
      <c r="D277" s="35">
        <f t="shared" si="4"/>
        <v>45324</v>
      </c>
      <c r="E277" s="14" t="str">
        <f>VLOOKUP(A277,'CB 발행내역'!$D$2:$H$1415,5,FALSE)</f>
        <v>비케이탑스</v>
      </c>
      <c r="K277" t="s">
        <v>13106</v>
      </c>
      <c r="L277">
        <v>20201204</v>
      </c>
      <c r="M277">
        <v>20251204</v>
      </c>
      <c r="N277" s="35">
        <v>45995</v>
      </c>
    </row>
    <row r="278" spans="1:14" x14ac:dyDescent="0.45">
      <c r="A278" t="s">
        <v>9802</v>
      </c>
      <c r="B278">
        <f>VLOOKUP(A278,'CB 발행내역'!$D$2:$G$1415,3,FALSE)</f>
        <v>20210407</v>
      </c>
      <c r="C278">
        <f>VLOOKUP($A278,'CB 발행내역'!$D$2:$G$1415,4,FALSE)</f>
        <v>20240407</v>
      </c>
      <c r="D278" s="35">
        <f t="shared" si="4"/>
        <v>45389</v>
      </c>
      <c r="E278" s="14" t="str">
        <f>VLOOKUP(A278,'CB 발행내역'!$D$2:$H$1415,5,FALSE)</f>
        <v>비케이탑스</v>
      </c>
      <c r="K278" t="s">
        <v>13109</v>
      </c>
      <c r="L278">
        <v>20201204</v>
      </c>
      <c r="M278">
        <v>20251204</v>
      </c>
      <c r="N278" s="35">
        <v>45995</v>
      </c>
    </row>
    <row r="279" spans="1:14" x14ac:dyDescent="0.45">
      <c r="A279" t="s">
        <v>10595</v>
      </c>
      <c r="B279">
        <f>VLOOKUP(A279,'CB 발행내역'!$D$2:$G$1415,3,FALSE)</f>
        <v>20201125</v>
      </c>
      <c r="C279">
        <f>VLOOKUP($A279,'CB 발행내역'!$D$2:$G$1415,4,FALSE)</f>
        <v>20241125</v>
      </c>
      <c r="D279" s="35">
        <f t="shared" si="4"/>
        <v>45621</v>
      </c>
      <c r="E279" s="14" t="str">
        <f>VLOOKUP(A279,'CB 발행내역'!$D$2:$H$1415,5,FALSE)</f>
        <v>삼강엠앤티</v>
      </c>
      <c r="K279" t="s">
        <v>9823</v>
      </c>
      <c r="L279">
        <v>20210202</v>
      </c>
      <c r="M279">
        <v>20240202</v>
      </c>
      <c r="N279" s="35">
        <v>45324</v>
      </c>
    </row>
    <row r="280" spans="1:14" x14ac:dyDescent="0.45">
      <c r="A280" t="s">
        <v>9954</v>
      </c>
      <c r="B280">
        <f>VLOOKUP(A280,'CB 발행내역'!$D$2:$G$1415,3,FALSE)</f>
        <v>20210415</v>
      </c>
      <c r="C280">
        <f>VLOOKUP($A280,'CB 발행내역'!$D$2:$G$1415,4,FALSE)</f>
        <v>20260415</v>
      </c>
      <c r="D280" s="35">
        <f t="shared" si="4"/>
        <v>46127</v>
      </c>
      <c r="E280" s="14" t="str">
        <f>VLOOKUP(A280,'CB 발행내역'!$D$2:$H$1415,5,FALSE)</f>
        <v>삼보모터스</v>
      </c>
      <c r="K280" t="s">
        <v>9827</v>
      </c>
      <c r="L280">
        <v>20210202</v>
      </c>
      <c r="M280">
        <v>20240202</v>
      </c>
      <c r="N280" s="35">
        <v>45324</v>
      </c>
    </row>
    <row r="281" spans="1:14" x14ac:dyDescent="0.45">
      <c r="A281" t="s">
        <v>12820</v>
      </c>
      <c r="B281">
        <f>VLOOKUP(A281,'CB 발행내역'!$D$2:$G$1415,3,FALSE)</f>
        <v>20210312</v>
      </c>
      <c r="C281">
        <f>VLOOKUP($A281,'CB 발행내역'!$D$2:$G$1415,4,FALSE)</f>
        <v>20240312</v>
      </c>
      <c r="D281" s="35">
        <f t="shared" si="4"/>
        <v>45363</v>
      </c>
      <c r="E281" s="14" t="str">
        <f>VLOOKUP(A281,'CB 발행내역'!$D$2:$H$1415,5,FALSE)</f>
        <v>케이에이치일렉트론</v>
      </c>
      <c r="K281" t="s">
        <v>9802</v>
      </c>
      <c r="L281">
        <v>20210407</v>
      </c>
      <c r="M281">
        <v>20240407</v>
      </c>
      <c r="N281" s="35">
        <v>45389</v>
      </c>
    </row>
    <row r="282" spans="1:14" x14ac:dyDescent="0.45">
      <c r="A282" t="s">
        <v>12880</v>
      </c>
      <c r="B282">
        <f>VLOOKUP(A282,'CB 발행내역'!$D$2:$G$1415,3,FALSE)</f>
        <v>20210225</v>
      </c>
      <c r="C282">
        <f>VLOOKUP($A282,'CB 발행내역'!$D$2:$G$1415,4,FALSE)</f>
        <v>20240225</v>
      </c>
      <c r="D282" s="35">
        <f t="shared" si="4"/>
        <v>45347</v>
      </c>
      <c r="E282" s="14" t="str">
        <f>VLOOKUP(A282,'CB 발행내역'!$D$2:$H$1415,5,FALSE)</f>
        <v>케이에이치일렉트론</v>
      </c>
      <c r="K282" t="s">
        <v>10595</v>
      </c>
      <c r="L282">
        <v>20201125</v>
      </c>
      <c r="M282">
        <v>20241125</v>
      </c>
      <c r="N282" s="35">
        <v>45621</v>
      </c>
    </row>
    <row r="283" spans="1:14" x14ac:dyDescent="0.45">
      <c r="A283" t="s">
        <v>13049</v>
      </c>
      <c r="B283">
        <f>VLOOKUP(A283,'CB 발행내역'!$D$2:$G$1415,3,FALSE)</f>
        <v>20201223</v>
      </c>
      <c r="C283">
        <f>VLOOKUP($A283,'CB 발행내역'!$D$2:$G$1415,4,FALSE)</f>
        <v>20231223</v>
      </c>
      <c r="D283" s="35">
        <f t="shared" si="4"/>
        <v>45283</v>
      </c>
      <c r="E283" s="14" t="str">
        <f>VLOOKUP(A283,'CB 발행내역'!$D$2:$H$1415,5,FALSE)</f>
        <v>삼부토건</v>
      </c>
      <c r="K283" t="s">
        <v>9954</v>
      </c>
      <c r="L283">
        <v>20210415</v>
      </c>
      <c r="M283">
        <v>20260415</v>
      </c>
      <c r="N283" s="35">
        <v>46127</v>
      </c>
    </row>
    <row r="284" spans="1:14" x14ac:dyDescent="0.45">
      <c r="A284" t="s">
        <v>12923</v>
      </c>
      <c r="B284">
        <f>VLOOKUP(A284,'CB 발행내역'!$D$2:$G$1415,3,FALSE)</f>
        <v>20210203</v>
      </c>
      <c r="C284">
        <f>VLOOKUP($A284,'CB 발행내역'!$D$2:$G$1415,4,FALSE)</f>
        <v>20260203</v>
      </c>
      <c r="D284" s="35">
        <f t="shared" si="4"/>
        <v>46056</v>
      </c>
      <c r="E284" s="14" t="str">
        <f>VLOOKUP(A284,'CB 발행내역'!$D$2:$H$1415,5,FALSE)</f>
        <v>삼성기업인수목적4호</v>
      </c>
      <c r="K284" t="s">
        <v>12820</v>
      </c>
      <c r="L284">
        <v>20210312</v>
      </c>
      <c r="M284">
        <v>20240312</v>
      </c>
      <c r="N284" s="35">
        <v>45363</v>
      </c>
    </row>
    <row r="285" spans="1:14" x14ac:dyDescent="0.45">
      <c r="A285" t="s">
        <v>14294</v>
      </c>
      <c r="B285">
        <f>VLOOKUP(A285,'CB 발행내역'!$D$2:$G$1415,3,FALSE)</f>
        <v>20181018</v>
      </c>
      <c r="C285">
        <f>VLOOKUP($A285,'CB 발행내역'!$D$2:$G$1415,4,FALSE)</f>
        <v>20231018</v>
      </c>
      <c r="D285" s="35">
        <f t="shared" si="4"/>
        <v>45217</v>
      </c>
      <c r="E285" s="14" t="str">
        <f>VLOOKUP(A285,'CB 발행내역'!$D$2:$H$1415,5,FALSE)</f>
        <v>오하임아이엔티</v>
      </c>
      <c r="K285" t="s">
        <v>12880</v>
      </c>
      <c r="L285">
        <v>20210225</v>
      </c>
      <c r="M285">
        <v>20240225</v>
      </c>
      <c r="N285" s="35">
        <v>45347</v>
      </c>
    </row>
    <row r="286" spans="1:14" x14ac:dyDescent="0.45">
      <c r="A286" t="s">
        <v>12800</v>
      </c>
      <c r="B286">
        <f>VLOOKUP(A286,'CB 발행내역'!$D$2:$G$1415,3,FALSE)</f>
        <v>20210315</v>
      </c>
      <c r="C286">
        <f>VLOOKUP($A286,'CB 발행내역'!$D$2:$G$1415,4,FALSE)</f>
        <v>20260315</v>
      </c>
      <c r="D286" s="35">
        <f t="shared" si="4"/>
        <v>46096</v>
      </c>
      <c r="E286" s="14" t="str">
        <f>VLOOKUP(A286,'CB 발행내역'!$D$2:$H$1415,5,FALSE)</f>
        <v>삼성머스트기업인수목적5호</v>
      </c>
      <c r="K286" t="s">
        <v>13049</v>
      </c>
      <c r="L286">
        <v>20201223</v>
      </c>
      <c r="M286">
        <v>20231223</v>
      </c>
      <c r="N286" s="35">
        <v>45283</v>
      </c>
    </row>
    <row r="287" spans="1:14" x14ac:dyDescent="0.45">
      <c r="A287" t="s">
        <v>10423</v>
      </c>
      <c r="B287">
        <f>VLOOKUP(A287,'CB 발행내역'!$D$2:$G$1415,3,FALSE)</f>
        <v>20210226</v>
      </c>
      <c r="C287">
        <f>VLOOKUP($A287,'CB 발행내역'!$D$2:$G$1415,4,FALSE)</f>
        <v>20240226</v>
      </c>
      <c r="D287" s="35">
        <f t="shared" si="4"/>
        <v>45348</v>
      </c>
      <c r="E287" s="14" t="str">
        <f>VLOOKUP(A287,'CB 발행내역'!$D$2:$H$1415,5,FALSE)</f>
        <v>삼천당제약</v>
      </c>
      <c r="K287" t="s">
        <v>12923</v>
      </c>
      <c r="L287">
        <v>20210203</v>
      </c>
      <c r="M287">
        <v>20260203</v>
      </c>
      <c r="N287" s="35">
        <v>46056</v>
      </c>
    </row>
    <row r="288" spans="1:14" x14ac:dyDescent="0.45">
      <c r="A288" t="s">
        <v>14065</v>
      </c>
      <c r="B288">
        <f>VLOOKUP(A288,'CB 발행내역'!$D$2:$G$1415,3,FALSE)</f>
        <v>20190624</v>
      </c>
      <c r="C288">
        <f>VLOOKUP($A288,'CB 발행내역'!$D$2:$G$1415,4,FALSE)</f>
        <v>20240624</v>
      </c>
      <c r="D288" s="35">
        <f t="shared" si="4"/>
        <v>45467</v>
      </c>
      <c r="E288" s="14" t="str">
        <f>VLOOKUP(A288,'CB 발행내역'!$D$2:$H$1415,5,FALSE)</f>
        <v>상상인이안제2호기업인수목적주식회사</v>
      </c>
      <c r="K288" t="s">
        <v>14294</v>
      </c>
      <c r="L288">
        <v>20181018</v>
      </c>
      <c r="M288">
        <v>20231018</v>
      </c>
      <c r="N288" s="35">
        <v>45217</v>
      </c>
    </row>
    <row r="289" spans="1:14" x14ac:dyDescent="0.45">
      <c r="A289" t="s">
        <v>13473</v>
      </c>
      <c r="B289">
        <f>VLOOKUP(A289,'CB 발행내역'!$D$2:$G$1415,3,FALSE)</f>
        <v>20200708</v>
      </c>
      <c r="C289">
        <f>VLOOKUP($A289,'CB 발행내역'!$D$2:$G$1415,4,FALSE)</f>
        <v>20250708</v>
      </c>
      <c r="D289" s="35">
        <f t="shared" si="4"/>
        <v>45846</v>
      </c>
      <c r="E289" s="14" t="str">
        <f>VLOOKUP(A289,'CB 발행내역'!$D$2:$H$1415,5,FALSE)</f>
        <v>상상인이안제3호기업인수목적</v>
      </c>
      <c r="K289" t="s">
        <v>12800</v>
      </c>
      <c r="L289">
        <v>20210315</v>
      </c>
      <c r="M289">
        <v>20260315</v>
      </c>
      <c r="N289" s="35">
        <v>46096</v>
      </c>
    </row>
    <row r="290" spans="1:14" x14ac:dyDescent="0.45">
      <c r="A290" t="s">
        <v>13311</v>
      </c>
      <c r="B290">
        <f>VLOOKUP(A290,'CB 발행내역'!$D$2:$G$1415,3,FALSE)</f>
        <v>20200928</v>
      </c>
      <c r="C290">
        <f>VLOOKUP($A290,'CB 발행내역'!$D$2:$G$1415,4,FALSE)</f>
        <v>20230528</v>
      </c>
      <c r="D290" s="35">
        <f t="shared" si="4"/>
        <v>45074</v>
      </c>
      <c r="E290" s="14" t="str">
        <f>VLOOKUP(A290,'CB 발행내역'!$D$2:$H$1415,5,FALSE)</f>
        <v>상아프론테크</v>
      </c>
      <c r="K290" t="s">
        <v>10423</v>
      </c>
      <c r="L290">
        <v>20210226</v>
      </c>
      <c r="M290">
        <v>20240226</v>
      </c>
      <c r="N290" s="35">
        <v>45348</v>
      </c>
    </row>
    <row r="291" spans="1:14" x14ac:dyDescent="0.45">
      <c r="A291" t="s">
        <v>12559</v>
      </c>
      <c r="B291">
        <f>VLOOKUP(A291,'CB 발행내역'!$D$2:$G$1415,3,FALSE)</f>
        <v>20210513</v>
      </c>
      <c r="C291">
        <f>VLOOKUP($A291,'CB 발행내역'!$D$2:$G$1415,4,FALSE)</f>
        <v>20260513</v>
      </c>
      <c r="D291" s="35">
        <f t="shared" si="4"/>
        <v>46155</v>
      </c>
      <c r="E291" s="14" t="str">
        <f>VLOOKUP(A291,'CB 발행내역'!$D$2:$H$1415,5,FALSE)</f>
        <v>서울식품공업</v>
      </c>
      <c r="K291" t="s">
        <v>14065</v>
      </c>
      <c r="L291">
        <v>20190624</v>
      </c>
      <c r="M291">
        <v>20240624</v>
      </c>
      <c r="N291" s="35">
        <v>45467</v>
      </c>
    </row>
    <row r="292" spans="1:14" x14ac:dyDescent="0.45">
      <c r="A292" t="s">
        <v>13642</v>
      </c>
      <c r="B292">
        <f>VLOOKUP(A292,'CB 발행내역'!$D$2:$G$1415,3,FALSE)</f>
        <v>20200327</v>
      </c>
      <c r="C292">
        <f>VLOOKUP($A292,'CB 발행내역'!$D$2:$G$1415,4,FALSE)</f>
        <v>20250327</v>
      </c>
      <c r="D292" s="35">
        <f t="shared" si="4"/>
        <v>45743</v>
      </c>
      <c r="E292" s="14" t="str">
        <f>VLOOKUP(A292,'CB 발행내역'!$D$2:$H$1415,5,FALSE)</f>
        <v>서울제약</v>
      </c>
      <c r="K292" t="s">
        <v>13473</v>
      </c>
      <c r="L292">
        <v>20200708</v>
      </c>
      <c r="M292">
        <v>20250708</v>
      </c>
      <c r="N292" s="35">
        <v>45846</v>
      </c>
    </row>
    <row r="293" spans="1:14" x14ac:dyDescent="0.45">
      <c r="A293" t="s">
        <v>12775</v>
      </c>
      <c r="B293">
        <f>VLOOKUP(A293,'CB 발행내역'!$D$2:$G$1415,3,FALSE)</f>
        <v>20210322</v>
      </c>
      <c r="C293">
        <f>VLOOKUP($A293,'CB 발행내역'!$D$2:$G$1415,4,FALSE)</f>
        <v>20260322</v>
      </c>
      <c r="D293" s="35">
        <f t="shared" si="4"/>
        <v>46103</v>
      </c>
      <c r="E293" s="14" t="str">
        <f>VLOOKUP(A293,'CB 발행내역'!$D$2:$H$1415,5,FALSE)</f>
        <v>서진시스템</v>
      </c>
      <c r="K293" t="s">
        <v>13311</v>
      </c>
      <c r="L293">
        <v>20200928</v>
      </c>
      <c r="M293">
        <v>20230528</v>
      </c>
      <c r="N293" s="35">
        <v>45074</v>
      </c>
    </row>
    <row r="294" spans="1:14" x14ac:dyDescent="0.45">
      <c r="A294" t="s">
        <v>12764</v>
      </c>
      <c r="B294">
        <f>VLOOKUP(A294,'CB 발행내역'!$D$2:$G$1415,3,FALSE)</f>
        <v>20210325</v>
      </c>
      <c r="C294">
        <f>VLOOKUP($A294,'CB 발행내역'!$D$2:$G$1415,4,FALSE)</f>
        <v>20260325</v>
      </c>
      <c r="D294" s="35">
        <f t="shared" si="4"/>
        <v>46106</v>
      </c>
      <c r="E294" s="14" t="str">
        <f>VLOOKUP(A294,'CB 발행내역'!$D$2:$H$1415,5,FALSE)</f>
        <v>서진시스템</v>
      </c>
      <c r="K294" t="s">
        <v>12559</v>
      </c>
      <c r="L294">
        <v>20210513</v>
      </c>
      <c r="M294">
        <v>20260513</v>
      </c>
      <c r="N294" s="35">
        <v>46155</v>
      </c>
    </row>
    <row r="295" spans="1:14" x14ac:dyDescent="0.45">
      <c r="A295" t="s">
        <v>13636</v>
      </c>
      <c r="B295">
        <f>VLOOKUP(A295,'CB 발행내역'!$D$2:$G$1415,3,FALSE)</f>
        <v>20200331</v>
      </c>
      <c r="C295">
        <f>VLOOKUP($A295,'CB 발행내역'!$D$2:$G$1415,4,FALSE)</f>
        <v>20250331</v>
      </c>
      <c r="D295" s="35">
        <f t="shared" si="4"/>
        <v>45747</v>
      </c>
      <c r="E295" s="14" t="str">
        <f>VLOOKUP(A295,'CB 발행내역'!$D$2:$H$1415,5,FALSE)</f>
        <v>서진시스템</v>
      </c>
      <c r="K295" t="s">
        <v>13642</v>
      </c>
      <c r="L295">
        <v>20200327</v>
      </c>
      <c r="M295">
        <v>20250327</v>
      </c>
      <c r="N295" s="35">
        <v>45743</v>
      </c>
    </row>
    <row r="296" spans="1:14" x14ac:dyDescent="0.45">
      <c r="A296" t="s">
        <v>13630</v>
      </c>
      <c r="B296">
        <f>VLOOKUP(A296,'CB 발행내역'!$D$2:$G$1415,3,FALSE)</f>
        <v>20200402</v>
      </c>
      <c r="C296">
        <f>VLOOKUP($A296,'CB 발행내역'!$D$2:$G$1415,4,FALSE)</f>
        <v>20250402</v>
      </c>
      <c r="D296" s="35">
        <f t="shared" si="4"/>
        <v>45749</v>
      </c>
      <c r="E296" s="14" t="str">
        <f>VLOOKUP(A296,'CB 발행내역'!$D$2:$H$1415,5,FALSE)</f>
        <v>서진시스템</v>
      </c>
      <c r="K296" t="s">
        <v>12775</v>
      </c>
      <c r="L296">
        <v>20210322</v>
      </c>
      <c r="M296">
        <v>20260322</v>
      </c>
      <c r="N296" s="35">
        <v>46103</v>
      </c>
    </row>
    <row r="297" spans="1:14" x14ac:dyDescent="0.45">
      <c r="A297" t="s">
        <v>12139</v>
      </c>
      <c r="B297">
        <f>VLOOKUP(A297,'CB 발행내역'!$D$2:$G$1415,3,FALSE)</f>
        <v>20210813</v>
      </c>
      <c r="C297">
        <f>VLOOKUP($A297,'CB 발행내역'!$D$2:$G$1415,4,FALSE)</f>
        <v>20240813</v>
      </c>
      <c r="D297" s="35">
        <f t="shared" si="4"/>
        <v>45517</v>
      </c>
      <c r="E297" s="14" t="str">
        <f>VLOOKUP(A297,'CB 발행내역'!$D$2:$H$1415,5,FALSE)</f>
        <v>성문전자</v>
      </c>
      <c r="K297" t="s">
        <v>12764</v>
      </c>
      <c r="L297">
        <v>20210325</v>
      </c>
      <c r="M297">
        <v>20260325</v>
      </c>
      <c r="N297" s="35">
        <v>46106</v>
      </c>
    </row>
    <row r="298" spans="1:14" x14ac:dyDescent="0.45">
      <c r="A298" t="s">
        <v>10689</v>
      </c>
      <c r="B298">
        <f>VLOOKUP(A298,'CB 발행내역'!$D$2:$G$1415,3,FALSE)</f>
        <v>20171222</v>
      </c>
      <c r="C298">
        <f>VLOOKUP($A298,'CB 발행내역'!$D$2:$G$1415,4,FALSE)</f>
        <v>20211222</v>
      </c>
      <c r="D298" s="35">
        <f t="shared" si="4"/>
        <v>44552</v>
      </c>
      <c r="E298" s="14" t="str">
        <f>VLOOKUP(A298,'CB 발행내역'!$D$2:$H$1415,5,FALSE)</f>
        <v>성우하이텍</v>
      </c>
      <c r="K298" t="s">
        <v>13636</v>
      </c>
      <c r="L298">
        <v>20200331</v>
      </c>
      <c r="M298">
        <v>20250331</v>
      </c>
      <c r="N298" s="35">
        <v>45747</v>
      </c>
    </row>
    <row r="299" spans="1:14" x14ac:dyDescent="0.45">
      <c r="A299" t="s">
        <v>10258</v>
      </c>
      <c r="B299">
        <f>VLOOKUP(A299,'CB 발행내역'!$D$2:$G$1415,3,FALSE)</f>
        <v>20210514</v>
      </c>
      <c r="C299">
        <f>VLOOKUP($A299,'CB 발행내역'!$D$2:$G$1415,4,FALSE)</f>
        <v>20260514</v>
      </c>
      <c r="D299" s="35">
        <f t="shared" si="4"/>
        <v>46156</v>
      </c>
      <c r="E299" s="14" t="str">
        <f>VLOOKUP(A299,'CB 발행내역'!$D$2:$H$1415,5,FALSE)</f>
        <v>세원</v>
      </c>
      <c r="K299" t="s">
        <v>13630</v>
      </c>
      <c r="L299">
        <v>20200402</v>
      </c>
      <c r="M299">
        <v>20250402</v>
      </c>
      <c r="N299" s="35">
        <v>45749</v>
      </c>
    </row>
    <row r="300" spans="1:14" x14ac:dyDescent="0.45">
      <c r="A300" t="s">
        <v>10299</v>
      </c>
      <c r="B300">
        <f>VLOOKUP(A300,'CB 발행내역'!$D$2:$G$1415,3,FALSE)</f>
        <v>20210423</v>
      </c>
      <c r="C300">
        <f>VLOOKUP($A300,'CB 발행내역'!$D$2:$G$1415,4,FALSE)</f>
        <v>20240423</v>
      </c>
      <c r="D300" s="35">
        <f t="shared" si="4"/>
        <v>45405</v>
      </c>
      <c r="E300" s="14" t="str">
        <f>VLOOKUP(A300,'CB 발행내역'!$D$2:$H$1415,5,FALSE)</f>
        <v>세원이앤씨</v>
      </c>
      <c r="K300" t="s">
        <v>12139</v>
      </c>
      <c r="L300">
        <v>20210813</v>
      </c>
      <c r="M300">
        <v>20240813</v>
      </c>
      <c r="N300" s="35">
        <v>45517</v>
      </c>
    </row>
    <row r="301" spans="1:14" x14ac:dyDescent="0.45">
      <c r="A301" t="s">
        <v>10303</v>
      </c>
      <c r="B301">
        <f>VLOOKUP(A301,'CB 발행내역'!$D$2:$G$1415,3,FALSE)</f>
        <v>20210518</v>
      </c>
      <c r="C301">
        <f>VLOOKUP($A301,'CB 발행내역'!$D$2:$G$1415,4,FALSE)</f>
        <v>20240518</v>
      </c>
      <c r="D301" s="35">
        <f t="shared" si="4"/>
        <v>45430</v>
      </c>
      <c r="E301" s="14" t="str">
        <f>VLOOKUP(A301,'CB 발행내역'!$D$2:$H$1415,5,FALSE)</f>
        <v>세원이앤씨</v>
      </c>
      <c r="K301" t="s">
        <v>10689</v>
      </c>
      <c r="L301">
        <v>20171222</v>
      </c>
      <c r="M301">
        <v>20211222</v>
      </c>
      <c r="N301" s="35">
        <v>44552</v>
      </c>
    </row>
    <row r="302" spans="1:14" x14ac:dyDescent="0.45">
      <c r="A302" t="s">
        <v>12641</v>
      </c>
      <c r="B302">
        <f>VLOOKUP(A302,'CB 발행내역'!$D$2:$G$1415,3,FALSE)</f>
        <v>20210427</v>
      </c>
      <c r="C302">
        <f>VLOOKUP($A302,'CB 발행내역'!$D$2:$G$1415,4,FALSE)</f>
        <v>20260427</v>
      </c>
      <c r="D302" s="35">
        <f t="shared" si="4"/>
        <v>46139</v>
      </c>
      <c r="E302" s="14" t="str">
        <f>VLOOKUP(A302,'CB 발행내역'!$D$2:$H$1415,5,FALSE)</f>
        <v>센코</v>
      </c>
      <c r="K302" t="s">
        <v>10258</v>
      </c>
      <c r="L302">
        <v>20210514</v>
      </c>
      <c r="M302">
        <v>20260514</v>
      </c>
      <c r="N302" s="35">
        <v>46156</v>
      </c>
    </row>
    <row r="303" spans="1:14" x14ac:dyDescent="0.45">
      <c r="A303" t="s">
        <v>11185</v>
      </c>
      <c r="B303">
        <f>VLOOKUP(A303,'CB 발행내역'!$D$2:$G$1415,3,FALSE)</f>
        <v>20190520</v>
      </c>
      <c r="C303">
        <f>VLOOKUP($A303,'CB 발행내역'!$D$2:$G$1415,4,FALSE)</f>
        <v>20220520</v>
      </c>
      <c r="D303" s="35">
        <f t="shared" si="4"/>
        <v>44701</v>
      </c>
      <c r="E303" s="14" t="str">
        <f>VLOOKUP(A303,'CB 발행내역'!$D$2:$H$1415,5,FALSE)</f>
        <v>셀루메드</v>
      </c>
      <c r="K303" t="s">
        <v>10299</v>
      </c>
      <c r="L303">
        <v>20210423</v>
      </c>
      <c r="M303">
        <v>20240423</v>
      </c>
      <c r="N303" s="35">
        <v>45405</v>
      </c>
    </row>
    <row r="304" spans="1:14" x14ac:dyDescent="0.45">
      <c r="A304" t="s">
        <v>12483</v>
      </c>
      <c r="B304">
        <f>VLOOKUP(A304,'CB 발행내역'!$D$2:$G$1415,3,FALSE)</f>
        <v>20210602</v>
      </c>
      <c r="C304">
        <f>VLOOKUP($A304,'CB 발행내역'!$D$2:$G$1415,4,FALSE)</f>
        <v>20240602</v>
      </c>
      <c r="D304" s="35">
        <f t="shared" si="4"/>
        <v>45445</v>
      </c>
      <c r="E304" s="14" t="str">
        <f>VLOOKUP(A304,'CB 발행내역'!$D$2:$H$1415,5,FALSE)</f>
        <v>셀루메드</v>
      </c>
      <c r="K304" t="s">
        <v>10303</v>
      </c>
      <c r="L304">
        <v>20210518</v>
      </c>
      <c r="M304">
        <v>20240518</v>
      </c>
      <c r="N304" s="35">
        <v>45430</v>
      </c>
    </row>
    <row r="305" spans="1:14" x14ac:dyDescent="0.45">
      <c r="A305" t="s">
        <v>12480</v>
      </c>
      <c r="B305">
        <f>VLOOKUP(A305,'CB 발행내역'!$D$2:$G$1415,3,FALSE)</f>
        <v>20210602</v>
      </c>
      <c r="C305">
        <f>VLOOKUP($A305,'CB 발행내역'!$D$2:$G$1415,4,FALSE)</f>
        <v>20240602</v>
      </c>
      <c r="D305" s="35">
        <f t="shared" si="4"/>
        <v>45445</v>
      </c>
      <c r="E305" s="14" t="str">
        <f>VLOOKUP(A305,'CB 발행내역'!$D$2:$H$1415,5,FALSE)</f>
        <v>셀루메드</v>
      </c>
      <c r="K305" t="s">
        <v>12641</v>
      </c>
      <c r="L305">
        <v>20210427</v>
      </c>
      <c r="M305">
        <v>20260427</v>
      </c>
      <c r="N305" s="35">
        <v>46139</v>
      </c>
    </row>
    <row r="306" spans="1:14" x14ac:dyDescent="0.45">
      <c r="A306" t="s">
        <v>12784</v>
      </c>
      <c r="B306">
        <f>VLOOKUP(A306,'CB 발행내역'!$D$2:$G$1415,3,FALSE)</f>
        <v>20210319</v>
      </c>
      <c r="C306">
        <f>VLOOKUP($A306,'CB 발행내역'!$D$2:$G$1415,4,FALSE)</f>
        <v>20260319</v>
      </c>
      <c r="D306" s="35">
        <f t="shared" si="4"/>
        <v>46100</v>
      </c>
      <c r="E306" s="14" t="str">
        <f>VLOOKUP(A306,'CB 발행내역'!$D$2:$H$1415,5,FALSE)</f>
        <v>셀리드</v>
      </c>
      <c r="K306" t="s">
        <v>11185</v>
      </c>
      <c r="L306">
        <v>20190520</v>
      </c>
      <c r="M306">
        <v>20220520</v>
      </c>
      <c r="N306" s="35">
        <v>44701</v>
      </c>
    </row>
    <row r="307" spans="1:14" x14ac:dyDescent="0.45">
      <c r="A307" t="s">
        <v>11898</v>
      </c>
      <c r="B307">
        <f>VLOOKUP(A307,'CB 발행내역'!$D$2:$G$1415,3,FALSE)</f>
        <v>20211001</v>
      </c>
      <c r="C307">
        <f>VLOOKUP($A307,'CB 발행내역'!$D$2:$G$1415,4,FALSE)</f>
        <v>20241001</v>
      </c>
      <c r="D307" s="35">
        <f t="shared" si="4"/>
        <v>45566</v>
      </c>
      <c r="E307" s="14" t="str">
        <f>VLOOKUP(A307,'CB 발행내역'!$D$2:$H$1415,5,FALSE)</f>
        <v>셀리버리</v>
      </c>
      <c r="K307" t="s">
        <v>12483</v>
      </c>
      <c r="L307">
        <v>20210602</v>
      </c>
      <c r="M307">
        <v>20240602</v>
      </c>
      <c r="N307" s="35">
        <v>45445</v>
      </c>
    </row>
    <row r="308" spans="1:14" x14ac:dyDescent="0.45">
      <c r="A308" t="s">
        <v>11873</v>
      </c>
      <c r="B308">
        <f>VLOOKUP(A308,'CB 발행내역'!$D$2:$G$1415,3,FALSE)</f>
        <v>20211015</v>
      </c>
      <c r="C308">
        <f>VLOOKUP($A308,'CB 발행내역'!$D$2:$G$1415,4,FALSE)</f>
        <v>20241015</v>
      </c>
      <c r="D308" s="35">
        <f t="shared" si="4"/>
        <v>45580</v>
      </c>
      <c r="E308" s="14" t="str">
        <f>VLOOKUP(A308,'CB 발행내역'!$D$2:$H$1415,5,FALSE)</f>
        <v>셀리버리</v>
      </c>
      <c r="K308" t="s">
        <v>12480</v>
      </c>
      <c r="L308">
        <v>20210602</v>
      </c>
      <c r="M308">
        <v>20240602</v>
      </c>
      <c r="N308" s="35">
        <v>45445</v>
      </c>
    </row>
    <row r="309" spans="1:14" x14ac:dyDescent="0.45">
      <c r="A309" t="s">
        <v>10012</v>
      </c>
      <c r="B309">
        <f>VLOOKUP(A309,'CB 발행내역'!$D$2:$G$1415,3,FALSE)</f>
        <v>20210708</v>
      </c>
      <c r="C309">
        <f>VLOOKUP($A309,'CB 발행내역'!$D$2:$G$1415,4,FALSE)</f>
        <v>20240708</v>
      </c>
      <c r="D309" s="35">
        <f t="shared" si="4"/>
        <v>45481</v>
      </c>
      <c r="E309" s="14" t="str">
        <f>VLOOKUP(A309,'CB 발행내역'!$D$2:$H$1415,5,FALSE)</f>
        <v>셀바스헬스케어</v>
      </c>
      <c r="K309" t="s">
        <v>12784</v>
      </c>
      <c r="L309">
        <v>20210319</v>
      </c>
      <c r="M309">
        <v>20260319</v>
      </c>
      <c r="N309" s="35">
        <v>46100</v>
      </c>
    </row>
    <row r="310" spans="1:14" x14ac:dyDescent="0.45">
      <c r="A310" t="s">
        <v>13460</v>
      </c>
      <c r="B310">
        <f>VLOOKUP(A310,'CB 발행내역'!$D$2:$G$1415,3,FALSE)</f>
        <v>20200723</v>
      </c>
      <c r="C310">
        <f>VLOOKUP($A310,'CB 발행내역'!$D$2:$G$1415,4,FALSE)</f>
        <v>20250723</v>
      </c>
      <c r="D310" s="35">
        <f t="shared" si="4"/>
        <v>45861</v>
      </c>
      <c r="E310" s="14" t="str">
        <f>VLOOKUP(A310,'CB 발행내역'!$D$2:$H$1415,5,FALSE)</f>
        <v>셀비온</v>
      </c>
      <c r="K310" t="s">
        <v>11898</v>
      </c>
      <c r="L310">
        <v>20211001</v>
      </c>
      <c r="M310">
        <v>20241001</v>
      </c>
      <c r="N310" s="35">
        <v>45566</v>
      </c>
    </row>
    <row r="311" spans="1:14" x14ac:dyDescent="0.45">
      <c r="A311" t="s">
        <v>13456</v>
      </c>
      <c r="B311">
        <f>VLOOKUP(A311,'CB 발행내역'!$D$2:$G$1415,3,FALSE)</f>
        <v>20200723</v>
      </c>
      <c r="C311">
        <f>VLOOKUP($A311,'CB 발행내역'!$D$2:$G$1415,4,FALSE)</f>
        <v>20250723</v>
      </c>
      <c r="D311" s="35">
        <f t="shared" si="4"/>
        <v>45861</v>
      </c>
      <c r="E311" s="14" t="str">
        <f>VLOOKUP(A311,'CB 발행내역'!$D$2:$H$1415,5,FALSE)</f>
        <v>셀비온</v>
      </c>
      <c r="K311" t="s">
        <v>11873</v>
      </c>
      <c r="L311">
        <v>20211015</v>
      </c>
      <c r="M311">
        <v>20241015</v>
      </c>
      <c r="N311" s="35">
        <v>45580</v>
      </c>
    </row>
    <row r="312" spans="1:14" x14ac:dyDescent="0.45">
      <c r="A312" t="s">
        <v>13458</v>
      </c>
      <c r="B312">
        <f>VLOOKUP(A312,'CB 발행내역'!$D$2:$G$1415,3,FALSE)</f>
        <v>20200723</v>
      </c>
      <c r="C312">
        <f>VLOOKUP($A312,'CB 발행내역'!$D$2:$G$1415,4,FALSE)</f>
        <v>20250723</v>
      </c>
      <c r="D312" s="35">
        <f t="shared" si="4"/>
        <v>45861</v>
      </c>
      <c r="E312" s="14" t="str">
        <f>VLOOKUP(A312,'CB 발행내역'!$D$2:$H$1415,5,FALSE)</f>
        <v>셀비온</v>
      </c>
      <c r="K312" t="s">
        <v>10012</v>
      </c>
      <c r="L312">
        <v>20210708</v>
      </c>
      <c r="M312">
        <v>20240708</v>
      </c>
      <c r="N312" s="35">
        <v>45481</v>
      </c>
    </row>
    <row r="313" spans="1:14" x14ac:dyDescent="0.45">
      <c r="A313" t="s">
        <v>10811</v>
      </c>
      <c r="B313">
        <f>VLOOKUP(A313,'CB 발행내역'!$D$2:$G$1415,3,FALSE)</f>
        <v>20200304</v>
      </c>
      <c r="C313">
        <f>VLOOKUP($A313,'CB 발행내역'!$D$2:$G$1415,4,FALSE)</f>
        <v>20230304</v>
      </c>
      <c r="D313" s="35">
        <f t="shared" si="4"/>
        <v>44989</v>
      </c>
      <c r="E313" s="14" t="str">
        <f>VLOOKUP(A313,'CB 발행내역'!$D$2:$H$1415,5,FALSE)</f>
        <v>소리바다</v>
      </c>
      <c r="K313" t="s">
        <v>13460</v>
      </c>
      <c r="L313">
        <v>20200723</v>
      </c>
      <c r="M313">
        <v>20250723</v>
      </c>
      <c r="N313" s="35">
        <v>45861</v>
      </c>
    </row>
    <row r="314" spans="1:14" x14ac:dyDescent="0.45">
      <c r="A314" t="s">
        <v>13052</v>
      </c>
      <c r="B314">
        <f>VLOOKUP(A314,'CB 발행내역'!$D$2:$G$1415,3,FALSE)</f>
        <v>20201223</v>
      </c>
      <c r="C314">
        <f>VLOOKUP($A314,'CB 발행내역'!$D$2:$G$1415,4,FALSE)</f>
        <v>20251223</v>
      </c>
      <c r="D314" s="35">
        <f t="shared" si="4"/>
        <v>46014</v>
      </c>
      <c r="E314" s="14" t="str">
        <f>VLOOKUP(A314,'CB 발행내역'!$D$2:$H$1415,5,FALSE)</f>
        <v>소프트센</v>
      </c>
      <c r="K314" t="s">
        <v>13456</v>
      </c>
      <c r="L314">
        <v>20200723</v>
      </c>
      <c r="M314">
        <v>20250723</v>
      </c>
      <c r="N314" s="35">
        <v>45861</v>
      </c>
    </row>
    <row r="315" spans="1:14" x14ac:dyDescent="0.45">
      <c r="A315" t="s">
        <v>12295</v>
      </c>
      <c r="B315">
        <f>VLOOKUP(A315,'CB 발행내역'!$D$2:$G$1415,3,FALSE)</f>
        <v>20210712</v>
      </c>
      <c r="C315">
        <f>VLOOKUP($A315,'CB 발행내역'!$D$2:$G$1415,4,FALSE)</f>
        <v>20260712</v>
      </c>
      <c r="D315" s="35">
        <f t="shared" si="4"/>
        <v>46215</v>
      </c>
      <c r="E315" s="14" t="str">
        <f>VLOOKUP(A315,'CB 발행내역'!$D$2:$H$1415,5,FALSE)</f>
        <v>소프트캠프</v>
      </c>
      <c r="K315" t="s">
        <v>13458</v>
      </c>
      <c r="L315">
        <v>20200723</v>
      </c>
      <c r="M315">
        <v>20250723</v>
      </c>
      <c r="N315" s="35">
        <v>45861</v>
      </c>
    </row>
    <row r="316" spans="1:14" x14ac:dyDescent="0.45">
      <c r="A316" t="s">
        <v>12013</v>
      </c>
      <c r="B316">
        <f>VLOOKUP(A316,'CB 발행내역'!$D$2:$G$1415,3,FALSE)</f>
        <v>20210907</v>
      </c>
      <c r="C316">
        <f>VLOOKUP($A316,'CB 발행내역'!$D$2:$G$1415,4,FALSE)</f>
        <v>20240907</v>
      </c>
      <c r="D316" s="35">
        <f t="shared" si="4"/>
        <v>45542</v>
      </c>
      <c r="E316" s="14" t="str">
        <f>VLOOKUP(A316,'CB 발행내역'!$D$2:$H$1415,5,FALSE)</f>
        <v>손오공</v>
      </c>
      <c r="K316" t="s">
        <v>10811</v>
      </c>
      <c r="L316">
        <v>20200304</v>
      </c>
      <c r="M316">
        <v>20230304</v>
      </c>
      <c r="N316" s="35">
        <v>44989</v>
      </c>
    </row>
    <row r="317" spans="1:14" x14ac:dyDescent="0.45">
      <c r="A317" t="s">
        <v>12635</v>
      </c>
      <c r="B317">
        <f>VLOOKUP(A317,'CB 발행내역'!$D$2:$G$1415,3,FALSE)</f>
        <v>20210428</v>
      </c>
      <c r="C317">
        <f>VLOOKUP($A317,'CB 발행내역'!$D$2:$G$1415,4,FALSE)</f>
        <v>20240428</v>
      </c>
      <c r="D317" s="35">
        <f t="shared" si="4"/>
        <v>45410</v>
      </c>
      <c r="E317" s="14" t="str">
        <f>VLOOKUP(A317,'CB 발행내역'!$D$2:$H$1415,5,FALSE)</f>
        <v>솔고바이오메디칼</v>
      </c>
      <c r="K317" t="s">
        <v>13052</v>
      </c>
      <c r="L317">
        <v>20201223</v>
      </c>
      <c r="M317">
        <v>20251223</v>
      </c>
      <c r="N317" s="35">
        <v>46014</v>
      </c>
    </row>
    <row r="318" spans="1:14" x14ac:dyDescent="0.45">
      <c r="A318" t="s">
        <v>12621</v>
      </c>
      <c r="B318">
        <f>VLOOKUP(A318,'CB 발행내역'!$D$2:$G$1415,3,FALSE)</f>
        <v>20210429</v>
      </c>
      <c r="C318">
        <f>VLOOKUP($A318,'CB 발행내역'!$D$2:$G$1415,4,FALSE)</f>
        <v>20240429</v>
      </c>
      <c r="D318" s="35">
        <f t="shared" si="4"/>
        <v>45411</v>
      </c>
      <c r="E318" s="14" t="str">
        <f>VLOOKUP(A318,'CB 발행내역'!$D$2:$H$1415,5,FALSE)</f>
        <v>솔고바이오메디칼</v>
      </c>
      <c r="K318" t="s">
        <v>12295</v>
      </c>
      <c r="L318">
        <v>20210712</v>
      </c>
      <c r="M318">
        <v>20260712</v>
      </c>
      <c r="N318" s="35">
        <v>46215</v>
      </c>
    </row>
    <row r="319" spans="1:14" x14ac:dyDescent="0.45">
      <c r="A319" t="s">
        <v>13582</v>
      </c>
      <c r="B319">
        <f>VLOOKUP(A319,'CB 발행내역'!$D$2:$G$1415,3,FALSE)</f>
        <v>20200514</v>
      </c>
      <c r="C319">
        <f>VLOOKUP($A319,'CB 발행내역'!$D$2:$G$1415,4,FALSE)</f>
        <v>20240514</v>
      </c>
      <c r="D319" s="35">
        <f t="shared" si="4"/>
        <v>45426</v>
      </c>
      <c r="E319" s="14" t="str">
        <f>VLOOKUP(A319,'CB 발행내역'!$D$2:$H$1415,5,FALSE)</f>
        <v>솔루에타</v>
      </c>
      <c r="K319" t="s">
        <v>12013</v>
      </c>
      <c r="L319">
        <v>20210907</v>
      </c>
      <c r="M319">
        <v>20240907</v>
      </c>
      <c r="N319" s="35">
        <v>45542</v>
      </c>
    </row>
    <row r="320" spans="1:14" x14ac:dyDescent="0.45">
      <c r="A320" t="s">
        <v>12979</v>
      </c>
      <c r="B320">
        <f>VLOOKUP(A320,'CB 발행내역'!$D$2:$G$1415,3,FALSE)</f>
        <v>20210118</v>
      </c>
      <c r="C320">
        <f>VLOOKUP($A320,'CB 발행내역'!$D$2:$G$1415,4,FALSE)</f>
        <v>20250118</v>
      </c>
      <c r="D320" s="35">
        <f t="shared" si="4"/>
        <v>45675</v>
      </c>
      <c r="E320" s="14" t="str">
        <f>VLOOKUP(A320,'CB 발행내역'!$D$2:$H$1415,5,FALSE)</f>
        <v>솔루에타</v>
      </c>
      <c r="K320" t="s">
        <v>12635</v>
      </c>
      <c r="L320">
        <v>20210428</v>
      </c>
      <c r="M320">
        <v>20240428</v>
      </c>
      <c r="N320" s="35">
        <v>45410</v>
      </c>
    </row>
    <row r="321" spans="1:14" x14ac:dyDescent="0.45">
      <c r="A321" t="s">
        <v>12491</v>
      </c>
      <c r="B321">
        <f>VLOOKUP(A321,'CB 발행내역'!$D$2:$G$1415,3,FALSE)</f>
        <v>20210601</v>
      </c>
      <c r="C321">
        <f>VLOOKUP($A321,'CB 발행내역'!$D$2:$G$1415,4,FALSE)</f>
        <v>20240601</v>
      </c>
      <c r="D321" s="35">
        <f t="shared" si="4"/>
        <v>45444</v>
      </c>
      <c r="E321" s="14" t="str">
        <f>VLOOKUP(A321,'CB 발행내역'!$D$2:$H$1415,5,FALSE)</f>
        <v>솔루에타</v>
      </c>
      <c r="K321" t="s">
        <v>12621</v>
      </c>
      <c r="L321">
        <v>20210429</v>
      </c>
      <c r="M321">
        <v>20240429</v>
      </c>
      <c r="N321" s="35">
        <v>45411</v>
      </c>
    </row>
    <row r="322" spans="1:14" x14ac:dyDescent="0.45">
      <c r="A322" t="s">
        <v>12493</v>
      </c>
      <c r="B322">
        <f>VLOOKUP(A322,'CB 발행내역'!$D$2:$G$1415,3,FALSE)</f>
        <v>20210601</v>
      </c>
      <c r="C322">
        <f>VLOOKUP($A322,'CB 발행내역'!$D$2:$G$1415,4,FALSE)</f>
        <v>20240601</v>
      </c>
      <c r="D322" s="35">
        <f t="shared" si="4"/>
        <v>45444</v>
      </c>
      <c r="E322" s="14" t="str">
        <f>VLOOKUP(A322,'CB 발행내역'!$D$2:$H$1415,5,FALSE)</f>
        <v>솔루에타</v>
      </c>
      <c r="K322" t="s">
        <v>13582</v>
      </c>
      <c r="L322">
        <v>20200514</v>
      </c>
      <c r="M322">
        <v>20240514</v>
      </c>
      <c r="N322" s="35">
        <v>45426</v>
      </c>
    </row>
    <row r="323" spans="1:14" x14ac:dyDescent="0.45">
      <c r="A323" t="s">
        <v>12976</v>
      </c>
      <c r="B323">
        <f>VLOOKUP(A323,'CB 발행내역'!$D$2:$G$1415,3,FALSE)</f>
        <v>20210118</v>
      </c>
      <c r="C323">
        <f>VLOOKUP($A323,'CB 발행내역'!$D$2:$G$1415,4,FALSE)</f>
        <v>20250118</v>
      </c>
      <c r="D323" s="35">
        <f t="shared" ref="D323:D386" si="5">DATE(LEFT(C323,4),MID(C323,5,2),RIGHT(C323,2))</f>
        <v>45675</v>
      </c>
      <c r="E323" s="14" t="str">
        <f>VLOOKUP(A323,'CB 발행내역'!$D$2:$H$1415,5,FALSE)</f>
        <v>솔루에타</v>
      </c>
      <c r="K323" t="s">
        <v>12979</v>
      </c>
      <c r="L323">
        <v>20210118</v>
      </c>
      <c r="M323">
        <v>20250118</v>
      </c>
      <c r="N323" s="35">
        <v>45675</v>
      </c>
    </row>
    <row r="324" spans="1:14" x14ac:dyDescent="0.45">
      <c r="A324" t="s">
        <v>9899</v>
      </c>
      <c r="B324">
        <f>VLOOKUP(A324,'CB 발행내역'!$D$2:$G$1415,3,FALSE)</f>
        <v>20210728</v>
      </c>
      <c r="C324">
        <f>VLOOKUP($A324,'CB 발행내역'!$D$2:$G$1415,4,FALSE)</f>
        <v>20260728</v>
      </c>
      <c r="D324" s="35">
        <f t="shared" si="5"/>
        <v>46231</v>
      </c>
      <c r="E324" s="14" t="str">
        <f>VLOOKUP(A324,'CB 발행내역'!$D$2:$H$1415,5,FALSE)</f>
        <v>솔트룩스</v>
      </c>
      <c r="K324" t="s">
        <v>12491</v>
      </c>
      <c r="L324">
        <v>20210601</v>
      </c>
      <c r="M324">
        <v>20240601</v>
      </c>
      <c r="N324" s="35">
        <v>45444</v>
      </c>
    </row>
    <row r="325" spans="1:14" x14ac:dyDescent="0.45">
      <c r="A325" t="s">
        <v>10401</v>
      </c>
      <c r="B325">
        <f>VLOOKUP(A325,'CB 발행내역'!$D$2:$G$1415,3,FALSE)</f>
        <v>20210409</v>
      </c>
      <c r="C325">
        <f>VLOOKUP($A325,'CB 발행내역'!$D$2:$G$1415,4,FALSE)</f>
        <v>20240409</v>
      </c>
      <c r="D325" s="35">
        <f t="shared" si="5"/>
        <v>45391</v>
      </c>
      <c r="E325" s="14" t="str">
        <f>VLOOKUP(A325,'CB 발행내역'!$D$2:$H$1415,5,FALSE)</f>
        <v>수성이노베이션</v>
      </c>
      <c r="K325" t="s">
        <v>12493</v>
      </c>
      <c r="L325">
        <v>20210601</v>
      </c>
      <c r="M325">
        <v>20240601</v>
      </c>
      <c r="N325" s="35">
        <v>45444</v>
      </c>
    </row>
    <row r="326" spans="1:14" x14ac:dyDescent="0.45">
      <c r="A326" t="s">
        <v>12644</v>
      </c>
      <c r="B326">
        <f>VLOOKUP(A326,'CB 발행내역'!$D$2:$G$1415,3,FALSE)</f>
        <v>20210426</v>
      </c>
      <c r="C326">
        <f>VLOOKUP($A326,'CB 발행내역'!$D$2:$G$1415,4,FALSE)</f>
        <v>20240426</v>
      </c>
      <c r="D326" s="35">
        <f t="shared" si="5"/>
        <v>45408</v>
      </c>
      <c r="E326" s="14" t="str">
        <f>VLOOKUP(A326,'CB 발행내역'!$D$2:$H$1415,5,FALSE)</f>
        <v>수성이노베이션</v>
      </c>
      <c r="K326" t="s">
        <v>12976</v>
      </c>
      <c r="L326">
        <v>20210118</v>
      </c>
      <c r="M326">
        <v>20250118</v>
      </c>
      <c r="N326" s="35">
        <v>45675</v>
      </c>
    </row>
    <row r="327" spans="1:14" x14ac:dyDescent="0.45">
      <c r="A327" t="s">
        <v>9926</v>
      </c>
      <c r="B327">
        <f>VLOOKUP(A327,'CB 발행내역'!$D$2:$G$1415,3,FALSE)</f>
        <v>20210716</v>
      </c>
      <c r="C327">
        <f>VLOOKUP($A327,'CB 발행내역'!$D$2:$G$1415,4,FALSE)</f>
        <v>20240716</v>
      </c>
      <c r="D327" s="35">
        <f t="shared" si="5"/>
        <v>45489</v>
      </c>
      <c r="E327" s="14" t="str">
        <f>VLOOKUP(A327,'CB 발행내역'!$D$2:$H$1415,5,FALSE)</f>
        <v>수젠텍</v>
      </c>
      <c r="K327" t="s">
        <v>9899</v>
      </c>
      <c r="L327">
        <v>20210728</v>
      </c>
      <c r="M327">
        <v>20260728</v>
      </c>
      <c r="N327" s="35">
        <v>46231</v>
      </c>
    </row>
    <row r="328" spans="1:14" x14ac:dyDescent="0.45">
      <c r="A328" t="s">
        <v>11798</v>
      </c>
      <c r="B328">
        <f>VLOOKUP(A328,'CB 발행내역'!$D$2:$G$1415,3,FALSE)</f>
        <v>20211028</v>
      </c>
      <c r="C328">
        <f>VLOOKUP($A328,'CB 발행내역'!$D$2:$G$1415,4,FALSE)</f>
        <v>20241028</v>
      </c>
      <c r="D328" s="35">
        <f t="shared" si="5"/>
        <v>45593</v>
      </c>
      <c r="E328" s="14" t="str">
        <f>VLOOKUP(A328,'CB 발행내역'!$D$2:$H$1415,5,FALSE)</f>
        <v>스맥</v>
      </c>
      <c r="K328" t="s">
        <v>10401</v>
      </c>
      <c r="L328">
        <v>20210409</v>
      </c>
      <c r="M328">
        <v>20240409</v>
      </c>
      <c r="N328" s="35">
        <v>45391</v>
      </c>
    </row>
    <row r="329" spans="1:14" x14ac:dyDescent="0.45">
      <c r="A329" t="s">
        <v>13056</v>
      </c>
      <c r="B329">
        <f>VLOOKUP(A329,'CB 발행내역'!$D$2:$G$1415,3,FALSE)</f>
        <v>20201223</v>
      </c>
      <c r="C329">
        <f>VLOOKUP($A329,'CB 발행내역'!$D$2:$G$1415,4,FALSE)</f>
        <v>20221223</v>
      </c>
      <c r="D329" s="35">
        <f t="shared" si="5"/>
        <v>44918</v>
      </c>
      <c r="E329" s="14" t="str">
        <f>VLOOKUP(A329,'CB 발행내역'!$D$2:$H$1415,5,FALSE)</f>
        <v>스카이문스테크놀로지</v>
      </c>
      <c r="K329" t="s">
        <v>12644</v>
      </c>
      <c r="L329">
        <v>20210426</v>
      </c>
      <c r="M329">
        <v>20240426</v>
      </c>
      <c r="N329" s="35">
        <v>45408</v>
      </c>
    </row>
    <row r="330" spans="1:14" x14ac:dyDescent="0.45">
      <c r="A330" t="s">
        <v>10943</v>
      </c>
      <c r="B330">
        <f>VLOOKUP(A330,'CB 발행내역'!$D$2:$G$1415,3,FALSE)</f>
        <v>20190628</v>
      </c>
      <c r="C330">
        <f>VLOOKUP($A330,'CB 발행내역'!$D$2:$G$1415,4,FALSE)</f>
        <v>20220628</v>
      </c>
      <c r="D330" s="35">
        <f t="shared" si="5"/>
        <v>44740</v>
      </c>
      <c r="E330" s="14" t="str">
        <f>VLOOKUP(A330,'CB 발행내역'!$D$2:$H$1415,5,FALSE)</f>
        <v>스템랩</v>
      </c>
      <c r="K330" t="s">
        <v>9926</v>
      </c>
      <c r="L330">
        <v>20210716</v>
      </c>
      <c r="M330">
        <v>20240716</v>
      </c>
      <c r="N330" s="35">
        <v>45489</v>
      </c>
    </row>
    <row r="331" spans="1:14" x14ac:dyDescent="0.45">
      <c r="A331" t="s">
        <v>13238</v>
      </c>
      <c r="B331">
        <f>VLOOKUP(A331,'CB 발행내역'!$D$2:$G$1415,3,FALSE)</f>
        <v>20201027</v>
      </c>
      <c r="C331">
        <f>VLOOKUP($A331,'CB 발행내역'!$D$2:$G$1415,4,FALSE)</f>
        <v>20231027</v>
      </c>
      <c r="D331" s="35">
        <f t="shared" si="5"/>
        <v>45226</v>
      </c>
      <c r="E331" s="14" t="str">
        <f>VLOOKUP(A331,'CB 발행내역'!$D$2:$H$1415,5,FALSE)</f>
        <v>스템랩</v>
      </c>
      <c r="K331" t="s">
        <v>11798</v>
      </c>
      <c r="L331">
        <v>20211028</v>
      </c>
      <c r="M331">
        <v>20241028</v>
      </c>
      <c r="N331" s="35">
        <v>45593</v>
      </c>
    </row>
    <row r="332" spans="1:14" x14ac:dyDescent="0.45">
      <c r="A332" t="s">
        <v>11755</v>
      </c>
      <c r="B332">
        <f>VLOOKUP(A332,'CB 발행내역'!$D$2:$G$1415,3,FALSE)</f>
        <v>20211103</v>
      </c>
      <c r="C332">
        <f>VLOOKUP($A332,'CB 발행내역'!$D$2:$G$1415,4,FALSE)</f>
        <v>20241103</v>
      </c>
      <c r="D332" s="35">
        <f t="shared" si="5"/>
        <v>45599</v>
      </c>
      <c r="E332" s="14" t="str">
        <f>VLOOKUP(A332,'CB 발행내역'!$D$2:$H$1415,5,FALSE)</f>
        <v>스튜디오산타클로스엔터테인먼트</v>
      </c>
      <c r="K332" t="s">
        <v>13056</v>
      </c>
      <c r="L332">
        <v>20201223</v>
      </c>
      <c r="M332">
        <v>20221223</v>
      </c>
      <c r="N332" s="35">
        <v>44918</v>
      </c>
    </row>
    <row r="333" spans="1:14" x14ac:dyDescent="0.45">
      <c r="A333" t="s">
        <v>10159</v>
      </c>
      <c r="B333">
        <f>VLOOKUP(A333,'CB 발행내역'!$D$2:$G$1415,3,FALSE)</f>
        <v>20210122</v>
      </c>
      <c r="C333">
        <f>VLOOKUP($A333,'CB 발행내역'!$D$2:$G$1415,4,FALSE)</f>
        <v>20240122</v>
      </c>
      <c r="D333" s="35">
        <f t="shared" si="5"/>
        <v>45313</v>
      </c>
      <c r="E333" s="14" t="str">
        <f>VLOOKUP(A333,'CB 발행내역'!$D$2:$H$1415,5,FALSE)</f>
        <v>스튜디오산타클로스엔터테인먼트</v>
      </c>
      <c r="K333" t="s">
        <v>10943</v>
      </c>
      <c r="L333">
        <v>20190628</v>
      </c>
      <c r="M333">
        <v>20220628</v>
      </c>
      <c r="N333" s="35">
        <v>44740</v>
      </c>
    </row>
    <row r="334" spans="1:14" x14ac:dyDescent="0.45">
      <c r="A334" t="s">
        <v>10163</v>
      </c>
      <c r="B334">
        <f>VLOOKUP(A334,'CB 발행내역'!$D$2:$G$1415,3,FALSE)</f>
        <v>20210322</v>
      </c>
      <c r="C334">
        <f>VLOOKUP($A334,'CB 발행내역'!$D$2:$G$1415,4,FALSE)</f>
        <v>20240322</v>
      </c>
      <c r="D334" s="35">
        <f t="shared" si="5"/>
        <v>45373</v>
      </c>
      <c r="E334" s="14" t="str">
        <f>VLOOKUP(A334,'CB 발행내역'!$D$2:$H$1415,5,FALSE)</f>
        <v>스튜디오산타클로스엔터테인먼트</v>
      </c>
      <c r="K334" t="s">
        <v>13238</v>
      </c>
      <c r="L334">
        <v>20201027</v>
      </c>
      <c r="M334">
        <v>20231027</v>
      </c>
      <c r="N334" s="35">
        <v>45226</v>
      </c>
    </row>
    <row r="335" spans="1:14" x14ac:dyDescent="0.45">
      <c r="A335" t="s">
        <v>14447</v>
      </c>
      <c r="B335">
        <f>VLOOKUP(A335,'CB 발행내역'!$D$2:$G$1415,3,FALSE)</f>
        <v>20171128</v>
      </c>
      <c r="C335">
        <f>VLOOKUP($A335,'CB 발행내역'!$D$2:$G$1415,4,FALSE)</f>
        <v>20221128</v>
      </c>
      <c r="D335" s="35">
        <f t="shared" si="5"/>
        <v>44893</v>
      </c>
      <c r="E335" s="14" t="str">
        <f>VLOOKUP(A335,'CB 발행내역'!$D$2:$H$1415,5,FALSE)</f>
        <v>스포츠서울</v>
      </c>
      <c r="K335" t="s">
        <v>11755</v>
      </c>
      <c r="L335">
        <v>20211103</v>
      </c>
      <c r="M335">
        <v>20241103</v>
      </c>
      <c r="N335" s="35">
        <v>45599</v>
      </c>
    </row>
    <row r="336" spans="1:14" x14ac:dyDescent="0.45">
      <c r="A336" t="s">
        <v>14462</v>
      </c>
      <c r="B336">
        <f>VLOOKUP(A336,'CB 발행내역'!$D$2:$G$1415,3,FALSE)</f>
        <v>20170921</v>
      </c>
      <c r="C336">
        <f>VLOOKUP($A336,'CB 발행내역'!$D$2:$G$1415,4,FALSE)</f>
        <v>20220921</v>
      </c>
      <c r="D336" s="35">
        <f t="shared" si="5"/>
        <v>44825</v>
      </c>
      <c r="E336" s="14" t="str">
        <f>VLOOKUP(A336,'CB 발행내역'!$D$2:$H$1415,5,FALSE)</f>
        <v>시냅스게임즈</v>
      </c>
      <c r="K336" t="s">
        <v>10159</v>
      </c>
      <c r="L336">
        <v>20210122</v>
      </c>
      <c r="M336">
        <v>20240122</v>
      </c>
      <c r="N336" s="35">
        <v>45313</v>
      </c>
    </row>
    <row r="337" spans="1:14" x14ac:dyDescent="0.45">
      <c r="A337" t="s">
        <v>12142</v>
      </c>
      <c r="B337">
        <f>VLOOKUP(A337,'CB 발행내역'!$D$2:$G$1415,3,FALSE)</f>
        <v>20210813</v>
      </c>
      <c r="C337">
        <f>VLOOKUP($A337,'CB 발행내역'!$D$2:$G$1415,4,FALSE)</f>
        <v>20250813</v>
      </c>
      <c r="D337" s="35">
        <f t="shared" si="5"/>
        <v>45882</v>
      </c>
      <c r="E337" s="14" t="str">
        <f>VLOOKUP(A337,'CB 발행내역'!$D$2:$H$1415,5,FALSE)</f>
        <v>시너지이노베이션</v>
      </c>
      <c r="K337" t="s">
        <v>10163</v>
      </c>
      <c r="L337">
        <v>20210322</v>
      </c>
      <c r="M337">
        <v>20240322</v>
      </c>
      <c r="N337" s="35">
        <v>45373</v>
      </c>
    </row>
    <row r="338" spans="1:14" x14ac:dyDescent="0.45">
      <c r="A338" t="s">
        <v>11981</v>
      </c>
      <c r="B338">
        <f>VLOOKUP(A338,'CB 발행내역'!$D$2:$G$1415,3,FALSE)</f>
        <v>20210913</v>
      </c>
      <c r="C338">
        <f>VLOOKUP($A338,'CB 발행내역'!$D$2:$G$1415,4,FALSE)</f>
        <v>20250813</v>
      </c>
      <c r="D338" s="35">
        <f t="shared" si="5"/>
        <v>45882</v>
      </c>
      <c r="E338" s="14" t="str">
        <f>VLOOKUP(A338,'CB 발행내역'!$D$2:$H$1415,5,FALSE)</f>
        <v>시너지이노베이션</v>
      </c>
      <c r="K338" t="s">
        <v>14447</v>
      </c>
      <c r="L338">
        <v>20171128</v>
      </c>
      <c r="M338">
        <v>20221128</v>
      </c>
      <c r="N338" s="35">
        <v>44893</v>
      </c>
    </row>
    <row r="339" spans="1:14" x14ac:dyDescent="0.45">
      <c r="A339" t="s">
        <v>10499</v>
      </c>
      <c r="B339">
        <f>VLOOKUP(A339,'CB 발행내역'!$D$2:$G$1415,3,FALSE)</f>
        <v>20210303</v>
      </c>
      <c r="C339">
        <f>VLOOKUP($A339,'CB 발행내역'!$D$2:$G$1415,4,FALSE)</f>
        <v>20260303</v>
      </c>
      <c r="D339" s="35">
        <f t="shared" si="5"/>
        <v>46084</v>
      </c>
      <c r="E339" s="14" t="str">
        <f>VLOOKUP(A339,'CB 발행내역'!$D$2:$H$1415,5,FALSE)</f>
        <v>시노펙스</v>
      </c>
      <c r="K339" t="s">
        <v>14462</v>
      </c>
      <c r="L339">
        <v>20170921</v>
      </c>
      <c r="M339">
        <v>20220921</v>
      </c>
      <c r="N339" s="35">
        <v>44825</v>
      </c>
    </row>
    <row r="340" spans="1:14" x14ac:dyDescent="0.45">
      <c r="A340" t="s">
        <v>12637</v>
      </c>
      <c r="B340">
        <f>VLOOKUP(A340,'CB 발행내역'!$D$2:$G$1415,3,FALSE)</f>
        <v>20210428</v>
      </c>
      <c r="C340">
        <f>VLOOKUP($A340,'CB 발행내역'!$D$2:$G$1415,4,FALSE)</f>
        <v>20240428</v>
      </c>
      <c r="D340" s="35">
        <f t="shared" si="5"/>
        <v>45410</v>
      </c>
      <c r="E340" s="14" t="str">
        <f>VLOOKUP(A340,'CB 발행내역'!$D$2:$H$1415,5,FALSE)</f>
        <v>시스웍</v>
      </c>
      <c r="K340" t="s">
        <v>12142</v>
      </c>
      <c r="L340">
        <v>20210813</v>
      </c>
      <c r="M340">
        <v>20250813</v>
      </c>
      <c r="N340" s="35">
        <v>45882</v>
      </c>
    </row>
    <row r="341" spans="1:14" x14ac:dyDescent="0.45">
      <c r="A341" t="s">
        <v>12485</v>
      </c>
      <c r="B341">
        <f>VLOOKUP(A341,'CB 발행내역'!$D$2:$G$1415,3,FALSE)</f>
        <v>20210602</v>
      </c>
      <c r="C341">
        <f>VLOOKUP($A341,'CB 발행내역'!$D$2:$G$1415,4,FALSE)</f>
        <v>20240602</v>
      </c>
      <c r="D341" s="35">
        <f t="shared" si="5"/>
        <v>45445</v>
      </c>
      <c r="E341" s="14" t="str">
        <f>VLOOKUP(A341,'CB 발행내역'!$D$2:$H$1415,5,FALSE)</f>
        <v>시스웍</v>
      </c>
      <c r="K341" t="s">
        <v>11981</v>
      </c>
      <c r="L341">
        <v>20210913</v>
      </c>
      <c r="M341">
        <v>20250813</v>
      </c>
      <c r="N341" s="35">
        <v>45882</v>
      </c>
    </row>
    <row r="342" spans="1:14" x14ac:dyDescent="0.45">
      <c r="A342" t="s">
        <v>10670</v>
      </c>
      <c r="B342">
        <f>VLOOKUP(A342,'CB 발행내역'!$D$2:$G$1415,3,FALSE)</f>
        <v>20201130</v>
      </c>
      <c r="C342">
        <f>VLOOKUP($A342,'CB 발행내역'!$D$2:$G$1415,4,FALSE)</f>
        <v>20231130</v>
      </c>
      <c r="D342" s="35">
        <f t="shared" si="5"/>
        <v>45260</v>
      </c>
      <c r="E342" s="14" t="str">
        <f>VLOOKUP(A342,'CB 발행내역'!$D$2:$H$1415,5,FALSE)</f>
        <v>시스웍</v>
      </c>
      <c r="K342" t="s">
        <v>10499</v>
      </c>
      <c r="L342">
        <v>20210303</v>
      </c>
      <c r="M342">
        <v>20260303</v>
      </c>
      <c r="N342" s="35">
        <v>46084</v>
      </c>
    </row>
    <row r="343" spans="1:14" x14ac:dyDescent="0.45">
      <c r="A343" t="s">
        <v>10345</v>
      </c>
      <c r="B343">
        <f>VLOOKUP(A343,'CB 발행내역'!$D$2:$G$1415,3,FALSE)</f>
        <v>20210329</v>
      </c>
      <c r="C343">
        <f>VLOOKUP($A343,'CB 발행내역'!$D$2:$G$1415,4,FALSE)</f>
        <v>20240329</v>
      </c>
      <c r="D343" s="35">
        <f t="shared" si="5"/>
        <v>45380</v>
      </c>
      <c r="E343" s="14" t="str">
        <f>VLOOKUP(A343,'CB 발행내역'!$D$2:$H$1415,5,FALSE)</f>
        <v>시티랩스</v>
      </c>
      <c r="K343" t="s">
        <v>12637</v>
      </c>
      <c r="L343">
        <v>20210428</v>
      </c>
      <c r="M343">
        <v>20240428</v>
      </c>
      <c r="N343" s="35">
        <v>45410</v>
      </c>
    </row>
    <row r="344" spans="1:14" x14ac:dyDescent="0.45">
      <c r="A344" t="s">
        <v>10202</v>
      </c>
      <c r="B344">
        <f>VLOOKUP(A344,'CB 발행내역'!$D$2:$G$1415,3,FALSE)</f>
        <v>20210531</v>
      </c>
      <c r="C344">
        <f>VLOOKUP($A344,'CB 발행내역'!$D$2:$G$1415,4,FALSE)</f>
        <v>20240531</v>
      </c>
      <c r="D344" s="35">
        <f t="shared" si="5"/>
        <v>45443</v>
      </c>
      <c r="E344" s="14" t="str">
        <f>VLOOKUP(A344,'CB 발행내역'!$D$2:$H$1415,5,FALSE)</f>
        <v>시티랩스</v>
      </c>
      <c r="K344" t="s">
        <v>12485</v>
      </c>
      <c r="L344">
        <v>20210602</v>
      </c>
      <c r="M344">
        <v>20240602</v>
      </c>
      <c r="N344" s="35">
        <v>45445</v>
      </c>
    </row>
    <row r="345" spans="1:14" x14ac:dyDescent="0.45">
      <c r="A345" t="s">
        <v>11315</v>
      </c>
      <c r="B345">
        <f>VLOOKUP(A345,'CB 발행내역'!$D$2:$G$1415,3,FALSE)</f>
        <v>20190321</v>
      </c>
      <c r="C345">
        <f>VLOOKUP($A345,'CB 발행내역'!$D$2:$G$1415,4,FALSE)</f>
        <v>20240321</v>
      </c>
      <c r="D345" s="35">
        <f t="shared" si="5"/>
        <v>45372</v>
      </c>
      <c r="E345" s="14" t="str">
        <f>VLOOKUP(A345,'CB 발행내역'!$D$2:$H$1415,5,FALSE)</f>
        <v>신라젠</v>
      </c>
      <c r="K345" t="s">
        <v>10670</v>
      </c>
      <c r="L345">
        <v>20201130</v>
      </c>
      <c r="M345">
        <v>20231130</v>
      </c>
      <c r="N345" s="35">
        <v>45260</v>
      </c>
    </row>
    <row r="346" spans="1:14" x14ac:dyDescent="0.45">
      <c r="A346" t="s">
        <v>10829</v>
      </c>
      <c r="B346">
        <f>VLOOKUP(A346,'CB 발행내역'!$D$2:$G$1415,3,FALSE)</f>
        <v>20200424</v>
      </c>
      <c r="C346">
        <f>VLOOKUP($A346,'CB 발행내역'!$D$2:$G$1415,4,FALSE)</f>
        <v>20250424</v>
      </c>
      <c r="D346" s="35">
        <f t="shared" si="5"/>
        <v>45771</v>
      </c>
      <c r="E346" s="14" t="str">
        <f>VLOOKUP(A346,'CB 발행내역'!$D$2:$H$1415,5,FALSE)</f>
        <v>신라젠</v>
      </c>
      <c r="K346" t="s">
        <v>10345</v>
      </c>
      <c r="L346">
        <v>20210329</v>
      </c>
      <c r="M346">
        <v>20240329</v>
      </c>
      <c r="N346" s="35">
        <v>45380</v>
      </c>
    </row>
    <row r="347" spans="1:14" x14ac:dyDescent="0.45">
      <c r="A347" t="s">
        <v>10833</v>
      </c>
      <c r="B347">
        <f>VLOOKUP(A347,'CB 발행내역'!$D$2:$G$1415,3,FALSE)</f>
        <v>20200424</v>
      </c>
      <c r="C347">
        <f>VLOOKUP($A347,'CB 발행내역'!$D$2:$G$1415,4,FALSE)</f>
        <v>20250424</v>
      </c>
      <c r="D347" s="35">
        <f t="shared" si="5"/>
        <v>45771</v>
      </c>
      <c r="E347" s="14" t="str">
        <f>VLOOKUP(A347,'CB 발행내역'!$D$2:$H$1415,5,FALSE)</f>
        <v>신라젠</v>
      </c>
      <c r="K347" t="s">
        <v>10202</v>
      </c>
      <c r="L347">
        <v>20210531</v>
      </c>
      <c r="M347">
        <v>20240531</v>
      </c>
      <c r="N347" s="35">
        <v>45443</v>
      </c>
    </row>
    <row r="348" spans="1:14" x14ac:dyDescent="0.45">
      <c r="A348" t="s">
        <v>10835</v>
      </c>
      <c r="B348">
        <f>VLOOKUP(A348,'CB 발행내역'!$D$2:$G$1415,3,FALSE)</f>
        <v>20200424</v>
      </c>
      <c r="C348">
        <f>VLOOKUP($A348,'CB 발행내역'!$D$2:$G$1415,4,FALSE)</f>
        <v>20250424</v>
      </c>
      <c r="D348" s="35">
        <f t="shared" si="5"/>
        <v>45771</v>
      </c>
      <c r="E348" s="14" t="str">
        <f>VLOOKUP(A348,'CB 발행내역'!$D$2:$H$1415,5,FALSE)</f>
        <v>신라젠</v>
      </c>
      <c r="K348" t="s">
        <v>11315</v>
      </c>
      <c r="L348">
        <v>20190321</v>
      </c>
      <c r="M348">
        <v>20240321</v>
      </c>
      <c r="N348" s="35">
        <v>45372</v>
      </c>
    </row>
    <row r="349" spans="1:14" x14ac:dyDescent="0.45">
      <c r="A349" t="s">
        <v>14535</v>
      </c>
      <c r="B349">
        <f>VLOOKUP(A349,'CB 발행내역'!$D$2:$G$1415,3,FALSE)</f>
        <v>20170124</v>
      </c>
      <c r="C349">
        <f>VLOOKUP($A349,'CB 발행내역'!$D$2:$G$1415,4,FALSE)</f>
        <v>20220124</v>
      </c>
      <c r="D349" s="35">
        <f t="shared" si="5"/>
        <v>44585</v>
      </c>
      <c r="E349" s="14" t="str">
        <f>VLOOKUP(A349,'CB 발행내역'!$D$2:$H$1415,5,FALSE)</f>
        <v>유에스티</v>
      </c>
      <c r="K349" t="s">
        <v>10829</v>
      </c>
      <c r="L349">
        <v>20200424</v>
      </c>
      <c r="M349">
        <v>20250424</v>
      </c>
      <c r="N349" s="35">
        <v>45771</v>
      </c>
    </row>
    <row r="350" spans="1:14" x14ac:dyDescent="0.45">
      <c r="A350" t="s">
        <v>13802</v>
      </c>
      <c r="B350">
        <f>VLOOKUP(A350,'CB 발행내역'!$D$2:$G$1415,3,FALSE)</f>
        <v>20191129</v>
      </c>
      <c r="C350">
        <f>VLOOKUP($A350,'CB 발행내역'!$D$2:$G$1415,4,FALSE)</f>
        <v>20241129</v>
      </c>
      <c r="D350" s="35">
        <f t="shared" si="5"/>
        <v>45625</v>
      </c>
      <c r="E350" s="14" t="str">
        <f>VLOOKUP(A350,'CB 발행내역'!$D$2:$H$1415,5,FALSE)</f>
        <v>신영해피투모로우제6호기업인수목적</v>
      </c>
      <c r="K350" t="s">
        <v>10833</v>
      </c>
      <c r="L350">
        <v>20200424</v>
      </c>
      <c r="M350">
        <v>20250424</v>
      </c>
      <c r="N350" s="35">
        <v>45771</v>
      </c>
    </row>
    <row r="351" spans="1:14" x14ac:dyDescent="0.45">
      <c r="A351" t="s">
        <v>13998</v>
      </c>
      <c r="B351">
        <f>VLOOKUP(A351,'CB 발행내역'!$D$2:$G$1415,3,FALSE)</f>
        <v>20190731</v>
      </c>
      <c r="C351">
        <f>VLOOKUP($A351,'CB 발행내역'!$D$2:$G$1415,4,FALSE)</f>
        <v>20220731</v>
      </c>
      <c r="D351" s="35">
        <f t="shared" si="5"/>
        <v>44773</v>
      </c>
      <c r="E351" s="14" t="str">
        <f>VLOOKUP(A351,'CB 발행내역'!$D$2:$H$1415,5,FALSE)</f>
        <v>신원종합개발</v>
      </c>
      <c r="K351" t="s">
        <v>10835</v>
      </c>
      <c r="L351">
        <v>20200424</v>
      </c>
      <c r="M351">
        <v>20250424</v>
      </c>
      <c r="N351" s="35">
        <v>45771</v>
      </c>
    </row>
    <row r="352" spans="1:14" x14ac:dyDescent="0.45">
      <c r="A352" t="s">
        <v>14474</v>
      </c>
      <c r="B352">
        <f>VLOOKUP(A352,'CB 발행내역'!$D$2:$G$1415,3,FALSE)</f>
        <v>20170801</v>
      </c>
      <c r="C352">
        <f>VLOOKUP($A352,'CB 발행내역'!$D$2:$G$1415,4,FALSE)</f>
        <v>20220801</v>
      </c>
      <c r="D352" s="35">
        <f t="shared" si="5"/>
        <v>44774</v>
      </c>
      <c r="E352" s="14" t="str">
        <f>VLOOKUP(A352,'CB 발행내역'!$D$2:$H$1415,5,FALSE)</f>
        <v>신한제4호기업인수목적</v>
      </c>
      <c r="K352" t="s">
        <v>14535</v>
      </c>
      <c r="L352">
        <v>20170124</v>
      </c>
      <c r="M352">
        <v>20220124</v>
      </c>
      <c r="N352" s="35">
        <v>44585</v>
      </c>
    </row>
    <row r="353" spans="1:14" x14ac:dyDescent="0.45">
      <c r="A353" t="s">
        <v>14155</v>
      </c>
      <c r="B353">
        <f>VLOOKUP(A353,'CB 발행내역'!$D$2:$G$1415,3,FALSE)</f>
        <v>20190410</v>
      </c>
      <c r="C353">
        <f>VLOOKUP($A353,'CB 발행내역'!$D$2:$G$1415,4,FALSE)</f>
        <v>20240410</v>
      </c>
      <c r="D353" s="35">
        <f t="shared" si="5"/>
        <v>45392</v>
      </c>
      <c r="E353" s="14" t="str">
        <f>VLOOKUP(A353,'CB 발행내역'!$D$2:$H$1415,5,FALSE)</f>
        <v>엠에프엠코리아</v>
      </c>
      <c r="K353" t="s">
        <v>13802</v>
      </c>
      <c r="L353">
        <v>20191129</v>
      </c>
      <c r="M353">
        <v>20241129</v>
      </c>
      <c r="N353" s="35">
        <v>45625</v>
      </c>
    </row>
    <row r="354" spans="1:14" x14ac:dyDescent="0.45">
      <c r="A354" t="s">
        <v>13983</v>
      </c>
      <c r="B354">
        <f>VLOOKUP(A354,'CB 발행내역'!$D$2:$G$1415,3,FALSE)</f>
        <v>20190809</v>
      </c>
      <c r="C354">
        <f>VLOOKUP($A354,'CB 발행내역'!$D$2:$G$1415,4,FALSE)</f>
        <v>20240809</v>
      </c>
      <c r="D354" s="35">
        <f t="shared" si="5"/>
        <v>45513</v>
      </c>
      <c r="E354" s="14" t="str">
        <f>VLOOKUP(A354,'CB 발행내역'!$D$2:$H$1415,5,FALSE)</f>
        <v>신한제6호기업인수목적</v>
      </c>
      <c r="K354" t="s">
        <v>13998</v>
      </c>
      <c r="L354">
        <v>20190731</v>
      </c>
      <c r="M354">
        <v>20220731</v>
      </c>
      <c r="N354" s="35">
        <v>44773</v>
      </c>
    </row>
    <row r="355" spans="1:14" x14ac:dyDescent="0.45">
      <c r="A355" t="s">
        <v>13359</v>
      </c>
      <c r="B355">
        <f>VLOOKUP(A355,'CB 발행내역'!$D$2:$G$1415,3,FALSE)</f>
        <v>20200915</v>
      </c>
      <c r="C355">
        <f>VLOOKUP($A355,'CB 발행내역'!$D$2:$G$1415,4,FALSE)</f>
        <v>20250915</v>
      </c>
      <c r="D355" s="35">
        <f t="shared" si="5"/>
        <v>45915</v>
      </c>
      <c r="E355" s="14" t="str">
        <f>VLOOKUP(A355,'CB 발행내역'!$D$2:$H$1415,5,FALSE)</f>
        <v>신한제7호기업인수목적</v>
      </c>
      <c r="K355" t="s">
        <v>14474</v>
      </c>
      <c r="L355">
        <v>20170801</v>
      </c>
      <c r="M355">
        <v>20220801</v>
      </c>
      <c r="N355" s="35">
        <v>44774</v>
      </c>
    </row>
    <row r="356" spans="1:14" x14ac:dyDescent="0.45">
      <c r="A356" t="s">
        <v>12362</v>
      </c>
      <c r="B356">
        <f>VLOOKUP(A356,'CB 발행내역'!$D$2:$G$1415,3,FALSE)</f>
        <v>20210624</v>
      </c>
      <c r="C356">
        <f>VLOOKUP($A356,'CB 발행내역'!$D$2:$G$1415,4,FALSE)</f>
        <v>20260624</v>
      </c>
      <c r="D356" s="35">
        <f t="shared" si="5"/>
        <v>46197</v>
      </c>
      <c r="E356" s="14" t="str">
        <f>VLOOKUP(A356,'CB 발행내역'!$D$2:$H$1415,5,FALSE)</f>
        <v>신한제8호기업인수목적</v>
      </c>
      <c r="K356" t="s">
        <v>14155</v>
      </c>
      <c r="L356">
        <v>20190410</v>
      </c>
      <c r="M356">
        <v>20240410</v>
      </c>
      <c r="N356" s="35">
        <v>45392</v>
      </c>
    </row>
    <row r="357" spans="1:14" x14ac:dyDescent="0.45">
      <c r="A357" t="s">
        <v>11858</v>
      </c>
      <c r="B357">
        <f>VLOOKUP(A357,'CB 발행내역'!$D$2:$G$1415,3,FALSE)</f>
        <v>20211019</v>
      </c>
      <c r="C357">
        <f>VLOOKUP($A357,'CB 발행내역'!$D$2:$G$1415,4,FALSE)</f>
        <v>20261019</v>
      </c>
      <c r="D357" s="35">
        <f t="shared" si="5"/>
        <v>46314</v>
      </c>
      <c r="E357" s="14" t="str">
        <f>VLOOKUP(A357,'CB 발행내역'!$D$2:$H$1415,5,FALSE)</f>
        <v>신한제9호기업인수목적</v>
      </c>
      <c r="K357" t="s">
        <v>13983</v>
      </c>
      <c r="L357">
        <v>20190809</v>
      </c>
      <c r="M357">
        <v>20240809</v>
      </c>
      <c r="N357" s="35">
        <v>45513</v>
      </c>
    </row>
    <row r="358" spans="1:14" x14ac:dyDescent="0.45">
      <c r="A358" t="s">
        <v>12522</v>
      </c>
      <c r="B358">
        <f>VLOOKUP(A358,'CB 발행내역'!$D$2:$G$1415,3,FALSE)</f>
        <v>20210520</v>
      </c>
      <c r="C358">
        <f>VLOOKUP($A358,'CB 발행내역'!$D$2:$G$1415,4,FALSE)</f>
        <v>20240520</v>
      </c>
      <c r="D358" s="35">
        <f t="shared" si="5"/>
        <v>45432</v>
      </c>
      <c r="E358" s="14" t="str">
        <f>VLOOKUP(A358,'CB 발행내역'!$D$2:$H$1415,5,FALSE)</f>
        <v>싸이토젠</v>
      </c>
      <c r="K358" t="s">
        <v>13359</v>
      </c>
      <c r="L358">
        <v>20200915</v>
      </c>
      <c r="M358">
        <v>20250915</v>
      </c>
      <c r="N358" s="35">
        <v>45915</v>
      </c>
    </row>
    <row r="359" spans="1:14" x14ac:dyDescent="0.45">
      <c r="A359" t="s">
        <v>13898</v>
      </c>
      <c r="B359">
        <f>VLOOKUP(A359,'CB 발행내역'!$D$2:$G$1415,3,FALSE)</f>
        <v>20191002</v>
      </c>
      <c r="C359">
        <f>VLOOKUP($A359,'CB 발행내역'!$D$2:$G$1415,4,FALSE)</f>
        <v>20221002</v>
      </c>
      <c r="D359" s="35">
        <f t="shared" si="5"/>
        <v>44836</v>
      </c>
      <c r="E359" s="14" t="str">
        <f>VLOOKUP(A359,'CB 발행내역'!$D$2:$H$1415,5,FALSE)</f>
        <v>쌍방울</v>
      </c>
      <c r="K359" t="s">
        <v>12362</v>
      </c>
      <c r="L359">
        <v>20210624</v>
      </c>
      <c r="M359">
        <v>20260624</v>
      </c>
      <c r="N359" s="35">
        <v>46197</v>
      </c>
    </row>
    <row r="360" spans="1:14" x14ac:dyDescent="0.45">
      <c r="A360" t="s">
        <v>14451</v>
      </c>
      <c r="B360">
        <f>VLOOKUP(A360,'CB 발행내역'!$D$2:$G$1415,3,FALSE)</f>
        <v>20171122</v>
      </c>
      <c r="C360">
        <f>VLOOKUP($A360,'CB 발행내역'!$D$2:$G$1415,4,FALSE)</f>
        <v>20221122</v>
      </c>
      <c r="D360" s="35">
        <f t="shared" si="5"/>
        <v>44887</v>
      </c>
      <c r="E360" s="14" t="str">
        <f>VLOOKUP(A360,'CB 발행내역'!$D$2:$H$1415,5,FALSE)</f>
        <v>썸플러스</v>
      </c>
      <c r="K360" t="s">
        <v>11858</v>
      </c>
      <c r="L360">
        <v>20211019</v>
      </c>
      <c r="M360">
        <v>20261019</v>
      </c>
      <c r="N360" s="35">
        <v>46314</v>
      </c>
    </row>
    <row r="361" spans="1:14" x14ac:dyDescent="0.45">
      <c r="A361" t="s">
        <v>12536</v>
      </c>
      <c r="B361">
        <f>VLOOKUP(A361,'CB 발행내역'!$D$2:$G$1415,3,FALSE)</f>
        <v>20210518</v>
      </c>
      <c r="C361">
        <f>VLOOKUP($A361,'CB 발행내역'!$D$2:$G$1415,4,FALSE)</f>
        <v>20260518</v>
      </c>
      <c r="D361" s="35">
        <f t="shared" si="5"/>
        <v>46160</v>
      </c>
      <c r="E361" s="14" t="str">
        <f>VLOOKUP(A361,'CB 발행내역'!$D$2:$H$1415,5,FALSE)</f>
        <v>쎄노텍</v>
      </c>
      <c r="K361" t="s">
        <v>12522</v>
      </c>
      <c r="L361">
        <v>20210520</v>
      </c>
      <c r="M361">
        <v>20240520</v>
      </c>
      <c r="N361" s="35">
        <v>45432</v>
      </c>
    </row>
    <row r="362" spans="1:14" x14ac:dyDescent="0.45">
      <c r="A362" t="s">
        <v>9868</v>
      </c>
      <c r="B362">
        <f>VLOOKUP(A362,'CB 발행내역'!$D$2:$G$1415,3,FALSE)</f>
        <v>20210716</v>
      </c>
      <c r="C362">
        <f>VLOOKUP($A362,'CB 발행내역'!$D$2:$G$1415,4,FALSE)</f>
        <v>20240716</v>
      </c>
      <c r="D362" s="35">
        <f t="shared" si="5"/>
        <v>45489</v>
      </c>
      <c r="E362" s="14" t="str">
        <f>VLOOKUP(A362,'CB 발행내역'!$D$2:$H$1415,5,FALSE)</f>
        <v>에디슨이브이</v>
      </c>
      <c r="K362" t="s">
        <v>13898</v>
      </c>
      <c r="L362">
        <v>20191002</v>
      </c>
      <c r="M362">
        <v>20221002</v>
      </c>
      <c r="N362" s="35">
        <v>44836</v>
      </c>
    </row>
    <row r="363" spans="1:14" x14ac:dyDescent="0.45">
      <c r="A363" t="s">
        <v>9872</v>
      </c>
      <c r="B363">
        <f>VLOOKUP(A363,'CB 발행내역'!$D$2:$G$1415,3,FALSE)</f>
        <v>20211028</v>
      </c>
      <c r="C363">
        <f>VLOOKUP($A363,'CB 발행내역'!$D$2:$G$1415,4,FALSE)</f>
        <v>20241028</v>
      </c>
      <c r="D363" s="35">
        <f t="shared" si="5"/>
        <v>45593</v>
      </c>
      <c r="E363" s="14" t="str">
        <f>VLOOKUP(A363,'CB 발행내역'!$D$2:$H$1415,5,FALSE)</f>
        <v>에디슨이브이</v>
      </c>
      <c r="K363" t="s">
        <v>14451</v>
      </c>
      <c r="L363">
        <v>20171122</v>
      </c>
      <c r="M363">
        <v>20221122</v>
      </c>
      <c r="N363" s="35">
        <v>44887</v>
      </c>
    </row>
    <row r="364" spans="1:14" x14ac:dyDescent="0.45">
      <c r="A364" t="s">
        <v>12991</v>
      </c>
      <c r="B364">
        <f>VLOOKUP(A364,'CB 발행내역'!$D$2:$G$1415,3,FALSE)</f>
        <v>20210115</v>
      </c>
      <c r="C364">
        <f>VLOOKUP($A364,'CB 발행내역'!$D$2:$G$1415,4,FALSE)</f>
        <v>20240115</v>
      </c>
      <c r="D364" s="35">
        <f t="shared" si="5"/>
        <v>45306</v>
      </c>
      <c r="E364" s="14" t="str">
        <f>VLOOKUP(A364,'CB 발행내역'!$D$2:$H$1415,5,FALSE)</f>
        <v>쎄트렉아이</v>
      </c>
      <c r="K364" t="s">
        <v>12536</v>
      </c>
      <c r="L364">
        <v>20210518</v>
      </c>
      <c r="M364">
        <v>20260518</v>
      </c>
      <c r="N364" s="35">
        <v>46160</v>
      </c>
    </row>
    <row r="365" spans="1:14" x14ac:dyDescent="0.45">
      <c r="A365" t="s">
        <v>12213</v>
      </c>
      <c r="B365">
        <f>VLOOKUP(A365,'CB 발행내역'!$D$2:$G$1415,3,FALSE)</f>
        <v>20210730</v>
      </c>
      <c r="C365">
        <f>VLOOKUP($A365,'CB 발행내역'!$D$2:$G$1415,4,FALSE)</f>
        <v>20260730</v>
      </c>
      <c r="D365" s="35">
        <f t="shared" si="5"/>
        <v>46233</v>
      </c>
      <c r="E365" s="14" t="str">
        <f>VLOOKUP(A365,'CB 발행내역'!$D$2:$H$1415,5,FALSE)</f>
        <v>씨아이에스</v>
      </c>
      <c r="K365" t="s">
        <v>9868</v>
      </c>
      <c r="L365">
        <v>20210716</v>
      </c>
      <c r="M365">
        <v>20240716</v>
      </c>
      <c r="N365" s="35">
        <v>45489</v>
      </c>
    </row>
    <row r="366" spans="1:14" x14ac:dyDescent="0.45">
      <c r="A366" t="s">
        <v>12340</v>
      </c>
      <c r="B366">
        <f>VLOOKUP(A366,'CB 발행내역'!$D$2:$G$1415,3,FALSE)</f>
        <v>20210701</v>
      </c>
      <c r="C366">
        <f>VLOOKUP($A366,'CB 발행내역'!$D$2:$G$1415,4,FALSE)</f>
        <v>20240701</v>
      </c>
      <c r="D366" s="35">
        <f t="shared" si="5"/>
        <v>45474</v>
      </c>
      <c r="E366" s="14" t="str">
        <f>VLOOKUP(A366,'CB 발행내역'!$D$2:$H$1415,5,FALSE)</f>
        <v>씨아이테크</v>
      </c>
      <c r="K366" t="s">
        <v>9872</v>
      </c>
      <c r="L366">
        <v>20211028</v>
      </c>
      <c r="M366">
        <v>20241028</v>
      </c>
      <c r="N366" s="35">
        <v>45593</v>
      </c>
    </row>
    <row r="367" spans="1:14" x14ac:dyDescent="0.45">
      <c r="A367" t="s">
        <v>13920</v>
      </c>
      <c r="B367">
        <f>VLOOKUP(A367,'CB 발행내역'!$D$2:$G$1415,3,FALSE)</f>
        <v>20190927</v>
      </c>
      <c r="C367">
        <f>VLOOKUP($A367,'CB 발행내역'!$D$2:$G$1415,4,FALSE)</f>
        <v>20220927</v>
      </c>
      <c r="D367" s="35">
        <f t="shared" si="5"/>
        <v>44831</v>
      </c>
      <c r="E367" s="14" t="str">
        <f>VLOOKUP(A367,'CB 발행내역'!$D$2:$H$1415,5,FALSE)</f>
        <v>씨앗</v>
      </c>
      <c r="K367" t="s">
        <v>12991</v>
      </c>
      <c r="L367">
        <v>20210115</v>
      </c>
      <c r="M367">
        <v>20240115</v>
      </c>
      <c r="N367" s="35">
        <v>45306</v>
      </c>
    </row>
    <row r="368" spans="1:14" x14ac:dyDescent="0.45">
      <c r="A368" t="s">
        <v>9832</v>
      </c>
      <c r="B368">
        <f>VLOOKUP(A368,'CB 발행내역'!$D$2:$G$1415,3,FALSE)</f>
        <v>20210730</v>
      </c>
      <c r="C368">
        <f>VLOOKUP($A368,'CB 발행내역'!$D$2:$G$1415,4,FALSE)</f>
        <v>20260730</v>
      </c>
      <c r="D368" s="35">
        <f t="shared" si="5"/>
        <v>46233</v>
      </c>
      <c r="E368" s="14" t="str">
        <f>VLOOKUP(A368,'CB 발행내역'!$D$2:$H$1415,5,FALSE)</f>
        <v>씨앤지하이테크</v>
      </c>
      <c r="K368" t="s">
        <v>12213</v>
      </c>
      <c r="L368">
        <v>20210730</v>
      </c>
      <c r="M368">
        <v>20260730</v>
      </c>
      <c r="N368" s="35">
        <v>46233</v>
      </c>
    </row>
    <row r="369" spans="1:14" x14ac:dyDescent="0.45">
      <c r="A369" t="s">
        <v>12344</v>
      </c>
      <c r="B369">
        <f>VLOOKUP(A369,'CB 발행내역'!$D$2:$G$1415,3,FALSE)</f>
        <v>20210630</v>
      </c>
      <c r="C369">
        <f>VLOOKUP($A369,'CB 발행내역'!$D$2:$G$1415,4,FALSE)</f>
        <v>20260630</v>
      </c>
      <c r="D369" s="35">
        <f t="shared" si="5"/>
        <v>46203</v>
      </c>
      <c r="E369" s="14" t="str">
        <f>VLOOKUP(A369,'CB 발행내역'!$D$2:$H$1415,5,FALSE)</f>
        <v>씨에스</v>
      </c>
      <c r="K369" t="s">
        <v>12340</v>
      </c>
      <c r="L369">
        <v>20210701</v>
      </c>
      <c r="M369">
        <v>20240701</v>
      </c>
      <c r="N369" s="35">
        <v>45474</v>
      </c>
    </row>
    <row r="370" spans="1:14" x14ac:dyDescent="0.45">
      <c r="A370" t="s">
        <v>13344</v>
      </c>
      <c r="B370">
        <f>VLOOKUP(A370,'CB 발행내역'!$D$2:$G$1415,3,FALSE)</f>
        <v>20200918</v>
      </c>
      <c r="C370">
        <f>VLOOKUP($A370,'CB 발행내역'!$D$2:$G$1415,4,FALSE)</f>
        <v>20250918</v>
      </c>
      <c r="D370" s="35">
        <f t="shared" si="5"/>
        <v>45918</v>
      </c>
      <c r="E370" s="14" t="str">
        <f>VLOOKUP(A370,'CB 발행내역'!$D$2:$H$1415,5,FALSE)</f>
        <v>씨에스베어링</v>
      </c>
      <c r="K370" t="s">
        <v>13920</v>
      </c>
      <c r="L370">
        <v>20190927</v>
      </c>
      <c r="M370">
        <v>20220927</v>
      </c>
      <c r="N370" s="35">
        <v>44831</v>
      </c>
    </row>
    <row r="371" spans="1:14" x14ac:dyDescent="0.45">
      <c r="A371" t="s">
        <v>12755</v>
      </c>
      <c r="B371">
        <f>VLOOKUP(A371,'CB 발행내역'!$D$2:$G$1415,3,FALSE)</f>
        <v>20210329</v>
      </c>
      <c r="C371">
        <f>VLOOKUP($A371,'CB 발행내역'!$D$2:$G$1415,4,FALSE)</f>
        <v>20240329</v>
      </c>
      <c r="D371" s="35">
        <f t="shared" si="5"/>
        <v>45380</v>
      </c>
      <c r="E371" s="14" t="str">
        <f>VLOOKUP(A371,'CB 발행내역'!$D$2:$H$1415,5,FALSE)</f>
        <v>씨유메디칼시스템</v>
      </c>
      <c r="K371" t="s">
        <v>9832</v>
      </c>
      <c r="L371">
        <v>20210730</v>
      </c>
      <c r="M371">
        <v>20260730</v>
      </c>
      <c r="N371" s="35">
        <v>46233</v>
      </c>
    </row>
    <row r="372" spans="1:14" x14ac:dyDescent="0.45">
      <c r="A372" t="s">
        <v>13670</v>
      </c>
      <c r="B372">
        <f>VLOOKUP(A372,'CB 발행내역'!$D$2:$G$1415,3,FALSE)</f>
        <v>20200317</v>
      </c>
      <c r="C372">
        <f>VLOOKUP($A372,'CB 발행내역'!$D$2:$G$1415,4,FALSE)</f>
        <v>20230317</v>
      </c>
      <c r="D372" s="35">
        <f t="shared" si="5"/>
        <v>45002</v>
      </c>
      <c r="E372" s="14" t="str">
        <f>VLOOKUP(A372,'CB 발행내역'!$D$2:$H$1415,5,FALSE)</f>
        <v>씨유메디칼시스템</v>
      </c>
      <c r="K372" t="s">
        <v>12344</v>
      </c>
      <c r="L372">
        <v>20210630</v>
      </c>
      <c r="M372">
        <v>20260630</v>
      </c>
      <c r="N372" s="35">
        <v>46203</v>
      </c>
    </row>
    <row r="373" spans="1:14" x14ac:dyDescent="0.45">
      <c r="A373" t="s">
        <v>13150</v>
      </c>
      <c r="B373">
        <f>VLOOKUP(A373,'CB 발행내역'!$D$2:$G$1415,3,FALSE)</f>
        <v>20201120</v>
      </c>
      <c r="C373">
        <f>VLOOKUP($A373,'CB 발행내역'!$D$2:$G$1415,4,FALSE)</f>
        <v>20231120</v>
      </c>
      <c r="D373" s="35">
        <f t="shared" si="5"/>
        <v>45250</v>
      </c>
      <c r="E373" s="14" t="str">
        <f>VLOOKUP(A373,'CB 발행내역'!$D$2:$H$1415,5,FALSE)</f>
        <v>씨유박스</v>
      </c>
      <c r="K373" t="s">
        <v>13344</v>
      </c>
      <c r="L373">
        <v>20200918</v>
      </c>
      <c r="M373">
        <v>20250918</v>
      </c>
      <c r="N373" s="35">
        <v>45918</v>
      </c>
    </row>
    <row r="374" spans="1:14" x14ac:dyDescent="0.45">
      <c r="A374" t="s">
        <v>14396</v>
      </c>
      <c r="B374">
        <f>VLOOKUP(A374,'CB 발행내역'!$D$2:$G$1415,3,FALSE)</f>
        <v>20180509</v>
      </c>
      <c r="C374">
        <f>VLOOKUP($A374,'CB 발행내역'!$D$2:$G$1415,4,FALSE)</f>
        <v>20480509</v>
      </c>
      <c r="D374" s="35">
        <f t="shared" si="5"/>
        <v>54187</v>
      </c>
      <c r="E374" s="14" t="str">
        <f>VLOOKUP(A374,'CB 발행내역'!$D$2:$H$1415,5,FALSE)</f>
        <v>씨제이프레시웨이</v>
      </c>
      <c r="K374" t="s">
        <v>12755</v>
      </c>
      <c r="L374">
        <v>20210329</v>
      </c>
      <c r="M374">
        <v>20240329</v>
      </c>
      <c r="N374" s="35">
        <v>45380</v>
      </c>
    </row>
    <row r="375" spans="1:14" x14ac:dyDescent="0.45">
      <c r="A375" t="s">
        <v>14053</v>
      </c>
      <c r="B375">
        <f>VLOOKUP(A375,'CB 발행내역'!$D$2:$G$1415,3,FALSE)</f>
        <v>20190628</v>
      </c>
      <c r="C375">
        <f>VLOOKUP($A375,'CB 발행내역'!$D$2:$G$1415,4,FALSE)</f>
        <v>20220628</v>
      </c>
      <c r="D375" s="35">
        <f t="shared" si="5"/>
        <v>44740</v>
      </c>
      <c r="E375" s="14" t="str">
        <f>VLOOKUP(A375,'CB 발행내역'!$D$2:$H$1415,5,FALSE)</f>
        <v>씨티네트웍스</v>
      </c>
      <c r="K375" t="s">
        <v>13670</v>
      </c>
      <c r="L375">
        <v>20200317</v>
      </c>
      <c r="M375">
        <v>20230317</v>
      </c>
      <c r="N375" s="35">
        <v>45002</v>
      </c>
    </row>
    <row r="376" spans="1:14" x14ac:dyDescent="0.45">
      <c r="A376" t="s">
        <v>10041</v>
      </c>
      <c r="B376">
        <f>VLOOKUP(A376,'CB 발행내역'!$D$2:$G$1415,3,FALSE)</f>
        <v>20210107</v>
      </c>
      <c r="C376">
        <f>VLOOKUP($A376,'CB 발행내역'!$D$2:$G$1415,4,FALSE)</f>
        <v>20260107</v>
      </c>
      <c r="D376" s="35">
        <f t="shared" si="5"/>
        <v>46029</v>
      </c>
      <c r="E376" s="14" t="str">
        <f>VLOOKUP(A376,'CB 발행내역'!$D$2:$H$1415,5,FALSE)</f>
        <v>아나패스</v>
      </c>
      <c r="K376" t="s">
        <v>13150</v>
      </c>
      <c r="L376">
        <v>20201120</v>
      </c>
      <c r="M376">
        <v>20231120</v>
      </c>
      <c r="N376" s="35">
        <v>45250</v>
      </c>
    </row>
    <row r="377" spans="1:14" x14ac:dyDescent="0.45">
      <c r="A377" t="s">
        <v>11069</v>
      </c>
      <c r="B377">
        <f>VLOOKUP(A377,'CB 발행내역'!$D$2:$G$1415,3,FALSE)</f>
        <v>20190423</v>
      </c>
      <c r="C377">
        <f>VLOOKUP($A377,'CB 발행내역'!$D$2:$G$1415,4,FALSE)</f>
        <v>20220423</v>
      </c>
      <c r="D377" s="35">
        <f t="shared" si="5"/>
        <v>44674</v>
      </c>
      <c r="E377" s="14" t="str">
        <f>VLOOKUP(A377,'CB 발행내역'!$D$2:$H$1415,5,FALSE)</f>
        <v>아난티</v>
      </c>
      <c r="K377" t="s">
        <v>14396</v>
      </c>
      <c r="L377">
        <v>20180509</v>
      </c>
      <c r="M377">
        <v>20480509</v>
      </c>
      <c r="N377" s="35">
        <v>54187</v>
      </c>
    </row>
    <row r="378" spans="1:14" x14ac:dyDescent="0.45">
      <c r="A378" t="s">
        <v>12231</v>
      </c>
      <c r="B378">
        <f>VLOOKUP(A378,'CB 발행내역'!$D$2:$G$1415,3,FALSE)</f>
        <v>20210728</v>
      </c>
      <c r="C378">
        <f>VLOOKUP($A378,'CB 발행내역'!$D$2:$G$1415,4,FALSE)</f>
        <v>20240728</v>
      </c>
      <c r="D378" s="35">
        <f t="shared" si="5"/>
        <v>45501</v>
      </c>
      <c r="E378" s="14" t="str">
        <f>VLOOKUP(A378,'CB 발행내역'!$D$2:$H$1415,5,FALSE)</f>
        <v>아난티</v>
      </c>
      <c r="K378" t="s">
        <v>14053</v>
      </c>
      <c r="L378">
        <v>20190628</v>
      </c>
      <c r="M378">
        <v>20220628</v>
      </c>
      <c r="N378" s="35">
        <v>44740</v>
      </c>
    </row>
    <row r="379" spans="1:14" x14ac:dyDescent="0.45">
      <c r="A379" t="s">
        <v>12778</v>
      </c>
      <c r="B379">
        <f>VLOOKUP(A379,'CB 발행내역'!$D$2:$G$1415,3,FALSE)</f>
        <v>20210322</v>
      </c>
      <c r="C379">
        <f>VLOOKUP($A379,'CB 발행내역'!$D$2:$G$1415,4,FALSE)</f>
        <v>20240322</v>
      </c>
      <c r="D379" s="35">
        <f t="shared" si="5"/>
        <v>45373</v>
      </c>
      <c r="E379" s="14" t="str">
        <f>VLOOKUP(A379,'CB 발행내역'!$D$2:$H$1415,5,FALSE)</f>
        <v>아난티</v>
      </c>
      <c r="K379" t="s">
        <v>10041</v>
      </c>
      <c r="L379">
        <v>20210107</v>
      </c>
      <c r="M379">
        <v>20260107</v>
      </c>
      <c r="N379" s="35">
        <v>46029</v>
      </c>
    </row>
    <row r="380" spans="1:14" x14ac:dyDescent="0.45">
      <c r="A380" t="s">
        <v>12351</v>
      </c>
      <c r="B380">
        <f>VLOOKUP(A380,'CB 발행내역'!$D$2:$G$1415,3,FALSE)</f>
        <v>20210629</v>
      </c>
      <c r="C380">
        <f>VLOOKUP($A380,'CB 발행내역'!$D$2:$G$1415,4,FALSE)</f>
        <v>20260629</v>
      </c>
      <c r="D380" s="35">
        <f t="shared" si="5"/>
        <v>46202</v>
      </c>
      <c r="E380" s="14" t="str">
        <f>VLOOKUP(A380,'CB 발행내역'!$D$2:$H$1415,5,FALSE)</f>
        <v>아미코젠</v>
      </c>
      <c r="K380" t="s">
        <v>11069</v>
      </c>
      <c r="L380">
        <v>20190423</v>
      </c>
      <c r="M380">
        <v>20220423</v>
      </c>
      <c r="N380" s="35">
        <v>44674</v>
      </c>
    </row>
    <row r="381" spans="1:14" x14ac:dyDescent="0.45">
      <c r="A381" t="s">
        <v>14274</v>
      </c>
      <c r="B381">
        <f>VLOOKUP(A381,'CB 발행내역'!$D$2:$G$1415,3,FALSE)</f>
        <v>20181030</v>
      </c>
      <c r="C381">
        <f>VLOOKUP($A381,'CB 발행내역'!$D$2:$G$1415,4,FALSE)</f>
        <v>20231030</v>
      </c>
      <c r="D381" s="35">
        <f t="shared" si="5"/>
        <v>45229</v>
      </c>
      <c r="E381" s="14" t="str">
        <f>VLOOKUP(A381,'CB 발행내역'!$D$2:$H$1415,5,FALSE)</f>
        <v>아스트</v>
      </c>
      <c r="K381" t="s">
        <v>12231</v>
      </c>
      <c r="L381">
        <v>20210728</v>
      </c>
      <c r="M381">
        <v>20240728</v>
      </c>
      <c r="N381" s="35">
        <v>45501</v>
      </c>
    </row>
    <row r="382" spans="1:14" x14ac:dyDescent="0.45">
      <c r="A382" t="s">
        <v>10660</v>
      </c>
      <c r="B382">
        <f>VLOOKUP(A382,'CB 발행내역'!$D$2:$G$1415,3,FALSE)</f>
        <v>20190429</v>
      </c>
      <c r="C382">
        <f>VLOOKUP($A382,'CB 발행내역'!$D$2:$G$1415,4,FALSE)</f>
        <v>20490429</v>
      </c>
      <c r="D382" s="35">
        <f t="shared" si="5"/>
        <v>54542</v>
      </c>
      <c r="E382" s="14" t="str">
        <f>VLOOKUP(A382,'CB 발행내역'!$D$2:$H$1415,5,FALSE)</f>
        <v>아시아나항공</v>
      </c>
      <c r="K382" t="s">
        <v>12778</v>
      </c>
      <c r="L382">
        <v>20210322</v>
      </c>
      <c r="M382">
        <v>20240322</v>
      </c>
      <c r="N382" s="35">
        <v>45373</v>
      </c>
    </row>
    <row r="383" spans="1:14" x14ac:dyDescent="0.45">
      <c r="A383" t="s">
        <v>10654</v>
      </c>
      <c r="B383">
        <f>VLOOKUP(A383,'CB 발행내역'!$D$2:$G$1415,3,FALSE)</f>
        <v>20190628</v>
      </c>
      <c r="C383">
        <f>VLOOKUP($A383,'CB 발행내역'!$D$2:$G$1415,4,FALSE)</f>
        <v>20490628</v>
      </c>
      <c r="D383" s="35">
        <f t="shared" si="5"/>
        <v>54602</v>
      </c>
      <c r="E383" s="14" t="str">
        <f>VLOOKUP(A383,'CB 발행내역'!$D$2:$H$1415,5,FALSE)</f>
        <v>아시아나항공</v>
      </c>
      <c r="K383" t="s">
        <v>12351</v>
      </c>
      <c r="L383">
        <v>20210629</v>
      </c>
      <c r="M383">
        <v>20260629</v>
      </c>
      <c r="N383" s="35">
        <v>46202</v>
      </c>
    </row>
    <row r="384" spans="1:14" x14ac:dyDescent="0.45">
      <c r="A384" t="s">
        <v>10657</v>
      </c>
      <c r="B384">
        <f>VLOOKUP(A384,'CB 발행내역'!$D$2:$G$1415,3,FALSE)</f>
        <v>20200630</v>
      </c>
      <c r="C384">
        <f>VLOOKUP($A384,'CB 발행내역'!$D$2:$G$1415,4,FALSE)</f>
        <v>99991231</v>
      </c>
      <c r="D384" s="35">
        <f t="shared" si="5"/>
        <v>2958465</v>
      </c>
      <c r="E384" s="14" t="str">
        <f>VLOOKUP(A384,'CB 발행내역'!$D$2:$H$1415,5,FALSE)</f>
        <v>아시아나항공</v>
      </c>
      <c r="K384" t="s">
        <v>14274</v>
      </c>
      <c r="L384">
        <v>20181030</v>
      </c>
      <c r="M384">
        <v>20231030</v>
      </c>
      <c r="N384" s="35">
        <v>45229</v>
      </c>
    </row>
    <row r="385" spans="1:14" x14ac:dyDescent="0.45">
      <c r="A385" t="s">
        <v>13028</v>
      </c>
      <c r="B385">
        <f>VLOOKUP(A385,'CB 발행내역'!$D$2:$G$1415,3,FALSE)</f>
        <v>20201229</v>
      </c>
      <c r="C385">
        <f>VLOOKUP($A385,'CB 발행내역'!$D$2:$G$1415,4,FALSE)</f>
        <v>20501229</v>
      </c>
      <c r="D385" s="35">
        <f t="shared" si="5"/>
        <v>55151</v>
      </c>
      <c r="E385" s="14" t="str">
        <f>VLOOKUP(A385,'CB 발행내역'!$D$2:$H$1415,5,FALSE)</f>
        <v>아시아나항공</v>
      </c>
      <c r="K385" t="s">
        <v>10660</v>
      </c>
      <c r="L385">
        <v>20190429</v>
      </c>
      <c r="M385">
        <v>20490429</v>
      </c>
      <c r="N385" s="35">
        <v>54542</v>
      </c>
    </row>
    <row r="386" spans="1:14" x14ac:dyDescent="0.45">
      <c r="A386" t="s">
        <v>13025</v>
      </c>
      <c r="B386">
        <f>VLOOKUP(A386,'CB 발행내역'!$D$2:$G$1415,3,FALSE)</f>
        <v>20201229</v>
      </c>
      <c r="C386">
        <f>VLOOKUP($A386,'CB 발행내역'!$D$2:$G$1415,4,FALSE)</f>
        <v>20501229</v>
      </c>
      <c r="D386" s="35">
        <f t="shared" si="5"/>
        <v>55151</v>
      </c>
      <c r="E386" s="14" t="str">
        <f>VLOOKUP(A386,'CB 발행내역'!$D$2:$H$1415,5,FALSE)</f>
        <v>아시아나항공</v>
      </c>
      <c r="K386" t="s">
        <v>10654</v>
      </c>
      <c r="L386">
        <v>20190628</v>
      </c>
      <c r="M386">
        <v>20490628</v>
      </c>
      <c r="N386" s="35">
        <v>54602</v>
      </c>
    </row>
    <row r="387" spans="1:14" x14ac:dyDescent="0.45">
      <c r="A387" t="s">
        <v>12054</v>
      </c>
      <c r="B387">
        <f>VLOOKUP(A387,'CB 발행내역'!$D$2:$G$1415,3,FALSE)</f>
        <v>20210827</v>
      </c>
      <c r="C387">
        <f>VLOOKUP($A387,'CB 발행내역'!$D$2:$G$1415,4,FALSE)</f>
        <v>20230118</v>
      </c>
      <c r="D387" s="35">
        <f t="shared" ref="D387:D450" si="6">DATE(LEFT(C387,4),MID(C387,5,2),RIGHT(C387,2))</f>
        <v>44944</v>
      </c>
      <c r="E387" s="14" t="str">
        <f>VLOOKUP(A387,'CB 발행내역'!$D$2:$H$1415,5,FALSE)</f>
        <v>아시아에너지</v>
      </c>
      <c r="K387" t="s">
        <v>10657</v>
      </c>
      <c r="L387">
        <v>20200630</v>
      </c>
      <c r="M387">
        <v>99991231</v>
      </c>
      <c r="N387" s="35">
        <v>2958465</v>
      </c>
    </row>
    <row r="388" spans="1:14" x14ac:dyDescent="0.45">
      <c r="A388" t="s">
        <v>14389</v>
      </c>
      <c r="B388">
        <f>VLOOKUP(A388,'CB 발행내역'!$D$2:$G$1415,3,FALSE)</f>
        <v>20180518</v>
      </c>
      <c r="C388">
        <f>VLOOKUP($A388,'CB 발행내역'!$D$2:$G$1415,4,FALSE)</f>
        <v>20230518</v>
      </c>
      <c r="D388" s="35">
        <f t="shared" si="6"/>
        <v>45064</v>
      </c>
      <c r="E388" s="14" t="str">
        <f>VLOOKUP(A388,'CB 발행내역'!$D$2:$H$1415,5,FALSE)</f>
        <v>더블유에스아이</v>
      </c>
      <c r="K388" t="s">
        <v>13028</v>
      </c>
      <c r="L388">
        <v>20201229</v>
      </c>
      <c r="M388">
        <v>20501229</v>
      </c>
      <c r="N388" s="35">
        <v>55151</v>
      </c>
    </row>
    <row r="389" spans="1:14" x14ac:dyDescent="0.45">
      <c r="A389" t="s">
        <v>13955</v>
      </c>
      <c r="B389">
        <f>VLOOKUP(A389,'CB 발행내역'!$D$2:$G$1415,3,FALSE)</f>
        <v>20190909</v>
      </c>
      <c r="C389">
        <f>VLOOKUP($A389,'CB 발행내역'!$D$2:$G$1415,4,FALSE)</f>
        <v>20240909</v>
      </c>
      <c r="D389" s="35">
        <f t="shared" si="6"/>
        <v>45544</v>
      </c>
      <c r="E389" s="14" t="str">
        <f>VLOOKUP(A389,'CB 발행내역'!$D$2:$H$1415,5,FALSE)</f>
        <v>비올</v>
      </c>
      <c r="K389" t="s">
        <v>13025</v>
      </c>
      <c r="L389">
        <v>20201229</v>
      </c>
      <c r="M389">
        <v>20501229</v>
      </c>
      <c r="N389" s="35">
        <v>55151</v>
      </c>
    </row>
    <row r="390" spans="1:14" x14ac:dyDescent="0.45">
      <c r="A390" t="s">
        <v>13958</v>
      </c>
      <c r="B390">
        <f>VLOOKUP(A390,'CB 발행내역'!$D$2:$G$1415,3,FALSE)</f>
        <v>20190909</v>
      </c>
      <c r="C390">
        <f>VLOOKUP($A390,'CB 발행내역'!$D$2:$G$1415,4,FALSE)</f>
        <v>20240909</v>
      </c>
      <c r="D390" s="35">
        <f t="shared" si="6"/>
        <v>45544</v>
      </c>
      <c r="E390" s="14" t="str">
        <f>VLOOKUP(A390,'CB 발행내역'!$D$2:$H$1415,5,FALSE)</f>
        <v>아이비케이에스제12호기업인수목적</v>
      </c>
      <c r="K390" t="s">
        <v>12054</v>
      </c>
      <c r="L390">
        <v>20210827</v>
      </c>
      <c r="M390">
        <v>20230118</v>
      </c>
      <c r="N390" s="35">
        <v>44944</v>
      </c>
    </row>
    <row r="391" spans="1:14" x14ac:dyDescent="0.45">
      <c r="A391" t="s">
        <v>13677</v>
      </c>
      <c r="B391">
        <f>VLOOKUP(A391,'CB 발행내역'!$D$2:$G$1415,3,FALSE)</f>
        <v>20200316</v>
      </c>
      <c r="C391">
        <f>VLOOKUP($A391,'CB 발행내역'!$D$2:$G$1415,4,FALSE)</f>
        <v>20250316</v>
      </c>
      <c r="D391" s="35">
        <f t="shared" si="6"/>
        <v>45732</v>
      </c>
      <c r="E391" s="14" t="str">
        <f>VLOOKUP(A391,'CB 발행내역'!$D$2:$H$1415,5,FALSE)</f>
        <v>아이비케이에스제13호기업인수목적</v>
      </c>
      <c r="K391" t="s">
        <v>14389</v>
      </c>
      <c r="L391">
        <v>20180518</v>
      </c>
      <c r="M391">
        <v>20230518</v>
      </c>
      <c r="N391" s="35">
        <v>45064</v>
      </c>
    </row>
    <row r="392" spans="1:14" x14ac:dyDescent="0.45">
      <c r="A392" t="s">
        <v>13682</v>
      </c>
      <c r="B392">
        <f>VLOOKUP(A392,'CB 발행내역'!$D$2:$G$1415,3,FALSE)</f>
        <v>20200316</v>
      </c>
      <c r="C392">
        <f>VLOOKUP($A392,'CB 발행내역'!$D$2:$G$1415,4,FALSE)</f>
        <v>20250316</v>
      </c>
      <c r="D392" s="35">
        <f t="shared" si="6"/>
        <v>45732</v>
      </c>
      <c r="E392" s="14" t="str">
        <f>VLOOKUP(A392,'CB 발행내역'!$D$2:$H$1415,5,FALSE)</f>
        <v>아이비케이에스제14호기업인수목적</v>
      </c>
      <c r="K392" t="s">
        <v>13955</v>
      </c>
      <c r="L392">
        <v>20190909</v>
      </c>
      <c r="M392">
        <v>20240909</v>
      </c>
      <c r="N392" s="35">
        <v>45544</v>
      </c>
    </row>
    <row r="393" spans="1:14" x14ac:dyDescent="0.45">
      <c r="A393" t="s">
        <v>13112</v>
      </c>
      <c r="B393">
        <f>VLOOKUP(A393,'CB 발행내역'!$D$2:$G$1415,3,FALSE)</f>
        <v>20201202</v>
      </c>
      <c r="C393">
        <f>VLOOKUP($A393,'CB 발행내역'!$D$2:$G$1415,4,FALSE)</f>
        <v>20251202</v>
      </c>
      <c r="D393" s="35">
        <f t="shared" si="6"/>
        <v>45993</v>
      </c>
      <c r="E393" s="14" t="str">
        <f>VLOOKUP(A393,'CB 발행내역'!$D$2:$H$1415,5,FALSE)</f>
        <v>아이비케이에스제15호기업인수목적</v>
      </c>
      <c r="K393" t="s">
        <v>13958</v>
      </c>
      <c r="L393">
        <v>20190909</v>
      </c>
      <c r="M393">
        <v>20240909</v>
      </c>
      <c r="N393" s="35">
        <v>45544</v>
      </c>
    </row>
    <row r="394" spans="1:14" x14ac:dyDescent="0.45">
      <c r="A394" t="s">
        <v>12511</v>
      </c>
      <c r="B394">
        <f>VLOOKUP(A394,'CB 발행내역'!$D$2:$G$1415,3,FALSE)</f>
        <v>20210525</v>
      </c>
      <c r="C394">
        <f>VLOOKUP($A394,'CB 발행내역'!$D$2:$G$1415,4,FALSE)</f>
        <v>20260525</v>
      </c>
      <c r="D394" s="35">
        <f t="shared" si="6"/>
        <v>46167</v>
      </c>
      <c r="E394" s="14" t="str">
        <f>VLOOKUP(A394,'CB 발행내역'!$D$2:$H$1415,5,FALSE)</f>
        <v>아이비케이에스제16호기업인수목적</v>
      </c>
      <c r="K394" t="s">
        <v>13677</v>
      </c>
      <c r="L394">
        <v>20200316</v>
      </c>
      <c r="M394">
        <v>20250316</v>
      </c>
      <c r="N394" s="35">
        <v>45732</v>
      </c>
    </row>
    <row r="395" spans="1:14" x14ac:dyDescent="0.45">
      <c r="A395" t="s">
        <v>11841</v>
      </c>
      <c r="B395">
        <f>VLOOKUP(A395,'CB 발행내역'!$D$2:$G$1415,3,FALSE)</f>
        <v>20211020</v>
      </c>
      <c r="C395">
        <f>VLOOKUP($A395,'CB 발행내역'!$D$2:$G$1415,4,FALSE)</f>
        <v>20261020</v>
      </c>
      <c r="D395" s="35">
        <f t="shared" si="6"/>
        <v>46315</v>
      </c>
      <c r="E395" s="14" t="str">
        <f>VLOOKUP(A395,'CB 발행내역'!$D$2:$H$1415,5,FALSE)</f>
        <v>아이비케이에스제17호기업인수목적</v>
      </c>
      <c r="K395" t="s">
        <v>13682</v>
      </c>
      <c r="L395">
        <v>20200316</v>
      </c>
      <c r="M395">
        <v>20250316</v>
      </c>
      <c r="N395" s="35">
        <v>45732</v>
      </c>
    </row>
    <row r="396" spans="1:14" x14ac:dyDescent="0.45">
      <c r="A396" t="s">
        <v>14399</v>
      </c>
      <c r="B396">
        <f>VLOOKUP(A396,'CB 발행내역'!$D$2:$G$1415,3,FALSE)</f>
        <v>20180503</v>
      </c>
      <c r="C396">
        <f>VLOOKUP($A396,'CB 발행내역'!$D$2:$G$1415,4,FALSE)</f>
        <v>20230503</v>
      </c>
      <c r="D396" s="35">
        <f t="shared" si="6"/>
        <v>45049</v>
      </c>
      <c r="E396" s="14" t="str">
        <f>VLOOKUP(A396,'CB 발행내역'!$D$2:$H$1415,5,FALSE)</f>
        <v>알로이스</v>
      </c>
      <c r="K396" t="s">
        <v>13112</v>
      </c>
      <c r="L396">
        <v>20201202</v>
      </c>
      <c r="M396">
        <v>20251202</v>
      </c>
      <c r="N396" s="35">
        <v>45993</v>
      </c>
    </row>
    <row r="397" spans="1:14" x14ac:dyDescent="0.45">
      <c r="A397" t="s">
        <v>12473</v>
      </c>
      <c r="B397">
        <f>VLOOKUP(A397,'CB 발행내역'!$D$2:$G$1415,3,FALSE)</f>
        <v>20210603</v>
      </c>
      <c r="C397">
        <f>VLOOKUP($A397,'CB 발행내역'!$D$2:$G$1415,4,FALSE)</f>
        <v>20240107</v>
      </c>
      <c r="D397" s="35">
        <f t="shared" si="6"/>
        <v>45298</v>
      </c>
      <c r="E397" s="14" t="str">
        <f>VLOOKUP(A397,'CB 발행내역'!$D$2:$H$1415,5,FALSE)</f>
        <v>아이씨뱅큐</v>
      </c>
      <c r="K397" t="s">
        <v>12511</v>
      </c>
      <c r="L397">
        <v>20210525</v>
      </c>
      <c r="M397">
        <v>20260525</v>
      </c>
      <c r="N397" s="35">
        <v>46167</v>
      </c>
    </row>
    <row r="398" spans="1:14" x14ac:dyDescent="0.45">
      <c r="A398" t="s">
        <v>12388</v>
      </c>
      <c r="B398">
        <f>VLOOKUP(A398,'CB 발행내역'!$D$2:$G$1415,3,FALSE)</f>
        <v>20210616</v>
      </c>
      <c r="C398">
        <f>VLOOKUP($A398,'CB 발행내역'!$D$2:$G$1415,4,FALSE)</f>
        <v>20240616</v>
      </c>
      <c r="D398" s="35">
        <f t="shared" si="6"/>
        <v>45459</v>
      </c>
      <c r="E398" s="14" t="str">
        <f>VLOOKUP(A398,'CB 발행내역'!$D$2:$H$1415,5,FALSE)</f>
        <v>아이에이치큐</v>
      </c>
      <c r="K398" t="s">
        <v>11841</v>
      </c>
      <c r="L398">
        <v>20211020</v>
      </c>
      <c r="M398">
        <v>20261020</v>
      </c>
      <c r="N398" s="35">
        <v>46315</v>
      </c>
    </row>
    <row r="399" spans="1:14" x14ac:dyDescent="0.45">
      <c r="A399" t="s">
        <v>12160</v>
      </c>
      <c r="B399">
        <f>VLOOKUP(A399,'CB 발행내역'!$D$2:$G$1415,3,FALSE)</f>
        <v>20210812</v>
      </c>
      <c r="C399">
        <f>VLOOKUP($A399,'CB 발행내역'!$D$2:$G$1415,4,FALSE)</f>
        <v>20240812</v>
      </c>
      <c r="D399" s="35">
        <f t="shared" si="6"/>
        <v>45516</v>
      </c>
      <c r="E399" s="14" t="str">
        <f>VLOOKUP(A399,'CB 발행내역'!$D$2:$H$1415,5,FALSE)</f>
        <v>아이에이치큐</v>
      </c>
      <c r="K399" t="s">
        <v>14399</v>
      </c>
      <c r="L399">
        <v>20180503</v>
      </c>
      <c r="M399">
        <v>20230503</v>
      </c>
      <c r="N399" s="35">
        <v>45049</v>
      </c>
    </row>
    <row r="400" spans="1:14" x14ac:dyDescent="0.45">
      <c r="A400" t="s">
        <v>12186</v>
      </c>
      <c r="B400">
        <f>VLOOKUP(A400,'CB 발행내역'!$D$2:$G$1415,3,FALSE)</f>
        <v>20210805</v>
      </c>
      <c r="C400">
        <f>VLOOKUP($A400,'CB 발행내역'!$D$2:$G$1415,4,FALSE)</f>
        <v>20240805</v>
      </c>
      <c r="D400" s="35">
        <f t="shared" si="6"/>
        <v>45509</v>
      </c>
      <c r="E400" s="14" t="str">
        <f>VLOOKUP(A400,'CB 발행내역'!$D$2:$H$1415,5,FALSE)</f>
        <v>아이엘사이언스</v>
      </c>
      <c r="K400" t="s">
        <v>12473</v>
      </c>
      <c r="L400">
        <v>20210603</v>
      </c>
      <c r="M400">
        <v>20240107</v>
      </c>
      <c r="N400" s="35">
        <v>45298</v>
      </c>
    </row>
    <row r="401" spans="1:14" x14ac:dyDescent="0.45">
      <c r="A401" t="s">
        <v>11876</v>
      </c>
      <c r="B401">
        <f>VLOOKUP(A401,'CB 발행내역'!$D$2:$G$1415,3,FALSE)</f>
        <v>20211008</v>
      </c>
      <c r="C401">
        <f>VLOOKUP($A401,'CB 발행내역'!$D$2:$G$1415,4,FALSE)</f>
        <v>20241008</v>
      </c>
      <c r="D401" s="35">
        <f t="shared" si="6"/>
        <v>45573</v>
      </c>
      <c r="E401" s="14" t="str">
        <f>VLOOKUP(A401,'CB 발행내역'!$D$2:$H$1415,5,FALSE)</f>
        <v>아이엘사이언스</v>
      </c>
      <c r="K401" t="s">
        <v>12388</v>
      </c>
      <c r="L401">
        <v>20210616</v>
      </c>
      <c r="M401">
        <v>20240616</v>
      </c>
      <c r="N401" s="35">
        <v>45459</v>
      </c>
    </row>
    <row r="402" spans="1:14" x14ac:dyDescent="0.45">
      <c r="A402" t="s">
        <v>11448</v>
      </c>
      <c r="B402">
        <f>VLOOKUP(A402,'CB 발행내역'!$D$2:$G$1415,3,FALSE)</f>
        <v>20180928</v>
      </c>
      <c r="C402">
        <f>VLOOKUP($A402,'CB 발행내역'!$D$2:$G$1415,4,FALSE)</f>
        <v>20230928</v>
      </c>
      <c r="D402" s="35">
        <f t="shared" si="6"/>
        <v>45197</v>
      </c>
      <c r="E402" s="14" t="str">
        <f>VLOOKUP(A402,'CB 발행내역'!$D$2:$H$1415,5,FALSE)</f>
        <v>아이진</v>
      </c>
      <c r="K402" t="s">
        <v>12160</v>
      </c>
      <c r="L402">
        <v>20210812</v>
      </c>
      <c r="M402">
        <v>20240812</v>
      </c>
      <c r="N402" s="35">
        <v>45516</v>
      </c>
    </row>
    <row r="403" spans="1:14" x14ac:dyDescent="0.45">
      <c r="A403" t="s">
        <v>10556</v>
      </c>
      <c r="B403">
        <f>VLOOKUP(A403,'CB 발행내역'!$D$2:$G$1415,3,FALSE)</f>
        <v>20210202</v>
      </c>
      <c r="C403">
        <f>VLOOKUP($A403,'CB 발행내역'!$D$2:$G$1415,4,FALSE)</f>
        <v>20260202</v>
      </c>
      <c r="D403" s="35">
        <f t="shared" si="6"/>
        <v>46055</v>
      </c>
      <c r="E403" s="14" t="str">
        <f>VLOOKUP(A403,'CB 발행내역'!$D$2:$H$1415,5,FALSE)</f>
        <v>아이큐어</v>
      </c>
      <c r="K403" t="s">
        <v>12186</v>
      </c>
      <c r="L403">
        <v>20210805</v>
      </c>
      <c r="M403">
        <v>20240805</v>
      </c>
      <c r="N403" s="35">
        <v>45509</v>
      </c>
    </row>
    <row r="404" spans="1:14" x14ac:dyDescent="0.45">
      <c r="A404" t="s">
        <v>13600</v>
      </c>
      <c r="B404">
        <f>VLOOKUP(A404,'CB 발행내역'!$D$2:$G$1415,3,FALSE)</f>
        <v>20200424</v>
      </c>
      <c r="C404">
        <f>VLOOKUP($A404,'CB 발행내역'!$D$2:$G$1415,4,FALSE)</f>
        <v>20300424</v>
      </c>
      <c r="D404" s="35">
        <f t="shared" si="6"/>
        <v>47597</v>
      </c>
      <c r="E404" s="14" t="str">
        <f>VLOOKUP(A404,'CB 발행내역'!$D$2:$H$1415,5,FALSE)</f>
        <v>아이큐어비앤피</v>
      </c>
      <c r="K404" t="s">
        <v>11876</v>
      </c>
      <c r="L404">
        <v>20211008</v>
      </c>
      <c r="M404">
        <v>20241008</v>
      </c>
      <c r="N404" s="35">
        <v>45573</v>
      </c>
    </row>
    <row r="405" spans="1:14" x14ac:dyDescent="0.45">
      <c r="A405" t="s">
        <v>11964</v>
      </c>
      <c r="B405">
        <f>VLOOKUP(A405,'CB 발행내역'!$D$2:$G$1415,3,FALSE)</f>
        <v>20210915</v>
      </c>
      <c r="C405">
        <f>VLOOKUP($A405,'CB 발행내역'!$D$2:$G$1415,4,FALSE)</f>
        <v>20260915</v>
      </c>
      <c r="D405" s="35">
        <f t="shared" si="6"/>
        <v>46280</v>
      </c>
      <c r="E405" s="14" t="str">
        <f>VLOOKUP(A405,'CB 발행내역'!$D$2:$H$1415,5,FALSE)</f>
        <v>아이티센</v>
      </c>
      <c r="K405" t="s">
        <v>11448</v>
      </c>
      <c r="L405">
        <v>20180928</v>
      </c>
      <c r="M405">
        <v>20230928</v>
      </c>
      <c r="N405" s="35">
        <v>45197</v>
      </c>
    </row>
    <row r="406" spans="1:14" x14ac:dyDescent="0.45">
      <c r="A406" t="s">
        <v>13257</v>
      </c>
      <c r="B406">
        <f>VLOOKUP(A406,'CB 발행내역'!$D$2:$G$1415,3,FALSE)</f>
        <v>20201021</v>
      </c>
      <c r="C406">
        <f>VLOOKUP($A406,'CB 발행내역'!$D$2:$G$1415,4,FALSE)</f>
        <v>20231020</v>
      </c>
      <c r="D406" s="35">
        <f t="shared" si="6"/>
        <v>45219</v>
      </c>
      <c r="E406" s="14" t="str">
        <f>VLOOKUP(A406,'CB 발행내역'!$D$2:$H$1415,5,FALSE)</f>
        <v>아이티엑스에이아이</v>
      </c>
      <c r="K406" t="s">
        <v>10556</v>
      </c>
      <c r="L406">
        <v>20210202</v>
      </c>
      <c r="M406">
        <v>20260202</v>
      </c>
      <c r="N406" s="35">
        <v>46055</v>
      </c>
    </row>
    <row r="407" spans="1:14" x14ac:dyDescent="0.45">
      <c r="A407" t="s">
        <v>13065</v>
      </c>
      <c r="B407">
        <f>VLOOKUP(A407,'CB 발행내역'!$D$2:$G$1415,3,FALSE)</f>
        <v>20201221</v>
      </c>
      <c r="C407">
        <f>VLOOKUP($A407,'CB 발행내역'!$D$2:$G$1415,4,FALSE)</f>
        <v>20231221</v>
      </c>
      <c r="D407" s="35">
        <f t="shared" si="6"/>
        <v>45281</v>
      </c>
      <c r="E407" s="14" t="str">
        <f>VLOOKUP(A407,'CB 발행내역'!$D$2:$H$1415,5,FALSE)</f>
        <v>아이티엑스에이아이</v>
      </c>
      <c r="K407" t="s">
        <v>13600</v>
      </c>
      <c r="L407">
        <v>20200424</v>
      </c>
      <c r="M407">
        <v>20300424</v>
      </c>
      <c r="N407" s="35">
        <v>47597</v>
      </c>
    </row>
    <row r="408" spans="1:14" x14ac:dyDescent="0.45">
      <c r="A408" t="s">
        <v>12265</v>
      </c>
      <c r="B408">
        <f>VLOOKUP(A408,'CB 발행내역'!$D$2:$G$1415,3,FALSE)</f>
        <v>20210722</v>
      </c>
      <c r="C408">
        <f>VLOOKUP($A408,'CB 발행내역'!$D$2:$G$1415,4,FALSE)</f>
        <v>20260722</v>
      </c>
      <c r="D408" s="35">
        <f t="shared" si="6"/>
        <v>46225</v>
      </c>
      <c r="E408" s="14" t="str">
        <f>VLOOKUP(A408,'CB 발행내역'!$D$2:$H$1415,5,FALSE)</f>
        <v>아즈텍더블유비이</v>
      </c>
      <c r="K408" t="s">
        <v>11964</v>
      </c>
      <c r="L408">
        <v>20210915</v>
      </c>
      <c r="M408">
        <v>20260915</v>
      </c>
      <c r="N408" s="35">
        <v>46280</v>
      </c>
    </row>
    <row r="409" spans="1:14" x14ac:dyDescent="0.45">
      <c r="A409" t="s">
        <v>12278</v>
      </c>
      <c r="B409">
        <f>VLOOKUP(A409,'CB 발행내역'!$D$2:$G$1415,3,FALSE)</f>
        <v>20210721</v>
      </c>
      <c r="C409">
        <f>VLOOKUP($A409,'CB 발행내역'!$D$2:$G$1415,4,FALSE)</f>
        <v>20260721</v>
      </c>
      <c r="D409" s="35">
        <f t="shared" si="6"/>
        <v>46224</v>
      </c>
      <c r="E409" s="14" t="str">
        <f>VLOOKUP(A409,'CB 발행내역'!$D$2:$H$1415,5,FALSE)</f>
        <v>아톤</v>
      </c>
      <c r="K409" t="s">
        <v>13257</v>
      </c>
      <c r="L409">
        <v>20201021</v>
      </c>
      <c r="M409">
        <v>20231020</v>
      </c>
      <c r="N409" s="35">
        <v>45219</v>
      </c>
    </row>
    <row r="410" spans="1:14" x14ac:dyDescent="0.45">
      <c r="A410" t="s">
        <v>9959</v>
      </c>
      <c r="B410">
        <f>VLOOKUP(A410,'CB 발행내역'!$D$2:$G$1415,3,FALSE)</f>
        <v>20210915</v>
      </c>
      <c r="C410">
        <f>VLOOKUP($A410,'CB 발행내역'!$D$2:$G$1415,4,FALSE)</f>
        <v>20260915</v>
      </c>
      <c r="D410" s="35">
        <f t="shared" si="6"/>
        <v>46280</v>
      </c>
      <c r="E410" s="14" t="str">
        <f>VLOOKUP(A410,'CB 발행내역'!$D$2:$H$1415,5,FALSE)</f>
        <v>알로이스</v>
      </c>
      <c r="K410" t="s">
        <v>13065</v>
      </c>
      <c r="L410">
        <v>20201221</v>
      </c>
      <c r="M410">
        <v>20231221</v>
      </c>
      <c r="N410" s="35">
        <v>45281</v>
      </c>
    </row>
    <row r="411" spans="1:14" x14ac:dyDescent="0.45">
      <c r="A411" t="s">
        <v>12175</v>
      </c>
      <c r="B411">
        <f>VLOOKUP(A411,'CB 발행내역'!$D$2:$G$1415,3,FALSE)</f>
        <v>20210806</v>
      </c>
      <c r="C411">
        <f>VLOOKUP($A411,'CB 발행내역'!$D$2:$G$1415,4,FALSE)</f>
        <v>20240806</v>
      </c>
      <c r="D411" s="35">
        <f t="shared" si="6"/>
        <v>45510</v>
      </c>
      <c r="E411" s="14" t="str">
        <f>VLOOKUP(A411,'CB 발행내역'!$D$2:$H$1415,5,FALSE)</f>
        <v>알루코</v>
      </c>
      <c r="K411" t="s">
        <v>12265</v>
      </c>
      <c r="L411">
        <v>20210722</v>
      </c>
      <c r="M411">
        <v>20260722</v>
      </c>
      <c r="N411" s="35">
        <v>46225</v>
      </c>
    </row>
    <row r="412" spans="1:14" x14ac:dyDescent="0.45">
      <c r="A412" t="s">
        <v>10016</v>
      </c>
      <c r="B412">
        <f>VLOOKUP(A412,'CB 발행내역'!$D$2:$G$1415,3,FALSE)</f>
        <v>20210408</v>
      </c>
      <c r="C412">
        <f>VLOOKUP($A412,'CB 발행내역'!$D$2:$G$1415,4,FALSE)</f>
        <v>20260408</v>
      </c>
      <c r="D412" s="35">
        <f t="shared" si="6"/>
        <v>46120</v>
      </c>
      <c r="E412" s="14" t="str">
        <f>VLOOKUP(A412,'CB 발행내역'!$D$2:$H$1415,5,FALSE)</f>
        <v>알에프세미</v>
      </c>
      <c r="K412" t="s">
        <v>12278</v>
      </c>
      <c r="L412">
        <v>20210721</v>
      </c>
      <c r="M412">
        <v>20260721</v>
      </c>
      <c r="N412" s="35">
        <v>46224</v>
      </c>
    </row>
    <row r="413" spans="1:14" x14ac:dyDescent="0.45">
      <c r="A413" t="s">
        <v>10309</v>
      </c>
      <c r="B413">
        <f>VLOOKUP(A413,'CB 발행내역'!$D$2:$G$1415,3,FALSE)</f>
        <v>20200803</v>
      </c>
      <c r="C413">
        <f>VLOOKUP($A413,'CB 발행내역'!$D$2:$G$1415,4,FALSE)</f>
        <v>20240803</v>
      </c>
      <c r="D413" s="35">
        <f t="shared" si="6"/>
        <v>45507</v>
      </c>
      <c r="E413" s="14" t="str">
        <f>VLOOKUP(A413,'CB 발행내역'!$D$2:$H$1415,5,FALSE)</f>
        <v>알에프에이치아이씨</v>
      </c>
      <c r="K413" t="s">
        <v>9959</v>
      </c>
      <c r="L413">
        <v>20210915</v>
      </c>
      <c r="M413">
        <v>20260915</v>
      </c>
      <c r="N413" s="35">
        <v>46280</v>
      </c>
    </row>
    <row r="414" spans="1:14" x14ac:dyDescent="0.45">
      <c r="A414" t="s">
        <v>9941</v>
      </c>
      <c r="B414">
        <f>VLOOKUP(A414,'CB 발행내역'!$D$2:$G$1415,3,FALSE)</f>
        <v>20210917</v>
      </c>
      <c r="C414">
        <f>VLOOKUP($A414,'CB 발행내역'!$D$2:$G$1415,4,FALSE)</f>
        <v>20260917</v>
      </c>
      <c r="D414" s="35">
        <f t="shared" si="6"/>
        <v>46282</v>
      </c>
      <c r="E414" s="14" t="str">
        <f>VLOOKUP(A414,'CB 발행내역'!$D$2:$H$1415,5,FALSE)</f>
        <v>알체라</v>
      </c>
      <c r="K414" t="s">
        <v>12175</v>
      </c>
      <c r="L414">
        <v>20210806</v>
      </c>
      <c r="M414">
        <v>20240806</v>
      </c>
      <c r="N414" s="35">
        <v>45510</v>
      </c>
    </row>
    <row r="415" spans="1:14" x14ac:dyDescent="0.45">
      <c r="A415" t="s">
        <v>9836</v>
      </c>
      <c r="B415">
        <f>VLOOKUP(A415,'CB 발행내역'!$D$2:$G$1415,3,FALSE)</f>
        <v>20210201</v>
      </c>
      <c r="C415">
        <f>VLOOKUP($A415,'CB 발행내역'!$D$2:$G$1415,4,FALSE)</f>
        <v>20240201</v>
      </c>
      <c r="D415" s="35">
        <f t="shared" si="6"/>
        <v>45323</v>
      </c>
      <c r="E415" s="14" t="str">
        <f>VLOOKUP(A415,'CB 발행내역'!$D$2:$H$1415,5,FALSE)</f>
        <v>알파홀딩스</v>
      </c>
      <c r="K415" t="s">
        <v>10016</v>
      </c>
      <c r="L415">
        <v>20210408</v>
      </c>
      <c r="M415">
        <v>20260408</v>
      </c>
      <c r="N415" s="35">
        <v>46120</v>
      </c>
    </row>
    <row r="416" spans="1:14" x14ac:dyDescent="0.45">
      <c r="A416" t="s">
        <v>9874</v>
      </c>
      <c r="B416">
        <f>VLOOKUP(A416,'CB 발행내역'!$D$2:$G$1415,3,FALSE)</f>
        <v>20210428</v>
      </c>
      <c r="C416">
        <f>VLOOKUP($A416,'CB 발행내역'!$D$2:$G$1415,4,FALSE)</f>
        <v>20240428</v>
      </c>
      <c r="D416" s="35">
        <f t="shared" si="6"/>
        <v>45410</v>
      </c>
      <c r="E416" s="14" t="str">
        <f>VLOOKUP(A416,'CB 발행내역'!$D$2:$H$1415,5,FALSE)</f>
        <v>알파홀딩스</v>
      </c>
      <c r="K416" t="s">
        <v>10309</v>
      </c>
      <c r="L416">
        <v>20200803</v>
      </c>
      <c r="M416">
        <v>20240803</v>
      </c>
      <c r="N416" s="35">
        <v>45507</v>
      </c>
    </row>
    <row r="417" spans="1:14" x14ac:dyDescent="0.45">
      <c r="A417" t="s">
        <v>9864</v>
      </c>
      <c r="B417">
        <f>VLOOKUP(A417,'CB 발행내역'!$D$2:$G$1415,3,FALSE)</f>
        <v>20210129</v>
      </c>
      <c r="C417">
        <f>VLOOKUP($A417,'CB 발행내역'!$D$2:$G$1415,4,FALSE)</f>
        <v>20240129</v>
      </c>
      <c r="D417" s="35">
        <f t="shared" si="6"/>
        <v>45320</v>
      </c>
      <c r="E417" s="14" t="str">
        <f>VLOOKUP(A417,'CB 발행내역'!$D$2:$H$1415,5,FALSE)</f>
        <v>알파홀딩스</v>
      </c>
      <c r="K417" t="s">
        <v>9941</v>
      </c>
      <c r="L417">
        <v>20210917</v>
      </c>
      <c r="M417">
        <v>20260917</v>
      </c>
      <c r="N417" s="35">
        <v>46282</v>
      </c>
    </row>
    <row r="418" spans="1:14" x14ac:dyDescent="0.45">
      <c r="A418" t="s">
        <v>12020</v>
      </c>
      <c r="B418">
        <f>VLOOKUP(A418,'CB 발행내역'!$D$2:$G$1415,3,FALSE)</f>
        <v>20210903</v>
      </c>
      <c r="C418">
        <f>VLOOKUP($A418,'CB 발행내역'!$D$2:$G$1415,4,FALSE)</f>
        <v>20260903</v>
      </c>
      <c r="D418" s="35">
        <f t="shared" si="6"/>
        <v>46268</v>
      </c>
      <c r="E418" s="14" t="str">
        <f>VLOOKUP(A418,'CB 발행내역'!$D$2:$H$1415,5,FALSE)</f>
        <v>애니원</v>
      </c>
      <c r="K418" t="s">
        <v>9836</v>
      </c>
      <c r="L418">
        <v>20210201</v>
      </c>
      <c r="M418">
        <v>20240201</v>
      </c>
      <c r="N418" s="35">
        <v>45323</v>
      </c>
    </row>
    <row r="419" spans="1:14" x14ac:dyDescent="0.45">
      <c r="A419" t="s">
        <v>11926</v>
      </c>
      <c r="B419">
        <f>VLOOKUP(A419,'CB 발행내역'!$D$2:$G$1415,3,FALSE)</f>
        <v>20210928</v>
      </c>
      <c r="C419">
        <f>VLOOKUP($A419,'CB 발행내역'!$D$2:$G$1415,4,FALSE)</f>
        <v>20260928</v>
      </c>
      <c r="D419" s="35">
        <f t="shared" si="6"/>
        <v>46293</v>
      </c>
      <c r="E419" s="14" t="str">
        <f>VLOOKUP(A419,'CB 발행내역'!$D$2:$H$1415,5,FALSE)</f>
        <v>애니원</v>
      </c>
      <c r="K419" t="s">
        <v>9874</v>
      </c>
      <c r="L419">
        <v>20210428</v>
      </c>
      <c r="M419">
        <v>20240428</v>
      </c>
      <c r="N419" s="35">
        <v>45410</v>
      </c>
    </row>
    <row r="420" spans="1:14" x14ac:dyDescent="0.45">
      <c r="A420" t="s">
        <v>12809</v>
      </c>
      <c r="B420">
        <f>VLOOKUP(A420,'CB 발행내역'!$D$2:$G$1415,3,FALSE)</f>
        <v>20210312</v>
      </c>
      <c r="C420">
        <f>VLOOKUP($A420,'CB 발행내역'!$D$2:$G$1415,4,FALSE)</f>
        <v>20260312</v>
      </c>
      <c r="D420" s="35">
        <f t="shared" si="6"/>
        <v>46093</v>
      </c>
      <c r="E420" s="14" t="str">
        <f>VLOOKUP(A420,'CB 발행내역'!$D$2:$H$1415,5,FALSE)</f>
        <v>애니플러스</v>
      </c>
      <c r="K420" t="s">
        <v>9864</v>
      </c>
      <c r="L420">
        <v>20210129</v>
      </c>
      <c r="M420">
        <v>20240129</v>
      </c>
      <c r="N420" s="35">
        <v>45320</v>
      </c>
    </row>
    <row r="421" spans="1:14" x14ac:dyDescent="0.45">
      <c r="A421" t="s">
        <v>11919</v>
      </c>
      <c r="B421">
        <f>VLOOKUP(A421,'CB 발행내역'!$D$2:$G$1415,3,FALSE)</f>
        <v>20210929</v>
      </c>
      <c r="C421">
        <f>VLOOKUP($A421,'CB 발행내역'!$D$2:$G$1415,4,FALSE)</f>
        <v>20260929</v>
      </c>
      <c r="D421" s="35">
        <f t="shared" si="6"/>
        <v>46294</v>
      </c>
      <c r="E421" s="14" t="str">
        <f>VLOOKUP(A421,'CB 발행내역'!$D$2:$H$1415,5,FALSE)</f>
        <v>애니플러스</v>
      </c>
      <c r="K421" t="s">
        <v>12020</v>
      </c>
      <c r="L421">
        <v>20210903</v>
      </c>
      <c r="M421">
        <v>20260903</v>
      </c>
      <c r="N421" s="35">
        <v>46268</v>
      </c>
    </row>
    <row r="422" spans="1:14" x14ac:dyDescent="0.45">
      <c r="A422" t="s">
        <v>13468</v>
      </c>
      <c r="B422">
        <f>VLOOKUP(A422,'CB 발행내역'!$D$2:$G$1415,3,FALSE)</f>
        <v>20200709</v>
      </c>
      <c r="C422">
        <f>VLOOKUP($A422,'CB 발행내역'!$D$2:$G$1415,4,FALSE)</f>
        <v>20250709</v>
      </c>
      <c r="D422" s="35">
        <f t="shared" si="6"/>
        <v>45847</v>
      </c>
      <c r="E422" s="14" t="str">
        <f>VLOOKUP(A422,'CB 발행내역'!$D$2:$H$1415,5,FALSE)</f>
        <v>애드바이오텍</v>
      </c>
      <c r="K422" t="s">
        <v>11926</v>
      </c>
      <c r="L422">
        <v>20210928</v>
      </c>
      <c r="M422">
        <v>20260928</v>
      </c>
      <c r="N422" s="35">
        <v>46293</v>
      </c>
    </row>
    <row r="423" spans="1:14" x14ac:dyDescent="0.45">
      <c r="A423" t="s">
        <v>12606</v>
      </c>
      <c r="B423">
        <f>VLOOKUP(A423,'CB 발행내역'!$D$2:$G$1415,3,FALSE)</f>
        <v>20210503</v>
      </c>
      <c r="C423">
        <f>VLOOKUP($A423,'CB 발행내역'!$D$2:$G$1415,4,FALSE)</f>
        <v>20240503</v>
      </c>
      <c r="D423" s="35">
        <f t="shared" si="6"/>
        <v>45415</v>
      </c>
      <c r="E423" s="14" t="str">
        <f>VLOOKUP(A423,'CB 발행내역'!$D$2:$H$1415,5,FALSE)</f>
        <v>애드바이오텍</v>
      </c>
      <c r="K423" t="s">
        <v>12809</v>
      </c>
      <c r="L423">
        <v>20210312</v>
      </c>
      <c r="M423">
        <v>20260312</v>
      </c>
      <c r="N423" s="35">
        <v>46093</v>
      </c>
    </row>
    <row r="424" spans="1:14" x14ac:dyDescent="0.45">
      <c r="A424" t="s">
        <v>12758</v>
      </c>
      <c r="B424">
        <f>VLOOKUP(A424,'CB 발행내역'!$D$2:$G$1415,3,FALSE)</f>
        <v>20210329</v>
      </c>
      <c r="C424">
        <f>VLOOKUP($A424,'CB 발행내역'!$D$2:$G$1415,4,FALSE)</f>
        <v>20260329</v>
      </c>
      <c r="D424" s="35">
        <f t="shared" si="6"/>
        <v>46110</v>
      </c>
      <c r="E424" s="14" t="str">
        <f>VLOOKUP(A424,'CB 발행내역'!$D$2:$H$1415,5,FALSE)</f>
        <v>액션스퀘어</v>
      </c>
      <c r="K424" t="s">
        <v>11919</v>
      </c>
      <c r="L424">
        <v>20210929</v>
      </c>
      <c r="M424">
        <v>20260929</v>
      </c>
      <c r="N424" s="35">
        <v>46294</v>
      </c>
    </row>
    <row r="425" spans="1:14" x14ac:dyDescent="0.45">
      <c r="A425" t="s">
        <v>12585</v>
      </c>
      <c r="B425">
        <f>VLOOKUP(A425,'CB 발행내역'!$D$2:$G$1415,3,FALSE)</f>
        <v>20210507</v>
      </c>
      <c r="C425">
        <f>VLOOKUP($A425,'CB 발행내역'!$D$2:$G$1415,4,FALSE)</f>
        <v>20240507</v>
      </c>
      <c r="D425" s="35">
        <f t="shared" si="6"/>
        <v>45419</v>
      </c>
      <c r="E425" s="14" t="str">
        <f>VLOOKUP(A425,'CB 발행내역'!$D$2:$H$1415,5,FALSE)</f>
        <v>이브이첨단소재</v>
      </c>
      <c r="K425" t="s">
        <v>13468</v>
      </c>
      <c r="L425">
        <v>20200709</v>
      </c>
      <c r="M425">
        <v>20250709</v>
      </c>
      <c r="N425" s="35">
        <v>45847</v>
      </c>
    </row>
    <row r="426" spans="1:14" x14ac:dyDescent="0.45">
      <c r="A426" t="s">
        <v>13309</v>
      </c>
      <c r="B426">
        <f>VLOOKUP(A426,'CB 발행내역'!$D$2:$G$1415,3,FALSE)</f>
        <v>20200929</v>
      </c>
      <c r="C426">
        <f>VLOOKUP($A426,'CB 발행내역'!$D$2:$G$1415,4,FALSE)</f>
        <v>20230929</v>
      </c>
      <c r="D426" s="35">
        <f t="shared" si="6"/>
        <v>45198</v>
      </c>
      <c r="E426" s="14" t="str">
        <f>VLOOKUP(A426,'CB 발행내역'!$D$2:$H$1415,5,FALSE)</f>
        <v>이브이첨단소재</v>
      </c>
      <c r="K426" t="s">
        <v>12606</v>
      </c>
      <c r="L426">
        <v>20210503</v>
      </c>
      <c r="M426">
        <v>20240503</v>
      </c>
      <c r="N426" s="35">
        <v>45415</v>
      </c>
    </row>
    <row r="427" spans="1:14" x14ac:dyDescent="0.45">
      <c r="A427" t="s">
        <v>14085</v>
      </c>
      <c r="B427">
        <f>VLOOKUP(A427,'CB 발행내역'!$D$2:$G$1415,3,FALSE)</f>
        <v>20190605</v>
      </c>
      <c r="C427">
        <f>VLOOKUP($A427,'CB 발행내역'!$D$2:$G$1415,4,FALSE)</f>
        <v>20240605</v>
      </c>
      <c r="D427" s="35">
        <f t="shared" si="6"/>
        <v>45448</v>
      </c>
      <c r="E427" s="14" t="str">
        <f>VLOOKUP(A427,'CB 발행내역'!$D$2:$H$1415,5,FALSE)</f>
        <v>뿌리깊은나무들</v>
      </c>
      <c r="K427" t="s">
        <v>12758</v>
      </c>
      <c r="L427">
        <v>20210329</v>
      </c>
      <c r="M427">
        <v>20260329</v>
      </c>
      <c r="N427" s="35">
        <v>46110</v>
      </c>
    </row>
    <row r="428" spans="1:14" x14ac:dyDescent="0.45">
      <c r="A428" t="s">
        <v>11882</v>
      </c>
      <c r="B428">
        <f>VLOOKUP(A428,'CB 발행내역'!$D$2:$G$1415,3,FALSE)</f>
        <v>20211008</v>
      </c>
      <c r="C428">
        <f>VLOOKUP($A428,'CB 발행내역'!$D$2:$G$1415,4,FALSE)</f>
        <v>20241008</v>
      </c>
      <c r="D428" s="35">
        <f t="shared" si="6"/>
        <v>45573</v>
      </c>
      <c r="E428" s="14" t="str">
        <f>VLOOKUP(A428,'CB 발행내역'!$D$2:$H$1415,5,FALSE)</f>
        <v>얍엑스</v>
      </c>
      <c r="K428" t="s">
        <v>12585</v>
      </c>
      <c r="L428">
        <v>20210507</v>
      </c>
      <c r="M428">
        <v>20240507</v>
      </c>
      <c r="N428" s="35">
        <v>45419</v>
      </c>
    </row>
    <row r="429" spans="1:14" x14ac:dyDescent="0.45">
      <c r="A429" t="s">
        <v>11880</v>
      </c>
      <c r="B429">
        <f>VLOOKUP(A429,'CB 발행내역'!$D$2:$G$1415,3,FALSE)</f>
        <v>20211008</v>
      </c>
      <c r="C429">
        <f>VLOOKUP($A429,'CB 발행내역'!$D$2:$G$1415,4,FALSE)</f>
        <v>20241008</v>
      </c>
      <c r="D429" s="35">
        <f t="shared" si="6"/>
        <v>45573</v>
      </c>
      <c r="E429" s="14" t="str">
        <f>VLOOKUP(A429,'CB 발행내역'!$D$2:$H$1415,5,FALSE)</f>
        <v>얍엑스</v>
      </c>
      <c r="K429" t="s">
        <v>13309</v>
      </c>
      <c r="L429">
        <v>20200929</v>
      </c>
      <c r="M429">
        <v>20230929</v>
      </c>
      <c r="N429" s="35">
        <v>45198</v>
      </c>
    </row>
    <row r="430" spans="1:14" x14ac:dyDescent="0.45">
      <c r="A430" t="s">
        <v>13318</v>
      </c>
      <c r="B430">
        <f>VLOOKUP(A430,'CB 발행내역'!$D$2:$G$1415,3,FALSE)</f>
        <v>20200924</v>
      </c>
      <c r="C430">
        <f>VLOOKUP($A430,'CB 발행내역'!$D$2:$G$1415,4,FALSE)</f>
        <v>20230924</v>
      </c>
      <c r="D430" s="35">
        <f t="shared" si="6"/>
        <v>45193</v>
      </c>
      <c r="E430" s="14" t="str">
        <f>VLOOKUP(A430,'CB 발행내역'!$D$2:$H$1415,5,FALSE)</f>
        <v>엄지식품</v>
      </c>
      <c r="K430" t="s">
        <v>14085</v>
      </c>
      <c r="L430">
        <v>20190605</v>
      </c>
      <c r="M430">
        <v>20240605</v>
      </c>
      <c r="N430" s="35">
        <v>45448</v>
      </c>
    </row>
    <row r="431" spans="1:14" x14ac:dyDescent="0.45">
      <c r="A431" t="s">
        <v>13155</v>
      </c>
      <c r="B431">
        <f>VLOOKUP(A431,'CB 발행내역'!$D$2:$G$1415,3,FALSE)</f>
        <v>20201120</v>
      </c>
      <c r="C431">
        <f>VLOOKUP($A431,'CB 발행내역'!$D$2:$G$1415,4,FALSE)</f>
        <v>20231120</v>
      </c>
      <c r="D431" s="35">
        <f t="shared" si="6"/>
        <v>45250</v>
      </c>
      <c r="E431" s="14" t="str">
        <f>VLOOKUP(A431,'CB 발행내역'!$D$2:$H$1415,5,FALSE)</f>
        <v>에스넷시스템</v>
      </c>
      <c r="K431" t="s">
        <v>11882</v>
      </c>
      <c r="L431">
        <v>20211008</v>
      </c>
      <c r="M431">
        <v>20241008</v>
      </c>
      <c r="N431" s="35">
        <v>45573</v>
      </c>
    </row>
    <row r="432" spans="1:14" x14ac:dyDescent="0.45">
      <c r="A432" t="s">
        <v>13216</v>
      </c>
      <c r="B432">
        <f>VLOOKUP(A432,'CB 발행내역'!$D$2:$G$1415,3,FALSE)</f>
        <v>20201030</v>
      </c>
      <c r="C432">
        <f>VLOOKUP($A432,'CB 발행내역'!$D$2:$G$1415,4,FALSE)</f>
        <v>20251030</v>
      </c>
      <c r="D432" s="35">
        <f t="shared" si="6"/>
        <v>45960</v>
      </c>
      <c r="E432" s="14" t="str">
        <f>VLOOKUP(A432,'CB 발행내역'!$D$2:$H$1415,5,FALSE)</f>
        <v>에스디생명공학</v>
      </c>
      <c r="K432" t="s">
        <v>11880</v>
      </c>
      <c r="L432">
        <v>20211008</v>
      </c>
      <c r="M432">
        <v>20241008</v>
      </c>
      <c r="N432" s="35">
        <v>45573</v>
      </c>
    </row>
    <row r="433" spans="1:14" x14ac:dyDescent="0.45">
      <c r="A433" t="s">
        <v>12377</v>
      </c>
      <c r="B433">
        <f>VLOOKUP(A433,'CB 발행내역'!$D$2:$G$1415,3,FALSE)</f>
        <v>20210618</v>
      </c>
      <c r="C433">
        <f>VLOOKUP($A433,'CB 발행내역'!$D$2:$G$1415,4,FALSE)</f>
        <v>20260618</v>
      </c>
      <c r="D433" s="35">
        <f t="shared" si="6"/>
        <v>46191</v>
      </c>
      <c r="E433" s="14" t="str">
        <f>VLOOKUP(A433,'CB 발행내역'!$D$2:$H$1415,5,FALSE)</f>
        <v>에스디생명공학</v>
      </c>
      <c r="K433" t="s">
        <v>13318</v>
      </c>
      <c r="L433">
        <v>20200924</v>
      </c>
      <c r="M433">
        <v>20230924</v>
      </c>
      <c r="N433" s="35">
        <v>45193</v>
      </c>
    </row>
    <row r="434" spans="1:14" x14ac:dyDescent="0.45">
      <c r="A434" t="s">
        <v>14103</v>
      </c>
      <c r="B434">
        <f>VLOOKUP(A434,'CB 발행내역'!$D$2:$G$1415,3,FALSE)</f>
        <v>20190520</v>
      </c>
      <c r="C434">
        <f>VLOOKUP($A434,'CB 발행내역'!$D$2:$G$1415,4,FALSE)</f>
        <v>20220520</v>
      </c>
      <c r="D434" s="35">
        <f t="shared" si="6"/>
        <v>44701</v>
      </c>
      <c r="E434" s="14" t="str">
        <f>VLOOKUP(A434,'CB 발행내역'!$D$2:$H$1415,5,FALSE)</f>
        <v>에이팸</v>
      </c>
      <c r="K434" t="s">
        <v>13155</v>
      </c>
      <c r="L434">
        <v>20201120</v>
      </c>
      <c r="M434">
        <v>20231120</v>
      </c>
      <c r="N434" s="35">
        <v>45250</v>
      </c>
    </row>
    <row r="435" spans="1:14" x14ac:dyDescent="0.45">
      <c r="A435" t="s">
        <v>13323</v>
      </c>
      <c r="B435">
        <f>VLOOKUP(A435,'CB 발행내역'!$D$2:$G$1415,3,FALSE)</f>
        <v>20200924</v>
      </c>
      <c r="C435">
        <f>VLOOKUP($A435,'CB 발행내역'!$D$2:$G$1415,4,FALSE)</f>
        <v>20230924</v>
      </c>
      <c r="D435" s="35">
        <f t="shared" si="6"/>
        <v>45193</v>
      </c>
      <c r="E435" s="14" t="str">
        <f>VLOOKUP(A435,'CB 발행내역'!$D$2:$H$1415,5,FALSE)</f>
        <v>에스모터스</v>
      </c>
      <c r="K435" t="s">
        <v>13216</v>
      </c>
      <c r="L435">
        <v>20201030</v>
      </c>
      <c r="M435">
        <v>20251030</v>
      </c>
      <c r="N435" s="35">
        <v>45960</v>
      </c>
    </row>
    <row r="436" spans="1:14" x14ac:dyDescent="0.45">
      <c r="A436" t="s">
        <v>11035</v>
      </c>
      <c r="B436">
        <f>VLOOKUP(A436,'CB 발행내역'!$D$2:$G$1415,3,FALSE)</f>
        <v>20190222</v>
      </c>
      <c r="C436">
        <f>VLOOKUP($A436,'CB 발행내역'!$D$2:$G$1415,4,FALSE)</f>
        <v>20240222</v>
      </c>
      <c r="D436" s="35">
        <f t="shared" si="6"/>
        <v>45344</v>
      </c>
      <c r="E436" s="14" t="str">
        <f>VLOOKUP(A436,'CB 발행내역'!$D$2:$H$1415,5,FALSE)</f>
        <v>이큐셀</v>
      </c>
      <c r="K436" t="s">
        <v>12377</v>
      </c>
      <c r="L436">
        <v>20210618</v>
      </c>
      <c r="M436">
        <v>20260618</v>
      </c>
      <c r="N436" s="35">
        <v>46191</v>
      </c>
    </row>
    <row r="437" spans="1:14" x14ac:dyDescent="0.45">
      <c r="A437" t="s">
        <v>10951</v>
      </c>
      <c r="B437">
        <f>VLOOKUP(A437,'CB 발행내역'!$D$2:$G$1415,3,FALSE)</f>
        <v>20190930</v>
      </c>
      <c r="C437">
        <f>VLOOKUP($A437,'CB 발행내역'!$D$2:$G$1415,4,FALSE)</f>
        <v>20220930</v>
      </c>
      <c r="D437" s="35">
        <f t="shared" si="6"/>
        <v>44834</v>
      </c>
      <c r="E437" s="14" t="str">
        <f>VLOOKUP(A437,'CB 발행내역'!$D$2:$H$1415,5,FALSE)</f>
        <v>이큐셀</v>
      </c>
      <c r="K437" t="s">
        <v>14103</v>
      </c>
      <c r="L437">
        <v>20190520</v>
      </c>
      <c r="M437">
        <v>20220520</v>
      </c>
      <c r="N437" s="35">
        <v>44701</v>
      </c>
    </row>
    <row r="438" spans="1:14" x14ac:dyDescent="0.45">
      <c r="A438" t="s">
        <v>14219</v>
      </c>
      <c r="B438">
        <f>VLOOKUP(A438,'CB 발행내역'!$D$2:$G$1415,3,FALSE)</f>
        <v>20190108</v>
      </c>
      <c r="C438">
        <f>VLOOKUP($A438,'CB 발행내역'!$D$2:$G$1415,4,FALSE)</f>
        <v>20220108</v>
      </c>
      <c r="D438" s="35">
        <f t="shared" si="6"/>
        <v>44569</v>
      </c>
      <c r="E438" s="14" t="str">
        <f>VLOOKUP(A438,'CB 발행내역'!$D$2:$H$1415,5,FALSE)</f>
        <v>휴온스블러썸</v>
      </c>
      <c r="K438" t="s">
        <v>13323</v>
      </c>
      <c r="L438">
        <v>20200924</v>
      </c>
      <c r="M438">
        <v>20230924</v>
      </c>
      <c r="N438" s="35">
        <v>45193</v>
      </c>
    </row>
    <row r="439" spans="1:14" x14ac:dyDescent="0.45">
      <c r="A439" t="s">
        <v>12197</v>
      </c>
      <c r="B439">
        <f>VLOOKUP(A439,'CB 발행내역'!$D$2:$G$1415,3,FALSE)</f>
        <v>20210802</v>
      </c>
      <c r="C439">
        <f>VLOOKUP($A439,'CB 발행내역'!$D$2:$G$1415,4,FALSE)</f>
        <v>20240802</v>
      </c>
      <c r="D439" s="35">
        <f t="shared" si="6"/>
        <v>45506</v>
      </c>
      <c r="E439" s="14" t="str">
        <f>VLOOKUP(A439,'CB 발행내역'!$D$2:$H$1415,5,FALSE)</f>
        <v>에스엘바이오닉스</v>
      </c>
      <c r="K439" t="s">
        <v>11035</v>
      </c>
      <c r="L439">
        <v>20190222</v>
      </c>
      <c r="M439">
        <v>20240222</v>
      </c>
      <c r="N439" s="35">
        <v>45344</v>
      </c>
    </row>
    <row r="440" spans="1:14" x14ac:dyDescent="0.45">
      <c r="A440" t="s">
        <v>12167</v>
      </c>
      <c r="B440">
        <f>VLOOKUP(A440,'CB 발행내역'!$D$2:$G$1415,3,FALSE)</f>
        <v>20210810</v>
      </c>
      <c r="C440">
        <f>VLOOKUP($A440,'CB 발행내역'!$D$2:$G$1415,4,FALSE)</f>
        <v>20240810</v>
      </c>
      <c r="D440" s="35">
        <f t="shared" si="6"/>
        <v>45514</v>
      </c>
      <c r="E440" s="14" t="str">
        <f>VLOOKUP(A440,'CB 발행내역'!$D$2:$H$1415,5,FALSE)</f>
        <v>에스엘바이오닉스</v>
      </c>
      <c r="K440" t="s">
        <v>10951</v>
      </c>
      <c r="L440">
        <v>20190930</v>
      </c>
      <c r="M440">
        <v>20220930</v>
      </c>
      <c r="N440" s="35">
        <v>44834</v>
      </c>
    </row>
    <row r="441" spans="1:14" x14ac:dyDescent="0.45">
      <c r="A441" t="s">
        <v>13449</v>
      </c>
      <c r="B441">
        <f>VLOOKUP(A441,'CB 발행내역'!$D$2:$G$1415,3,FALSE)</f>
        <v>20200730</v>
      </c>
      <c r="C441">
        <f>VLOOKUP($A441,'CB 발행내역'!$D$2:$G$1415,4,FALSE)</f>
        <v>20230730</v>
      </c>
      <c r="D441" s="35">
        <f t="shared" si="6"/>
        <v>45137</v>
      </c>
      <c r="E441" s="14" t="str">
        <f>VLOOKUP(A441,'CB 발행내역'!$D$2:$H$1415,5,FALSE)</f>
        <v>에스와이제이</v>
      </c>
      <c r="K441" t="s">
        <v>14219</v>
      </c>
      <c r="L441">
        <v>20190108</v>
      </c>
      <c r="M441">
        <v>20220108</v>
      </c>
      <c r="N441" s="35">
        <v>44569</v>
      </c>
    </row>
    <row r="442" spans="1:14" x14ac:dyDescent="0.45">
      <c r="A442" t="s">
        <v>12856</v>
      </c>
      <c r="B442">
        <f>VLOOKUP(A442,'CB 발행내역'!$D$2:$G$1415,3,FALSE)</f>
        <v>20210302</v>
      </c>
      <c r="C442">
        <f>VLOOKUP($A442,'CB 발행내역'!$D$2:$G$1415,4,FALSE)</f>
        <v>20240302</v>
      </c>
      <c r="D442" s="35">
        <f t="shared" si="6"/>
        <v>45353</v>
      </c>
      <c r="E442" s="14" t="str">
        <f>VLOOKUP(A442,'CB 발행내역'!$D$2:$H$1415,5,FALSE)</f>
        <v>에스지에이솔루션즈</v>
      </c>
      <c r="K442" t="s">
        <v>12197</v>
      </c>
      <c r="L442">
        <v>20210802</v>
      </c>
      <c r="M442">
        <v>20240802</v>
      </c>
      <c r="N442" s="35">
        <v>45506</v>
      </c>
    </row>
    <row r="443" spans="1:14" x14ac:dyDescent="0.45">
      <c r="A443" t="s">
        <v>10069</v>
      </c>
      <c r="B443">
        <f>VLOOKUP(A443,'CB 발행내역'!$D$2:$G$1415,3,FALSE)</f>
        <v>20210730</v>
      </c>
      <c r="C443">
        <f>VLOOKUP($A443,'CB 발행내역'!$D$2:$G$1415,4,FALSE)</f>
        <v>20240730</v>
      </c>
      <c r="D443" s="35">
        <f t="shared" si="6"/>
        <v>45503</v>
      </c>
      <c r="E443" s="14" t="str">
        <f>VLOOKUP(A443,'CB 발행내역'!$D$2:$H$1415,5,FALSE)</f>
        <v>에스지에이솔루션즈</v>
      </c>
      <c r="K443" t="s">
        <v>12167</v>
      </c>
      <c r="L443">
        <v>20210810</v>
      </c>
      <c r="M443">
        <v>20240810</v>
      </c>
      <c r="N443" s="35">
        <v>45514</v>
      </c>
    </row>
    <row r="444" spans="1:14" x14ac:dyDescent="0.45">
      <c r="A444" t="s">
        <v>12967</v>
      </c>
      <c r="B444">
        <f>VLOOKUP(A444,'CB 발행내역'!$D$2:$G$1415,3,FALSE)</f>
        <v>20210119</v>
      </c>
      <c r="C444">
        <f>VLOOKUP($A444,'CB 발행내역'!$D$2:$G$1415,4,FALSE)</f>
        <v>20260119</v>
      </c>
      <c r="D444" s="35">
        <f t="shared" si="6"/>
        <v>46041</v>
      </c>
      <c r="E444" s="14" t="str">
        <f>VLOOKUP(A444,'CB 발행내역'!$D$2:$H$1415,5,FALSE)</f>
        <v>에스지이</v>
      </c>
      <c r="K444" t="s">
        <v>13449</v>
      </c>
      <c r="L444">
        <v>20200730</v>
      </c>
      <c r="M444">
        <v>20230730</v>
      </c>
      <c r="N444" s="35">
        <v>45137</v>
      </c>
    </row>
    <row r="445" spans="1:14" x14ac:dyDescent="0.45">
      <c r="A445" t="s">
        <v>14323</v>
      </c>
      <c r="B445">
        <f>VLOOKUP(A445,'CB 발행내역'!$D$2:$G$1415,3,FALSE)</f>
        <v>20180906</v>
      </c>
      <c r="C445">
        <f>VLOOKUP($A445,'CB 발행내역'!$D$2:$G$1415,4,FALSE)</f>
        <v>20220906</v>
      </c>
      <c r="D445" s="35">
        <f t="shared" si="6"/>
        <v>44810</v>
      </c>
      <c r="E445" s="14" t="str">
        <f>VLOOKUP(A445,'CB 발행내역'!$D$2:$H$1415,5,FALSE)</f>
        <v>에스케이에이씨피씨제4호기업인수목적</v>
      </c>
      <c r="K445" t="s">
        <v>12856</v>
      </c>
      <c r="L445">
        <v>20210302</v>
      </c>
      <c r="M445">
        <v>20240302</v>
      </c>
      <c r="N445" s="35">
        <v>45353</v>
      </c>
    </row>
    <row r="446" spans="1:14" x14ac:dyDescent="0.45">
      <c r="A446" t="s">
        <v>13931</v>
      </c>
      <c r="B446">
        <f>VLOOKUP(A446,'CB 발행내역'!$D$2:$G$1415,3,FALSE)</f>
        <v>20190926</v>
      </c>
      <c r="C446">
        <f>VLOOKUP($A446,'CB 발행내역'!$D$2:$G$1415,4,FALSE)</f>
        <v>20230926</v>
      </c>
      <c r="D446" s="35">
        <f t="shared" si="6"/>
        <v>45195</v>
      </c>
      <c r="E446" s="14" t="str">
        <f>VLOOKUP(A446,'CB 발행내역'!$D$2:$H$1415,5,FALSE)</f>
        <v>에스케이제5호기업인수목적</v>
      </c>
      <c r="K446" t="s">
        <v>10069</v>
      </c>
      <c r="L446">
        <v>20210730</v>
      </c>
      <c r="M446">
        <v>20240730</v>
      </c>
      <c r="N446" s="35">
        <v>45503</v>
      </c>
    </row>
    <row r="447" spans="1:14" x14ac:dyDescent="0.45">
      <c r="A447" t="s">
        <v>13865</v>
      </c>
      <c r="B447">
        <f>VLOOKUP(A447,'CB 발행내역'!$D$2:$G$1415,3,FALSE)</f>
        <v>20191023</v>
      </c>
      <c r="C447">
        <f>VLOOKUP($A447,'CB 발행내역'!$D$2:$G$1415,4,FALSE)</f>
        <v>20231023</v>
      </c>
      <c r="D447" s="35">
        <f t="shared" si="6"/>
        <v>45222</v>
      </c>
      <c r="E447" s="14" t="str">
        <f>VLOOKUP(A447,'CB 발행내역'!$D$2:$H$1415,5,FALSE)</f>
        <v>에스케이제6호기업인수목적</v>
      </c>
      <c r="K447" t="s">
        <v>12967</v>
      </c>
      <c r="L447">
        <v>20210119</v>
      </c>
      <c r="M447">
        <v>20260119</v>
      </c>
      <c r="N447" s="35">
        <v>46041</v>
      </c>
    </row>
    <row r="448" spans="1:14" x14ac:dyDescent="0.45">
      <c r="A448" t="s">
        <v>10719</v>
      </c>
      <c r="B448">
        <f>VLOOKUP(A448,'CB 발행내역'!$D$2:$G$1415,3,FALSE)</f>
        <v>20180919</v>
      </c>
      <c r="C448">
        <f>VLOOKUP($A448,'CB 발행내역'!$D$2:$G$1415,4,FALSE)</f>
        <v>20230919</v>
      </c>
      <c r="D448" s="35">
        <f t="shared" si="6"/>
        <v>45188</v>
      </c>
      <c r="E448" s="14" t="str">
        <f>VLOOKUP(A448,'CB 발행내역'!$D$2:$H$1415,5,FALSE)</f>
        <v>에스트래픽</v>
      </c>
      <c r="K448" t="s">
        <v>14323</v>
      </c>
      <c r="L448">
        <v>20180906</v>
      </c>
      <c r="M448">
        <v>20220906</v>
      </c>
      <c r="N448" s="35">
        <v>44810</v>
      </c>
    </row>
    <row r="449" spans="1:14" x14ac:dyDescent="0.45">
      <c r="A449" t="s">
        <v>9807</v>
      </c>
      <c r="B449">
        <f>VLOOKUP(A449,'CB 발행내역'!$D$2:$G$1415,3,FALSE)</f>
        <v>20210506</v>
      </c>
      <c r="C449">
        <f>VLOOKUP($A449,'CB 발행내역'!$D$2:$G$1415,4,FALSE)</f>
        <v>20260506</v>
      </c>
      <c r="D449" s="35">
        <f t="shared" si="6"/>
        <v>46148</v>
      </c>
      <c r="E449" s="14" t="str">
        <f>VLOOKUP(A449,'CB 발행내역'!$D$2:$H$1415,5,FALSE)</f>
        <v>에스트래픽</v>
      </c>
      <c r="K449" t="s">
        <v>13931</v>
      </c>
      <c r="L449">
        <v>20190926</v>
      </c>
      <c r="M449">
        <v>20230926</v>
      </c>
      <c r="N449" s="35">
        <v>45195</v>
      </c>
    </row>
    <row r="450" spans="1:14" x14ac:dyDescent="0.45">
      <c r="A450" t="s">
        <v>13089</v>
      </c>
      <c r="B450">
        <f>VLOOKUP(A450,'CB 발행내역'!$D$2:$G$1415,3,FALSE)</f>
        <v>20201211</v>
      </c>
      <c r="C450">
        <f>VLOOKUP($A450,'CB 발행내역'!$D$2:$G$1415,4,FALSE)</f>
        <v>20251211</v>
      </c>
      <c r="D450" s="35">
        <f t="shared" si="6"/>
        <v>46002</v>
      </c>
      <c r="E450" s="14" t="str">
        <f>VLOOKUP(A450,'CB 발행내역'!$D$2:$H$1415,5,FALSE)</f>
        <v>에스티팜</v>
      </c>
      <c r="K450" t="s">
        <v>13865</v>
      </c>
      <c r="L450">
        <v>20191023</v>
      </c>
      <c r="M450">
        <v>20231023</v>
      </c>
      <c r="N450" s="35">
        <v>45222</v>
      </c>
    </row>
    <row r="451" spans="1:14" x14ac:dyDescent="0.45">
      <c r="A451" t="s">
        <v>12355</v>
      </c>
      <c r="B451">
        <f>VLOOKUP(A451,'CB 발행내역'!$D$2:$G$1415,3,FALSE)</f>
        <v>20210629</v>
      </c>
      <c r="C451">
        <f>VLOOKUP($A451,'CB 발행내역'!$D$2:$G$1415,4,FALSE)</f>
        <v>20240629</v>
      </c>
      <c r="D451" s="35">
        <f t="shared" ref="D451:D514" si="7">DATE(LEFT(C451,4),MID(C451,5,2),RIGHT(C451,2))</f>
        <v>45472</v>
      </c>
      <c r="E451" s="14" t="str">
        <f>VLOOKUP(A451,'CB 발행내역'!$D$2:$H$1415,5,FALSE)</f>
        <v>에스피시스템스</v>
      </c>
      <c r="K451" t="s">
        <v>10719</v>
      </c>
      <c r="L451">
        <v>20180919</v>
      </c>
      <c r="M451">
        <v>20230919</v>
      </c>
      <c r="N451" s="35">
        <v>45188</v>
      </c>
    </row>
    <row r="452" spans="1:14" x14ac:dyDescent="0.45">
      <c r="A452" t="s">
        <v>12545</v>
      </c>
      <c r="B452">
        <f>VLOOKUP(A452,'CB 발행내역'!$D$2:$G$1415,3,FALSE)</f>
        <v>20210517</v>
      </c>
      <c r="C452">
        <f>VLOOKUP($A452,'CB 발행내역'!$D$2:$G$1415,4,FALSE)</f>
        <v>20240517</v>
      </c>
      <c r="D452" s="35">
        <f t="shared" si="7"/>
        <v>45429</v>
      </c>
      <c r="E452" s="14" t="str">
        <f>VLOOKUP(A452,'CB 발행내역'!$D$2:$H$1415,5,FALSE)</f>
        <v>에쓰씨엔지니어링</v>
      </c>
      <c r="K452" t="s">
        <v>9807</v>
      </c>
      <c r="L452">
        <v>20210506</v>
      </c>
      <c r="M452">
        <v>20260506</v>
      </c>
      <c r="N452" s="35">
        <v>46148</v>
      </c>
    </row>
    <row r="453" spans="1:14" x14ac:dyDescent="0.45">
      <c r="A453" t="s">
        <v>10078</v>
      </c>
      <c r="B453">
        <f>VLOOKUP(A453,'CB 발행내역'!$D$2:$G$1415,3,FALSE)</f>
        <v>20210324</v>
      </c>
      <c r="C453">
        <f>VLOOKUP($A453,'CB 발행내역'!$D$2:$G$1415,4,FALSE)</f>
        <v>20510324</v>
      </c>
      <c r="D453" s="35">
        <f t="shared" si="7"/>
        <v>55236</v>
      </c>
      <c r="E453" s="14" t="str">
        <f>VLOOKUP(A453,'CB 발행내역'!$D$2:$H$1415,5,FALSE)</f>
        <v>에어부산</v>
      </c>
      <c r="K453" t="s">
        <v>13089</v>
      </c>
      <c r="L453">
        <v>20201211</v>
      </c>
      <c r="M453">
        <v>20251211</v>
      </c>
      <c r="N453" s="35">
        <v>46002</v>
      </c>
    </row>
    <row r="454" spans="1:14" x14ac:dyDescent="0.45">
      <c r="A454" t="s">
        <v>10082</v>
      </c>
      <c r="B454">
        <f>VLOOKUP(A454,'CB 발행내역'!$D$2:$G$1415,3,FALSE)</f>
        <v>20210624</v>
      </c>
      <c r="C454">
        <f>VLOOKUP($A454,'CB 발행내역'!$D$2:$G$1415,4,FALSE)</f>
        <v>20510624</v>
      </c>
      <c r="D454" s="35">
        <f t="shared" si="7"/>
        <v>55328</v>
      </c>
      <c r="E454" s="14" t="str">
        <f>VLOOKUP(A454,'CB 발행내역'!$D$2:$H$1415,5,FALSE)</f>
        <v>에어부산</v>
      </c>
      <c r="K454" t="s">
        <v>12355</v>
      </c>
      <c r="L454">
        <v>20210629</v>
      </c>
      <c r="M454">
        <v>20240629</v>
      </c>
      <c r="N454" s="35">
        <v>45472</v>
      </c>
    </row>
    <row r="455" spans="1:14" x14ac:dyDescent="0.45">
      <c r="A455" t="s">
        <v>10074</v>
      </c>
      <c r="B455">
        <f>VLOOKUP(A455,'CB 발행내역'!$D$2:$G$1415,3,FALSE)</f>
        <v>20200630</v>
      </c>
      <c r="C455">
        <f>VLOOKUP($A455,'CB 발행내역'!$D$2:$G$1415,4,FALSE)</f>
        <v>99991231</v>
      </c>
      <c r="D455" s="35">
        <f t="shared" si="7"/>
        <v>2958465</v>
      </c>
      <c r="E455" s="14" t="str">
        <f>VLOOKUP(A455,'CB 발행내역'!$D$2:$H$1415,5,FALSE)</f>
        <v>에어부산</v>
      </c>
      <c r="K455" t="s">
        <v>12545</v>
      </c>
      <c r="L455">
        <v>20210517</v>
      </c>
      <c r="M455">
        <v>20240517</v>
      </c>
      <c r="N455" s="35">
        <v>45429</v>
      </c>
    </row>
    <row r="456" spans="1:14" x14ac:dyDescent="0.45">
      <c r="A456" t="s">
        <v>13767</v>
      </c>
      <c r="B456">
        <f>VLOOKUP(A456,'CB 발행내역'!$D$2:$G$1415,3,FALSE)</f>
        <v>20191224</v>
      </c>
      <c r="C456">
        <f>VLOOKUP($A456,'CB 발행내역'!$D$2:$G$1415,4,FALSE)</f>
        <v>20231224</v>
      </c>
      <c r="D456" s="35">
        <f t="shared" si="7"/>
        <v>45284</v>
      </c>
      <c r="E456" s="14" t="str">
        <f>VLOOKUP(A456,'CB 발행내역'!$D$2:$H$1415,5,FALSE)</f>
        <v>에어포인트</v>
      </c>
      <c r="K456" t="s">
        <v>10078</v>
      </c>
      <c r="L456">
        <v>20210324</v>
      </c>
      <c r="M456">
        <v>20510324</v>
      </c>
      <c r="N456" s="35">
        <v>55236</v>
      </c>
    </row>
    <row r="457" spans="1:14" x14ac:dyDescent="0.45">
      <c r="A457" t="s">
        <v>10136</v>
      </c>
      <c r="B457">
        <f>VLOOKUP(A457,'CB 발행내역'!$D$2:$G$1415,3,FALSE)</f>
        <v>20210618</v>
      </c>
      <c r="C457">
        <f>VLOOKUP($A457,'CB 발행내역'!$D$2:$G$1415,4,FALSE)</f>
        <v>20240618</v>
      </c>
      <c r="D457" s="35">
        <f t="shared" si="7"/>
        <v>45461</v>
      </c>
      <c r="E457" s="14" t="str">
        <f>VLOOKUP(A457,'CB 발행내역'!$D$2:$H$1415,5,FALSE)</f>
        <v>에이비프로바이오</v>
      </c>
      <c r="K457" t="s">
        <v>10082</v>
      </c>
      <c r="L457">
        <v>20210624</v>
      </c>
      <c r="M457">
        <v>20510624</v>
      </c>
      <c r="N457" s="35">
        <v>55328</v>
      </c>
    </row>
    <row r="458" spans="1:14" x14ac:dyDescent="0.45">
      <c r="A458" t="s">
        <v>13136</v>
      </c>
      <c r="B458">
        <f>VLOOKUP(A458,'CB 발행내역'!$D$2:$G$1415,3,FALSE)</f>
        <v>20201126</v>
      </c>
      <c r="C458">
        <f>VLOOKUP($A458,'CB 발행내역'!$D$2:$G$1415,4,FALSE)</f>
        <v>20231126</v>
      </c>
      <c r="D458" s="35">
        <f t="shared" si="7"/>
        <v>45256</v>
      </c>
      <c r="E458" s="14" t="str">
        <f>VLOOKUP(A458,'CB 발행내역'!$D$2:$H$1415,5,FALSE)</f>
        <v>에이비프로바이오</v>
      </c>
      <c r="K458" t="s">
        <v>10074</v>
      </c>
      <c r="L458">
        <v>20200630</v>
      </c>
      <c r="M458">
        <v>99991231</v>
      </c>
      <c r="N458" s="35">
        <v>2958465</v>
      </c>
    </row>
    <row r="459" spans="1:14" x14ac:dyDescent="0.45">
      <c r="A459" t="s">
        <v>10474</v>
      </c>
      <c r="B459">
        <f>VLOOKUP(A459,'CB 발행내역'!$D$2:$G$1415,3,FALSE)</f>
        <v>20200821</v>
      </c>
      <c r="C459">
        <f>VLOOKUP($A459,'CB 발행내역'!$D$2:$G$1415,4,FALSE)</f>
        <v>20230821</v>
      </c>
      <c r="D459" s="35">
        <f t="shared" si="7"/>
        <v>45159</v>
      </c>
      <c r="E459" s="14" t="str">
        <f>VLOOKUP(A459,'CB 발행내역'!$D$2:$H$1415,5,FALSE)</f>
        <v>에이스테크놀로지</v>
      </c>
      <c r="K459" t="s">
        <v>13767</v>
      </c>
      <c r="L459">
        <v>20191224</v>
      </c>
      <c r="M459">
        <v>20231224</v>
      </c>
      <c r="N459" s="35">
        <v>45284</v>
      </c>
    </row>
    <row r="460" spans="1:14" x14ac:dyDescent="0.45">
      <c r="A460" t="s">
        <v>12233</v>
      </c>
      <c r="B460">
        <f>VLOOKUP(A460,'CB 발행내역'!$D$2:$G$1415,3,FALSE)</f>
        <v>20210728</v>
      </c>
      <c r="C460">
        <f>VLOOKUP($A460,'CB 발행내역'!$D$2:$G$1415,4,FALSE)</f>
        <v>20240728</v>
      </c>
      <c r="D460" s="35">
        <f t="shared" si="7"/>
        <v>45501</v>
      </c>
      <c r="E460" s="14" t="str">
        <f>VLOOKUP(A460,'CB 발행내역'!$D$2:$H$1415,5,FALSE)</f>
        <v>에이스테크놀로지</v>
      </c>
      <c r="K460" t="s">
        <v>10136</v>
      </c>
      <c r="L460">
        <v>20210618</v>
      </c>
      <c r="M460">
        <v>20240618</v>
      </c>
      <c r="N460" s="35">
        <v>45461</v>
      </c>
    </row>
    <row r="461" spans="1:14" x14ac:dyDescent="0.45">
      <c r="A461" t="s">
        <v>12706</v>
      </c>
      <c r="B461">
        <f>VLOOKUP(A461,'CB 발행내역'!$D$2:$G$1415,3,FALSE)</f>
        <v>20210409</v>
      </c>
      <c r="C461">
        <f>VLOOKUP($A461,'CB 발행내역'!$D$2:$G$1415,4,FALSE)</f>
        <v>20260409</v>
      </c>
      <c r="D461" s="35">
        <f t="shared" si="7"/>
        <v>46121</v>
      </c>
      <c r="E461" s="14" t="str">
        <f>VLOOKUP(A461,'CB 발행내역'!$D$2:$H$1415,5,FALSE)</f>
        <v>에이스토리</v>
      </c>
      <c r="K461" t="s">
        <v>13136</v>
      </c>
      <c r="L461">
        <v>20201126</v>
      </c>
      <c r="M461">
        <v>20231126</v>
      </c>
      <c r="N461" s="35">
        <v>45256</v>
      </c>
    </row>
    <row r="462" spans="1:14" x14ac:dyDescent="0.45">
      <c r="A462" t="s">
        <v>13633</v>
      </c>
      <c r="B462">
        <f>VLOOKUP(A462,'CB 발행내역'!$D$2:$G$1415,3,FALSE)</f>
        <v>20200401</v>
      </c>
      <c r="C462">
        <f>VLOOKUP($A462,'CB 발행내역'!$D$2:$G$1415,4,FALSE)</f>
        <v>20230401</v>
      </c>
      <c r="D462" s="35">
        <f t="shared" si="7"/>
        <v>45017</v>
      </c>
      <c r="E462" s="14" t="str">
        <f>VLOOKUP(A462,'CB 발행내역'!$D$2:$H$1415,5,FALSE)</f>
        <v>아래스</v>
      </c>
      <c r="K462" t="s">
        <v>10474</v>
      </c>
      <c r="L462">
        <v>20200821</v>
      </c>
      <c r="M462">
        <v>20230821</v>
      </c>
      <c r="N462" s="35">
        <v>45159</v>
      </c>
    </row>
    <row r="463" spans="1:14" x14ac:dyDescent="0.45">
      <c r="A463" t="s">
        <v>13556</v>
      </c>
      <c r="B463">
        <f>VLOOKUP(A463,'CB 발행내역'!$D$2:$G$1415,3,FALSE)</f>
        <v>20200529</v>
      </c>
      <c r="C463">
        <f>VLOOKUP($A463,'CB 발행내역'!$D$2:$G$1415,4,FALSE)</f>
        <v>20230529</v>
      </c>
      <c r="D463" s="35">
        <f t="shared" si="7"/>
        <v>45075</v>
      </c>
      <c r="E463" s="14" t="str">
        <f>VLOOKUP(A463,'CB 발행내역'!$D$2:$H$1415,5,FALSE)</f>
        <v>아래스</v>
      </c>
      <c r="K463" t="s">
        <v>12233</v>
      </c>
      <c r="L463">
        <v>20210728</v>
      </c>
      <c r="M463">
        <v>20240728</v>
      </c>
      <c r="N463" s="35">
        <v>45501</v>
      </c>
    </row>
    <row r="464" spans="1:14" x14ac:dyDescent="0.45">
      <c r="A464" t="s">
        <v>11903</v>
      </c>
      <c r="B464">
        <f>VLOOKUP(A464,'CB 발행내역'!$D$2:$G$1415,3,FALSE)</f>
        <v>20211001</v>
      </c>
      <c r="C464">
        <f>VLOOKUP($A464,'CB 발행내역'!$D$2:$G$1415,4,FALSE)</f>
        <v>20241001</v>
      </c>
      <c r="D464" s="35">
        <f t="shared" si="7"/>
        <v>45566</v>
      </c>
      <c r="E464" s="14" t="str">
        <f>VLOOKUP(A464,'CB 발행내역'!$D$2:$H$1415,5,FALSE)</f>
        <v>에이엔피</v>
      </c>
      <c r="K464" t="s">
        <v>12706</v>
      </c>
      <c r="L464">
        <v>20210409</v>
      </c>
      <c r="M464">
        <v>20260409</v>
      </c>
      <c r="N464" s="35">
        <v>46121</v>
      </c>
    </row>
    <row r="465" spans="1:14" x14ac:dyDescent="0.45">
      <c r="A465" t="s">
        <v>11906</v>
      </c>
      <c r="B465">
        <f>VLOOKUP(A465,'CB 발행내역'!$D$2:$G$1415,3,FALSE)</f>
        <v>20211001</v>
      </c>
      <c r="C465">
        <f>VLOOKUP($A465,'CB 발행내역'!$D$2:$G$1415,4,FALSE)</f>
        <v>20241001</v>
      </c>
      <c r="D465" s="35">
        <f t="shared" si="7"/>
        <v>45566</v>
      </c>
      <c r="E465" s="14" t="str">
        <f>VLOOKUP(A465,'CB 발행내역'!$D$2:$H$1415,5,FALSE)</f>
        <v>에이엔피</v>
      </c>
      <c r="K465" t="s">
        <v>13633</v>
      </c>
      <c r="L465">
        <v>20200401</v>
      </c>
      <c r="M465">
        <v>20230401</v>
      </c>
      <c r="N465" s="35">
        <v>45017</v>
      </c>
    </row>
    <row r="466" spans="1:14" x14ac:dyDescent="0.45">
      <c r="A466" t="s">
        <v>11828</v>
      </c>
      <c r="B466">
        <f>VLOOKUP(A466,'CB 발행내역'!$D$2:$G$1415,3,FALSE)</f>
        <v>20211022</v>
      </c>
      <c r="C466">
        <f>VLOOKUP($A466,'CB 발행내역'!$D$2:$G$1415,4,FALSE)</f>
        <v>20261022</v>
      </c>
      <c r="D466" s="35">
        <f t="shared" si="7"/>
        <v>46317</v>
      </c>
      <c r="E466" s="14" t="str">
        <f>VLOOKUP(A466,'CB 발행내역'!$D$2:$H$1415,5,FALSE)</f>
        <v>에이치비솔루션</v>
      </c>
      <c r="K466" t="s">
        <v>13556</v>
      </c>
      <c r="L466">
        <v>20200529</v>
      </c>
      <c r="M466">
        <v>20230529</v>
      </c>
      <c r="N466" s="35">
        <v>45075</v>
      </c>
    </row>
    <row r="467" spans="1:14" x14ac:dyDescent="0.45">
      <c r="A467" t="s">
        <v>12145</v>
      </c>
      <c r="B467">
        <f>VLOOKUP(A467,'CB 발행내역'!$D$2:$G$1415,3,FALSE)</f>
        <v>20210813</v>
      </c>
      <c r="C467">
        <f>VLOOKUP($A467,'CB 발행내역'!$D$2:$G$1415,4,FALSE)</f>
        <v>20260813</v>
      </c>
      <c r="D467" s="35">
        <f t="shared" si="7"/>
        <v>46247</v>
      </c>
      <c r="E467" s="14" t="str">
        <f>VLOOKUP(A467,'CB 발행내역'!$D$2:$H$1415,5,FALSE)</f>
        <v>에이치비테크놀러지</v>
      </c>
      <c r="K467" t="s">
        <v>11903</v>
      </c>
      <c r="L467">
        <v>20211001</v>
      </c>
      <c r="M467">
        <v>20241001</v>
      </c>
      <c r="N467" s="35">
        <v>45566</v>
      </c>
    </row>
    <row r="468" spans="1:14" x14ac:dyDescent="0.45">
      <c r="A468" t="s">
        <v>12747</v>
      </c>
      <c r="B468">
        <f>VLOOKUP(A468,'CB 발행내역'!$D$2:$G$1415,3,FALSE)</f>
        <v>20210330</v>
      </c>
      <c r="C468">
        <f>VLOOKUP($A468,'CB 발행내역'!$D$2:$G$1415,4,FALSE)</f>
        <v>20260330</v>
      </c>
      <c r="D468" s="35">
        <f t="shared" si="7"/>
        <v>46111</v>
      </c>
      <c r="E468" s="14" t="str">
        <f>VLOOKUP(A468,'CB 발행내역'!$D$2:$H$1415,5,FALSE)</f>
        <v>에이치엔에스하이텍</v>
      </c>
      <c r="K468" t="s">
        <v>11906</v>
      </c>
      <c r="L468">
        <v>20211001</v>
      </c>
      <c r="M468">
        <v>20241001</v>
      </c>
      <c r="N468" s="35">
        <v>45566</v>
      </c>
    </row>
    <row r="469" spans="1:14" x14ac:dyDescent="0.45">
      <c r="A469" t="s">
        <v>14301</v>
      </c>
      <c r="B469">
        <f>VLOOKUP(A469,'CB 발행내역'!$D$2:$G$1415,3,FALSE)</f>
        <v>20181011</v>
      </c>
      <c r="C469">
        <f>VLOOKUP($A469,'CB 발행내역'!$D$2:$G$1415,4,FALSE)</f>
        <v>20231011</v>
      </c>
      <c r="D469" s="35">
        <f t="shared" si="7"/>
        <v>45210</v>
      </c>
      <c r="E469" s="14" t="str">
        <f>VLOOKUP(A469,'CB 발행내역'!$D$2:$H$1415,5,FALSE)</f>
        <v>에이치엘비생명과학</v>
      </c>
      <c r="K469" t="s">
        <v>11828</v>
      </c>
      <c r="L469">
        <v>20211022</v>
      </c>
      <c r="M469">
        <v>20261022</v>
      </c>
      <c r="N469" s="35">
        <v>46317</v>
      </c>
    </row>
    <row r="470" spans="1:14" x14ac:dyDescent="0.45">
      <c r="A470" t="s">
        <v>12811</v>
      </c>
      <c r="B470">
        <f>VLOOKUP(A470,'CB 발행내역'!$D$2:$G$1415,3,FALSE)</f>
        <v>20210312</v>
      </c>
      <c r="C470">
        <f>VLOOKUP($A470,'CB 발행내역'!$D$2:$G$1415,4,FALSE)</f>
        <v>20240312</v>
      </c>
      <c r="D470" s="35">
        <f t="shared" si="7"/>
        <v>45363</v>
      </c>
      <c r="E470" s="14" t="str">
        <f>VLOOKUP(A470,'CB 발행내역'!$D$2:$H$1415,5,FALSE)</f>
        <v>에이치엘비제약</v>
      </c>
      <c r="K470" t="s">
        <v>12145</v>
      </c>
      <c r="L470">
        <v>20210813</v>
      </c>
      <c r="M470">
        <v>20260813</v>
      </c>
      <c r="N470" s="35">
        <v>46247</v>
      </c>
    </row>
    <row r="471" spans="1:14" x14ac:dyDescent="0.45">
      <c r="A471" t="s">
        <v>12610</v>
      </c>
      <c r="B471">
        <f>VLOOKUP(A471,'CB 발행내역'!$D$2:$G$1415,3,FALSE)</f>
        <v>20210430</v>
      </c>
      <c r="C471">
        <f>VLOOKUP($A471,'CB 발행내역'!$D$2:$G$1415,4,FALSE)</f>
        <v>20240430</v>
      </c>
      <c r="D471" s="35">
        <f t="shared" si="7"/>
        <v>45412</v>
      </c>
      <c r="E471" s="14" t="str">
        <f>VLOOKUP(A471,'CB 발행내역'!$D$2:$H$1415,5,FALSE)</f>
        <v>에이치엘비파워</v>
      </c>
      <c r="K471" t="s">
        <v>12747</v>
      </c>
      <c r="L471">
        <v>20210330</v>
      </c>
      <c r="M471">
        <v>20260330</v>
      </c>
      <c r="N471" s="35">
        <v>46111</v>
      </c>
    </row>
    <row r="472" spans="1:14" x14ac:dyDescent="0.45">
      <c r="A472" t="s">
        <v>13657</v>
      </c>
      <c r="B472">
        <f>VLOOKUP(A472,'CB 발행내역'!$D$2:$G$1415,3,FALSE)</f>
        <v>20200320</v>
      </c>
      <c r="C472">
        <f>VLOOKUP($A472,'CB 발행내역'!$D$2:$G$1415,4,FALSE)</f>
        <v>20250320</v>
      </c>
      <c r="D472" s="35">
        <f t="shared" si="7"/>
        <v>45736</v>
      </c>
      <c r="E472" s="14" t="str">
        <f>VLOOKUP(A472,'CB 발행내역'!$D$2:$H$1415,5,FALSE)</f>
        <v>에이치엠씨아이비제4호기업인수목적</v>
      </c>
      <c r="K472" t="s">
        <v>14301</v>
      </c>
      <c r="L472">
        <v>20181011</v>
      </c>
      <c r="M472">
        <v>20231011</v>
      </c>
      <c r="N472" s="35">
        <v>45210</v>
      </c>
    </row>
    <row r="473" spans="1:14" x14ac:dyDescent="0.45">
      <c r="A473" t="s">
        <v>13662</v>
      </c>
      <c r="B473">
        <f>VLOOKUP(A473,'CB 발행내역'!$D$2:$G$1415,3,FALSE)</f>
        <v>20200320</v>
      </c>
      <c r="C473">
        <f>VLOOKUP($A473,'CB 발행내역'!$D$2:$G$1415,4,FALSE)</f>
        <v>20250320</v>
      </c>
      <c r="D473" s="35">
        <f t="shared" si="7"/>
        <v>45736</v>
      </c>
      <c r="E473" s="14" t="str">
        <f>VLOOKUP(A473,'CB 발행내역'!$D$2:$H$1415,5,FALSE)</f>
        <v>에이치엠씨아이비제5호기업인수목적</v>
      </c>
      <c r="K473" t="s">
        <v>12811</v>
      </c>
      <c r="L473">
        <v>20210312</v>
      </c>
      <c r="M473">
        <v>20240312</v>
      </c>
      <c r="N473" s="35">
        <v>45363</v>
      </c>
    </row>
    <row r="474" spans="1:14" x14ac:dyDescent="0.45">
      <c r="A474" t="s">
        <v>10305</v>
      </c>
      <c r="B474">
        <f>VLOOKUP(A474,'CB 발행내역'!$D$2:$G$1415,3,FALSE)</f>
        <v>20210416</v>
      </c>
      <c r="C474">
        <f>VLOOKUP($A474,'CB 발행내역'!$D$2:$G$1415,4,FALSE)</f>
        <v>20240416</v>
      </c>
      <c r="D474" s="35">
        <f t="shared" si="7"/>
        <v>45398</v>
      </c>
      <c r="E474" s="14" t="str">
        <f>VLOOKUP(A474,'CB 발행내역'!$D$2:$H$1415,5,FALSE)</f>
        <v>에이트원</v>
      </c>
      <c r="K474" t="s">
        <v>12610</v>
      </c>
      <c r="L474">
        <v>20210430</v>
      </c>
      <c r="M474">
        <v>20240430</v>
      </c>
      <c r="N474" s="35">
        <v>45412</v>
      </c>
    </row>
    <row r="475" spans="1:14" x14ac:dyDescent="0.45">
      <c r="A475" t="s">
        <v>12126</v>
      </c>
      <c r="B475">
        <f>VLOOKUP(A475,'CB 발행내역'!$D$2:$G$1415,3,FALSE)</f>
        <v>20210818</v>
      </c>
      <c r="C475">
        <f>VLOOKUP($A475,'CB 발행내역'!$D$2:$G$1415,4,FALSE)</f>
        <v>20240818</v>
      </c>
      <c r="D475" s="35">
        <f t="shared" si="7"/>
        <v>45522</v>
      </c>
      <c r="E475" s="14" t="str">
        <f>VLOOKUP(A475,'CB 발행내역'!$D$2:$H$1415,5,FALSE)</f>
        <v>에이트원</v>
      </c>
      <c r="K475" t="s">
        <v>13657</v>
      </c>
      <c r="L475">
        <v>20200320</v>
      </c>
      <c r="M475">
        <v>20250320</v>
      </c>
      <c r="N475" s="35">
        <v>45736</v>
      </c>
    </row>
    <row r="476" spans="1:14" x14ac:dyDescent="0.45">
      <c r="A476" t="s">
        <v>11952</v>
      </c>
      <c r="B476">
        <f>VLOOKUP(A476,'CB 발행내역'!$D$2:$G$1415,3,FALSE)</f>
        <v>20210917</v>
      </c>
      <c r="C476">
        <f>VLOOKUP($A476,'CB 발행내역'!$D$2:$G$1415,4,FALSE)</f>
        <v>20240917</v>
      </c>
      <c r="D476" s="35">
        <f t="shared" si="7"/>
        <v>45552</v>
      </c>
      <c r="E476" s="14" t="str">
        <f>VLOOKUP(A476,'CB 발행내역'!$D$2:$H$1415,5,FALSE)</f>
        <v>에이트원</v>
      </c>
      <c r="K476" t="s">
        <v>13662</v>
      </c>
      <c r="L476">
        <v>20200320</v>
      </c>
      <c r="M476">
        <v>20250320</v>
      </c>
      <c r="N476" s="35">
        <v>45736</v>
      </c>
    </row>
    <row r="477" spans="1:14" x14ac:dyDescent="0.45">
      <c r="A477" t="s">
        <v>13007</v>
      </c>
      <c r="B477">
        <f>VLOOKUP(A477,'CB 발행내역'!$D$2:$G$1415,3,FALSE)</f>
        <v>20210111</v>
      </c>
      <c r="C477">
        <f>VLOOKUP($A477,'CB 발행내역'!$D$2:$G$1415,4,FALSE)</f>
        <v>20240111</v>
      </c>
      <c r="D477" s="35">
        <f t="shared" si="7"/>
        <v>45302</v>
      </c>
      <c r="E477" s="14" t="str">
        <f>VLOOKUP(A477,'CB 발행내역'!$D$2:$H$1415,5,FALSE)</f>
        <v>에이티세미콘</v>
      </c>
      <c r="K477" t="s">
        <v>10305</v>
      </c>
      <c r="L477">
        <v>20210416</v>
      </c>
      <c r="M477">
        <v>20240416</v>
      </c>
      <c r="N477" s="35">
        <v>45398</v>
      </c>
    </row>
    <row r="478" spans="1:14" x14ac:dyDescent="0.45">
      <c r="A478" t="s">
        <v>12854</v>
      </c>
      <c r="B478">
        <f>VLOOKUP(A478,'CB 발행내역'!$D$2:$G$1415,3,FALSE)</f>
        <v>20210303</v>
      </c>
      <c r="C478">
        <f>VLOOKUP($A478,'CB 발행내역'!$D$2:$G$1415,4,FALSE)</f>
        <v>20240303</v>
      </c>
      <c r="D478" s="35">
        <f t="shared" si="7"/>
        <v>45354</v>
      </c>
      <c r="E478" s="14" t="str">
        <f>VLOOKUP(A478,'CB 발행내역'!$D$2:$H$1415,5,FALSE)</f>
        <v>에이티세미콘</v>
      </c>
      <c r="K478" t="s">
        <v>12126</v>
      </c>
      <c r="L478">
        <v>20210818</v>
      </c>
      <c r="M478">
        <v>20240818</v>
      </c>
      <c r="N478" s="35">
        <v>45522</v>
      </c>
    </row>
    <row r="479" spans="1:14" x14ac:dyDescent="0.45">
      <c r="A479" t="s">
        <v>12668</v>
      </c>
      <c r="B479">
        <f>VLOOKUP(A479,'CB 발행내역'!$D$2:$G$1415,3,FALSE)</f>
        <v>20210419</v>
      </c>
      <c r="C479">
        <f>VLOOKUP($A479,'CB 발행내역'!$D$2:$G$1415,4,FALSE)</f>
        <v>20240419</v>
      </c>
      <c r="D479" s="35">
        <f t="shared" si="7"/>
        <v>45401</v>
      </c>
      <c r="E479" s="14" t="str">
        <f>VLOOKUP(A479,'CB 발행내역'!$D$2:$H$1415,5,FALSE)</f>
        <v>에이티세미콘</v>
      </c>
      <c r="K479" t="s">
        <v>11952</v>
      </c>
      <c r="L479">
        <v>20210917</v>
      </c>
      <c r="M479">
        <v>20240917</v>
      </c>
      <c r="N479" s="35">
        <v>45552</v>
      </c>
    </row>
    <row r="480" spans="1:14" x14ac:dyDescent="0.45">
      <c r="A480" t="s">
        <v>12671</v>
      </c>
      <c r="B480">
        <f>VLOOKUP(A480,'CB 발행내역'!$D$2:$G$1415,3,FALSE)</f>
        <v>20210419</v>
      </c>
      <c r="C480">
        <f>VLOOKUP($A480,'CB 발행내역'!$D$2:$G$1415,4,FALSE)</f>
        <v>20240419</v>
      </c>
      <c r="D480" s="35">
        <f t="shared" si="7"/>
        <v>45401</v>
      </c>
      <c r="E480" s="14" t="str">
        <f>VLOOKUP(A480,'CB 발행내역'!$D$2:$H$1415,5,FALSE)</f>
        <v>에이티세미콘</v>
      </c>
      <c r="K480" t="s">
        <v>13007</v>
      </c>
      <c r="L480">
        <v>20210111</v>
      </c>
      <c r="M480">
        <v>20240111</v>
      </c>
      <c r="N480" s="35">
        <v>45302</v>
      </c>
    </row>
    <row r="481" spans="1:14" x14ac:dyDescent="0.45">
      <c r="A481" t="s">
        <v>12575</v>
      </c>
      <c r="B481">
        <f>VLOOKUP(A481,'CB 발행내역'!$D$2:$G$1415,3,FALSE)</f>
        <v>20210511</v>
      </c>
      <c r="C481">
        <f>VLOOKUP($A481,'CB 발행내역'!$D$2:$G$1415,4,FALSE)</f>
        <v>20240511</v>
      </c>
      <c r="D481" s="35">
        <f t="shared" si="7"/>
        <v>45423</v>
      </c>
      <c r="E481" s="14" t="str">
        <f>VLOOKUP(A481,'CB 발행내역'!$D$2:$H$1415,5,FALSE)</f>
        <v>에이티세미콘</v>
      </c>
      <c r="K481" t="s">
        <v>12854</v>
      </c>
      <c r="L481">
        <v>20210303</v>
      </c>
      <c r="M481">
        <v>20240303</v>
      </c>
      <c r="N481" s="35">
        <v>45354</v>
      </c>
    </row>
    <row r="482" spans="1:14" x14ac:dyDescent="0.45">
      <c r="A482" t="s">
        <v>9914</v>
      </c>
      <c r="B482">
        <f>VLOOKUP(A482,'CB 발행내역'!$D$2:$G$1415,3,FALSE)</f>
        <v>20210121</v>
      </c>
      <c r="C482">
        <f>VLOOKUP($A482,'CB 발행내역'!$D$2:$G$1415,4,FALSE)</f>
        <v>20240121</v>
      </c>
      <c r="D482" s="35">
        <f t="shared" si="7"/>
        <v>45312</v>
      </c>
      <c r="E482" s="14" t="str">
        <f>VLOOKUP(A482,'CB 발행내역'!$D$2:$H$1415,5,FALSE)</f>
        <v>에이프로젠메디신</v>
      </c>
      <c r="K482" t="s">
        <v>12668</v>
      </c>
      <c r="L482">
        <v>20210419</v>
      </c>
      <c r="M482">
        <v>20240419</v>
      </c>
      <c r="N482" s="35">
        <v>45401</v>
      </c>
    </row>
    <row r="483" spans="1:14" x14ac:dyDescent="0.45">
      <c r="A483" t="s">
        <v>14348</v>
      </c>
      <c r="B483">
        <f>VLOOKUP(A483,'CB 발행내역'!$D$2:$G$1415,3,FALSE)</f>
        <v>20180717</v>
      </c>
      <c r="C483">
        <f>VLOOKUP($A483,'CB 발행내역'!$D$2:$G$1415,4,FALSE)</f>
        <v>20230717</v>
      </c>
      <c r="D483" s="35">
        <f t="shared" si="7"/>
        <v>45124</v>
      </c>
      <c r="E483" s="14" t="str">
        <f>VLOOKUP(A483,'CB 발행내역'!$D$2:$H$1415,5,FALSE)</f>
        <v>에임메드</v>
      </c>
      <c r="K483" t="s">
        <v>12671</v>
      </c>
      <c r="L483">
        <v>20210419</v>
      </c>
      <c r="M483">
        <v>20240419</v>
      </c>
      <c r="N483" s="35">
        <v>45401</v>
      </c>
    </row>
    <row r="484" spans="1:14" x14ac:dyDescent="0.45">
      <c r="A484" t="s">
        <v>11389</v>
      </c>
      <c r="B484">
        <f>VLOOKUP(A484,'CB 발행내역'!$D$2:$G$1415,3,FALSE)</f>
        <v>20190215</v>
      </c>
      <c r="C484">
        <f>VLOOKUP($A484,'CB 발행내역'!$D$2:$G$1415,4,FALSE)</f>
        <v>20230215</v>
      </c>
      <c r="D484" s="35">
        <f t="shared" si="7"/>
        <v>44972</v>
      </c>
      <c r="E484" s="14" t="str">
        <f>VLOOKUP(A484,'CB 발행내역'!$D$2:$H$1415,5,FALSE)</f>
        <v>에코마이스터</v>
      </c>
      <c r="K484" t="s">
        <v>12575</v>
      </c>
      <c r="L484">
        <v>20210511</v>
      </c>
      <c r="M484">
        <v>20240511</v>
      </c>
      <c r="N484" s="35">
        <v>45423</v>
      </c>
    </row>
    <row r="485" spans="1:14" x14ac:dyDescent="0.45">
      <c r="A485" t="s">
        <v>10454</v>
      </c>
      <c r="B485">
        <f>VLOOKUP(A485,'CB 발행내역'!$D$2:$G$1415,3,FALSE)</f>
        <v>20201113</v>
      </c>
      <c r="C485">
        <f>VLOOKUP($A485,'CB 발행내역'!$D$2:$G$1415,4,FALSE)</f>
        <v>20231113</v>
      </c>
      <c r="D485" s="35">
        <f t="shared" si="7"/>
        <v>45243</v>
      </c>
      <c r="E485" s="14" t="str">
        <f>VLOOKUP(A485,'CB 발행내역'!$D$2:$H$1415,5,FALSE)</f>
        <v>에코마이스터</v>
      </c>
      <c r="K485" t="s">
        <v>9914</v>
      </c>
      <c r="L485">
        <v>20210121</v>
      </c>
      <c r="M485">
        <v>20240121</v>
      </c>
      <c r="N485" s="35">
        <v>45312</v>
      </c>
    </row>
    <row r="486" spans="1:14" x14ac:dyDescent="0.45">
      <c r="A486" t="s">
        <v>10483</v>
      </c>
      <c r="B486">
        <f>VLOOKUP(A486,'CB 발행내역'!$D$2:$G$1415,3,FALSE)</f>
        <v>20210216</v>
      </c>
      <c r="C486">
        <f>VLOOKUP($A486,'CB 발행내역'!$D$2:$G$1415,4,FALSE)</f>
        <v>20250216</v>
      </c>
      <c r="D486" s="35">
        <f t="shared" si="7"/>
        <v>45704</v>
      </c>
      <c r="E486" s="14" t="str">
        <f>VLOOKUP(A486,'CB 발행내역'!$D$2:$H$1415,5,FALSE)</f>
        <v>에코마이스터</v>
      </c>
      <c r="K486" t="s">
        <v>14348</v>
      </c>
      <c r="L486">
        <v>20180717</v>
      </c>
      <c r="M486">
        <v>20230717</v>
      </c>
      <c r="N486" s="35">
        <v>45124</v>
      </c>
    </row>
    <row r="487" spans="1:14" x14ac:dyDescent="0.45">
      <c r="A487" t="s">
        <v>12460</v>
      </c>
      <c r="B487">
        <f>VLOOKUP(A487,'CB 발행내역'!$D$2:$G$1415,3,FALSE)</f>
        <v>20210604</v>
      </c>
      <c r="C487">
        <f>VLOOKUP($A487,'CB 발행내역'!$D$2:$G$1415,4,FALSE)</f>
        <v>20260604</v>
      </c>
      <c r="D487" s="35">
        <f t="shared" si="7"/>
        <v>46177</v>
      </c>
      <c r="E487" s="14" t="str">
        <f>VLOOKUP(A487,'CB 발행내역'!$D$2:$H$1415,5,FALSE)</f>
        <v>에코바이오홀딩스</v>
      </c>
      <c r="K487" t="s">
        <v>11389</v>
      </c>
      <c r="L487">
        <v>20190215</v>
      </c>
      <c r="M487">
        <v>20230215</v>
      </c>
      <c r="N487" s="35">
        <v>44972</v>
      </c>
    </row>
    <row r="488" spans="1:14" x14ac:dyDescent="0.45">
      <c r="A488" t="s">
        <v>12243</v>
      </c>
      <c r="B488">
        <f>VLOOKUP(A488,'CB 발행내역'!$D$2:$G$1415,3,FALSE)</f>
        <v>20210727</v>
      </c>
      <c r="C488">
        <f>VLOOKUP($A488,'CB 발행내역'!$D$2:$G$1415,4,FALSE)</f>
        <v>20260727</v>
      </c>
      <c r="D488" s="35">
        <f t="shared" si="7"/>
        <v>46230</v>
      </c>
      <c r="E488" s="14" t="str">
        <f>VLOOKUP(A488,'CB 발행내역'!$D$2:$H$1415,5,FALSE)</f>
        <v>에코프로</v>
      </c>
      <c r="K488" t="s">
        <v>10454</v>
      </c>
      <c r="L488">
        <v>20201113</v>
      </c>
      <c r="M488">
        <v>20231113</v>
      </c>
      <c r="N488" s="35">
        <v>45243</v>
      </c>
    </row>
    <row r="489" spans="1:14" x14ac:dyDescent="0.45">
      <c r="A489" t="s">
        <v>11714</v>
      </c>
      <c r="B489">
        <f>VLOOKUP(A489,'CB 발행내역'!$D$2:$G$1415,3,FALSE)</f>
        <v>20211111</v>
      </c>
      <c r="C489">
        <f>VLOOKUP($A489,'CB 발행내역'!$D$2:$G$1415,4,FALSE)</f>
        <v>20261111</v>
      </c>
      <c r="D489" s="35">
        <f t="shared" si="7"/>
        <v>46337</v>
      </c>
      <c r="E489" s="14" t="str">
        <f>VLOOKUP(A489,'CB 발행내역'!$D$2:$H$1415,5,FALSE)</f>
        <v>에프앤가이드</v>
      </c>
      <c r="K489" t="s">
        <v>10483</v>
      </c>
      <c r="L489">
        <v>20210216</v>
      </c>
      <c r="M489">
        <v>20250216</v>
      </c>
      <c r="N489" s="35">
        <v>45704</v>
      </c>
    </row>
    <row r="490" spans="1:14" x14ac:dyDescent="0.45">
      <c r="A490" t="s">
        <v>10125</v>
      </c>
      <c r="B490">
        <f>VLOOKUP(A490,'CB 발행내역'!$D$2:$G$1415,3,FALSE)</f>
        <v>20210721</v>
      </c>
      <c r="C490">
        <f>VLOOKUP($A490,'CB 발행내역'!$D$2:$G$1415,4,FALSE)</f>
        <v>20240721</v>
      </c>
      <c r="D490" s="35">
        <f t="shared" si="7"/>
        <v>45494</v>
      </c>
      <c r="E490" s="14" t="str">
        <f>VLOOKUP(A490,'CB 발행내역'!$D$2:$H$1415,5,FALSE)</f>
        <v>에프앤리퍼블릭</v>
      </c>
      <c r="K490" t="s">
        <v>12460</v>
      </c>
      <c r="L490">
        <v>20210604</v>
      </c>
      <c r="M490">
        <v>20260604</v>
      </c>
      <c r="N490" s="35">
        <v>46177</v>
      </c>
    </row>
    <row r="491" spans="1:14" x14ac:dyDescent="0.45">
      <c r="A491" t="s">
        <v>11273</v>
      </c>
      <c r="B491">
        <f>VLOOKUP(A491,'CB 발행내역'!$D$2:$G$1415,3,FALSE)</f>
        <v>20190312</v>
      </c>
      <c r="C491">
        <f>VLOOKUP($A491,'CB 발행내역'!$D$2:$G$1415,4,FALSE)</f>
        <v>20240312</v>
      </c>
      <c r="D491" s="35">
        <f t="shared" si="7"/>
        <v>45363</v>
      </c>
      <c r="E491" s="14" t="str">
        <f>VLOOKUP(A491,'CB 발행내역'!$D$2:$H$1415,5,FALSE)</f>
        <v>에프엔씨엔터테인먼트</v>
      </c>
      <c r="K491" t="s">
        <v>12243</v>
      </c>
      <c r="L491">
        <v>20210727</v>
      </c>
      <c r="M491">
        <v>20260727</v>
      </c>
      <c r="N491" s="35">
        <v>46230</v>
      </c>
    </row>
    <row r="492" spans="1:14" x14ac:dyDescent="0.45">
      <c r="A492" t="s">
        <v>12598</v>
      </c>
      <c r="B492">
        <f>VLOOKUP(A492,'CB 발행내역'!$D$2:$G$1415,3,FALSE)</f>
        <v>20210506</v>
      </c>
      <c r="C492">
        <f>VLOOKUP($A492,'CB 발행내역'!$D$2:$G$1415,4,FALSE)</f>
        <v>20260506</v>
      </c>
      <c r="D492" s="35">
        <f t="shared" si="7"/>
        <v>46148</v>
      </c>
      <c r="E492" s="14" t="str">
        <f>VLOOKUP(A492,'CB 발행내역'!$D$2:$H$1415,5,FALSE)</f>
        <v>에프엔씨엔터테인먼트</v>
      </c>
      <c r="K492" t="s">
        <v>11714</v>
      </c>
      <c r="L492">
        <v>20211111</v>
      </c>
      <c r="M492">
        <v>20261111</v>
      </c>
      <c r="N492" s="35">
        <v>46337</v>
      </c>
    </row>
    <row r="493" spans="1:14" x14ac:dyDescent="0.45">
      <c r="A493" t="s">
        <v>14125</v>
      </c>
      <c r="B493">
        <f>VLOOKUP(A493,'CB 발행내역'!$D$2:$G$1415,3,FALSE)</f>
        <v>20190426</v>
      </c>
      <c r="C493">
        <f>VLOOKUP($A493,'CB 발행내역'!$D$2:$G$1415,4,FALSE)</f>
        <v>20240426</v>
      </c>
      <c r="D493" s="35">
        <f t="shared" si="7"/>
        <v>45408</v>
      </c>
      <c r="E493" s="14" t="str">
        <f>VLOOKUP(A493,'CB 발행내역'!$D$2:$H$1415,5,FALSE)</f>
        <v>엑세스바이오</v>
      </c>
      <c r="K493" t="s">
        <v>10125</v>
      </c>
      <c r="L493">
        <v>20210721</v>
      </c>
      <c r="M493">
        <v>20240721</v>
      </c>
      <c r="N493" s="35">
        <v>45494</v>
      </c>
    </row>
    <row r="494" spans="1:14" x14ac:dyDescent="0.45">
      <c r="A494" t="s">
        <v>12721</v>
      </c>
      <c r="B494">
        <f>VLOOKUP(A494,'CB 발행내역'!$D$2:$G$1415,3,FALSE)</f>
        <v>20210407</v>
      </c>
      <c r="C494">
        <f>VLOOKUP($A494,'CB 발행내역'!$D$2:$G$1415,4,FALSE)</f>
        <v>20260407</v>
      </c>
      <c r="D494" s="35">
        <f t="shared" si="7"/>
        <v>46119</v>
      </c>
      <c r="E494" s="14" t="str">
        <f>VLOOKUP(A494,'CB 발행내역'!$D$2:$H$1415,5,FALSE)</f>
        <v>엔바이오니아</v>
      </c>
      <c r="K494" t="s">
        <v>11273</v>
      </c>
      <c r="L494">
        <v>20190312</v>
      </c>
      <c r="M494">
        <v>20240312</v>
      </c>
      <c r="N494" s="35">
        <v>45363</v>
      </c>
    </row>
    <row r="495" spans="1:14" x14ac:dyDescent="0.45">
      <c r="A495" t="s">
        <v>13479</v>
      </c>
      <c r="B495">
        <f>VLOOKUP(A495,'CB 발행내역'!$D$2:$G$1415,3,FALSE)</f>
        <v>20200630</v>
      </c>
      <c r="C495">
        <f>VLOOKUP($A495,'CB 발행내역'!$D$2:$G$1415,4,FALSE)</f>
        <v>20250629</v>
      </c>
      <c r="D495" s="35">
        <f t="shared" si="7"/>
        <v>45837</v>
      </c>
      <c r="E495" s="14" t="str">
        <f>VLOOKUP(A495,'CB 발행내역'!$D$2:$H$1415,5,FALSE)</f>
        <v>엔비티</v>
      </c>
      <c r="K495" t="s">
        <v>12598</v>
      </c>
      <c r="L495">
        <v>20210506</v>
      </c>
      <c r="M495">
        <v>20260506</v>
      </c>
      <c r="N495" s="35">
        <v>46148</v>
      </c>
    </row>
    <row r="496" spans="1:14" x14ac:dyDescent="0.45">
      <c r="A496" t="s">
        <v>10242</v>
      </c>
      <c r="B496">
        <f>VLOOKUP(A496,'CB 발행내역'!$D$2:$G$1415,3,FALSE)</f>
        <v>20210216</v>
      </c>
      <c r="C496">
        <f>VLOOKUP($A496,'CB 발행내역'!$D$2:$G$1415,4,FALSE)</f>
        <v>20260216</v>
      </c>
      <c r="D496" s="35">
        <f t="shared" si="7"/>
        <v>46069</v>
      </c>
      <c r="E496" s="14" t="str">
        <f>VLOOKUP(A496,'CB 발행내역'!$D$2:$H$1415,5,FALSE)</f>
        <v>엔솔바이오사이언스</v>
      </c>
      <c r="K496" t="s">
        <v>14125</v>
      </c>
      <c r="L496">
        <v>20190426</v>
      </c>
      <c r="M496">
        <v>20240426</v>
      </c>
      <c r="N496" s="35">
        <v>45408</v>
      </c>
    </row>
    <row r="497" spans="1:14" x14ac:dyDescent="0.45">
      <c r="A497" t="s">
        <v>13976</v>
      </c>
      <c r="B497">
        <f>VLOOKUP(A497,'CB 발행내역'!$D$2:$G$1415,3,FALSE)</f>
        <v>20190814</v>
      </c>
      <c r="C497">
        <f>VLOOKUP($A497,'CB 발행내역'!$D$2:$G$1415,4,FALSE)</f>
        <v>20240814</v>
      </c>
      <c r="D497" s="35">
        <f t="shared" si="7"/>
        <v>45518</v>
      </c>
      <c r="E497" s="14" t="str">
        <f>VLOOKUP(A497,'CB 발행내역'!$D$2:$H$1415,5,FALSE)</f>
        <v>엔시스</v>
      </c>
      <c r="K497" t="s">
        <v>12721</v>
      </c>
      <c r="L497">
        <v>20210407</v>
      </c>
      <c r="M497">
        <v>20260407</v>
      </c>
      <c r="N497" s="35">
        <v>46119</v>
      </c>
    </row>
    <row r="498" spans="1:14" x14ac:dyDescent="0.45">
      <c r="A498" t="s">
        <v>12580</v>
      </c>
      <c r="B498">
        <f>VLOOKUP(A498,'CB 발행내역'!$D$2:$G$1415,3,FALSE)</f>
        <v>20210510</v>
      </c>
      <c r="C498">
        <f>VLOOKUP($A498,'CB 발행내역'!$D$2:$G$1415,4,FALSE)</f>
        <v>20240510</v>
      </c>
      <c r="D498" s="35">
        <f t="shared" si="7"/>
        <v>45422</v>
      </c>
      <c r="E498" s="14" t="str">
        <f>VLOOKUP(A498,'CB 발행내역'!$D$2:$H$1415,5,FALSE)</f>
        <v>엔에스엔</v>
      </c>
      <c r="K498" t="s">
        <v>13479</v>
      </c>
      <c r="L498">
        <v>20200630</v>
      </c>
      <c r="M498">
        <v>20250629</v>
      </c>
      <c r="N498" s="35">
        <v>45837</v>
      </c>
    </row>
    <row r="499" spans="1:14" x14ac:dyDescent="0.45">
      <c r="A499" t="s">
        <v>12709</v>
      </c>
      <c r="B499">
        <f>VLOOKUP(A499,'CB 발행내역'!$D$2:$G$1415,3,FALSE)</f>
        <v>20210409</v>
      </c>
      <c r="C499">
        <f>VLOOKUP($A499,'CB 발행내역'!$D$2:$G$1415,4,FALSE)</f>
        <v>20240409</v>
      </c>
      <c r="D499" s="35">
        <f t="shared" si="7"/>
        <v>45391</v>
      </c>
      <c r="E499" s="14" t="str">
        <f>VLOOKUP(A499,'CB 발행내역'!$D$2:$H$1415,5,FALSE)</f>
        <v>엔에스엔</v>
      </c>
      <c r="K499" t="s">
        <v>10242</v>
      </c>
      <c r="L499">
        <v>20210216</v>
      </c>
      <c r="M499">
        <v>20260216</v>
      </c>
      <c r="N499" s="35">
        <v>46069</v>
      </c>
    </row>
    <row r="500" spans="1:14" x14ac:dyDescent="0.45">
      <c r="A500" t="s">
        <v>14486</v>
      </c>
      <c r="B500">
        <f>VLOOKUP(A500,'CB 발행내역'!$D$2:$G$1415,3,FALSE)</f>
        <v>20170608</v>
      </c>
      <c r="C500">
        <f>VLOOKUP($A500,'CB 발행내역'!$D$2:$G$1415,4,FALSE)</f>
        <v>20220608</v>
      </c>
      <c r="D500" s="35">
        <f t="shared" si="7"/>
        <v>44720</v>
      </c>
      <c r="E500" s="14" t="str">
        <f>VLOOKUP(A500,'CB 발행내역'!$D$2:$H$1415,5,FALSE)</f>
        <v>와이즈버즈</v>
      </c>
      <c r="K500" t="s">
        <v>13976</v>
      </c>
      <c r="L500">
        <v>20190814</v>
      </c>
      <c r="M500">
        <v>20240814</v>
      </c>
      <c r="N500" s="35">
        <v>45518</v>
      </c>
    </row>
    <row r="501" spans="1:14" x14ac:dyDescent="0.45">
      <c r="A501" t="s">
        <v>14289</v>
      </c>
      <c r="B501">
        <f>VLOOKUP(A501,'CB 발행내역'!$D$2:$G$1415,3,FALSE)</f>
        <v>20181025</v>
      </c>
      <c r="C501">
        <f>VLOOKUP($A501,'CB 발행내역'!$D$2:$G$1415,4,FALSE)</f>
        <v>20231025</v>
      </c>
      <c r="D501" s="35">
        <f t="shared" si="7"/>
        <v>45224</v>
      </c>
      <c r="E501" s="14" t="str">
        <f>VLOOKUP(A501,'CB 발행내역'!$D$2:$H$1415,5,FALSE)</f>
        <v>엔에이치기업인수목적13호</v>
      </c>
      <c r="K501" t="s">
        <v>12580</v>
      </c>
      <c r="L501">
        <v>20210510</v>
      </c>
      <c r="M501">
        <v>20240510</v>
      </c>
      <c r="N501" s="35">
        <v>45422</v>
      </c>
    </row>
    <row r="502" spans="1:14" x14ac:dyDescent="0.45">
      <c r="A502" t="s">
        <v>13876</v>
      </c>
      <c r="B502">
        <f>VLOOKUP(A502,'CB 발행내역'!$D$2:$G$1415,3,FALSE)</f>
        <v>20191017</v>
      </c>
      <c r="C502">
        <f>VLOOKUP($A502,'CB 발행내역'!$D$2:$G$1415,4,FALSE)</f>
        <v>20241016</v>
      </c>
      <c r="D502" s="35">
        <f t="shared" si="7"/>
        <v>45581</v>
      </c>
      <c r="E502" s="14" t="str">
        <f>VLOOKUP(A502,'CB 발행내역'!$D$2:$H$1415,5,FALSE)</f>
        <v>아이비김영</v>
      </c>
      <c r="K502" t="s">
        <v>12709</v>
      </c>
      <c r="L502">
        <v>20210409</v>
      </c>
      <c r="M502">
        <v>20240409</v>
      </c>
      <c r="N502" s="35">
        <v>45391</v>
      </c>
    </row>
    <row r="503" spans="1:14" x14ac:dyDescent="0.45">
      <c r="A503" t="s">
        <v>13626</v>
      </c>
      <c r="B503">
        <f>VLOOKUP(A503,'CB 발행내역'!$D$2:$G$1415,3,FALSE)</f>
        <v>20200407</v>
      </c>
      <c r="C503">
        <f>VLOOKUP($A503,'CB 발행내역'!$D$2:$G$1415,4,FALSE)</f>
        <v>20250407</v>
      </c>
      <c r="D503" s="35">
        <f t="shared" si="7"/>
        <v>45754</v>
      </c>
      <c r="E503" s="14" t="str">
        <f>VLOOKUP(A503,'CB 발행내역'!$D$2:$H$1415,5,FALSE)</f>
        <v>휴럼</v>
      </c>
      <c r="K503" t="s">
        <v>14486</v>
      </c>
      <c r="L503">
        <v>20170608</v>
      </c>
      <c r="M503">
        <v>20220608</v>
      </c>
      <c r="N503" s="35">
        <v>44720</v>
      </c>
    </row>
    <row r="504" spans="1:14" x14ac:dyDescent="0.45">
      <c r="A504" t="s">
        <v>13496</v>
      </c>
      <c r="B504">
        <f>VLOOKUP(A504,'CB 발행내역'!$D$2:$G$1415,3,FALSE)</f>
        <v>20200625</v>
      </c>
      <c r="C504">
        <f>VLOOKUP($A504,'CB 발행내역'!$D$2:$G$1415,4,FALSE)</f>
        <v>20250625</v>
      </c>
      <c r="D504" s="35">
        <f t="shared" si="7"/>
        <v>45833</v>
      </c>
      <c r="E504" s="14" t="str">
        <f>VLOOKUP(A504,'CB 발행내역'!$D$2:$H$1415,5,FALSE)</f>
        <v>엔에이치기업인수목적17호</v>
      </c>
      <c r="K504" t="s">
        <v>14289</v>
      </c>
      <c r="L504">
        <v>20181025</v>
      </c>
      <c r="M504">
        <v>20231025</v>
      </c>
      <c r="N504" s="35">
        <v>45224</v>
      </c>
    </row>
    <row r="505" spans="1:14" x14ac:dyDescent="0.45">
      <c r="A505" t="s">
        <v>13355</v>
      </c>
      <c r="B505">
        <f>VLOOKUP(A505,'CB 발행내역'!$D$2:$G$1415,3,FALSE)</f>
        <v>20200916</v>
      </c>
      <c r="C505">
        <f>VLOOKUP($A505,'CB 발행내역'!$D$2:$G$1415,4,FALSE)</f>
        <v>20250916</v>
      </c>
      <c r="D505" s="35">
        <f t="shared" si="7"/>
        <v>45916</v>
      </c>
      <c r="E505" s="14" t="str">
        <f>VLOOKUP(A505,'CB 발행내역'!$D$2:$H$1415,5,FALSE)</f>
        <v>엔에이치기업인수목적18호</v>
      </c>
      <c r="K505" t="s">
        <v>13876</v>
      </c>
      <c r="L505">
        <v>20191017</v>
      </c>
      <c r="M505">
        <v>20241016</v>
      </c>
      <c r="N505" s="35">
        <v>45581</v>
      </c>
    </row>
    <row r="506" spans="1:14" x14ac:dyDescent="0.45">
      <c r="A506" t="s">
        <v>12816</v>
      </c>
      <c r="B506">
        <f>VLOOKUP(A506,'CB 발행내역'!$D$2:$G$1415,3,FALSE)</f>
        <v>20210312</v>
      </c>
      <c r="C506">
        <f>VLOOKUP($A506,'CB 발행내역'!$D$2:$G$1415,4,FALSE)</f>
        <v>20260312</v>
      </c>
      <c r="D506" s="35">
        <f t="shared" si="7"/>
        <v>46093</v>
      </c>
      <c r="E506" s="14" t="str">
        <f>VLOOKUP(A506,'CB 발행내역'!$D$2:$H$1415,5,FALSE)</f>
        <v>엔에이치기업인수목적19호</v>
      </c>
      <c r="K506" t="s">
        <v>13626</v>
      </c>
      <c r="L506">
        <v>20200407</v>
      </c>
      <c r="M506">
        <v>20250407</v>
      </c>
      <c r="N506" s="35">
        <v>45754</v>
      </c>
    </row>
    <row r="507" spans="1:14" x14ac:dyDescent="0.45">
      <c r="A507" t="s">
        <v>12399</v>
      </c>
      <c r="B507">
        <f>VLOOKUP(A507,'CB 발행내역'!$D$2:$G$1415,3,FALSE)</f>
        <v>20210615</v>
      </c>
      <c r="C507">
        <f>VLOOKUP($A507,'CB 발행내역'!$D$2:$G$1415,4,FALSE)</f>
        <v>20260615</v>
      </c>
      <c r="D507" s="35">
        <f t="shared" si="7"/>
        <v>46188</v>
      </c>
      <c r="E507" s="14" t="str">
        <f>VLOOKUP(A507,'CB 발행내역'!$D$2:$H$1415,5,FALSE)</f>
        <v>엔에이치기업인수목적20호</v>
      </c>
      <c r="K507" t="s">
        <v>13496</v>
      </c>
      <c r="L507">
        <v>20200625</v>
      </c>
      <c r="M507">
        <v>20250625</v>
      </c>
      <c r="N507" s="35">
        <v>45833</v>
      </c>
    </row>
    <row r="508" spans="1:14" x14ac:dyDescent="0.45">
      <c r="A508" t="s">
        <v>12385</v>
      </c>
      <c r="B508">
        <f>VLOOKUP(A508,'CB 발행내역'!$D$2:$G$1415,3,FALSE)</f>
        <v>20210617</v>
      </c>
      <c r="C508">
        <f>VLOOKUP($A508,'CB 발행내역'!$D$2:$G$1415,4,FALSE)</f>
        <v>20260617</v>
      </c>
      <c r="D508" s="35">
        <f t="shared" si="7"/>
        <v>46190</v>
      </c>
      <c r="E508" s="14" t="str">
        <f>VLOOKUP(A508,'CB 발행내역'!$D$2:$H$1415,5,FALSE)</f>
        <v>엔에이치기업인수목적21호</v>
      </c>
      <c r="K508" t="s">
        <v>13355</v>
      </c>
      <c r="L508">
        <v>20200916</v>
      </c>
      <c r="M508">
        <v>20250916</v>
      </c>
      <c r="N508" s="35">
        <v>45916</v>
      </c>
    </row>
    <row r="509" spans="1:14" x14ac:dyDescent="0.45">
      <c r="A509" t="s">
        <v>12201</v>
      </c>
      <c r="B509">
        <f>VLOOKUP(A509,'CB 발행내역'!$D$2:$G$1415,3,FALSE)</f>
        <v>20210802</v>
      </c>
      <c r="C509">
        <f>VLOOKUP($A509,'CB 발행내역'!$D$2:$G$1415,4,FALSE)</f>
        <v>20260802</v>
      </c>
      <c r="D509" s="35">
        <f t="shared" si="7"/>
        <v>46236</v>
      </c>
      <c r="E509" s="14" t="str">
        <f>VLOOKUP(A509,'CB 발행내역'!$D$2:$H$1415,5,FALSE)</f>
        <v>엔에이치기업인수목적22호</v>
      </c>
      <c r="K509" t="s">
        <v>12816</v>
      </c>
      <c r="L509">
        <v>20210312</v>
      </c>
      <c r="M509">
        <v>20260312</v>
      </c>
      <c r="N509" s="35">
        <v>46093</v>
      </c>
    </row>
    <row r="510" spans="1:14" x14ac:dyDescent="0.45">
      <c r="A510" t="s">
        <v>11024</v>
      </c>
      <c r="B510">
        <f>VLOOKUP(A510,'CB 발행내역'!$D$2:$G$1415,3,FALSE)</f>
        <v>20181203</v>
      </c>
      <c r="C510">
        <f>VLOOKUP($A510,'CB 발행내역'!$D$2:$G$1415,4,FALSE)</f>
        <v>20211203</v>
      </c>
      <c r="D510" s="35">
        <f t="shared" si="7"/>
        <v>44533</v>
      </c>
      <c r="E510" s="14" t="str">
        <f>VLOOKUP(A510,'CB 발행내역'!$D$2:$H$1415,5,FALSE)</f>
        <v>엔지스테크널러지</v>
      </c>
      <c r="K510" t="s">
        <v>12399</v>
      </c>
      <c r="L510">
        <v>20210615</v>
      </c>
      <c r="M510">
        <v>20260615</v>
      </c>
      <c r="N510" s="35">
        <v>46188</v>
      </c>
    </row>
    <row r="511" spans="1:14" x14ac:dyDescent="0.45">
      <c r="A511" t="s">
        <v>10628</v>
      </c>
      <c r="B511">
        <f>VLOOKUP(A511,'CB 발행내역'!$D$2:$G$1415,3,FALSE)</f>
        <v>20201106</v>
      </c>
      <c r="C511">
        <f>VLOOKUP($A511,'CB 발행내역'!$D$2:$G$1415,4,FALSE)</f>
        <v>20251106</v>
      </c>
      <c r="D511" s="35">
        <f t="shared" si="7"/>
        <v>45967</v>
      </c>
      <c r="E511" s="14" t="str">
        <f>VLOOKUP(A511,'CB 발행내역'!$D$2:$H$1415,5,FALSE)</f>
        <v>엔지켐생명과학</v>
      </c>
      <c r="K511" t="s">
        <v>12385</v>
      </c>
      <c r="L511">
        <v>20210617</v>
      </c>
      <c r="M511">
        <v>20260617</v>
      </c>
      <c r="N511" s="35">
        <v>46190</v>
      </c>
    </row>
    <row r="512" spans="1:14" x14ac:dyDescent="0.45">
      <c r="A512" t="s">
        <v>13563</v>
      </c>
      <c r="B512">
        <f>VLOOKUP(A512,'CB 발행내역'!$D$2:$G$1415,3,FALSE)</f>
        <v>20200527</v>
      </c>
      <c r="C512">
        <f>VLOOKUP($A512,'CB 발행내역'!$D$2:$G$1415,4,FALSE)</f>
        <v>20230527</v>
      </c>
      <c r="D512" s="35">
        <f t="shared" si="7"/>
        <v>45073</v>
      </c>
      <c r="E512" s="14" t="str">
        <f>VLOOKUP(A512,'CB 발행내역'!$D$2:$H$1415,5,FALSE)</f>
        <v>엔케이</v>
      </c>
      <c r="K512" t="s">
        <v>12201</v>
      </c>
      <c r="L512">
        <v>20210802</v>
      </c>
      <c r="M512">
        <v>20260802</v>
      </c>
      <c r="N512" s="35">
        <v>46236</v>
      </c>
    </row>
    <row r="513" spans="1:14" x14ac:dyDescent="0.45">
      <c r="A513" t="s">
        <v>13123</v>
      </c>
      <c r="B513">
        <f>VLOOKUP(A513,'CB 발행내역'!$D$2:$G$1415,3,FALSE)</f>
        <v>20201130</v>
      </c>
      <c r="C513">
        <f>VLOOKUP($A513,'CB 발행내역'!$D$2:$G$1415,4,FALSE)</f>
        <v>20251130</v>
      </c>
      <c r="D513" s="35">
        <f t="shared" si="7"/>
        <v>45991</v>
      </c>
      <c r="E513" s="14" t="str">
        <f>VLOOKUP(A513,'CB 발행내역'!$D$2:$H$1415,5,FALSE)</f>
        <v>엔케이맥스</v>
      </c>
      <c r="K513" t="s">
        <v>11024</v>
      </c>
      <c r="L513">
        <v>20181203</v>
      </c>
      <c r="M513">
        <v>20211203</v>
      </c>
      <c r="N513" s="35">
        <v>44533</v>
      </c>
    </row>
    <row r="514" spans="1:14" x14ac:dyDescent="0.45">
      <c r="A514" t="s">
        <v>12417</v>
      </c>
      <c r="B514">
        <f>VLOOKUP(A514,'CB 발행내역'!$D$2:$G$1415,3,FALSE)</f>
        <v>20210610</v>
      </c>
      <c r="C514">
        <f>VLOOKUP($A514,'CB 발행내역'!$D$2:$G$1415,4,FALSE)</f>
        <v>20260610</v>
      </c>
      <c r="D514" s="35">
        <f t="shared" si="7"/>
        <v>46183</v>
      </c>
      <c r="E514" s="14" t="str">
        <f>VLOOKUP(A514,'CB 발행내역'!$D$2:$H$1415,5,FALSE)</f>
        <v>엔케이맥스</v>
      </c>
      <c r="K514" t="s">
        <v>10628</v>
      </c>
      <c r="L514">
        <v>20201106</v>
      </c>
      <c r="M514">
        <v>20251106</v>
      </c>
      <c r="N514" s="35">
        <v>45967</v>
      </c>
    </row>
    <row r="515" spans="1:14" x14ac:dyDescent="0.45">
      <c r="A515" t="s">
        <v>12562</v>
      </c>
      <c r="B515">
        <f>VLOOKUP(A515,'CB 발행내역'!$D$2:$G$1415,3,FALSE)</f>
        <v>20210513</v>
      </c>
      <c r="C515">
        <f>VLOOKUP($A515,'CB 발행내역'!$D$2:$G$1415,4,FALSE)</f>
        <v>20240513</v>
      </c>
      <c r="D515" s="35">
        <f t="shared" ref="D515:D578" si="8">DATE(LEFT(C515,4),MID(C515,5,2),RIGHT(C515,2))</f>
        <v>45425</v>
      </c>
      <c r="E515" s="14" t="str">
        <f>VLOOKUP(A515,'CB 발행내역'!$D$2:$H$1415,5,FALSE)</f>
        <v>엔켐</v>
      </c>
      <c r="K515" t="s">
        <v>13563</v>
      </c>
      <c r="L515">
        <v>20200527</v>
      </c>
      <c r="M515">
        <v>20230527</v>
      </c>
      <c r="N515" s="35">
        <v>45073</v>
      </c>
    </row>
    <row r="516" spans="1:14" x14ac:dyDescent="0.45">
      <c r="A516" t="s">
        <v>12551</v>
      </c>
      <c r="B516">
        <f>VLOOKUP(A516,'CB 발행내역'!$D$2:$G$1415,3,FALSE)</f>
        <v>20210514</v>
      </c>
      <c r="C516">
        <f>VLOOKUP($A516,'CB 발행내역'!$D$2:$G$1415,4,FALSE)</f>
        <v>20240514</v>
      </c>
      <c r="D516" s="35">
        <f t="shared" si="8"/>
        <v>45426</v>
      </c>
      <c r="E516" s="14" t="str">
        <f>VLOOKUP(A516,'CB 발행내역'!$D$2:$H$1415,5,FALSE)</f>
        <v>엔켐</v>
      </c>
      <c r="K516" t="s">
        <v>13123</v>
      </c>
      <c r="L516">
        <v>20201130</v>
      </c>
      <c r="M516">
        <v>20251130</v>
      </c>
      <c r="N516" s="35">
        <v>45991</v>
      </c>
    </row>
    <row r="517" spans="1:14" x14ac:dyDescent="0.45">
      <c r="A517" t="s">
        <v>12549</v>
      </c>
      <c r="B517">
        <f>VLOOKUP(A517,'CB 발행내역'!$D$2:$G$1415,3,FALSE)</f>
        <v>20210514</v>
      </c>
      <c r="C517">
        <f>VLOOKUP($A517,'CB 발행내역'!$D$2:$G$1415,4,FALSE)</f>
        <v>20240514</v>
      </c>
      <c r="D517" s="35">
        <f t="shared" si="8"/>
        <v>45426</v>
      </c>
      <c r="E517" s="14" t="str">
        <f>VLOOKUP(A517,'CB 발행내역'!$D$2:$H$1415,5,FALSE)</f>
        <v>엔켐</v>
      </c>
      <c r="K517" t="s">
        <v>12417</v>
      </c>
      <c r="L517">
        <v>20210610</v>
      </c>
      <c r="M517">
        <v>20260610</v>
      </c>
      <c r="N517" s="35">
        <v>46183</v>
      </c>
    </row>
    <row r="518" spans="1:14" x14ac:dyDescent="0.45">
      <c r="A518" t="s">
        <v>9882</v>
      </c>
      <c r="B518">
        <f>VLOOKUP(A518,'CB 발행내역'!$D$2:$G$1415,3,FALSE)</f>
        <v>20201020</v>
      </c>
      <c r="C518">
        <f>VLOOKUP($A518,'CB 발행내역'!$D$2:$G$1415,4,FALSE)</f>
        <v>20231020</v>
      </c>
      <c r="D518" s="35">
        <f t="shared" si="8"/>
        <v>45219</v>
      </c>
      <c r="E518" s="14" t="str">
        <f>VLOOKUP(A518,'CB 발행내역'!$D$2:$H$1415,5,FALSE)</f>
        <v>엔투텍</v>
      </c>
      <c r="K518" t="s">
        <v>12562</v>
      </c>
      <c r="L518">
        <v>20210513</v>
      </c>
      <c r="M518">
        <v>20240513</v>
      </c>
      <c r="N518" s="35">
        <v>45425</v>
      </c>
    </row>
    <row r="519" spans="1:14" x14ac:dyDescent="0.45">
      <c r="A519" t="s">
        <v>9887</v>
      </c>
      <c r="B519">
        <f>VLOOKUP(A519,'CB 발행내역'!$D$2:$G$1415,3,FALSE)</f>
        <v>20201204</v>
      </c>
      <c r="C519">
        <f>VLOOKUP($A519,'CB 발행내역'!$D$2:$G$1415,4,FALSE)</f>
        <v>20231204</v>
      </c>
      <c r="D519" s="35">
        <f t="shared" si="8"/>
        <v>45264</v>
      </c>
      <c r="E519" s="14" t="str">
        <f>VLOOKUP(A519,'CB 발행내역'!$D$2:$H$1415,5,FALSE)</f>
        <v>엔투텍</v>
      </c>
      <c r="K519" t="s">
        <v>12551</v>
      </c>
      <c r="L519">
        <v>20210514</v>
      </c>
      <c r="M519">
        <v>20240514</v>
      </c>
      <c r="N519" s="35">
        <v>45426</v>
      </c>
    </row>
    <row r="520" spans="1:14" x14ac:dyDescent="0.45">
      <c r="A520" t="s">
        <v>9892</v>
      </c>
      <c r="B520">
        <f>VLOOKUP(A520,'CB 발행내역'!$D$2:$G$1415,3,FALSE)</f>
        <v>20201211</v>
      </c>
      <c r="C520">
        <f>VLOOKUP($A520,'CB 발행내역'!$D$2:$G$1415,4,FALSE)</f>
        <v>20231211</v>
      </c>
      <c r="D520" s="35">
        <f t="shared" si="8"/>
        <v>45271</v>
      </c>
      <c r="E520" s="14" t="str">
        <f>VLOOKUP(A520,'CB 발행내역'!$D$2:$H$1415,5,FALSE)</f>
        <v>엔투텍</v>
      </c>
      <c r="K520" t="s">
        <v>12549</v>
      </c>
      <c r="L520">
        <v>20210514</v>
      </c>
      <c r="M520">
        <v>20240514</v>
      </c>
      <c r="N520" s="35">
        <v>45426</v>
      </c>
    </row>
    <row r="521" spans="1:14" x14ac:dyDescent="0.45">
      <c r="A521" t="s">
        <v>9889</v>
      </c>
      <c r="B521">
        <f>VLOOKUP(A521,'CB 발행내역'!$D$2:$G$1415,3,FALSE)</f>
        <v>20210709</v>
      </c>
      <c r="C521">
        <f>VLOOKUP($A521,'CB 발행내역'!$D$2:$G$1415,4,FALSE)</f>
        <v>20240709</v>
      </c>
      <c r="D521" s="35">
        <f t="shared" si="8"/>
        <v>45482</v>
      </c>
      <c r="E521" s="14" t="str">
        <f>VLOOKUP(A521,'CB 발행내역'!$D$2:$H$1415,5,FALSE)</f>
        <v>엔투텍</v>
      </c>
      <c r="K521" t="s">
        <v>9882</v>
      </c>
      <c r="L521">
        <v>20201020</v>
      </c>
      <c r="M521">
        <v>20231020</v>
      </c>
      <c r="N521" s="35">
        <v>45219</v>
      </c>
    </row>
    <row r="522" spans="1:14" x14ac:dyDescent="0.45">
      <c r="A522" t="s">
        <v>11806</v>
      </c>
      <c r="B522">
        <f>VLOOKUP(A522,'CB 발행내역'!$D$2:$G$1415,3,FALSE)</f>
        <v>20211027</v>
      </c>
      <c r="C522">
        <f>VLOOKUP($A522,'CB 발행내역'!$D$2:$G$1415,4,FALSE)</f>
        <v>20241027</v>
      </c>
      <c r="D522" s="35">
        <f t="shared" si="8"/>
        <v>45592</v>
      </c>
      <c r="E522" s="14" t="str">
        <f>VLOOKUP(A522,'CB 발행내역'!$D$2:$H$1415,5,FALSE)</f>
        <v>엔투텍</v>
      </c>
      <c r="K522" t="s">
        <v>9887</v>
      </c>
      <c r="L522">
        <v>20201204</v>
      </c>
      <c r="M522">
        <v>20231204</v>
      </c>
      <c r="N522" s="35">
        <v>45264</v>
      </c>
    </row>
    <row r="523" spans="1:14" x14ac:dyDescent="0.45">
      <c r="A523" t="s">
        <v>11694</v>
      </c>
      <c r="B523">
        <f>VLOOKUP(A523,'CB 발행내역'!$D$2:$G$1415,3,FALSE)</f>
        <v>20211115</v>
      </c>
      <c r="C523">
        <f>VLOOKUP($A523,'CB 발행내역'!$D$2:$G$1415,4,FALSE)</f>
        <v>20281115</v>
      </c>
      <c r="D523" s="35">
        <f t="shared" si="8"/>
        <v>47072</v>
      </c>
      <c r="E523" s="14" t="str">
        <f>VLOOKUP(A523,'CB 발행내역'!$D$2:$H$1415,5,FALSE)</f>
        <v>엘앤에프</v>
      </c>
      <c r="K523" t="s">
        <v>9892</v>
      </c>
      <c r="L523">
        <v>20201211</v>
      </c>
      <c r="M523">
        <v>20231211</v>
      </c>
      <c r="N523" s="35">
        <v>45271</v>
      </c>
    </row>
    <row r="524" spans="1:14" x14ac:dyDescent="0.45">
      <c r="A524" t="s">
        <v>12901</v>
      </c>
      <c r="B524">
        <f>VLOOKUP(A524,'CB 발행내역'!$D$2:$G$1415,3,FALSE)</f>
        <v>20210217</v>
      </c>
      <c r="C524">
        <f>VLOOKUP($A524,'CB 발행내역'!$D$2:$G$1415,4,FALSE)</f>
        <v>20260217</v>
      </c>
      <c r="D524" s="35">
        <f t="shared" si="8"/>
        <v>46070</v>
      </c>
      <c r="E524" s="14" t="str">
        <f>VLOOKUP(A524,'CB 발행내역'!$D$2:$H$1415,5,FALSE)</f>
        <v>엘앤에프</v>
      </c>
      <c r="K524" t="s">
        <v>9889</v>
      </c>
      <c r="L524">
        <v>20210709</v>
      </c>
      <c r="M524">
        <v>20240709</v>
      </c>
      <c r="N524" s="35">
        <v>45482</v>
      </c>
    </row>
    <row r="525" spans="1:14" x14ac:dyDescent="0.45">
      <c r="A525" t="s">
        <v>9950</v>
      </c>
      <c r="B525">
        <f>VLOOKUP(A525,'CB 발행내역'!$D$2:$G$1415,3,FALSE)</f>
        <v>20210716</v>
      </c>
      <c r="C525">
        <f>VLOOKUP($A525,'CB 발행내역'!$D$2:$G$1415,4,FALSE)</f>
        <v>20260716</v>
      </c>
      <c r="D525" s="35">
        <f t="shared" si="8"/>
        <v>46219</v>
      </c>
      <c r="E525" s="14" t="str">
        <f>VLOOKUP(A525,'CB 발행내역'!$D$2:$H$1415,5,FALSE)</f>
        <v>엘앤케이바이오메드</v>
      </c>
      <c r="K525" t="s">
        <v>11806</v>
      </c>
      <c r="L525">
        <v>20211027</v>
      </c>
      <c r="M525">
        <v>20241027</v>
      </c>
      <c r="N525" s="35">
        <v>45592</v>
      </c>
    </row>
    <row r="526" spans="1:14" x14ac:dyDescent="0.45">
      <c r="A526" t="s">
        <v>10214</v>
      </c>
      <c r="B526">
        <f>VLOOKUP(A526,'CB 발행내역'!$D$2:$G$1415,3,FALSE)</f>
        <v>20210225</v>
      </c>
      <c r="C526">
        <f>VLOOKUP($A526,'CB 발행내역'!$D$2:$G$1415,4,FALSE)</f>
        <v>20260225</v>
      </c>
      <c r="D526" s="35">
        <f t="shared" si="8"/>
        <v>46078</v>
      </c>
      <c r="E526" s="14" t="str">
        <f>VLOOKUP(A526,'CB 발행내역'!$D$2:$H$1415,5,FALSE)</f>
        <v>엠벤처투자</v>
      </c>
      <c r="K526" t="s">
        <v>11694</v>
      </c>
      <c r="L526">
        <v>20211115</v>
      </c>
      <c r="M526">
        <v>20281115</v>
      </c>
      <c r="N526" s="35">
        <v>47072</v>
      </c>
    </row>
    <row r="527" spans="1:14" x14ac:dyDescent="0.45">
      <c r="A527" t="s">
        <v>11968</v>
      </c>
      <c r="B527">
        <f>VLOOKUP(A527,'CB 발행내역'!$D$2:$G$1415,3,FALSE)</f>
        <v>20210915</v>
      </c>
      <c r="C527">
        <f>VLOOKUP($A527,'CB 발행내역'!$D$2:$G$1415,4,FALSE)</f>
        <v>20260915</v>
      </c>
      <c r="D527" s="35">
        <f t="shared" si="8"/>
        <v>46280</v>
      </c>
      <c r="E527" s="14" t="str">
        <f>VLOOKUP(A527,'CB 발행내역'!$D$2:$H$1415,5,FALSE)</f>
        <v>엠벤처투자</v>
      </c>
      <c r="K527" t="s">
        <v>12901</v>
      </c>
      <c r="L527">
        <v>20210217</v>
      </c>
      <c r="M527">
        <v>20260217</v>
      </c>
      <c r="N527" s="35">
        <v>46070</v>
      </c>
    </row>
    <row r="528" spans="1:14" x14ac:dyDescent="0.45">
      <c r="A528" t="s">
        <v>11885</v>
      </c>
      <c r="B528">
        <f>VLOOKUP(A528,'CB 발행내역'!$D$2:$G$1415,3,FALSE)</f>
        <v>20211008</v>
      </c>
      <c r="C528">
        <f>VLOOKUP($A528,'CB 발행내역'!$D$2:$G$1415,4,FALSE)</f>
        <v>20221008</v>
      </c>
      <c r="D528" s="35">
        <f t="shared" si="8"/>
        <v>44842</v>
      </c>
      <c r="E528" s="14" t="str">
        <f>VLOOKUP(A528,'CB 발행내역'!$D$2:$H$1415,5,FALSE)</f>
        <v>엠셀</v>
      </c>
      <c r="K528" t="s">
        <v>9950</v>
      </c>
      <c r="L528">
        <v>20210716</v>
      </c>
      <c r="M528">
        <v>20260716</v>
      </c>
      <c r="N528" s="35">
        <v>46219</v>
      </c>
    </row>
    <row r="529" spans="1:14" x14ac:dyDescent="0.45">
      <c r="A529" t="s">
        <v>14190</v>
      </c>
      <c r="B529">
        <f>VLOOKUP(A529,'CB 발행내역'!$D$2:$G$1415,3,FALSE)</f>
        <v>20190225</v>
      </c>
      <c r="C529">
        <f>VLOOKUP($A529,'CB 발행내역'!$D$2:$G$1415,4,FALSE)</f>
        <v>20220224</v>
      </c>
      <c r="D529" s="35">
        <f t="shared" si="8"/>
        <v>44616</v>
      </c>
      <c r="E529" s="14" t="str">
        <f>VLOOKUP(A529,'CB 발행내역'!$D$2:$H$1415,5,FALSE)</f>
        <v>엠에스웨이</v>
      </c>
      <c r="K529" t="s">
        <v>10214</v>
      </c>
      <c r="L529">
        <v>20210225</v>
      </c>
      <c r="M529">
        <v>20260225</v>
      </c>
      <c r="N529" s="35">
        <v>46078</v>
      </c>
    </row>
    <row r="530" spans="1:14" x14ac:dyDescent="0.45">
      <c r="A530" t="s">
        <v>12959</v>
      </c>
      <c r="B530">
        <f>VLOOKUP(A530,'CB 발행내역'!$D$2:$G$1415,3,FALSE)</f>
        <v>20210122</v>
      </c>
      <c r="C530">
        <f>VLOOKUP($A530,'CB 발행내역'!$D$2:$G$1415,4,FALSE)</f>
        <v>20260122</v>
      </c>
      <c r="D530" s="35">
        <f t="shared" si="8"/>
        <v>46044</v>
      </c>
      <c r="E530" s="14" t="str">
        <f>VLOOKUP(A530,'CB 발행내역'!$D$2:$H$1415,5,FALSE)</f>
        <v>엠에프엠코리아</v>
      </c>
      <c r="K530" t="s">
        <v>11968</v>
      </c>
      <c r="L530">
        <v>20210915</v>
      </c>
      <c r="M530">
        <v>20260915</v>
      </c>
      <c r="N530" s="35">
        <v>46280</v>
      </c>
    </row>
    <row r="531" spans="1:14" x14ac:dyDescent="0.45">
      <c r="A531" t="s">
        <v>12781</v>
      </c>
      <c r="B531">
        <f>VLOOKUP(A531,'CB 발행내역'!$D$2:$G$1415,3,FALSE)</f>
        <v>20210322</v>
      </c>
      <c r="C531">
        <f>VLOOKUP($A531,'CB 발행내역'!$D$2:$G$1415,4,FALSE)</f>
        <v>20260322</v>
      </c>
      <c r="D531" s="35">
        <f t="shared" si="8"/>
        <v>46103</v>
      </c>
      <c r="E531" s="14" t="str">
        <f>VLOOKUP(A531,'CB 발행내역'!$D$2:$H$1415,5,FALSE)</f>
        <v>엠에프엠코리아</v>
      </c>
      <c r="K531" t="s">
        <v>11885</v>
      </c>
      <c r="L531">
        <v>20211008</v>
      </c>
      <c r="M531">
        <v>20221008</v>
      </c>
      <c r="N531" s="35">
        <v>44842</v>
      </c>
    </row>
    <row r="532" spans="1:14" x14ac:dyDescent="0.45">
      <c r="A532" t="s">
        <v>12308</v>
      </c>
      <c r="B532">
        <f>VLOOKUP(A532,'CB 발행내역'!$D$2:$G$1415,3,FALSE)</f>
        <v>20210708</v>
      </c>
      <c r="C532">
        <f>VLOOKUP($A532,'CB 발행내역'!$D$2:$G$1415,4,FALSE)</f>
        <v>20260708</v>
      </c>
      <c r="D532" s="35">
        <f t="shared" si="8"/>
        <v>46211</v>
      </c>
      <c r="E532" s="14" t="str">
        <f>VLOOKUP(A532,'CB 발행내역'!$D$2:$H$1415,5,FALSE)</f>
        <v>엠에프엠코리아</v>
      </c>
      <c r="K532" t="s">
        <v>14190</v>
      </c>
      <c r="L532">
        <v>20190225</v>
      </c>
      <c r="M532">
        <v>20220224</v>
      </c>
      <c r="N532" s="35">
        <v>44616</v>
      </c>
    </row>
    <row r="533" spans="1:14" x14ac:dyDescent="0.45">
      <c r="A533" t="s">
        <v>11130</v>
      </c>
      <c r="B533">
        <f>VLOOKUP(A533,'CB 발행내역'!$D$2:$G$1415,3,FALSE)</f>
        <v>20190607</v>
      </c>
      <c r="C533">
        <f>VLOOKUP($A533,'CB 발행내역'!$D$2:$G$1415,4,FALSE)</f>
        <v>20220607</v>
      </c>
      <c r="D533" s="35">
        <f t="shared" si="8"/>
        <v>44719</v>
      </c>
      <c r="E533" s="14" t="str">
        <f>VLOOKUP(A533,'CB 발행내역'!$D$2:$H$1415,5,FALSE)</f>
        <v>엠젠플러스</v>
      </c>
      <c r="K533" t="s">
        <v>12959</v>
      </c>
      <c r="L533">
        <v>20210122</v>
      </c>
      <c r="M533">
        <v>20260122</v>
      </c>
      <c r="N533" s="35">
        <v>46044</v>
      </c>
    </row>
    <row r="534" spans="1:14" x14ac:dyDescent="0.45">
      <c r="A534" t="s">
        <v>12031</v>
      </c>
      <c r="B534">
        <f>VLOOKUP(A534,'CB 발행내역'!$D$2:$G$1415,3,FALSE)</f>
        <v>20210831</v>
      </c>
      <c r="C534">
        <f>VLOOKUP($A534,'CB 발행내역'!$D$2:$G$1415,4,FALSE)</f>
        <v>20240831</v>
      </c>
      <c r="D534" s="35">
        <f t="shared" si="8"/>
        <v>45535</v>
      </c>
      <c r="E534" s="14" t="str">
        <f>VLOOKUP(A534,'CB 발행내역'!$D$2:$H$1415,5,FALSE)</f>
        <v>엠젠플러스</v>
      </c>
      <c r="K534" t="s">
        <v>12781</v>
      </c>
      <c r="L534">
        <v>20210322</v>
      </c>
      <c r="M534">
        <v>20260322</v>
      </c>
      <c r="N534" s="35">
        <v>46103</v>
      </c>
    </row>
    <row r="535" spans="1:14" x14ac:dyDescent="0.45">
      <c r="A535" t="s">
        <v>12114</v>
      </c>
      <c r="B535">
        <f>VLOOKUP(A535,'CB 발행내역'!$D$2:$G$1415,3,FALSE)</f>
        <v>20210819</v>
      </c>
      <c r="C535">
        <f>VLOOKUP($A535,'CB 발행내역'!$D$2:$G$1415,4,FALSE)</f>
        <v>20510819</v>
      </c>
      <c r="D535" s="35">
        <f t="shared" si="8"/>
        <v>55384</v>
      </c>
      <c r="E535" s="14" t="str">
        <f>VLOOKUP(A535,'CB 발행내역'!$D$2:$H$1415,5,FALSE)</f>
        <v>엠케이전자</v>
      </c>
      <c r="K535" t="s">
        <v>12308</v>
      </c>
      <c r="L535">
        <v>20210708</v>
      </c>
      <c r="M535">
        <v>20260708</v>
      </c>
      <c r="N535" s="35">
        <v>46211</v>
      </c>
    </row>
    <row r="536" spans="1:14" x14ac:dyDescent="0.45">
      <c r="A536" t="s">
        <v>12111</v>
      </c>
      <c r="B536">
        <f>VLOOKUP(A536,'CB 발행내역'!$D$2:$G$1415,3,FALSE)</f>
        <v>20210819</v>
      </c>
      <c r="C536">
        <f>VLOOKUP($A536,'CB 발행내역'!$D$2:$G$1415,4,FALSE)</f>
        <v>20260819</v>
      </c>
      <c r="D536" s="35">
        <f t="shared" si="8"/>
        <v>46253</v>
      </c>
      <c r="E536" s="14" t="str">
        <f>VLOOKUP(A536,'CB 발행내역'!$D$2:$H$1415,5,FALSE)</f>
        <v>엠케이전자</v>
      </c>
      <c r="K536" t="s">
        <v>11130</v>
      </c>
      <c r="L536">
        <v>20190607</v>
      </c>
      <c r="M536">
        <v>20220607</v>
      </c>
      <c r="N536" s="35">
        <v>44719</v>
      </c>
    </row>
    <row r="537" spans="1:14" x14ac:dyDescent="0.45">
      <c r="A537" t="s">
        <v>10167</v>
      </c>
      <c r="B537">
        <f>VLOOKUP(A537,'CB 발행내역'!$D$2:$G$1415,3,FALSE)</f>
        <v>20210423</v>
      </c>
      <c r="C537">
        <f>VLOOKUP($A537,'CB 발행내역'!$D$2:$G$1415,4,FALSE)</f>
        <v>20240423</v>
      </c>
      <c r="D537" s="35">
        <f t="shared" si="8"/>
        <v>45405</v>
      </c>
      <c r="E537" s="14" t="str">
        <f>VLOOKUP(A537,'CB 발행내역'!$D$2:$H$1415,5,FALSE)</f>
        <v>엠투엔</v>
      </c>
      <c r="K537" t="s">
        <v>12031</v>
      </c>
      <c r="L537">
        <v>20210831</v>
      </c>
      <c r="M537">
        <v>20240831</v>
      </c>
      <c r="N537" s="35">
        <v>45535</v>
      </c>
    </row>
    <row r="538" spans="1:14" x14ac:dyDescent="0.45">
      <c r="A538" t="s">
        <v>14235</v>
      </c>
      <c r="B538">
        <f>VLOOKUP(A538,'CB 발행내역'!$D$2:$G$1415,3,FALSE)</f>
        <v>20181219</v>
      </c>
      <c r="C538">
        <f>VLOOKUP($A538,'CB 발행내역'!$D$2:$G$1415,4,FALSE)</f>
        <v>20231219</v>
      </c>
      <c r="D538" s="35">
        <f t="shared" si="8"/>
        <v>45279</v>
      </c>
      <c r="E538" s="14" t="str">
        <f>VLOOKUP(A538,'CB 발행내역'!$D$2:$H$1415,5,FALSE)</f>
        <v>엠티아이지</v>
      </c>
      <c r="K538" t="s">
        <v>12114</v>
      </c>
      <c r="L538">
        <v>20210819</v>
      </c>
      <c r="M538">
        <v>20510819</v>
      </c>
      <c r="N538" s="35">
        <v>55384</v>
      </c>
    </row>
    <row r="539" spans="1:14" x14ac:dyDescent="0.45">
      <c r="A539" t="s">
        <v>13371</v>
      </c>
      <c r="B539">
        <f>VLOOKUP(A539,'CB 발행내역'!$D$2:$G$1415,3,FALSE)</f>
        <v>20200904</v>
      </c>
      <c r="C539">
        <f>VLOOKUP($A539,'CB 발행내역'!$D$2:$G$1415,4,FALSE)</f>
        <v>20230904</v>
      </c>
      <c r="D539" s="35">
        <f t="shared" si="8"/>
        <v>45173</v>
      </c>
      <c r="E539" s="14" t="str">
        <f>VLOOKUP(A539,'CB 발행내역'!$D$2:$H$1415,5,FALSE)</f>
        <v>영광와이케이엠씨</v>
      </c>
      <c r="K539" t="s">
        <v>12111</v>
      </c>
      <c r="L539">
        <v>20210819</v>
      </c>
      <c r="M539">
        <v>20260819</v>
      </c>
      <c r="N539" s="35">
        <v>46253</v>
      </c>
    </row>
    <row r="540" spans="1:14" x14ac:dyDescent="0.45">
      <c r="A540" t="s">
        <v>14035</v>
      </c>
      <c r="B540">
        <f>VLOOKUP(A540,'CB 발행내역'!$D$2:$G$1415,3,FALSE)</f>
        <v>20190710</v>
      </c>
      <c r="C540">
        <f>VLOOKUP($A540,'CB 발행내역'!$D$2:$G$1415,4,FALSE)</f>
        <v>20220710</v>
      </c>
      <c r="D540" s="35">
        <f t="shared" si="8"/>
        <v>44752</v>
      </c>
      <c r="E540" s="14" t="str">
        <f>VLOOKUP(A540,'CB 발행내역'!$D$2:$H$1415,5,FALSE)</f>
        <v>지더블유바이텍</v>
      </c>
      <c r="K540" t="s">
        <v>10167</v>
      </c>
      <c r="L540">
        <v>20210423</v>
      </c>
      <c r="M540">
        <v>20240423</v>
      </c>
      <c r="N540" s="35">
        <v>45405</v>
      </c>
    </row>
    <row r="541" spans="1:14" x14ac:dyDescent="0.45">
      <c r="A541" t="s">
        <v>12058</v>
      </c>
      <c r="B541">
        <f>VLOOKUP(A541,'CB 발행내역'!$D$2:$G$1415,3,FALSE)</f>
        <v>20210827</v>
      </c>
      <c r="C541">
        <f>VLOOKUP($A541,'CB 발행내역'!$D$2:$G$1415,4,FALSE)</f>
        <v>20260827</v>
      </c>
      <c r="D541" s="35">
        <f t="shared" si="8"/>
        <v>46261</v>
      </c>
      <c r="E541" s="14" t="str">
        <f>VLOOKUP(A541,'CB 발행내역'!$D$2:$H$1415,5,FALSE)</f>
        <v>영화금속</v>
      </c>
      <c r="K541" t="s">
        <v>14235</v>
      </c>
      <c r="L541">
        <v>20181219</v>
      </c>
      <c r="M541">
        <v>20231219</v>
      </c>
      <c r="N541" s="35">
        <v>45279</v>
      </c>
    </row>
    <row r="542" spans="1:14" x14ac:dyDescent="0.45">
      <c r="A542" t="s">
        <v>9878</v>
      </c>
      <c r="B542">
        <f>VLOOKUP(A542,'CB 발행내역'!$D$2:$G$1415,3,FALSE)</f>
        <v>20201028</v>
      </c>
      <c r="C542">
        <f>VLOOKUP($A542,'CB 발행내역'!$D$2:$G$1415,4,FALSE)</f>
        <v>20231028</v>
      </c>
      <c r="D542" s="35">
        <f t="shared" si="8"/>
        <v>45227</v>
      </c>
      <c r="E542" s="14" t="str">
        <f>VLOOKUP(A542,'CB 발행내역'!$D$2:$H$1415,5,FALSE)</f>
        <v>영흥</v>
      </c>
      <c r="K542" t="s">
        <v>13371</v>
      </c>
      <c r="L542">
        <v>20200904</v>
      </c>
      <c r="M542">
        <v>20230904</v>
      </c>
      <c r="N542" s="35">
        <v>45173</v>
      </c>
    </row>
    <row r="543" spans="1:14" x14ac:dyDescent="0.45">
      <c r="A543" t="s">
        <v>12553</v>
      </c>
      <c r="B543">
        <f>VLOOKUP(A543,'CB 발행내역'!$D$2:$G$1415,3,FALSE)</f>
        <v>20210514</v>
      </c>
      <c r="C543">
        <f>VLOOKUP($A543,'CB 발행내역'!$D$2:$G$1415,4,FALSE)</f>
        <v>20260514</v>
      </c>
      <c r="D543" s="35">
        <f t="shared" si="8"/>
        <v>46156</v>
      </c>
      <c r="E543" s="14" t="str">
        <f>VLOOKUP(A543,'CB 발행내역'!$D$2:$H$1415,5,FALSE)</f>
        <v>예스티</v>
      </c>
      <c r="K543" t="s">
        <v>14035</v>
      </c>
      <c r="L543">
        <v>20190710</v>
      </c>
      <c r="M543">
        <v>20220710</v>
      </c>
      <c r="N543" s="35">
        <v>44752</v>
      </c>
    </row>
    <row r="544" spans="1:14" x14ac:dyDescent="0.45">
      <c r="A544" t="s">
        <v>12762</v>
      </c>
      <c r="B544">
        <f>VLOOKUP(A544,'CB 발행내역'!$D$2:$G$1415,3,FALSE)</f>
        <v>20210329</v>
      </c>
      <c r="C544">
        <f>VLOOKUP($A544,'CB 발행내역'!$D$2:$G$1415,4,FALSE)</f>
        <v>20240329</v>
      </c>
      <c r="D544" s="35">
        <f t="shared" si="8"/>
        <v>45380</v>
      </c>
      <c r="E544" s="14" t="str">
        <f>VLOOKUP(A544,'CB 발행내역'!$D$2:$H$1415,5,FALSE)</f>
        <v>오르비텍</v>
      </c>
      <c r="K544" t="s">
        <v>12058</v>
      </c>
      <c r="L544">
        <v>20210827</v>
      </c>
      <c r="M544">
        <v>20260827</v>
      </c>
      <c r="N544" s="35">
        <v>46261</v>
      </c>
    </row>
    <row r="545" spans="1:14" x14ac:dyDescent="0.45">
      <c r="A545" t="s">
        <v>12148</v>
      </c>
      <c r="B545">
        <f>VLOOKUP(A545,'CB 발행내역'!$D$2:$G$1415,3,FALSE)</f>
        <v>20210813</v>
      </c>
      <c r="C545">
        <f>VLOOKUP($A545,'CB 발행내역'!$D$2:$G$1415,4,FALSE)</f>
        <v>20240813</v>
      </c>
      <c r="D545" s="35">
        <f t="shared" si="8"/>
        <v>45517</v>
      </c>
      <c r="E545" s="14" t="str">
        <f>VLOOKUP(A545,'CB 발행내역'!$D$2:$H$1415,5,FALSE)</f>
        <v>오르비텍</v>
      </c>
      <c r="K545" t="s">
        <v>9878</v>
      </c>
      <c r="L545">
        <v>20201028</v>
      </c>
      <c r="M545">
        <v>20231028</v>
      </c>
      <c r="N545" s="35">
        <v>45227</v>
      </c>
    </row>
    <row r="546" spans="1:14" x14ac:dyDescent="0.45">
      <c r="A546" t="s">
        <v>10119</v>
      </c>
      <c r="B546">
        <f>VLOOKUP(A546,'CB 발행내역'!$D$2:$G$1415,3,FALSE)</f>
        <v>20210319</v>
      </c>
      <c r="C546">
        <f>VLOOKUP($A546,'CB 발행내역'!$D$2:$G$1415,4,FALSE)</f>
        <v>20240319</v>
      </c>
      <c r="D546" s="35">
        <f t="shared" si="8"/>
        <v>45370</v>
      </c>
      <c r="E546" s="14" t="str">
        <f>VLOOKUP(A546,'CB 발행내역'!$D$2:$H$1415,5,FALSE)</f>
        <v>오성첨단소재</v>
      </c>
      <c r="K546" t="s">
        <v>12553</v>
      </c>
      <c r="L546">
        <v>20210514</v>
      </c>
      <c r="M546">
        <v>20260514</v>
      </c>
      <c r="N546" s="35">
        <v>46156</v>
      </c>
    </row>
    <row r="547" spans="1:14" x14ac:dyDescent="0.45">
      <c r="A547" t="s">
        <v>10183</v>
      </c>
      <c r="B547">
        <f>VLOOKUP(A547,'CB 발행내역'!$D$2:$G$1415,3,FALSE)</f>
        <v>20210507</v>
      </c>
      <c r="C547">
        <f>VLOOKUP($A547,'CB 발행내역'!$D$2:$G$1415,4,FALSE)</f>
        <v>20240507</v>
      </c>
      <c r="D547" s="35">
        <f t="shared" si="8"/>
        <v>45419</v>
      </c>
      <c r="E547" s="14" t="str">
        <f>VLOOKUP(A547,'CB 발행내역'!$D$2:$H$1415,5,FALSE)</f>
        <v>오성첨단소재</v>
      </c>
      <c r="K547" t="s">
        <v>12762</v>
      </c>
      <c r="L547">
        <v>20210329</v>
      </c>
      <c r="M547">
        <v>20240329</v>
      </c>
      <c r="N547" s="35">
        <v>45380</v>
      </c>
    </row>
    <row r="548" spans="1:14" x14ac:dyDescent="0.45">
      <c r="A548" t="s">
        <v>13276</v>
      </c>
      <c r="B548">
        <f>VLOOKUP(A548,'CB 발행내역'!$D$2:$G$1415,3,FALSE)</f>
        <v>20201015</v>
      </c>
      <c r="C548">
        <f>VLOOKUP($A548,'CB 발행내역'!$D$2:$G$1415,4,FALSE)</f>
        <v>20251015</v>
      </c>
      <c r="D548" s="35">
        <f t="shared" si="8"/>
        <v>45945</v>
      </c>
      <c r="E548" s="14" t="str">
        <f>VLOOKUP(A548,'CB 발행내역'!$D$2:$H$1415,5,FALSE)</f>
        <v>오스테오닉</v>
      </c>
      <c r="K548" t="s">
        <v>12148</v>
      </c>
      <c r="L548">
        <v>20210813</v>
      </c>
      <c r="M548">
        <v>20240813</v>
      </c>
      <c r="N548" s="35">
        <v>45517</v>
      </c>
    </row>
    <row r="549" spans="1:14" x14ac:dyDescent="0.45">
      <c r="A549" t="s">
        <v>13221</v>
      </c>
      <c r="B549">
        <f>VLOOKUP(A549,'CB 발행내역'!$D$2:$G$1415,3,FALSE)</f>
        <v>20201029</v>
      </c>
      <c r="C549">
        <f>VLOOKUP($A549,'CB 발행내역'!$D$2:$G$1415,4,FALSE)</f>
        <v>20251029</v>
      </c>
      <c r="D549" s="35">
        <f t="shared" si="8"/>
        <v>45959</v>
      </c>
      <c r="E549" s="14" t="str">
        <f>VLOOKUP(A549,'CB 발행내역'!$D$2:$H$1415,5,FALSE)</f>
        <v>오스템임플란트</v>
      </c>
      <c r="K549" t="s">
        <v>10119</v>
      </c>
      <c r="L549">
        <v>20210319</v>
      </c>
      <c r="M549">
        <v>20240319</v>
      </c>
      <c r="N549" s="35">
        <v>45370</v>
      </c>
    </row>
    <row r="550" spans="1:14" x14ac:dyDescent="0.45">
      <c r="A550" t="s">
        <v>14470</v>
      </c>
      <c r="B550">
        <f>VLOOKUP(A550,'CB 발행내역'!$D$2:$G$1415,3,FALSE)</f>
        <v>20170810</v>
      </c>
      <c r="C550">
        <f>VLOOKUP($A550,'CB 발행내역'!$D$2:$G$1415,4,FALSE)</f>
        <v>20220810</v>
      </c>
      <c r="D550" s="35">
        <f t="shared" si="8"/>
        <v>44783</v>
      </c>
      <c r="E550" s="14" t="str">
        <f>VLOOKUP(A550,'CB 발행내역'!$D$2:$H$1415,5,FALSE)</f>
        <v>올리패스</v>
      </c>
      <c r="K550" t="s">
        <v>10183</v>
      </c>
      <c r="L550">
        <v>20210507</v>
      </c>
      <c r="M550">
        <v>20240507</v>
      </c>
      <c r="N550" s="35">
        <v>45419</v>
      </c>
    </row>
    <row r="551" spans="1:14" x14ac:dyDescent="0.45">
      <c r="A551" t="s">
        <v>14441</v>
      </c>
      <c r="B551">
        <f>VLOOKUP(A551,'CB 발행내역'!$D$2:$G$1415,3,FALSE)</f>
        <v>20171130</v>
      </c>
      <c r="C551">
        <f>VLOOKUP($A551,'CB 발행내역'!$D$2:$G$1415,4,FALSE)</f>
        <v>20221130</v>
      </c>
      <c r="D551" s="35">
        <f t="shared" si="8"/>
        <v>44895</v>
      </c>
      <c r="E551" s="14" t="str">
        <f>VLOOKUP(A551,'CB 발행내역'!$D$2:$H$1415,5,FALSE)</f>
        <v>올리패스</v>
      </c>
      <c r="K551" t="s">
        <v>13276</v>
      </c>
      <c r="L551">
        <v>20201015</v>
      </c>
      <c r="M551">
        <v>20251015</v>
      </c>
      <c r="N551" s="35">
        <v>45945</v>
      </c>
    </row>
    <row r="552" spans="1:14" x14ac:dyDescent="0.45">
      <c r="A552" t="s">
        <v>14430</v>
      </c>
      <c r="B552">
        <f>VLOOKUP(A552,'CB 발행내역'!$D$2:$G$1415,3,FALSE)</f>
        <v>20171221</v>
      </c>
      <c r="C552">
        <f>VLOOKUP($A552,'CB 발행내역'!$D$2:$G$1415,4,FALSE)</f>
        <v>20221221</v>
      </c>
      <c r="D552" s="35">
        <f t="shared" si="8"/>
        <v>44916</v>
      </c>
      <c r="E552" s="14" t="str">
        <f>VLOOKUP(A552,'CB 발행내역'!$D$2:$H$1415,5,FALSE)</f>
        <v>올리패스</v>
      </c>
      <c r="K552" t="s">
        <v>13221</v>
      </c>
      <c r="L552">
        <v>20201029</v>
      </c>
      <c r="M552">
        <v>20251029</v>
      </c>
      <c r="N552" s="35">
        <v>45959</v>
      </c>
    </row>
    <row r="553" spans="1:14" x14ac:dyDescent="0.45">
      <c r="A553" t="s">
        <v>13131</v>
      </c>
      <c r="B553">
        <f>VLOOKUP(A553,'CB 발행내역'!$D$2:$G$1415,3,FALSE)</f>
        <v>20201127</v>
      </c>
      <c r="C553">
        <f>VLOOKUP($A553,'CB 발행내역'!$D$2:$G$1415,4,FALSE)</f>
        <v>20251127</v>
      </c>
      <c r="D553" s="35">
        <f t="shared" si="8"/>
        <v>45988</v>
      </c>
      <c r="E553" s="14" t="str">
        <f>VLOOKUP(A553,'CB 발행내역'!$D$2:$H$1415,5,FALSE)</f>
        <v>올릭스</v>
      </c>
      <c r="K553" t="s">
        <v>14470</v>
      </c>
      <c r="L553">
        <v>20170810</v>
      </c>
      <c r="M553">
        <v>20220810</v>
      </c>
      <c r="N553" s="35">
        <v>44783</v>
      </c>
    </row>
    <row r="554" spans="1:14" x14ac:dyDescent="0.45">
      <c r="A554" t="s">
        <v>13758</v>
      </c>
      <c r="B554">
        <f>VLOOKUP(A554,'CB 발행내역'!$D$2:$G$1415,3,FALSE)</f>
        <v>20191231</v>
      </c>
      <c r="C554">
        <f>VLOOKUP($A554,'CB 발행내역'!$D$2:$G$1415,4,FALSE)</f>
        <v>20231230</v>
      </c>
      <c r="D554" s="35">
        <f t="shared" si="8"/>
        <v>45290</v>
      </c>
      <c r="E554" s="14" t="str">
        <f>VLOOKUP(A554,'CB 발행내역'!$D$2:$H$1415,5,FALSE)</f>
        <v>올위메이크이즈</v>
      </c>
      <c r="K554" t="s">
        <v>14441</v>
      </c>
      <c r="L554">
        <v>20171130</v>
      </c>
      <c r="M554">
        <v>20221130</v>
      </c>
      <c r="N554" s="35">
        <v>44895</v>
      </c>
    </row>
    <row r="555" spans="1:14" x14ac:dyDescent="0.45">
      <c r="A555" t="s">
        <v>13094</v>
      </c>
      <c r="B555">
        <f>VLOOKUP(A555,'CB 발행내역'!$D$2:$G$1415,3,FALSE)</f>
        <v>20201211</v>
      </c>
      <c r="C555">
        <f>VLOOKUP($A555,'CB 발행내역'!$D$2:$G$1415,4,FALSE)</f>
        <v>20231211</v>
      </c>
      <c r="D555" s="35">
        <f t="shared" si="8"/>
        <v>45271</v>
      </c>
      <c r="E555" s="14" t="str">
        <f>VLOOKUP(A555,'CB 발행내역'!$D$2:$H$1415,5,FALSE)</f>
        <v>옵트론텍</v>
      </c>
      <c r="K555" t="s">
        <v>14430</v>
      </c>
      <c r="L555">
        <v>20171221</v>
      </c>
      <c r="M555">
        <v>20221221</v>
      </c>
      <c r="N555" s="35">
        <v>44916</v>
      </c>
    </row>
    <row r="556" spans="1:14" x14ac:dyDescent="0.45">
      <c r="A556" t="s">
        <v>12067</v>
      </c>
      <c r="B556">
        <f>VLOOKUP(A556,'CB 발행내역'!$D$2:$G$1415,3,FALSE)</f>
        <v>20210825</v>
      </c>
      <c r="C556">
        <f>VLOOKUP($A556,'CB 발행내역'!$D$2:$G$1415,4,FALSE)</f>
        <v>20260825</v>
      </c>
      <c r="D556" s="35">
        <f t="shared" si="8"/>
        <v>46259</v>
      </c>
      <c r="E556" s="14" t="str">
        <f>VLOOKUP(A556,'CB 발행내역'!$D$2:$H$1415,5,FALSE)</f>
        <v>와이더플래닛</v>
      </c>
      <c r="K556" t="s">
        <v>13131</v>
      </c>
      <c r="L556">
        <v>20201127</v>
      </c>
      <c r="M556">
        <v>20251127</v>
      </c>
      <c r="N556" s="35">
        <v>45988</v>
      </c>
    </row>
    <row r="557" spans="1:14" x14ac:dyDescent="0.45">
      <c r="A557" t="s">
        <v>10817</v>
      </c>
      <c r="B557">
        <f>VLOOKUP(A557,'CB 발행내역'!$D$2:$G$1415,3,FALSE)</f>
        <v>20191224</v>
      </c>
      <c r="C557">
        <f>VLOOKUP($A557,'CB 발행내역'!$D$2:$G$1415,4,FALSE)</f>
        <v>20241224</v>
      </c>
      <c r="D557" s="35">
        <f t="shared" si="8"/>
        <v>45650</v>
      </c>
      <c r="E557" s="14" t="str">
        <f>VLOOKUP(A557,'CB 발행내역'!$D$2:$H$1415,5,FALSE)</f>
        <v>와이엠티</v>
      </c>
      <c r="K557" t="s">
        <v>13758</v>
      </c>
      <c r="L557">
        <v>20191231</v>
      </c>
      <c r="M557">
        <v>20231230</v>
      </c>
      <c r="N557" s="35">
        <v>45290</v>
      </c>
    </row>
    <row r="558" spans="1:14" x14ac:dyDescent="0.45">
      <c r="A558" t="s">
        <v>11526</v>
      </c>
      <c r="B558">
        <f>VLOOKUP(A558,'CB 발행내역'!$D$2:$G$1415,3,FALSE)</f>
        <v>20170731</v>
      </c>
      <c r="C558">
        <f>VLOOKUP($A558,'CB 발행내역'!$D$2:$G$1415,4,FALSE)</f>
        <v>20220731</v>
      </c>
      <c r="D558" s="35">
        <f t="shared" si="8"/>
        <v>44773</v>
      </c>
      <c r="E558" s="14" t="str">
        <f>VLOOKUP(A558,'CB 발행내역'!$D$2:$H$1415,5,FALSE)</f>
        <v>와이제이엠게임즈</v>
      </c>
      <c r="K558" t="s">
        <v>13094</v>
      </c>
      <c r="L558">
        <v>20201211</v>
      </c>
      <c r="M558">
        <v>20231211</v>
      </c>
      <c r="N558" s="35">
        <v>45271</v>
      </c>
    </row>
    <row r="559" spans="1:14" x14ac:dyDescent="0.45">
      <c r="A559" t="s">
        <v>9930</v>
      </c>
      <c r="B559">
        <f>VLOOKUP(A559,'CB 발행내역'!$D$2:$G$1415,3,FALSE)</f>
        <v>20210818</v>
      </c>
      <c r="C559">
        <f>VLOOKUP($A559,'CB 발행내역'!$D$2:$G$1415,4,FALSE)</f>
        <v>20260818</v>
      </c>
      <c r="D559" s="35">
        <f t="shared" si="8"/>
        <v>46252</v>
      </c>
      <c r="E559" s="14" t="str">
        <f>VLOOKUP(A559,'CB 발행내역'!$D$2:$H$1415,5,FALSE)</f>
        <v>와이제이엠게임즈</v>
      </c>
      <c r="K559" t="s">
        <v>12067</v>
      </c>
      <c r="L559">
        <v>20210825</v>
      </c>
      <c r="M559">
        <v>20260825</v>
      </c>
      <c r="N559" s="35">
        <v>46259</v>
      </c>
    </row>
    <row r="560" spans="1:14" x14ac:dyDescent="0.45">
      <c r="A560" t="s">
        <v>11698</v>
      </c>
      <c r="B560">
        <f>VLOOKUP(A560,'CB 발행내역'!$D$2:$G$1415,3,FALSE)</f>
        <v>20211115</v>
      </c>
      <c r="C560">
        <f>VLOOKUP($A560,'CB 발행내역'!$D$2:$G$1415,4,FALSE)</f>
        <v>20241115</v>
      </c>
      <c r="D560" s="35">
        <f t="shared" si="8"/>
        <v>45611</v>
      </c>
      <c r="E560" s="14" t="str">
        <f>VLOOKUP(A560,'CB 발행내역'!$D$2:$H$1415,5,FALSE)</f>
        <v>우리기술</v>
      </c>
      <c r="K560" t="s">
        <v>10817</v>
      </c>
      <c r="L560">
        <v>20191224</v>
      </c>
      <c r="M560">
        <v>20241224</v>
      </c>
      <c r="N560" s="35">
        <v>45650</v>
      </c>
    </row>
    <row r="561" spans="1:14" x14ac:dyDescent="0.45">
      <c r="A561" t="s">
        <v>10613</v>
      </c>
      <c r="B561">
        <f>VLOOKUP(A561,'CB 발행내역'!$D$2:$G$1415,3,FALSE)</f>
        <v>20201113</v>
      </c>
      <c r="C561">
        <f>VLOOKUP($A561,'CB 발행내역'!$D$2:$G$1415,4,FALSE)</f>
        <v>20231113</v>
      </c>
      <c r="D561" s="35">
        <f t="shared" si="8"/>
        <v>45243</v>
      </c>
      <c r="E561" s="14" t="str">
        <f>VLOOKUP(A561,'CB 발행내역'!$D$2:$H$1415,5,FALSE)</f>
        <v>우리기술</v>
      </c>
      <c r="K561" t="s">
        <v>11526</v>
      </c>
      <c r="L561">
        <v>20170731</v>
      </c>
      <c r="M561">
        <v>20220731</v>
      </c>
      <c r="N561" s="35">
        <v>44773</v>
      </c>
    </row>
    <row r="562" spans="1:14" x14ac:dyDescent="0.45">
      <c r="A562" t="s">
        <v>10529</v>
      </c>
      <c r="B562">
        <f>VLOOKUP(A562,'CB 발행내역'!$D$2:$G$1415,3,FALSE)</f>
        <v>20201222</v>
      </c>
      <c r="C562">
        <f>VLOOKUP($A562,'CB 발행내역'!$D$2:$G$1415,4,FALSE)</f>
        <v>20251222</v>
      </c>
      <c r="D562" s="35">
        <f t="shared" si="8"/>
        <v>46013</v>
      </c>
      <c r="E562" s="14" t="str">
        <f>VLOOKUP(A562,'CB 발행내역'!$D$2:$H$1415,5,FALSE)</f>
        <v>우리넷</v>
      </c>
      <c r="K562" t="s">
        <v>9930</v>
      </c>
      <c r="L562">
        <v>20210818</v>
      </c>
      <c r="M562">
        <v>20260818</v>
      </c>
      <c r="N562" s="35">
        <v>46252</v>
      </c>
    </row>
    <row r="563" spans="1:14" x14ac:dyDescent="0.45">
      <c r="A563" t="s">
        <v>12060</v>
      </c>
      <c r="B563">
        <f>VLOOKUP(A563,'CB 발행내역'!$D$2:$G$1415,3,FALSE)</f>
        <v>20210827</v>
      </c>
      <c r="C563">
        <f>VLOOKUP($A563,'CB 발행내역'!$D$2:$G$1415,4,FALSE)</f>
        <v>20250827</v>
      </c>
      <c r="D563" s="35">
        <f t="shared" si="8"/>
        <v>45896</v>
      </c>
      <c r="E563" s="14" t="str">
        <f>VLOOKUP(A563,'CB 발행내역'!$D$2:$H$1415,5,FALSE)</f>
        <v>우정바이오</v>
      </c>
      <c r="K563" t="s">
        <v>11698</v>
      </c>
      <c r="L563">
        <v>20211115</v>
      </c>
      <c r="M563">
        <v>20241115</v>
      </c>
      <c r="N563" s="35">
        <v>45611</v>
      </c>
    </row>
    <row r="564" spans="1:14" x14ac:dyDescent="0.45">
      <c r="A564" t="s">
        <v>11995</v>
      </c>
      <c r="B564">
        <f>VLOOKUP(A564,'CB 발행내역'!$D$2:$G$1415,3,FALSE)</f>
        <v>20210909</v>
      </c>
      <c r="C564">
        <f>VLOOKUP($A564,'CB 발행내역'!$D$2:$G$1415,4,FALSE)</f>
        <v>20250909</v>
      </c>
      <c r="D564" s="35">
        <f t="shared" si="8"/>
        <v>45909</v>
      </c>
      <c r="E564" s="14" t="str">
        <f>VLOOKUP(A564,'CB 발행내역'!$D$2:$H$1415,5,FALSE)</f>
        <v>우정바이오</v>
      </c>
      <c r="K564" t="s">
        <v>10613</v>
      </c>
      <c r="L564">
        <v>20201113</v>
      </c>
      <c r="M564">
        <v>20231113</v>
      </c>
      <c r="N564" s="35">
        <v>45243</v>
      </c>
    </row>
    <row r="565" spans="1:14" x14ac:dyDescent="0.45">
      <c r="A565" t="s">
        <v>11111</v>
      </c>
      <c r="B565">
        <f>VLOOKUP(A565,'CB 발행내역'!$D$2:$G$1415,3,FALSE)</f>
        <v>20191014</v>
      </c>
      <c r="C565">
        <f>VLOOKUP($A565,'CB 발행내역'!$D$2:$G$1415,4,FALSE)</f>
        <v>20231014</v>
      </c>
      <c r="D565" s="35">
        <f t="shared" si="8"/>
        <v>45213</v>
      </c>
      <c r="E565" s="14" t="str">
        <f>VLOOKUP(A565,'CB 발행내역'!$D$2:$H$1415,5,FALSE)</f>
        <v>우진비앤지</v>
      </c>
      <c r="K565" t="s">
        <v>10529</v>
      </c>
      <c r="L565">
        <v>20201222</v>
      </c>
      <c r="M565">
        <v>20251222</v>
      </c>
      <c r="N565" s="35">
        <v>46013</v>
      </c>
    </row>
    <row r="566" spans="1:14" x14ac:dyDescent="0.45">
      <c r="A566" t="s">
        <v>11564</v>
      </c>
      <c r="B566">
        <f>VLOOKUP(A566,'CB 발행내역'!$D$2:$G$1415,3,FALSE)</f>
        <v>20180228</v>
      </c>
      <c r="C566">
        <f>VLOOKUP($A566,'CB 발행내역'!$D$2:$G$1415,4,FALSE)</f>
        <v>20230228</v>
      </c>
      <c r="D566" s="35">
        <f t="shared" si="8"/>
        <v>44985</v>
      </c>
      <c r="E566" s="14" t="str">
        <f>VLOOKUP(A566,'CB 발행내역'!$D$2:$H$1415,5,FALSE)</f>
        <v>웅진에너지</v>
      </c>
      <c r="K566" t="s">
        <v>12060</v>
      </c>
      <c r="L566">
        <v>20210827</v>
      </c>
      <c r="M566">
        <v>20250827</v>
      </c>
      <c r="N566" s="35">
        <v>45896</v>
      </c>
    </row>
    <row r="567" spans="1:14" x14ac:dyDescent="0.45">
      <c r="A567" t="s">
        <v>11763</v>
      </c>
      <c r="B567">
        <f>VLOOKUP(A567,'CB 발행내역'!$D$2:$G$1415,3,FALSE)</f>
        <v>20211101</v>
      </c>
      <c r="C567">
        <f>VLOOKUP($A567,'CB 발행내역'!$D$2:$G$1415,4,FALSE)</f>
        <v>20261101</v>
      </c>
      <c r="D567" s="35">
        <f t="shared" si="8"/>
        <v>46327</v>
      </c>
      <c r="E567" s="14" t="str">
        <f>VLOOKUP(A567,'CB 발행내역'!$D$2:$H$1415,5,FALSE)</f>
        <v>원바이오젠</v>
      </c>
      <c r="K567" t="s">
        <v>11995</v>
      </c>
      <c r="L567">
        <v>20210909</v>
      </c>
      <c r="M567">
        <v>20250909</v>
      </c>
      <c r="N567" s="35">
        <v>45909</v>
      </c>
    </row>
    <row r="568" spans="1:14" x14ac:dyDescent="0.45">
      <c r="A568" t="s">
        <v>11201</v>
      </c>
      <c r="B568">
        <f>VLOOKUP(A568,'CB 발행내역'!$D$2:$G$1415,3,FALSE)</f>
        <v>20190405</v>
      </c>
      <c r="C568">
        <f>VLOOKUP($A568,'CB 발행내역'!$D$2:$G$1415,4,FALSE)</f>
        <v>20240405</v>
      </c>
      <c r="D568" s="35">
        <f t="shared" si="8"/>
        <v>45387</v>
      </c>
      <c r="E568" s="14" t="str">
        <f>VLOOKUP(A568,'CB 발행내역'!$D$2:$H$1415,5,FALSE)</f>
        <v>웨이브일렉트로닉스</v>
      </c>
      <c r="K568" t="s">
        <v>11111</v>
      </c>
      <c r="L568">
        <v>20191014</v>
      </c>
      <c r="M568">
        <v>20231014</v>
      </c>
      <c r="N568" s="35">
        <v>45213</v>
      </c>
    </row>
    <row r="569" spans="1:14" x14ac:dyDescent="0.45">
      <c r="A569" t="s">
        <v>11168</v>
      </c>
      <c r="B569">
        <f>VLOOKUP(A569,'CB 발행내역'!$D$2:$G$1415,3,FALSE)</f>
        <v>20190422</v>
      </c>
      <c r="C569">
        <f>VLOOKUP($A569,'CB 발행내역'!$D$2:$G$1415,4,FALSE)</f>
        <v>20240422</v>
      </c>
      <c r="D569" s="35">
        <f t="shared" si="8"/>
        <v>45404</v>
      </c>
      <c r="E569" s="14" t="str">
        <f>VLOOKUP(A569,'CB 발행내역'!$D$2:$H$1415,5,FALSE)</f>
        <v>웨이브일렉트로닉스</v>
      </c>
      <c r="K569" t="s">
        <v>11564</v>
      </c>
      <c r="L569">
        <v>20180228</v>
      </c>
      <c r="M569">
        <v>20230228</v>
      </c>
      <c r="N569" s="35">
        <v>44985</v>
      </c>
    </row>
    <row r="570" spans="1:14" x14ac:dyDescent="0.45">
      <c r="A570" t="s">
        <v>13808</v>
      </c>
      <c r="B570">
        <f>VLOOKUP(A570,'CB 발행내역'!$D$2:$G$1415,3,FALSE)</f>
        <v>20191129</v>
      </c>
      <c r="C570">
        <f>VLOOKUP($A570,'CB 발행내역'!$D$2:$G$1415,4,FALSE)</f>
        <v>20221129</v>
      </c>
      <c r="D570" s="35">
        <f t="shared" si="8"/>
        <v>44894</v>
      </c>
      <c r="E570" s="14" t="str">
        <f>VLOOKUP(A570,'CB 발행내역'!$D$2:$H$1415,5,FALSE)</f>
        <v>웰리브</v>
      </c>
      <c r="K570" t="s">
        <v>11763</v>
      </c>
      <c r="L570">
        <v>20211101</v>
      </c>
      <c r="M570">
        <v>20261101</v>
      </c>
      <c r="N570" s="35">
        <v>46327</v>
      </c>
    </row>
    <row r="571" spans="1:14" x14ac:dyDescent="0.45">
      <c r="A571" t="s">
        <v>12064</v>
      </c>
      <c r="B571">
        <f>VLOOKUP(A571,'CB 발행내역'!$D$2:$G$1415,3,FALSE)</f>
        <v>20210827</v>
      </c>
      <c r="C571">
        <f>VLOOKUP($A571,'CB 발행내역'!$D$2:$G$1415,4,FALSE)</f>
        <v>20260827</v>
      </c>
      <c r="D571" s="35">
        <f t="shared" si="8"/>
        <v>46261</v>
      </c>
      <c r="E571" s="14" t="str">
        <f>VLOOKUP(A571,'CB 발행내역'!$D$2:$H$1415,5,FALSE)</f>
        <v>웰크론</v>
      </c>
      <c r="K571" t="s">
        <v>11201</v>
      </c>
      <c r="L571">
        <v>20190405</v>
      </c>
      <c r="M571">
        <v>20240405</v>
      </c>
      <c r="N571" s="35">
        <v>45387</v>
      </c>
    </row>
    <row r="572" spans="1:14" x14ac:dyDescent="0.45">
      <c r="A572" t="s">
        <v>11975</v>
      </c>
      <c r="B572">
        <f>VLOOKUP(A572,'CB 발행내역'!$D$2:$G$1415,3,FALSE)</f>
        <v>20210914</v>
      </c>
      <c r="C572">
        <f>VLOOKUP($A572,'CB 발행내역'!$D$2:$G$1415,4,FALSE)</f>
        <v>20260914</v>
      </c>
      <c r="D572" s="35">
        <f t="shared" si="8"/>
        <v>46279</v>
      </c>
      <c r="E572" s="14" t="str">
        <f>VLOOKUP(A572,'CB 발행내역'!$D$2:$H$1415,5,FALSE)</f>
        <v>웰크론한텍</v>
      </c>
      <c r="K572" t="s">
        <v>11168</v>
      </c>
      <c r="L572">
        <v>20190422</v>
      </c>
      <c r="M572">
        <v>20240422</v>
      </c>
      <c r="N572" s="35">
        <v>45404</v>
      </c>
    </row>
    <row r="573" spans="1:14" x14ac:dyDescent="0.45">
      <c r="A573" t="s">
        <v>10573</v>
      </c>
      <c r="B573">
        <f>VLOOKUP(A573,'CB 발행내역'!$D$2:$G$1415,3,FALSE)</f>
        <v>20201014</v>
      </c>
      <c r="C573">
        <f>VLOOKUP($A573,'CB 발행내역'!$D$2:$G$1415,4,FALSE)</f>
        <v>20251014</v>
      </c>
      <c r="D573" s="35">
        <f t="shared" si="8"/>
        <v>45944</v>
      </c>
      <c r="E573" s="14" t="str">
        <f>VLOOKUP(A573,'CB 발행내역'!$D$2:$H$1415,5,FALSE)</f>
        <v>위세아이텍</v>
      </c>
      <c r="K573" t="s">
        <v>13808</v>
      </c>
      <c r="L573">
        <v>20191129</v>
      </c>
      <c r="M573">
        <v>20221129</v>
      </c>
      <c r="N573" s="35">
        <v>44894</v>
      </c>
    </row>
    <row r="574" spans="1:14" x14ac:dyDescent="0.45">
      <c r="A574" t="s">
        <v>12412</v>
      </c>
      <c r="B574">
        <f>VLOOKUP(A574,'CB 발행내역'!$D$2:$G$1415,3,FALSE)</f>
        <v>20210611</v>
      </c>
      <c r="C574">
        <f>VLOOKUP($A574,'CB 발행내역'!$D$2:$G$1415,4,FALSE)</f>
        <v>20240611</v>
      </c>
      <c r="D574" s="35">
        <f t="shared" si="8"/>
        <v>45454</v>
      </c>
      <c r="E574" s="14" t="str">
        <f>VLOOKUP(A574,'CB 발행내역'!$D$2:$H$1415,5,FALSE)</f>
        <v>윈팩</v>
      </c>
      <c r="K574" t="s">
        <v>12064</v>
      </c>
      <c r="L574">
        <v>20210827</v>
      </c>
      <c r="M574">
        <v>20260827</v>
      </c>
      <c r="N574" s="35">
        <v>46261</v>
      </c>
    </row>
    <row r="575" spans="1:14" x14ac:dyDescent="0.45">
      <c r="A575" t="s">
        <v>11265</v>
      </c>
      <c r="B575">
        <f>VLOOKUP(A575,'CB 발행내역'!$D$2:$G$1415,3,FALSE)</f>
        <v>20180517</v>
      </c>
      <c r="C575">
        <f>VLOOKUP($A575,'CB 발행내역'!$D$2:$G$1415,4,FALSE)</f>
        <v>20230517</v>
      </c>
      <c r="D575" s="35">
        <f t="shared" si="8"/>
        <v>45063</v>
      </c>
      <c r="E575" s="14" t="str">
        <f>VLOOKUP(A575,'CB 발행내역'!$D$2:$H$1415,5,FALSE)</f>
        <v>윈하이텍</v>
      </c>
      <c r="K575" t="s">
        <v>11975</v>
      </c>
      <c r="L575">
        <v>20210914</v>
      </c>
      <c r="M575">
        <v>20260914</v>
      </c>
      <c r="N575" s="35">
        <v>46279</v>
      </c>
    </row>
    <row r="576" spans="1:14" x14ac:dyDescent="0.45">
      <c r="A576" t="s">
        <v>11890</v>
      </c>
      <c r="B576">
        <f>VLOOKUP(A576,'CB 발행내역'!$D$2:$G$1415,3,FALSE)</f>
        <v>20211006</v>
      </c>
      <c r="C576">
        <f>VLOOKUP($A576,'CB 발행내역'!$D$2:$G$1415,4,FALSE)</f>
        <v>20261006</v>
      </c>
      <c r="D576" s="35">
        <f t="shared" si="8"/>
        <v>46301</v>
      </c>
      <c r="E576" s="14" t="str">
        <f>VLOOKUP(A576,'CB 발행내역'!$D$2:$H$1415,5,FALSE)</f>
        <v>윈하이텍</v>
      </c>
      <c r="K576" t="s">
        <v>10573</v>
      </c>
      <c r="L576">
        <v>20201014</v>
      </c>
      <c r="M576">
        <v>20251014</v>
      </c>
      <c r="N576" s="35">
        <v>45944</v>
      </c>
    </row>
    <row r="577" spans="1:14" x14ac:dyDescent="0.45">
      <c r="A577" t="s">
        <v>13096</v>
      </c>
      <c r="B577">
        <f>VLOOKUP(A577,'CB 발행내역'!$D$2:$G$1415,3,FALSE)</f>
        <v>20201211</v>
      </c>
      <c r="C577">
        <f>VLOOKUP($A577,'CB 발행내역'!$D$2:$G$1415,4,FALSE)</f>
        <v>20251211</v>
      </c>
      <c r="D577" s="35">
        <f t="shared" si="8"/>
        <v>46002</v>
      </c>
      <c r="E577" s="14" t="str">
        <f>VLOOKUP(A577,'CB 발행내역'!$D$2:$H$1415,5,FALSE)</f>
        <v>윌비스</v>
      </c>
      <c r="K577" t="s">
        <v>12412</v>
      </c>
      <c r="L577">
        <v>20210611</v>
      </c>
      <c r="M577">
        <v>20240611</v>
      </c>
      <c r="N577" s="35">
        <v>45454</v>
      </c>
    </row>
    <row r="578" spans="1:14" x14ac:dyDescent="0.45">
      <c r="A578" t="s">
        <v>13721</v>
      </c>
      <c r="B578">
        <f>VLOOKUP(A578,'CB 발행내역'!$D$2:$G$1415,3,FALSE)</f>
        <v>20200207</v>
      </c>
      <c r="C578">
        <f>VLOOKUP($A578,'CB 발행내역'!$D$2:$G$1415,4,FALSE)</f>
        <v>20230207</v>
      </c>
      <c r="D578" s="35">
        <f t="shared" si="8"/>
        <v>44964</v>
      </c>
      <c r="E578" s="14" t="str">
        <f>VLOOKUP(A578,'CB 발행내역'!$D$2:$H$1415,5,FALSE)</f>
        <v>휴센텍</v>
      </c>
      <c r="K578" t="s">
        <v>11265</v>
      </c>
      <c r="L578">
        <v>20180517</v>
      </c>
      <c r="M578">
        <v>20230517</v>
      </c>
      <c r="N578" s="35">
        <v>45063</v>
      </c>
    </row>
    <row r="579" spans="1:14" x14ac:dyDescent="0.45">
      <c r="A579" t="s">
        <v>13397</v>
      </c>
      <c r="B579">
        <f>VLOOKUP(A579,'CB 발행내역'!$D$2:$G$1415,3,FALSE)</f>
        <v>20200824</v>
      </c>
      <c r="C579">
        <f>VLOOKUP($A579,'CB 발행내역'!$D$2:$G$1415,4,FALSE)</f>
        <v>20250824</v>
      </c>
      <c r="D579" s="35">
        <f t="shared" ref="D579:D642" si="9">DATE(LEFT(C579,4),MID(C579,5,2),RIGHT(C579,2))</f>
        <v>45893</v>
      </c>
      <c r="E579" s="14" t="str">
        <f>VLOOKUP(A579,'CB 발행내역'!$D$2:$H$1415,5,FALSE)</f>
        <v>유니슨</v>
      </c>
      <c r="K579" t="s">
        <v>11890</v>
      </c>
      <c r="L579">
        <v>20211006</v>
      </c>
      <c r="M579">
        <v>20261006</v>
      </c>
      <c r="N579" s="35">
        <v>46301</v>
      </c>
    </row>
    <row r="580" spans="1:14" x14ac:dyDescent="0.45">
      <c r="A580" t="s">
        <v>12908</v>
      </c>
      <c r="B580">
        <f>VLOOKUP(A580,'CB 발행내역'!$D$2:$G$1415,3,FALSE)</f>
        <v>20210210</v>
      </c>
      <c r="C580">
        <f>VLOOKUP($A580,'CB 발행내역'!$D$2:$G$1415,4,FALSE)</f>
        <v>20250210</v>
      </c>
      <c r="D580" s="35">
        <f t="shared" si="9"/>
        <v>45698</v>
      </c>
      <c r="E580" s="14" t="str">
        <f>VLOOKUP(A580,'CB 발행내역'!$D$2:$H$1415,5,FALSE)</f>
        <v>유니켐</v>
      </c>
      <c r="K580" t="s">
        <v>13096</v>
      </c>
      <c r="L580">
        <v>20201211</v>
      </c>
      <c r="M580">
        <v>20251211</v>
      </c>
      <c r="N580" s="35">
        <v>46002</v>
      </c>
    </row>
    <row r="581" spans="1:14" x14ac:dyDescent="0.45">
      <c r="A581" t="s">
        <v>14437</v>
      </c>
      <c r="B581">
        <f>VLOOKUP(A581,'CB 발행내역'!$D$2:$G$1415,3,FALSE)</f>
        <v>20171207</v>
      </c>
      <c r="C581">
        <f>VLOOKUP($A581,'CB 발행내역'!$D$2:$G$1415,4,FALSE)</f>
        <v>20221206</v>
      </c>
      <c r="D581" s="35">
        <f t="shared" si="9"/>
        <v>44901</v>
      </c>
      <c r="E581" s="14" t="str">
        <f>VLOOKUP(A581,'CB 발행내역'!$D$2:$H$1415,5,FALSE)</f>
        <v>제이시스메디칼</v>
      </c>
      <c r="K581" t="s">
        <v>13721</v>
      </c>
      <c r="L581">
        <v>20200207</v>
      </c>
      <c r="M581">
        <v>20230207</v>
      </c>
      <c r="N581" s="35">
        <v>44964</v>
      </c>
    </row>
    <row r="582" spans="1:14" x14ac:dyDescent="0.45">
      <c r="A582" t="s">
        <v>14251</v>
      </c>
      <c r="B582">
        <f>VLOOKUP(A582,'CB 발행내역'!$D$2:$G$1415,3,FALSE)</f>
        <v>20181128</v>
      </c>
      <c r="C582">
        <f>VLOOKUP($A582,'CB 발행내역'!$D$2:$G$1415,4,FALSE)</f>
        <v>20231128</v>
      </c>
      <c r="D582" s="35">
        <f t="shared" si="9"/>
        <v>45258</v>
      </c>
      <c r="E582" s="14" t="str">
        <f>VLOOKUP(A582,'CB 발행내역'!$D$2:$H$1415,5,FALSE)</f>
        <v>유안타제4호기업인수목적</v>
      </c>
      <c r="K582" t="s">
        <v>13397</v>
      </c>
      <c r="L582">
        <v>20200824</v>
      </c>
      <c r="M582">
        <v>20250824</v>
      </c>
      <c r="N582" s="35">
        <v>45893</v>
      </c>
    </row>
    <row r="583" spans="1:14" x14ac:dyDescent="0.45">
      <c r="A583" t="s">
        <v>13950</v>
      </c>
      <c r="B583">
        <f>VLOOKUP(A583,'CB 발행내역'!$D$2:$G$1415,3,FALSE)</f>
        <v>20190910</v>
      </c>
      <c r="C583">
        <f>VLOOKUP($A583,'CB 발행내역'!$D$2:$G$1415,4,FALSE)</f>
        <v>20240910</v>
      </c>
      <c r="D583" s="35">
        <f t="shared" si="9"/>
        <v>45545</v>
      </c>
      <c r="E583" s="14" t="str">
        <f>VLOOKUP(A583,'CB 발행내역'!$D$2:$H$1415,5,FALSE)</f>
        <v>유안타제5호기업인수목적</v>
      </c>
      <c r="K583" t="s">
        <v>12908</v>
      </c>
      <c r="L583">
        <v>20210210</v>
      </c>
      <c r="M583">
        <v>20250210</v>
      </c>
      <c r="N583" s="35">
        <v>45698</v>
      </c>
    </row>
    <row r="584" spans="1:14" x14ac:dyDescent="0.45">
      <c r="A584" t="s">
        <v>13860</v>
      </c>
      <c r="B584">
        <f>VLOOKUP(A584,'CB 발행내역'!$D$2:$G$1415,3,FALSE)</f>
        <v>20191023</v>
      </c>
      <c r="C584">
        <f>VLOOKUP($A584,'CB 발행내역'!$D$2:$G$1415,4,FALSE)</f>
        <v>20241023</v>
      </c>
      <c r="D584" s="35">
        <f t="shared" si="9"/>
        <v>45588</v>
      </c>
      <c r="E584" s="14" t="str">
        <f>VLOOKUP(A584,'CB 발행내역'!$D$2:$H$1415,5,FALSE)</f>
        <v>다보링크</v>
      </c>
      <c r="K584" t="s">
        <v>14437</v>
      </c>
      <c r="L584">
        <v>20171207</v>
      </c>
      <c r="M584">
        <v>20221206</v>
      </c>
      <c r="N584" s="35">
        <v>44901</v>
      </c>
    </row>
    <row r="585" spans="1:14" x14ac:dyDescent="0.45">
      <c r="A585" t="s">
        <v>13284</v>
      </c>
      <c r="B585">
        <f>VLOOKUP(A585,'CB 발행내역'!$D$2:$G$1415,3,FALSE)</f>
        <v>20201012</v>
      </c>
      <c r="C585">
        <f>VLOOKUP($A585,'CB 발행내역'!$D$2:$G$1415,4,FALSE)</f>
        <v>20251012</v>
      </c>
      <c r="D585" s="35">
        <f t="shared" si="9"/>
        <v>45942</v>
      </c>
      <c r="E585" s="14" t="str">
        <f>VLOOKUP(A585,'CB 발행내역'!$D$2:$H$1415,5,FALSE)</f>
        <v>유안타제7호기업인수목적</v>
      </c>
      <c r="K585" t="s">
        <v>14251</v>
      </c>
      <c r="L585">
        <v>20181128</v>
      </c>
      <c r="M585">
        <v>20231128</v>
      </c>
      <c r="N585" s="35">
        <v>45258</v>
      </c>
    </row>
    <row r="586" spans="1:14" x14ac:dyDescent="0.45">
      <c r="A586" t="s">
        <v>13289</v>
      </c>
      <c r="B586">
        <f>VLOOKUP(A586,'CB 발행내역'!$D$2:$G$1415,3,FALSE)</f>
        <v>20201012</v>
      </c>
      <c r="C586">
        <f>VLOOKUP($A586,'CB 발행내역'!$D$2:$G$1415,4,FALSE)</f>
        <v>20251012</v>
      </c>
      <c r="D586" s="35">
        <f t="shared" si="9"/>
        <v>45942</v>
      </c>
      <c r="E586" s="14" t="str">
        <f>VLOOKUP(A586,'CB 발행내역'!$D$2:$H$1415,5,FALSE)</f>
        <v>유안타제8호기업인수목적</v>
      </c>
      <c r="K586" t="s">
        <v>13950</v>
      </c>
      <c r="L586">
        <v>20190910</v>
      </c>
      <c r="M586">
        <v>20240910</v>
      </c>
      <c r="N586" s="35">
        <v>45545</v>
      </c>
    </row>
    <row r="587" spans="1:14" x14ac:dyDescent="0.45">
      <c r="A587" t="s">
        <v>10004</v>
      </c>
      <c r="B587">
        <f>VLOOKUP(A587,'CB 발행내역'!$D$2:$G$1415,3,FALSE)</f>
        <v>20210709</v>
      </c>
      <c r="C587">
        <f>VLOOKUP($A587,'CB 발행내역'!$D$2:$G$1415,4,FALSE)</f>
        <v>20260709</v>
      </c>
      <c r="D587" s="35">
        <f t="shared" si="9"/>
        <v>46212</v>
      </c>
      <c r="E587" s="14" t="str">
        <f>VLOOKUP(A587,'CB 발행내역'!$D$2:$H$1415,5,FALSE)</f>
        <v>유앤아이</v>
      </c>
      <c r="K587" t="s">
        <v>13860</v>
      </c>
      <c r="L587">
        <v>20191023</v>
      </c>
      <c r="M587">
        <v>20241023</v>
      </c>
      <c r="N587" s="35">
        <v>45588</v>
      </c>
    </row>
    <row r="588" spans="1:14" x14ac:dyDescent="0.45">
      <c r="A588" t="s">
        <v>12402</v>
      </c>
      <c r="B588">
        <f>VLOOKUP(A588,'CB 발행내역'!$D$2:$G$1415,3,FALSE)</f>
        <v>20210615</v>
      </c>
      <c r="C588">
        <f>VLOOKUP($A588,'CB 발행내역'!$D$2:$G$1415,4,FALSE)</f>
        <v>20260615</v>
      </c>
      <c r="D588" s="35">
        <f t="shared" si="9"/>
        <v>46188</v>
      </c>
      <c r="E588" s="14" t="str">
        <f>VLOOKUP(A588,'CB 발행내역'!$D$2:$H$1415,5,FALSE)</f>
        <v>유유제약</v>
      </c>
      <c r="K588" t="s">
        <v>13284</v>
      </c>
      <c r="L588">
        <v>20201012</v>
      </c>
      <c r="M588">
        <v>20251012</v>
      </c>
      <c r="N588" s="35">
        <v>45942</v>
      </c>
    </row>
    <row r="589" spans="1:14" x14ac:dyDescent="0.45">
      <c r="A589" t="s">
        <v>14172</v>
      </c>
      <c r="B589">
        <f>VLOOKUP(A589,'CB 발행내역'!$D$2:$G$1415,3,FALSE)</f>
        <v>20190320</v>
      </c>
      <c r="C589">
        <f>VLOOKUP($A589,'CB 발행내역'!$D$2:$G$1415,4,FALSE)</f>
        <v>20240320</v>
      </c>
      <c r="D589" s="35">
        <f t="shared" si="9"/>
        <v>45371</v>
      </c>
      <c r="E589" s="14" t="str">
        <f>VLOOKUP(A589,'CB 발행내역'!$D$2:$H$1415,5,FALSE)</f>
        <v>프로이천</v>
      </c>
      <c r="K589" t="s">
        <v>13289</v>
      </c>
      <c r="L589">
        <v>20201012</v>
      </c>
      <c r="M589">
        <v>20251012</v>
      </c>
      <c r="N589" s="35">
        <v>45942</v>
      </c>
    </row>
    <row r="590" spans="1:14" x14ac:dyDescent="0.45">
      <c r="A590" t="s">
        <v>14016</v>
      </c>
      <c r="B590">
        <f>VLOOKUP(A590,'CB 발행내역'!$D$2:$G$1415,3,FALSE)</f>
        <v>20190717</v>
      </c>
      <c r="C590">
        <f>VLOOKUP($A590,'CB 발행내역'!$D$2:$G$1415,4,FALSE)</f>
        <v>20240717</v>
      </c>
      <c r="D590" s="35">
        <f t="shared" si="9"/>
        <v>45490</v>
      </c>
      <c r="E590" s="14" t="str">
        <f>VLOOKUP(A590,'CB 발행내역'!$D$2:$H$1415,5,FALSE)</f>
        <v>포커스에이치엔에스</v>
      </c>
      <c r="K590" t="s">
        <v>10004</v>
      </c>
      <c r="L590">
        <v>20210709</v>
      </c>
      <c r="M590">
        <v>20260709</v>
      </c>
      <c r="N590" s="35">
        <v>46212</v>
      </c>
    </row>
    <row r="591" spans="1:14" x14ac:dyDescent="0.45">
      <c r="A591" t="s">
        <v>13116</v>
      </c>
      <c r="B591">
        <f>VLOOKUP(A591,'CB 발행내역'!$D$2:$G$1415,3,FALSE)</f>
        <v>20201202</v>
      </c>
      <c r="C591">
        <f>VLOOKUP($A591,'CB 발행내역'!$D$2:$G$1415,4,FALSE)</f>
        <v>20251202</v>
      </c>
      <c r="D591" s="35">
        <f t="shared" si="9"/>
        <v>45993</v>
      </c>
      <c r="E591" s="14" t="str">
        <f>VLOOKUP(A591,'CB 발행내역'!$D$2:$H$1415,5,FALSE)</f>
        <v>유진기업인수목적6호</v>
      </c>
      <c r="K591" t="s">
        <v>12402</v>
      </c>
      <c r="L591">
        <v>20210615</v>
      </c>
      <c r="M591">
        <v>20260615</v>
      </c>
      <c r="N591" s="35">
        <v>46188</v>
      </c>
    </row>
    <row r="592" spans="1:14" x14ac:dyDescent="0.45">
      <c r="A592" t="s">
        <v>12519</v>
      </c>
      <c r="B592">
        <f>VLOOKUP(A592,'CB 발행내역'!$D$2:$G$1415,3,FALSE)</f>
        <v>20210524</v>
      </c>
      <c r="C592">
        <f>VLOOKUP($A592,'CB 발행내역'!$D$2:$G$1415,4,FALSE)</f>
        <v>20260524</v>
      </c>
      <c r="D592" s="35">
        <f t="shared" si="9"/>
        <v>46166</v>
      </c>
      <c r="E592" s="14" t="str">
        <f>VLOOKUP(A592,'CB 발행내역'!$D$2:$H$1415,5,FALSE)</f>
        <v>유진기업인수목적7호</v>
      </c>
      <c r="K592" t="s">
        <v>14172</v>
      </c>
      <c r="L592">
        <v>20190320</v>
      </c>
      <c r="M592">
        <v>20240320</v>
      </c>
      <c r="N592" s="35">
        <v>45371</v>
      </c>
    </row>
    <row r="593" spans="1:14" x14ac:dyDescent="0.45">
      <c r="A593" t="s">
        <v>12218</v>
      </c>
      <c r="B593">
        <f>VLOOKUP(A593,'CB 발행내역'!$D$2:$G$1415,3,FALSE)</f>
        <v>20210730</v>
      </c>
      <c r="C593">
        <f>VLOOKUP($A593,'CB 발행내역'!$D$2:$G$1415,4,FALSE)</f>
        <v>20240730</v>
      </c>
      <c r="D593" s="35">
        <f t="shared" si="9"/>
        <v>45503</v>
      </c>
      <c r="E593" s="14" t="str">
        <f>VLOOKUP(A593,'CB 발행내역'!$D$2:$H$1415,5,FALSE)</f>
        <v>육일씨엔에쓰</v>
      </c>
      <c r="K593" t="s">
        <v>14016</v>
      </c>
      <c r="L593">
        <v>20190717</v>
      </c>
      <c r="M593">
        <v>20240717</v>
      </c>
      <c r="N593" s="35">
        <v>45490</v>
      </c>
    </row>
    <row r="594" spans="1:14" x14ac:dyDescent="0.45">
      <c r="A594" t="s">
        <v>11601</v>
      </c>
      <c r="B594">
        <f>VLOOKUP(A594,'CB 발행내역'!$D$2:$G$1415,3,FALSE)</f>
        <v>20180413</v>
      </c>
      <c r="C594">
        <f>VLOOKUP($A594,'CB 발행내역'!$D$2:$G$1415,4,FALSE)</f>
        <v>20230413</v>
      </c>
      <c r="D594" s="35">
        <f t="shared" si="9"/>
        <v>45029</v>
      </c>
      <c r="E594" s="14" t="str">
        <f>VLOOKUP(A594,'CB 발행내역'!$D$2:$H$1415,5,FALSE)</f>
        <v>이노인스트루먼트</v>
      </c>
      <c r="K594" t="s">
        <v>13116</v>
      </c>
      <c r="L594">
        <v>20201202</v>
      </c>
      <c r="M594">
        <v>20251202</v>
      </c>
      <c r="N594" s="35">
        <v>45993</v>
      </c>
    </row>
    <row r="595" spans="1:14" x14ac:dyDescent="0.45">
      <c r="A595" t="s">
        <v>12712</v>
      </c>
      <c r="B595">
        <f>VLOOKUP(A595,'CB 발행내역'!$D$2:$G$1415,3,FALSE)</f>
        <v>20210409</v>
      </c>
      <c r="C595">
        <f>VLOOKUP($A595,'CB 발행내역'!$D$2:$G$1415,4,FALSE)</f>
        <v>20260409</v>
      </c>
      <c r="D595" s="35">
        <f t="shared" si="9"/>
        <v>46121</v>
      </c>
      <c r="E595" s="14" t="str">
        <f>VLOOKUP(A595,'CB 발행내역'!$D$2:$H$1415,5,FALSE)</f>
        <v>이노테라피</v>
      </c>
      <c r="K595" t="s">
        <v>12519</v>
      </c>
      <c r="L595">
        <v>20210524</v>
      </c>
      <c r="M595">
        <v>20260524</v>
      </c>
      <c r="N595" s="35">
        <v>46166</v>
      </c>
    </row>
    <row r="596" spans="1:14" x14ac:dyDescent="0.45">
      <c r="A596" t="s">
        <v>12623</v>
      </c>
      <c r="B596">
        <f>VLOOKUP(A596,'CB 발행내역'!$D$2:$G$1415,3,FALSE)</f>
        <v>20210429</v>
      </c>
      <c r="C596">
        <f>VLOOKUP($A596,'CB 발행내역'!$D$2:$G$1415,4,FALSE)</f>
        <v>20240429</v>
      </c>
      <c r="D596" s="35">
        <f t="shared" si="9"/>
        <v>45411</v>
      </c>
      <c r="E596" s="14" t="str">
        <f>VLOOKUP(A596,'CB 발행내역'!$D$2:$H$1415,5,FALSE)</f>
        <v>이더블유케이</v>
      </c>
      <c r="K596" t="s">
        <v>12218</v>
      </c>
      <c r="L596">
        <v>20210730</v>
      </c>
      <c r="M596">
        <v>20240730</v>
      </c>
      <c r="N596" s="35">
        <v>45503</v>
      </c>
    </row>
    <row r="597" spans="1:14" x14ac:dyDescent="0.45">
      <c r="A597" t="s">
        <v>13705</v>
      </c>
      <c r="B597">
        <f>VLOOKUP(A597,'CB 발행내역'!$D$2:$G$1415,3,FALSE)</f>
        <v>20200224</v>
      </c>
      <c r="C597">
        <f>VLOOKUP($A597,'CB 발행내역'!$D$2:$G$1415,4,FALSE)</f>
        <v>20250224</v>
      </c>
      <c r="D597" s="35">
        <f t="shared" si="9"/>
        <v>45712</v>
      </c>
      <c r="E597" s="14" t="str">
        <f>VLOOKUP(A597,'CB 발행내역'!$D$2:$H$1415,5,FALSE)</f>
        <v>이베스트기업인수목적5호</v>
      </c>
      <c r="K597" t="s">
        <v>11601</v>
      </c>
      <c r="L597">
        <v>20180413</v>
      </c>
      <c r="M597">
        <v>20230413</v>
      </c>
      <c r="N597" s="35">
        <v>45029</v>
      </c>
    </row>
    <row r="598" spans="1:14" x14ac:dyDescent="0.45">
      <c r="A598" t="s">
        <v>14152</v>
      </c>
      <c r="B598">
        <f>VLOOKUP(A598,'CB 발행내역'!$D$2:$G$1415,3,FALSE)</f>
        <v>20190411</v>
      </c>
      <c r="C598">
        <f>VLOOKUP($A598,'CB 발행내역'!$D$2:$G$1415,4,FALSE)</f>
        <v>20240411</v>
      </c>
      <c r="D598" s="35">
        <f t="shared" si="9"/>
        <v>45393</v>
      </c>
      <c r="E598" s="14" t="str">
        <f>VLOOKUP(A598,'CB 발행내역'!$D$2:$H$1415,5,FALSE)</f>
        <v>이베스트이안기업인수목적1호</v>
      </c>
      <c r="K598" t="s">
        <v>12712</v>
      </c>
      <c r="L598">
        <v>20210409</v>
      </c>
      <c r="M598">
        <v>20260409</v>
      </c>
      <c r="N598" s="35">
        <v>46121</v>
      </c>
    </row>
    <row r="599" spans="1:14" x14ac:dyDescent="0.45">
      <c r="A599" t="s">
        <v>12335</v>
      </c>
      <c r="B599">
        <f>VLOOKUP(A599,'CB 발행내역'!$D$2:$G$1415,3,FALSE)</f>
        <v>20210705</v>
      </c>
      <c r="C599">
        <f>VLOOKUP($A599,'CB 발행내역'!$D$2:$G$1415,4,FALSE)</f>
        <v>20240705</v>
      </c>
      <c r="D599" s="35">
        <f t="shared" si="9"/>
        <v>45478</v>
      </c>
      <c r="E599" s="14" t="str">
        <f>VLOOKUP(A599,'CB 발행내역'!$D$2:$H$1415,5,FALSE)</f>
        <v>이브이첨단소재</v>
      </c>
      <c r="K599" t="s">
        <v>12623</v>
      </c>
      <c r="L599">
        <v>20210429</v>
      </c>
      <c r="M599">
        <v>20240429</v>
      </c>
      <c r="N599" s="35">
        <v>45411</v>
      </c>
    </row>
    <row r="600" spans="1:14" x14ac:dyDescent="0.45">
      <c r="A600" t="s">
        <v>10087</v>
      </c>
      <c r="B600">
        <f>VLOOKUP(A600,'CB 발행내역'!$D$2:$G$1415,3,FALSE)</f>
        <v>20210630</v>
      </c>
      <c r="C600">
        <f>VLOOKUP($A600,'CB 발행내역'!$D$2:$G$1415,4,FALSE)</f>
        <v>20260630</v>
      </c>
      <c r="D600" s="35">
        <f t="shared" si="9"/>
        <v>46203</v>
      </c>
      <c r="E600" s="14" t="str">
        <f>VLOOKUP(A600,'CB 발행내역'!$D$2:$H$1415,5,FALSE)</f>
        <v>이수앱지스</v>
      </c>
      <c r="K600" t="s">
        <v>13705</v>
      </c>
      <c r="L600">
        <v>20200224</v>
      </c>
      <c r="M600">
        <v>20250224</v>
      </c>
      <c r="N600" s="35">
        <v>45712</v>
      </c>
    </row>
    <row r="601" spans="1:14" x14ac:dyDescent="0.45">
      <c r="A601" t="s">
        <v>13701</v>
      </c>
      <c r="B601">
        <f>VLOOKUP(A601,'CB 발행내역'!$D$2:$G$1415,3,FALSE)</f>
        <v>20200227</v>
      </c>
      <c r="C601">
        <f>VLOOKUP($A601,'CB 발행내역'!$D$2:$G$1415,4,FALSE)</f>
        <v>20230227</v>
      </c>
      <c r="D601" s="35">
        <f t="shared" si="9"/>
        <v>44984</v>
      </c>
      <c r="E601" s="14" t="str">
        <f>VLOOKUP(A601,'CB 발행내역'!$D$2:$H$1415,5,FALSE)</f>
        <v>이십일스토어</v>
      </c>
      <c r="K601" t="s">
        <v>14152</v>
      </c>
      <c r="L601">
        <v>20190411</v>
      </c>
      <c r="M601">
        <v>20240411</v>
      </c>
      <c r="N601" s="35">
        <v>45393</v>
      </c>
    </row>
    <row r="602" spans="1:14" x14ac:dyDescent="0.45">
      <c r="A602" t="s">
        <v>12044</v>
      </c>
      <c r="B602">
        <f>VLOOKUP(A602,'CB 발행내역'!$D$2:$G$1415,3,FALSE)</f>
        <v>20210830</v>
      </c>
      <c r="C602">
        <f>VLOOKUP($A602,'CB 발행내역'!$D$2:$G$1415,4,FALSE)</f>
        <v>20221220</v>
      </c>
      <c r="D602" s="35">
        <f t="shared" si="9"/>
        <v>44915</v>
      </c>
      <c r="E602" s="14" t="str">
        <f>VLOOKUP(A602,'CB 발행내역'!$D$2:$H$1415,5,FALSE)</f>
        <v>이에너지</v>
      </c>
      <c r="K602" t="s">
        <v>12335</v>
      </c>
      <c r="L602">
        <v>20210705</v>
      </c>
      <c r="M602">
        <v>20240705</v>
      </c>
      <c r="N602" s="35">
        <v>45478</v>
      </c>
    </row>
    <row r="603" spans="1:14" x14ac:dyDescent="0.45">
      <c r="A603" t="s">
        <v>13241</v>
      </c>
      <c r="B603">
        <f>VLOOKUP(A603,'CB 발행내역'!$D$2:$G$1415,3,FALSE)</f>
        <v>20201027</v>
      </c>
      <c r="C603">
        <f>VLOOKUP($A603,'CB 발행내역'!$D$2:$G$1415,4,FALSE)</f>
        <v>20251027</v>
      </c>
      <c r="D603" s="35">
        <f t="shared" si="9"/>
        <v>45957</v>
      </c>
      <c r="E603" s="14" t="str">
        <f>VLOOKUP(A603,'CB 발행내역'!$D$2:$H$1415,5,FALSE)</f>
        <v>이에스알켄달스퀘어위탁관리부동산투자회사</v>
      </c>
      <c r="K603" t="s">
        <v>10087</v>
      </c>
      <c r="L603">
        <v>20210630</v>
      </c>
      <c r="M603">
        <v>20260630</v>
      </c>
      <c r="N603" s="35">
        <v>46203</v>
      </c>
    </row>
    <row r="604" spans="1:14" x14ac:dyDescent="0.45">
      <c r="A604" t="s">
        <v>9919</v>
      </c>
      <c r="B604">
        <f>VLOOKUP(A604,'CB 발행내역'!$D$2:$G$1415,3,FALSE)</f>
        <v>20210225</v>
      </c>
      <c r="C604">
        <f>VLOOKUP($A604,'CB 발행내역'!$D$2:$G$1415,4,FALSE)</f>
        <v>20240225</v>
      </c>
      <c r="D604" s="35">
        <f t="shared" si="9"/>
        <v>45347</v>
      </c>
      <c r="E604" s="14" t="str">
        <f>VLOOKUP(A604,'CB 발행내역'!$D$2:$H$1415,5,FALSE)</f>
        <v>케이에이치이엔티</v>
      </c>
      <c r="K604" t="s">
        <v>13701</v>
      </c>
      <c r="L604">
        <v>20200227</v>
      </c>
      <c r="M604">
        <v>20230227</v>
      </c>
      <c r="N604" s="35">
        <v>44984</v>
      </c>
    </row>
    <row r="605" spans="1:14" x14ac:dyDescent="0.45">
      <c r="A605" t="s">
        <v>10445</v>
      </c>
      <c r="B605">
        <f>VLOOKUP(A605,'CB 발행내역'!$D$2:$G$1415,3,FALSE)</f>
        <v>20210217</v>
      </c>
      <c r="C605">
        <f>VLOOKUP($A605,'CB 발행내역'!$D$2:$G$1415,4,FALSE)</f>
        <v>20260217</v>
      </c>
      <c r="D605" s="35">
        <f t="shared" si="9"/>
        <v>46070</v>
      </c>
      <c r="E605" s="14" t="str">
        <f>VLOOKUP(A605,'CB 발행내역'!$D$2:$H$1415,5,FALSE)</f>
        <v>이엔드디</v>
      </c>
      <c r="K605" t="s">
        <v>12044</v>
      </c>
      <c r="L605">
        <v>20210830</v>
      </c>
      <c r="M605">
        <v>20221220</v>
      </c>
      <c r="N605" s="35">
        <v>44915</v>
      </c>
    </row>
    <row r="606" spans="1:14" x14ac:dyDescent="0.45">
      <c r="A606" t="s">
        <v>12118</v>
      </c>
      <c r="B606">
        <f>VLOOKUP(A606,'CB 발행내역'!$D$2:$G$1415,3,FALSE)</f>
        <v>20210819</v>
      </c>
      <c r="C606">
        <f>VLOOKUP($A606,'CB 발행내역'!$D$2:$G$1415,4,FALSE)</f>
        <v>20260819</v>
      </c>
      <c r="D606" s="35">
        <f t="shared" si="9"/>
        <v>46253</v>
      </c>
      <c r="E606" s="14" t="str">
        <f>VLOOKUP(A606,'CB 발행내역'!$D$2:$H$1415,5,FALSE)</f>
        <v>이엔코퍼레이션</v>
      </c>
      <c r="K606" t="s">
        <v>13241</v>
      </c>
      <c r="L606">
        <v>20201027</v>
      </c>
      <c r="M606">
        <v>20251027</v>
      </c>
      <c r="N606" s="35">
        <v>45957</v>
      </c>
    </row>
    <row r="607" spans="1:14" x14ac:dyDescent="0.45">
      <c r="A607" t="s">
        <v>10144</v>
      </c>
      <c r="B607">
        <f>VLOOKUP(A607,'CB 발행내역'!$D$2:$G$1415,3,FALSE)</f>
        <v>20210317</v>
      </c>
      <c r="C607">
        <f>VLOOKUP($A607,'CB 발행내역'!$D$2:$G$1415,4,FALSE)</f>
        <v>20240317</v>
      </c>
      <c r="D607" s="35">
        <f t="shared" si="9"/>
        <v>45368</v>
      </c>
      <c r="E607" s="14" t="str">
        <f>VLOOKUP(A607,'CB 발행내역'!$D$2:$H$1415,5,FALSE)</f>
        <v>이엔플러스</v>
      </c>
      <c r="K607" t="s">
        <v>9919</v>
      </c>
      <c r="L607">
        <v>20210225</v>
      </c>
      <c r="M607">
        <v>20240225</v>
      </c>
      <c r="N607" s="35">
        <v>45347</v>
      </c>
    </row>
    <row r="608" spans="1:14" x14ac:dyDescent="0.45">
      <c r="A608" t="s">
        <v>11718</v>
      </c>
      <c r="B608">
        <f>VLOOKUP(A608,'CB 발행내역'!$D$2:$G$1415,3,FALSE)</f>
        <v>20211111</v>
      </c>
      <c r="C608">
        <f>VLOOKUP($A608,'CB 발행내역'!$D$2:$G$1415,4,FALSE)</f>
        <v>20261111</v>
      </c>
      <c r="D608" s="35">
        <f t="shared" si="9"/>
        <v>46337</v>
      </c>
      <c r="E608" s="14" t="str">
        <f>VLOOKUP(A608,'CB 발행내역'!$D$2:$H$1415,5,FALSE)</f>
        <v>이엠따블유</v>
      </c>
      <c r="K608" t="s">
        <v>10445</v>
      </c>
      <c r="L608">
        <v>20210217</v>
      </c>
      <c r="M608">
        <v>20260217</v>
      </c>
      <c r="N608" s="35">
        <v>46070</v>
      </c>
    </row>
    <row r="609" spans="1:14" x14ac:dyDescent="0.45">
      <c r="A609" t="s">
        <v>12247</v>
      </c>
      <c r="B609">
        <f>VLOOKUP(A609,'CB 발행내역'!$D$2:$G$1415,3,FALSE)</f>
        <v>20210726</v>
      </c>
      <c r="C609">
        <f>VLOOKUP($A609,'CB 발행내역'!$D$2:$G$1415,4,FALSE)</f>
        <v>20260726</v>
      </c>
      <c r="D609" s="35">
        <f t="shared" si="9"/>
        <v>46229</v>
      </c>
      <c r="E609" s="14" t="str">
        <f>VLOOKUP(A609,'CB 발행내역'!$D$2:$H$1415,5,FALSE)</f>
        <v>이연제약</v>
      </c>
      <c r="K609" t="s">
        <v>12118</v>
      </c>
      <c r="L609">
        <v>20210819</v>
      </c>
      <c r="M609">
        <v>20260819</v>
      </c>
      <c r="N609" s="35">
        <v>46253</v>
      </c>
    </row>
    <row r="610" spans="1:14" x14ac:dyDescent="0.45">
      <c r="A610" t="s">
        <v>10290</v>
      </c>
      <c r="B610">
        <f>VLOOKUP(A610,'CB 발행내역'!$D$2:$G$1415,3,FALSE)</f>
        <v>20210121</v>
      </c>
      <c r="C610">
        <f>VLOOKUP($A610,'CB 발행내역'!$D$2:$G$1415,4,FALSE)</f>
        <v>20260121</v>
      </c>
      <c r="D610" s="35">
        <f t="shared" si="9"/>
        <v>46043</v>
      </c>
      <c r="E610" s="14" t="str">
        <f>VLOOKUP(A610,'CB 발행내역'!$D$2:$H$1415,5,FALSE)</f>
        <v>이오플로우</v>
      </c>
      <c r="K610" t="s">
        <v>10144</v>
      </c>
      <c r="L610">
        <v>20210317</v>
      </c>
      <c r="M610">
        <v>20240317</v>
      </c>
      <c r="N610" s="35">
        <v>45368</v>
      </c>
    </row>
    <row r="611" spans="1:14" x14ac:dyDescent="0.45">
      <c r="A611" t="s">
        <v>11782</v>
      </c>
      <c r="B611">
        <f>VLOOKUP(A611,'CB 발행내역'!$D$2:$G$1415,3,FALSE)</f>
        <v>20211029</v>
      </c>
      <c r="C611">
        <f>VLOOKUP($A611,'CB 발행내역'!$D$2:$G$1415,4,FALSE)</f>
        <v>20261029</v>
      </c>
      <c r="D611" s="35">
        <f t="shared" si="9"/>
        <v>46324</v>
      </c>
      <c r="E611" s="14" t="str">
        <f>VLOOKUP(A611,'CB 발행내역'!$D$2:$H$1415,5,FALSE)</f>
        <v>이원다이애그노믹스</v>
      </c>
      <c r="K611" t="s">
        <v>11718</v>
      </c>
      <c r="L611">
        <v>20211111</v>
      </c>
      <c r="M611">
        <v>20261111</v>
      </c>
      <c r="N611" s="35">
        <v>46337</v>
      </c>
    </row>
    <row r="612" spans="1:14" x14ac:dyDescent="0.45">
      <c r="A612" t="s">
        <v>13826</v>
      </c>
      <c r="B612">
        <f>VLOOKUP(A612,'CB 발행내역'!$D$2:$G$1415,3,FALSE)</f>
        <v>20191118</v>
      </c>
      <c r="C612">
        <f>VLOOKUP($A612,'CB 발행내역'!$D$2:$G$1415,4,FALSE)</f>
        <v>20221118</v>
      </c>
      <c r="D612" s="35">
        <f t="shared" si="9"/>
        <v>44883</v>
      </c>
      <c r="E612" s="14" t="str">
        <f>VLOOKUP(A612,'CB 발행내역'!$D$2:$H$1415,5,FALSE)</f>
        <v>이원컴포텍</v>
      </c>
      <c r="K612" t="s">
        <v>12247</v>
      </c>
      <c r="L612">
        <v>20210726</v>
      </c>
      <c r="M612">
        <v>20260726</v>
      </c>
      <c r="N612" s="35">
        <v>46229</v>
      </c>
    </row>
    <row r="613" spans="1:14" x14ac:dyDescent="0.45">
      <c r="A613" t="s">
        <v>12952</v>
      </c>
      <c r="B613">
        <f>VLOOKUP(A613,'CB 발행내역'!$D$2:$G$1415,3,FALSE)</f>
        <v>20210126</v>
      </c>
      <c r="C613">
        <f>VLOOKUP($A613,'CB 발행내역'!$D$2:$G$1415,4,FALSE)</f>
        <v>20240126</v>
      </c>
      <c r="D613" s="35">
        <f t="shared" si="9"/>
        <v>45317</v>
      </c>
      <c r="E613" s="14" t="str">
        <f>VLOOKUP(A613,'CB 발행내역'!$D$2:$H$1415,5,FALSE)</f>
        <v>이원컴포텍</v>
      </c>
      <c r="K613" t="s">
        <v>10290</v>
      </c>
      <c r="L613">
        <v>20210121</v>
      </c>
      <c r="M613">
        <v>20260121</v>
      </c>
      <c r="N613" s="35">
        <v>46043</v>
      </c>
    </row>
    <row r="614" spans="1:14" x14ac:dyDescent="0.45">
      <c r="A614" t="s">
        <v>12937</v>
      </c>
      <c r="B614">
        <f>VLOOKUP(A614,'CB 발행내역'!$D$2:$G$1415,3,FALSE)</f>
        <v>20210128</v>
      </c>
      <c r="C614">
        <f>VLOOKUP($A614,'CB 발행내역'!$D$2:$G$1415,4,FALSE)</f>
        <v>20240128</v>
      </c>
      <c r="D614" s="35">
        <f t="shared" si="9"/>
        <v>45319</v>
      </c>
      <c r="E614" s="14" t="str">
        <f>VLOOKUP(A614,'CB 발행내역'!$D$2:$H$1415,5,FALSE)</f>
        <v>이원컴포텍</v>
      </c>
      <c r="K614" t="s">
        <v>11782</v>
      </c>
      <c r="L614">
        <v>20211029</v>
      </c>
      <c r="M614">
        <v>20261029</v>
      </c>
      <c r="N614" s="35">
        <v>46324</v>
      </c>
    </row>
    <row r="615" spans="1:14" x14ac:dyDescent="0.45">
      <c r="A615" t="s">
        <v>12488</v>
      </c>
      <c r="B615">
        <f>VLOOKUP(A615,'CB 발행내역'!$D$2:$G$1415,3,FALSE)</f>
        <v>20210602</v>
      </c>
      <c r="C615">
        <f>VLOOKUP($A615,'CB 발행내역'!$D$2:$G$1415,4,FALSE)</f>
        <v>20240602</v>
      </c>
      <c r="D615" s="35">
        <f t="shared" si="9"/>
        <v>45445</v>
      </c>
      <c r="E615" s="14" t="str">
        <f>VLOOKUP(A615,'CB 발행내역'!$D$2:$H$1415,5,FALSE)</f>
        <v>이즈미디어</v>
      </c>
      <c r="K615" t="s">
        <v>13826</v>
      </c>
      <c r="L615">
        <v>20191118</v>
      </c>
      <c r="M615">
        <v>20221118</v>
      </c>
      <c r="N615" s="35">
        <v>44883</v>
      </c>
    </row>
    <row r="616" spans="1:14" x14ac:dyDescent="0.45">
      <c r="A616" t="s">
        <v>12436</v>
      </c>
      <c r="B616">
        <f>VLOOKUP(A616,'CB 발행내역'!$D$2:$G$1415,3,FALSE)</f>
        <v>20210608</v>
      </c>
      <c r="C616">
        <f>VLOOKUP($A616,'CB 발행내역'!$D$2:$G$1415,4,FALSE)</f>
        <v>20240608</v>
      </c>
      <c r="D616" s="35">
        <f t="shared" si="9"/>
        <v>45451</v>
      </c>
      <c r="E616" s="14" t="str">
        <f>VLOOKUP(A616,'CB 발행내역'!$D$2:$H$1415,5,FALSE)</f>
        <v>이즈미디어</v>
      </c>
      <c r="K616" t="s">
        <v>12952</v>
      </c>
      <c r="L616">
        <v>20210126</v>
      </c>
      <c r="M616">
        <v>20240126</v>
      </c>
      <c r="N616" s="35">
        <v>45317</v>
      </c>
    </row>
    <row r="617" spans="1:14" x14ac:dyDescent="0.45">
      <c r="A617" t="s">
        <v>13726</v>
      </c>
      <c r="B617">
        <f>VLOOKUP(A617,'CB 발행내역'!$D$2:$G$1415,3,FALSE)</f>
        <v>20200131</v>
      </c>
      <c r="C617">
        <f>VLOOKUP($A617,'CB 발행내역'!$D$2:$G$1415,4,FALSE)</f>
        <v>20230131</v>
      </c>
      <c r="D617" s="35">
        <f t="shared" si="9"/>
        <v>44957</v>
      </c>
      <c r="E617" s="14" t="str">
        <f>VLOOKUP(A617,'CB 발행내역'!$D$2:$H$1415,5,FALSE)</f>
        <v>이화전기공업</v>
      </c>
      <c r="K617" t="s">
        <v>12937</v>
      </c>
      <c r="L617">
        <v>20210128</v>
      </c>
      <c r="M617">
        <v>20240128</v>
      </c>
      <c r="N617" s="35">
        <v>45319</v>
      </c>
    </row>
    <row r="618" spans="1:14" x14ac:dyDescent="0.45">
      <c r="A618" t="s">
        <v>11979</v>
      </c>
      <c r="B618">
        <f>VLOOKUP(A618,'CB 발행내역'!$D$2:$G$1415,3,FALSE)</f>
        <v>20210914</v>
      </c>
      <c r="C618">
        <f>VLOOKUP($A618,'CB 발행내역'!$D$2:$G$1415,4,FALSE)</f>
        <v>20260914</v>
      </c>
      <c r="D618" s="35">
        <f t="shared" si="9"/>
        <v>46279</v>
      </c>
      <c r="E618" s="14" t="str">
        <f>VLOOKUP(A618,'CB 발행내역'!$D$2:$H$1415,5,FALSE)</f>
        <v>인바이오</v>
      </c>
      <c r="K618" t="s">
        <v>12488</v>
      </c>
      <c r="L618">
        <v>20210602</v>
      </c>
      <c r="M618">
        <v>20240602</v>
      </c>
      <c r="N618" s="35">
        <v>45445</v>
      </c>
    </row>
    <row r="619" spans="1:14" x14ac:dyDescent="0.45">
      <c r="A619" t="s">
        <v>12950</v>
      </c>
      <c r="B619">
        <f>VLOOKUP(A619,'CB 발행내역'!$D$2:$G$1415,3,FALSE)</f>
        <v>20210127</v>
      </c>
      <c r="C619">
        <f>VLOOKUP($A619,'CB 발행내역'!$D$2:$G$1415,4,FALSE)</f>
        <v>20240127</v>
      </c>
      <c r="D619" s="35">
        <f t="shared" si="9"/>
        <v>45318</v>
      </c>
      <c r="E619" s="14" t="str">
        <f>VLOOKUP(A619,'CB 발행내역'!$D$2:$H$1415,5,FALSE)</f>
        <v>인스코비</v>
      </c>
      <c r="K619" t="s">
        <v>12436</v>
      </c>
      <c r="L619">
        <v>20210608</v>
      </c>
      <c r="M619">
        <v>20240608</v>
      </c>
      <c r="N619" s="35">
        <v>45451</v>
      </c>
    </row>
    <row r="620" spans="1:14" x14ac:dyDescent="0.45">
      <c r="A620" t="s">
        <v>12189</v>
      </c>
      <c r="B620">
        <f>VLOOKUP(A620,'CB 발행내역'!$D$2:$G$1415,3,FALSE)</f>
        <v>20210805</v>
      </c>
      <c r="C620">
        <f>VLOOKUP($A620,'CB 발행내역'!$D$2:$G$1415,4,FALSE)</f>
        <v>20240805</v>
      </c>
      <c r="D620" s="35">
        <f t="shared" si="9"/>
        <v>45509</v>
      </c>
      <c r="E620" s="14" t="str">
        <f>VLOOKUP(A620,'CB 발행내역'!$D$2:$H$1415,5,FALSE)</f>
        <v>인스코비</v>
      </c>
      <c r="K620" t="s">
        <v>13726</v>
      </c>
      <c r="L620">
        <v>20200131</v>
      </c>
      <c r="M620">
        <v>20230131</v>
      </c>
      <c r="N620" s="35">
        <v>44957</v>
      </c>
    </row>
    <row r="621" spans="1:14" x14ac:dyDescent="0.45">
      <c r="A621" t="s">
        <v>12191</v>
      </c>
      <c r="B621">
        <f>VLOOKUP(A621,'CB 발행내역'!$D$2:$G$1415,3,FALSE)</f>
        <v>20210805</v>
      </c>
      <c r="C621">
        <f>VLOOKUP($A621,'CB 발행내역'!$D$2:$G$1415,4,FALSE)</f>
        <v>20240805</v>
      </c>
      <c r="D621" s="35">
        <f t="shared" si="9"/>
        <v>45509</v>
      </c>
      <c r="E621" s="14" t="str">
        <f>VLOOKUP(A621,'CB 발행내역'!$D$2:$H$1415,5,FALSE)</f>
        <v>인스코비</v>
      </c>
      <c r="K621" t="s">
        <v>11979</v>
      </c>
      <c r="L621">
        <v>20210914</v>
      </c>
      <c r="M621">
        <v>20260914</v>
      </c>
      <c r="N621" s="35">
        <v>46279</v>
      </c>
    </row>
    <row r="622" spans="1:14" x14ac:dyDescent="0.45">
      <c r="A622" t="s">
        <v>12027</v>
      </c>
      <c r="B622">
        <f>VLOOKUP(A622,'CB 발행내역'!$D$2:$G$1415,3,FALSE)</f>
        <v>20210901</v>
      </c>
      <c r="C622">
        <f>VLOOKUP($A622,'CB 발행내역'!$D$2:$G$1415,4,FALSE)</f>
        <v>20260901</v>
      </c>
      <c r="D622" s="35">
        <f t="shared" si="9"/>
        <v>46266</v>
      </c>
      <c r="E622" s="14" t="str">
        <f>VLOOKUP(A622,'CB 발행내역'!$D$2:$H$1415,5,FALSE)</f>
        <v>인트론바이오테크놀로지</v>
      </c>
      <c r="K622" t="s">
        <v>12950</v>
      </c>
      <c r="L622">
        <v>20210127</v>
      </c>
      <c r="M622">
        <v>20240127</v>
      </c>
      <c r="N622" s="35">
        <v>45318</v>
      </c>
    </row>
    <row r="623" spans="1:14" x14ac:dyDescent="0.45">
      <c r="A623" t="s">
        <v>12940</v>
      </c>
      <c r="B623">
        <f>VLOOKUP(A623,'CB 발행내역'!$D$2:$G$1415,3,FALSE)</f>
        <v>20210128</v>
      </c>
      <c r="C623">
        <f>VLOOKUP($A623,'CB 발행내역'!$D$2:$G$1415,4,FALSE)</f>
        <v>20260128</v>
      </c>
      <c r="D623" s="35">
        <f t="shared" si="9"/>
        <v>46050</v>
      </c>
      <c r="E623" s="14" t="str">
        <f>VLOOKUP(A623,'CB 발행내역'!$D$2:$H$1415,5,FALSE)</f>
        <v>일동제약</v>
      </c>
      <c r="K623" t="s">
        <v>12189</v>
      </c>
      <c r="L623">
        <v>20210805</v>
      </c>
      <c r="M623">
        <v>20240805</v>
      </c>
      <c r="N623" s="35">
        <v>45509</v>
      </c>
    </row>
    <row r="624" spans="1:14" x14ac:dyDescent="0.45">
      <c r="A624" t="s">
        <v>12288</v>
      </c>
      <c r="B624">
        <f>VLOOKUP(A624,'CB 발행내역'!$D$2:$G$1415,3,FALSE)</f>
        <v>20210714</v>
      </c>
      <c r="C624">
        <f>VLOOKUP($A624,'CB 발행내역'!$D$2:$G$1415,4,FALSE)</f>
        <v>20240714</v>
      </c>
      <c r="D624" s="35">
        <f t="shared" si="9"/>
        <v>45487</v>
      </c>
      <c r="E624" s="14" t="str">
        <f>VLOOKUP(A624,'CB 발행내역'!$D$2:$H$1415,5,FALSE)</f>
        <v>일진디스플레이</v>
      </c>
      <c r="K624" t="s">
        <v>12191</v>
      </c>
      <c r="L624">
        <v>20210805</v>
      </c>
      <c r="M624">
        <v>20240805</v>
      </c>
      <c r="N624" s="35">
        <v>45509</v>
      </c>
    </row>
    <row r="625" spans="1:14" x14ac:dyDescent="0.45">
      <c r="A625" t="s">
        <v>11655</v>
      </c>
      <c r="B625">
        <f>VLOOKUP(A625,'CB 발행내역'!$D$2:$G$1415,3,FALSE)</f>
        <v>20170425</v>
      </c>
      <c r="C625">
        <f>VLOOKUP($A625,'CB 발행내역'!$D$2:$G$1415,4,FALSE)</f>
        <v>20220425</v>
      </c>
      <c r="D625" s="35">
        <f t="shared" si="9"/>
        <v>44676</v>
      </c>
      <c r="E625" s="14" t="str">
        <f>VLOOKUP(A625,'CB 발행내역'!$D$2:$H$1415,5,FALSE)</f>
        <v>잉크테크</v>
      </c>
      <c r="K625" t="s">
        <v>12027</v>
      </c>
      <c r="L625">
        <v>20210901</v>
      </c>
      <c r="M625">
        <v>20260901</v>
      </c>
      <c r="N625" s="35">
        <v>46266</v>
      </c>
    </row>
    <row r="626" spans="1:14" x14ac:dyDescent="0.45">
      <c r="A626" t="s">
        <v>12842</v>
      </c>
      <c r="B626">
        <f>VLOOKUP(A626,'CB 발행내역'!$D$2:$G$1415,3,FALSE)</f>
        <v>20210305</v>
      </c>
      <c r="C626">
        <f>VLOOKUP($A626,'CB 발행내역'!$D$2:$G$1415,4,FALSE)</f>
        <v>20260305</v>
      </c>
      <c r="D626" s="35">
        <f t="shared" si="9"/>
        <v>46086</v>
      </c>
      <c r="E626" s="14" t="str">
        <f>VLOOKUP(A626,'CB 발행내역'!$D$2:$H$1415,5,FALSE)</f>
        <v>자안바이오</v>
      </c>
      <c r="K626" t="s">
        <v>12940</v>
      </c>
      <c r="L626">
        <v>20210128</v>
      </c>
      <c r="M626">
        <v>20260128</v>
      </c>
      <c r="N626" s="35">
        <v>46050</v>
      </c>
    </row>
    <row r="627" spans="1:14" x14ac:dyDescent="0.45">
      <c r="A627" t="s">
        <v>14393</v>
      </c>
      <c r="B627">
        <f>VLOOKUP(A627,'CB 발행내역'!$D$2:$G$1415,3,FALSE)</f>
        <v>20180514</v>
      </c>
      <c r="C627">
        <f>VLOOKUP($A627,'CB 발행내역'!$D$2:$G$1415,4,FALSE)</f>
        <v>20240514</v>
      </c>
      <c r="D627" s="35">
        <f t="shared" si="9"/>
        <v>45426</v>
      </c>
      <c r="E627" s="14" t="str">
        <f>VLOOKUP(A627,'CB 발행내역'!$D$2:$H$1415,5,FALSE)</f>
        <v>자이글</v>
      </c>
      <c r="K627" t="s">
        <v>12288</v>
      </c>
      <c r="L627">
        <v>20210714</v>
      </c>
      <c r="M627">
        <v>20240714</v>
      </c>
      <c r="N627" s="35">
        <v>45487</v>
      </c>
    </row>
    <row r="628" spans="1:14" x14ac:dyDescent="0.45">
      <c r="A628" t="s">
        <v>12415</v>
      </c>
      <c r="B628">
        <f>VLOOKUP(A628,'CB 발행내역'!$D$2:$G$1415,3,FALSE)</f>
        <v>20210611</v>
      </c>
      <c r="C628">
        <f>VLOOKUP($A628,'CB 발행내역'!$D$2:$G$1415,4,FALSE)</f>
        <v>20240611</v>
      </c>
      <c r="D628" s="35">
        <f t="shared" si="9"/>
        <v>45454</v>
      </c>
      <c r="E628" s="14" t="str">
        <f>VLOOKUP(A628,'CB 발행내역'!$D$2:$H$1415,5,FALSE)</f>
        <v>자화전자</v>
      </c>
      <c r="K628" t="s">
        <v>11655</v>
      </c>
      <c r="L628">
        <v>20170425</v>
      </c>
      <c r="M628">
        <v>20220425</v>
      </c>
      <c r="N628" s="35">
        <v>44676</v>
      </c>
    </row>
    <row r="629" spans="1:14" x14ac:dyDescent="0.45">
      <c r="A629" t="s">
        <v>13084</v>
      </c>
      <c r="B629">
        <f>VLOOKUP(A629,'CB 발행내역'!$D$2:$G$1415,3,FALSE)</f>
        <v>20201215</v>
      </c>
      <c r="C629">
        <f>VLOOKUP($A629,'CB 발행내역'!$D$2:$G$1415,4,FALSE)</f>
        <v>20231215</v>
      </c>
      <c r="D629" s="35">
        <f t="shared" si="9"/>
        <v>45275</v>
      </c>
      <c r="E629" s="14" t="str">
        <f>VLOOKUP(A629,'CB 발행내역'!$D$2:$H$1415,5,FALSE)</f>
        <v>장원테크</v>
      </c>
      <c r="K629" t="s">
        <v>12842</v>
      </c>
      <c r="L629">
        <v>20210305</v>
      </c>
      <c r="M629">
        <v>20260305</v>
      </c>
      <c r="N629" s="35">
        <v>46086</v>
      </c>
    </row>
    <row r="630" spans="1:14" x14ac:dyDescent="0.45">
      <c r="A630" t="s">
        <v>12877</v>
      </c>
      <c r="B630">
        <f>VLOOKUP(A630,'CB 발행내역'!$D$2:$G$1415,3,FALSE)</f>
        <v>20210225</v>
      </c>
      <c r="C630">
        <f>VLOOKUP($A630,'CB 발행내역'!$D$2:$G$1415,4,FALSE)</f>
        <v>20240225</v>
      </c>
      <c r="D630" s="35">
        <f t="shared" si="9"/>
        <v>45347</v>
      </c>
      <c r="E630" s="14" t="str">
        <f>VLOOKUP(A630,'CB 발행내역'!$D$2:$H$1415,5,FALSE)</f>
        <v>장원테크</v>
      </c>
      <c r="K630" t="s">
        <v>14393</v>
      </c>
      <c r="L630">
        <v>20180514</v>
      </c>
      <c r="M630">
        <v>20240514</v>
      </c>
      <c r="N630" s="35">
        <v>45426</v>
      </c>
    </row>
    <row r="631" spans="1:14" x14ac:dyDescent="0.45">
      <c r="A631" t="s">
        <v>14267</v>
      </c>
      <c r="B631">
        <f>VLOOKUP(A631,'CB 발행내역'!$D$2:$G$1415,3,FALSE)</f>
        <v>20181102</v>
      </c>
      <c r="C631">
        <f>VLOOKUP($A631,'CB 발행내역'!$D$2:$G$1415,4,FALSE)</f>
        <v>20231102</v>
      </c>
      <c r="D631" s="35">
        <f t="shared" si="9"/>
        <v>45232</v>
      </c>
      <c r="E631" s="14" t="str">
        <f>VLOOKUP(A631,'CB 발행내역'!$D$2:$H$1415,5,FALSE)</f>
        <v>재플</v>
      </c>
      <c r="K631" t="s">
        <v>12415</v>
      </c>
      <c r="L631">
        <v>20210611</v>
      </c>
      <c r="M631">
        <v>20240611</v>
      </c>
      <c r="N631" s="35">
        <v>45454</v>
      </c>
    </row>
    <row r="632" spans="1:14" x14ac:dyDescent="0.45">
      <c r="A632" t="s">
        <v>14465</v>
      </c>
      <c r="B632">
        <f>VLOOKUP(A632,'CB 발행내역'!$D$2:$G$1415,3,FALSE)</f>
        <v>20170912</v>
      </c>
      <c r="C632">
        <f>VLOOKUP($A632,'CB 발행내역'!$D$2:$G$1415,4,FALSE)</f>
        <v>20220912</v>
      </c>
      <c r="D632" s="35">
        <f t="shared" si="9"/>
        <v>44816</v>
      </c>
      <c r="E632" s="14" t="str">
        <f>VLOOKUP(A632,'CB 발행내역'!$D$2:$H$1415,5,FALSE)</f>
        <v>전진바이오팜</v>
      </c>
      <c r="K632" t="s">
        <v>13084</v>
      </c>
      <c r="L632">
        <v>20201215</v>
      </c>
      <c r="M632">
        <v>20231215</v>
      </c>
      <c r="N632" s="35">
        <v>45275</v>
      </c>
    </row>
    <row r="633" spans="1:14" x14ac:dyDescent="0.45">
      <c r="A633" t="s">
        <v>10007</v>
      </c>
      <c r="B633">
        <f>VLOOKUP(A633,'CB 발행내역'!$D$2:$G$1415,3,FALSE)</f>
        <v>20210709</v>
      </c>
      <c r="C633">
        <f>VLOOKUP($A633,'CB 발행내역'!$D$2:$G$1415,4,FALSE)</f>
        <v>20240709</v>
      </c>
      <c r="D633" s="35">
        <f t="shared" si="9"/>
        <v>45482</v>
      </c>
      <c r="E633" s="14" t="str">
        <f>VLOOKUP(A633,'CB 발행내역'!$D$2:$H$1415,5,FALSE)</f>
        <v>전진바이오팜</v>
      </c>
      <c r="K633" t="s">
        <v>12877</v>
      </c>
      <c r="L633">
        <v>20210225</v>
      </c>
      <c r="M633">
        <v>20240225</v>
      </c>
      <c r="N633" s="35">
        <v>45347</v>
      </c>
    </row>
    <row r="634" spans="1:14" x14ac:dyDescent="0.45">
      <c r="A634" t="s">
        <v>14168</v>
      </c>
      <c r="B634">
        <f>VLOOKUP(A634,'CB 발행내역'!$D$2:$G$1415,3,FALSE)</f>
        <v>20190326</v>
      </c>
      <c r="C634">
        <f>VLOOKUP($A634,'CB 발행내역'!$D$2:$G$1415,4,FALSE)</f>
        <v>20220326</v>
      </c>
      <c r="D634" s="35">
        <f t="shared" si="9"/>
        <v>44646</v>
      </c>
      <c r="E634" s="14" t="str">
        <f>VLOOKUP(A634,'CB 발행내역'!$D$2:$H$1415,5,FALSE)</f>
        <v>제낙스</v>
      </c>
      <c r="K634" t="s">
        <v>14267</v>
      </c>
      <c r="L634">
        <v>20181102</v>
      </c>
      <c r="M634">
        <v>20231102</v>
      </c>
      <c r="N634" s="35">
        <v>45232</v>
      </c>
    </row>
    <row r="635" spans="1:14" x14ac:dyDescent="0.45">
      <c r="A635" t="s">
        <v>14547</v>
      </c>
      <c r="B635">
        <f>VLOOKUP(A635,'CB 발행내역'!$D$2:$G$1415,3,FALSE)</f>
        <v>20161222</v>
      </c>
      <c r="C635">
        <f>VLOOKUP($A635,'CB 발행내역'!$D$2:$G$1415,4,FALSE)</f>
        <v>20211222</v>
      </c>
      <c r="D635" s="35">
        <f t="shared" si="9"/>
        <v>44552</v>
      </c>
      <c r="E635" s="14" t="str">
        <f>VLOOKUP(A635,'CB 발행내역'!$D$2:$H$1415,5,FALSE)</f>
        <v>제너셈</v>
      </c>
      <c r="K635" t="s">
        <v>14465</v>
      </c>
      <c r="L635">
        <v>20170912</v>
      </c>
      <c r="M635">
        <v>20220912</v>
      </c>
      <c r="N635" s="35">
        <v>44816</v>
      </c>
    </row>
    <row r="636" spans="1:14" x14ac:dyDescent="0.45">
      <c r="A636" t="s">
        <v>12268</v>
      </c>
      <c r="B636">
        <f>VLOOKUP(A636,'CB 발행내역'!$D$2:$G$1415,3,FALSE)</f>
        <v>20210722</v>
      </c>
      <c r="C636">
        <f>VLOOKUP($A636,'CB 발행내역'!$D$2:$G$1415,4,FALSE)</f>
        <v>20240722</v>
      </c>
      <c r="D636" s="35">
        <f t="shared" si="9"/>
        <v>45495</v>
      </c>
      <c r="E636" s="14" t="str">
        <f>VLOOKUP(A636,'CB 발행내역'!$D$2:$H$1415,5,FALSE)</f>
        <v>제네톡스</v>
      </c>
      <c r="K636" t="s">
        <v>10007</v>
      </c>
      <c r="L636">
        <v>20210709</v>
      </c>
      <c r="M636">
        <v>20240709</v>
      </c>
      <c r="N636" s="35">
        <v>45482</v>
      </c>
    </row>
    <row r="637" spans="1:14" x14ac:dyDescent="0.45">
      <c r="A637" t="s">
        <v>12464</v>
      </c>
      <c r="B637">
        <f>VLOOKUP(A637,'CB 발행내역'!$D$2:$G$1415,3,FALSE)</f>
        <v>20210604</v>
      </c>
      <c r="C637">
        <f>VLOOKUP($A637,'CB 발행내역'!$D$2:$G$1415,4,FALSE)</f>
        <v>20240604</v>
      </c>
      <c r="D637" s="35">
        <f t="shared" si="9"/>
        <v>45447</v>
      </c>
      <c r="E637" s="14" t="str">
        <f>VLOOKUP(A637,'CB 발행내역'!$D$2:$H$1415,5,FALSE)</f>
        <v>제넨바이오</v>
      </c>
      <c r="K637" t="s">
        <v>14168</v>
      </c>
      <c r="L637">
        <v>20190326</v>
      </c>
      <c r="M637">
        <v>20220326</v>
      </c>
      <c r="N637" s="35">
        <v>44646</v>
      </c>
    </row>
    <row r="638" spans="1:14" x14ac:dyDescent="0.45">
      <c r="A638" t="s">
        <v>13401</v>
      </c>
      <c r="B638">
        <f>VLOOKUP(A638,'CB 발행내역'!$D$2:$G$1415,3,FALSE)</f>
        <v>20200824</v>
      </c>
      <c r="C638">
        <f>VLOOKUP($A638,'CB 발행내역'!$D$2:$G$1415,4,FALSE)</f>
        <v>20250824</v>
      </c>
      <c r="D638" s="35">
        <f t="shared" si="9"/>
        <v>45893</v>
      </c>
      <c r="E638" s="14" t="str">
        <f>VLOOKUP(A638,'CB 발행내역'!$D$2:$H$1415,5,FALSE)</f>
        <v>제노포커스</v>
      </c>
      <c r="K638" t="s">
        <v>14547</v>
      </c>
      <c r="L638">
        <v>20161222</v>
      </c>
      <c r="M638">
        <v>20211222</v>
      </c>
      <c r="N638" s="35">
        <v>44552</v>
      </c>
    </row>
    <row r="639" spans="1:14" x14ac:dyDescent="0.45">
      <c r="A639" t="s">
        <v>12440</v>
      </c>
      <c r="B639">
        <f>VLOOKUP(A639,'CB 발행내역'!$D$2:$G$1415,3,FALSE)</f>
        <v>20210608</v>
      </c>
      <c r="C639">
        <f>VLOOKUP($A639,'CB 발행내역'!$D$2:$G$1415,4,FALSE)</f>
        <v>20260608</v>
      </c>
      <c r="D639" s="35">
        <f t="shared" si="9"/>
        <v>46181</v>
      </c>
      <c r="E639" s="14" t="str">
        <f>VLOOKUP(A639,'CB 발행내역'!$D$2:$H$1415,5,FALSE)</f>
        <v>제놀루션</v>
      </c>
      <c r="K639" t="s">
        <v>12268</v>
      </c>
      <c r="L639">
        <v>20210722</v>
      </c>
      <c r="M639">
        <v>20240722</v>
      </c>
      <c r="N639" s="35">
        <v>45495</v>
      </c>
    </row>
    <row r="640" spans="1:14" x14ac:dyDescent="0.45">
      <c r="A640" t="s">
        <v>13818</v>
      </c>
      <c r="B640">
        <f>VLOOKUP(A640,'CB 발행내역'!$D$2:$G$1415,3,FALSE)</f>
        <v>20191122</v>
      </c>
      <c r="C640">
        <f>VLOOKUP($A640,'CB 발행내역'!$D$2:$G$1415,4,FALSE)</f>
        <v>20491122</v>
      </c>
      <c r="D640" s="35">
        <f t="shared" si="9"/>
        <v>54749</v>
      </c>
      <c r="E640" s="14" t="str">
        <f>VLOOKUP(A640,'CB 발행내역'!$D$2:$H$1415,5,FALSE)</f>
        <v>제이더블유신약</v>
      </c>
      <c r="K640" t="s">
        <v>12464</v>
      </c>
      <c r="L640">
        <v>20210604</v>
      </c>
      <c r="M640">
        <v>20240604</v>
      </c>
      <c r="N640" s="35">
        <v>45447</v>
      </c>
    </row>
    <row r="641" spans="1:14" x14ac:dyDescent="0.45">
      <c r="A641" t="s">
        <v>12260</v>
      </c>
      <c r="B641">
        <f>VLOOKUP(A641,'CB 발행내역'!$D$2:$G$1415,3,FALSE)</f>
        <v>20210723</v>
      </c>
      <c r="C641">
        <f>VLOOKUP($A641,'CB 발행내역'!$D$2:$G$1415,4,FALSE)</f>
        <v>20260723</v>
      </c>
      <c r="D641" s="35">
        <f t="shared" si="9"/>
        <v>46226</v>
      </c>
      <c r="E641" s="14" t="str">
        <f>VLOOKUP(A641,'CB 발행내역'!$D$2:$H$1415,5,FALSE)</f>
        <v>제이스텍</v>
      </c>
      <c r="K641" t="s">
        <v>13401</v>
      </c>
      <c r="L641">
        <v>20200824</v>
      </c>
      <c r="M641">
        <v>20250824</v>
      </c>
      <c r="N641" s="35">
        <v>45893</v>
      </c>
    </row>
    <row r="642" spans="1:14" x14ac:dyDescent="0.45">
      <c r="A642" t="s">
        <v>12024</v>
      </c>
      <c r="B642">
        <f>VLOOKUP(A642,'CB 발행내역'!$D$2:$G$1415,3,FALSE)</f>
        <v>20210902</v>
      </c>
      <c r="C642">
        <f>VLOOKUP($A642,'CB 발행내역'!$D$2:$G$1415,4,FALSE)</f>
        <v>20260902</v>
      </c>
      <c r="D642" s="35">
        <f t="shared" si="9"/>
        <v>46267</v>
      </c>
      <c r="E642" s="14" t="str">
        <f>VLOOKUP(A642,'CB 발행내역'!$D$2:$H$1415,5,FALSE)</f>
        <v>제이에스코퍼레이션</v>
      </c>
      <c r="K642" t="s">
        <v>12440</v>
      </c>
      <c r="L642">
        <v>20210608</v>
      </c>
      <c r="M642">
        <v>20260608</v>
      </c>
      <c r="N642" s="35">
        <v>46181</v>
      </c>
    </row>
    <row r="643" spans="1:14" x14ac:dyDescent="0.45">
      <c r="A643" t="s">
        <v>10131</v>
      </c>
      <c r="B643">
        <f>VLOOKUP(A643,'CB 발행내역'!$D$2:$G$1415,3,FALSE)</f>
        <v>20210520</v>
      </c>
      <c r="C643">
        <f>VLOOKUP($A643,'CB 발행내역'!$D$2:$G$1415,4,FALSE)</f>
        <v>20240520</v>
      </c>
      <c r="D643" s="35">
        <f t="shared" ref="D643:D706" si="10">DATE(LEFT(C643,4),MID(C643,5,2),RIGHT(C643,2))</f>
        <v>45432</v>
      </c>
      <c r="E643" s="14" t="str">
        <f>VLOOKUP(A643,'CB 발행내역'!$D$2:$H$1415,5,FALSE)</f>
        <v>제이준코스메틱</v>
      </c>
      <c r="K643" t="s">
        <v>13818</v>
      </c>
      <c r="L643">
        <v>20191122</v>
      </c>
      <c r="M643">
        <v>20491122</v>
      </c>
      <c r="N643" s="35">
        <v>54749</v>
      </c>
    </row>
    <row r="644" spans="1:14" x14ac:dyDescent="0.45">
      <c r="A644" t="s">
        <v>14383</v>
      </c>
      <c r="B644">
        <f>VLOOKUP(A644,'CB 발행내역'!$D$2:$G$1415,3,FALSE)</f>
        <v>20180607</v>
      </c>
      <c r="C644">
        <f>VLOOKUP($A644,'CB 발행내역'!$D$2:$G$1415,4,FALSE)</f>
        <v>20230607</v>
      </c>
      <c r="D644" s="35">
        <f t="shared" si="10"/>
        <v>45084</v>
      </c>
      <c r="E644" s="14" t="str">
        <f>VLOOKUP(A644,'CB 발행내역'!$D$2:$H$1415,5,FALSE)</f>
        <v>제이케이머티리얼즈</v>
      </c>
      <c r="K644" t="s">
        <v>12260</v>
      </c>
      <c r="L644">
        <v>20210723</v>
      </c>
      <c r="M644">
        <v>20260723</v>
      </c>
      <c r="N644" s="35">
        <v>46226</v>
      </c>
    </row>
    <row r="645" spans="1:14" x14ac:dyDescent="0.45">
      <c r="A645" t="s">
        <v>13134</v>
      </c>
      <c r="B645">
        <f>VLOOKUP(A645,'CB 발행내역'!$D$2:$G$1415,3,FALSE)</f>
        <v>20201127</v>
      </c>
      <c r="C645">
        <f>VLOOKUP($A645,'CB 발행내역'!$D$2:$G$1415,4,FALSE)</f>
        <v>20231127</v>
      </c>
      <c r="D645" s="35">
        <f t="shared" si="10"/>
        <v>45257</v>
      </c>
      <c r="E645" s="14" t="str">
        <f>VLOOKUP(A645,'CB 발행내역'!$D$2:$H$1415,5,FALSE)</f>
        <v>제이콘텐트리</v>
      </c>
      <c r="K645" t="s">
        <v>12024</v>
      </c>
      <c r="L645">
        <v>20210902</v>
      </c>
      <c r="M645">
        <v>20260902</v>
      </c>
      <c r="N645" s="35">
        <v>46267</v>
      </c>
    </row>
    <row r="646" spans="1:14" x14ac:dyDescent="0.45">
      <c r="A646" t="s">
        <v>10247</v>
      </c>
      <c r="B646">
        <f>VLOOKUP(A646,'CB 발행내역'!$D$2:$G$1415,3,FALSE)</f>
        <v>20210514</v>
      </c>
      <c r="C646">
        <f>VLOOKUP($A646,'CB 발행내역'!$D$2:$G$1415,4,FALSE)</f>
        <v>20260514</v>
      </c>
      <c r="D646" s="35">
        <f t="shared" si="10"/>
        <v>46156</v>
      </c>
      <c r="E646" s="14" t="str">
        <f>VLOOKUP(A646,'CB 발행내역'!$D$2:$H$1415,5,FALSE)</f>
        <v>제이콘텐트리</v>
      </c>
      <c r="K646" t="s">
        <v>10131</v>
      </c>
      <c r="L646">
        <v>20210520</v>
      </c>
      <c r="M646">
        <v>20240520</v>
      </c>
      <c r="N646" s="35">
        <v>45432</v>
      </c>
    </row>
    <row r="647" spans="1:14" x14ac:dyDescent="0.45">
      <c r="A647" t="s">
        <v>13737</v>
      </c>
      <c r="B647">
        <f>VLOOKUP(A647,'CB 발행내역'!$D$2:$G$1415,3,FALSE)</f>
        <v>20200116</v>
      </c>
      <c r="C647">
        <f>VLOOKUP($A647,'CB 발행내역'!$D$2:$G$1415,4,FALSE)</f>
        <v>20220116</v>
      </c>
      <c r="D647" s="35">
        <f t="shared" si="10"/>
        <v>44577</v>
      </c>
      <c r="E647" s="14" t="str">
        <f>VLOOKUP(A647,'CB 발행내역'!$D$2:$H$1415,5,FALSE)</f>
        <v>제일인베스트먼트</v>
      </c>
      <c r="K647" t="s">
        <v>14383</v>
      </c>
      <c r="L647">
        <v>20180607</v>
      </c>
      <c r="M647">
        <v>20230607</v>
      </c>
      <c r="N647" s="35">
        <v>45084</v>
      </c>
    </row>
    <row r="648" spans="1:14" x14ac:dyDescent="0.45">
      <c r="A648" t="s">
        <v>13733</v>
      </c>
      <c r="B648">
        <f>VLOOKUP(A648,'CB 발행내역'!$D$2:$G$1415,3,FALSE)</f>
        <v>20200117</v>
      </c>
      <c r="C648">
        <f>VLOOKUP($A648,'CB 발행내역'!$D$2:$G$1415,4,FALSE)</f>
        <v>20220117</v>
      </c>
      <c r="D648" s="35">
        <f t="shared" si="10"/>
        <v>44578</v>
      </c>
      <c r="E648" s="14" t="str">
        <f>VLOOKUP(A648,'CB 발행내역'!$D$2:$H$1415,5,FALSE)</f>
        <v>제일인베스트먼트</v>
      </c>
      <c r="K648" t="s">
        <v>13134</v>
      </c>
      <c r="L648">
        <v>20201127</v>
      </c>
      <c r="M648">
        <v>20231127</v>
      </c>
      <c r="N648" s="35">
        <v>45257</v>
      </c>
    </row>
    <row r="649" spans="1:14" x14ac:dyDescent="0.45">
      <c r="A649" t="s">
        <v>13718</v>
      </c>
      <c r="B649">
        <f>VLOOKUP(A649,'CB 발행내역'!$D$2:$G$1415,3,FALSE)</f>
        <v>20200210</v>
      </c>
      <c r="C649">
        <f>VLOOKUP($A649,'CB 발행내역'!$D$2:$G$1415,4,FALSE)</f>
        <v>20220210</v>
      </c>
      <c r="D649" s="35">
        <f t="shared" si="10"/>
        <v>44602</v>
      </c>
      <c r="E649" s="14" t="str">
        <f>VLOOKUP(A649,'CB 발행내역'!$D$2:$H$1415,5,FALSE)</f>
        <v>제일인베스트먼트</v>
      </c>
      <c r="K649" t="s">
        <v>10247</v>
      </c>
      <c r="L649">
        <v>20210514</v>
      </c>
      <c r="M649">
        <v>20260514</v>
      </c>
      <c r="N649" s="35">
        <v>46156</v>
      </c>
    </row>
    <row r="650" spans="1:14" x14ac:dyDescent="0.45">
      <c r="A650" t="s">
        <v>13712</v>
      </c>
      <c r="B650">
        <f>VLOOKUP(A650,'CB 발행내역'!$D$2:$G$1415,3,FALSE)</f>
        <v>20200211</v>
      </c>
      <c r="C650">
        <f>VLOOKUP($A650,'CB 발행내역'!$D$2:$G$1415,4,FALSE)</f>
        <v>20220211</v>
      </c>
      <c r="D650" s="35">
        <f t="shared" si="10"/>
        <v>44603</v>
      </c>
      <c r="E650" s="14" t="str">
        <f>VLOOKUP(A650,'CB 발행내역'!$D$2:$H$1415,5,FALSE)</f>
        <v>제일인베스트먼트</v>
      </c>
      <c r="K650" t="s">
        <v>13737</v>
      </c>
      <c r="L650">
        <v>20200116</v>
      </c>
      <c r="M650">
        <v>20220116</v>
      </c>
      <c r="N650" s="35">
        <v>44577</v>
      </c>
    </row>
    <row r="651" spans="1:14" x14ac:dyDescent="0.45">
      <c r="A651" t="s">
        <v>13577</v>
      </c>
      <c r="B651">
        <f>VLOOKUP(A651,'CB 발행내역'!$D$2:$G$1415,3,FALSE)</f>
        <v>20200519</v>
      </c>
      <c r="C651">
        <f>VLOOKUP($A651,'CB 발행내역'!$D$2:$G$1415,4,FALSE)</f>
        <v>20220519</v>
      </c>
      <c r="D651" s="35">
        <f t="shared" si="10"/>
        <v>44700</v>
      </c>
      <c r="E651" s="14" t="str">
        <f>VLOOKUP(A651,'CB 발행내역'!$D$2:$H$1415,5,FALSE)</f>
        <v>제일인베스트먼트</v>
      </c>
      <c r="K651" t="s">
        <v>13733</v>
      </c>
      <c r="L651">
        <v>20200117</v>
      </c>
      <c r="M651">
        <v>20220117</v>
      </c>
      <c r="N651" s="35">
        <v>44578</v>
      </c>
    </row>
    <row r="652" spans="1:14" x14ac:dyDescent="0.45">
      <c r="A652" t="s">
        <v>13575</v>
      </c>
      <c r="B652">
        <f>VLOOKUP(A652,'CB 발행내역'!$D$2:$G$1415,3,FALSE)</f>
        <v>20200520</v>
      </c>
      <c r="C652">
        <f>VLOOKUP($A652,'CB 발행내역'!$D$2:$G$1415,4,FALSE)</f>
        <v>20220520</v>
      </c>
      <c r="D652" s="35">
        <f t="shared" si="10"/>
        <v>44701</v>
      </c>
      <c r="E652" s="14" t="str">
        <f>VLOOKUP(A652,'CB 발행내역'!$D$2:$H$1415,5,FALSE)</f>
        <v>제일인베스트먼트</v>
      </c>
      <c r="K652" t="s">
        <v>13718</v>
      </c>
      <c r="L652">
        <v>20200210</v>
      </c>
      <c r="M652">
        <v>20220210</v>
      </c>
      <c r="N652" s="35">
        <v>44602</v>
      </c>
    </row>
    <row r="653" spans="1:14" x14ac:dyDescent="0.45">
      <c r="A653" t="s">
        <v>13508</v>
      </c>
      <c r="B653">
        <f>VLOOKUP(A653,'CB 발행내역'!$D$2:$G$1415,3,FALSE)</f>
        <v>20200623</v>
      </c>
      <c r="C653">
        <f>VLOOKUP($A653,'CB 발행내역'!$D$2:$G$1415,4,FALSE)</f>
        <v>20220623</v>
      </c>
      <c r="D653" s="35">
        <f t="shared" si="10"/>
        <v>44735</v>
      </c>
      <c r="E653" s="14" t="str">
        <f>VLOOKUP(A653,'CB 발행내역'!$D$2:$H$1415,5,FALSE)</f>
        <v>제일인베스트먼트</v>
      </c>
      <c r="K653" t="s">
        <v>13712</v>
      </c>
      <c r="L653">
        <v>20200211</v>
      </c>
      <c r="M653">
        <v>20220211</v>
      </c>
      <c r="N653" s="35">
        <v>44603</v>
      </c>
    </row>
    <row r="654" spans="1:14" x14ac:dyDescent="0.45">
      <c r="A654" t="s">
        <v>13499</v>
      </c>
      <c r="B654">
        <f>VLOOKUP(A654,'CB 발행내역'!$D$2:$G$1415,3,FALSE)</f>
        <v>20200624</v>
      </c>
      <c r="C654">
        <f>VLOOKUP($A654,'CB 발행내역'!$D$2:$G$1415,4,FALSE)</f>
        <v>20220624</v>
      </c>
      <c r="D654" s="35">
        <f t="shared" si="10"/>
        <v>44736</v>
      </c>
      <c r="E654" s="14" t="str">
        <f>VLOOKUP(A654,'CB 발행내역'!$D$2:$H$1415,5,FALSE)</f>
        <v>제일인베스트먼트</v>
      </c>
      <c r="K654" t="s">
        <v>13577</v>
      </c>
      <c r="L654">
        <v>20200519</v>
      </c>
      <c r="M654">
        <v>20220519</v>
      </c>
      <c r="N654" s="35">
        <v>44700</v>
      </c>
    </row>
    <row r="655" spans="1:14" x14ac:dyDescent="0.45">
      <c r="A655" t="s">
        <v>13364</v>
      </c>
      <c r="B655">
        <f>VLOOKUP(A655,'CB 발행내역'!$D$2:$G$1415,3,FALSE)</f>
        <v>20200911</v>
      </c>
      <c r="C655">
        <f>VLOOKUP($A655,'CB 발행내역'!$D$2:$G$1415,4,FALSE)</f>
        <v>20220911</v>
      </c>
      <c r="D655" s="35">
        <f t="shared" si="10"/>
        <v>44815</v>
      </c>
      <c r="E655" s="14" t="str">
        <f>VLOOKUP(A655,'CB 발행내역'!$D$2:$H$1415,5,FALSE)</f>
        <v>제일인베스트먼트</v>
      </c>
      <c r="K655" t="s">
        <v>13575</v>
      </c>
      <c r="L655">
        <v>20200520</v>
      </c>
      <c r="M655">
        <v>20220520</v>
      </c>
      <c r="N655" s="35">
        <v>44701</v>
      </c>
    </row>
    <row r="656" spans="1:14" x14ac:dyDescent="0.45">
      <c r="A656" t="s">
        <v>13349</v>
      </c>
      <c r="B656">
        <f>VLOOKUP(A656,'CB 발행내역'!$D$2:$G$1415,3,FALSE)</f>
        <v>20200918</v>
      </c>
      <c r="C656">
        <f>VLOOKUP($A656,'CB 발행내역'!$D$2:$G$1415,4,FALSE)</f>
        <v>20220918</v>
      </c>
      <c r="D656" s="35">
        <f t="shared" si="10"/>
        <v>44822</v>
      </c>
      <c r="E656" s="14" t="str">
        <f>VLOOKUP(A656,'CB 발행내역'!$D$2:$H$1415,5,FALSE)</f>
        <v>제일인베스트먼트</v>
      </c>
      <c r="K656" t="s">
        <v>13508</v>
      </c>
      <c r="L656">
        <v>20200623</v>
      </c>
      <c r="M656">
        <v>20220623</v>
      </c>
      <c r="N656" s="35">
        <v>44735</v>
      </c>
    </row>
    <row r="657" spans="1:14" x14ac:dyDescent="0.45">
      <c r="A657" t="s">
        <v>12834</v>
      </c>
      <c r="B657">
        <f>VLOOKUP(A657,'CB 발행내역'!$D$2:$G$1415,3,FALSE)</f>
        <v>20210309</v>
      </c>
      <c r="C657">
        <f>VLOOKUP($A657,'CB 발행내역'!$D$2:$G$1415,4,FALSE)</f>
        <v>20230309</v>
      </c>
      <c r="D657" s="35">
        <f t="shared" si="10"/>
        <v>44994</v>
      </c>
      <c r="E657" s="14" t="str">
        <f>VLOOKUP(A657,'CB 발행내역'!$D$2:$H$1415,5,FALSE)</f>
        <v>제일인베스트먼트</v>
      </c>
      <c r="K657" t="s">
        <v>13499</v>
      </c>
      <c r="L657">
        <v>20200624</v>
      </c>
      <c r="M657">
        <v>20220624</v>
      </c>
      <c r="N657" s="35">
        <v>44736</v>
      </c>
    </row>
    <row r="658" spans="1:14" x14ac:dyDescent="0.45">
      <c r="A658" t="s">
        <v>12831</v>
      </c>
      <c r="B658">
        <f>VLOOKUP(A658,'CB 발행내역'!$D$2:$G$1415,3,FALSE)</f>
        <v>20210310</v>
      </c>
      <c r="C658">
        <f>VLOOKUP($A658,'CB 발행내역'!$D$2:$G$1415,4,FALSE)</f>
        <v>20230310</v>
      </c>
      <c r="D658" s="35">
        <f t="shared" si="10"/>
        <v>44995</v>
      </c>
      <c r="E658" s="14" t="str">
        <f>VLOOKUP(A658,'CB 발행내역'!$D$2:$H$1415,5,FALSE)</f>
        <v>제일인베스트먼트</v>
      </c>
      <c r="K658" t="s">
        <v>13364</v>
      </c>
      <c r="L658">
        <v>20200911</v>
      </c>
      <c r="M658">
        <v>20220911</v>
      </c>
      <c r="N658" s="35">
        <v>44815</v>
      </c>
    </row>
    <row r="659" spans="1:14" x14ac:dyDescent="0.45">
      <c r="A659" t="s">
        <v>12424</v>
      </c>
      <c r="B659">
        <f>VLOOKUP(A659,'CB 발행내역'!$D$2:$G$1415,3,FALSE)</f>
        <v>20210609</v>
      </c>
      <c r="C659">
        <f>VLOOKUP($A659,'CB 발행내역'!$D$2:$G$1415,4,FALSE)</f>
        <v>20230609</v>
      </c>
      <c r="D659" s="35">
        <f t="shared" si="10"/>
        <v>45086</v>
      </c>
      <c r="E659" s="14" t="str">
        <f>VLOOKUP(A659,'CB 발행내역'!$D$2:$H$1415,5,FALSE)</f>
        <v>제일인베스트먼트</v>
      </c>
      <c r="K659" t="s">
        <v>13349</v>
      </c>
      <c r="L659">
        <v>20200918</v>
      </c>
      <c r="M659">
        <v>20220918</v>
      </c>
      <c r="N659" s="35">
        <v>44822</v>
      </c>
    </row>
    <row r="660" spans="1:14" x14ac:dyDescent="0.45">
      <c r="A660" t="s">
        <v>12421</v>
      </c>
      <c r="B660">
        <f>VLOOKUP(A660,'CB 발행내역'!$D$2:$G$1415,3,FALSE)</f>
        <v>20210610</v>
      </c>
      <c r="C660">
        <f>VLOOKUP($A660,'CB 발행내역'!$D$2:$G$1415,4,FALSE)</f>
        <v>20230610</v>
      </c>
      <c r="D660" s="35">
        <f t="shared" si="10"/>
        <v>45087</v>
      </c>
      <c r="E660" s="14" t="str">
        <f>VLOOKUP(A660,'CB 발행내역'!$D$2:$H$1415,5,FALSE)</f>
        <v>제일인베스트먼트</v>
      </c>
      <c r="K660" t="s">
        <v>12834</v>
      </c>
      <c r="L660">
        <v>20210309</v>
      </c>
      <c r="M660">
        <v>20230309</v>
      </c>
      <c r="N660" s="35">
        <v>44994</v>
      </c>
    </row>
    <row r="661" spans="1:14" x14ac:dyDescent="0.45">
      <c r="A661" t="s">
        <v>12327</v>
      </c>
      <c r="B661">
        <f>VLOOKUP(A661,'CB 발행내역'!$D$2:$G$1415,3,FALSE)</f>
        <v>20210706</v>
      </c>
      <c r="C661">
        <f>VLOOKUP($A661,'CB 발행내역'!$D$2:$G$1415,4,FALSE)</f>
        <v>20230706</v>
      </c>
      <c r="D661" s="35">
        <f t="shared" si="10"/>
        <v>45113</v>
      </c>
      <c r="E661" s="14" t="str">
        <f>VLOOKUP(A661,'CB 발행내역'!$D$2:$H$1415,5,FALSE)</f>
        <v>제일인베스트먼트</v>
      </c>
      <c r="K661" t="s">
        <v>12831</v>
      </c>
      <c r="L661">
        <v>20210310</v>
      </c>
      <c r="M661">
        <v>20230310</v>
      </c>
      <c r="N661" s="35">
        <v>44995</v>
      </c>
    </row>
    <row r="662" spans="1:14" x14ac:dyDescent="0.45">
      <c r="A662" t="s">
        <v>12321</v>
      </c>
      <c r="B662">
        <f>VLOOKUP(A662,'CB 발행내역'!$D$2:$G$1415,3,FALSE)</f>
        <v>20210707</v>
      </c>
      <c r="C662">
        <f>VLOOKUP($A662,'CB 발행내역'!$D$2:$G$1415,4,FALSE)</f>
        <v>20230707</v>
      </c>
      <c r="D662" s="35">
        <f t="shared" si="10"/>
        <v>45114</v>
      </c>
      <c r="E662" s="14" t="str">
        <f>VLOOKUP(A662,'CB 발행내역'!$D$2:$H$1415,5,FALSE)</f>
        <v>제일인베스트먼트</v>
      </c>
      <c r="K662" t="s">
        <v>12424</v>
      </c>
      <c r="L662">
        <v>20210609</v>
      </c>
      <c r="M662">
        <v>20230609</v>
      </c>
      <c r="N662" s="35">
        <v>45086</v>
      </c>
    </row>
    <row r="663" spans="1:14" x14ac:dyDescent="0.45">
      <c r="A663" t="s">
        <v>12094</v>
      </c>
      <c r="B663">
        <f>VLOOKUP(A663,'CB 발행내역'!$D$2:$G$1415,3,FALSE)</f>
        <v>20210823</v>
      </c>
      <c r="C663">
        <f>VLOOKUP($A663,'CB 발행내역'!$D$2:$G$1415,4,FALSE)</f>
        <v>20230823</v>
      </c>
      <c r="D663" s="35">
        <f t="shared" si="10"/>
        <v>45161</v>
      </c>
      <c r="E663" s="14" t="str">
        <f>VLOOKUP(A663,'CB 발행내역'!$D$2:$H$1415,5,FALSE)</f>
        <v>제일인베스트먼트</v>
      </c>
      <c r="K663" t="s">
        <v>12421</v>
      </c>
      <c r="L663">
        <v>20210610</v>
      </c>
      <c r="M663">
        <v>20230610</v>
      </c>
      <c r="N663" s="35">
        <v>45087</v>
      </c>
    </row>
    <row r="664" spans="1:14" x14ac:dyDescent="0.45">
      <c r="A664" t="s">
        <v>12085</v>
      </c>
      <c r="B664">
        <f>VLOOKUP(A664,'CB 발행내역'!$D$2:$G$1415,3,FALSE)</f>
        <v>20210824</v>
      </c>
      <c r="C664">
        <f>VLOOKUP($A664,'CB 발행내역'!$D$2:$G$1415,4,FALSE)</f>
        <v>20230824</v>
      </c>
      <c r="D664" s="35">
        <f t="shared" si="10"/>
        <v>45162</v>
      </c>
      <c r="E664" s="14" t="str">
        <f>VLOOKUP(A664,'CB 발행내역'!$D$2:$H$1415,5,FALSE)</f>
        <v>제일인베스트먼트</v>
      </c>
      <c r="K664" t="s">
        <v>12327</v>
      </c>
      <c r="L664">
        <v>20210706</v>
      </c>
      <c r="M664">
        <v>20230706</v>
      </c>
      <c r="N664" s="35">
        <v>45113</v>
      </c>
    </row>
    <row r="665" spans="1:14" x14ac:dyDescent="0.45">
      <c r="A665" t="s">
        <v>11999</v>
      </c>
      <c r="B665">
        <f>VLOOKUP(A665,'CB 발행내역'!$D$2:$G$1415,3,FALSE)</f>
        <v>20210909</v>
      </c>
      <c r="C665">
        <f>VLOOKUP($A665,'CB 발행내역'!$D$2:$G$1415,4,FALSE)</f>
        <v>20230909</v>
      </c>
      <c r="D665" s="35">
        <f t="shared" si="10"/>
        <v>45178</v>
      </c>
      <c r="E665" s="14" t="str">
        <f>VLOOKUP(A665,'CB 발행내역'!$D$2:$H$1415,5,FALSE)</f>
        <v>제일인베스트먼트</v>
      </c>
      <c r="K665" t="s">
        <v>12321</v>
      </c>
      <c r="L665">
        <v>20210707</v>
      </c>
      <c r="M665">
        <v>20230707</v>
      </c>
      <c r="N665" s="35">
        <v>45114</v>
      </c>
    </row>
    <row r="666" spans="1:14" x14ac:dyDescent="0.45">
      <c r="A666" t="s">
        <v>11984</v>
      </c>
      <c r="B666">
        <f>VLOOKUP(A666,'CB 발행내역'!$D$2:$G$1415,3,FALSE)</f>
        <v>20210913</v>
      </c>
      <c r="C666">
        <f>VLOOKUP($A666,'CB 발행내역'!$D$2:$G$1415,4,FALSE)</f>
        <v>20230913</v>
      </c>
      <c r="D666" s="35">
        <f t="shared" si="10"/>
        <v>45182</v>
      </c>
      <c r="E666" s="14" t="str">
        <f>VLOOKUP(A666,'CB 발행내역'!$D$2:$H$1415,5,FALSE)</f>
        <v>제일인베스트먼트</v>
      </c>
      <c r="K666" t="s">
        <v>12094</v>
      </c>
      <c r="L666">
        <v>20210823</v>
      </c>
      <c r="M666">
        <v>20230823</v>
      </c>
      <c r="N666" s="35">
        <v>45161</v>
      </c>
    </row>
    <row r="667" spans="1:14" x14ac:dyDescent="0.45">
      <c r="A667" t="s">
        <v>11971</v>
      </c>
      <c r="B667">
        <f>VLOOKUP(A667,'CB 발행내역'!$D$2:$G$1415,3,FALSE)</f>
        <v>20210915</v>
      </c>
      <c r="C667">
        <f>VLOOKUP($A667,'CB 발행내역'!$D$2:$G$1415,4,FALSE)</f>
        <v>20230915</v>
      </c>
      <c r="D667" s="35">
        <f t="shared" si="10"/>
        <v>45184</v>
      </c>
      <c r="E667" s="14" t="str">
        <f>VLOOKUP(A667,'CB 발행내역'!$D$2:$H$1415,5,FALSE)</f>
        <v>제일인베스트먼트</v>
      </c>
      <c r="K667" t="s">
        <v>12085</v>
      </c>
      <c r="L667">
        <v>20210824</v>
      </c>
      <c r="M667">
        <v>20230824</v>
      </c>
      <c r="N667" s="35">
        <v>45162</v>
      </c>
    </row>
    <row r="668" spans="1:14" x14ac:dyDescent="0.45">
      <c r="A668" t="s">
        <v>11938</v>
      </c>
      <c r="B668">
        <f>VLOOKUP(A668,'CB 발행내역'!$D$2:$G$1415,3,FALSE)</f>
        <v>20210923</v>
      </c>
      <c r="C668">
        <f>VLOOKUP($A668,'CB 발행내역'!$D$2:$G$1415,4,FALSE)</f>
        <v>20230923</v>
      </c>
      <c r="D668" s="35">
        <f t="shared" si="10"/>
        <v>45192</v>
      </c>
      <c r="E668" s="14" t="str">
        <f>VLOOKUP(A668,'CB 발행내역'!$D$2:$H$1415,5,FALSE)</f>
        <v>제일인베스트먼트</v>
      </c>
      <c r="K668" t="s">
        <v>11999</v>
      </c>
      <c r="L668">
        <v>20210909</v>
      </c>
      <c r="M668">
        <v>20230909</v>
      </c>
      <c r="N668" s="35">
        <v>45178</v>
      </c>
    </row>
    <row r="669" spans="1:14" x14ac:dyDescent="0.45">
      <c r="A669" t="s">
        <v>12970</v>
      </c>
      <c r="B669">
        <f>VLOOKUP(A669,'CB 발행내역'!$D$2:$G$1415,3,FALSE)</f>
        <v>20210119</v>
      </c>
      <c r="C669">
        <f>VLOOKUP($A669,'CB 발행내역'!$D$2:$G$1415,4,FALSE)</f>
        <v>20230119</v>
      </c>
      <c r="D669" s="35">
        <f t="shared" si="10"/>
        <v>44945</v>
      </c>
      <c r="E669" s="14" t="str">
        <f>VLOOKUP(A669,'CB 발행내역'!$D$2:$H$1415,5,FALSE)</f>
        <v>제일인베스트먼트</v>
      </c>
      <c r="K669" t="s">
        <v>11984</v>
      </c>
      <c r="L669">
        <v>20210913</v>
      </c>
      <c r="M669">
        <v>20230913</v>
      </c>
      <c r="N669" s="35">
        <v>45182</v>
      </c>
    </row>
    <row r="670" spans="1:14" x14ac:dyDescent="0.45">
      <c r="A670" t="s">
        <v>12964</v>
      </c>
      <c r="B670">
        <f>VLOOKUP(A670,'CB 발행내역'!$D$2:$G$1415,3,FALSE)</f>
        <v>20210120</v>
      </c>
      <c r="C670">
        <f>VLOOKUP($A670,'CB 발행내역'!$D$2:$G$1415,4,FALSE)</f>
        <v>20230120</v>
      </c>
      <c r="D670" s="35">
        <f t="shared" si="10"/>
        <v>44946</v>
      </c>
      <c r="E670" s="14" t="str">
        <f>VLOOKUP(A670,'CB 발행내역'!$D$2:$H$1415,5,FALSE)</f>
        <v>제일인베스트먼트</v>
      </c>
      <c r="K670" t="s">
        <v>11971</v>
      </c>
      <c r="L670">
        <v>20210915</v>
      </c>
      <c r="M670">
        <v>20230915</v>
      </c>
      <c r="N670" s="35">
        <v>45184</v>
      </c>
    </row>
    <row r="671" spans="1:14" x14ac:dyDescent="0.45">
      <c r="A671" t="s">
        <v>12467</v>
      </c>
      <c r="B671">
        <f>VLOOKUP(A671,'CB 발행내역'!$D$2:$G$1415,3,FALSE)</f>
        <v>20210604</v>
      </c>
      <c r="C671">
        <f>VLOOKUP($A671,'CB 발행내역'!$D$2:$G$1415,4,FALSE)</f>
        <v>20230604</v>
      </c>
      <c r="D671" s="35">
        <f t="shared" si="10"/>
        <v>45081</v>
      </c>
      <c r="E671" s="14" t="str">
        <f>VLOOKUP(A671,'CB 발행내역'!$D$2:$H$1415,5,FALSE)</f>
        <v>제일제강공업</v>
      </c>
      <c r="K671" t="s">
        <v>11938</v>
      </c>
      <c r="L671">
        <v>20210923</v>
      </c>
      <c r="M671">
        <v>20230923</v>
      </c>
      <c r="N671" s="35">
        <v>45192</v>
      </c>
    </row>
    <row r="672" spans="1:14" x14ac:dyDescent="0.45">
      <c r="A672" t="s">
        <v>13666</v>
      </c>
      <c r="B672">
        <f>VLOOKUP(A672,'CB 발행내역'!$D$2:$G$1415,3,FALSE)</f>
        <v>20200320</v>
      </c>
      <c r="C672">
        <f>VLOOKUP($A672,'CB 발행내역'!$D$2:$G$1415,4,FALSE)</f>
        <v>20230320</v>
      </c>
      <c r="D672" s="35">
        <f t="shared" si="10"/>
        <v>45005</v>
      </c>
      <c r="E672" s="14" t="str">
        <f>VLOOKUP(A672,'CB 발행내역'!$D$2:$H$1415,5,FALSE)</f>
        <v>제일화성</v>
      </c>
      <c r="K672" t="s">
        <v>12970</v>
      </c>
      <c r="L672">
        <v>20210119</v>
      </c>
      <c r="M672">
        <v>20230119</v>
      </c>
      <c r="N672" s="35">
        <v>44945</v>
      </c>
    </row>
    <row r="673" spans="1:14" x14ac:dyDescent="0.45">
      <c r="A673" t="s">
        <v>9847</v>
      </c>
      <c r="B673">
        <f>VLOOKUP(A673,'CB 발행내역'!$D$2:$G$1415,3,FALSE)</f>
        <v>20201228</v>
      </c>
      <c r="C673">
        <f>VLOOKUP($A673,'CB 발행내역'!$D$2:$G$1415,4,FALSE)</f>
        <v>20501228</v>
      </c>
      <c r="D673" s="35">
        <f t="shared" si="10"/>
        <v>55150</v>
      </c>
      <c r="E673" s="14" t="str">
        <f>VLOOKUP(A673,'CB 발행내역'!$D$2:$H$1415,5,FALSE)</f>
        <v>제주항공</v>
      </c>
      <c r="K673" t="s">
        <v>12964</v>
      </c>
      <c r="L673">
        <v>20210120</v>
      </c>
      <c r="M673">
        <v>20230120</v>
      </c>
      <c r="N673" s="35">
        <v>44946</v>
      </c>
    </row>
    <row r="674" spans="1:14" x14ac:dyDescent="0.45">
      <c r="A674" t="s">
        <v>9852</v>
      </c>
      <c r="B674">
        <f>VLOOKUP(A674,'CB 발행내역'!$D$2:$G$1415,3,FALSE)</f>
        <v>20201228</v>
      </c>
      <c r="C674">
        <f>VLOOKUP($A674,'CB 발행내역'!$D$2:$G$1415,4,FALSE)</f>
        <v>20501228</v>
      </c>
      <c r="D674" s="35">
        <f t="shared" si="10"/>
        <v>55150</v>
      </c>
      <c r="E674" s="14" t="str">
        <f>VLOOKUP(A674,'CB 발행내역'!$D$2:$H$1415,5,FALSE)</f>
        <v>제주항공</v>
      </c>
      <c r="K674" t="s">
        <v>12467</v>
      </c>
      <c r="L674">
        <v>20210604</v>
      </c>
      <c r="M674">
        <v>20230604</v>
      </c>
      <c r="N674" s="35">
        <v>45081</v>
      </c>
    </row>
    <row r="675" spans="1:14" x14ac:dyDescent="0.45">
      <c r="A675" t="s">
        <v>10046</v>
      </c>
      <c r="B675">
        <f>VLOOKUP(A675,'CB 발행내역'!$D$2:$G$1415,3,FALSE)</f>
        <v>20210707</v>
      </c>
      <c r="C675">
        <f>VLOOKUP($A675,'CB 발행내역'!$D$2:$G$1415,4,FALSE)</f>
        <v>20240707</v>
      </c>
      <c r="D675" s="35">
        <f t="shared" si="10"/>
        <v>45480</v>
      </c>
      <c r="E675" s="14" t="str">
        <f>VLOOKUP(A675,'CB 발행내역'!$D$2:$H$1415,5,FALSE)</f>
        <v>제테마</v>
      </c>
      <c r="K675" t="s">
        <v>13666</v>
      </c>
      <c r="L675">
        <v>20200320</v>
      </c>
      <c r="M675">
        <v>20230320</v>
      </c>
      <c r="N675" s="35">
        <v>45005</v>
      </c>
    </row>
    <row r="676" spans="1:14" x14ac:dyDescent="0.45">
      <c r="A676" t="s">
        <v>12443</v>
      </c>
      <c r="B676">
        <f>VLOOKUP(A676,'CB 발행내역'!$D$2:$G$1415,3,FALSE)</f>
        <v>20210608</v>
      </c>
      <c r="C676">
        <f>VLOOKUP($A676,'CB 발행내역'!$D$2:$G$1415,4,FALSE)</f>
        <v>20260608</v>
      </c>
      <c r="D676" s="35">
        <f t="shared" si="10"/>
        <v>46181</v>
      </c>
      <c r="E676" s="14" t="str">
        <f>VLOOKUP(A676,'CB 발행내역'!$D$2:$H$1415,5,FALSE)</f>
        <v>젠큐릭스</v>
      </c>
      <c r="K676" t="s">
        <v>9847</v>
      </c>
      <c r="L676">
        <v>20201228</v>
      </c>
      <c r="M676">
        <v>20501228</v>
      </c>
      <c r="N676" s="35">
        <v>55150</v>
      </c>
    </row>
    <row r="677" spans="1:14" x14ac:dyDescent="0.45">
      <c r="A677" t="s">
        <v>13327</v>
      </c>
      <c r="B677">
        <f>VLOOKUP(A677,'CB 발행내역'!$D$2:$G$1415,3,FALSE)</f>
        <v>20200924</v>
      </c>
      <c r="C677">
        <f>VLOOKUP($A677,'CB 발행내역'!$D$2:$G$1415,4,FALSE)</f>
        <v>20230924</v>
      </c>
      <c r="D677" s="35">
        <f t="shared" si="10"/>
        <v>45193</v>
      </c>
      <c r="E677" s="14" t="str">
        <f>VLOOKUP(A677,'CB 발행내역'!$D$2:$H$1415,5,FALSE)</f>
        <v>젬</v>
      </c>
      <c r="K677" t="s">
        <v>9852</v>
      </c>
      <c r="L677">
        <v>20201228</v>
      </c>
      <c r="M677">
        <v>20501228</v>
      </c>
      <c r="N677" s="35">
        <v>55150</v>
      </c>
    </row>
    <row r="678" spans="1:14" x14ac:dyDescent="0.45">
      <c r="A678" t="s">
        <v>13005</v>
      </c>
      <c r="B678">
        <f>VLOOKUP(A678,'CB 발행내역'!$D$2:$G$1415,3,FALSE)</f>
        <v>20210112</v>
      </c>
      <c r="C678">
        <f>VLOOKUP($A678,'CB 발행내역'!$D$2:$G$1415,4,FALSE)</f>
        <v>20240112</v>
      </c>
      <c r="D678" s="35">
        <f t="shared" si="10"/>
        <v>45303</v>
      </c>
      <c r="E678" s="14" t="str">
        <f>VLOOKUP(A678,'CB 발행내역'!$D$2:$H$1415,5,FALSE)</f>
        <v>조광아이엘아이</v>
      </c>
      <c r="K678" t="s">
        <v>10046</v>
      </c>
      <c r="L678">
        <v>20210707</v>
      </c>
      <c r="M678">
        <v>20240707</v>
      </c>
      <c r="N678" s="35">
        <v>45480</v>
      </c>
    </row>
    <row r="679" spans="1:14" x14ac:dyDescent="0.45">
      <c r="A679" t="s">
        <v>13923</v>
      </c>
      <c r="B679">
        <f>VLOOKUP(A679,'CB 발행내역'!$D$2:$G$1415,3,FALSE)</f>
        <v>20190927</v>
      </c>
      <c r="C679">
        <f>VLOOKUP($A679,'CB 발행내역'!$D$2:$G$1415,4,FALSE)</f>
        <v>20220927</v>
      </c>
      <c r="D679" s="35">
        <f t="shared" si="10"/>
        <v>44831</v>
      </c>
      <c r="E679" s="14" t="str">
        <f>VLOOKUP(A679,'CB 발행내역'!$D$2:$H$1415,5,FALSE)</f>
        <v>조인트리</v>
      </c>
      <c r="K679" t="s">
        <v>12443</v>
      </c>
      <c r="L679">
        <v>20210608</v>
      </c>
      <c r="M679">
        <v>20260608</v>
      </c>
      <c r="N679" s="35">
        <v>46181</v>
      </c>
    </row>
    <row r="680" spans="1:14" x14ac:dyDescent="0.45">
      <c r="A680" t="s">
        <v>14358</v>
      </c>
      <c r="B680">
        <f>VLOOKUP(A680,'CB 발행내역'!$D$2:$G$1415,3,FALSE)</f>
        <v>20180628</v>
      </c>
      <c r="C680">
        <f>VLOOKUP($A680,'CB 발행내역'!$D$2:$G$1415,4,FALSE)</f>
        <v>20230628</v>
      </c>
      <c r="D680" s="35">
        <f t="shared" si="10"/>
        <v>45105</v>
      </c>
      <c r="E680" s="14" t="str">
        <f>VLOOKUP(A680,'CB 발행내역'!$D$2:$H$1415,5,FALSE)</f>
        <v>주노콜렉션</v>
      </c>
      <c r="K680" t="s">
        <v>13327</v>
      </c>
      <c r="L680">
        <v>20200924</v>
      </c>
      <c r="M680">
        <v>20230924</v>
      </c>
      <c r="N680" s="35">
        <v>45193</v>
      </c>
    </row>
    <row r="681" spans="1:14" x14ac:dyDescent="0.45">
      <c r="A681" t="s">
        <v>14331</v>
      </c>
      <c r="B681">
        <f>VLOOKUP(A681,'CB 발행내역'!$D$2:$G$1415,3,FALSE)</f>
        <v>20180821</v>
      </c>
      <c r="C681">
        <f>VLOOKUP($A681,'CB 발행내역'!$D$2:$G$1415,4,FALSE)</f>
        <v>20230821</v>
      </c>
      <c r="D681" s="35">
        <f t="shared" si="10"/>
        <v>45159</v>
      </c>
      <c r="E681" s="14" t="str">
        <f>VLOOKUP(A681,'CB 발행내역'!$D$2:$H$1415,5,FALSE)</f>
        <v>주노콜렉션</v>
      </c>
      <c r="K681" t="s">
        <v>13005</v>
      </c>
      <c r="L681">
        <v>20210112</v>
      </c>
      <c r="M681">
        <v>20240112</v>
      </c>
      <c r="N681" s="35">
        <v>45303</v>
      </c>
    </row>
    <row r="682" spans="1:14" x14ac:dyDescent="0.45">
      <c r="A682" t="s">
        <v>10583</v>
      </c>
      <c r="B682">
        <f>VLOOKUP(A682,'CB 발행내역'!$D$2:$G$1415,3,FALSE)</f>
        <v>20201028</v>
      </c>
      <c r="C682">
        <f>VLOOKUP($A682,'CB 발행내역'!$D$2:$G$1415,4,FALSE)</f>
        <v>20231028</v>
      </c>
      <c r="D682" s="35">
        <f t="shared" si="10"/>
        <v>45227</v>
      </c>
      <c r="E682" s="14" t="str">
        <f>VLOOKUP(A682,'CB 발행내역'!$D$2:$H$1415,5,FALSE)</f>
        <v>주연테크</v>
      </c>
      <c r="K682" t="s">
        <v>13923</v>
      </c>
      <c r="L682">
        <v>20190927</v>
      </c>
      <c r="M682">
        <v>20220927</v>
      </c>
      <c r="N682" s="35">
        <v>44831</v>
      </c>
    </row>
    <row r="683" spans="1:14" x14ac:dyDescent="0.45">
      <c r="A683" t="s">
        <v>13387</v>
      </c>
      <c r="B683">
        <f>VLOOKUP(A683,'CB 발행내역'!$D$2:$G$1415,3,FALSE)</f>
        <v>20200828</v>
      </c>
      <c r="C683">
        <f>VLOOKUP($A683,'CB 발행내역'!$D$2:$G$1415,4,FALSE)</f>
        <v>20230828</v>
      </c>
      <c r="D683" s="35">
        <f t="shared" si="10"/>
        <v>45166</v>
      </c>
      <c r="E683" s="14" t="str">
        <f>VLOOKUP(A683,'CB 발행내역'!$D$2:$H$1415,5,FALSE)</f>
        <v>메디콕스</v>
      </c>
      <c r="K683" t="s">
        <v>14358</v>
      </c>
      <c r="L683">
        <v>20180628</v>
      </c>
      <c r="M683">
        <v>20230628</v>
      </c>
      <c r="N683" s="35">
        <v>45105</v>
      </c>
    </row>
    <row r="684" spans="1:14" x14ac:dyDescent="0.45">
      <c r="A684" t="s">
        <v>12626</v>
      </c>
      <c r="B684">
        <f>VLOOKUP(A684,'CB 발행내역'!$D$2:$G$1415,3,FALSE)</f>
        <v>20210429</v>
      </c>
      <c r="C684">
        <f>VLOOKUP($A684,'CB 발행내역'!$D$2:$G$1415,4,FALSE)</f>
        <v>20240429</v>
      </c>
      <c r="D684" s="35">
        <f t="shared" si="10"/>
        <v>45411</v>
      </c>
      <c r="E684" s="14" t="str">
        <f>VLOOKUP(A684,'CB 발행내역'!$D$2:$H$1415,5,FALSE)</f>
        <v>중원신소재</v>
      </c>
      <c r="K684" t="s">
        <v>14331</v>
      </c>
      <c r="L684">
        <v>20180821</v>
      </c>
      <c r="M684">
        <v>20230821</v>
      </c>
      <c r="N684" s="35">
        <v>45159</v>
      </c>
    </row>
    <row r="685" spans="1:14" x14ac:dyDescent="0.45">
      <c r="A685" t="s">
        <v>12393</v>
      </c>
      <c r="B685">
        <f>VLOOKUP(A685,'CB 발행내역'!$D$2:$G$1415,3,FALSE)</f>
        <v>20210616</v>
      </c>
      <c r="C685">
        <f>VLOOKUP($A685,'CB 발행내역'!$D$2:$G$1415,4,FALSE)</f>
        <v>20240616</v>
      </c>
      <c r="D685" s="35">
        <f t="shared" si="10"/>
        <v>45459</v>
      </c>
      <c r="E685" s="14" t="str">
        <f>VLOOKUP(A685,'CB 발행내역'!$D$2:$H$1415,5,FALSE)</f>
        <v>중원신소재</v>
      </c>
      <c r="K685" t="s">
        <v>10583</v>
      </c>
      <c r="L685">
        <v>20201028</v>
      </c>
      <c r="M685">
        <v>20231028</v>
      </c>
      <c r="N685" s="35">
        <v>45227</v>
      </c>
    </row>
    <row r="686" spans="1:14" x14ac:dyDescent="0.45">
      <c r="A686" t="s">
        <v>9855</v>
      </c>
      <c r="B686">
        <f>VLOOKUP(A686,'CB 발행내역'!$D$2:$G$1415,3,FALSE)</f>
        <v>20210430</v>
      </c>
      <c r="C686">
        <f>VLOOKUP($A686,'CB 발행내역'!$D$2:$G$1415,4,FALSE)</f>
        <v>20260430</v>
      </c>
      <c r="D686" s="35">
        <f t="shared" si="10"/>
        <v>46142</v>
      </c>
      <c r="E686" s="14" t="str">
        <f>VLOOKUP(A686,'CB 발행내역'!$D$2:$H$1415,5,FALSE)</f>
        <v>지노믹트리</v>
      </c>
      <c r="K686" t="s">
        <v>13387</v>
      </c>
      <c r="L686">
        <v>20200828</v>
      </c>
      <c r="M686">
        <v>20230828</v>
      </c>
      <c r="N686" s="35">
        <v>45166</v>
      </c>
    </row>
    <row r="687" spans="1:14" x14ac:dyDescent="0.45">
      <c r="A687" t="s">
        <v>12846</v>
      </c>
      <c r="B687">
        <f>VLOOKUP(A687,'CB 발행내역'!$D$2:$G$1415,3,FALSE)</f>
        <v>20210305</v>
      </c>
      <c r="C687">
        <f>VLOOKUP($A687,'CB 발행내역'!$D$2:$G$1415,4,FALSE)</f>
        <v>20230305</v>
      </c>
      <c r="D687" s="35">
        <f t="shared" si="10"/>
        <v>44990</v>
      </c>
      <c r="E687" s="14" t="str">
        <f>VLOOKUP(A687,'CB 발행내역'!$D$2:$H$1415,5,FALSE)</f>
        <v>지더블유바이텍</v>
      </c>
      <c r="K687" t="s">
        <v>12626</v>
      </c>
      <c r="L687">
        <v>20210429</v>
      </c>
      <c r="M687">
        <v>20240429</v>
      </c>
      <c r="N687" s="35">
        <v>45411</v>
      </c>
    </row>
    <row r="688" spans="1:14" x14ac:dyDescent="0.45">
      <c r="A688" t="s">
        <v>13547</v>
      </c>
      <c r="B688">
        <f>VLOOKUP(A688,'CB 발행내역'!$D$2:$G$1415,3,FALSE)</f>
        <v>20200603</v>
      </c>
      <c r="C688">
        <f>VLOOKUP($A688,'CB 발행내역'!$D$2:$G$1415,4,FALSE)</f>
        <v>20230603</v>
      </c>
      <c r="D688" s="35">
        <f t="shared" si="10"/>
        <v>45080</v>
      </c>
      <c r="E688" s="14" t="str">
        <f>VLOOKUP(A688,'CB 발행내역'!$D$2:$H$1415,5,FALSE)</f>
        <v>지스마트글로벌</v>
      </c>
      <c r="K688" t="s">
        <v>12393</v>
      </c>
      <c r="L688">
        <v>20210616</v>
      </c>
      <c r="M688">
        <v>20240616</v>
      </c>
      <c r="N688" s="35">
        <v>45459</v>
      </c>
    </row>
    <row r="689" spans="1:14" x14ac:dyDescent="0.45">
      <c r="A689" t="s">
        <v>13293</v>
      </c>
      <c r="B689">
        <f>VLOOKUP(A689,'CB 발행내역'!$D$2:$G$1415,3,FALSE)</f>
        <v>20201008</v>
      </c>
      <c r="C689">
        <f>VLOOKUP($A689,'CB 발행내역'!$D$2:$G$1415,4,FALSE)</f>
        <v>20251008</v>
      </c>
      <c r="D689" s="35">
        <f t="shared" si="10"/>
        <v>45938</v>
      </c>
      <c r="E689" s="14" t="str">
        <f>VLOOKUP(A689,'CB 발행내역'!$D$2:$H$1415,5,FALSE)</f>
        <v>지어소프트</v>
      </c>
      <c r="K689" t="s">
        <v>9855</v>
      </c>
      <c r="L689">
        <v>20210430</v>
      </c>
      <c r="M689">
        <v>20260430</v>
      </c>
      <c r="N689" s="35">
        <v>46142</v>
      </c>
    </row>
    <row r="690" spans="1:14" x14ac:dyDescent="0.45">
      <c r="A690" t="s">
        <v>11303</v>
      </c>
      <c r="B690">
        <f>VLOOKUP(A690,'CB 발행내역'!$D$2:$G$1415,3,FALSE)</f>
        <v>20190128</v>
      </c>
      <c r="C690">
        <f>VLOOKUP($A690,'CB 발행내역'!$D$2:$G$1415,4,FALSE)</f>
        <v>20220128</v>
      </c>
      <c r="D690" s="35">
        <f t="shared" si="10"/>
        <v>44589</v>
      </c>
      <c r="E690" s="14" t="str">
        <f>VLOOKUP(A690,'CB 발행내역'!$D$2:$H$1415,5,FALSE)</f>
        <v>지엔코</v>
      </c>
      <c r="K690" t="s">
        <v>12846</v>
      </c>
      <c r="L690">
        <v>20210305</v>
      </c>
      <c r="M690">
        <v>20230305</v>
      </c>
      <c r="N690" s="35">
        <v>44990</v>
      </c>
    </row>
    <row r="691" spans="1:14" x14ac:dyDescent="0.45">
      <c r="A691" t="s">
        <v>11809</v>
      </c>
      <c r="B691">
        <f>VLOOKUP(A691,'CB 발행내역'!$D$2:$G$1415,3,FALSE)</f>
        <v>20211027</v>
      </c>
      <c r="C691">
        <f>VLOOKUP($A691,'CB 발행내역'!$D$2:$G$1415,4,FALSE)</f>
        <v>20251027</v>
      </c>
      <c r="D691" s="35">
        <f t="shared" si="10"/>
        <v>45957</v>
      </c>
      <c r="E691" s="14" t="str">
        <f>VLOOKUP(A691,'CB 발행내역'!$D$2:$H$1415,5,FALSE)</f>
        <v>지엔코</v>
      </c>
      <c r="K691" t="s">
        <v>13547</v>
      </c>
      <c r="L691">
        <v>20200603</v>
      </c>
      <c r="M691">
        <v>20230603</v>
      </c>
      <c r="N691" s="35">
        <v>45080</v>
      </c>
    </row>
    <row r="692" spans="1:14" x14ac:dyDescent="0.45">
      <c r="A692" t="s">
        <v>13772</v>
      </c>
      <c r="B692">
        <f>VLOOKUP(A692,'CB 발행내역'!$D$2:$G$1415,3,FALSE)</f>
        <v>20191223</v>
      </c>
      <c r="C692">
        <f>VLOOKUP($A692,'CB 발행내역'!$D$2:$G$1415,4,FALSE)</f>
        <v>20221223</v>
      </c>
      <c r="D692" s="35">
        <f t="shared" si="10"/>
        <v>44918</v>
      </c>
      <c r="E692" s="14" t="str">
        <f>VLOOKUP(A692,'CB 발행내역'!$D$2:$H$1415,5,FALSE)</f>
        <v>지엘텍</v>
      </c>
      <c r="K692" t="s">
        <v>13293</v>
      </c>
      <c r="L692">
        <v>20201008</v>
      </c>
      <c r="M692">
        <v>20251008</v>
      </c>
      <c r="N692" s="35">
        <v>45938</v>
      </c>
    </row>
    <row r="693" spans="1:14" x14ac:dyDescent="0.45">
      <c r="A693" t="s">
        <v>14409</v>
      </c>
      <c r="B693">
        <f>VLOOKUP(A693,'CB 발행내역'!$D$2:$G$1415,3,FALSE)</f>
        <v>20180416</v>
      </c>
      <c r="C693">
        <f>VLOOKUP($A693,'CB 발행내역'!$D$2:$G$1415,4,FALSE)</f>
        <v>20230416</v>
      </c>
      <c r="D693" s="35">
        <f t="shared" si="10"/>
        <v>45032</v>
      </c>
      <c r="E693" s="14" t="str">
        <f>VLOOKUP(A693,'CB 발행내역'!$D$2:$H$1415,5,FALSE)</f>
        <v>지오씨</v>
      </c>
      <c r="K693" t="s">
        <v>11303</v>
      </c>
      <c r="L693">
        <v>20190128</v>
      </c>
      <c r="M693">
        <v>20220128</v>
      </c>
      <c r="N693" s="35">
        <v>44589</v>
      </c>
    </row>
    <row r="694" spans="1:14" x14ac:dyDescent="0.45">
      <c r="A694" t="s">
        <v>13714</v>
      </c>
      <c r="B694">
        <f>VLOOKUP(A694,'CB 발행내역'!$D$2:$G$1415,3,FALSE)</f>
        <v>20200211</v>
      </c>
      <c r="C694">
        <f>VLOOKUP($A694,'CB 발행내역'!$D$2:$G$1415,4,FALSE)</f>
        <v>20230211</v>
      </c>
      <c r="D694" s="35">
        <f t="shared" si="10"/>
        <v>44968</v>
      </c>
      <c r="E694" s="14" t="str">
        <f>VLOOKUP(A694,'CB 발행내역'!$D$2:$H$1415,5,FALSE)</f>
        <v>지제이텍</v>
      </c>
      <c r="K694" t="s">
        <v>11809</v>
      </c>
      <c r="L694">
        <v>20211027</v>
      </c>
      <c r="M694">
        <v>20251027</v>
      </c>
      <c r="N694" s="35">
        <v>45957</v>
      </c>
    </row>
    <row r="695" spans="1:14" x14ac:dyDescent="0.45">
      <c r="A695" t="s">
        <v>13383</v>
      </c>
      <c r="B695">
        <f>VLOOKUP(A695,'CB 발행내역'!$D$2:$G$1415,3,FALSE)</f>
        <v>20200831</v>
      </c>
      <c r="C695">
        <f>VLOOKUP($A695,'CB 발행내역'!$D$2:$G$1415,4,FALSE)</f>
        <v>20220228</v>
      </c>
      <c r="D695" s="35">
        <f t="shared" si="10"/>
        <v>44620</v>
      </c>
      <c r="E695" s="14" t="str">
        <f>VLOOKUP(A695,'CB 발행내역'!$D$2:$H$1415,5,FALSE)</f>
        <v>지제이텍</v>
      </c>
      <c r="K695" t="s">
        <v>13772</v>
      </c>
      <c r="L695">
        <v>20191223</v>
      </c>
      <c r="M695">
        <v>20221223</v>
      </c>
      <c r="N695" s="35">
        <v>44918</v>
      </c>
    </row>
    <row r="696" spans="1:14" x14ac:dyDescent="0.45">
      <c r="A696" t="s">
        <v>14046</v>
      </c>
      <c r="B696">
        <f>VLOOKUP(A696,'CB 발행내역'!$D$2:$G$1415,3,FALSE)</f>
        <v>20190705</v>
      </c>
      <c r="C696">
        <f>VLOOKUP($A696,'CB 발행내역'!$D$2:$G$1415,4,FALSE)</f>
        <v>20240705</v>
      </c>
      <c r="D696" s="35">
        <f t="shared" si="10"/>
        <v>45478</v>
      </c>
      <c r="E696" s="14" t="str">
        <f>VLOOKUP(A696,'CB 발행내역'!$D$2:$H$1415,5,FALSE)</f>
        <v>지티이노베이션</v>
      </c>
      <c r="K696" t="s">
        <v>14409</v>
      </c>
      <c r="L696">
        <v>20180416</v>
      </c>
      <c r="M696">
        <v>20230416</v>
      </c>
      <c r="N696" s="35">
        <v>45032</v>
      </c>
    </row>
    <row r="697" spans="1:14" x14ac:dyDescent="0.45">
      <c r="A697" t="s">
        <v>9963</v>
      </c>
      <c r="B697">
        <f>VLOOKUP(A697,'CB 발행내역'!$D$2:$G$1415,3,FALSE)</f>
        <v>20200915</v>
      </c>
      <c r="C697">
        <f>VLOOKUP($A697,'CB 발행내역'!$D$2:$G$1415,4,FALSE)</f>
        <v>20230914</v>
      </c>
      <c r="D697" s="35">
        <f t="shared" si="10"/>
        <v>45183</v>
      </c>
      <c r="E697" s="14" t="str">
        <f>VLOOKUP(A697,'CB 발행내역'!$D$2:$H$1415,5,FALSE)</f>
        <v>지티지웰니스</v>
      </c>
      <c r="K697" t="s">
        <v>13714</v>
      </c>
      <c r="L697">
        <v>20200211</v>
      </c>
      <c r="M697">
        <v>20230211</v>
      </c>
      <c r="N697" s="35">
        <v>44968</v>
      </c>
    </row>
    <row r="698" spans="1:14" x14ac:dyDescent="0.45">
      <c r="A698" t="s">
        <v>10211</v>
      </c>
      <c r="B698">
        <f>VLOOKUP(A698,'CB 발행내역'!$D$2:$G$1415,3,FALSE)</f>
        <v>20210128</v>
      </c>
      <c r="C698">
        <f>VLOOKUP($A698,'CB 발행내역'!$D$2:$G$1415,4,FALSE)</f>
        <v>20240127</v>
      </c>
      <c r="D698" s="35">
        <f t="shared" si="10"/>
        <v>45318</v>
      </c>
      <c r="E698" s="14" t="str">
        <f>VLOOKUP(A698,'CB 발행내역'!$D$2:$H$1415,5,FALSE)</f>
        <v>지티지웰니스</v>
      </c>
      <c r="K698" t="s">
        <v>13383</v>
      </c>
      <c r="L698">
        <v>20200831</v>
      </c>
      <c r="M698">
        <v>20220228</v>
      </c>
      <c r="N698" s="35">
        <v>44620</v>
      </c>
    </row>
    <row r="699" spans="1:14" x14ac:dyDescent="0.45">
      <c r="A699" t="s">
        <v>10599</v>
      </c>
      <c r="B699">
        <f>VLOOKUP(A699,'CB 발행내역'!$D$2:$G$1415,3,FALSE)</f>
        <v>20201125</v>
      </c>
      <c r="C699">
        <f>VLOOKUP($A699,'CB 발행내역'!$D$2:$G$1415,4,FALSE)</f>
        <v>20231125</v>
      </c>
      <c r="D699" s="35">
        <f t="shared" si="10"/>
        <v>45255</v>
      </c>
      <c r="E699" s="14" t="str">
        <f>VLOOKUP(A699,'CB 발행내역'!$D$2:$H$1415,5,FALSE)</f>
        <v>진원생명과학</v>
      </c>
      <c r="K699" t="s">
        <v>14046</v>
      </c>
      <c r="L699">
        <v>20190705</v>
      </c>
      <c r="M699">
        <v>20240705</v>
      </c>
      <c r="N699" s="35">
        <v>45478</v>
      </c>
    </row>
    <row r="700" spans="1:14" x14ac:dyDescent="0.45">
      <c r="A700" t="s">
        <v>10020</v>
      </c>
      <c r="B700">
        <f>VLOOKUP(A700,'CB 발행내역'!$D$2:$G$1415,3,FALSE)</f>
        <v>20201211</v>
      </c>
      <c r="C700">
        <f>VLOOKUP($A700,'CB 발행내역'!$D$2:$G$1415,4,FALSE)</f>
        <v>20231211</v>
      </c>
      <c r="D700" s="35">
        <f t="shared" si="10"/>
        <v>45271</v>
      </c>
      <c r="E700" s="14" t="str">
        <f>VLOOKUP(A700,'CB 발행내역'!$D$2:$H$1415,5,FALSE)</f>
        <v>차백신연구소</v>
      </c>
      <c r="K700" t="s">
        <v>9963</v>
      </c>
      <c r="L700">
        <v>20200915</v>
      </c>
      <c r="M700">
        <v>20230914</v>
      </c>
      <c r="N700" s="35">
        <v>45183</v>
      </c>
    </row>
    <row r="701" spans="1:14" x14ac:dyDescent="0.45">
      <c r="A701" t="s">
        <v>10024</v>
      </c>
      <c r="B701">
        <f>VLOOKUP(A701,'CB 발행내역'!$D$2:$G$1415,3,FALSE)</f>
        <v>20201228</v>
      </c>
      <c r="C701">
        <f>VLOOKUP($A701,'CB 발행내역'!$D$2:$G$1415,4,FALSE)</f>
        <v>20231228</v>
      </c>
      <c r="D701" s="35">
        <f t="shared" si="10"/>
        <v>45288</v>
      </c>
      <c r="E701" s="14" t="str">
        <f>VLOOKUP(A701,'CB 발행내역'!$D$2:$H$1415,5,FALSE)</f>
        <v>차백신연구소</v>
      </c>
      <c r="K701" t="s">
        <v>10211</v>
      </c>
      <c r="L701">
        <v>20210128</v>
      </c>
      <c r="M701">
        <v>20240127</v>
      </c>
      <c r="N701" s="35">
        <v>45318</v>
      </c>
    </row>
    <row r="702" spans="1:14" x14ac:dyDescent="0.45">
      <c r="A702" t="s">
        <v>14525</v>
      </c>
      <c r="B702">
        <f>VLOOKUP(A702,'CB 발행내역'!$D$2:$G$1415,3,FALSE)</f>
        <v>20170208</v>
      </c>
      <c r="C702">
        <f>VLOOKUP($A702,'CB 발행내역'!$D$2:$G$1415,4,FALSE)</f>
        <v>20220208</v>
      </c>
      <c r="D702" s="35">
        <f t="shared" si="10"/>
        <v>44600</v>
      </c>
      <c r="E702" s="14" t="str">
        <f>VLOOKUP(A702,'CB 발행내역'!$D$2:$H$1415,5,FALSE)</f>
        <v>차헬스케어</v>
      </c>
      <c r="K702" t="s">
        <v>10599</v>
      </c>
      <c r="L702">
        <v>20201125</v>
      </c>
      <c r="M702">
        <v>20231125</v>
      </c>
      <c r="N702" s="35">
        <v>45255</v>
      </c>
    </row>
    <row r="703" spans="1:14" x14ac:dyDescent="0.45">
      <c r="A703" t="s">
        <v>10176</v>
      </c>
      <c r="B703">
        <f>VLOOKUP(A703,'CB 발행내역'!$D$2:$G$1415,3,FALSE)</f>
        <v>20201208</v>
      </c>
      <c r="C703">
        <f>VLOOKUP($A703,'CB 발행내역'!$D$2:$G$1415,4,FALSE)</f>
        <v>20231208</v>
      </c>
      <c r="D703" s="35">
        <f t="shared" si="10"/>
        <v>45268</v>
      </c>
      <c r="E703" s="14" t="str">
        <f>VLOOKUP(A703,'CB 발행내역'!$D$2:$H$1415,5,FALSE)</f>
        <v>참엔지니어링</v>
      </c>
      <c r="K703" t="s">
        <v>10020</v>
      </c>
      <c r="L703">
        <v>20201211</v>
      </c>
      <c r="M703">
        <v>20231211</v>
      </c>
      <c r="N703" s="35">
        <v>45271</v>
      </c>
    </row>
    <row r="704" spans="1:14" x14ac:dyDescent="0.45">
      <c r="A704" t="s">
        <v>10406</v>
      </c>
      <c r="B704">
        <f>VLOOKUP(A704,'CB 발행내역'!$D$2:$G$1415,3,FALSE)</f>
        <v>20200902</v>
      </c>
      <c r="C704">
        <f>VLOOKUP($A704,'CB 발행내역'!$D$2:$G$1415,4,FALSE)</f>
        <v>20250902</v>
      </c>
      <c r="D704" s="35">
        <f t="shared" si="10"/>
        <v>45902</v>
      </c>
      <c r="E704" s="14" t="str">
        <f>VLOOKUP(A704,'CB 발행내역'!$D$2:$H$1415,5,FALSE)</f>
        <v>천랩</v>
      </c>
      <c r="K704" t="s">
        <v>10024</v>
      </c>
      <c r="L704">
        <v>20201228</v>
      </c>
      <c r="M704">
        <v>20231228</v>
      </c>
      <c r="N704" s="35">
        <v>45288</v>
      </c>
    </row>
    <row r="705" spans="1:14" x14ac:dyDescent="0.45">
      <c r="A705" t="s">
        <v>12628</v>
      </c>
      <c r="B705">
        <f>VLOOKUP(A705,'CB 발행내역'!$D$2:$G$1415,3,FALSE)</f>
        <v>20210429</v>
      </c>
      <c r="C705">
        <f>VLOOKUP($A705,'CB 발행내역'!$D$2:$G$1415,4,FALSE)</f>
        <v>20240429</v>
      </c>
      <c r="D705" s="35">
        <f t="shared" si="10"/>
        <v>45411</v>
      </c>
      <c r="E705" s="14" t="str">
        <f>VLOOKUP(A705,'CB 발행내역'!$D$2:$H$1415,5,FALSE)</f>
        <v>천보정밀</v>
      </c>
      <c r="K705" t="s">
        <v>14525</v>
      </c>
      <c r="L705">
        <v>20170208</v>
      </c>
      <c r="M705">
        <v>20220208</v>
      </c>
      <c r="N705" s="35">
        <v>44600</v>
      </c>
    </row>
    <row r="706" spans="1:14" x14ac:dyDescent="0.45">
      <c r="A706" t="s">
        <v>12396</v>
      </c>
      <c r="B706">
        <f>VLOOKUP(A706,'CB 발행내역'!$D$2:$G$1415,3,FALSE)</f>
        <v>20210616</v>
      </c>
      <c r="C706">
        <f>VLOOKUP($A706,'CB 발행내역'!$D$2:$G$1415,4,FALSE)</f>
        <v>20240616</v>
      </c>
      <c r="D706" s="35">
        <f t="shared" si="10"/>
        <v>45459</v>
      </c>
      <c r="E706" s="14" t="str">
        <f>VLOOKUP(A706,'CB 발행내역'!$D$2:$H$1415,5,FALSE)</f>
        <v>천보정밀</v>
      </c>
      <c r="K706" t="s">
        <v>10176</v>
      </c>
      <c r="L706">
        <v>20201208</v>
      </c>
      <c r="M706">
        <v>20231208</v>
      </c>
      <c r="N706" s="35">
        <v>45268</v>
      </c>
    </row>
    <row r="707" spans="1:14" x14ac:dyDescent="0.45">
      <c r="A707" t="s">
        <v>12869</v>
      </c>
      <c r="B707">
        <f>VLOOKUP(A707,'CB 발행내역'!$D$2:$G$1415,3,FALSE)</f>
        <v>20210226</v>
      </c>
      <c r="C707">
        <f>VLOOKUP($A707,'CB 발행내역'!$D$2:$G$1415,4,FALSE)</f>
        <v>20240226</v>
      </c>
      <c r="D707" s="35">
        <f t="shared" ref="D707:D770" si="11">DATE(LEFT(C707,4),MID(C707,5,2),RIGHT(C707,2))</f>
        <v>45348</v>
      </c>
      <c r="E707" s="14" t="str">
        <f>VLOOKUP(A707,'CB 발행내역'!$D$2:$H$1415,5,FALSE)</f>
        <v>씨비아이 주식회사</v>
      </c>
      <c r="K707" t="s">
        <v>10406</v>
      </c>
      <c r="L707">
        <v>20200902</v>
      </c>
      <c r="M707">
        <v>20250902</v>
      </c>
      <c r="N707" s="35">
        <v>45902</v>
      </c>
    </row>
    <row r="708" spans="1:14" x14ac:dyDescent="0.45">
      <c r="A708" t="s">
        <v>12867</v>
      </c>
      <c r="B708">
        <f>VLOOKUP(A708,'CB 발행내역'!$D$2:$G$1415,3,FALSE)</f>
        <v>20210226</v>
      </c>
      <c r="C708">
        <f>VLOOKUP($A708,'CB 발행내역'!$D$2:$G$1415,4,FALSE)</f>
        <v>20240226</v>
      </c>
      <c r="D708" s="35">
        <f t="shared" si="11"/>
        <v>45348</v>
      </c>
      <c r="E708" s="14" t="str">
        <f>VLOOKUP(A708,'CB 발행내역'!$D$2:$H$1415,5,FALSE)</f>
        <v>씨비아이 주식회사</v>
      </c>
      <c r="K708" t="s">
        <v>12628</v>
      </c>
      <c r="L708">
        <v>20210429</v>
      </c>
      <c r="M708">
        <v>20240429</v>
      </c>
      <c r="N708" s="35">
        <v>45411</v>
      </c>
    </row>
    <row r="709" spans="1:14" x14ac:dyDescent="0.45">
      <c r="A709" t="s">
        <v>12865</v>
      </c>
      <c r="B709">
        <f>VLOOKUP(A709,'CB 발행내역'!$D$2:$G$1415,3,FALSE)</f>
        <v>20210226</v>
      </c>
      <c r="C709">
        <f>VLOOKUP($A709,'CB 발행내역'!$D$2:$G$1415,4,FALSE)</f>
        <v>20240226</v>
      </c>
      <c r="D709" s="35">
        <f t="shared" si="11"/>
        <v>45348</v>
      </c>
      <c r="E709" s="14" t="str">
        <f>VLOOKUP(A709,'CB 발행내역'!$D$2:$H$1415,5,FALSE)</f>
        <v>씨비아이 주식회사</v>
      </c>
      <c r="K709" t="s">
        <v>12396</v>
      </c>
      <c r="L709">
        <v>20210616</v>
      </c>
      <c r="M709">
        <v>20240616</v>
      </c>
      <c r="N709" s="35">
        <v>45459</v>
      </c>
    </row>
    <row r="710" spans="1:14" x14ac:dyDescent="0.45">
      <c r="A710" t="s">
        <v>13777</v>
      </c>
      <c r="B710">
        <f>VLOOKUP(A710,'CB 발행내역'!$D$2:$G$1415,3,FALSE)</f>
        <v>20191219</v>
      </c>
      <c r="C710">
        <f>VLOOKUP($A710,'CB 발행내역'!$D$2:$G$1415,4,FALSE)</f>
        <v>20221219</v>
      </c>
      <c r="D710" s="35">
        <f t="shared" si="11"/>
        <v>44914</v>
      </c>
      <c r="E710" s="14" t="str">
        <f>VLOOKUP(A710,'CB 발행내역'!$D$2:$H$1415,5,FALSE)</f>
        <v>초록에프앤비</v>
      </c>
      <c r="K710" t="s">
        <v>12869</v>
      </c>
      <c r="L710">
        <v>20210226</v>
      </c>
      <c r="M710">
        <v>20240226</v>
      </c>
      <c r="N710" s="35">
        <v>45348</v>
      </c>
    </row>
    <row r="711" spans="1:14" x14ac:dyDescent="0.45">
      <c r="A711" t="s">
        <v>13647</v>
      </c>
      <c r="B711">
        <f>VLOOKUP(A711,'CB 발행내역'!$D$2:$G$1415,3,FALSE)</f>
        <v>20200325</v>
      </c>
      <c r="C711">
        <f>VLOOKUP($A711,'CB 발행내역'!$D$2:$G$1415,4,FALSE)</f>
        <v>20230325</v>
      </c>
      <c r="D711" s="35">
        <f t="shared" si="11"/>
        <v>45010</v>
      </c>
      <c r="E711" s="14" t="str">
        <f>VLOOKUP(A711,'CB 발행내역'!$D$2:$H$1415,5,FALSE)</f>
        <v>초록에프앤비</v>
      </c>
      <c r="K711" t="s">
        <v>12867</v>
      </c>
      <c r="L711">
        <v>20210226</v>
      </c>
      <c r="M711">
        <v>20240226</v>
      </c>
      <c r="N711" s="35">
        <v>45348</v>
      </c>
    </row>
    <row r="712" spans="1:14" x14ac:dyDescent="0.45">
      <c r="A712" t="s">
        <v>13696</v>
      </c>
      <c r="B712">
        <f>VLOOKUP(A712,'CB 발행내역'!$D$2:$G$1415,3,FALSE)</f>
        <v>20200228</v>
      </c>
      <c r="C712">
        <f>VLOOKUP($A712,'CB 발행내역'!$D$2:$G$1415,4,FALSE)</f>
        <v>20230228</v>
      </c>
      <c r="D712" s="35">
        <f t="shared" si="11"/>
        <v>44985</v>
      </c>
      <c r="E712" s="14" t="str">
        <f>VLOOKUP(A712,'CB 발행내역'!$D$2:$H$1415,5,FALSE)</f>
        <v>친환경식품</v>
      </c>
      <c r="K712" t="s">
        <v>12865</v>
      </c>
      <c r="L712">
        <v>20210226</v>
      </c>
      <c r="M712">
        <v>20240226</v>
      </c>
      <c r="N712" s="35">
        <v>45348</v>
      </c>
    </row>
    <row r="713" spans="1:14" x14ac:dyDescent="0.45">
      <c r="A713" t="s">
        <v>11992</v>
      </c>
      <c r="B713">
        <f>VLOOKUP(A713,'CB 발행내역'!$D$2:$G$1415,3,FALSE)</f>
        <v>20210910</v>
      </c>
      <c r="C713">
        <f>VLOOKUP($A713,'CB 발행내역'!$D$2:$G$1415,4,FALSE)</f>
        <v>20240910</v>
      </c>
      <c r="D713" s="35">
        <f t="shared" si="11"/>
        <v>45545</v>
      </c>
      <c r="E713" s="14" t="str">
        <f>VLOOKUP(A713,'CB 발행내역'!$D$2:$H$1415,5,FALSE)</f>
        <v>친환경식품</v>
      </c>
      <c r="K713" t="s">
        <v>13777</v>
      </c>
      <c r="L713">
        <v>20191219</v>
      </c>
      <c r="M713">
        <v>20221219</v>
      </c>
      <c r="N713" s="35">
        <v>44914</v>
      </c>
    </row>
    <row r="714" spans="1:14" x14ac:dyDescent="0.45">
      <c r="A714" t="s">
        <v>13069</v>
      </c>
      <c r="B714">
        <f>VLOOKUP(A714,'CB 발행내역'!$D$2:$G$1415,3,FALSE)</f>
        <v>20201218</v>
      </c>
      <c r="C714">
        <f>VLOOKUP($A714,'CB 발행내역'!$D$2:$G$1415,4,FALSE)</f>
        <v>20251218</v>
      </c>
      <c r="D714" s="35">
        <f t="shared" si="11"/>
        <v>46009</v>
      </c>
      <c r="E714" s="14" t="str">
        <f>VLOOKUP(A714,'CB 발행내역'!$D$2:$H$1415,5,FALSE)</f>
        <v>카스</v>
      </c>
      <c r="K714" t="s">
        <v>13647</v>
      </c>
      <c r="L714">
        <v>20200325</v>
      </c>
      <c r="M714">
        <v>20230325</v>
      </c>
      <c r="N714" s="35">
        <v>45010</v>
      </c>
    </row>
    <row r="715" spans="1:14" x14ac:dyDescent="0.45">
      <c r="A715" t="s">
        <v>13484</v>
      </c>
      <c r="B715">
        <f>VLOOKUP(A715,'CB 발행내역'!$D$2:$G$1415,3,FALSE)</f>
        <v>20200630</v>
      </c>
      <c r="C715">
        <f>VLOOKUP($A715,'CB 발행내역'!$D$2:$G$1415,4,FALSE)</f>
        <v>20250630</v>
      </c>
      <c r="D715" s="35">
        <f t="shared" si="11"/>
        <v>45838</v>
      </c>
      <c r="E715" s="14" t="str">
        <f>VLOOKUP(A715,'CB 발행내역'!$D$2:$H$1415,5,FALSE)</f>
        <v>카이노스메드</v>
      </c>
      <c r="K715" t="s">
        <v>13696</v>
      </c>
      <c r="L715">
        <v>20200228</v>
      </c>
      <c r="M715">
        <v>20230228</v>
      </c>
      <c r="N715" s="35">
        <v>44985</v>
      </c>
    </row>
    <row r="716" spans="1:14" x14ac:dyDescent="0.45">
      <c r="A716" t="s">
        <v>12743</v>
      </c>
      <c r="B716">
        <f>VLOOKUP(A716,'CB 발행내역'!$D$2:$G$1415,3,FALSE)</f>
        <v>20210331</v>
      </c>
      <c r="C716">
        <f>VLOOKUP($A716,'CB 발행내역'!$D$2:$G$1415,4,FALSE)</f>
        <v>20260331</v>
      </c>
      <c r="D716" s="35">
        <f t="shared" si="11"/>
        <v>46112</v>
      </c>
      <c r="E716" s="14" t="str">
        <f>VLOOKUP(A716,'CB 발행내역'!$D$2:$H$1415,5,FALSE)</f>
        <v>카카오게임즈</v>
      </c>
      <c r="K716" t="s">
        <v>11992</v>
      </c>
      <c r="L716">
        <v>20210910</v>
      </c>
      <c r="M716">
        <v>20240910</v>
      </c>
      <c r="N716" s="35">
        <v>45545</v>
      </c>
    </row>
    <row r="717" spans="1:14" x14ac:dyDescent="0.45">
      <c r="A717" t="s">
        <v>11835</v>
      </c>
      <c r="B717">
        <f>VLOOKUP(A717,'CB 발행내역'!$D$2:$G$1415,3,FALSE)</f>
        <v>20211021</v>
      </c>
      <c r="C717">
        <f>VLOOKUP($A717,'CB 발행내역'!$D$2:$G$1415,4,FALSE)</f>
        <v>20261021</v>
      </c>
      <c r="D717" s="35">
        <f t="shared" si="11"/>
        <v>46316</v>
      </c>
      <c r="E717" s="14" t="str">
        <f>VLOOKUP(A717,'CB 발행내역'!$D$2:$H$1415,5,FALSE)</f>
        <v>캐스텍코리아</v>
      </c>
      <c r="K717" t="s">
        <v>13069</v>
      </c>
      <c r="L717">
        <v>20201218</v>
      </c>
      <c r="M717">
        <v>20251218</v>
      </c>
      <c r="N717" s="35">
        <v>46009</v>
      </c>
    </row>
    <row r="718" spans="1:14" x14ac:dyDescent="0.45">
      <c r="A718" t="s">
        <v>11605</v>
      </c>
      <c r="B718">
        <f>VLOOKUP(A718,'CB 발행내역'!$D$2:$G$1415,3,FALSE)</f>
        <v>20180413</v>
      </c>
      <c r="C718">
        <f>VLOOKUP($A718,'CB 발행내역'!$D$2:$G$1415,4,FALSE)</f>
        <v>20230413</v>
      </c>
      <c r="D718" s="35">
        <f t="shared" si="11"/>
        <v>45029</v>
      </c>
      <c r="E718" s="14" t="str">
        <f>VLOOKUP(A718,'CB 발행내역'!$D$2:$H$1415,5,FALSE)</f>
        <v>캔서롭</v>
      </c>
      <c r="K718" t="s">
        <v>13484</v>
      </c>
      <c r="L718">
        <v>20200630</v>
      </c>
      <c r="M718">
        <v>20250630</v>
      </c>
      <c r="N718" s="35">
        <v>45838</v>
      </c>
    </row>
    <row r="719" spans="1:14" x14ac:dyDescent="0.45">
      <c r="A719" t="s">
        <v>10150</v>
      </c>
      <c r="B719">
        <f>VLOOKUP(A719,'CB 발행내역'!$D$2:$G$1415,3,FALSE)</f>
        <v>20210315</v>
      </c>
      <c r="C719">
        <f>VLOOKUP($A719,'CB 발행내역'!$D$2:$G$1415,4,FALSE)</f>
        <v>20240315</v>
      </c>
      <c r="D719" s="35">
        <f t="shared" si="11"/>
        <v>45366</v>
      </c>
      <c r="E719" s="14" t="str">
        <f>VLOOKUP(A719,'CB 발행내역'!$D$2:$H$1415,5,FALSE)</f>
        <v>케어랩스</v>
      </c>
      <c r="K719" t="s">
        <v>12743</v>
      </c>
      <c r="L719">
        <v>20210331</v>
      </c>
      <c r="M719">
        <v>20260331</v>
      </c>
      <c r="N719" s="35">
        <v>46112</v>
      </c>
    </row>
    <row r="720" spans="1:14" x14ac:dyDescent="0.45">
      <c r="A720" t="s">
        <v>13017</v>
      </c>
      <c r="B720">
        <f>VLOOKUP(A720,'CB 발행내역'!$D$2:$G$1415,3,FALSE)</f>
        <v>20210107</v>
      </c>
      <c r="C720">
        <f>VLOOKUP($A720,'CB 발행내역'!$D$2:$G$1415,4,FALSE)</f>
        <v>20240107</v>
      </c>
      <c r="D720" s="35">
        <f t="shared" si="11"/>
        <v>45298</v>
      </c>
      <c r="E720" s="14" t="str">
        <f>VLOOKUP(A720,'CB 발행내역'!$D$2:$H$1415,5,FALSE)</f>
        <v>케어랩스</v>
      </c>
      <c r="K720" t="s">
        <v>11835</v>
      </c>
      <c r="L720">
        <v>20211021</v>
      </c>
      <c r="M720">
        <v>20261021</v>
      </c>
      <c r="N720" s="35">
        <v>46316</v>
      </c>
    </row>
    <row r="721" spans="1:14" x14ac:dyDescent="0.45">
      <c r="A721" t="s">
        <v>12653</v>
      </c>
      <c r="B721">
        <f>VLOOKUP(A721,'CB 발행내역'!$D$2:$G$1415,3,FALSE)</f>
        <v>20210422</v>
      </c>
      <c r="C721">
        <f>VLOOKUP($A721,'CB 발행내역'!$D$2:$G$1415,4,FALSE)</f>
        <v>20240422</v>
      </c>
      <c r="D721" s="35">
        <f t="shared" si="11"/>
        <v>45404</v>
      </c>
      <c r="E721" s="14" t="str">
        <f>VLOOKUP(A721,'CB 발행내역'!$D$2:$H$1415,5,FALSE)</f>
        <v>골든센츄리</v>
      </c>
      <c r="K721" t="s">
        <v>11605</v>
      </c>
      <c r="L721">
        <v>20180413</v>
      </c>
      <c r="M721">
        <v>20230413</v>
      </c>
      <c r="N721" s="35">
        <v>45029</v>
      </c>
    </row>
    <row r="722" spans="1:14" x14ac:dyDescent="0.45">
      <c r="A722" t="s">
        <v>10410</v>
      </c>
      <c r="B722">
        <f>VLOOKUP(A722,'CB 발행내역'!$D$2:$G$1415,3,FALSE)</f>
        <v>20210312</v>
      </c>
      <c r="C722">
        <f>VLOOKUP($A722,'CB 발행내역'!$D$2:$G$1415,4,FALSE)</f>
        <v>20260312</v>
      </c>
      <c r="D722" s="35">
        <f t="shared" si="11"/>
        <v>46093</v>
      </c>
      <c r="E722" s="14" t="str">
        <f>VLOOKUP(A722,'CB 발행내역'!$D$2:$H$1415,5,FALSE)</f>
        <v>케이비아이동국실업</v>
      </c>
      <c r="K722" t="s">
        <v>10150</v>
      </c>
      <c r="L722">
        <v>20210315</v>
      </c>
      <c r="M722">
        <v>20240315</v>
      </c>
      <c r="N722" s="35">
        <v>45366</v>
      </c>
    </row>
    <row r="723" spans="1:14" x14ac:dyDescent="0.45">
      <c r="A723" t="s">
        <v>10217</v>
      </c>
      <c r="B723">
        <f>VLOOKUP(A723,'CB 발행내역'!$D$2:$G$1415,3,FALSE)</f>
        <v>20210525</v>
      </c>
      <c r="C723">
        <f>VLOOKUP($A723,'CB 발행내역'!$D$2:$G$1415,4,FALSE)</f>
        <v>20260525</v>
      </c>
      <c r="D723" s="35">
        <f t="shared" si="11"/>
        <v>46167</v>
      </c>
      <c r="E723" s="14" t="str">
        <f>VLOOKUP(A723,'CB 발행내역'!$D$2:$H$1415,5,FALSE)</f>
        <v>케이비아이메탈</v>
      </c>
      <c r="K723" t="s">
        <v>13017</v>
      </c>
      <c r="L723">
        <v>20210107</v>
      </c>
      <c r="M723">
        <v>20240107</v>
      </c>
      <c r="N723" s="35">
        <v>45298</v>
      </c>
    </row>
    <row r="724" spans="1:14" x14ac:dyDescent="0.45">
      <c r="A724" t="s">
        <v>14212</v>
      </c>
      <c r="B724">
        <f>VLOOKUP(A724,'CB 발행내역'!$D$2:$G$1415,3,FALSE)</f>
        <v>20190116</v>
      </c>
      <c r="C724">
        <f>VLOOKUP($A724,'CB 발행내역'!$D$2:$G$1415,4,FALSE)</f>
        <v>20240116</v>
      </c>
      <c r="D724" s="35">
        <f t="shared" si="11"/>
        <v>45307</v>
      </c>
      <c r="E724" s="14" t="str">
        <f>VLOOKUP(A724,'CB 발행내역'!$D$2:$H$1415,5,FALSE)</f>
        <v>케이비제17호기업인수목적</v>
      </c>
      <c r="K724" t="s">
        <v>12653</v>
      </c>
      <c r="L724">
        <v>20210422</v>
      </c>
      <c r="M724">
        <v>20240422</v>
      </c>
      <c r="N724" s="35">
        <v>45404</v>
      </c>
    </row>
    <row r="725" spans="1:14" x14ac:dyDescent="0.45">
      <c r="A725" t="s">
        <v>14139</v>
      </c>
      <c r="B725">
        <f>VLOOKUP(A725,'CB 발행내역'!$D$2:$G$1415,3,FALSE)</f>
        <v>20190418</v>
      </c>
      <c r="C725">
        <f>VLOOKUP($A725,'CB 발행내역'!$D$2:$G$1415,4,FALSE)</f>
        <v>20240418</v>
      </c>
      <c r="D725" s="35">
        <f t="shared" si="11"/>
        <v>45400</v>
      </c>
      <c r="E725" s="14" t="str">
        <f>VLOOKUP(A725,'CB 발행내역'!$D$2:$H$1415,5,FALSE)</f>
        <v>케이비제18호기업인수목적</v>
      </c>
      <c r="K725" t="s">
        <v>10410</v>
      </c>
      <c r="L725">
        <v>20210312</v>
      </c>
      <c r="M725">
        <v>20260312</v>
      </c>
      <c r="N725" s="35">
        <v>46093</v>
      </c>
    </row>
    <row r="726" spans="1:14" x14ac:dyDescent="0.45">
      <c r="A726" t="s">
        <v>14022</v>
      </c>
      <c r="B726">
        <f>VLOOKUP(A726,'CB 발행내역'!$D$2:$G$1415,3,FALSE)</f>
        <v>20190715</v>
      </c>
      <c r="C726">
        <f>VLOOKUP($A726,'CB 발행내역'!$D$2:$G$1415,4,FALSE)</f>
        <v>20240715</v>
      </c>
      <c r="D726" s="35">
        <f t="shared" si="11"/>
        <v>45488</v>
      </c>
      <c r="E726" s="14" t="str">
        <f>VLOOKUP(A726,'CB 발행내역'!$D$2:$H$1415,5,FALSE)</f>
        <v>케이비제19호기업인수목적</v>
      </c>
      <c r="K726" t="s">
        <v>10217</v>
      </c>
      <c r="L726">
        <v>20210525</v>
      </c>
      <c r="M726">
        <v>20260525</v>
      </c>
      <c r="N726" s="35">
        <v>46167</v>
      </c>
    </row>
    <row r="727" spans="1:14" x14ac:dyDescent="0.45">
      <c r="A727" t="s">
        <v>13830</v>
      </c>
      <c r="B727">
        <f>VLOOKUP(A727,'CB 발행내역'!$D$2:$G$1415,3,FALSE)</f>
        <v>20191114</v>
      </c>
      <c r="C727">
        <f>VLOOKUP($A727,'CB 발행내역'!$D$2:$G$1415,4,FALSE)</f>
        <v>20241114</v>
      </c>
      <c r="D727" s="35">
        <f t="shared" si="11"/>
        <v>45610</v>
      </c>
      <c r="E727" s="14" t="str">
        <f>VLOOKUP(A727,'CB 발행내역'!$D$2:$H$1415,5,FALSE)</f>
        <v>케이비제20호기업인수목적</v>
      </c>
      <c r="K727" t="s">
        <v>14212</v>
      </c>
      <c r="L727">
        <v>20190116</v>
      </c>
      <c r="M727">
        <v>20240116</v>
      </c>
      <c r="N727" s="35">
        <v>45307</v>
      </c>
    </row>
    <row r="728" spans="1:14" x14ac:dyDescent="0.45">
      <c r="A728" t="s">
        <v>13781</v>
      </c>
      <c r="B728">
        <f>VLOOKUP(A728,'CB 발행내역'!$D$2:$G$1415,3,FALSE)</f>
        <v>20191219</v>
      </c>
      <c r="C728">
        <f>VLOOKUP($A728,'CB 발행내역'!$D$2:$G$1415,4,FALSE)</f>
        <v>20221219</v>
      </c>
      <c r="D728" s="35">
        <f t="shared" si="11"/>
        <v>44914</v>
      </c>
      <c r="E728" s="14" t="str">
        <f>VLOOKUP(A728,'CB 발행내역'!$D$2:$H$1415,5,FALSE)</f>
        <v>케이에스아이</v>
      </c>
      <c r="K728" t="s">
        <v>14139</v>
      </c>
      <c r="L728">
        <v>20190418</v>
      </c>
      <c r="M728">
        <v>20240418</v>
      </c>
      <c r="N728" s="35">
        <v>45400</v>
      </c>
    </row>
    <row r="729" spans="1:14" x14ac:dyDescent="0.45">
      <c r="A729" t="s">
        <v>13651</v>
      </c>
      <c r="B729">
        <f>VLOOKUP(A729,'CB 발행내역'!$D$2:$G$1415,3,FALSE)</f>
        <v>20200325</v>
      </c>
      <c r="C729">
        <f>VLOOKUP($A729,'CB 발행내역'!$D$2:$G$1415,4,FALSE)</f>
        <v>20230325</v>
      </c>
      <c r="D729" s="35">
        <f t="shared" si="11"/>
        <v>45010</v>
      </c>
      <c r="E729" s="14" t="str">
        <f>VLOOKUP(A729,'CB 발행내역'!$D$2:$H$1415,5,FALSE)</f>
        <v>케이에스아이</v>
      </c>
      <c r="K729" t="s">
        <v>14022</v>
      </c>
      <c r="L729">
        <v>20190715</v>
      </c>
      <c r="M729">
        <v>20240715</v>
      </c>
      <c r="N729" s="35">
        <v>45488</v>
      </c>
    </row>
    <row r="730" spans="1:14" x14ac:dyDescent="0.45">
      <c r="A730" t="s">
        <v>14351</v>
      </c>
      <c r="B730">
        <f>VLOOKUP(A730,'CB 발행내역'!$D$2:$G$1415,3,FALSE)</f>
        <v>20180712</v>
      </c>
      <c r="C730">
        <f>VLOOKUP($A730,'CB 발행내역'!$D$2:$G$1415,4,FALSE)</f>
        <v>20230712</v>
      </c>
      <c r="D730" s="35">
        <f t="shared" si="11"/>
        <v>45119</v>
      </c>
      <c r="E730" s="14" t="str">
        <f>VLOOKUP(A730,'CB 발행내역'!$D$2:$H$1415,5,FALSE)</f>
        <v>케이엔제이</v>
      </c>
      <c r="K730" t="s">
        <v>13830</v>
      </c>
      <c r="L730">
        <v>20191114</v>
      </c>
      <c r="M730">
        <v>20241114</v>
      </c>
      <c r="N730" s="35">
        <v>45610</v>
      </c>
    </row>
    <row r="731" spans="1:14" x14ac:dyDescent="0.45">
      <c r="A731" t="s">
        <v>12505</v>
      </c>
      <c r="B731">
        <f>VLOOKUP(A731,'CB 발행내역'!$D$2:$G$1415,3,FALSE)</f>
        <v>20210528</v>
      </c>
      <c r="C731">
        <f>VLOOKUP($A731,'CB 발행내역'!$D$2:$G$1415,4,FALSE)</f>
        <v>20240528</v>
      </c>
      <c r="D731" s="35">
        <f t="shared" si="11"/>
        <v>45440</v>
      </c>
      <c r="E731" s="14" t="str">
        <f>VLOOKUP(A731,'CB 발행내역'!$D$2:$H$1415,5,FALSE)</f>
        <v>케이카</v>
      </c>
      <c r="K731" t="s">
        <v>13781</v>
      </c>
      <c r="L731">
        <v>20191219</v>
      </c>
      <c r="M731">
        <v>20221219</v>
      </c>
      <c r="N731" s="35">
        <v>44914</v>
      </c>
    </row>
    <row r="732" spans="1:14" x14ac:dyDescent="0.45">
      <c r="A732" t="s">
        <v>13751</v>
      </c>
      <c r="B732">
        <f>VLOOKUP(A732,'CB 발행내역'!$D$2:$G$1415,3,FALSE)</f>
        <v>20200109</v>
      </c>
      <c r="C732">
        <f>VLOOKUP($A732,'CB 발행내역'!$D$2:$G$1415,4,FALSE)</f>
        <v>20250109</v>
      </c>
      <c r="D732" s="35">
        <f t="shared" si="11"/>
        <v>45666</v>
      </c>
      <c r="E732" s="14" t="str">
        <f>VLOOKUP(A732,'CB 발행내역'!$D$2:$H$1415,5,FALSE)</f>
        <v>케이프이에스제4호기업인수목적</v>
      </c>
      <c r="K732" t="s">
        <v>13651</v>
      </c>
      <c r="L732">
        <v>20200325</v>
      </c>
      <c r="M732">
        <v>20230325</v>
      </c>
      <c r="N732" s="35">
        <v>45010</v>
      </c>
    </row>
    <row r="733" spans="1:14" x14ac:dyDescent="0.45">
      <c r="A733" t="s">
        <v>9922</v>
      </c>
      <c r="B733">
        <f>VLOOKUP(A733,'CB 발행내역'!$D$2:$G$1415,3,FALSE)</f>
        <v>20210720</v>
      </c>
      <c r="C733">
        <f>VLOOKUP($A733,'CB 발행내역'!$D$2:$G$1415,4,FALSE)</f>
        <v>20260720</v>
      </c>
      <c r="D733" s="35">
        <f t="shared" si="11"/>
        <v>46223</v>
      </c>
      <c r="E733" s="14" t="str">
        <f>VLOOKUP(A733,'CB 발행내역'!$D$2:$H$1415,5,FALSE)</f>
        <v>케이피에프</v>
      </c>
      <c r="K733" t="s">
        <v>14351</v>
      </c>
      <c r="L733">
        <v>20180712</v>
      </c>
      <c r="M733">
        <v>20230712</v>
      </c>
      <c r="N733" s="35">
        <v>45119</v>
      </c>
    </row>
    <row r="734" spans="1:14" x14ac:dyDescent="0.45">
      <c r="A734" t="s">
        <v>12981</v>
      </c>
      <c r="B734">
        <f>VLOOKUP(A734,'CB 발행내역'!$D$2:$G$1415,3,FALSE)</f>
        <v>20210118</v>
      </c>
      <c r="C734">
        <f>VLOOKUP($A734,'CB 발행내역'!$D$2:$G$1415,4,FALSE)</f>
        <v>20240118</v>
      </c>
      <c r="D734" s="35">
        <f t="shared" si="11"/>
        <v>45309</v>
      </c>
      <c r="E734" s="14" t="str">
        <f>VLOOKUP(A734,'CB 발행내역'!$D$2:$H$1415,5,FALSE)</f>
        <v>케이피엠테크</v>
      </c>
      <c r="K734" t="s">
        <v>12505</v>
      </c>
      <c r="L734">
        <v>20210528</v>
      </c>
      <c r="M734">
        <v>20240528</v>
      </c>
      <c r="N734" s="35">
        <v>45440</v>
      </c>
    </row>
    <row r="735" spans="1:14" x14ac:dyDescent="0.45">
      <c r="A735" t="s">
        <v>12179</v>
      </c>
      <c r="B735">
        <f>VLOOKUP(A735,'CB 발행내역'!$D$2:$G$1415,3,FALSE)</f>
        <v>20210806</v>
      </c>
      <c r="C735">
        <f>VLOOKUP($A735,'CB 발행내역'!$D$2:$G$1415,4,FALSE)</f>
        <v>20240806</v>
      </c>
      <c r="D735" s="35">
        <f t="shared" si="11"/>
        <v>45510</v>
      </c>
      <c r="E735" s="14" t="str">
        <f>VLOOKUP(A735,'CB 발행내역'!$D$2:$H$1415,5,FALSE)</f>
        <v>케이피티유</v>
      </c>
      <c r="K735" t="s">
        <v>13751</v>
      </c>
      <c r="L735">
        <v>20200109</v>
      </c>
      <c r="M735">
        <v>20250109</v>
      </c>
      <c r="N735" s="35">
        <v>45666</v>
      </c>
    </row>
    <row r="736" spans="1:14" x14ac:dyDescent="0.45">
      <c r="A736" t="s">
        <v>11511</v>
      </c>
      <c r="B736">
        <f>VLOOKUP(A736,'CB 발행내역'!$D$2:$G$1415,3,FALSE)</f>
        <v>20180725</v>
      </c>
      <c r="C736">
        <f>VLOOKUP($A736,'CB 발행내역'!$D$2:$G$1415,4,FALSE)</f>
        <v>20230724</v>
      </c>
      <c r="D736" s="35">
        <f t="shared" si="11"/>
        <v>45131</v>
      </c>
      <c r="E736" s="14" t="str">
        <f>VLOOKUP(A736,'CB 발행내역'!$D$2:$H$1415,5,FALSE)</f>
        <v>켄코아에어로스페이스</v>
      </c>
      <c r="K736" t="s">
        <v>9922</v>
      </c>
      <c r="L736">
        <v>20210720</v>
      </c>
      <c r="M736">
        <v>20260720</v>
      </c>
      <c r="N736" s="35">
        <v>46223</v>
      </c>
    </row>
    <row r="737" spans="1:14" x14ac:dyDescent="0.45">
      <c r="A737" t="s">
        <v>12882</v>
      </c>
      <c r="B737">
        <f>VLOOKUP(A737,'CB 발행내역'!$D$2:$G$1415,3,FALSE)</f>
        <v>20210225</v>
      </c>
      <c r="C737">
        <f>VLOOKUP($A737,'CB 발행내역'!$D$2:$G$1415,4,FALSE)</f>
        <v>20260225</v>
      </c>
      <c r="D737" s="35">
        <f t="shared" si="11"/>
        <v>46078</v>
      </c>
      <c r="E737" s="14" t="str">
        <f>VLOOKUP(A737,'CB 발행내역'!$D$2:$H$1415,5,FALSE)</f>
        <v>켄코아에어로스페이스</v>
      </c>
      <c r="K737" t="s">
        <v>12981</v>
      </c>
      <c r="L737">
        <v>20210118</v>
      </c>
      <c r="M737">
        <v>20240118</v>
      </c>
      <c r="N737" s="35">
        <v>45309</v>
      </c>
    </row>
    <row r="738" spans="1:14" x14ac:dyDescent="0.45">
      <c r="A738" t="s">
        <v>10340</v>
      </c>
      <c r="B738">
        <f>VLOOKUP(A738,'CB 발행내역'!$D$2:$G$1415,3,FALSE)</f>
        <v>20210401</v>
      </c>
      <c r="C738">
        <f>VLOOKUP($A738,'CB 발행내역'!$D$2:$G$1415,4,FALSE)</f>
        <v>20260401</v>
      </c>
      <c r="D738" s="35">
        <f t="shared" si="11"/>
        <v>46113</v>
      </c>
      <c r="E738" s="14" t="str">
        <f>VLOOKUP(A738,'CB 발행내역'!$D$2:$H$1415,5,FALSE)</f>
        <v>켐트로닉스</v>
      </c>
      <c r="K738" t="s">
        <v>12179</v>
      </c>
      <c r="L738">
        <v>20210806</v>
      </c>
      <c r="M738">
        <v>20240806</v>
      </c>
      <c r="N738" s="35">
        <v>45510</v>
      </c>
    </row>
    <row r="739" spans="1:14" x14ac:dyDescent="0.45">
      <c r="A739" t="s">
        <v>11733</v>
      </c>
      <c r="B739">
        <f>VLOOKUP(A739,'CB 발행내역'!$D$2:$G$1415,3,FALSE)</f>
        <v>20211108</v>
      </c>
      <c r="C739">
        <f>VLOOKUP($A739,'CB 발행내역'!$D$2:$G$1415,4,FALSE)</f>
        <v>20261108</v>
      </c>
      <c r="D739" s="35">
        <f t="shared" si="11"/>
        <v>46334</v>
      </c>
      <c r="E739" s="14" t="str">
        <f>VLOOKUP(A739,'CB 발행내역'!$D$2:$H$1415,5,FALSE)</f>
        <v>켐트로스</v>
      </c>
      <c r="K739" t="s">
        <v>11511</v>
      </c>
      <c r="L739">
        <v>20180725</v>
      </c>
      <c r="M739">
        <v>20230724</v>
      </c>
      <c r="N739" s="35">
        <v>45131</v>
      </c>
    </row>
    <row r="740" spans="1:14" x14ac:dyDescent="0.45">
      <c r="A740" t="s">
        <v>14305</v>
      </c>
      <c r="B740">
        <f>VLOOKUP(A740,'CB 발행내역'!$D$2:$G$1415,3,FALSE)</f>
        <v>20180927</v>
      </c>
      <c r="C740">
        <f>VLOOKUP($A740,'CB 발행내역'!$D$2:$G$1415,4,FALSE)</f>
        <v>20230927</v>
      </c>
      <c r="D740" s="35">
        <f t="shared" si="11"/>
        <v>45196</v>
      </c>
      <c r="E740" s="14" t="str">
        <f>VLOOKUP(A740,'CB 발행내역'!$D$2:$H$1415,5,FALSE)</f>
        <v>코디</v>
      </c>
      <c r="K740" t="s">
        <v>12882</v>
      </c>
      <c r="L740">
        <v>20210225</v>
      </c>
      <c r="M740">
        <v>20260225</v>
      </c>
      <c r="N740" s="35">
        <v>46078</v>
      </c>
    </row>
    <row r="741" spans="1:14" x14ac:dyDescent="0.45">
      <c r="A741" t="s">
        <v>10732</v>
      </c>
      <c r="B741">
        <f>VLOOKUP(A741,'CB 발행내역'!$D$2:$G$1415,3,FALSE)</f>
        <v>20200103</v>
      </c>
      <c r="C741">
        <f>VLOOKUP($A741,'CB 발행내역'!$D$2:$G$1415,4,FALSE)</f>
        <v>20250103</v>
      </c>
      <c r="D741" s="35">
        <f t="shared" si="11"/>
        <v>45660</v>
      </c>
      <c r="E741" s="14" t="str">
        <f>VLOOKUP(A741,'CB 발행내역'!$D$2:$H$1415,5,FALSE)</f>
        <v>지나인제약</v>
      </c>
      <c r="K741" t="s">
        <v>10340</v>
      </c>
      <c r="L741">
        <v>20210401</v>
      </c>
      <c r="M741">
        <v>20260401</v>
      </c>
      <c r="N741" s="35">
        <v>46113</v>
      </c>
    </row>
    <row r="742" spans="1:14" x14ac:dyDescent="0.45">
      <c r="A742" t="s">
        <v>9935</v>
      </c>
      <c r="B742">
        <f>VLOOKUP(A742,'CB 발행내역'!$D$2:$G$1415,3,FALSE)</f>
        <v>20201218</v>
      </c>
      <c r="C742">
        <f>VLOOKUP($A742,'CB 발행내역'!$D$2:$G$1415,4,FALSE)</f>
        <v>20251218</v>
      </c>
      <c r="D742" s="35">
        <f t="shared" si="11"/>
        <v>46009</v>
      </c>
      <c r="E742" s="14" t="str">
        <f>VLOOKUP(A742,'CB 발행내역'!$D$2:$H$1415,5,FALSE)</f>
        <v>지나인제약</v>
      </c>
      <c r="K742" t="s">
        <v>11733</v>
      </c>
      <c r="L742">
        <v>20211108</v>
      </c>
      <c r="M742">
        <v>20261108</v>
      </c>
      <c r="N742" s="35">
        <v>46334</v>
      </c>
    </row>
    <row r="743" spans="1:14" x14ac:dyDescent="0.45">
      <c r="A743" t="s">
        <v>11724</v>
      </c>
      <c r="B743">
        <f>VLOOKUP(A743,'CB 발행내역'!$D$2:$G$1415,3,FALSE)</f>
        <v>20211110</v>
      </c>
      <c r="C743">
        <f>VLOOKUP($A743,'CB 발행내역'!$D$2:$G$1415,4,FALSE)</f>
        <v>20261110</v>
      </c>
      <c r="D743" s="35">
        <f t="shared" si="11"/>
        <v>46336</v>
      </c>
      <c r="E743" s="14" t="str">
        <f>VLOOKUP(A743,'CB 발행내역'!$D$2:$H$1415,5,FALSE)</f>
        <v>코렌텍</v>
      </c>
      <c r="K743" t="s">
        <v>14305</v>
      </c>
      <c r="L743">
        <v>20180927</v>
      </c>
      <c r="M743">
        <v>20230927</v>
      </c>
      <c r="N743" s="35">
        <v>45196</v>
      </c>
    </row>
    <row r="744" spans="1:14" x14ac:dyDescent="0.45">
      <c r="A744" t="s">
        <v>10053</v>
      </c>
      <c r="B744">
        <f>VLOOKUP(A744,'CB 발행내역'!$D$2:$G$1415,3,FALSE)</f>
        <v>20210402</v>
      </c>
      <c r="C744">
        <f>VLOOKUP($A744,'CB 발행내역'!$D$2:$G$1415,4,FALSE)</f>
        <v>20240402</v>
      </c>
      <c r="D744" s="35">
        <f t="shared" si="11"/>
        <v>45384</v>
      </c>
      <c r="E744" s="14" t="str">
        <f>VLOOKUP(A744,'CB 발행내역'!$D$2:$H$1415,5,FALSE)</f>
        <v>코미팜</v>
      </c>
      <c r="K744" t="s">
        <v>10732</v>
      </c>
      <c r="L744">
        <v>20200103</v>
      </c>
      <c r="M744">
        <v>20250103</v>
      </c>
      <c r="N744" s="35">
        <v>45660</v>
      </c>
    </row>
    <row r="745" spans="1:14" x14ac:dyDescent="0.45">
      <c r="A745" t="s">
        <v>14186</v>
      </c>
      <c r="B745">
        <f>VLOOKUP(A745,'CB 발행내역'!$D$2:$G$1415,3,FALSE)</f>
        <v>20190228</v>
      </c>
      <c r="C745">
        <f>VLOOKUP($A745,'CB 발행내역'!$D$2:$G$1415,4,FALSE)</f>
        <v>20220228</v>
      </c>
      <c r="D745" s="35">
        <f t="shared" si="11"/>
        <v>44620</v>
      </c>
      <c r="E745" s="14" t="str">
        <f>VLOOKUP(A745,'CB 발행내역'!$D$2:$H$1415,5,FALSE)</f>
        <v>코센</v>
      </c>
      <c r="K745" t="s">
        <v>9935</v>
      </c>
      <c r="L745">
        <v>20201218</v>
      </c>
      <c r="M745">
        <v>20251218</v>
      </c>
      <c r="N745" s="35">
        <v>46009</v>
      </c>
    </row>
    <row r="746" spans="1:14" x14ac:dyDescent="0.45">
      <c r="A746" t="s">
        <v>11848</v>
      </c>
      <c r="B746">
        <f>VLOOKUP(A746,'CB 발행내역'!$D$2:$G$1415,3,FALSE)</f>
        <v>20211020</v>
      </c>
      <c r="C746">
        <f>VLOOKUP($A746,'CB 발행내역'!$D$2:$G$1415,4,FALSE)</f>
        <v>20241020</v>
      </c>
      <c r="D746" s="35">
        <f t="shared" si="11"/>
        <v>45585</v>
      </c>
      <c r="E746" s="14" t="str">
        <f>VLOOKUP(A746,'CB 발행내역'!$D$2:$H$1415,5,FALSE)</f>
        <v>코스나인</v>
      </c>
      <c r="K746" t="s">
        <v>11724</v>
      </c>
      <c r="L746">
        <v>20211110</v>
      </c>
      <c r="M746">
        <v>20261110</v>
      </c>
      <c r="N746" s="35">
        <v>46336</v>
      </c>
    </row>
    <row r="747" spans="1:14" x14ac:dyDescent="0.45">
      <c r="A747" t="s">
        <v>12477</v>
      </c>
      <c r="B747">
        <f>VLOOKUP(A747,'CB 발행내역'!$D$2:$G$1415,3,FALSE)</f>
        <v>20210603</v>
      </c>
      <c r="C747">
        <f>VLOOKUP($A747,'CB 발행내역'!$D$2:$G$1415,4,FALSE)</f>
        <v>20260603</v>
      </c>
      <c r="D747" s="35">
        <f t="shared" si="11"/>
        <v>46176</v>
      </c>
      <c r="E747" s="14" t="str">
        <f>VLOOKUP(A747,'CB 발행내역'!$D$2:$H$1415,5,FALSE)</f>
        <v>코스맥스비티아이</v>
      </c>
      <c r="K747" t="s">
        <v>10053</v>
      </c>
      <c r="L747">
        <v>20210402</v>
      </c>
      <c r="M747">
        <v>20240402</v>
      </c>
      <c r="N747" s="35">
        <v>45384</v>
      </c>
    </row>
    <row r="748" spans="1:14" x14ac:dyDescent="0.45">
      <c r="A748" t="s">
        <v>14368</v>
      </c>
      <c r="B748">
        <f>VLOOKUP(A748,'CB 발행내역'!$D$2:$G$1415,3,FALSE)</f>
        <v>20180614</v>
      </c>
      <c r="C748">
        <f>VLOOKUP($A748,'CB 발행내역'!$D$2:$G$1415,4,FALSE)</f>
        <v>20230614</v>
      </c>
      <c r="D748" s="35">
        <f t="shared" si="11"/>
        <v>45091</v>
      </c>
      <c r="E748" s="14" t="str">
        <f>VLOOKUP(A748,'CB 발행내역'!$D$2:$H$1415,5,FALSE)</f>
        <v>코스메카코리아</v>
      </c>
      <c r="K748" t="s">
        <v>14186</v>
      </c>
      <c r="L748">
        <v>20190228</v>
      </c>
      <c r="M748">
        <v>20220228</v>
      </c>
      <c r="N748" s="35">
        <v>44620</v>
      </c>
    </row>
    <row r="749" spans="1:14" x14ac:dyDescent="0.45">
      <c r="A749" t="s">
        <v>12498</v>
      </c>
      <c r="B749">
        <f>VLOOKUP(A749,'CB 발행내역'!$D$2:$G$1415,3,FALSE)</f>
        <v>20210531</v>
      </c>
      <c r="C749">
        <f>VLOOKUP($A749,'CB 발행내역'!$D$2:$G$1415,4,FALSE)</f>
        <v>20240531</v>
      </c>
      <c r="D749" s="35">
        <f t="shared" si="11"/>
        <v>45443</v>
      </c>
      <c r="E749" s="14" t="str">
        <f>VLOOKUP(A749,'CB 발행내역'!$D$2:$H$1415,5,FALSE)</f>
        <v>코스모신소재</v>
      </c>
      <c r="K749" t="s">
        <v>11848</v>
      </c>
      <c r="L749">
        <v>20211020</v>
      </c>
      <c r="M749">
        <v>20241020</v>
      </c>
      <c r="N749" s="35">
        <v>45585</v>
      </c>
    </row>
    <row r="750" spans="1:14" x14ac:dyDescent="0.45">
      <c r="A750" t="s">
        <v>13881</v>
      </c>
      <c r="B750">
        <f>VLOOKUP(A750,'CB 발행내역'!$D$2:$G$1415,3,FALSE)</f>
        <v>20191017</v>
      </c>
      <c r="C750">
        <f>VLOOKUP($A750,'CB 발행내역'!$D$2:$G$1415,4,FALSE)</f>
        <v>20231017</v>
      </c>
      <c r="D750" s="35">
        <f t="shared" si="11"/>
        <v>45216</v>
      </c>
      <c r="E750" s="14" t="str">
        <f>VLOOKUP(A750,'CB 발행내역'!$D$2:$H$1415,5,FALSE)</f>
        <v>코스온</v>
      </c>
      <c r="K750" t="s">
        <v>12477</v>
      </c>
      <c r="L750">
        <v>20210603</v>
      </c>
      <c r="M750">
        <v>20260603</v>
      </c>
      <c r="N750" s="35">
        <v>46176</v>
      </c>
    </row>
    <row r="751" spans="1:14" x14ac:dyDescent="0.45">
      <c r="A751" t="s">
        <v>13375</v>
      </c>
      <c r="B751">
        <f>VLOOKUP(A751,'CB 발행내역'!$D$2:$G$1415,3,FALSE)</f>
        <v>20200904</v>
      </c>
      <c r="C751">
        <f>VLOOKUP($A751,'CB 발행내역'!$D$2:$G$1415,4,FALSE)</f>
        <v>20240904</v>
      </c>
      <c r="D751" s="35">
        <f t="shared" si="11"/>
        <v>45539</v>
      </c>
      <c r="E751" s="14" t="str">
        <f>VLOOKUP(A751,'CB 발행내역'!$D$2:$H$1415,5,FALSE)</f>
        <v>코스온</v>
      </c>
      <c r="K751" t="s">
        <v>14368</v>
      </c>
      <c r="L751">
        <v>20180614</v>
      </c>
      <c r="M751">
        <v>20230614</v>
      </c>
      <c r="N751" s="35">
        <v>45091</v>
      </c>
    </row>
    <row r="752" spans="1:14" x14ac:dyDescent="0.45">
      <c r="A752" t="s">
        <v>13377</v>
      </c>
      <c r="B752">
        <f>VLOOKUP(A752,'CB 발행내역'!$D$2:$G$1415,3,FALSE)</f>
        <v>20200904</v>
      </c>
      <c r="C752">
        <f>VLOOKUP($A752,'CB 발행내역'!$D$2:$G$1415,4,FALSE)</f>
        <v>20240904</v>
      </c>
      <c r="D752" s="35">
        <f t="shared" si="11"/>
        <v>45539</v>
      </c>
      <c r="E752" s="14" t="str">
        <f>VLOOKUP(A752,'CB 발행내역'!$D$2:$H$1415,5,FALSE)</f>
        <v>코스온</v>
      </c>
      <c r="K752" t="s">
        <v>12498</v>
      </c>
      <c r="L752">
        <v>20210531</v>
      </c>
      <c r="M752">
        <v>20240531</v>
      </c>
      <c r="N752" s="35">
        <v>45443</v>
      </c>
    </row>
    <row r="753" spans="1:14" x14ac:dyDescent="0.45">
      <c r="A753" t="s">
        <v>13794</v>
      </c>
      <c r="B753">
        <f>VLOOKUP(A753,'CB 발행내역'!$D$2:$G$1415,3,FALSE)</f>
        <v>20191210</v>
      </c>
      <c r="C753">
        <f>VLOOKUP($A753,'CB 발행내역'!$D$2:$G$1415,4,FALSE)</f>
        <v>20231210</v>
      </c>
      <c r="D753" s="35">
        <f t="shared" si="11"/>
        <v>45270</v>
      </c>
      <c r="E753" s="14" t="str">
        <f>VLOOKUP(A753,'CB 발행내역'!$D$2:$H$1415,5,FALSE)</f>
        <v>코스온</v>
      </c>
      <c r="K753" t="s">
        <v>13881</v>
      </c>
      <c r="L753">
        <v>20191017</v>
      </c>
      <c r="M753">
        <v>20231017</v>
      </c>
      <c r="N753" s="35">
        <v>45216</v>
      </c>
    </row>
    <row r="754" spans="1:14" x14ac:dyDescent="0.45">
      <c r="A754" t="s">
        <v>13792</v>
      </c>
      <c r="B754">
        <f>VLOOKUP(A754,'CB 발행내역'!$D$2:$G$1415,3,FALSE)</f>
        <v>20191210</v>
      </c>
      <c r="C754">
        <f>VLOOKUP($A754,'CB 발행내역'!$D$2:$G$1415,4,FALSE)</f>
        <v>20231210</v>
      </c>
      <c r="D754" s="35">
        <f t="shared" si="11"/>
        <v>45270</v>
      </c>
      <c r="E754" s="14" t="str">
        <f>VLOOKUP(A754,'CB 발행내역'!$D$2:$H$1415,5,FALSE)</f>
        <v>코스온</v>
      </c>
      <c r="K754" t="s">
        <v>13375</v>
      </c>
      <c r="L754">
        <v>20200904</v>
      </c>
      <c r="M754">
        <v>20240904</v>
      </c>
      <c r="N754" s="35">
        <v>45539</v>
      </c>
    </row>
    <row r="755" spans="1:14" x14ac:dyDescent="0.45">
      <c r="A755" t="s">
        <v>10622</v>
      </c>
      <c r="B755">
        <f>VLOOKUP(A755,'CB 발행내역'!$D$2:$G$1415,3,FALSE)</f>
        <v>20200807</v>
      </c>
      <c r="C755">
        <f>VLOOKUP($A755,'CB 발행내역'!$D$2:$G$1415,4,FALSE)</f>
        <v>20240807</v>
      </c>
      <c r="D755" s="35">
        <f t="shared" si="11"/>
        <v>45511</v>
      </c>
      <c r="E755" s="14" t="str">
        <f>VLOOKUP(A755,'CB 발행내역'!$D$2:$H$1415,5,FALSE)</f>
        <v>코스온</v>
      </c>
      <c r="K755" t="s">
        <v>13377</v>
      </c>
      <c r="L755">
        <v>20200904</v>
      </c>
      <c r="M755">
        <v>20240904</v>
      </c>
      <c r="N755" s="35">
        <v>45539</v>
      </c>
    </row>
    <row r="756" spans="1:14" x14ac:dyDescent="0.45">
      <c r="A756" t="s">
        <v>12221</v>
      </c>
      <c r="B756">
        <f>VLOOKUP(A756,'CB 발행내역'!$D$2:$G$1415,3,FALSE)</f>
        <v>20210730</v>
      </c>
      <c r="C756">
        <f>VLOOKUP($A756,'CB 발행내역'!$D$2:$G$1415,4,FALSE)</f>
        <v>20220730</v>
      </c>
      <c r="D756" s="35">
        <f t="shared" si="11"/>
        <v>44772</v>
      </c>
      <c r="E756" s="14" t="str">
        <f>VLOOKUP(A756,'CB 발행내역'!$D$2:$H$1415,5,FALSE)</f>
        <v>코지샵</v>
      </c>
      <c r="K756" t="s">
        <v>13794</v>
      </c>
      <c r="L756">
        <v>20191210</v>
      </c>
      <c r="M756">
        <v>20231210</v>
      </c>
      <c r="N756" s="35">
        <v>45270</v>
      </c>
    </row>
    <row r="757" spans="1:14" x14ac:dyDescent="0.45">
      <c r="A757" t="s">
        <v>12072</v>
      </c>
      <c r="B757">
        <f>VLOOKUP(A757,'CB 발행내역'!$D$2:$G$1415,3,FALSE)</f>
        <v>20210825</v>
      </c>
      <c r="C757">
        <f>VLOOKUP($A757,'CB 발행내역'!$D$2:$G$1415,4,FALSE)</f>
        <v>20240825</v>
      </c>
      <c r="D757" s="35">
        <f t="shared" si="11"/>
        <v>45529</v>
      </c>
      <c r="E757" s="14" t="str">
        <f>VLOOKUP(A757,'CB 발행내역'!$D$2:$H$1415,5,FALSE)</f>
        <v>코퍼스코리아</v>
      </c>
      <c r="K757" t="s">
        <v>13792</v>
      </c>
      <c r="L757">
        <v>20191210</v>
      </c>
      <c r="M757">
        <v>20231210</v>
      </c>
      <c r="N757" s="35">
        <v>45270</v>
      </c>
    </row>
    <row r="758" spans="1:14" x14ac:dyDescent="0.45">
      <c r="A758" t="s">
        <v>12525</v>
      </c>
      <c r="B758">
        <f>VLOOKUP(A758,'CB 발행내역'!$D$2:$G$1415,3,FALSE)</f>
        <v>20210520</v>
      </c>
      <c r="C758">
        <f>VLOOKUP($A758,'CB 발행내역'!$D$2:$G$1415,4,FALSE)</f>
        <v>20260520</v>
      </c>
      <c r="D758" s="35">
        <f t="shared" si="11"/>
        <v>46162</v>
      </c>
      <c r="E758" s="14" t="str">
        <f>VLOOKUP(A758,'CB 발행내역'!$D$2:$H$1415,5,FALSE)</f>
        <v>큐렉소</v>
      </c>
      <c r="K758" t="s">
        <v>10622</v>
      </c>
      <c r="L758">
        <v>20200807</v>
      </c>
      <c r="M758">
        <v>20240807</v>
      </c>
      <c r="N758" s="35">
        <v>45511</v>
      </c>
    </row>
    <row r="759" spans="1:14" x14ac:dyDescent="0.45">
      <c r="A759" t="s">
        <v>13162</v>
      </c>
      <c r="B759">
        <f>VLOOKUP(A759,'CB 발행내역'!$D$2:$G$1415,3,FALSE)</f>
        <v>20201118</v>
      </c>
      <c r="C759">
        <f>VLOOKUP($A759,'CB 발행내역'!$D$2:$G$1415,4,FALSE)</f>
        <v>20231118</v>
      </c>
      <c r="D759" s="35">
        <f t="shared" si="11"/>
        <v>45248</v>
      </c>
      <c r="E759" s="14" t="str">
        <f>VLOOKUP(A759,'CB 발행내역'!$D$2:$H$1415,5,FALSE)</f>
        <v>큐로</v>
      </c>
      <c r="K759" t="s">
        <v>12221</v>
      </c>
      <c r="L759">
        <v>20210730</v>
      </c>
      <c r="M759">
        <v>20220730</v>
      </c>
      <c r="N759" s="35">
        <v>44772</v>
      </c>
    </row>
    <row r="760" spans="1:14" x14ac:dyDescent="0.45">
      <c r="A760" t="s">
        <v>13177</v>
      </c>
      <c r="B760">
        <f>VLOOKUP(A760,'CB 발행내역'!$D$2:$G$1415,3,FALSE)</f>
        <v>20201111</v>
      </c>
      <c r="C760">
        <f>VLOOKUP($A760,'CB 발행내역'!$D$2:$G$1415,4,FALSE)</f>
        <v>20231111</v>
      </c>
      <c r="D760" s="35">
        <f t="shared" si="11"/>
        <v>45241</v>
      </c>
      <c r="E760" s="14" t="str">
        <f>VLOOKUP(A760,'CB 발행내역'!$D$2:$H$1415,5,FALSE)</f>
        <v>큐브밸리</v>
      </c>
      <c r="K760" t="s">
        <v>12072</v>
      </c>
      <c r="L760">
        <v>20210825</v>
      </c>
      <c r="M760">
        <v>20240825</v>
      </c>
      <c r="N760" s="35">
        <v>45529</v>
      </c>
    </row>
    <row r="761" spans="1:14" x14ac:dyDescent="0.45">
      <c r="A761" t="s">
        <v>11941</v>
      </c>
      <c r="B761">
        <f>VLOOKUP(A761,'CB 발행내역'!$D$2:$G$1415,3,FALSE)</f>
        <v>20210923</v>
      </c>
      <c r="C761">
        <f>VLOOKUP($A761,'CB 발행내역'!$D$2:$G$1415,4,FALSE)</f>
        <v>20240922</v>
      </c>
      <c r="D761" s="35">
        <f t="shared" si="11"/>
        <v>45557</v>
      </c>
      <c r="E761" s="14" t="str">
        <f>VLOOKUP(A761,'CB 발행내역'!$D$2:$H$1415,5,FALSE)</f>
        <v>크로넥스</v>
      </c>
      <c r="K761" t="s">
        <v>12525</v>
      </c>
      <c r="L761">
        <v>20210520</v>
      </c>
      <c r="M761">
        <v>20260520</v>
      </c>
      <c r="N761" s="35">
        <v>46162</v>
      </c>
    </row>
    <row r="762" spans="1:14" x14ac:dyDescent="0.45">
      <c r="A762" t="s">
        <v>11469</v>
      </c>
      <c r="B762">
        <f>VLOOKUP(A762,'CB 발행내역'!$D$2:$G$1415,3,FALSE)</f>
        <v>20180502</v>
      </c>
      <c r="C762">
        <f>VLOOKUP($A762,'CB 발행내역'!$D$2:$G$1415,4,FALSE)</f>
        <v>20220502</v>
      </c>
      <c r="D762" s="35">
        <f t="shared" si="11"/>
        <v>44683</v>
      </c>
      <c r="E762" s="14" t="str">
        <f>VLOOKUP(A762,'CB 발행내역'!$D$2:$H$1415,5,FALSE)</f>
        <v>크루셜텍</v>
      </c>
      <c r="K762" t="s">
        <v>13162</v>
      </c>
      <c r="L762">
        <v>20201118</v>
      </c>
      <c r="M762">
        <v>20231118</v>
      </c>
      <c r="N762" s="35">
        <v>45248</v>
      </c>
    </row>
    <row r="763" spans="1:14" x14ac:dyDescent="0.45">
      <c r="A763" t="s">
        <v>14403</v>
      </c>
      <c r="B763">
        <f>VLOOKUP(A763,'CB 발행내역'!$D$2:$G$1415,3,FALSE)</f>
        <v>20180502</v>
      </c>
      <c r="C763">
        <f>VLOOKUP($A763,'CB 발행내역'!$D$2:$G$1415,4,FALSE)</f>
        <v>20220502</v>
      </c>
      <c r="D763" s="35">
        <f t="shared" si="11"/>
        <v>44683</v>
      </c>
      <c r="E763" s="14" t="str">
        <f>VLOOKUP(A763,'CB 발행내역'!$D$2:$H$1415,5,FALSE)</f>
        <v>크루셜텍</v>
      </c>
      <c r="K763" t="s">
        <v>13177</v>
      </c>
      <c r="L763">
        <v>20201111</v>
      </c>
      <c r="M763">
        <v>20231111</v>
      </c>
      <c r="N763" s="35">
        <v>45241</v>
      </c>
    </row>
    <row r="764" spans="1:14" x14ac:dyDescent="0.45">
      <c r="A764" t="s">
        <v>12324</v>
      </c>
      <c r="B764">
        <f>VLOOKUP(A764,'CB 발행내역'!$D$2:$G$1415,3,FALSE)</f>
        <v>20210707</v>
      </c>
      <c r="C764">
        <f>VLOOKUP($A764,'CB 발행내역'!$D$2:$G$1415,4,FALSE)</f>
        <v>20260707</v>
      </c>
      <c r="D764" s="35">
        <f t="shared" si="11"/>
        <v>46210</v>
      </c>
      <c r="E764" s="14" t="str">
        <f>VLOOKUP(A764,'CB 발행내역'!$D$2:$H$1415,5,FALSE)</f>
        <v>클리노믹스</v>
      </c>
      <c r="K764" t="s">
        <v>11941</v>
      </c>
      <c r="L764">
        <v>20210923</v>
      </c>
      <c r="M764">
        <v>20240922</v>
      </c>
      <c r="N764" s="35">
        <v>45557</v>
      </c>
    </row>
    <row r="765" spans="1:14" x14ac:dyDescent="0.45">
      <c r="A765" t="s">
        <v>14270</v>
      </c>
      <c r="B765">
        <f>VLOOKUP(A765,'CB 발행내역'!$D$2:$G$1415,3,FALSE)</f>
        <v>20181031</v>
      </c>
      <c r="C765">
        <f>VLOOKUP($A765,'CB 발행내역'!$D$2:$G$1415,4,FALSE)</f>
        <v>20231031</v>
      </c>
      <c r="D765" s="35">
        <f t="shared" si="11"/>
        <v>45230</v>
      </c>
      <c r="E765" s="14" t="str">
        <f>VLOOKUP(A765,'CB 발행내역'!$D$2:$H$1415,5,FALSE)</f>
        <v>키움제5호기업인수목적</v>
      </c>
      <c r="K765" t="s">
        <v>11469</v>
      </c>
      <c r="L765">
        <v>20180502</v>
      </c>
      <c r="M765">
        <v>20220502</v>
      </c>
      <c r="N765" s="35">
        <v>44683</v>
      </c>
    </row>
    <row r="766" spans="1:14" x14ac:dyDescent="0.45">
      <c r="A766" t="s">
        <v>9981</v>
      </c>
      <c r="B766">
        <f>VLOOKUP(A766,'CB 발행내역'!$D$2:$G$1415,3,FALSE)</f>
        <v>20210713</v>
      </c>
      <c r="C766">
        <f>VLOOKUP($A766,'CB 발행내역'!$D$2:$G$1415,4,FALSE)</f>
        <v>20260713</v>
      </c>
      <c r="D766" s="35">
        <f t="shared" si="11"/>
        <v>46216</v>
      </c>
      <c r="E766" s="14" t="str">
        <f>VLOOKUP(A766,'CB 발행내역'!$D$2:$H$1415,5,FALSE)</f>
        <v>탑엔지니어링</v>
      </c>
      <c r="K766" t="s">
        <v>14403</v>
      </c>
      <c r="L766">
        <v>20180502</v>
      </c>
      <c r="M766">
        <v>20220502</v>
      </c>
      <c r="N766" s="35">
        <v>44683</v>
      </c>
    </row>
    <row r="767" spans="1:14" x14ac:dyDescent="0.45">
      <c r="A767" t="s">
        <v>10207</v>
      </c>
      <c r="B767">
        <f>VLOOKUP(A767,'CB 발행내역'!$D$2:$G$1415,3,FALSE)</f>
        <v>20210528</v>
      </c>
      <c r="C767">
        <f>VLOOKUP($A767,'CB 발행내역'!$D$2:$G$1415,4,FALSE)</f>
        <v>20260528</v>
      </c>
      <c r="D767" s="35">
        <f t="shared" si="11"/>
        <v>46170</v>
      </c>
      <c r="E767" s="14" t="str">
        <f>VLOOKUP(A767,'CB 발행내역'!$D$2:$H$1415,5,FALSE)</f>
        <v>태평양물산</v>
      </c>
      <c r="K767" t="s">
        <v>12324</v>
      </c>
      <c r="L767">
        <v>20210707</v>
      </c>
      <c r="M767">
        <v>20260707</v>
      </c>
      <c r="N767" s="35">
        <v>46210</v>
      </c>
    </row>
    <row r="768" spans="1:14" x14ac:dyDescent="0.45">
      <c r="A768" t="s">
        <v>10027</v>
      </c>
      <c r="B768">
        <f>VLOOKUP(A768,'CB 발행내역'!$D$2:$G$1415,3,FALSE)</f>
        <v>20210108</v>
      </c>
      <c r="C768">
        <f>VLOOKUP($A768,'CB 발행내역'!$D$2:$G$1415,4,FALSE)</f>
        <v>20240108</v>
      </c>
      <c r="D768" s="35">
        <f t="shared" si="11"/>
        <v>45299</v>
      </c>
      <c r="E768" s="14" t="str">
        <f>VLOOKUP(A768,'CB 발행내역'!$D$2:$H$1415,5,FALSE)</f>
        <v>테라사이언스</v>
      </c>
      <c r="K768" t="s">
        <v>14270</v>
      </c>
      <c r="L768">
        <v>20181031</v>
      </c>
      <c r="M768">
        <v>20231031</v>
      </c>
      <c r="N768" s="35">
        <v>45230</v>
      </c>
    </row>
    <row r="769" spans="1:14" x14ac:dyDescent="0.45">
      <c r="A769" t="s">
        <v>12994</v>
      </c>
      <c r="B769">
        <f>VLOOKUP(A769,'CB 발행내역'!$D$2:$G$1415,3,FALSE)</f>
        <v>20210114</v>
      </c>
      <c r="C769">
        <f>VLOOKUP($A769,'CB 발행내역'!$D$2:$G$1415,4,FALSE)</f>
        <v>20260114</v>
      </c>
      <c r="D769" s="35">
        <f t="shared" si="11"/>
        <v>46036</v>
      </c>
      <c r="E769" s="14" t="str">
        <f>VLOOKUP(A769,'CB 발행내역'!$D$2:$H$1415,5,FALSE)</f>
        <v>텔레칩스</v>
      </c>
      <c r="K769" t="s">
        <v>9981</v>
      </c>
      <c r="L769">
        <v>20210713</v>
      </c>
      <c r="M769">
        <v>20260713</v>
      </c>
      <c r="N769" s="35">
        <v>46216</v>
      </c>
    </row>
    <row r="770" spans="1:14" x14ac:dyDescent="0.45">
      <c r="A770" t="s">
        <v>9972</v>
      </c>
      <c r="B770">
        <f>VLOOKUP(A770,'CB 발행내역'!$D$2:$G$1415,3,FALSE)</f>
        <v>20200414</v>
      </c>
      <c r="C770">
        <f>VLOOKUP($A770,'CB 발행내역'!$D$2:$G$1415,4,FALSE)</f>
        <v>20250414</v>
      </c>
      <c r="D770" s="35">
        <f t="shared" si="11"/>
        <v>45761</v>
      </c>
      <c r="E770" s="14" t="str">
        <f>VLOOKUP(A770,'CB 발행내역'!$D$2:$H$1415,5,FALSE)</f>
        <v>텔레필드</v>
      </c>
      <c r="K770" t="s">
        <v>10207</v>
      </c>
      <c r="L770">
        <v>20210528</v>
      </c>
      <c r="M770">
        <v>20260528</v>
      </c>
      <c r="N770" s="35">
        <v>46170</v>
      </c>
    </row>
    <row r="771" spans="1:14" x14ac:dyDescent="0.45">
      <c r="A771" t="s">
        <v>13537</v>
      </c>
      <c r="B771">
        <f>VLOOKUP(A771,'CB 발행내역'!$D$2:$G$1415,3,FALSE)</f>
        <v>20200608</v>
      </c>
      <c r="C771">
        <f>VLOOKUP($A771,'CB 발행내역'!$D$2:$G$1415,4,FALSE)</f>
        <v>20230608</v>
      </c>
      <c r="D771" s="35">
        <f t="shared" ref="D771:D834" si="12">DATE(LEFT(C771,4),MID(C771,5,2),RIGHT(C771,2))</f>
        <v>45085</v>
      </c>
      <c r="E771" s="14" t="str">
        <f>VLOOKUP(A771,'CB 발행내역'!$D$2:$H$1415,5,FALSE)</f>
        <v>텔콘알에프제약</v>
      </c>
      <c r="K771" t="s">
        <v>10027</v>
      </c>
      <c r="L771">
        <v>20210108</v>
      </c>
      <c r="M771">
        <v>20240108</v>
      </c>
      <c r="N771" s="35">
        <v>45299</v>
      </c>
    </row>
    <row r="772" spans="1:14" x14ac:dyDescent="0.45">
      <c r="A772" t="s">
        <v>13271</v>
      </c>
      <c r="B772">
        <f>VLOOKUP(A772,'CB 발행내역'!$D$2:$G$1415,3,FALSE)</f>
        <v>20201016</v>
      </c>
      <c r="C772">
        <f>VLOOKUP($A772,'CB 발행내역'!$D$2:$G$1415,4,FALSE)</f>
        <v>20301016</v>
      </c>
      <c r="D772" s="35">
        <f t="shared" si="12"/>
        <v>47772</v>
      </c>
      <c r="E772" s="14" t="str">
        <f>VLOOKUP(A772,'CB 발행내역'!$D$2:$H$1415,5,FALSE)</f>
        <v>텔콘알에프제약</v>
      </c>
      <c r="K772" t="s">
        <v>12994</v>
      </c>
      <c r="L772">
        <v>20210114</v>
      </c>
      <c r="M772">
        <v>20260114</v>
      </c>
      <c r="N772" s="35">
        <v>46036</v>
      </c>
    </row>
    <row r="773" spans="1:14" x14ac:dyDescent="0.45">
      <c r="A773" t="s">
        <v>13201</v>
      </c>
      <c r="B773">
        <f>VLOOKUP(A773,'CB 발행내역'!$D$2:$G$1415,3,FALSE)</f>
        <v>20201103</v>
      </c>
      <c r="C773">
        <f>VLOOKUP($A773,'CB 발행내역'!$D$2:$G$1415,4,FALSE)</f>
        <v>20231103</v>
      </c>
      <c r="D773" s="35">
        <f t="shared" si="12"/>
        <v>45233</v>
      </c>
      <c r="E773" s="14" t="str">
        <f>VLOOKUP(A773,'CB 발행내역'!$D$2:$H$1415,5,FALSE)</f>
        <v>텔콘알에프제약</v>
      </c>
      <c r="K773" t="s">
        <v>9972</v>
      </c>
      <c r="L773">
        <v>20200414</v>
      </c>
      <c r="M773">
        <v>20250414</v>
      </c>
      <c r="N773" s="35">
        <v>45761</v>
      </c>
    </row>
    <row r="774" spans="1:14" x14ac:dyDescent="0.45">
      <c r="A774" t="s">
        <v>11589</v>
      </c>
      <c r="B774">
        <f>VLOOKUP(A774,'CB 발행내역'!$D$2:$G$1415,3,FALSE)</f>
        <v>20171027</v>
      </c>
      <c r="C774">
        <f>VLOOKUP($A774,'CB 발행내역'!$D$2:$G$1415,4,FALSE)</f>
        <v>20221027</v>
      </c>
      <c r="D774" s="35">
        <f t="shared" si="12"/>
        <v>44861</v>
      </c>
      <c r="E774" s="14" t="str">
        <f>VLOOKUP(A774,'CB 발행내역'!$D$2:$H$1415,5,FALSE)</f>
        <v>토니모리</v>
      </c>
      <c r="K774" t="s">
        <v>13537</v>
      </c>
      <c r="L774">
        <v>20200608</v>
      </c>
      <c r="M774">
        <v>20230608</v>
      </c>
      <c r="N774" s="35">
        <v>45085</v>
      </c>
    </row>
    <row r="775" spans="1:14" x14ac:dyDescent="0.45">
      <c r="A775" t="s">
        <v>11956</v>
      </c>
      <c r="B775">
        <f>VLOOKUP(A775,'CB 발행내역'!$D$2:$G$1415,3,FALSE)</f>
        <v>20210917</v>
      </c>
      <c r="C775">
        <f>VLOOKUP($A775,'CB 발행내역'!$D$2:$G$1415,4,FALSE)</f>
        <v>20240917</v>
      </c>
      <c r="D775" s="35">
        <f t="shared" si="12"/>
        <v>45552</v>
      </c>
      <c r="E775" s="14" t="str">
        <f>VLOOKUP(A775,'CB 발행내역'!$D$2:$H$1415,5,FALSE)</f>
        <v>투비소프트</v>
      </c>
      <c r="K775" t="s">
        <v>13271</v>
      </c>
      <c r="L775">
        <v>20201016</v>
      </c>
      <c r="M775">
        <v>20301016</v>
      </c>
      <c r="N775" s="35">
        <v>47772</v>
      </c>
    </row>
    <row r="776" spans="1:14" x14ac:dyDescent="0.45">
      <c r="A776" t="s">
        <v>11179</v>
      </c>
      <c r="B776">
        <f>VLOOKUP(A776,'CB 발행내역'!$D$2:$G$1415,3,FALSE)</f>
        <v>20190319</v>
      </c>
      <c r="C776">
        <f>VLOOKUP($A776,'CB 발행내역'!$D$2:$G$1415,4,FALSE)</f>
        <v>20220319</v>
      </c>
      <c r="D776" s="35">
        <f t="shared" si="12"/>
        <v>44639</v>
      </c>
      <c r="E776" s="14" t="str">
        <f>VLOOKUP(A776,'CB 발행내역'!$D$2:$H$1415,5,FALSE)</f>
        <v>트루윈</v>
      </c>
      <c r="K776" t="s">
        <v>13201</v>
      </c>
      <c r="L776">
        <v>20201103</v>
      </c>
      <c r="M776">
        <v>20231103</v>
      </c>
      <c r="N776" s="35">
        <v>45233</v>
      </c>
    </row>
    <row r="777" spans="1:14" x14ac:dyDescent="0.45">
      <c r="A777" t="s">
        <v>10140</v>
      </c>
      <c r="B777">
        <f>VLOOKUP(A777,'CB 발행내역'!$D$2:$G$1415,3,FALSE)</f>
        <v>20210618</v>
      </c>
      <c r="C777">
        <f>VLOOKUP($A777,'CB 발행내역'!$D$2:$G$1415,4,FALSE)</f>
        <v>20260618</v>
      </c>
      <c r="D777" s="35">
        <f t="shared" si="12"/>
        <v>46191</v>
      </c>
      <c r="E777" s="14" t="str">
        <f>VLOOKUP(A777,'CB 발행내역'!$D$2:$H$1415,5,FALSE)</f>
        <v>티로보틱스</v>
      </c>
      <c r="K777" t="s">
        <v>11589</v>
      </c>
      <c r="L777">
        <v>20171027</v>
      </c>
      <c r="M777">
        <v>20221027</v>
      </c>
      <c r="N777" s="35">
        <v>44861</v>
      </c>
    </row>
    <row r="778" spans="1:14" x14ac:dyDescent="0.45">
      <c r="A778" t="s">
        <v>11595</v>
      </c>
      <c r="B778">
        <f>VLOOKUP(A778,'CB 발행내역'!$D$2:$G$1415,3,FALSE)</f>
        <v>20170323</v>
      </c>
      <c r="C778">
        <f>VLOOKUP($A778,'CB 발행내역'!$D$2:$G$1415,4,FALSE)</f>
        <v>20220323</v>
      </c>
      <c r="D778" s="35">
        <f t="shared" si="12"/>
        <v>44643</v>
      </c>
      <c r="E778" s="14" t="str">
        <f>VLOOKUP(A778,'CB 발행내역'!$D$2:$H$1415,5,FALSE)</f>
        <v>티비에이치글로벌</v>
      </c>
      <c r="K778" t="s">
        <v>11956</v>
      </c>
      <c r="L778">
        <v>20210917</v>
      </c>
      <c r="M778">
        <v>20240917</v>
      </c>
      <c r="N778" s="35">
        <v>45552</v>
      </c>
    </row>
    <row r="779" spans="1:14" x14ac:dyDescent="0.45">
      <c r="A779" t="s">
        <v>12182</v>
      </c>
      <c r="B779">
        <f>VLOOKUP(A779,'CB 발행내역'!$D$2:$G$1415,3,FALSE)</f>
        <v>20210806</v>
      </c>
      <c r="C779">
        <f>VLOOKUP($A779,'CB 발행내역'!$D$2:$G$1415,4,FALSE)</f>
        <v>20260806</v>
      </c>
      <c r="D779" s="35">
        <f t="shared" si="12"/>
        <v>46240</v>
      </c>
      <c r="E779" s="14" t="str">
        <f>VLOOKUP(A779,'CB 발행내역'!$D$2:$H$1415,5,FALSE)</f>
        <v>티앤알바이오팹</v>
      </c>
      <c r="K779" t="s">
        <v>11179</v>
      </c>
      <c r="L779">
        <v>20190319</v>
      </c>
      <c r="M779">
        <v>20220319</v>
      </c>
      <c r="N779" s="35">
        <v>44639</v>
      </c>
    </row>
    <row r="780" spans="1:14" x14ac:dyDescent="0.45">
      <c r="A780" t="s">
        <v>11863</v>
      </c>
      <c r="B780">
        <f>VLOOKUP(A780,'CB 발행내역'!$D$2:$G$1415,3,FALSE)</f>
        <v>20211019</v>
      </c>
      <c r="C780">
        <f>VLOOKUP($A780,'CB 발행내역'!$D$2:$G$1415,4,FALSE)</f>
        <v>20261019</v>
      </c>
      <c r="D780" s="35">
        <f t="shared" si="12"/>
        <v>46314</v>
      </c>
      <c r="E780" s="14" t="str">
        <f>VLOOKUP(A780,'CB 발행내역'!$D$2:$H$1415,5,FALSE)</f>
        <v>티에스아이</v>
      </c>
      <c r="K780" t="s">
        <v>10140</v>
      </c>
      <c r="L780">
        <v>20210618</v>
      </c>
      <c r="M780">
        <v>20260618</v>
      </c>
      <c r="N780" s="35">
        <v>46191</v>
      </c>
    </row>
    <row r="781" spans="1:14" x14ac:dyDescent="0.45">
      <c r="A781" t="s">
        <v>10098</v>
      </c>
      <c r="B781">
        <f>VLOOKUP(A781,'CB 발행내역'!$D$2:$G$1415,3,FALSE)</f>
        <v>20210629</v>
      </c>
      <c r="C781">
        <f>VLOOKUP($A781,'CB 발행내역'!$D$2:$G$1415,4,FALSE)</f>
        <v>20260629</v>
      </c>
      <c r="D781" s="35">
        <f t="shared" si="12"/>
        <v>46202</v>
      </c>
      <c r="E781" s="14" t="str">
        <f>VLOOKUP(A781,'CB 발행내역'!$D$2:$H$1415,5,FALSE)</f>
        <v>티에스인베스트먼트</v>
      </c>
      <c r="K781" t="s">
        <v>11595</v>
      </c>
      <c r="L781">
        <v>20170323</v>
      </c>
      <c r="M781">
        <v>20220323</v>
      </c>
      <c r="N781" s="35">
        <v>44643</v>
      </c>
    </row>
    <row r="782" spans="1:14" x14ac:dyDescent="0.45">
      <c r="A782" t="s">
        <v>12698</v>
      </c>
      <c r="B782">
        <f>VLOOKUP(A782,'CB 발행내역'!$D$2:$G$1415,3,FALSE)</f>
        <v>20210412</v>
      </c>
      <c r="C782">
        <f>VLOOKUP($A782,'CB 발행내역'!$D$2:$G$1415,4,FALSE)</f>
        <v>20260412</v>
      </c>
      <c r="D782" s="35">
        <f t="shared" si="12"/>
        <v>46124</v>
      </c>
      <c r="E782" s="14" t="str">
        <f>VLOOKUP(A782,'CB 발행내역'!$D$2:$H$1415,5,FALSE)</f>
        <v>티에스트릴리온</v>
      </c>
      <c r="K782" t="s">
        <v>12182</v>
      </c>
      <c r="L782">
        <v>20210806</v>
      </c>
      <c r="M782">
        <v>20260806</v>
      </c>
      <c r="N782" s="35">
        <v>46240</v>
      </c>
    </row>
    <row r="783" spans="1:14" x14ac:dyDescent="0.45">
      <c r="A783" t="s">
        <v>12034</v>
      </c>
      <c r="B783">
        <f>VLOOKUP(A783,'CB 발행내역'!$D$2:$G$1415,3,FALSE)</f>
        <v>20210831</v>
      </c>
      <c r="C783">
        <f>VLOOKUP($A783,'CB 발행내역'!$D$2:$G$1415,4,FALSE)</f>
        <v>20260831</v>
      </c>
      <c r="D783" s="35">
        <f t="shared" si="12"/>
        <v>46265</v>
      </c>
      <c r="E783" s="14" t="str">
        <f>VLOOKUP(A783,'CB 발행내역'!$D$2:$H$1415,5,FALSE)</f>
        <v>티움바이오</v>
      </c>
      <c r="K783" t="s">
        <v>11863</v>
      </c>
      <c r="L783">
        <v>20211019</v>
      </c>
      <c r="M783">
        <v>20261019</v>
      </c>
      <c r="N783" s="35">
        <v>46314</v>
      </c>
    </row>
    <row r="784" spans="1:14" x14ac:dyDescent="0.45">
      <c r="A784" t="s">
        <v>11422</v>
      </c>
      <c r="B784">
        <f>VLOOKUP(A784,'CB 발행내역'!$D$2:$G$1415,3,FALSE)</f>
        <v>20181210</v>
      </c>
      <c r="C784">
        <f>VLOOKUP($A784,'CB 발행내역'!$D$2:$G$1415,4,FALSE)</f>
        <v>20231210</v>
      </c>
      <c r="D784" s="35">
        <f t="shared" si="12"/>
        <v>45270</v>
      </c>
      <c r="E784" s="14" t="str">
        <f>VLOOKUP(A784,'CB 발행내역'!$D$2:$H$1415,5,FALSE)</f>
        <v>티티씨디펜스</v>
      </c>
      <c r="K784" t="s">
        <v>10098</v>
      </c>
      <c r="L784">
        <v>20210629</v>
      </c>
      <c r="M784">
        <v>20260629</v>
      </c>
      <c r="N784" s="35">
        <v>46202</v>
      </c>
    </row>
    <row r="785" spans="1:14" x14ac:dyDescent="0.45">
      <c r="A785" t="s">
        <v>12163</v>
      </c>
      <c r="B785">
        <f>VLOOKUP(A785,'CB 발행내역'!$D$2:$G$1415,3,FALSE)</f>
        <v>20210812</v>
      </c>
      <c r="C785">
        <f>VLOOKUP($A785,'CB 발행내역'!$D$2:$G$1415,4,FALSE)</f>
        <v>20260812</v>
      </c>
      <c r="D785" s="35">
        <f t="shared" si="12"/>
        <v>46246</v>
      </c>
      <c r="E785" s="14" t="str">
        <f>VLOOKUP(A785,'CB 발행내역'!$D$2:$H$1415,5,FALSE)</f>
        <v>파라다이스</v>
      </c>
      <c r="K785" t="s">
        <v>12698</v>
      </c>
      <c r="L785">
        <v>20210412</v>
      </c>
      <c r="M785">
        <v>20260412</v>
      </c>
      <c r="N785" s="35">
        <v>46124</v>
      </c>
    </row>
    <row r="786" spans="1:14" x14ac:dyDescent="0.45">
      <c r="A786" t="s">
        <v>11803</v>
      </c>
      <c r="B786">
        <f>VLOOKUP(A786,'CB 발행내역'!$D$2:$G$1415,3,FALSE)</f>
        <v>20211028</v>
      </c>
      <c r="C786">
        <f>VLOOKUP($A786,'CB 발행내역'!$D$2:$G$1415,4,FALSE)</f>
        <v>20261028</v>
      </c>
      <c r="D786" s="35">
        <f t="shared" si="12"/>
        <v>46323</v>
      </c>
      <c r="E786" s="14" t="str">
        <f>VLOOKUP(A786,'CB 발행내역'!$D$2:$H$1415,5,FALSE)</f>
        <v>파마리서치</v>
      </c>
      <c r="K786" t="s">
        <v>12034</v>
      </c>
      <c r="L786">
        <v>20210831</v>
      </c>
      <c r="M786">
        <v>20260831</v>
      </c>
      <c r="N786" s="35">
        <v>46265</v>
      </c>
    </row>
    <row r="787" spans="1:14" x14ac:dyDescent="0.45">
      <c r="A787" t="s">
        <v>12405</v>
      </c>
      <c r="B787">
        <f>VLOOKUP(A787,'CB 발행내역'!$D$2:$G$1415,3,FALSE)</f>
        <v>20210614</v>
      </c>
      <c r="C787">
        <f>VLOOKUP($A787,'CB 발행내역'!$D$2:$G$1415,4,FALSE)</f>
        <v>20260614</v>
      </c>
      <c r="D787" s="35">
        <f t="shared" si="12"/>
        <v>46187</v>
      </c>
      <c r="E787" s="14" t="str">
        <f>VLOOKUP(A787,'CB 발행내역'!$D$2:$H$1415,5,FALSE)</f>
        <v>파미셀</v>
      </c>
      <c r="K787" t="s">
        <v>11422</v>
      </c>
      <c r="L787">
        <v>20181210</v>
      </c>
      <c r="M787">
        <v>20231210</v>
      </c>
      <c r="N787" s="35">
        <v>45270</v>
      </c>
    </row>
    <row r="788" spans="1:14" x14ac:dyDescent="0.45">
      <c r="A788" t="s">
        <v>11987</v>
      </c>
      <c r="B788">
        <f>VLOOKUP(A788,'CB 발행내역'!$D$2:$G$1415,3,FALSE)</f>
        <v>20210913</v>
      </c>
      <c r="C788">
        <f>VLOOKUP($A788,'CB 발행내역'!$D$2:$G$1415,4,FALSE)</f>
        <v>20260913</v>
      </c>
      <c r="D788" s="35">
        <f t="shared" si="12"/>
        <v>46278</v>
      </c>
      <c r="E788" s="14" t="str">
        <f>VLOOKUP(A788,'CB 발행내역'!$D$2:$H$1415,5,FALSE)</f>
        <v>파버나인</v>
      </c>
      <c r="K788" t="s">
        <v>12163</v>
      </c>
      <c r="L788">
        <v>20210812</v>
      </c>
      <c r="M788">
        <v>20260812</v>
      </c>
      <c r="N788" s="35">
        <v>46246</v>
      </c>
    </row>
    <row r="789" spans="1:14" x14ac:dyDescent="0.45">
      <c r="A789" t="s">
        <v>14539</v>
      </c>
      <c r="B789">
        <f>VLOOKUP(A789,'CB 발행내역'!$D$2:$G$1415,3,FALSE)</f>
        <v>20170111</v>
      </c>
      <c r="C789">
        <f>VLOOKUP($A789,'CB 발행내역'!$D$2:$G$1415,4,FALSE)</f>
        <v>20220111</v>
      </c>
      <c r="D789" s="35">
        <f t="shared" si="12"/>
        <v>44572</v>
      </c>
      <c r="E789" s="14" t="str">
        <f>VLOOKUP(A789,'CB 발행내역'!$D$2:$H$1415,5,FALSE)</f>
        <v>파수</v>
      </c>
      <c r="K789" t="s">
        <v>11803</v>
      </c>
      <c r="L789">
        <v>20211028</v>
      </c>
      <c r="M789">
        <v>20261028</v>
      </c>
      <c r="N789" s="35">
        <v>46323</v>
      </c>
    </row>
    <row r="790" spans="1:14" x14ac:dyDescent="0.45">
      <c r="A790" t="s">
        <v>12914</v>
      </c>
      <c r="B790">
        <f>VLOOKUP(A790,'CB 발행내역'!$D$2:$G$1415,3,FALSE)</f>
        <v>20210209</v>
      </c>
      <c r="C790">
        <f>VLOOKUP($A790,'CB 발행내역'!$D$2:$G$1415,4,FALSE)</f>
        <v>20260209</v>
      </c>
      <c r="D790" s="35">
        <f t="shared" si="12"/>
        <v>46062</v>
      </c>
      <c r="E790" s="14" t="str">
        <f>VLOOKUP(A790,'CB 발행내역'!$D$2:$H$1415,5,FALSE)</f>
        <v>파워넷</v>
      </c>
      <c r="K790" t="s">
        <v>12405</v>
      </c>
      <c r="L790">
        <v>20210614</v>
      </c>
      <c r="M790">
        <v>20260614</v>
      </c>
      <c r="N790" s="35">
        <v>46187</v>
      </c>
    </row>
    <row r="791" spans="1:14" x14ac:dyDescent="0.45">
      <c r="A791" t="s">
        <v>9986</v>
      </c>
      <c r="B791">
        <f>VLOOKUP(A791,'CB 발행내역'!$D$2:$G$1415,3,FALSE)</f>
        <v>20210713</v>
      </c>
      <c r="C791">
        <f>VLOOKUP($A791,'CB 발행내역'!$D$2:$G$1415,4,FALSE)</f>
        <v>20260713</v>
      </c>
      <c r="D791" s="35">
        <f t="shared" si="12"/>
        <v>46216</v>
      </c>
      <c r="E791" s="14" t="str">
        <f>VLOOKUP(A791,'CB 발행내역'!$D$2:$H$1415,5,FALSE)</f>
        <v>파워로직스</v>
      </c>
      <c r="K791" t="s">
        <v>11987</v>
      </c>
      <c r="L791">
        <v>20210913</v>
      </c>
      <c r="M791">
        <v>20260913</v>
      </c>
      <c r="N791" s="35">
        <v>46278</v>
      </c>
    </row>
    <row r="792" spans="1:14" x14ac:dyDescent="0.45">
      <c r="A792" t="s">
        <v>12382</v>
      </c>
      <c r="B792">
        <f>VLOOKUP(A792,'CB 발행내역'!$D$2:$G$1415,3,FALSE)</f>
        <v>20210618</v>
      </c>
      <c r="C792">
        <f>VLOOKUP($A792,'CB 발행내역'!$D$2:$G$1415,4,FALSE)</f>
        <v>20260618</v>
      </c>
      <c r="D792" s="35">
        <f t="shared" si="12"/>
        <v>46191</v>
      </c>
      <c r="E792" s="14" t="str">
        <f>VLOOKUP(A792,'CB 발행내역'!$D$2:$H$1415,5,FALSE)</f>
        <v>파인테크닉스</v>
      </c>
      <c r="K792" t="s">
        <v>14539</v>
      </c>
      <c r="L792">
        <v>20170111</v>
      </c>
      <c r="M792">
        <v>20220111</v>
      </c>
      <c r="N792" s="35">
        <v>44572</v>
      </c>
    </row>
    <row r="793" spans="1:14" x14ac:dyDescent="0.45">
      <c r="A793" t="s">
        <v>10393</v>
      </c>
      <c r="B793">
        <f>VLOOKUP(A793,'CB 발행내역'!$D$2:$G$1415,3,FALSE)</f>
        <v>20200904</v>
      </c>
      <c r="C793">
        <f>VLOOKUP($A793,'CB 발행내역'!$D$2:$G$1415,4,FALSE)</f>
        <v>20230904</v>
      </c>
      <c r="D793" s="35">
        <f t="shared" si="12"/>
        <v>45173</v>
      </c>
      <c r="E793" s="14" t="str">
        <f>VLOOKUP(A793,'CB 발행내역'!$D$2:$H$1415,5,FALSE)</f>
        <v>파인텍</v>
      </c>
      <c r="K793" t="s">
        <v>12914</v>
      </c>
      <c r="L793">
        <v>20210209</v>
      </c>
      <c r="M793">
        <v>20260209</v>
      </c>
      <c r="N793" s="35">
        <v>46062</v>
      </c>
    </row>
    <row r="794" spans="1:14" x14ac:dyDescent="0.45">
      <c r="A794" t="s">
        <v>13158</v>
      </c>
      <c r="B794">
        <f>VLOOKUP(A794,'CB 발행내역'!$D$2:$G$1415,3,FALSE)</f>
        <v>20201120</v>
      </c>
      <c r="C794">
        <f>VLOOKUP($A794,'CB 발행내역'!$D$2:$G$1415,4,FALSE)</f>
        <v>20251120</v>
      </c>
      <c r="D794" s="35">
        <f t="shared" si="12"/>
        <v>45981</v>
      </c>
      <c r="E794" s="14" t="str">
        <f>VLOOKUP(A794,'CB 발행내역'!$D$2:$H$1415,5,FALSE)</f>
        <v>파크시스템스</v>
      </c>
      <c r="K794" t="s">
        <v>9986</v>
      </c>
      <c r="L794">
        <v>20210713</v>
      </c>
      <c r="M794">
        <v>20260713</v>
      </c>
      <c r="N794" s="35">
        <v>46216</v>
      </c>
    </row>
    <row r="795" spans="1:14" x14ac:dyDescent="0.45">
      <c r="A795" t="s">
        <v>14106</v>
      </c>
      <c r="B795">
        <f>VLOOKUP(A795,'CB 발행내역'!$D$2:$G$1415,3,FALSE)</f>
        <v>20190515</v>
      </c>
      <c r="C795">
        <f>VLOOKUP($A795,'CB 발행내역'!$D$2:$G$1415,4,FALSE)</f>
        <v>20220515</v>
      </c>
      <c r="D795" s="35">
        <f t="shared" si="12"/>
        <v>44696</v>
      </c>
      <c r="E795" s="14" t="str">
        <f>VLOOKUP(A795,'CB 발행내역'!$D$2:$H$1415,5,FALSE)</f>
        <v>팍스넷</v>
      </c>
      <c r="K795" t="s">
        <v>12382</v>
      </c>
      <c r="L795">
        <v>20210618</v>
      </c>
      <c r="M795">
        <v>20260618</v>
      </c>
      <c r="N795" s="35">
        <v>46191</v>
      </c>
    </row>
    <row r="796" spans="1:14" x14ac:dyDescent="0.45">
      <c r="A796" t="s">
        <v>10912</v>
      </c>
      <c r="B796">
        <f>VLOOKUP(A796,'CB 발행내역'!$D$2:$G$1415,3,FALSE)</f>
        <v>20200121</v>
      </c>
      <c r="C796">
        <f>VLOOKUP($A796,'CB 발행내역'!$D$2:$G$1415,4,FALSE)</f>
        <v>20230121</v>
      </c>
      <c r="D796" s="35">
        <f t="shared" si="12"/>
        <v>44947</v>
      </c>
      <c r="E796" s="14" t="str">
        <f>VLOOKUP(A796,'CB 발행내역'!$D$2:$H$1415,5,FALSE)</f>
        <v>팍스넷</v>
      </c>
      <c r="K796" t="s">
        <v>10393</v>
      </c>
      <c r="L796">
        <v>20200904</v>
      </c>
      <c r="M796">
        <v>20230904</v>
      </c>
      <c r="N796" s="35">
        <v>45173</v>
      </c>
    </row>
    <row r="797" spans="1:14" x14ac:dyDescent="0.45">
      <c r="A797" t="s">
        <v>13503</v>
      </c>
      <c r="B797">
        <f>VLOOKUP(A797,'CB 발행내역'!$D$2:$G$1415,3,FALSE)</f>
        <v>20200624</v>
      </c>
      <c r="C797">
        <f>VLOOKUP($A797,'CB 발행내역'!$D$2:$G$1415,4,FALSE)</f>
        <v>20230624</v>
      </c>
      <c r="D797" s="35">
        <f t="shared" si="12"/>
        <v>45101</v>
      </c>
      <c r="E797" s="14" t="str">
        <f>VLOOKUP(A797,'CB 발행내역'!$D$2:$H$1415,5,FALSE)</f>
        <v>패스트파이브</v>
      </c>
      <c r="K797" t="s">
        <v>13158</v>
      </c>
      <c r="L797">
        <v>20201120</v>
      </c>
      <c r="M797">
        <v>20251120</v>
      </c>
      <c r="N797" s="35">
        <v>45981</v>
      </c>
    </row>
    <row r="798" spans="1:14" x14ac:dyDescent="0.45">
      <c r="A798" t="s">
        <v>13506</v>
      </c>
      <c r="B798">
        <f>VLOOKUP(A798,'CB 발행내역'!$D$2:$G$1415,3,FALSE)</f>
        <v>20200624</v>
      </c>
      <c r="C798">
        <f>VLOOKUP($A798,'CB 발행내역'!$D$2:$G$1415,4,FALSE)</f>
        <v>20230624</v>
      </c>
      <c r="D798" s="35">
        <f t="shared" si="12"/>
        <v>45101</v>
      </c>
      <c r="E798" s="14" t="str">
        <f>VLOOKUP(A798,'CB 발행내역'!$D$2:$H$1415,5,FALSE)</f>
        <v>패스트파이브</v>
      </c>
      <c r="K798" t="s">
        <v>14106</v>
      </c>
      <c r="L798">
        <v>20190515</v>
      </c>
      <c r="M798">
        <v>20220515</v>
      </c>
      <c r="N798" s="35">
        <v>44696</v>
      </c>
    </row>
    <row r="799" spans="1:14" x14ac:dyDescent="0.45">
      <c r="A799" t="s">
        <v>12447</v>
      </c>
      <c r="B799">
        <f>VLOOKUP(A799,'CB 발행내역'!$D$2:$G$1415,3,FALSE)</f>
        <v>20210607</v>
      </c>
      <c r="C799">
        <f>VLOOKUP($A799,'CB 발행내역'!$D$2:$G$1415,4,FALSE)</f>
        <v>20260607</v>
      </c>
      <c r="D799" s="35">
        <f t="shared" si="12"/>
        <v>46180</v>
      </c>
      <c r="E799" s="14" t="str">
        <f>VLOOKUP(A799,'CB 발행내역'!$D$2:$H$1415,5,FALSE)</f>
        <v>팬엔터테인먼트</v>
      </c>
      <c r="K799" t="s">
        <v>10912</v>
      </c>
      <c r="L799">
        <v>20200121</v>
      </c>
      <c r="M799">
        <v>20230121</v>
      </c>
      <c r="N799" s="35">
        <v>44947</v>
      </c>
    </row>
    <row r="800" spans="1:14" x14ac:dyDescent="0.45">
      <c r="A800" t="s">
        <v>11409</v>
      </c>
      <c r="B800">
        <f>VLOOKUP(A800,'CB 발행내역'!$D$2:$G$1415,3,FALSE)</f>
        <v>20181212</v>
      </c>
      <c r="C800">
        <f>VLOOKUP($A800,'CB 발행내역'!$D$2:$G$1415,4,FALSE)</f>
        <v>20211212</v>
      </c>
      <c r="D800" s="35">
        <f t="shared" si="12"/>
        <v>44542</v>
      </c>
      <c r="E800" s="14" t="str">
        <f>VLOOKUP(A800,'CB 발행내역'!$D$2:$H$1415,5,FALSE)</f>
        <v>씨앤티85</v>
      </c>
      <c r="K800" t="s">
        <v>13503</v>
      </c>
      <c r="L800">
        <v>20200624</v>
      </c>
      <c r="M800">
        <v>20230624</v>
      </c>
      <c r="N800" s="35">
        <v>45101</v>
      </c>
    </row>
    <row r="801" spans="1:14" x14ac:dyDescent="0.45">
      <c r="A801" t="s">
        <v>13251</v>
      </c>
      <c r="B801">
        <f>VLOOKUP(A801,'CB 발행내역'!$D$2:$G$1415,3,FALSE)</f>
        <v>20201023</v>
      </c>
      <c r="C801">
        <f>VLOOKUP($A801,'CB 발행내역'!$D$2:$G$1415,4,FALSE)</f>
        <v>20231023</v>
      </c>
      <c r="D801" s="35">
        <f t="shared" si="12"/>
        <v>45222</v>
      </c>
      <c r="E801" s="14" t="str">
        <f>VLOOKUP(A801,'CB 발행내역'!$D$2:$H$1415,5,FALSE)</f>
        <v>씨앤티85</v>
      </c>
      <c r="K801" t="s">
        <v>13506</v>
      </c>
      <c r="L801">
        <v>20200624</v>
      </c>
      <c r="M801">
        <v>20230624</v>
      </c>
      <c r="N801" s="35">
        <v>45101</v>
      </c>
    </row>
    <row r="802" spans="1:14" x14ac:dyDescent="0.45">
      <c r="A802" t="s">
        <v>13249</v>
      </c>
      <c r="B802">
        <f>VLOOKUP(A802,'CB 발행내역'!$D$2:$G$1415,3,FALSE)</f>
        <v>20201023</v>
      </c>
      <c r="C802">
        <f>VLOOKUP($A802,'CB 발행내역'!$D$2:$G$1415,4,FALSE)</f>
        <v>20231023</v>
      </c>
      <c r="D802" s="35">
        <f t="shared" si="12"/>
        <v>45222</v>
      </c>
      <c r="E802" s="14" t="str">
        <f>VLOOKUP(A802,'CB 발행내역'!$D$2:$H$1415,5,FALSE)</f>
        <v>씨앤티85</v>
      </c>
      <c r="K802" t="s">
        <v>12447</v>
      </c>
      <c r="L802">
        <v>20210607</v>
      </c>
      <c r="M802">
        <v>20260607</v>
      </c>
      <c r="N802" s="35">
        <v>46180</v>
      </c>
    </row>
    <row r="803" spans="1:14" x14ac:dyDescent="0.45">
      <c r="A803" t="s">
        <v>13253</v>
      </c>
      <c r="B803">
        <f>VLOOKUP(A803,'CB 발행내역'!$D$2:$G$1415,3,FALSE)</f>
        <v>20201023</v>
      </c>
      <c r="C803">
        <f>VLOOKUP($A803,'CB 발행내역'!$D$2:$G$1415,4,FALSE)</f>
        <v>20231023</v>
      </c>
      <c r="D803" s="35">
        <f t="shared" si="12"/>
        <v>45222</v>
      </c>
      <c r="E803" s="14" t="str">
        <f>VLOOKUP(A803,'CB 발행내역'!$D$2:$H$1415,5,FALSE)</f>
        <v>씨앤티85</v>
      </c>
      <c r="K803" t="s">
        <v>11409</v>
      </c>
      <c r="L803">
        <v>20181212</v>
      </c>
      <c r="M803">
        <v>20211212</v>
      </c>
      <c r="N803" s="35">
        <v>44542</v>
      </c>
    </row>
    <row r="804" spans="1:14" x14ac:dyDescent="0.45">
      <c r="A804" t="s">
        <v>12791</v>
      </c>
      <c r="B804">
        <f>VLOOKUP(A804,'CB 발행내역'!$D$2:$G$1415,3,FALSE)</f>
        <v>20210318</v>
      </c>
      <c r="C804">
        <f>VLOOKUP($A804,'CB 발행내역'!$D$2:$G$1415,4,FALSE)</f>
        <v>20240318</v>
      </c>
      <c r="D804" s="35">
        <f t="shared" si="12"/>
        <v>45369</v>
      </c>
      <c r="E804" s="14" t="str">
        <f>VLOOKUP(A804,'CB 발행내역'!$D$2:$H$1415,5,FALSE)</f>
        <v>씨앤티85</v>
      </c>
      <c r="K804" t="s">
        <v>13251</v>
      </c>
      <c r="L804">
        <v>20201023</v>
      </c>
      <c r="M804">
        <v>20231023</v>
      </c>
      <c r="N804" s="35">
        <v>45222</v>
      </c>
    </row>
    <row r="805" spans="1:14" x14ac:dyDescent="0.45">
      <c r="A805" t="s">
        <v>13340</v>
      </c>
      <c r="B805">
        <f>VLOOKUP(A805,'CB 발행내역'!$D$2:$G$1415,3,FALSE)</f>
        <v>20200921</v>
      </c>
      <c r="C805">
        <f>VLOOKUP($A805,'CB 발행내역'!$D$2:$G$1415,4,FALSE)</f>
        <v>20230921</v>
      </c>
      <c r="D805" s="35">
        <f t="shared" si="12"/>
        <v>45190</v>
      </c>
      <c r="E805" s="14" t="str">
        <f>VLOOKUP(A805,'CB 발행내역'!$D$2:$H$1415,5,FALSE)</f>
        <v>폴라리스쉬핑</v>
      </c>
      <c r="K805" t="s">
        <v>13249</v>
      </c>
      <c r="L805">
        <v>20201023</v>
      </c>
      <c r="M805">
        <v>20231023</v>
      </c>
      <c r="N805" s="35">
        <v>45222</v>
      </c>
    </row>
    <row r="806" spans="1:14" x14ac:dyDescent="0.45">
      <c r="A806" t="s">
        <v>13225</v>
      </c>
      <c r="B806">
        <f>VLOOKUP(A806,'CB 발행내역'!$D$2:$G$1415,3,FALSE)</f>
        <v>20201029</v>
      </c>
      <c r="C806">
        <f>VLOOKUP($A806,'CB 발행내역'!$D$2:$G$1415,4,FALSE)</f>
        <v>20501029</v>
      </c>
      <c r="D806" s="35">
        <f t="shared" si="12"/>
        <v>55090</v>
      </c>
      <c r="E806" s="14" t="str">
        <f>VLOOKUP(A806,'CB 발행내역'!$D$2:$H$1415,5,FALSE)</f>
        <v>폴라리스쉬핑</v>
      </c>
      <c r="K806" t="s">
        <v>13253</v>
      </c>
      <c r="L806">
        <v>20201023</v>
      </c>
      <c r="M806">
        <v>20231023</v>
      </c>
      <c r="N806" s="35">
        <v>45222</v>
      </c>
    </row>
    <row r="807" spans="1:14" x14ac:dyDescent="0.45">
      <c r="A807" t="s">
        <v>9999</v>
      </c>
      <c r="B807">
        <f>VLOOKUP(A807,'CB 발행내역'!$D$2:$G$1415,3,FALSE)</f>
        <v>20210610</v>
      </c>
      <c r="C807">
        <f>VLOOKUP($A807,'CB 발행내역'!$D$2:$G$1415,4,FALSE)</f>
        <v>20250610</v>
      </c>
      <c r="D807" s="35">
        <f t="shared" si="12"/>
        <v>45818</v>
      </c>
      <c r="E807" s="14" t="str">
        <f>VLOOKUP(A807,'CB 발행내역'!$D$2:$H$1415,5,FALSE)</f>
        <v>폴라리스우노</v>
      </c>
      <c r="K807" t="s">
        <v>12791</v>
      </c>
      <c r="L807">
        <v>20210318</v>
      </c>
      <c r="M807">
        <v>20240318</v>
      </c>
      <c r="N807" s="35">
        <v>45369</v>
      </c>
    </row>
    <row r="808" spans="1:14" x14ac:dyDescent="0.45">
      <c r="A808" t="s">
        <v>10382</v>
      </c>
      <c r="B808">
        <f>VLOOKUP(A808,'CB 발행내역'!$D$2:$G$1415,3,FALSE)</f>
        <v>20190909</v>
      </c>
      <c r="C808">
        <f>VLOOKUP($A808,'CB 발행내역'!$D$2:$G$1415,4,FALSE)</f>
        <v>20220909</v>
      </c>
      <c r="D808" s="35">
        <f t="shared" si="12"/>
        <v>44813</v>
      </c>
      <c r="E808" s="14" t="str">
        <f>VLOOKUP(A808,'CB 발행내역'!$D$2:$H$1415,5,FALSE)</f>
        <v>퓨전</v>
      </c>
      <c r="K808" t="s">
        <v>13340</v>
      </c>
      <c r="L808">
        <v>20200921</v>
      </c>
      <c r="M808">
        <v>20230921</v>
      </c>
      <c r="N808" s="35">
        <v>45190</v>
      </c>
    </row>
    <row r="809" spans="1:14" x14ac:dyDescent="0.45">
      <c r="A809" t="s">
        <v>12225</v>
      </c>
      <c r="B809">
        <f>VLOOKUP(A809,'CB 발행내역'!$D$2:$G$1415,3,FALSE)</f>
        <v>20210729</v>
      </c>
      <c r="C809">
        <f>VLOOKUP($A809,'CB 발행내역'!$D$2:$G$1415,4,FALSE)</f>
        <v>20220729</v>
      </c>
      <c r="D809" s="35">
        <f t="shared" si="12"/>
        <v>44771</v>
      </c>
      <c r="E809" s="14" t="str">
        <f>VLOOKUP(A809,'CB 발행내역'!$D$2:$H$1415,5,FALSE)</f>
        <v>프라터</v>
      </c>
      <c r="K809" t="s">
        <v>13225</v>
      </c>
      <c r="L809">
        <v>20201029</v>
      </c>
      <c r="M809">
        <v>20501029</v>
      </c>
      <c r="N809" s="35">
        <v>55090</v>
      </c>
    </row>
    <row r="810" spans="1:14" x14ac:dyDescent="0.45">
      <c r="A810" t="s">
        <v>14338</v>
      </c>
      <c r="B810">
        <f>VLOOKUP(A810,'CB 발행내역'!$D$2:$G$1415,3,FALSE)</f>
        <v>20180731</v>
      </c>
      <c r="C810">
        <f>VLOOKUP($A810,'CB 발행내역'!$D$2:$G$1415,4,FALSE)</f>
        <v>20230731</v>
      </c>
      <c r="D810" s="35">
        <f t="shared" si="12"/>
        <v>45138</v>
      </c>
      <c r="E810" s="14" t="str">
        <f>VLOOKUP(A810,'CB 발행내역'!$D$2:$H$1415,5,FALSE)</f>
        <v>프레스티지바이오로직스</v>
      </c>
      <c r="K810" t="s">
        <v>9999</v>
      </c>
      <c r="L810">
        <v>20210610</v>
      </c>
      <c r="M810">
        <v>20250610</v>
      </c>
      <c r="N810" s="35">
        <v>45818</v>
      </c>
    </row>
    <row r="811" spans="1:14" x14ac:dyDescent="0.45">
      <c r="A811" t="s">
        <v>14328</v>
      </c>
      <c r="B811">
        <f>VLOOKUP(A811,'CB 발행내역'!$D$2:$G$1415,3,FALSE)</f>
        <v>20180831</v>
      </c>
      <c r="C811">
        <f>VLOOKUP($A811,'CB 발행내역'!$D$2:$G$1415,4,FALSE)</f>
        <v>20230831</v>
      </c>
      <c r="D811" s="35">
        <f t="shared" si="12"/>
        <v>45169</v>
      </c>
      <c r="E811" s="14" t="str">
        <f>VLOOKUP(A811,'CB 발행내역'!$D$2:$H$1415,5,FALSE)</f>
        <v>프레스티지바이오로직스</v>
      </c>
      <c r="K811" t="s">
        <v>10382</v>
      </c>
      <c r="L811">
        <v>20190909</v>
      </c>
      <c r="M811">
        <v>20220909</v>
      </c>
      <c r="N811" s="35">
        <v>44813</v>
      </c>
    </row>
    <row r="812" spans="1:14" x14ac:dyDescent="0.45">
      <c r="A812" t="s">
        <v>12312</v>
      </c>
      <c r="B812">
        <f>VLOOKUP(A812,'CB 발행내역'!$D$2:$G$1415,3,FALSE)</f>
        <v>20210708</v>
      </c>
      <c r="C812">
        <f>VLOOKUP($A812,'CB 발행내역'!$D$2:$G$1415,4,FALSE)</f>
        <v>20260708</v>
      </c>
      <c r="D812" s="35">
        <f t="shared" si="12"/>
        <v>46211</v>
      </c>
      <c r="E812" s="14" t="str">
        <f>VLOOKUP(A812,'CB 발행내역'!$D$2:$H$1415,5,FALSE)</f>
        <v>프레인키웨스트</v>
      </c>
      <c r="K812" t="s">
        <v>12225</v>
      </c>
      <c r="L812">
        <v>20210729</v>
      </c>
      <c r="M812">
        <v>20220729</v>
      </c>
      <c r="N812" s="35">
        <v>44771</v>
      </c>
    </row>
    <row r="813" spans="1:14" x14ac:dyDescent="0.45">
      <c r="A813" t="s">
        <v>9813</v>
      </c>
      <c r="B813">
        <f>VLOOKUP(A813,'CB 발행내역'!$D$2:$G$1415,3,FALSE)</f>
        <v>20200804</v>
      </c>
      <c r="C813">
        <f>VLOOKUP($A813,'CB 발행내역'!$D$2:$G$1415,4,FALSE)</f>
        <v>20250804</v>
      </c>
      <c r="D813" s="35">
        <f t="shared" si="12"/>
        <v>45873</v>
      </c>
      <c r="E813" s="14" t="str">
        <f>VLOOKUP(A813,'CB 발행내역'!$D$2:$H$1415,5,FALSE)</f>
        <v>프로스테믹스</v>
      </c>
      <c r="K813" t="s">
        <v>14338</v>
      </c>
      <c r="L813">
        <v>20180731</v>
      </c>
      <c r="M813">
        <v>20230731</v>
      </c>
      <c r="N813" s="35">
        <v>45138</v>
      </c>
    </row>
    <row r="814" spans="1:14" x14ac:dyDescent="0.45">
      <c r="A814" t="s">
        <v>11759</v>
      </c>
      <c r="B814">
        <f>VLOOKUP(A814,'CB 발행내역'!$D$2:$G$1415,3,FALSE)</f>
        <v>20211102</v>
      </c>
      <c r="C814">
        <f>VLOOKUP($A814,'CB 발행내역'!$D$2:$G$1415,4,FALSE)</f>
        <v>20261102</v>
      </c>
      <c r="D814" s="35">
        <f t="shared" si="12"/>
        <v>46328</v>
      </c>
      <c r="E814" s="14" t="str">
        <f>VLOOKUP(A814,'CB 발행내역'!$D$2:$H$1415,5,FALSE)</f>
        <v>플리토</v>
      </c>
      <c r="K814" t="s">
        <v>14328</v>
      </c>
      <c r="L814">
        <v>20180831</v>
      </c>
      <c r="M814">
        <v>20230831</v>
      </c>
      <c r="N814" s="35">
        <v>45169</v>
      </c>
    </row>
    <row r="815" spans="1:14" x14ac:dyDescent="0.45">
      <c r="A815" t="s">
        <v>10091</v>
      </c>
      <c r="B815">
        <f>VLOOKUP(A815,'CB 발행내역'!$D$2:$G$1415,3,FALSE)</f>
        <v>20210709</v>
      </c>
      <c r="C815">
        <f>VLOOKUP($A815,'CB 발행내역'!$D$2:$G$1415,4,FALSE)</f>
        <v>20240709</v>
      </c>
      <c r="D815" s="35">
        <f t="shared" si="12"/>
        <v>45482</v>
      </c>
      <c r="E815" s="14" t="str">
        <f>VLOOKUP(A815,'CB 발행내역'!$D$2:$H$1415,5,FALSE)</f>
        <v>피노텍</v>
      </c>
      <c r="K815" t="s">
        <v>12312</v>
      </c>
      <c r="L815">
        <v>20210708</v>
      </c>
      <c r="M815">
        <v>20260708</v>
      </c>
      <c r="N815" s="35">
        <v>46211</v>
      </c>
    </row>
    <row r="816" spans="1:14" x14ac:dyDescent="0.45">
      <c r="A816" t="s">
        <v>12788</v>
      </c>
      <c r="B816">
        <f>VLOOKUP(A816,'CB 발행내역'!$D$2:$G$1415,3,FALSE)</f>
        <v>20210319</v>
      </c>
      <c r="C816">
        <f>VLOOKUP($A816,'CB 발행내역'!$D$2:$G$1415,4,FALSE)</f>
        <v>20260319</v>
      </c>
      <c r="D816" s="35">
        <f t="shared" si="12"/>
        <v>46100</v>
      </c>
      <c r="E816" s="14" t="str">
        <f>VLOOKUP(A816,'CB 발행내역'!$D$2:$H$1415,5,FALSE)</f>
        <v>피씨엘</v>
      </c>
      <c r="K816" t="s">
        <v>9813</v>
      </c>
      <c r="L816">
        <v>20200804</v>
      </c>
      <c r="M816">
        <v>20250804</v>
      </c>
      <c r="N816" s="35">
        <v>45873</v>
      </c>
    </row>
    <row r="817" spans="1:14" x14ac:dyDescent="0.45">
      <c r="A817" t="s">
        <v>10103</v>
      </c>
      <c r="B817">
        <f>VLOOKUP(A817,'CB 발행내역'!$D$2:$G$1415,3,FALSE)</f>
        <v>20210629</v>
      </c>
      <c r="C817">
        <f>VLOOKUP($A817,'CB 발행내역'!$D$2:$G$1415,4,FALSE)</f>
        <v>20260629</v>
      </c>
      <c r="D817" s="35">
        <f t="shared" si="12"/>
        <v>46202</v>
      </c>
      <c r="E817" s="14" t="str">
        <f>VLOOKUP(A817,'CB 발행내역'!$D$2:$H$1415,5,FALSE)</f>
        <v>피플바이오</v>
      </c>
      <c r="K817" t="s">
        <v>11759</v>
      </c>
      <c r="L817">
        <v>20211102</v>
      </c>
      <c r="M817">
        <v>20261102</v>
      </c>
      <c r="N817" s="35">
        <v>46328</v>
      </c>
    </row>
    <row r="818" spans="1:14" x14ac:dyDescent="0.45">
      <c r="A818" t="s">
        <v>12729</v>
      </c>
      <c r="B818">
        <f>VLOOKUP(A818,'CB 발행내역'!$D$2:$G$1415,3,FALSE)</f>
        <v>20210405</v>
      </c>
      <c r="C818">
        <f>VLOOKUP($A818,'CB 발행내역'!$D$2:$G$1415,4,FALSE)</f>
        <v>20240405</v>
      </c>
      <c r="D818" s="35">
        <f t="shared" si="12"/>
        <v>45387</v>
      </c>
      <c r="E818" s="14" t="str">
        <f>VLOOKUP(A818,'CB 발행내역'!$D$2:$H$1415,5,FALSE)</f>
        <v>케이에이치필룩스</v>
      </c>
      <c r="K818" t="s">
        <v>10091</v>
      </c>
      <c r="L818">
        <v>20210709</v>
      </c>
      <c r="M818">
        <v>20240709</v>
      </c>
      <c r="N818" s="35">
        <v>45482</v>
      </c>
    </row>
    <row r="819" spans="1:14" x14ac:dyDescent="0.45">
      <c r="A819" t="s">
        <v>12888</v>
      </c>
      <c r="B819">
        <f>VLOOKUP(A819,'CB 발행내역'!$D$2:$G$1415,3,FALSE)</f>
        <v>20210223</v>
      </c>
      <c r="C819">
        <f>VLOOKUP($A819,'CB 발행내역'!$D$2:$G$1415,4,FALSE)</f>
        <v>20260223</v>
      </c>
      <c r="D819" s="35">
        <f t="shared" si="12"/>
        <v>46076</v>
      </c>
      <c r="E819" s="14" t="str">
        <f>VLOOKUP(A819,'CB 발행내역'!$D$2:$H$1415,5,FALSE)</f>
        <v>필에너지</v>
      </c>
      <c r="K819" t="s">
        <v>12788</v>
      </c>
      <c r="L819">
        <v>20210319</v>
      </c>
      <c r="M819">
        <v>20260319</v>
      </c>
      <c r="N819" s="35">
        <v>46100</v>
      </c>
    </row>
    <row r="820" spans="1:14" x14ac:dyDescent="0.45">
      <c r="A820" t="s">
        <v>13893</v>
      </c>
      <c r="B820">
        <f>VLOOKUP(A820,'CB 발행내역'!$D$2:$G$1415,3,FALSE)</f>
        <v>20191004</v>
      </c>
      <c r="C820">
        <f>VLOOKUP($A820,'CB 발행내역'!$D$2:$G$1415,4,FALSE)</f>
        <v>20221004</v>
      </c>
      <c r="D820" s="35">
        <f t="shared" si="12"/>
        <v>44838</v>
      </c>
      <c r="E820" s="14" t="str">
        <f>VLOOKUP(A820,'CB 발행내역'!$D$2:$H$1415,5,FALSE)</f>
        <v>핑거</v>
      </c>
      <c r="K820" t="s">
        <v>10103</v>
      </c>
      <c r="L820">
        <v>20210629</v>
      </c>
      <c r="M820">
        <v>20260629</v>
      </c>
      <c r="N820" s="35">
        <v>46202</v>
      </c>
    </row>
    <row r="821" spans="1:14" x14ac:dyDescent="0.45">
      <c r="A821" t="s">
        <v>14179</v>
      </c>
      <c r="B821">
        <f>VLOOKUP(A821,'CB 발행내역'!$D$2:$G$1415,3,FALSE)</f>
        <v>20190312</v>
      </c>
      <c r="C821">
        <f>VLOOKUP($A821,'CB 발행내역'!$D$2:$G$1415,4,FALSE)</f>
        <v>20230312</v>
      </c>
      <c r="D821" s="35">
        <f t="shared" si="12"/>
        <v>44997</v>
      </c>
      <c r="E821" s="14" t="str">
        <f>VLOOKUP(A821,'CB 발행내역'!$D$2:$H$1415,5,FALSE)</f>
        <v>윈텍</v>
      </c>
      <c r="K821" t="s">
        <v>12729</v>
      </c>
      <c r="L821">
        <v>20210405</v>
      </c>
      <c r="M821">
        <v>20240405</v>
      </c>
      <c r="N821" s="35">
        <v>45387</v>
      </c>
    </row>
    <row r="822" spans="1:14" x14ac:dyDescent="0.45">
      <c r="A822" t="s">
        <v>13990</v>
      </c>
      <c r="B822">
        <f>VLOOKUP(A822,'CB 발행내역'!$D$2:$G$1415,3,FALSE)</f>
        <v>20190802</v>
      </c>
      <c r="C822">
        <f>VLOOKUP($A822,'CB 발행내역'!$D$2:$G$1415,4,FALSE)</f>
        <v>20230802</v>
      </c>
      <c r="D822" s="35">
        <f t="shared" si="12"/>
        <v>45140</v>
      </c>
      <c r="E822" s="14" t="str">
        <f>VLOOKUP(A822,'CB 발행내역'!$D$2:$H$1415,5,FALSE)</f>
        <v>하나금융14호기업인수목적</v>
      </c>
      <c r="K822" t="s">
        <v>12888</v>
      </c>
      <c r="L822">
        <v>20210223</v>
      </c>
      <c r="M822">
        <v>20260223</v>
      </c>
      <c r="N822" s="35">
        <v>46076</v>
      </c>
    </row>
    <row r="823" spans="1:14" x14ac:dyDescent="0.45">
      <c r="A823" t="s">
        <v>13840</v>
      </c>
      <c r="B823">
        <f>VLOOKUP(A823,'CB 발행내역'!$D$2:$G$1415,3,FALSE)</f>
        <v>20191101</v>
      </c>
      <c r="C823">
        <f>VLOOKUP($A823,'CB 발행내역'!$D$2:$G$1415,4,FALSE)</f>
        <v>20231101</v>
      </c>
      <c r="D823" s="35">
        <f t="shared" si="12"/>
        <v>45231</v>
      </c>
      <c r="E823" s="14" t="str">
        <f>VLOOKUP(A823,'CB 발행내역'!$D$2:$H$1415,5,FALSE)</f>
        <v>하나금융15호기업인수목적</v>
      </c>
      <c r="K823" t="s">
        <v>13893</v>
      </c>
      <c r="L823">
        <v>20191004</v>
      </c>
      <c r="M823">
        <v>20221004</v>
      </c>
      <c r="N823" s="35">
        <v>44838</v>
      </c>
    </row>
    <row r="824" spans="1:14" x14ac:dyDescent="0.45">
      <c r="A824" t="s">
        <v>13814</v>
      </c>
      <c r="B824">
        <f>VLOOKUP(A824,'CB 발행내역'!$D$2:$G$1415,3,FALSE)</f>
        <v>20191125</v>
      </c>
      <c r="C824">
        <f>VLOOKUP($A824,'CB 발행내역'!$D$2:$G$1415,4,FALSE)</f>
        <v>20231125</v>
      </c>
      <c r="D824" s="35">
        <f t="shared" si="12"/>
        <v>45255</v>
      </c>
      <c r="E824" s="14" t="str">
        <f>VLOOKUP(A824,'CB 발행내역'!$D$2:$H$1415,5,FALSE)</f>
        <v>하나금융16호기업인수목적</v>
      </c>
      <c r="K824" t="s">
        <v>14179</v>
      </c>
      <c r="L824">
        <v>20190312</v>
      </c>
      <c r="M824">
        <v>20230312</v>
      </c>
      <c r="N824" s="35">
        <v>44997</v>
      </c>
    </row>
    <row r="825" spans="1:14" x14ac:dyDescent="0.45">
      <c r="A825" t="s">
        <v>13406</v>
      </c>
      <c r="B825">
        <f>VLOOKUP(A825,'CB 발행내역'!$D$2:$G$1415,3,FALSE)</f>
        <v>20200820</v>
      </c>
      <c r="C825">
        <f>VLOOKUP($A825,'CB 발행내역'!$D$2:$G$1415,4,FALSE)</f>
        <v>20240820</v>
      </c>
      <c r="D825" s="35">
        <f t="shared" si="12"/>
        <v>45524</v>
      </c>
      <c r="E825" s="14" t="str">
        <f>VLOOKUP(A825,'CB 발행내역'!$D$2:$H$1415,5,FALSE)</f>
        <v>하나금융17호기업인수목적</v>
      </c>
      <c r="K825" t="s">
        <v>13990</v>
      </c>
      <c r="L825">
        <v>20190802</v>
      </c>
      <c r="M825">
        <v>20230802</v>
      </c>
      <c r="N825" s="35">
        <v>45140</v>
      </c>
    </row>
    <row r="826" spans="1:14" x14ac:dyDescent="0.45">
      <c r="A826" t="s">
        <v>12540</v>
      </c>
      <c r="B826">
        <f>VLOOKUP(A826,'CB 발행내역'!$D$2:$G$1415,3,FALSE)</f>
        <v>20210518</v>
      </c>
      <c r="C826">
        <f>VLOOKUP($A826,'CB 발행내역'!$D$2:$G$1415,4,FALSE)</f>
        <v>20250518</v>
      </c>
      <c r="D826" s="35">
        <f t="shared" si="12"/>
        <v>45795</v>
      </c>
      <c r="E826" s="14" t="str">
        <f>VLOOKUP(A826,'CB 발행내역'!$D$2:$H$1415,5,FALSE)</f>
        <v>하나금융19호기업인수목적</v>
      </c>
      <c r="K826" t="s">
        <v>13840</v>
      </c>
      <c r="L826">
        <v>20191101</v>
      </c>
      <c r="M826">
        <v>20231101</v>
      </c>
      <c r="N826" s="35">
        <v>45231</v>
      </c>
    </row>
    <row r="827" spans="1:14" x14ac:dyDescent="0.45">
      <c r="A827" t="s">
        <v>12038</v>
      </c>
      <c r="B827">
        <f>VLOOKUP(A827,'CB 발행내역'!$D$2:$G$1415,3,FALSE)</f>
        <v>20210831</v>
      </c>
      <c r="C827">
        <f>VLOOKUP($A827,'CB 발행내역'!$D$2:$G$1415,4,FALSE)</f>
        <v>20250831</v>
      </c>
      <c r="D827" s="35">
        <f t="shared" si="12"/>
        <v>45900</v>
      </c>
      <c r="E827" s="14" t="str">
        <f>VLOOKUP(A827,'CB 발행내역'!$D$2:$H$1415,5,FALSE)</f>
        <v>하나금융20호기업인수목적</v>
      </c>
      <c r="K827" t="s">
        <v>13814</v>
      </c>
      <c r="L827">
        <v>20191125</v>
      </c>
      <c r="M827">
        <v>20231125</v>
      </c>
      <c r="N827" s="35">
        <v>45255</v>
      </c>
    </row>
    <row r="828" spans="1:14" x14ac:dyDescent="0.45">
      <c r="A828" t="s">
        <v>11853</v>
      </c>
      <c r="B828">
        <f>VLOOKUP(A828,'CB 발행내역'!$D$2:$G$1415,3,FALSE)</f>
        <v>20211020</v>
      </c>
      <c r="C828">
        <f>VLOOKUP($A828,'CB 발행내역'!$D$2:$G$1415,4,FALSE)</f>
        <v>20251020</v>
      </c>
      <c r="D828" s="35">
        <f t="shared" si="12"/>
        <v>45950</v>
      </c>
      <c r="E828" s="14" t="str">
        <f>VLOOKUP(A828,'CB 발행내역'!$D$2:$H$1415,5,FALSE)</f>
        <v>하나금융21호기업인수목적</v>
      </c>
      <c r="K828" t="s">
        <v>13406</v>
      </c>
      <c r="L828">
        <v>20200820</v>
      </c>
      <c r="M828">
        <v>20240820</v>
      </c>
      <c r="N828" s="35">
        <v>45524</v>
      </c>
    </row>
    <row r="829" spans="1:14" x14ac:dyDescent="0.45">
      <c r="A829" t="s">
        <v>11816</v>
      </c>
      <c r="B829">
        <f>VLOOKUP(A829,'CB 발행내역'!$D$2:$G$1415,3,FALSE)</f>
        <v>20211026</v>
      </c>
      <c r="C829">
        <f>VLOOKUP($A829,'CB 발행내역'!$D$2:$G$1415,4,FALSE)</f>
        <v>20261026</v>
      </c>
      <c r="D829" s="35">
        <f t="shared" si="12"/>
        <v>46321</v>
      </c>
      <c r="E829" s="14" t="str">
        <f>VLOOKUP(A829,'CB 발행내역'!$D$2:$H$1415,5,FALSE)</f>
        <v>하나기술</v>
      </c>
      <c r="K829" t="s">
        <v>12540</v>
      </c>
      <c r="L829">
        <v>20210518</v>
      </c>
      <c r="M829">
        <v>20250518</v>
      </c>
      <c r="N829" s="35">
        <v>45795</v>
      </c>
    </row>
    <row r="830" spans="1:14" x14ac:dyDescent="0.45">
      <c r="A830" t="s">
        <v>13145</v>
      </c>
      <c r="B830">
        <f>VLOOKUP(A830,'CB 발행내역'!$D$2:$G$1415,3,FALSE)</f>
        <v>20201123</v>
      </c>
      <c r="C830">
        <f>VLOOKUP($A830,'CB 발행내역'!$D$2:$G$1415,4,FALSE)</f>
        <v>20241123</v>
      </c>
      <c r="D830" s="35">
        <f t="shared" si="12"/>
        <v>45619</v>
      </c>
      <c r="E830" s="14" t="str">
        <f>VLOOKUP(A830,'CB 발행내역'!$D$2:$H$1415,5,FALSE)</f>
        <v>하나머스트7호기업인수목적</v>
      </c>
      <c r="K830" t="s">
        <v>12038</v>
      </c>
      <c r="L830">
        <v>20210831</v>
      </c>
      <c r="M830">
        <v>20250831</v>
      </c>
      <c r="N830" s="35">
        <v>45900</v>
      </c>
    </row>
    <row r="831" spans="1:14" x14ac:dyDescent="0.45">
      <c r="A831" t="s">
        <v>14319</v>
      </c>
      <c r="B831">
        <f>VLOOKUP(A831,'CB 발행내역'!$D$2:$G$1415,3,FALSE)</f>
        <v>20180907</v>
      </c>
      <c r="C831">
        <f>VLOOKUP($A831,'CB 발행내역'!$D$2:$G$1415,4,FALSE)</f>
        <v>20220907</v>
      </c>
      <c r="D831" s="35">
        <f t="shared" si="12"/>
        <v>44811</v>
      </c>
      <c r="E831" s="14" t="str">
        <f>VLOOKUP(A831,'CB 발행내역'!$D$2:$H$1415,5,FALSE)</f>
        <v>하나머스트제6호기업인수목적</v>
      </c>
      <c r="K831" t="s">
        <v>11853</v>
      </c>
      <c r="L831">
        <v>20211020</v>
      </c>
      <c r="M831">
        <v>20251020</v>
      </c>
      <c r="N831" s="35">
        <v>45950</v>
      </c>
    </row>
    <row r="832" spans="1:14" x14ac:dyDescent="0.45">
      <c r="A832" t="s">
        <v>11737</v>
      </c>
      <c r="B832">
        <f>VLOOKUP(A832,'CB 발행내역'!$D$2:$G$1415,3,FALSE)</f>
        <v>20211105</v>
      </c>
      <c r="C832">
        <f>VLOOKUP($A832,'CB 발행내역'!$D$2:$G$1415,4,FALSE)</f>
        <v>20261105</v>
      </c>
      <c r="D832" s="35">
        <f t="shared" si="12"/>
        <v>46331</v>
      </c>
      <c r="E832" s="14" t="str">
        <f>VLOOKUP(A832,'CB 발행내역'!$D$2:$H$1415,5,FALSE)</f>
        <v>하이브</v>
      </c>
      <c r="K832" t="s">
        <v>11816</v>
      </c>
      <c r="L832">
        <v>20211026</v>
      </c>
      <c r="M832">
        <v>20261026</v>
      </c>
      <c r="N832" s="35">
        <v>46321</v>
      </c>
    </row>
    <row r="833" spans="1:14" x14ac:dyDescent="0.45">
      <c r="A833" t="s">
        <v>14209</v>
      </c>
      <c r="B833">
        <f>VLOOKUP(A833,'CB 발행내역'!$D$2:$G$1415,3,FALSE)</f>
        <v>20190118</v>
      </c>
      <c r="C833">
        <f>VLOOKUP($A833,'CB 발행내역'!$D$2:$G$1415,4,FALSE)</f>
        <v>20240118</v>
      </c>
      <c r="D833" s="35">
        <f t="shared" si="12"/>
        <v>45309</v>
      </c>
      <c r="E833" s="14" t="str">
        <f>VLOOKUP(A833,'CB 발행내역'!$D$2:$H$1415,5,FALSE)</f>
        <v>티에스트릴리온</v>
      </c>
      <c r="K833" t="s">
        <v>13145</v>
      </c>
      <c r="L833">
        <v>20201123</v>
      </c>
      <c r="M833">
        <v>20241123</v>
      </c>
      <c r="N833" s="35">
        <v>45619</v>
      </c>
    </row>
    <row r="834" spans="1:14" x14ac:dyDescent="0.45">
      <c r="A834" t="s">
        <v>13872</v>
      </c>
      <c r="B834">
        <f>VLOOKUP(A834,'CB 발행내역'!$D$2:$G$1415,3,FALSE)</f>
        <v>20191021</v>
      </c>
      <c r="C834">
        <f>VLOOKUP($A834,'CB 발행내역'!$D$2:$G$1415,4,FALSE)</f>
        <v>20241021</v>
      </c>
      <c r="D834" s="35">
        <f t="shared" si="12"/>
        <v>45586</v>
      </c>
      <c r="E834" s="14" t="str">
        <f>VLOOKUP(A834,'CB 발행내역'!$D$2:$H$1415,5,FALSE)</f>
        <v>하이제5호기업인수목적</v>
      </c>
      <c r="K834" t="s">
        <v>14319</v>
      </c>
      <c r="L834">
        <v>20180907</v>
      </c>
      <c r="M834">
        <v>20220907</v>
      </c>
      <c r="N834" s="35">
        <v>44811</v>
      </c>
    </row>
    <row r="835" spans="1:14" x14ac:dyDescent="0.45">
      <c r="A835" t="s">
        <v>12931</v>
      </c>
      <c r="B835">
        <f>VLOOKUP(A835,'CB 발행내역'!$D$2:$G$1415,3,FALSE)</f>
        <v>20210201</v>
      </c>
      <c r="C835">
        <f>VLOOKUP($A835,'CB 발행내역'!$D$2:$G$1415,4,FALSE)</f>
        <v>20260201</v>
      </c>
      <c r="D835" s="35">
        <f t="shared" ref="D835:D898" si="13">DATE(LEFT(C835,4),MID(C835,5,2),RIGHT(C835,2))</f>
        <v>46054</v>
      </c>
      <c r="E835" s="14" t="str">
        <f>VLOOKUP(A835,'CB 발행내역'!$D$2:$H$1415,5,FALSE)</f>
        <v>하이제6호기업인수목적</v>
      </c>
      <c r="K835" t="s">
        <v>11737</v>
      </c>
      <c r="L835">
        <v>20211105</v>
      </c>
      <c r="M835">
        <v>20261105</v>
      </c>
      <c r="N835" s="35">
        <v>46331</v>
      </c>
    </row>
    <row r="836" spans="1:14" x14ac:dyDescent="0.45">
      <c r="A836" t="s">
        <v>12003</v>
      </c>
      <c r="B836">
        <f>VLOOKUP(A836,'CB 발행내역'!$D$2:$G$1415,3,FALSE)</f>
        <v>20210909</v>
      </c>
      <c r="C836">
        <f>VLOOKUP($A836,'CB 발행내역'!$D$2:$G$1415,4,FALSE)</f>
        <v>20260909</v>
      </c>
      <c r="D836" s="35">
        <f t="shared" si="13"/>
        <v>46274</v>
      </c>
      <c r="E836" s="14" t="str">
        <f>VLOOKUP(A836,'CB 발행내역'!$D$2:$H$1415,5,FALSE)</f>
        <v>하이제7호기업인수목적</v>
      </c>
      <c r="K836" t="s">
        <v>14209</v>
      </c>
      <c r="L836">
        <v>20190118</v>
      </c>
      <c r="M836">
        <v>20240118</v>
      </c>
      <c r="N836" s="35">
        <v>45309</v>
      </c>
    </row>
    <row r="837" spans="1:14" x14ac:dyDescent="0.45">
      <c r="A837" t="s">
        <v>12615</v>
      </c>
      <c r="B837">
        <f>VLOOKUP(A837,'CB 발행내역'!$D$2:$G$1415,3,FALSE)</f>
        <v>20210430</v>
      </c>
      <c r="C837">
        <f>VLOOKUP($A837,'CB 발행내역'!$D$2:$G$1415,4,FALSE)</f>
        <v>20240430</v>
      </c>
      <c r="D837" s="35">
        <f t="shared" si="13"/>
        <v>45412</v>
      </c>
      <c r="E837" s="14" t="str">
        <f>VLOOKUP(A837,'CB 발행내역'!$D$2:$H$1415,5,FALSE)</f>
        <v>하이즈항공</v>
      </c>
      <c r="K837" t="s">
        <v>13872</v>
      </c>
      <c r="L837">
        <v>20191021</v>
      </c>
      <c r="M837">
        <v>20241021</v>
      </c>
      <c r="N837" s="35">
        <v>45586</v>
      </c>
    </row>
    <row r="838" spans="1:14" x14ac:dyDescent="0.45">
      <c r="A838" t="s">
        <v>12899</v>
      </c>
      <c r="B838">
        <f>VLOOKUP(A838,'CB 발행내역'!$D$2:$G$1415,3,FALSE)</f>
        <v>20210218</v>
      </c>
      <c r="C838">
        <f>VLOOKUP($A838,'CB 발행내역'!$D$2:$G$1415,4,FALSE)</f>
        <v>20240218</v>
      </c>
      <c r="D838" s="35">
        <f t="shared" si="13"/>
        <v>45340</v>
      </c>
      <c r="E838" s="14" t="str">
        <f>VLOOKUP(A838,'CB 발행내역'!$D$2:$H$1415,5,FALSE)</f>
        <v>하이트론씨스템즈</v>
      </c>
      <c r="K838" t="s">
        <v>12931</v>
      </c>
      <c r="L838">
        <v>20210201</v>
      </c>
      <c r="M838">
        <v>20260201</v>
      </c>
      <c r="N838" s="35">
        <v>46054</v>
      </c>
    </row>
    <row r="839" spans="1:14" x14ac:dyDescent="0.45">
      <c r="A839" t="s">
        <v>13209</v>
      </c>
      <c r="B839">
        <f>VLOOKUP(A839,'CB 발행내역'!$D$2:$G$1415,3,FALSE)</f>
        <v>20201102</v>
      </c>
      <c r="C839">
        <f>VLOOKUP($A839,'CB 발행내역'!$D$2:$G$1415,4,FALSE)</f>
        <v>20251102</v>
      </c>
      <c r="D839" s="35">
        <f t="shared" si="13"/>
        <v>45963</v>
      </c>
      <c r="E839" s="14" t="str">
        <f>VLOOKUP(A839,'CB 발행내역'!$D$2:$H$1415,5,FALSE)</f>
        <v>한국맥널티</v>
      </c>
      <c r="K839" t="s">
        <v>12003</v>
      </c>
      <c r="L839">
        <v>20210909</v>
      </c>
      <c r="M839">
        <v>20260909</v>
      </c>
      <c r="N839" s="35">
        <v>46274</v>
      </c>
    </row>
    <row r="840" spans="1:14" x14ac:dyDescent="0.45">
      <c r="A840" t="s">
        <v>12121</v>
      </c>
      <c r="B840">
        <f>VLOOKUP(A840,'CB 발행내역'!$D$2:$G$1415,3,FALSE)</f>
        <v>20210819</v>
      </c>
      <c r="C840">
        <f>VLOOKUP($A840,'CB 발행내역'!$D$2:$G$1415,4,FALSE)</f>
        <v>20260819</v>
      </c>
      <c r="D840" s="35">
        <f t="shared" si="13"/>
        <v>46253</v>
      </c>
      <c r="E840" s="14" t="str">
        <f>VLOOKUP(A840,'CB 발행내역'!$D$2:$H$1415,5,FALSE)</f>
        <v>한국맥널티</v>
      </c>
      <c r="K840" t="s">
        <v>12615</v>
      </c>
      <c r="L840">
        <v>20210430</v>
      </c>
      <c r="M840">
        <v>20240430</v>
      </c>
      <c r="N840" s="35">
        <v>45412</v>
      </c>
    </row>
    <row r="841" spans="1:14" x14ac:dyDescent="0.45">
      <c r="A841" t="s">
        <v>12570</v>
      </c>
      <c r="B841">
        <f>VLOOKUP(A841,'CB 발행내역'!$D$2:$G$1415,3,FALSE)</f>
        <v>20210512</v>
      </c>
      <c r="C841">
        <f>VLOOKUP($A841,'CB 발행내역'!$D$2:$G$1415,4,FALSE)</f>
        <v>20260512</v>
      </c>
      <c r="D841" s="35">
        <f t="shared" si="13"/>
        <v>46154</v>
      </c>
      <c r="E841" s="14" t="str">
        <f>VLOOKUP(A841,'CB 발행내역'!$D$2:$H$1415,5,FALSE)</f>
        <v>한국바이오젠</v>
      </c>
      <c r="K841" t="s">
        <v>12899</v>
      </c>
      <c r="L841">
        <v>20210218</v>
      </c>
      <c r="M841">
        <v>20240218</v>
      </c>
      <c r="N841" s="35">
        <v>45340</v>
      </c>
    </row>
    <row r="842" spans="1:14" x14ac:dyDescent="0.45">
      <c r="A842" t="s">
        <v>12694</v>
      </c>
      <c r="B842">
        <f>VLOOKUP(A842,'CB 발행내역'!$D$2:$G$1415,3,FALSE)</f>
        <v>20210413</v>
      </c>
      <c r="C842">
        <f>VLOOKUP($A842,'CB 발행내역'!$D$2:$G$1415,4,FALSE)</f>
        <v>20260413</v>
      </c>
      <c r="D842" s="35">
        <f t="shared" si="13"/>
        <v>46125</v>
      </c>
      <c r="E842" s="14" t="str">
        <f>VLOOKUP(A842,'CB 발행내역'!$D$2:$H$1415,5,FALSE)</f>
        <v>한국비엔씨</v>
      </c>
      <c r="K842" t="s">
        <v>13209</v>
      </c>
      <c r="L842">
        <v>20201102</v>
      </c>
      <c r="M842">
        <v>20251102</v>
      </c>
      <c r="N842" s="35">
        <v>45963</v>
      </c>
    </row>
    <row r="843" spans="1:14" x14ac:dyDescent="0.45">
      <c r="A843" t="s">
        <v>9818</v>
      </c>
      <c r="B843">
        <f>VLOOKUP(A843,'CB 발행내역'!$D$2:$G$1415,3,FALSE)</f>
        <v>20210504</v>
      </c>
      <c r="C843">
        <f>VLOOKUP($A843,'CB 발행내역'!$D$2:$G$1415,4,FALSE)</f>
        <v>20250504</v>
      </c>
      <c r="D843" s="35">
        <f t="shared" si="13"/>
        <v>45781</v>
      </c>
      <c r="E843" s="14" t="str">
        <f>VLOOKUP(A843,'CB 발행내역'!$D$2:$H$1415,5,FALSE)</f>
        <v>한국유니온제약</v>
      </c>
      <c r="K843" t="s">
        <v>12121</v>
      </c>
      <c r="L843">
        <v>20210819</v>
      </c>
      <c r="M843">
        <v>20260819</v>
      </c>
      <c r="N843" s="35">
        <v>46253</v>
      </c>
    </row>
    <row r="844" spans="1:14" x14ac:dyDescent="0.45">
      <c r="A844" t="s">
        <v>14497</v>
      </c>
      <c r="B844">
        <f>VLOOKUP(A844,'CB 발행내역'!$D$2:$G$1415,3,FALSE)</f>
        <v>20170516</v>
      </c>
      <c r="C844">
        <f>VLOOKUP($A844,'CB 발행내역'!$D$2:$G$1415,4,FALSE)</f>
        <v>20220516</v>
      </c>
      <c r="D844" s="35">
        <f t="shared" si="13"/>
        <v>44697</v>
      </c>
      <c r="E844" s="14" t="str">
        <f>VLOOKUP(A844,'CB 발행내역'!$D$2:$H$1415,5,FALSE)</f>
        <v>한국제5호기업인수목적</v>
      </c>
      <c r="K844" t="s">
        <v>12570</v>
      </c>
      <c r="L844">
        <v>20210512</v>
      </c>
      <c r="M844">
        <v>20260512</v>
      </c>
      <c r="N844" s="35">
        <v>46154</v>
      </c>
    </row>
    <row r="845" spans="1:14" x14ac:dyDescent="0.45">
      <c r="A845" t="s">
        <v>14459</v>
      </c>
      <c r="B845">
        <f>VLOOKUP(A845,'CB 발행내역'!$D$2:$G$1415,3,FALSE)</f>
        <v>20170927</v>
      </c>
      <c r="C845">
        <f>VLOOKUP($A845,'CB 발행내역'!$D$2:$G$1415,4,FALSE)</f>
        <v>20220927</v>
      </c>
      <c r="D845" s="35">
        <f t="shared" si="13"/>
        <v>44831</v>
      </c>
      <c r="E845" s="14" t="str">
        <f>VLOOKUP(A845,'CB 발행내역'!$D$2:$H$1415,5,FALSE)</f>
        <v>한국제6호기업인수목적</v>
      </c>
      <c r="K845" t="s">
        <v>12694</v>
      </c>
      <c r="L845">
        <v>20210413</v>
      </c>
      <c r="M845">
        <v>20260413</v>
      </c>
      <c r="N845" s="35">
        <v>46125</v>
      </c>
    </row>
    <row r="846" spans="1:14" x14ac:dyDescent="0.45">
      <c r="A846" t="s">
        <v>14424</v>
      </c>
      <c r="B846">
        <f>VLOOKUP(A846,'CB 발행내역'!$D$2:$G$1415,3,FALSE)</f>
        <v>20180213</v>
      </c>
      <c r="C846">
        <f>VLOOKUP($A846,'CB 발행내역'!$D$2:$G$1415,4,FALSE)</f>
        <v>20230213</v>
      </c>
      <c r="D846" s="35">
        <f t="shared" si="13"/>
        <v>44970</v>
      </c>
      <c r="E846" s="14" t="str">
        <f>VLOOKUP(A846,'CB 발행내역'!$D$2:$H$1415,5,FALSE)</f>
        <v>한국제7호기업인수목적</v>
      </c>
      <c r="K846" t="s">
        <v>9818</v>
      </c>
      <c r="L846">
        <v>20210504</v>
      </c>
      <c r="M846">
        <v>20250504</v>
      </c>
      <c r="N846" s="35">
        <v>45781</v>
      </c>
    </row>
    <row r="847" spans="1:14" x14ac:dyDescent="0.45">
      <c r="A847" t="s">
        <v>14279</v>
      </c>
      <c r="B847">
        <f>VLOOKUP(A847,'CB 발행내역'!$D$2:$G$1415,3,FALSE)</f>
        <v>20181026</v>
      </c>
      <c r="C847">
        <f>VLOOKUP($A847,'CB 발행내역'!$D$2:$G$1415,4,FALSE)</f>
        <v>20231026</v>
      </c>
      <c r="D847" s="35">
        <f t="shared" si="13"/>
        <v>45225</v>
      </c>
      <c r="E847" s="14" t="str">
        <f>VLOOKUP(A847,'CB 발행내역'!$D$2:$H$1415,5,FALSE)</f>
        <v>한국제8호기업인수목적</v>
      </c>
      <c r="K847" t="s">
        <v>14497</v>
      </c>
      <c r="L847">
        <v>20170516</v>
      </c>
      <c r="M847">
        <v>20220516</v>
      </c>
      <c r="N847" s="35">
        <v>44697</v>
      </c>
    </row>
    <row r="848" spans="1:14" x14ac:dyDescent="0.45">
      <c r="A848" t="s">
        <v>13261</v>
      </c>
      <c r="B848">
        <f>VLOOKUP(A848,'CB 발행내역'!$D$2:$G$1415,3,FALSE)</f>
        <v>20201021</v>
      </c>
      <c r="C848">
        <f>VLOOKUP($A848,'CB 발행내역'!$D$2:$G$1415,4,FALSE)</f>
        <v>20251021</v>
      </c>
      <c r="D848" s="35">
        <f t="shared" si="13"/>
        <v>45951</v>
      </c>
      <c r="E848" s="14" t="str">
        <f>VLOOKUP(A848,'CB 발행내역'!$D$2:$H$1415,5,FALSE)</f>
        <v>한국제9호기업인수목적주식회사</v>
      </c>
      <c r="K848" t="s">
        <v>14459</v>
      </c>
      <c r="L848">
        <v>20170927</v>
      </c>
      <c r="M848">
        <v>20220927</v>
      </c>
      <c r="N848" s="35">
        <v>44831</v>
      </c>
    </row>
    <row r="849" spans="1:14" x14ac:dyDescent="0.45">
      <c r="A849" t="s">
        <v>11930</v>
      </c>
      <c r="B849">
        <f>VLOOKUP(A849,'CB 발행내역'!$D$2:$G$1415,3,FALSE)</f>
        <v>20210924</v>
      </c>
      <c r="C849">
        <f>VLOOKUP($A849,'CB 발행내역'!$D$2:$G$1415,4,FALSE)</f>
        <v>20230924</v>
      </c>
      <c r="D849" s="35">
        <f t="shared" si="13"/>
        <v>45193</v>
      </c>
      <c r="E849" s="14" t="str">
        <f>VLOOKUP(A849,'CB 발행내역'!$D$2:$H$1415,5,FALSE)</f>
        <v>한국지네틱바이오팜</v>
      </c>
      <c r="K849" t="s">
        <v>14424</v>
      </c>
      <c r="L849">
        <v>20180213</v>
      </c>
      <c r="M849">
        <v>20230213</v>
      </c>
      <c r="N849" s="35">
        <v>44970</v>
      </c>
    </row>
    <row r="850" spans="1:14" x14ac:dyDescent="0.45">
      <c r="A850" t="s">
        <v>11728</v>
      </c>
      <c r="B850">
        <f>VLOOKUP(A850,'CB 발행내역'!$D$2:$G$1415,3,FALSE)</f>
        <v>20211110</v>
      </c>
      <c r="C850">
        <f>VLOOKUP($A850,'CB 발행내역'!$D$2:$G$1415,4,FALSE)</f>
        <v>20241110</v>
      </c>
      <c r="D850" s="35">
        <f t="shared" si="13"/>
        <v>45606</v>
      </c>
      <c r="E850" s="14" t="str">
        <f>VLOOKUP(A850,'CB 발행내역'!$D$2:$H$1415,5,FALSE)</f>
        <v>한국테크놀로지</v>
      </c>
      <c r="K850" t="s">
        <v>14279</v>
      </c>
      <c r="L850">
        <v>20181026</v>
      </c>
      <c r="M850">
        <v>20231026</v>
      </c>
      <c r="N850" s="35">
        <v>45225</v>
      </c>
    </row>
    <row r="851" spans="1:14" x14ac:dyDescent="0.45">
      <c r="A851" t="s">
        <v>12733</v>
      </c>
      <c r="B851">
        <f>VLOOKUP(A851,'CB 발행내역'!$D$2:$G$1415,3,FALSE)</f>
        <v>20210405</v>
      </c>
      <c r="C851">
        <f>VLOOKUP($A851,'CB 발행내역'!$D$2:$G$1415,4,FALSE)</f>
        <v>20240405</v>
      </c>
      <c r="D851" s="35">
        <f t="shared" si="13"/>
        <v>45387</v>
      </c>
      <c r="E851" s="14" t="str">
        <f>VLOOKUP(A851,'CB 발행내역'!$D$2:$H$1415,5,FALSE)</f>
        <v>한국특강</v>
      </c>
      <c r="K851" t="s">
        <v>13261</v>
      </c>
      <c r="L851">
        <v>20201021</v>
      </c>
      <c r="M851">
        <v>20251021</v>
      </c>
      <c r="N851" s="35">
        <v>45951</v>
      </c>
    </row>
    <row r="852" spans="1:14" x14ac:dyDescent="0.45">
      <c r="A852" t="s">
        <v>11821</v>
      </c>
      <c r="B852">
        <f>VLOOKUP(A852,'CB 발행내역'!$D$2:$G$1415,3,FALSE)</f>
        <v>20211026</v>
      </c>
      <c r="C852">
        <f>VLOOKUP($A852,'CB 발행내역'!$D$2:$G$1415,4,FALSE)</f>
        <v>20261026</v>
      </c>
      <c r="D852" s="35">
        <f t="shared" si="13"/>
        <v>46321</v>
      </c>
      <c r="E852" s="14" t="str">
        <f>VLOOKUP(A852,'CB 발행내역'!$D$2:$H$1415,5,FALSE)</f>
        <v>한국파마</v>
      </c>
      <c r="K852" t="s">
        <v>11930</v>
      </c>
      <c r="L852">
        <v>20210924</v>
      </c>
      <c r="M852">
        <v>20230924</v>
      </c>
      <c r="N852" s="35">
        <v>45193</v>
      </c>
    </row>
    <row r="853" spans="1:14" x14ac:dyDescent="0.45">
      <c r="A853" t="s">
        <v>13170</v>
      </c>
      <c r="B853">
        <f>VLOOKUP(A853,'CB 발행내역'!$D$2:$G$1415,3,FALSE)</f>
        <v>20201113</v>
      </c>
      <c r="C853">
        <f>VLOOKUP($A853,'CB 발행내역'!$D$2:$G$1415,4,FALSE)</f>
        <v>20251113</v>
      </c>
      <c r="D853" s="35">
        <f t="shared" si="13"/>
        <v>45974</v>
      </c>
      <c r="E853" s="14" t="str">
        <f>VLOOKUP(A853,'CB 발행내역'!$D$2:$H$1415,5,FALSE)</f>
        <v>한국팩키지</v>
      </c>
      <c r="K853" t="s">
        <v>11728</v>
      </c>
      <c r="L853">
        <v>20211110</v>
      </c>
      <c r="M853">
        <v>20241110</v>
      </c>
      <c r="N853" s="35">
        <v>45606</v>
      </c>
    </row>
    <row r="854" spans="1:14" x14ac:dyDescent="0.45">
      <c r="A854" t="s">
        <v>14412</v>
      </c>
      <c r="B854">
        <f>VLOOKUP(A854,'CB 발행내역'!$D$2:$G$1415,3,FALSE)</f>
        <v>20180413</v>
      </c>
      <c r="C854">
        <f>VLOOKUP($A854,'CB 발행내역'!$D$2:$G$1415,4,FALSE)</f>
        <v>20220413</v>
      </c>
      <c r="D854" s="35">
        <f t="shared" si="13"/>
        <v>44664</v>
      </c>
      <c r="E854" s="14" t="str">
        <f>VLOOKUP(A854,'CB 발행내역'!$D$2:$H$1415,5,FALSE)</f>
        <v>한국화이바</v>
      </c>
      <c r="K854" t="s">
        <v>12733</v>
      </c>
      <c r="L854">
        <v>20210405</v>
      </c>
      <c r="M854">
        <v>20240405</v>
      </c>
      <c r="N854" s="35">
        <v>45387</v>
      </c>
    </row>
    <row r="855" spans="1:14" x14ac:dyDescent="0.45">
      <c r="A855" t="s">
        <v>10058</v>
      </c>
      <c r="B855">
        <f>VLOOKUP(A855,'CB 발행내역'!$D$2:$G$1415,3,FALSE)</f>
        <v>20210402</v>
      </c>
      <c r="C855">
        <f>VLOOKUP($A855,'CB 발행내역'!$D$2:$G$1415,4,FALSE)</f>
        <v>20260402</v>
      </c>
      <c r="D855" s="35">
        <f t="shared" si="13"/>
        <v>46114</v>
      </c>
      <c r="E855" s="14" t="str">
        <f>VLOOKUP(A855,'CB 발행내역'!$D$2:$H$1415,5,FALSE)</f>
        <v>한빛소프트</v>
      </c>
      <c r="K855" t="s">
        <v>11821</v>
      </c>
      <c r="L855">
        <v>20211026</v>
      </c>
      <c r="M855">
        <v>20261026</v>
      </c>
      <c r="N855" s="35">
        <v>46321</v>
      </c>
    </row>
    <row r="856" spans="1:14" x14ac:dyDescent="0.45">
      <c r="A856" t="s">
        <v>12850</v>
      </c>
      <c r="B856">
        <f>VLOOKUP(A856,'CB 발행내역'!$D$2:$G$1415,3,FALSE)</f>
        <v>20210305</v>
      </c>
      <c r="C856">
        <f>VLOOKUP($A856,'CB 발행내역'!$D$2:$G$1415,4,FALSE)</f>
        <v>20250305</v>
      </c>
      <c r="D856" s="35">
        <f t="shared" si="13"/>
        <v>45721</v>
      </c>
      <c r="E856" s="14" t="str">
        <f>VLOOKUP(A856,'CB 발행내역'!$D$2:$H$1415,5,FALSE)</f>
        <v>한송네오텍</v>
      </c>
      <c r="K856" t="s">
        <v>13170</v>
      </c>
      <c r="L856">
        <v>20201113</v>
      </c>
      <c r="M856">
        <v>20251113</v>
      </c>
      <c r="N856" s="35">
        <v>45974</v>
      </c>
    </row>
    <row r="857" spans="1:14" x14ac:dyDescent="0.45">
      <c r="A857" t="s">
        <v>13072</v>
      </c>
      <c r="B857">
        <f>VLOOKUP(A857,'CB 발행내역'!$D$2:$G$1415,3,FALSE)</f>
        <v>20201218</v>
      </c>
      <c r="C857">
        <f>VLOOKUP($A857,'CB 발행내역'!$D$2:$G$1415,4,FALSE)</f>
        <v>20231218</v>
      </c>
      <c r="D857" s="35">
        <f t="shared" si="13"/>
        <v>45278</v>
      </c>
      <c r="E857" s="14" t="str">
        <f>VLOOKUP(A857,'CB 발행내역'!$D$2:$H$1415,5,FALSE)</f>
        <v>한스바이오메드</v>
      </c>
      <c r="K857" t="s">
        <v>14412</v>
      </c>
      <c r="L857">
        <v>20180413</v>
      </c>
      <c r="M857">
        <v>20220413</v>
      </c>
      <c r="N857" s="35">
        <v>44664</v>
      </c>
    </row>
    <row r="858" spans="1:14" x14ac:dyDescent="0.45">
      <c r="A858" t="s">
        <v>13927</v>
      </c>
      <c r="B858">
        <f>VLOOKUP(A858,'CB 발행내역'!$D$2:$G$1415,3,FALSE)</f>
        <v>20190927</v>
      </c>
      <c r="C858">
        <f>VLOOKUP($A858,'CB 발행내역'!$D$2:$G$1415,4,FALSE)</f>
        <v>20220927</v>
      </c>
      <c r="D858" s="35">
        <f t="shared" si="13"/>
        <v>44831</v>
      </c>
      <c r="E858" s="14" t="str">
        <f>VLOOKUP(A858,'CB 발행내역'!$D$2:$H$1415,5,FALSE)</f>
        <v>한얼싸이언스</v>
      </c>
      <c r="K858" t="s">
        <v>10058</v>
      </c>
      <c r="L858">
        <v>20210402</v>
      </c>
      <c r="M858">
        <v>20260402</v>
      </c>
      <c r="N858" s="35">
        <v>46114</v>
      </c>
    </row>
    <row r="859" spans="1:14" x14ac:dyDescent="0.45">
      <c r="A859" t="s">
        <v>11934</v>
      </c>
      <c r="B859">
        <f>VLOOKUP(A859,'CB 발행내역'!$D$2:$G$1415,3,FALSE)</f>
        <v>20210924</v>
      </c>
      <c r="C859">
        <f>VLOOKUP($A859,'CB 발행내역'!$D$2:$G$1415,4,FALSE)</f>
        <v>20260924</v>
      </c>
      <c r="D859" s="35">
        <f t="shared" si="13"/>
        <v>46289</v>
      </c>
      <c r="E859" s="14" t="str">
        <f>VLOOKUP(A859,'CB 발행내역'!$D$2:$H$1415,5,FALSE)</f>
        <v>한일단조공업</v>
      </c>
      <c r="K859" t="s">
        <v>12850</v>
      </c>
      <c r="L859">
        <v>20210305</v>
      </c>
      <c r="M859">
        <v>20250305</v>
      </c>
      <c r="N859" s="35">
        <v>45721</v>
      </c>
    </row>
    <row r="860" spans="1:14" x14ac:dyDescent="0.45">
      <c r="A860" t="s">
        <v>13204</v>
      </c>
      <c r="B860">
        <f>VLOOKUP(A860,'CB 발행내역'!$D$2:$G$1415,3,FALSE)</f>
        <v>20201103</v>
      </c>
      <c r="C860">
        <f>VLOOKUP($A860,'CB 발행내역'!$D$2:$G$1415,4,FALSE)</f>
        <v>20231103</v>
      </c>
      <c r="D860" s="35">
        <f t="shared" si="13"/>
        <v>45233</v>
      </c>
      <c r="E860" s="14" t="str">
        <f>VLOOKUP(A860,'CB 발행내역'!$D$2:$H$1415,5,FALSE)</f>
        <v>한일진공</v>
      </c>
      <c r="K860" t="s">
        <v>13072</v>
      </c>
      <c r="L860">
        <v>20201218</v>
      </c>
      <c r="M860">
        <v>20231218</v>
      </c>
      <c r="N860" s="35">
        <v>45278</v>
      </c>
    </row>
    <row r="861" spans="1:14" x14ac:dyDescent="0.45">
      <c r="A861" t="s">
        <v>11752</v>
      </c>
      <c r="B861">
        <f>VLOOKUP(A861,'CB 발행내역'!$D$2:$G$1415,3,FALSE)</f>
        <v>20211104</v>
      </c>
      <c r="C861">
        <f>VLOOKUP($A861,'CB 발행내역'!$D$2:$G$1415,4,FALSE)</f>
        <v>20241104</v>
      </c>
      <c r="D861" s="35">
        <f t="shared" si="13"/>
        <v>45600</v>
      </c>
      <c r="E861" s="14" t="str">
        <f>VLOOKUP(A861,'CB 발행내역'!$D$2:$H$1415,5,FALSE)</f>
        <v>한일진공</v>
      </c>
      <c r="K861" t="s">
        <v>13927</v>
      </c>
      <c r="L861">
        <v>20190927</v>
      </c>
      <c r="M861">
        <v>20220927</v>
      </c>
      <c r="N861" s="35">
        <v>44831</v>
      </c>
    </row>
    <row r="862" spans="1:14" x14ac:dyDescent="0.45">
      <c r="A862" t="s">
        <v>13559</v>
      </c>
      <c r="B862">
        <f>VLOOKUP(A862,'CB 발행내역'!$D$2:$G$1415,3,FALSE)</f>
        <v>20200529</v>
      </c>
      <c r="C862">
        <f>VLOOKUP($A862,'CB 발행내역'!$D$2:$G$1415,4,FALSE)</f>
        <v>20230529</v>
      </c>
      <c r="D862" s="35">
        <f t="shared" si="13"/>
        <v>45075</v>
      </c>
      <c r="E862" s="14" t="str">
        <f>VLOOKUP(A862,'CB 발행내역'!$D$2:$H$1415,5,FALSE)</f>
        <v>한일진공</v>
      </c>
      <c r="K862" t="s">
        <v>11934</v>
      </c>
      <c r="L862">
        <v>20210924</v>
      </c>
      <c r="M862">
        <v>20260924</v>
      </c>
      <c r="N862" s="35">
        <v>46289</v>
      </c>
    </row>
    <row r="863" spans="1:14" x14ac:dyDescent="0.45">
      <c r="A863" t="s">
        <v>11838</v>
      </c>
      <c r="B863">
        <f>VLOOKUP(A863,'CB 발행내역'!$D$2:$G$1415,3,FALSE)</f>
        <v>20211021</v>
      </c>
      <c r="C863">
        <f>VLOOKUP($A863,'CB 발행내역'!$D$2:$G$1415,4,FALSE)</f>
        <v>20241021</v>
      </c>
      <c r="D863" s="35">
        <f t="shared" si="13"/>
        <v>45586</v>
      </c>
      <c r="E863" s="14" t="str">
        <f>VLOOKUP(A863,'CB 발행내역'!$D$2:$H$1415,5,FALSE)</f>
        <v>한주케미칼앤홀딩스</v>
      </c>
      <c r="K863" t="s">
        <v>13204</v>
      </c>
      <c r="L863">
        <v>20201103</v>
      </c>
      <c r="M863">
        <v>20231103</v>
      </c>
      <c r="N863" s="35">
        <v>45233</v>
      </c>
    </row>
    <row r="864" spans="1:14" x14ac:dyDescent="0.45">
      <c r="A864" t="s">
        <v>11787</v>
      </c>
      <c r="B864">
        <f>VLOOKUP(A864,'CB 발행내역'!$D$2:$G$1415,3,FALSE)</f>
        <v>20211029</v>
      </c>
      <c r="C864">
        <f>VLOOKUP($A864,'CB 발행내역'!$D$2:$G$1415,4,FALSE)</f>
        <v>20241029</v>
      </c>
      <c r="D864" s="35">
        <f t="shared" si="13"/>
        <v>45594</v>
      </c>
      <c r="E864" s="14" t="str">
        <f>VLOOKUP(A864,'CB 발행내역'!$D$2:$H$1415,5,FALSE)</f>
        <v>한주케미칼앤홀딩스</v>
      </c>
      <c r="K864" t="s">
        <v>11752</v>
      </c>
      <c r="L864">
        <v>20211104</v>
      </c>
      <c r="M864">
        <v>20241104</v>
      </c>
      <c r="N864" s="35">
        <v>45600</v>
      </c>
    </row>
    <row r="865" spans="1:14" x14ac:dyDescent="0.45">
      <c r="A865" t="s">
        <v>11784</v>
      </c>
      <c r="B865">
        <f>VLOOKUP(A865,'CB 발행내역'!$D$2:$G$1415,3,FALSE)</f>
        <v>20211029</v>
      </c>
      <c r="C865">
        <f>VLOOKUP($A865,'CB 발행내역'!$D$2:$G$1415,4,FALSE)</f>
        <v>20241029</v>
      </c>
      <c r="D865" s="35">
        <f t="shared" si="13"/>
        <v>45594</v>
      </c>
      <c r="E865" s="14" t="str">
        <f>VLOOKUP(A865,'CB 발행내역'!$D$2:$H$1415,5,FALSE)</f>
        <v>한주케미칼앤홀딩스</v>
      </c>
      <c r="K865" t="s">
        <v>13559</v>
      </c>
      <c r="L865">
        <v>20200529</v>
      </c>
      <c r="M865">
        <v>20230529</v>
      </c>
      <c r="N865" s="35">
        <v>45075</v>
      </c>
    </row>
    <row r="866" spans="1:14" x14ac:dyDescent="0.45">
      <c r="A866" t="s">
        <v>13464</v>
      </c>
      <c r="B866">
        <f>VLOOKUP(A866,'CB 발행내역'!$D$2:$G$1415,3,FALSE)</f>
        <v>20200722</v>
      </c>
      <c r="C866">
        <f>VLOOKUP($A866,'CB 발행내역'!$D$2:$G$1415,4,FALSE)</f>
        <v>20250722</v>
      </c>
      <c r="D866" s="35">
        <f t="shared" si="13"/>
        <v>45860</v>
      </c>
      <c r="E866" s="14" t="str">
        <f>VLOOKUP(A866,'CB 발행내역'!$D$2:$H$1415,5,FALSE)</f>
        <v>한진</v>
      </c>
      <c r="K866" t="s">
        <v>11838</v>
      </c>
      <c r="L866">
        <v>20211021</v>
      </c>
      <c r="M866">
        <v>20241021</v>
      </c>
      <c r="N866" s="35">
        <v>45586</v>
      </c>
    </row>
    <row r="867" spans="1:14" x14ac:dyDescent="0.45">
      <c r="A867" t="s">
        <v>10744</v>
      </c>
      <c r="B867">
        <f>VLOOKUP(A867,'CB 발행내역'!$D$2:$G$1415,3,FALSE)</f>
        <v>20200122</v>
      </c>
      <c r="C867">
        <f>VLOOKUP($A867,'CB 발행내역'!$D$2:$G$1415,4,FALSE)</f>
        <v>20230122</v>
      </c>
      <c r="D867" s="35">
        <f t="shared" si="13"/>
        <v>44948</v>
      </c>
      <c r="E867" s="14" t="str">
        <f>VLOOKUP(A867,'CB 발행내역'!$D$2:$H$1415,5,FALSE)</f>
        <v>한창</v>
      </c>
      <c r="K867" t="s">
        <v>11787</v>
      </c>
      <c r="L867">
        <v>20211029</v>
      </c>
      <c r="M867">
        <v>20241029</v>
      </c>
      <c r="N867" s="35">
        <v>45594</v>
      </c>
    </row>
    <row r="868" spans="1:14" x14ac:dyDescent="0.45">
      <c r="A868" t="s">
        <v>10516</v>
      </c>
      <c r="B868">
        <f>VLOOKUP(A868,'CB 발행내역'!$D$2:$G$1415,3,FALSE)</f>
        <v>20201228</v>
      </c>
      <c r="C868">
        <f>VLOOKUP($A868,'CB 발행내역'!$D$2:$G$1415,4,FALSE)</f>
        <v>20231228</v>
      </c>
      <c r="D868" s="35">
        <f t="shared" si="13"/>
        <v>45288</v>
      </c>
      <c r="E868" s="14" t="str">
        <f>VLOOKUP(A868,'CB 발행내역'!$D$2:$H$1415,5,FALSE)</f>
        <v>한창</v>
      </c>
      <c r="K868" t="s">
        <v>11784</v>
      </c>
      <c r="L868">
        <v>20211029</v>
      </c>
      <c r="M868">
        <v>20241029</v>
      </c>
      <c r="N868" s="35">
        <v>45594</v>
      </c>
    </row>
    <row r="869" spans="1:14" x14ac:dyDescent="0.45">
      <c r="A869" t="s">
        <v>10430</v>
      </c>
      <c r="B869">
        <f>VLOOKUP(A869,'CB 발행내역'!$D$2:$G$1415,3,FALSE)</f>
        <v>20210226</v>
      </c>
      <c r="C869">
        <f>VLOOKUP($A869,'CB 발행내역'!$D$2:$G$1415,4,FALSE)</f>
        <v>20240226</v>
      </c>
      <c r="D869" s="35">
        <f t="shared" si="13"/>
        <v>45348</v>
      </c>
      <c r="E869" s="14" t="str">
        <f>VLOOKUP(A869,'CB 발행내역'!$D$2:$H$1415,5,FALSE)</f>
        <v>한창</v>
      </c>
      <c r="K869" t="s">
        <v>13464</v>
      </c>
      <c r="L869">
        <v>20200722</v>
      </c>
      <c r="M869">
        <v>20250722</v>
      </c>
      <c r="N869" s="35">
        <v>45860</v>
      </c>
    </row>
    <row r="870" spans="1:14" x14ac:dyDescent="0.45">
      <c r="A870" t="s">
        <v>10784</v>
      </c>
      <c r="B870">
        <f>VLOOKUP(A870,'CB 발행내역'!$D$2:$G$1415,3,FALSE)</f>
        <v>20200304</v>
      </c>
      <c r="C870">
        <f>VLOOKUP($A870,'CB 발행내역'!$D$2:$G$1415,4,FALSE)</f>
        <v>20230304</v>
      </c>
      <c r="D870" s="35">
        <f t="shared" si="13"/>
        <v>44989</v>
      </c>
      <c r="E870" s="14" t="str">
        <f>VLOOKUP(A870,'CB 발행내역'!$D$2:$H$1415,5,FALSE)</f>
        <v>한창</v>
      </c>
      <c r="K870" t="s">
        <v>10744</v>
      </c>
      <c r="L870">
        <v>20200122</v>
      </c>
      <c r="M870">
        <v>20230122</v>
      </c>
      <c r="N870" s="35">
        <v>44948</v>
      </c>
    </row>
    <row r="871" spans="1:14" x14ac:dyDescent="0.45">
      <c r="A871" t="s">
        <v>11279</v>
      </c>
      <c r="B871">
        <f>VLOOKUP(A871,'CB 발행내역'!$D$2:$G$1415,3,FALSE)</f>
        <v>20190412</v>
      </c>
      <c r="C871">
        <f>VLOOKUP($A871,'CB 발행내역'!$D$2:$G$1415,4,FALSE)</f>
        <v>20220412</v>
      </c>
      <c r="D871" s="35">
        <f t="shared" si="13"/>
        <v>44663</v>
      </c>
      <c r="E871" s="14" t="str">
        <f>VLOOKUP(A871,'CB 발행내역'!$D$2:$H$1415,5,FALSE)</f>
        <v>한프</v>
      </c>
      <c r="K871" t="s">
        <v>10516</v>
      </c>
      <c r="L871">
        <v>20201228</v>
      </c>
      <c r="M871">
        <v>20231228</v>
      </c>
      <c r="N871" s="35">
        <v>45288</v>
      </c>
    </row>
    <row r="872" spans="1:14" x14ac:dyDescent="0.45">
      <c r="A872" t="s">
        <v>14148</v>
      </c>
      <c r="B872">
        <f>VLOOKUP(A872,'CB 발행내역'!$D$2:$G$1415,3,FALSE)</f>
        <v>20190412</v>
      </c>
      <c r="C872">
        <f>VLOOKUP($A872,'CB 발행내역'!$D$2:$G$1415,4,FALSE)</f>
        <v>20220412</v>
      </c>
      <c r="D872" s="35">
        <f t="shared" si="13"/>
        <v>44663</v>
      </c>
      <c r="E872" s="14" t="str">
        <f>VLOOKUP(A872,'CB 발행내역'!$D$2:$H$1415,5,FALSE)</f>
        <v>한프</v>
      </c>
      <c r="K872" t="s">
        <v>10430</v>
      </c>
      <c r="L872">
        <v>20210226</v>
      </c>
      <c r="M872">
        <v>20240226</v>
      </c>
      <c r="N872" s="35">
        <v>45348</v>
      </c>
    </row>
    <row r="873" spans="1:14" x14ac:dyDescent="0.45">
      <c r="A873" t="s">
        <v>14146</v>
      </c>
      <c r="B873">
        <f>VLOOKUP(A873,'CB 발행내역'!$D$2:$G$1415,3,FALSE)</f>
        <v>20190412</v>
      </c>
      <c r="C873">
        <f>VLOOKUP($A873,'CB 발행내역'!$D$2:$G$1415,4,FALSE)</f>
        <v>20220412</v>
      </c>
      <c r="D873" s="35">
        <f t="shared" si="13"/>
        <v>44663</v>
      </c>
      <c r="E873" s="14" t="str">
        <f>VLOOKUP(A873,'CB 발행내역'!$D$2:$H$1415,5,FALSE)</f>
        <v>한프</v>
      </c>
      <c r="K873" t="s">
        <v>10784</v>
      </c>
      <c r="L873">
        <v>20200304</v>
      </c>
      <c r="M873">
        <v>20230304</v>
      </c>
      <c r="N873" s="35">
        <v>44989</v>
      </c>
    </row>
    <row r="874" spans="1:14" x14ac:dyDescent="0.45">
      <c r="A874" t="s">
        <v>14516</v>
      </c>
      <c r="B874">
        <f>VLOOKUP(A874,'CB 발행내역'!$D$2:$G$1415,3,FALSE)</f>
        <v>20170307</v>
      </c>
      <c r="C874">
        <f>VLOOKUP($A874,'CB 발행내역'!$D$2:$G$1415,4,FALSE)</f>
        <v>20220307</v>
      </c>
      <c r="D874" s="35">
        <f t="shared" si="13"/>
        <v>44627</v>
      </c>
      <c r="E874" s="14" t="str">
        <f>VLOOKUP(A874,'CB 발행내역'!$D$2:$H$1415,5,FALSE)</f>
        <v>한화수성기업인수목적</v>
      </c>
      <c r="K874" t="s">
        <v>11279</v>
      </c>
      <c r="L874">
        <v>20190412</v>
      </c>
      <c r="M874">
        <v>20220412</v>
      </c>
      <c r="N874" s="35">
        <v>44663</v>
      </c>
    </row>
    <row r="875" spans="1:14" x14ac:dyDescent="0.45">
      <c r="A875" t="s">
        <v>14206</v>
      </c>
      <c r="B875">
        <f>VLOOKUP(A875,'CB 발행내역'!$D$2:$G$1415,3,FALSE)</f>
        <v>20190122</v>
      </c>
      <c r="C875">
        <f>VLOOKUP($A875,'CB 발행내역'!$D$2:$G$1415,4,FALSE)</f>
        <v>20240122</v>
      </c>
      <c r="D875" s="35">
        <f t="shared" si="13"/>
        <v>45313</v>
      </c>
      <c r="E875" s="14" t="str">
        <f>VLOOKUP(A875,'CB 발행내역'!$D$2:$H$1415,5,FALSE)</f>
        <v>한화에스비아이기업인수목적</v>
      </c>
      <c r="K875" t="s">
        <v>14148</v>
      </c>
      <c r="L875">
        <v>20190412</v>
      </c>
      <c r="M875">
        <v>20220412</v>
      </c>
      <c r="N875" s="35">
        <v>44663</v>
      </c>
    </row>
    <row r="876" spans="1:14" x14ac:dyDescent="0.45">
      <c r="A876" t="s">
        <v>14529</v>
      </c>
      <c r="B876">
        <f>VLOOKUP(A876,'CB 발행내역'!$D$2:$G$1415,3,FALSE)</f>
        <v>20170208</v>
      </c>
      <c r="C876">
        <f>VLOOKUP($A876,'CB 발행내역'!$D$2:$G$1415,4,FALSE)</f>
        <v>20220208</v>
      </c>
      <c r="D876" s="35">
        <f t="shared" si="13"/>
        <v>44600</v>
      </c>
      <c r="E876" s="14" t="str">
        <f>VLOOKUP(A876,'CB 발행내역'!$D$2:$H$1415,5,FALSE)</f>
        <v>한화에이스기업인수목적3호</v>
      </c>
      <c r="K876" t="s">
        <v>14146</v>
      </c>
      <c r="L876">
        <v>20190412</v>
      </c>
      <c r="M876">
        <v>20220412</v>
      </c>
      <c r="N876" s="35">
        <v>44663</v>
      </c>
    </row>
    <row r="877" spans="1:14" x14ac:dyDescent="0.45">
      <c r="A877" t="s">
        <v>13869</v>
      </c>
      <c r="B877">
        <f>VLOOKUP(A877,'CB 발행내역'!$D$2:$G$1415,3,FALSE)</f>
        <v>20191023</v>
      </c>
      <c r="C877">
        <f>VLOOKUP($A877,'CB 발행내역'!$D$2:$G$1415,4,FALSE)</f>
        <v>20241023</v>
      </c>
      <c r="D877" s="35">
        <f t="shared" si="13"/>
        <v>45588</v>
      </c>
      <c r="E877" s="14" t="str">
        <f>VLOOKUP(A877,'CB 발행내역'!$D$2:$H$1415,5,FALSE)</f>
        <v>한화플러스제1호기업인수목적</v>
      </c>
      <c r="K877" t="s">
        <v>14516</v>
      </c>
      <c r="L877">
        <v>20170307</v>
      </c>
      <c r="M877">
        <v>20220307</v>
      </c>
      <c r="N877" s="35">
        <v>44627</v>
      </c>
    </row>
    <row r="878" spans="1:14" x14ac:dyDescent="0.45">
      <c r="A878" t="s">
        <v>12601</v>
      </c>
      <c r="B878">
        <f>VLOOKUP(A878,'CB 발행내역'!$D$2:$G$1415,3,FALSE)</f>
        <v>20210504</v>
      </c>
      <c r="C878">
        <f>VLOOKUP($A878,'CB 발행내역'!$D$2:$G$1415,4,FALSE)</f>
        <v>20260504</v>
      </c>
      <c r="D878" s="35">
        <f t="shared" si="13"/>
        <v>46146</v>
      </c>
      <c r="E878" s="14" t="str">
        <f>VLOOKUP(A878,'CB 발행내역'!$D$2:$H$1415,5,FALSE)</f>
        <v>한화플러스제2호기업인수목적</v>
      </c>
      <c r="K878" t="s">
        <v>14206</v>
      </c>
      <c r="L878">
        <v>20190122</v>
      </c>
      <c r="M878">
        <v>20240122</v>
      </c>
      <c r="N878" s="35">
        <v>45313</v>
      </c>
    </row>
    <row r="879" spans="1:14" x14ac:dyDescent="0.45">
      <c r="A879" t="s">
        <v>13183</v>
      </c>
      <c r="B879">
        <f>VLOOKUP(A879,'CB 발행내역'!$D$2:$G$1415,3,FALSE)</f>
        <v>20201109</v>
      </c>
      <c r="C879">
        <f>VLOOKUP($A879,'CB 발행내역'!$D$2:$G$1415,4,FALSE)</f>
        <v>20231109</v>
      </c>
      <c r="D879" s="35">
        <f t="shared" si="13"/>
        <v>45239</v>
      </c>
      <c r="E879" s="14" t="str">
        <f>VLOOKUP(A879,'CB 발행내역'!$D$2:$H$1415,5,FALSE)</f>
        <v>해성옵틱스</v>
      </c>
      <c r="K879" t="s">
        <v>14529</v>
      </c>
      <c r="L879">
        <v>20170208</v>
      </c>
      <c r="M879">
        <v>20220208</v>
      </c>
      <c r="N879" s="35">
        <v>44600</v>
      </c>
    </row>
    <row r="880" spans="1:14" x14ac:dyDescent="0.45">
      <c r="A880" t="s">
        <v>13186</v>
      </c>
      <c r="B880">
        <f>VLOOKUP(A880,'CB 발행내역'!$D$2:$G$1415,3,FALSE)</f>
        <v>20201109</v>
      </c>
      <c r="C880">
        <f>VLOOKUP($A880,'CB 발행내역'!$D$2:$G$1415,4,FALSE)</f>
        <v>20231109</v>
      </c>
      <c r="D880" s="35">
        <f t="shared" si="13"/>
        <v>45239</v>
      </c>
      <c r="E880" s="14" t="str">
        <f>VLOOKUP(A880,'CB 발행내역'!$D$2:$H$1415,5,FALSE)</f>
        <v>해성옵틱스</v>
      </c>
      <c r="K880" t="s">
        <v>13869</v>
      </c>
      <c r="L880">
        <v>20191023</v>
      </c>
      <c r="M880">
        <v>20241023</v>
      </c>
      <c r="N880" s="35">
        <v>45588</v>
      </c>
    </row>
    <row r="881" spans="1:14" x14ac:dyDescent="0.45">
      <c r="A881" t="s">
        <v>14068</v>
      </c>
      <c r="B881">
        <f>VLOOKUP(A881,'CB 발행내역'!$D$2:$G$1415,3,FALSE)</f>
        <v>20190619</v>
      </c>
      <c r="C881">
        <f>VLOOKUP($A881,'CB 발행내역'!$D$2:$G$1415,4,FALSE)</f>
        <v>20240619</v>
      </c>
      <c r="D881" s="35">
        <f t="shared" si="13"/>
        <v>45462</v>
      </c>
      <c r="E881" s="14" t="str">
        <f>VLOOKUP(A881,'CB 발행내역'!$D$2:$H$1415,5,FALSE)</f>
        <v>핸디소프트</v>
      </c>
      <c r="K881" t="s">
        <v>12601</v>
      </c>
      <c r="L881">
        <v>20210504</v>
      </c>
      <c r="M881">
        <v>20260504</v>
      </c>
      <c r="N881" s="35">
        <v>46146</v>
      </c>
    </row>
    <row r="882" spans="1:14" x14ac:dyDescent="0.45">
      <c r="A882" t="s">
        <v>13334</v>
      </c>
      <c r="B882">
        <f>VLOOKUP(A882,'CB 발행내역'!$D$2:$G$1415,3,FALSE)</f>
        <v>20200923</v>
      </c>
      <c r="C882">
        <f>VLOOKUP($A882,'CB 발행내역'!$D$2:$G$1415,4,FALSE)</f>
        <v>20250923</v>
      </c>
      <c r="D882" s="35">
        <f t="shared" si="13"/>
        <v>45923</v>
      </c>
      <c r="E882" s="14" t="str">
        <f>VLOOKUP(A882,'CB 발행내역'!$D$2:$H$1415,5,FALSE)</f>
        <v>핸즈코퍼레이션</v>
      </c>
      <c r="K882" t="s">
        <v>13183</v>
      </c>
      <c r="L882">
        <v>20201109</v>
      </c>
      <c r="M882">
        <v>20231109</v>
      </c>
      <c r="N882" s="35">
        <v>45239</v>
      </c>
    </row>
    <row r="883" spans="1:14" x14ac:dyDescent="0.45">
      <c r="A883" t="s">
        <v>14230</v>
      </c>
      <c r="B883">
        <f>VLOOKUP(A883,'CB 발행내역'!$D$2:$G$1415,3,FALSE)</f>
        <v>20181227</v>
      </c>
      <c r="C883">
        <f>VLOOKUP($A883,'CB 발행내역'!$D$2:$G$1415,4,FALSE)</f>
        <v>20231227</v>
      </c>
      <c r="D883" s="35">
        <f t="shared" si="13"/>
        <v>45287</v>
      </c>
      <c r="E883" s="14" t="str">
        <f>VLOOKUP(A883,'CB 발행내역'!$D$2:$H$1415,5,FALSE)</f>
        <v>헤라몬드</v>
      </c>
      <c r="K883" t="s">
        <v>13186</v>
      </c>
      <c r="L883">
        <v>20201109</v>
      </c>
      <c r="M883">
        <v>20231109</v>
      </c>
      <c r="N883" s="35">
        <v>45239</v>
      </c>
    </row>
    <row r="884" spans="1:14" x14ac:dyDescent="0.45">
      <c r="A884" t="s">
        <v>10676</v>
      </c>
      <c r="B884">
        <f>VLOOKUP(A884,'CB 발행내역'!$D$2:$G$1415,3,FALSE)</f>
        <v>20200221</v>
      </c>
      <c r="C884">
        <f>VLOOKUP($A884,'CB 발행내역'!$D$2:$G$1415,4,FALSE)</f>
        <v>20230221</v>
      </c>
      <c r="D884" s="35">
        <f t="shared" si="13"/>
        <v>44978</v>
      </c>
      <c r="E884" s="14" t="str">
        <f>VLOOKUP(A884,'CB 발행내역'!$D$2:$H$1415,5,FALSE)</f>
        <v>헬릭스미스</v>
      </c>
      <c r="K884" t="s">
        <v>14068</v>
      </c>
      <c r="L884">
        <v>20190619</v>
      </c>
      <c r="M884">
        <v>20240619</v>
      </c>
      <c r="N884" s="35">
        <v>45462</v>
      </c>
    </row>
    <row r="885" spans="1:14" x14ac:dyDescent="0.45">
      <c r="A885" t="s">
        <v>9841</v>
      </c>
      <c r="B885">
        <f>VLOOKUP(A885,'CB 발행내역'!$D$2:$G$1415,3,FALSE)</f>
        <v>20210122</v>
      </c>
      <c r="C885">
        <f>VLOOKUP($A885,'CB 발행내역'!$D$2:$G$1415,4,FALSE)</f>
        <v>20260122</v>
      </c>
      <c r="D885" s="35">
        <f t="shared" si="13"/>
        <v>46044</v>
      </c>
      <c r="E885" s="14" t="str">
        <f>VLOOKUP(A885,'CB 발행내역'!$D$2:$H$1415,5,FALSE)</f>
        <v>헬릭스미스</v>
      </c>
      <c r="K885" t="s">
        <v>13334</v>
      </c>
      <c r="L885">
        <v>20200923</v>
      </c>
      <c r="M885">
        <v>20250923</v>
      </c>
      <c r="N885" s="35">
        <v>45923</v>
      </c>
    </row>
    <row r="886" spans="1:14" x14ac:dyDescent="0.45">
      <c r="A886" t="s">
        <v>13539</v>
      </c>
      <c r="B886">
        <f>VLOOKUP(A886,'CB 발행내역'!$D$2:$G$1415,3,FALSE)</f>
        <v>20200608</v>
      </c>
      <c r="C886">
        <f>VLOOKUP($A886,'CB 발행내역'!$D$2:$G$1415,4,FALSE)</f>
        <v>20230608</v>
      </c>
      <c r="D886" s="35">
        <f t="shared" si="13"/>
        <v>45085</v>
      </c>
      <c r="E886" s="14" t="str">
        <f>VLOOKUP(A886,'CB 발행내역'!$D$2:$H$1415,5,FALSE)</f>
        <v>현대두산인프라코어</v>
      </c>
      <c r="K886" t="s">
        <v>14230</v>
      </c>
      <c r="L886">
        <v>20181227</v>
      </c>
      <c r="M886">
        <v>20231227</v>
      </c>
      <c r="N886" s="35">
        <v>45287</v>
      </c>
    </row>
    <row r="887" spans="1:14" x14ac:dyDescent="0.45">
      <c r="A887" t="s">
        <v>13442</v>
      </c>
      <c r="B887">
        <f>VLOOKUP(A887,'CB 발행내역'!$D$2:$G$1415,3,FALSE)</f>
        <v>20200803</v>
      </c>
      <c r="C887">
        <f>VLOOKUP($A887,'CB 발행내역'!$D$2:$G$1415,4,FALSE)</f>
        <v>20230803</v>
      </c>
      <c r="D887" s="35">
        <f t="shared" si="13"/>
        <v>45141</v>
      </c>
      <c r="E887" s="14" t="str">
        <f>VLOOKUP(A887,'CB 발행내역'!$D$2:$H$1415,5,FALSE)</f>
        <v>현대두산인프라코어</v>
      </c>
      <c r="K887" t="s">
        <v>10676</v>
      </c>
      <c r="L887">
        <v>20200221</v>
      </c>
      <c r="M887">
        <v>20230221</v>
      </c>
      <c r="N887" s="35">
        <v>44978</v>
      </c>
    </row>
    <row r="888" spans="1:14" x14ac:dyDescent="0.45">
      <c r="A888" t="s">
        <v>14468</v>
      </c>
      <c r="B888">
        <f>VLOOKUP(A888,'CB 발행내역'!$D$2:$G$1415,3,FALSE)</f>
        <v>20170829</v>
      </c>
      <c r="C888">
        <f>VLOOKUP($A888,'CB 발행내역'!$D$2:$G$1415,4,FALSE)</f>
        <v>20220829</v>
      </c>
      <c r="D888" s="35">
        <f t="shared" si="13"/>
        <v>44802</v>
      </c>
      <c r="E888" s="14" t="str">
        <f>VLOOKUP(A888,'CB 발행내역'!$D$2:$H$1415,5,FALSE)</f>
        <v>현대무벡스</v>
      </c>
      <c r="K888" t="s">
        <v>9841</v>
      </c>
      <c r="L888">
        <v>20210122</v>
      </c>
      <c r="M888">
        <v>20260122</v>
      </c>
      <c r="N888" s="35">
        <v>46044</v>
      </c>
    </row>
    <row r="889" spans="1:14" x14ac:dyDescent="0.45">
      <c r="A889" t="s">
        <v>13513</v>
      </c>
      <c r="B889">
        <f>VLOOKUP(A889,'CB 발행내역'!$D$2:$G$1415,3,FALSE)</f>
        <v>20200623</v>
      </c>
      <c r="C889">
        <f>VLOOKUP($A889,'CB 발행내역'!$D$2:$G$1415,4,FALSE)</f>
        <v>20250623</v>
      </c>
      <c r="D889" s="35">
        <f t="shared" si="13"/>
        <v>45831</v>
      </c>
      <c r="E889" s="14" t="str">
        <f>VLOOKUP(A889,'CB 발행내역'!$D$2:$H$1415,5,FALSE)</f>
        <v>현대무벡스</v>
      </c>
      <c r="K889" t="s">
        <v>13539</v>
      </c>
      <c r="L889">
        <v>20200608</v>
      </c>
      <c r="M889">
        <v>20230608</v>
      </c>
      <c r="N889" s="35">
        <v>45085</v>
      </c>
    </row>
    <row r="890" spans="1:14" x14ac:dyDescent="0.45">
      <c r="A890" t="s">
        <v>12227</v>
      </c>
      <c r="B890">
        <f>VLOOKUP(A890,'CB 발행내역'!$D$2:$G$1415,3,FALSE)</f>
        <v>20210729</v>
      </c>
      <c r="C890">
        <f>VLOOKUP($A890,'CB 발행내역'!$D$2:$G$1415,4,FALSE)</f>
        <v>20260729</v>
      </c>
      <c r="D890" s="35">
        <f t="shared" si="13"/>
        <v>46232</v>
      </c>
      <c r="E890" s="14" t="str">
        <f>VLOOKUP(A890,'CB 발행내역'!$D$2:$H$1415,5,FALSE)</f>
        <v>호전실업</v>
      </c>
      <c r="K890" t="s">
        <v>13442</v>
      </c>
      <c r="L890">
        <v>20200803</v>
      </c>
      <c r="M890">
        <v>20230803</v>
      </c>
      <c r="N890" s="35">
        <v>45141</v>
      </c>
    </row>
    <row r="891" spans="1:14" x14ac:dyDescent="0.45">
      <c r="A891" t="s">
        <v>11823</v>
      </c>
      <c r="B891">
        <f>VLOOKUP(A891,'CB 발행내역'!$D$2:$G$1415,3,FALSE)</f>
        <v>20211025</v>
      </c>
      <c r="C891">
        <f>VLOOKUP($A891,'CB 발행내역'!$D$2:$G$1415,4,FALSE)</f>
        <v>20261025</v>
      </c>
      <c r="D891" s="35">
        <f t="shared" si="13"/>
        <v>46320</v>
      </c>
      <c r="E891" s="14" t="str">
        <f>VLOOKUP(A891,'CB 발행내역'!$D$2:$H$1415,5,FALSE)</f>
        <v>호전실업</v>
      </c>
      <c r="K891" t="s">
        <v>14468</v>
      </c>
      <c r="L891">
        <v>20170829</v>
      </c>
      <c r="M891">
        <v>20220829</v>
      </c>
      <c r="N891" s="35">
        <v>44802</v>
      </c>
    </row>
    <row r="892" spans="1:14" x14ac:dyDescent="0.45">
      <c r="A892" t="s">
        <v>13673</v>
      </c>
      <c r="B892">
        <f>VLOOKUP(A892,'CB 발행내역'!$D$2:$G$1415,3,FALSE)</f>
        <v>20200317</v>
      </c>
      <c r="C892">
        <f>VLOOKUP($A892,'CB 발행내역'!$D$2:$G$1415,4,FALSE)</f>
        <v>20500317</v>
      </c>
      <c r="D892" s="35">
        <f t="shared" si="13"/>
        <v>54864</v>
      </c>
      <c r="E892" s="14" t="str">
        <f>VLOOKUP(A892,'CB 발행내역'!$D$2:$H$1415,5,FALSE)</f>
        <v>화승엔터프라이즈</v>
      </c>
      <c r="K892" t="s">
        <v>13513</v>
      </c>
      <c r="L892">
        <v>20200623</v>
      </c>
      <c r="M892">
        <v>20250623</v>
      </c>
      <c r="N892" s="35">
        <v>45831</v>
      </c>
    </row>
    <row r="893" spans="1:14" x14ac:dyDescent="0.45">
      <c r="A893" t="s">
        <v>12618</v>
      </c>
      <c r="B893">
        <f>VLOOKUP(A893,'CB 발행내역'!$D$2:$G$1415,3,FALSE)</f>
        <v>20210430</v>
      </c>
      <c r="C893">
        <f>VLOOKUP($A893,'CB 발행내역'!$D$2:$G$1415,4,FALSE)</f>
        <v>20240430</v>
      </c>
      <c r="D893" s="35">
        <f t="shared" si="13"/>
        <v>45412</v>
      </c>
      <c r="E893" s="14" t="str">
        <f>VLOOKUP(A893,'CB 발행내역'!$D$2:$H$1415,5,FALSE)</f>
        <v>화인베스틸</v>
      </c>
      <c r="K893" t="s">
        <v>12227</v>
      </c>
      <c r="L893">
        <v>20210729</v>
      </c>
      <c r="M893">
        <v>20260729</v>
      </c>
      <c r="N893" s="35">
        <v>46232</v>
      </c>
    </row>
    <row r="894" spans="1:14" x14ac:dyDescent="0.45">
      <c r="A894" t="s">
        <v>10376</v>
      </c>
      <c r="B894">
        <f>VLOOKUP(A894,'CB 발행내역'!$D$2:$G$1415,3,FALSE)</f>
        <v>20200903</v>
      </c>
      <c r="C894">
        <f>VLOOKUP($A894,'CB 발행내역'!$D$2:$G$1415,4,FALSE)</f>
        <v>20250903</v>
      </c>
      <c r="D894" s="35">
        <f t="shared" si="13"/>
        <v>45903</v>
      </c>
      <c r="E894" s="14" t="str">
        <f>VLOOKUP(A894,'CB 발행내역'!$D$2:$H$1415,5,FALSE)</f>
        <v>휴맥스</v>
      </c>
      <c r="K894" t="s">
        <v>11823</v>
      </c>
      <c r="L894">
        <v>20211025</v>
      </c>
      <c r="M894">
        <v>20261025</v>
      </c>
      <c r="N894" s="35">
        <v>46320</v>
      </c>
    </row>
    <row r="895" spans="1:14" x14ac:dyDescent="0.45">
      <c r="A895" t="s">
        <v>12725</v>
      </c>
      <c r="B895">
        <f>VLOOKUP(A895,'CB 발행내역'!$D$2:$G$1415,3,FALSE)</f>
        <v>20210406</v>
      </c>
      <c r="C895">
        <f>VLOOKUP($A895,'CB 발행내역'!$D$2:$G$1415,4,FALSE)</f>
        <v>20260406</v>
      </c>
      <c r="D895" s="35">
        <f t="shared" si="13"/>
        <v>46118</v>
      </c>
      <c r="E895" s="14" t="str">
        <f>VLOOKUP(A895,'CB 발행내역'!$D$2:$H$1415,5,FALSE)</f>
        <v>휴메딕스</v>
      </c>
      <c r="K895" t="s">
        <v>13673</v>
      </c>
      <c r="L895">
        <v>20200317</v>
      </c>
      <c r="M895">
        <v>20500317</v>
      </c>
      <c r="N895" s="35">
        <v>54864</v>
      </c>
    </row>
    <row r="896" spans="1:14" x14ac:dyDescent="0.45">
      <c r="A896" t="s">
        <v>11346</v>
      </c>
      <c r="B896">
        <f>VLOOKUP(A896,'CB 발행내역'!$D$2:$G$1415,3,FALSE)</f>
        <v>20180831</v>
      </c>
      <c r="C896">
        <f>VLOOKUP($A896,'CB 발행내역'!$D$2:$G$1415,4,FALSE)</f>
        <v>20230831</v>
      </c>
      <c r="D896" s="35">
        <f t="shared" si="13"/>
        <v>45169</v>
      </c>
      <c r="E896" s="14" t="str">
        <f>VLOOKUP(A896,'CB 발행내역'!$D$2:$H$1415,5,FALSE)</f>
        <v>휴벡셀</v>
      </c>
      <c r="K896" t="s">
        <v>12618</v>
      </c>
      <c r="L896">
        <v>20210430</v>
      </c>
      <c r="M896">
        <v>20240430</v>
      </c>
      <c r="N896" s="35">
        <v>45412</v>
      </c>
    </row>
    <row r="897" spans="1:14" x14ac:dyDescent="0.45">
      <c r="A897" t="s">
        <v>12017</v>
      </c>
      <c r="B897">
        <f>VLOOKUP(A897,'CB 발행내역'!$D$2:$G$1415,3,FALSE)</f>
        <v>20210907</v>
      </c>
      <c r="C897">
        <f>VLOOKUP($A897,'CB 발행내역'!$D$2:$G$1415,4,FALSE)</f>
        <v>20240907</v>
      </c>
      <c r="D897" s="35">
        <f t="shared" si="13"/>
        <v>45542</v>
      </c>
      <c r="E897" s="14" t="str">
        <f>VLOOKUP(A897,'CB 발행내역'!$D$2:$H$1415,5,FALSE)</f>
        <v>휴센텍</v>
      </c>
      <c r="K897" t="s">
        <v>10376</v>
      </c>
      <c r="L897">
        <v>20200903</v>
      </c>
      <c r="M897">
        <v>20250903</v>
      </c>
      <c r="N897" s="35">
        <v>45903</v>
      </c>
    </row>
    <row r="898" spans="1:14" x14ac:dyDescent="0.45">
      <c r="A898" t="s">
        <v>10539</v>
      </c>
      <c r="B898">
        <f>VLOOKUP(A898,'CB 발행내역'!$D$2:$G$1415,3,FALSE)</f>
        <v>20201113</v>
      </c>
      <c r="C898">
        <f>VLOOKUP($A898,'CB 발행내역'!$D$2:$G$1415,4,FALSE)</f>
        <v>20251113</v>
      </c>
      <c r="D898" s="35">
        <f t="shared" si="13"/>
        <v>45974</v>
      </c>
      <c r="E898" s="14" t="str">
        <f>VLOOKUP(A898,'CB 발행내역'!$D$2:$H$1415,5,FALSE)</f>
        <v>휴온스</v>
      </c>
      <c r="K898" t="s">
        <v>12725</v>
      </c>
      <c r="L898">
        <v>20210406</v>
      </c>
      <c r="M898">
        <v>20260406</v>
      </c>
      <c r="N898" s="35">
        <v>46118</v>
      </c>
    </row>
    <row r="899" spans="1:14" x14ac:dyDescent="0.45">
      <c r="A899" t="s">
        <v>11767</v>
      </c>
      <c r="B899">
        <f>VLOOKUP(A899,'CB 발행내역'!$D$2:$G$1415,3,FALSE)</f>
        <v>20211101</v>
      </c>
      <c r="C899">
        <f>VLOOKUP($A899,'CB 발행내역'!$D$2:$G$1415,4,FALSE)</f>
        <v>20261101</v>
      </c>
      <c r="D899" s="35">
        <f t="shared" ref="D899" si="14">DATE(LEFT(C899,4),MID(C899,5,2),RIGHT(C899,2))</f>
        <v>46327</v>
      </c>
      <c r="E899" s="14" t="str">
        <f>VLOOKUP(A899,'CB 발행내역'!$D$2:$H$1415,5,FALSE)</f>
        <v>휴온스글로벌</v>
      </c>
      <c r="K899" t="s">
        <v>11346</v>
      </c>
      <c r="L899">
        <v>20180831</v>
      </c>
      <c r="M899">
        <v>20230831</v>
      </c>
      <c r="N899" s="35">
        <v>45169</v>
      </c>
    </row>
    <row r="900" spans="1:14" x14ac:dyDescent="0.45">
      <c r="K900" t="s">
        <v>12017</v>
      </c>
      <c r="L900">
        <v>20210907</v>
      </c>
      <c r="M900">
        <v>20240907</v>
      </c>
      <c r="N900" s="35">
        <v>45542</v>
      </c>
    </row>
    <row r="901" spans="1:14" x14ac:dyDescent="0.45">
      <c r="K901" t="s">
        <v>10539</v>
      </c>
      <c r="L901">
        <v>20201113</v>
      </c>
      <c r="M901">
        <v>20251113</v>
      </c>
      <c r="N901" s="35">
        <v>45974</v>
      </c>
    </row>
    <row r="902" spans="1:14" x14ac:dyDescent="0.45">
      <c r="K902" t="s">
        <v>11767</v>
      </c>
      <c r="L902">
        <v>20211101</v>
      </c>
      <c r="M902">
        <v>20261101</v>
      </c>
      <c r="N902" s="35">
        <v>46327</v>
      </c>
    </row>
  </sheetData>
  <autoFilter ref="A1:E899" xr:uid="{62A0D7EC-F0D1-4438-99E5-90013CA27A03}"/>
  <phoneticPr fontId="19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2CAD7-C152-48EF-9AEA-574E85EE132C}">
  <dimension ref="A1:N1415"/>
  <sheetViews>
    <sheetView zoomScale="50" zoomScaleNormal="50" workbookViewId="0">
      <selection activeCell="B1" sqref="B1"/>
    </sheetView>
  </sheetViews>
  <sheetFormatPr defaultRowHeight="17" x14ac:dyDescent="0.45"/>
  <cols>
    <col min="1" max="1" width="13.25" customWidth="1"/>
    <col min="2" max="2" width="16.25" customWidth="1"/>
    <col min="3" max="3" width="18" customWidth="1"/>
    <col min="4" max="4" width="27.1640625" customWidth="1"/>
    <col min="5" max="5" width="10.4140625" customWidth="1"/>
    <col min="6" max="6" width="10.6640625" customWidth="1"/>
    <col min="10" max="11" width="31.6640625" customWidth="1"/>
    <col min="13" max="13" width="27.08203125" customWidth="1"/>
    <col min="14" max="14" width="47.9140625" customWidth="1"/>
  </cols>
  <sheetData>
    <row r="1" spans="1:14" ht="20" customHeight="1" x14ac:dyDescent="0.45">
      <c r="A1" s="3" t="s">
        <v>0</v>
      </c>
      <c r="B1" s="15" t="s">
        <v>9781</v>
      </c>
      <c r="C1" s="3" t="s">
        <v>1</v>
      </c>
      <c r="D1" s="17" t="s">
        <v>2</v>
      </c>
      <c r="E1" s="3" t="s">
        <v>11673</v>
      </c>
      <c r="F1" s="15" t="s">
        <v>11674</v>
      </c>
      <c r="G1" s="3" t="s">
        <v>11675</v>
      </c>
      <c r="J1" t="s">
        <v>14579</v>
      </c>
      <c r="M1" t="s">
        <v>14580</v>
      </c>
      <c r="N1" t="s">
        <v>14582</v>
      </c>
    </row>
    <row r="2" spans="1:14" ht="20" customHeight="1" x14ac:dyDescent="0.45">
      <c r="A2" s="16" t="s">
        <v>11682</v>
      </c>
      <c r="B2" s="13" t="s">
        <v>11683</v>
      </c>
      <c r="C2" s="16" t="s">
        <v>11684</v>
      </c>
      <c r="D2" s="18" t="s">
        <v>11685</v>
      </c>
      <c r="E2" s="16" t="s">
        <v>11686</v>
      </c>
      <c r="F2" s="29">
        <v>20211115</v>
      </c>
      <c r="G2" s="16" t="s">
        <v>11687</v>
      </c>
      <c r="J2" t="str">
        <f>IFERROR(VLOOKUP(D2,'CB 행사내역'!$C$2:$C$3934,1,FALSE),"")</f>
        <v/>
      </c>
      <c r="K2" t="str">
        <f>IF(J2="",D2,"")</f>
        <v>대주전자재료5CB(사모/전환/풋)</v>
      </c>
      <c r="M2" t="s">
        <v>53</v>
      </c>
      <c r="N2" t="s">
        <v>10155</v>
      </c>
    </row>
    <row r="3" spans="1:14" ht="20" customHeight="1" x14ac:dyDescent="0.45">
      <c r="A3" s="16" t="s">
        <v>11682</v>
      </c>
      <c r="B3" s="13" t="s">
        <v>11692</v>
      </c>
      <c r="C3" s="16" t="s">
        <v>11693</v>
      </c>
      <c r="D3" s="18" t="s">
        <v>11694</v>
      </c>
      <c r="E3" s="16" t="s">
        <v>11686</v>
      </c>
      <c r="F3" s="29">
        <v>20211115</v>
      </c>
      <c r="G3" s="16" t="s">
        <v>11687</v>
      </c>
      <c r="J3" t="str">
        <f>IFERROR(VLOOKUP(D3,'CB 행사내역'!$C$2:$C$3934,1,FALSE),"")</f>
        <v/>
      </c>
      <c r="K3" t="str">
        <f t="shared" ref="K3:K66" si="0">IF(J3="",D3,"")</f>
        <v>엘앤에프 5CB(사모/전환/풋)</v>
      </c>
      <c r="M3" t="s">
        <v>483</v>
      </c>
      <c r="N3" t="s">
        <v>14285</v>
      </c>
    </row>
    <row r="4" spans="1:14" ht="20" customHeight="1" x14ac:dyDescent="0.45">
      <c r="A4" s="16" t="s">
        <v>11682</v>
      </c>
      <c r="B4" s="13" t="s">
        <v>236</v>
      </c>
      <c r="C4" s="16" t="s">
        <v>11697</v>
      </c>
      <c r="D4" s="18" t="s">
        <v>11698</v>
      </c>
      <c r="E4" s="16" t="s">
        <v>11686</v>
      </c>
      <c r="F4" s="29">
        <v>20211115</v>
      </c>
      <c r="G4" s="16" t="s">
        <v>11699</v>
      </c>
      <c r="J4" t="str">
        <f>IFERROR(VLOOKUP(D4,'CB 행사내역'!$C$2:$C$3934,1,FALSE),"")</f>
        <v/>
      </c>
      <c r="K4" t="str">
        <f t="shared" si="0"/>
        <v>우리기술 12CB(사모/전환/풋)</v>
      </c>
      <c r="M4" t="s">
        <v>3321</v>
      </c>
      <c r="N4" t="s">
        <v>14094</v>
      </c>
    </row>
    <row r="5" spans="1:14" ht="20" customHeight="1" x14ac:dyDescent="0.45">
      <c r="A5" s="16" t="s">
        <v>11682</v>
      </c>
      <c r="B5" s="13" t="s">
        <v>11701</v>
      </c>
      <c r="C5" s="16" t="s">
        <v>11702</v>
      </c>
      <c r="D5" s="18" t="s">
        <v>11703</v>
      </c>
      <c r="E5" s="16" t="s">
        <v>11686</v>
      </c>
      <c r="F5" s="29">
        <v>20211112</v>
      </c>
      <c r="G5" s="16" t="s">
        <v>11704</v>
      </c>
      <c r="J5" t="str">
        <f>IFERROR(VLOOKUP(D5,'CB 행사내역'!$C$2:$C$3934,1,FALSE),"")</f>
        <v/>
      </c>
      <c r="K5" t="str">
        <f t="shared" si="0"/>
        <v>레인보우로보틱스1CB(사모/전환/풋)</v>
      </c>
      <c r="M5" t="s">
        <v>2413</v>
      </c>
      <c r="N5" t="s">
        <v>14058</v>
      </c>
    </row>
    <row r="6" spans="1:14" ht="20" customHeight="1" x14ac:dyDescent="0.45">
      <c r="A6" s="16" t="s">
        <v>11682</v>
      </c>
      <c r="B6" s="13" t="s">
        <v>11706</v>
      </c>
      <c r="C6" s="16" t="s">
        <v>11707</v>
      </c>
      <c r="D6" s="18" t="s">
        <v>11708</v>
      </c>
      <c r="E6" s="16" t="s">
        <v>11686</v>
      </c>
      <c r="F6" s="29">
        <v>20211111</v>
      </c>
      <c r="G6" s="16" t="s">
        <v>11709</v>
      </c>
      <c r="J6" t="str">
        <f>IFERROR(VLOOKUP(D6,'CB 행사내역'!$C$2:$C$3934,1,FALSE),"")</f>
        <v/>
      </c>
      <c r="K6" t="str">
        <f t="shared" si="0"/>
        <v>나우파트너스49CB(사모/전환/콜/풋)</v>
      </c>
      <c r="M6" t="s">
        <v>9064</v>
      </c>
      <c r="N6" t="s">
        <v>13850</v>
      </c>
    </row>
    <row r="7" spans="1:14" ht="20" customHeight="1" x14ac:dyDescent="0.45">
      <c r="A7" s="16" t="s">
        <v>11682</v>
      </c>
      <c r="B7" s="13" t="s">
        <v>11712</v>
      </c>
      <c r="C7" s="16" t="s">
        <v>11713</v>
      </c>
      <c r="D7" s="18" t="s">
        <v>11714</v>
      </c>
      <c r="E7" s="16" t="s">
        <v>11686</v>
      </c>
      <c r="F7" s="29">
        <v>20211111</v>
      </c>
      <c r="G7" s="16" t="s">
        <v>11715</v>
      </c>
      <c r="J7" t="str">
        <f>IFERROR(VLOOKUP(D7,'CB 행사내역'!$C$2:$C$3934,1,FALSE),"")</f>
        <v/>
      </c>
      <c r="K7" t="str">
        <f t="shared" si="0"/>
        <v>에프앤가이드2CB(사모/전환/풋)</v>
      </c>
      <c r="M7" t="s">
        <v>1530</v>
      </c>
      <c r="N7" t="s">
        <v>13609</v>
      </c>
    </row>
    <row r="8" spans="1:14" ht="20" customHeight="1" x14ac:dyDescent="0.45">
      <c r="A8" s="16" t="s">
        <v>11682</v>
      </c>
      <c r="B8" s="13" t="s">
        <v>11716</v>
      </c>
      <c r="C8" s="16" t="s">
        <v>11717</v>
      </c>
      <c r="D8" s="18" t="s">
        <v>11718</v>
      </c>
      <c r="E8" s="16" t="s">
        <v>11686</v>
      </c>
      <c r="F8" s="29">
        <v>20211111</v>
      </c>
      <c r="G8" s="16" t="s">
        <v>11715</v>
      </c>
      <c r="J8" t="str">
        <f>IFERROR(VLOOKUP(D8,'CB 행사내역'!$C$2:$C$3934,1,FALSE),"")</f>
        <v/>
      </c>
      <c r="K8" t="str">
        <f t="shared" si="0"/>
        <v>이엠따블유10CB(사모/전환/풋)</v>
      </c>
      <c r="M8" t="s">
        <v>5010</v>
      </c>
      <c r="N8" t="s">
        <v>13059</v>
      </c>
    </row>
    <row r="9" spans="1:14" ht="20" customHeight="1" x14ac:dyDescent="0.45">
      <c r="A9" s="16" t="s">
        <v>11682</v>
      </c>
      <c r="B9" s="13" t="s">
        <v>11706</v>
      </c>
      <c r="C9" s="16" t="s">
        <v>11720</v>
      </c>
      <c r="D9" s="18" t="s">
        <v>11721</v>
      </c>
      <c r="E9" s="16" t="s">
        <v>11686</v>
      </c>
      <c r="F9" s="29">
        <v>20211110</v>
      </c>
      <c r="G9" s="16" t="s">
        <v>3812</v>
      </c>
      <c r="J9" t="str">
        <f>IFERROR(VLOOKUP(D9,'CB 행사내역'!$C$2:$C$3934,1,FALSE),"")</f>
        <v/>
      </c>
      <c r="K9" t="str">
        <f t="shared" si="0"/>
        <v>나우파트너스48CB(사모/전환/콜/풋)</v>
      </c>
      <c r="M9" t="s">
        <v>2212</v>
      </c>
      <c r="N9" t="s">
        <v>14119</v>
      </c>
    </row>
    <row r="10" spans="1:14" ht="20" customHeight="1" x14ac:dyDescent="0.45">
      <c r="A10" s="16" t="s">
        <v>11682</v>
      </c>
      <c r="B10" s="13" t="s">
        <v>11722</v>
      </c>
      <c r="C10" s="16" t="s">
        <v>11723</v>
      </c>
      <c r="D10" s="18" t="s">
        <v>11724</v>
      </c>
      <c r="E10" s="16" t="s">
        <v>11686</v>
      </c>
      <c r="F10" s="29">
        <v>20211110</v>
      </c>
      <c r="G10" s="16" t="s">
        <v>11725</v>
      </c>
      <c r="J10" t="str">
        <f>IFERROR(VLOOKUP(D10,'CB 행사내역'!$C$2:$C$3934,1,FALSE),"")</f>
        <v/>
      </c>
      <c r="K10" t="str">
        <f t="shared" si="0"/>
        <v>코렌텍 9CB(사모/전환/풋)</v>
      </c>
      <c r="M10" t="s">
        <v>1378</v>
      </c>
      <c r="N10" t="s">
        <v>13593</v>
      </c>
    </row>
    <row r="11" spans="1:14" ht="20" customHeight="1" x14ac:dyDescent="0.45">
      <c r="A11" s="16" t="s">
        <v>11682</v>
      </c>
      <c r="B11" s="13" t="s">
        <v>3496</v>
      </c>
      <c r="C11" s="16" t="s">
        <v>11727</v>
      </c>
      <c r="D11" s="18" t="s">
        <v>11728</v>
      </c>
      <c r="E11" s="16" t="s">
        <v>11686</v>
      </c>
      <c r="F11" s="29">
        <v>20211110</v>
      </c>
      <c r="G11" s="16" t="s">
        <v>11729</v>
      </c>
      <c r="J11" t="str">
        <f>IFERROR(VLOOKUP(D11,'CB 행사내역'!$C$2:$C$3934,1,FALSE),"")</f>
        <v/>
      </c>
      <c r="K11" t="str">
        <f t="shared" si="0"/>
        <v>한국테크놀로지22CB(사모/전환/풋)</v>
      </c>
      <c r="M11" t="s">
        <v>3280</v>
      </c>
      <c r="N11" t="s">
        <v>12252</v>
      </c>
    </row>
    <row r="12" spans="1:14" ht="20" customHeight="1" x14ac:dyDescent="0.45">
      <c r="A12" s="16" t="s">
        <v>11682</v>
      </c>
      <c r="B12" s="13" t="s">
        <v>8535</v>
      </c>
      <c r="C12" s="16" t="s">
        <v>11732</v>
      </c>
      <c r="D12" s="18" t="s">
        <v>11733</v>
      </c>
      <c r="E12" s="16" t="s">
        <v>11686</v>
      </c>
      <c r="F12" s="29">
        <v>20211108</v>
      </c>
      <c r="G12" s="16" t="s">
        <v>11734</v>
      </c>
      <c r="J12" t="str">
        <f>IFERROR(VLOOKUP(D12,'CB 행사내역'!$C$2:$C$3934,1,FALSE),"")</f>
        <v/>
      </c>
      <c r="K12" t="str">
        <f t="shared" si="0"/>
        <v>켐트로스4CB(사모/전환/풋)</v>
      </c>
      <c r="M12" t="s">
        <v>447</v>
      </c>
      <c r="N12" t="s">
        <v>12098</v>
      </c>
    </row>
    <row r="13" spans="1:14" ht="20" customHeight="1" x14ac:dyDescent="0.45">
      <c r="A13" s="16" t="s">
        <v>11682</v>
      </c>
      <c r="B13" s="13" t="s">
        <v>11735</v>
      </c>
      <c r="C13" s="16" t="s">
        <v>11736</v>
      </c>
      <c r="D13" s="18" t="s">
        <v>11737</v>
      </c>
      <c r="E13" s="16" t="s">
        <v>11686</v>
      </c>
      <c r="F13" s="29">
        <v>20211105</v>
      </c>
      <c r="G13" s="16" t="s">
        <v>11738</v>
      </c>
      <c r="J13" t="str">
        <f>IFERROR(VLOOKUP(D13,'CB 행사내역'!$C$2:$C$3934,1,FALSE),"")</f>
        <v/>
      </c>
      <c r="K13" t="str">
        <f t="shared" si="0"/>
        <v>하이브3CB(사모/전환/풋)</v>
      </c>
      <c r="M13" t="s">
        <v>9564</v>
      </c>
      <c r="N13" t="s">
        <v>12450</v>
      </c>
    </row>
    <row r="14" spans="1:14" ht="20" customHeight="1" x14ac:dyDescent="0.45">
      <c r="A14" s="16" t="s">
        <v>11682</v>
      </c>
      <c r="B14" s="13" t="s">
        <v>10358</v>
      </c>
      <c r="C14" s="16" t="s">
        <v>11740</v>
      </c>
      <c r="D14" s="18" t="s">
        <v>11741</v>
      </c>
      <c r="E14" s="16" t="s">
        <v>11686</v>
      </c>
      <c r="F14" s="29">
        <v>20211104</v>
      </c>
      <c r="G14" s="16" t="s">
        <v>11742</v>
      </c>
      <c r="J14" t="str">
        <f>IFERROR(VLOOKUP(D14,'CB 행사내역'!$C$2:$C$3934,1,FALSE),"")</f>
        <v/>
      </c>
      <c r="K14" t="str">
        <f t="shared" si="0"/>
        <v>넥스턴바이오사이언스 4CB(사모/전환/풋)</v>
      </c>
      <c r="M14" t="s">
        <v>7385</v>
      </c>
      <c r="N14" t="s">
        <v>14416</v>
      </c>
    </row>
    <row r="15" spans="1:14" ht="20" customHeight="1" x14ac:dyDescent="0.45">
      <c r="A15" s="16" t="s">
        <v>11682</v>
      </c>
      <c r="B15" s="13" t="s">
        <v>11744</v>
      </c>
      <c r="C15" s="16" t="s">
        <v>11745</v>
      </c>
      <c r="D15" s="18" t="s">
        <v>11746</v>
      </c>
      <c r="E15" s="16" t="s">
        <v>11686</v>
      </c>
      <c r="F15" s="29">
        <v>20211104</v>
      </c>
      <c r="G15" s="16" t="s">
        <v>11747</v>
      </c>
      <c r="J15" t="str">
        <f>IFERROR(VLOOKUP(D15,'CB 행사내역'!$C$2:$C$3934,1,FALSE),"")</f>
        <v/>
      </c>
      <c r="K15" t="str">
        <f t="shared" si="0"/>
        <v>다람기술 2CB(사모/전환/콜/풋)</v>
      </c>
      <c r="M15" t="s">
        <v>618</v>
      </c>
      <c r="N15" t="s">
        <v>14309</v>
      </c>
    </row>
    <row r="16" spans="1:14" ht="20" customHeight="1" x14ac:dyDescent="0.45">
      <c r="A16" s="16" t="s">
        <v>11682</v>
      </c>
      <c r="B16" s="13" t="s">
        <v>11750</v>
      </c>
      <c r="C16" s="16" t="s">
        <v>11751</v>
      </c>
      <c r="D16" s="18" t="s">
        <v>11752</v>
      </c>
      <c r="E16" s="16" t="s">
        <v>11686</v>
      </c>
      <c r="F16" s="29">
        <v>20211104</v>
      </c>
      <c r="G16" s="16" t="s">
        <v>11742</v>
      </c>
      <c r="J16" t="str">
        <f>IFERROR(VLOOKUP(D16,'CB 행사내역'!$C$2:$C$3934,1,FALSE),"")</f>
        <v/>
      </c>
      <c r="K16" t="str">
        <f t="shared" si="0"/>
        <v>한일진공 11CB(사모/전환/풋)</v>
      </c>
      <c r="M16" t="s">
        <v>2985</v>
      </c>
      <c r="N16" t="s">
        <v>10543</v>
      </c>
    </row>
    <row r="17" spans="1:14" ht="20" customHeight="1" x14ac:dyDescent="0.45">
      <c r="A17" s="16" t="s">
        <v>11682</v>
      </c>
      <c r="B17" s="13" t="s">
        <v>10153</v>
      </c>
      <c r="C17" s="16" t="s">
        <v>11754</v>
      </c>
      <c r="D17" s="18" t="s">
        <v>11755</v>
      </c>
      <c r="E17" s="16" t="s">
        <v>11686</v>
      </c>
      <c r="F17" s="29">
        <v>20211103</v>
      </c>
      <c r="G17" s="16" t="s">
        <v>11756</v>
      </c>
      <c r="J17" t="str">
        <f>IFERROR(VLOOKUP(D17,'CB 행사내역'!$C$2:$C$3934,1,FALSE),"")</f>
        <v/>
      </c>
      <c r="K17" t="str">
        <f t="shared" si="0"/>
        <v>스튜디오 산타클로스 엔터테인먼트9CB(사모/전환/풋)</v>
      </c>
      <c r="M17" t="s">
        <v>2448</v>
      </c>
      <c r="N17" t="s">
        <v>11832</v>
      </c>
    </row>
    <row r="18" spans="1:14" ht="20" customHeight="1" x14ac:dyDescent="0.45">
      <c r="A18" s="16" t="s">
        <v>11682</v>
      </c>
      <c r="B18" s="13" t="s">
        <v>11757</v>
      </c>
      <c r="C18" s="16" t="s">
        <v>11758</v>
      </c>
      <c r="D18" s="18" t="s">
        <v>11759</v>
      </c>
      <c r="E18" s="16" t="s">
        <v>11686</v>
      </c>
      <c r="F18" s="29">
        <v>20211102</v>
      </c>
      <c r="G18" s="16" t="s">
        <v>11760</v>
      </c>
      <c r="J18" t="str">
        <f>IFERROR(VLOOKUP(D18,'CB 행사내역'!$C$2:$C$3934,1,FALSE),"")</f>
        <v/>
      </c>
      <c r="K18" t="str">
        <f t="shared" si="0"/>
        <v>플리토1CB(사모/전환/풋)</v>
      </c>
      <c r="M18" t="s">
        <v>7837</v>
      </c>
      <c r="N18" t="s">
        <v>10277</v>
      </c>
    </row>
    <row r="19" spans="1:14" ht="20" customHeight="1" x14ac:dyDescent="0.45">
      <c r="A19" s="16" t="s">
        <v>11682</v>
      </c>
      <c r="B19" s="13" t="s">
        <v>11761</v>
      </c>
      <c r="C19" s="16" t="s">
        <v>11762</v>
      </c>
      <c r="D19" s="18" t="s">
        <v>11763</v>
      </c>
      <c r="E19" s="16" t="s">
        <v>11686</v>
      </c>
      <c r="F19" s="29">
        <v>20211101</v>
      </c>
      <c r="G19" s="16" t="s">
        <v>11764</v>
      </c>
      <c r="J19" t="str">
        <f>IFERROR(VLOOKUP(D19,'CB 행사내역'!$C$2:$C$3934,1,FALSE),"")</f>
        <v/>
      </c>
      <c r="K19" t="str">
        <f t="shared" si="0"/>
        <v>원바이오젠2CB(사모/전환/풋)</v>
      </c>
      <c r="M19" t="s">
        <v>7669</v>
      </c>
      <c r="N19" t="s">
        <v>13586</v>
      </c>
    </row>
    <row r="20" spans="1:14" ht="20" customHeight="1" x14ac:dyDescent="0.45">
      <c r="A20" s="16" t="s">
        <v>11682</v>
      </c>
      <c r="B20" s="13" t="s">
        <v>11765</v>
      </c>
      <c r="C20" s="16" t="s">
        <v>11766</v>
      </c>
      <c r="D20" s="18" t="s">
        <v>11767</v>
      </c>
      <c r="E20" s="16" t="s">
        <v>11686</v>
      </c>
      <c r="F20" s="29">
        <v>20211101</v>
      </c>
      <c r="G20" s="16" t="s">
        <v>11764</v>
      </c>
      <c r="J20" t="str">
        <f>IFERROR(VLOOKUP(D20,'CB 행사내역'!$C$2:$C$3934,1,FALSE),"")</f>
        <v/>
      </c>
      <c r="K20" t="str">
        <f t="shared" si="0"/>
        <v>휴온스글로벌1CB(사모/전환/풋)</v>
      </c>
      <c r="M20" t="s">
        <v>1751</v>
      </c>
      <c r="N20" t="s">
        <v>12130</v>
      </c>
    </row>
    <row r="21" spans="1:14" ht="20" customHeight="1" x14ac:dyDescent="0.45">
      <c r="A21" s="16" t="s">
        <v>11682</v>
      </c>
      <c r="B21" s="13" t="s">
        <v>772</v>
      </c>
      <c r="C21" s="16" t="s">
        <v>11769</v>
      </c>
      <c r="D21" s="18" t="s">
        <v>11770</v>
      </c>
      <c r="E21" s="16" t="s">
        <v>11686</v>
      </c>
      <c r="F21" s="29">
        <v>20211029</v>
      </c>
      <c r="G21" s="16" t="s">
        <v>3778</v>
      </c>
      <c r="J21" t="str">
        <f>IFERROR(VLOOKUP(D21,'CB 행사내역'!$C$2:$C$3934,1,FALSE),"")</f>
        <v/>
      </c>
      <c r="K21" t="str">
        <f t="shared" si="0"/>
        <v>금호전기8CB(사모/전환/풋)</v>
      </c>
      <c r="M21" t="s">
        <v>4666</v>
      </c>
      <c r="N21" t="s">
        <v>14314</v>
      </c>
    </row>
    <row r="22" spans="1:14" ht="20" customHeight="1" x14ac:dyDescent="0.45">
      <c r="A22" s="16" t="s">
        <v>11682</v>
      </c>
      <c r="B22" s="13" t="s">
        <v>11772</v>
      </c>
      <c r="C22" s="16" t="s">
        <v>11773</v>
      </c>
      <c r="D22" s="18" t="s">
        <v>11774</v>
      </c>
      <c r="E22" s="16" t="s">
        <v>11686</v>
      </c>
      <c r="F22" s="29">
        <v>20211029</v>
      </c>
      <c r="G22" s="16" t="s">
        <v>11775</v>
      </c>
      <c r="J22" t="str">
        <f>IFERROR(VLOOKUP(D22,'CB 행사내역'!$C$2:$C$3934,1,FALSE),"")</f>
        <v/>
      </c>
      <c r="K22" t="str">
        <f t="shared" si="0"/>
        <v>라온피플1CB(사모/전환/풋)</v>
      </c>
      <c r="M22" t="s">
        <v>2080</v>
      </c>
      <c r="N22" t="s">
        <v>14006</v>
      </c>
    </row>
    <row r="23" spans="1:14" ht="20" customHeight="1" x14ac:dyDescent="0.45">
      <c r="A23" s="16" t="s">
        <v>11682</v>
      </c>
      <c r="B23" s="13" t="s">
        <v>11777</v>
      </c>
      <c r="C23" s="16" t="s">
        <v>11778</v>
      </c>
      <c r="D23" s="18" t="s">
        <v>11779</v>
      </c>
      <c r="E23" s="16" t="s">
        <v>11686</v>
      </c>
      <c r="F23" s="29">
        <v>20211029</v>
      </c>
      <c r="G23" s="16" t="s">
        <v>3778</v>
      </c>
      <c r="J23" t="str">
        <f>IFERROR(VLOOKUP(D23,'CB 행사내역'!$C$2:$C$3934,1,FALSE),"")</f>
        <v/>
      </c>
      <c r="K23" t="str">
        <f t="shared" si="0"/>
        <v>메타랩스12CB(사모/전환/풋)</v>
      </c>
      <c r="M23" t="s">
        <v>1725</v>
      </c>
      <c r="N23" t="s">
        <v>12329</v>
      </c>
    </row>
    <row r="24" spans="1:14" ht="20" customHeight="1" x14ac:dyDescent="0.45">
      <c r="A24" s="16" t="s">
        <v>11682</v>
      </c>
      <c r="B24" s="13" t="s">
        <v>756</v>
      </c>
      <c r="C24" s="16" t="s">
        <v>11781</v>
      </c>
      <c r="D24" s="18" t="s">
        <v>11782</v>
      </c>
      <c r="E24" s="16" t="s">
        <v>11686</v>
      </c>
      <c r="F24" s="29">
        <v>20211029</v>
      </c>
      <c r="G24" s="16" t="s">
        <v>11775</v>
      </c>
      <c r="J24" t="str">
        <f>IFERROR(VLOOKUP(D24,'CB 행사내역'!$C$2:$C$3934,1,FALSE),"")</f>
        <v/>
      </c>
      <c r="K24" t="str">
        <f t="shared" si="0"/>
        <v>이원다이애그노믹스7CB(사모/전환/풋)</v>
      </c>
      <c r="M24" t="s">
        <v>1154</v>
      </c>
      <c r="N24" t="s">
        <v>10565</v>
      </c>
    </row>
    <row r="25" spans="1:14" ht="20" customHeight="1" x14ac:dyDescent="0.45">
      <c r="A25" s="16" t="s">
        <v>11682</v>
      </c>
      <c r="B25" s="13" t="s">
        <v>6768</v>
      </c>
      <c r="C25" s="16" t="s">
        <v>11783</v>
      </c>
      <c r="D25" s="18" t="s">
        <v>11784</v>
      </c>
      <c r="E25" s="16" t="s">
        <v>11686</v>
      </c>
      <c r="F25" s="29">
        <v>20211029</v>
      </c>
      <c r="G25" s="16" t="s">
        <v>3778</v>
      </c>
      <c r="J25" t="str">
        <f>IFERROR(VLOOKUP(D25,'CB 행사내역'!$C$2:$C$3934,1,FALSE),"")</f>
        <v/>
      </c>
      <c r="K25" t="str">
        <f t="shared" si="0"/>
        <v>한주케미칼앤홀딩스18CB(사모/전환/풋)</v>
      </c>
      <c r="M25" t="s">
        <v>567</v>
      </c>
      <c r="N25" t="s">
        <v>12891</v>
      </c>
    </row>
    <row r="26" spans="1:14" ht="20" customHeight="1" x14ac:dyDescent="0.45">
      <c r="A26" s="16" t="s">
        <v>11682</v>
      </c>
      <c r="B26" s="13" t="s">
        <v>6768</v>
      </c>
      <c r="C26" s="16" t="s">
        <v>11786</v>
      </c>
      <c r="D26" s="18" t="s">
        <v>11787</v>
      </c>
      <c r="E26" s="16" t="s">
        <v>11686</v>
      </c>
      <c r="F26" s="29">
        <v>20211029</v>
      </c>
      <c r="G26" s="16" t="s">
        <v>3778</v>
      </c>
      <c r="J26" t="str">
        <f>IFERROR(VLOOKUP(D26,'CB 행사내역'!$C$2:$C$3934,1,FALSE),"")</f>
        <v/>
      </c>
      <c r="K26" t="str">
        <f t="shared" si="0"/>
        <v>한주케미칼앤홀딩스17CB(사모/전환/풋)</v>
      </c>
      <c r="M26" t="s">
        <v>13</v>
      </c>
      <c r="N26" t="s">
        <v>14282</v>
      </c>
    </row>
    <row r="27" spans="1:14" ht="20" customHeight="1" x14ac:dyDescent="0.45">
      <c r="A27" s="16" t="s">
        <v>11682</v>
      </c>
      <c r="B27" s="13" t="s">
        <v>11706</v>
      </c>
      <c r="C27" s="16" t="s">
        <v>11788</v>
      </c>
      <c r="D27" s="18" t="s">
        <v>11789</v>
      </c>
      <c r="E27" s="16" t="s">
        <v>11686</v>
      </c>
      <c r="F27" s="29">
        <v>20211028</v>
      </c>
      <c r="G27" s="16" t="s">
        <v>11790</v>
      </c>
      <c r="J27" t="str">
        <f>IFERROR(VLOOKUP(D27,'CB 행사내역'!$C$2:$C$3934,1,FALSE),"")</f>
        <v/>
      </c>
      <c r="K27" t="str">
        <f t="shared" si="0"/>
        <v>나우파트너스 47CB(사모/전환/콜/풋)</v>
      </c>
      <c r="M27" t="s">
        <v>4674</v>
      </c>
      <c r="N27" t="s">
        <v>12674</v>
      </c>
    </row>
    <row r="28" spans="1:14" ht="20" customHeight="1" x14ac:dyDescent="0.45">
      <c r="A28" s="16" t="s">
        <v>11682</v>
      </c>
      <c r="B28" s="13" t="s">
        <v>11791</v>
      </c>
      <c r="C28" s="16" t="s">
        <v>11792</v>
      </c>
      <c r="D28" s="18" t="s">
        <v>11793</v>
      </c>
      <c r="E28" s="16" t="s">
        <v>11686</v>
      </c>
      <c r="F28" s="29">
        <v>20211028</v>
      </c>
      <c r="G28" s="16" t="s">
        <v>11794</v>
      </c>
      <c r="J28" t="str">
        <f>IFERROR(VLOOKUP(D28,'CB 행사내역'!$C$2:$C$3934,1,FALSE),"")</f>
        <v/>
      </c>
      <c r="K28" t="str">
        <f t="shared" si="0"/>
        <v>대한광통신9CB(사모/전환/풋)</v>
      </c>
      <c r="M28" t="s">
        <v>5581</v>
      </c>
      <c r="N28" t="s">
        <v>9791</v>
      </c>
    </row>
    <row r="29" spans="1:14" ht="20" customHeight="1" x14ac:dyDescent="0.45">
      <c r="A29" s="16" t="s">
        <v>11682</v>
      </c>
      <c r="B29" s="13" t="s">
        <v>11796</v>
      </c>
      <c r="C29" s="16" t="s">
        <v>11797</v>
      </c>
      <c r="D29" s="18" t="s">
        <v>11798</v>
      </c>
      <c r="E29" s="16" t="s">
        <v>11686</v>
      </c>
      <c r="F29" s="29">
        <v>20211028</v>
      </c>
      <c r="G29" s="16" t="s">
        <v>11799</v>
      </c>
      <c r="J29" t="str">
        <f>IFERROR(VLOOKUP(D29,'CB 행사내역'!$C$2:$C$3934,1,FALSE),"")</f>
        <v/>
      </c>
      <c r="K29" t="str">
        <f t="shared" si="0"/>
        <v>스맥7CB(사모/전환/풋)</v>
      </c>
      <c r="M29" t="s">
        <v>6125</v>
      </c>
      <c r="N29" t="s">
        <v>10113</v>
      </c>
    </row>
    <row r="30" spans="1:14" ht="20" customHeight="1" x14ac:dyDescent="0.45">
      <c r="A30" s="16" t="s">
        <v>11682</v>
      </c>
      <c r="B30" s="13" t="s">
        <v>9866</v>
      </c>
      <c r="C30" s="16" t="s">
        <v>9871</v>
      </c>
      <c r="D30" s="18" t="s">
        <v>9872</v>
      </c>
      <c r="E30" s="16" t="s">
        <v>11686</v>
      </c>
      <c r="F30" s="29">
        <v>20211028</v>
      </c>
      <c r="G30" s="16" t="s">
        <v>11799</v>
      </c>
      <c r="J30" t="str">
        <f>IFERROR(VLOOKUP(D30,'CB 행사내역'!$C$2:$C$3934,1,FALSE),"")</f>
        <v/>
      </c>
      <c r="K30" t="str">
        <f t="shared" si="0"/>
        <v>쎄미시스코2CB(사모/전환/풋)</v>
      </c>
      <c r="M30" t="s">
        <v>4699</v>
      </c>
      <c r="N30" t="s">
        <v>10110</v>
      </c>
    </row>
    <row r="31" spans="1:14" ht="20" customHeight="1" x14ac:dyDescent="0.45">
      <c r="A31" s="16" t="s">
        <v>11682</v>
      </c>
      <c r="B31" s="13" t="s">
        <v>11801</v>
      </c>
      <c r="C31" s="16" t="s">
        <v>11802</v>
      </c>
      <c r="D31" s="18" t="s">
        <v>11803</v>
      </c>
      <c r="E31" s="16" t="s">
        <v>11686</v>
      </c>
      <c r="F31" s="29">
        <v>20211028</v>
      </c>
      <c r="G31" s="16" t="s">
        <v>11794</v>
      </c>
      <c r="J31" t="str">
        <f>IFERROR(VLOOKUP(D31,'CB 행사내역'!$C$2:$C$3934,1,FALSE),"")</f>
        <v/>
      </c>
      <c r="K31" t="str">
        <f t="shared" si="0"/>
        <v>파마리서치 2CB(사모/전환/풋)</v>
      </c>
      <c r="M31" t="s">
        <v>5285</v>
      </c>
      <c r="N31" t="s">
        <v>10117</v>
      </c>
    </row>
    <row r="32" spans="1:14" ht="20" customHeight="1" x14ac:dyDescent="0.45">
      <c r="A32" s="16" t="s">
        <v>11682</v>
      </c>
      <c r="B32" s="13" t="s">
        <v>2117</v>
      </c>
      <c r="C32" s="16" t="s">
        <v>11805</v>
      </c>
      <c r="D32" s="18" t="s">
        <v>11806</v>
      </c>
      <c r="E32" s="16" t="s">
        <v>11686</v>
      </c>
      <c r="F32" s="29">
        <v>20211027</v>
      </c>
      <c r="G32" s="16" t="s">
        <v>11807</v>
      </c>
      <c r="J32" t="str">
        <f>IFERROR(VLOOKUP(D32,'CB 행사내역'!$C$2:$C$3934,1,FALSE),"")</f>
        <v/>
      </c>
      <c r="K32" t="str">
        <f t="shared" si="0"/>
        <v>엔투텍16CB(사모/전환/풋)</v>
      </c>
      <c r="M32" t="s">
        <v>1456</v>
      </c>
      <c r="N32" t="s">
        <v>11770</v>
      </c>
    </row>
    <row r="33" spans="1:14" ht="20" customHeight="1" x14ac:dyDescent="0.45">
      <c r="A33" s="16" t="s">
        <v>11682</v>
      </c>
      <c r="B33" s="13" t="s">
        <v>11301</v>
      </c>
      <c r="C33" s="16" t="s">
        <v>11808</v>
      </c>
      <c r="D33" s="18" t="s">
        <v>11809</v>
      </c>
      <c r="E33" s="16" t="s">
        <v>11686</v>
      </c>
      <c r="F33" s="29">
        <v>20211027</v>
      </c>
      <c r="G33" s="16" t="s">
        <v>11810</v>
      </c>
      <c r="J33" t="str">
        <f>IFERROR(VLOOKUP(D33,'CB 행사내역'!$C$2:$C$3934,1,FALSE),"")</f>
        <v/>
      </c>
      <c r="K33" t="str">
        <f t="shared" si="0"/>
        <v>지엔코15CB(사모/전환/풋)</v>
      </c>
      <c r="M33" t="s">
        <v>4071</v>
      </c>
      <c r="N33" t="s">
        <v>13911</v>
      </c>
    </row>
    <row r="34" spans="1:14" ht="20" customHeight="1" x14ac:dyDescent="0.45">
      <c r="A34" s="16" t="s">
        <v>11682</v>
      </c>
      <c r="B34" s="13" t="s">
        <v>5457</v>
      </c>
      <c r="C34" s="16" t="s">
        <v>11811</v>
      </c>
      <c r="D34" s="18" t="s">
        <v>11812</v>
      </c>
      <c r="E34" s="16" t="s">
        <v>11686</v>
      </c>
      <c r="F34" s="29">
        <v>20211026</v>
      </c>
      <c r="G34" s="16" t="s">
        <v>11813</v>
      </c>
      <c r="J34" t="str">
        <f>IFERROR(VLOOKUP(D34,'CB 행사내역'!$C$2:$C$3934,1,FALSE),"")</f>
        <v/>
      </c>
      <c r="K34" t="str">
        <f t="shared" si="0"/>
        <v>리더스기술투자 13CB(사모/전환/풋)</v>
      </c>
      <c r="M34" t="s">
        <v>1463</v>
      </c>
      <c r="N34" t="s">
        <v>12428</v>
      </c>
    </row>
    <row r="35" spans="1:14" ht="20" customHeight="1" x14ac:dyDescent="0.45">
      <c r="A35" s="16" t="s">
        <v>11682</v>
      </c>
      <c r="B35" s="13" t="s">
        <v>11814</v>
      </c>
      <c r="C35" s="16" t="s">
        <v>11815</v>
      </c>
      <c r="D35" s="18" t="s">
        <v>11816</v>
      </c>
      <c r="E35" s="16" t="s">
        <v>11686</v>
      </c>
      <c r="F35" s="29">
        <v>20211026</v>
      </c>
      <c r="G35" s="16" t="s">
        <v>11817</v>
      </c>
      <c r="J35" t="str">
        <f>IFERROR(VLOOKUP(D35,'CB 행사내역'!$C$2:$C$3934,1,FALSE),"")</f>
        <v/>
      </c>
      <c r="K35" t="str">
        <f t="shared" si="0"/>
        <v>하나기술2CB(사모/전환/풋)</v>
      </c>
      <c r="M35" t="s">
        <v>2172</v>
      </c>
      <c r="N35" t="s">
        <v>12347</v>
      </c>
    </row>
    <row r="36" spans="1:14" ht="20" customHeight="1" x14ac:dyDescent="0.45">
      <c r="A36" s="16" t="s">
        <v>11682</v>
      </c>
      <c r="B36" s="13" t="s">
        <v>11819</v>
      </c>
      <c r="C36" s="16" t="s">
        <v>11820</v>
      </c>
      <c r="D36" s="18" t="s">
        <v>11821</v>
      </c>
      <c r="E36" s="16" t="s">
        <v>11686</v>
      </c>
      <c r="F36" s="29">
        <v>20211026</v>
      </c>
      <c r="G36" s="16" t="s">
        <v>11817</v>
      </c>
      <c r="J36" t="str">
        <f>IFERROR(VLOOKUP(D36,'CB 행사내역'!$C$2:$C$3934,1,FALSE),"")</f>
        <v/>
      </c>
      <c r="K36" t="str">
        <f t="shared" si="0"/>
        <v>한국파마 3CB(사모/전환/풋)</v>
      </c>
      <c r="M36" t="s">
        <v>767</v>
      </c>
      <c r="N36" t="s">
        <v>11945</v>
      </c>
    </row>
    <row r="37" spans="1:14" ht="20" customHeight="1" x14ac:dyDescent="0.45">
      <c r="A37" s="16" t="s">
        <v>11682</v>
      </c>
      <c r="B37" s="13" t="s">
        <v>381</v>
      </c>
      <c r="C37" s="16" t="s">
        <v>11822</v>
      </c>
      <c r="D37" s="18" t="s">
        <v>11823</v>
      </c>
      <c r="E37" s="16" t="s">
        <v>11686</v>
      </c>
      <c r="F37" s="29">
        <v>20211025</v>
      </c>
      <c r="G37" s="16" t="s">
        <v>11824</v>
      </c>
      <c r="J37" t="str">
        <f>IFERROR(VLOOKUP(D37,'CB 행사내역'!$C$2:$C$3934,1,FALSE),"")</f>
        <v/>
      </c>
      <c r="K37" t="str">
        <f t="shared" si="0"/>
        <v>호전실업 13CB(사모/전환/풋)</v>
      </c>
      <c r="M37" t="s">
        <v>1798</v>
      </c>
      <c r="N37" t="s">
        <v>10868</v>
      </c>
    </row>
    <row r="38" spans="1:14" ht="20" customHeight="1" x14ac:dyDescent="0.45">
      <c r="A38" s="16" t="s">
        <v>11682</v>
      </c>
      <c r="B38" s="13" t="s">
        <v>11826</v>
      </c>
      <c r="C38" s="16" t="s">
        <v>11827</v>
      </c>
      <c r="D38" s="18" t="s">
        <v>11828</v>
      </c>
      <c r="E38" s="16" t="s">
        <v>11686</v>
      </c>
      <c r="F38" s="29">
        <v>20211022</v>
      </c>
      <c r="G38" s="16" t="s">
        <v>11829</v>
      </c>
      <c r="J38" t="str">
        <f>IFERROR(VLOOKUP(D38,'CB 행사내역'!$C$2:$C$3934,1,FALSE),"")</f>
        <v/>
      </c>
      <c r="K38" t="str">
        <f t="shared" si="0"/>
        <v>에이치비솔루션 1CB(사모/전환/풋)</v>
      </c>
      <c r="M38" t="s">
        <v>3503</v>
      </c>
      <c r="N38" t="s">
        <v>13616</v>
      </c>
    </row>
    <row r="39" spans="1:14" ht="20" customHeight="1" x14ac:dyDescent="0.45">
      <c r="A39" s="16" t="s">
        <v>11682</v>
      </c>
      <c r="B39" s="13" t="s">
        <v>10275</v>
      </c>
      <c r="C39" s="16" t="s">
        <v>11831</v>
      </c>
      <c r="D39" s="18" t="s">
        <v>11832</v>
      </c>
      <c r="E39" s="16" t="s">
        <v>11686</v>
      </c>
      <c r="F39" s="29">
        <v>20211021</v>
      </c>
      <c r="G39" s="16" t="s">
        <v>11833</v>
      </c>
      <c r="J39" t="str">
        <f>IFERROR(VLOOKUP(D39,'CB 행사내역'!$C$2:$C$3934,1,FALSE),"")</f>
        <v/>
      </c>
      <c r="K39" t="str">
        <f t="shared" si="0"/>
        <v>광진윈텍 3CB(사모/전환/풋)</v>
      </c>
      <c r="M39" t="s">
        <v>3959</v>
      </c>
      <c r="N39" t="s">
        <v>13614</v>
      </c>
    </row>
    <row r="40" spans="1:14" ht="20" customHeight="1" x14ac:dyDescent="0.45">
      <c r="A40" s="16" t="s">
        <v>11682</v>
      </c>
      <c r="B40" s="13" t="s">
        <v>9437</v>
      </c>
      <c r="C40" s="16" t="s">
        <v>11834</v>
      </c>
      <c r="D40" s="18" t="s">
        <v>11835</v>
      </c>
      <c r="E40" s="16" t="s">
        <v>11686</v>
      </c>
      <c r="F40" s="29">
        <v>20211021</v>
      </c>
      <c r="G40" s="16" t="s">
        <v>11836</v>
      </c>
      <c r="J40" t="str">
        <f>IFERROR(VLOOKUP(D40,'CB 행사내역'!$C$2:$C$3934,1,FALSE),"")</f>
        <v/>
      </c>
      <c r="K40" t="str">
        <f t="shared" si="0"/>
        <v>캐스텍코리아 6CB(사모/전환/풋)</v>
      </c>
      <c r="M40" t="s">
        <v>3399</v>
      </c>
      <c r="N40" t="s">
        <v>13605</v>
      </c>
    </row>
    <row r="41" spans="1:14" ht="20" customHeight="1" x14ac:dyDescent="0.45">
      <c r="A41" s="16" t="s">
        <v>11682</v>
      </c>
      <c r="B41" s="13" t="s">
        <v>6768</v>
      </c>
      <c r="C41" s="16" t="s">
        <v>11837</v>
      </c>
      <c r="D41" s="18" t="s">
        <v>11838</v>
      </c>
      <c r="E41" s="16" t="s">
        <v>11686</v>
      </c>
      <c r="F41" s="29">
        <v>20211021</v>
      </c>
      <c r="G41" s="16" t="s">
        <v>11833</v>
      </c>
      <c r="J41" t="str">
        <f>IFERROR(VLOOKUP(D41,'CB 행사내역'!$C$2:$C$3934,1,FALSE),"")</f>
        <v/>
      </c>
      <c r="K41" t="str">
        <f t="shared" si="0"/>
        <v>한주케미칼앤홀딩스 19(사모/전환/풋)</v>
      </c>
      <c r="M41" t="s">
        <v>2591</v>
      </c>
      <c r="N41" t="s">
        <v>13596</v>
      </c>
    </row>
    <row r="42" spans="1:14" ht="20" customHeight="1" x14ac:dyDescent="0.45">
      <c r="A42" s="16" t="s">
        <v>11682</v>
      </c>
      <c r="B42" s="13" t="s">
        <v>11839</v>
      </c>
      <c r="C42" s="16" t="s">
        <v>11840</v>
      </c>
      <c r="D42" s="18" t="s">
        <v>11841</v>
      </c>
      <c r="E42" s="16" t="s">
        <v>11842</v>
      </c>
      <c r="F42" s="29">
        <v>20211020</v>
      </c>
      <c r="G42" s="16" t="s">
        <v>11843</v>
      </c>
      <c r="J42" t="str">
        <f>IFERROR(VLOOKUP(D42,'CB 행사내역'!$C$2:$C$3934,1,FALSE),"")</f>
        <v/>
      </c>
      <c r="K42" t="str">
        <f t="shared" si="0"/>
        <v>아이비케이에스제17호기업인수목적 1CB(사모/전환/후/단순)</v>
      </c>
      <c r="M42" t="s">
        <v>1581</v>
      </c>
      <c r="N42" t="s">
        <v>13579</v>
      </c>
    </row>
    <row r="43" spans="1:14" ht="20" customHeight="1" x14ac:dyDescent="0.45">
      <c r="A43" s="16" t="s">
        <v>11682</v>
      </c>
      <c r="B43" s="13" t="s">
        <v>801</v>
      </c>
      <c r="C43" s="16" t="s">
        <v>11847</v>
      </c>
      <c r="D43" s="18" t="s">
        <v>11848</v>
      </c>
      <c r="E43" s="16" t="s">
        <v>11686</v>
      </c>
      <c r="F43" s="29">
        <v>20211020</v>
      </c>
      <c r="G43" s="16" t="s">
        <v>11849</v>
      </c>
      <c r="J43" t="str">
        <f>IFERROR(VLOOKUP(D43,'CB 행사내역'!$C$2:$C$3934,1,FALSE),"")</f>
        <v/>
      </c>
      <c r="K43" t="str">
        <f t="shared" si="0"/>
        <v>코스나인 21CB(사모/전환/풋)</v>
      </c>
      <c r="M43" t="s">
        <v>1837</v>
      </c>
      <c r="N43" t="s">
        <v>13180</v>
      </c>
    </row>
    <row r="44" spans="1:14" ht="20" customHeight="1" x14ac:dyDescent="0.45">
      <c r="A44" s="16" t="s">
        <v>11682</v>
      </c>
      <c r="B44" s="13" t="s">
        <v>11851</v>
      </c>
      <c r="C44" s="16" t="s">
        <v>11852</v>
      </c>
      <c r="D44" s="18" t="s">
        <v>11853</v>
      </c>
      <c r="E44" s="16" t="s">
        <v>11842</v>
      </c>
      <c r="F44" s="29">
        <v>20211020</v>
      </c>
      <c r="G44" s="16" t="s">
        <v>11854</v>
      </c>
      <c r="J44" t="str">
        <f>IFERROR(VLOOKUP(D44,'CB 행사내역'!$C$2:$C$3934,1,FALSE),"")</f>
        <v/>
      </c>
      <c r="K44" t="str">
        <f t="shared" si="0"/>
        <v>하나금융21호기업인수목적 1CB(사모/전환/단순)</v>
      </c>
      <c r="M44" t="s">
        <v>184</v>
      </c>
      <c r="N44" t="s">
        <v>13174</v>
      </c>
    </row>
    <row r="45" spans="1:14" ht="20" customHeight="1" x14ac:dyDescent="0.45">
      <c r="A45" s="16" t="s">
        <v>11682</v>
      </c>
      <c r="B45" s="13" t="s">
        <v>11856</v>
      </c>
      <c r="C45" s="16" t="s">
        <v>11857</v>
      </c>
      <c r="D45" s="18" t="s">
        <v>11858</v>
      </c>
      <c r="E45" s="16" t="s">
        <v>11842</v>
      </c>
      <c r="F45" s="29">
        <v>20211019</v>
      </c>
      <c r="G45" s="16" t="s">
        <v>11859</v>
      </c>
      <c r="J45" t="str">
        <f>IFERROR(VLOOKUP(D45,'CB 행사내역'!$C$2:$C$3934,1,FALSE),"")</f>
        <v/>
      </c>
      <c r="K45" t="str">
        <f t="shared" si="0"/>
        <v>신한제9호기업인수목적 1CB(사모/전환/단순)</v>
      </c>
      <c r="M45" t="s">
        <v>6529</v>
      </c>
      <c r="N45" t="s">
        <v>12577</v>
      </c>
    </row>
    <row r="46" spans="1:14" ht="20" customHeight="1" x14ac:dyDescent="0.45">
      <c r="A46" s="16" t="s">
        <v>11682</v>
      </c>
      <c r="B46" s="13" t="s">
        <v>11861</v>
      </c>
      <c r="C46" s="16" t="s">
        <v>11862</v>
      </c>
      <c r="D46" s="18" t="s">
        <v>11863</v>
      </c>
      <c r="E46" s="16" t="s">
        <v>11686</v>
      </c>
      <c r="F46" s="29">
        <v>20211019</v>
      </c>
      <c r="G46" s="16" t="s">
        <v>11859</v>
      </c>
      <c r="J46" t="str">
        <f>IFERROR(VLOOKUP(D46,'CB 행사내역'!$C$2:$C$3934,1,FALSE),"")</f>
        <v/>
      </c>
      <c r="K46" t="str">
        <f t="shared" si="0"/>
        <v>티에스아이3CB(사모/전환/풋)</v>
      </c>
      <c r="M46" t="s">
        <v>2835</v>
      </c>
      <c r="N46" t="s">
        <v>12572</v>
      </c>
    </row>
    <row r="47" spans="1:14" ht="20" customHeight="1" x14ac:dyDescent="0.45">
      <c r="A47" s="16" t="s">
        <v>11682</v>
      </c>
      <c r="B47" s="13" t="s">
        <v>11864</v>
      </c>
      <c r="C47" s="16" t="s">
        <v>11865</v>
      </c>
      <c r="D47" s="18" t="s">
        <v>11866</v>
      </c>
      <c r="E47" s="16" t="s">
        <v>11686</v>
      </c>
      <c r="F47" s="29">
        <v>20211015</v>
      </c>
      <c r="G47" s="16" t="s">
        <v>11867</v>
      </c>
      <c r="J47" t="str">
        <f>IFERROR(VLOOKUP(D47,'CB 행사내역'!$C$2:$C$3934,1,FALSE),"")</f>
        <v/>
      </c>
      <c r="K47" t="str">
        <f t="shared" si="0"/>
        <v>디바이스이엔지2CB(사모/전환/풋)</v>
      </c>
      <c r="M47" t="s">
        <v>61</v>
      </c>
      <c r="N47" t="s">
        <v>11789</v>
      </c>
    </row>
    <row r="48" spans="1:14" ht="20" customHeight="1" x14ac:dyDescent="0.45">
      <c r="A48" s="16" t="s">
        <v>11682</v>
      </c>
      <c r="B48" s="13" t="s">
        <v>11868</v>
      </c>
      <c r="C48" s="16" t="s">
        <v>11869</v>
      </c>
      <c r="D48" s="18" t="s">
        <v>11870</v>
      </c>
      <c r="E48" s="16" t="s">
        <v>11842</v>
      </c>
      <c r="F48" s="29">
        <v>20211015</v>
      </c>
      <c r="G48" s="16" t="s">
        <v>11867</v>
      </c>
      <c r="J48" t="str">
        <f>IFERROR(VLOOKUP(D48,'CB 행사내역'!$C$2:$C$3934,1,FALSE),"")</f>
        <v/>
      </c>
      <c r="K48" t="str">
        <f t="shared" si="0"/>
        <v>디비금융제10호기업인수목적(사모/전환/단순)</v>
      </c>
      <c r="M48" t="s">
        <v>1272</v>
      </c>
      <c r="N48" t="s">
        <v>13747</v>
      </c>
    </row>
    <row r="49" spans="1:14" ht="20" customHeight="1" x14ac:dyDescent="0.45">
      <c r="A49" s="16" t="s">
        <v>11682</v>
      </c>
      <c r="B49" s="13" t="s">
        <v>1176</v>
      </c>
      <c r="C49" s="16" t="s">
        <v>11872</v>
      </c>
      <c r="D49" s="18" t="s">
        <v>11873</v>
      </c>
      <c r="E49" s="16" t="s">
        <v>11686</v>
      </c>
      <c r="F49" s="29">
        <v>20211015</v>
      </c>
      <c r="G49" s="16" t="s">
        <v>1745</v>
      </c>
      <c r="J49" t="str">
        <f>IFERROR(VLOOKUP(D49,'CB 행사내역'!$C$2:$C$3934,1,FALSE),"")</f>
        <v/>
      </c>
      <c r="K49" t="str">
        <f t="shared" si="0"/>
        <v>셀리버리3CB(사모/전환/풋)</v>
      </c>
      <c r="M49" t="s">
        <v>1967</v>
      </c>
      <c r="N49" t="s">
        <v>13744</v>
      </c>
    </row>
    <row r="50" spans="1:14" ht="20" customHeight="1" x14ac:dyDescent="0.45">
      <c r="A50" s="16" t="s">
        <v>11682</v>
      </c>
      <c r="B50" s="13" t="s">
        <v>203</v>
      </c>
      <c r="C50" s="16" t="s">
        <v>11875</v>
      </c>
      <c r="D50" s="18" t="s">
        <v>11876</v>
      </c>
      <c r="E50" s="16" t="s">
        <v>11686</v>
      </c>
      <c r="F50" s="29">
        <v>20211008</v>
      </c>
      <c r="G50" s="16" t="s">
        <v>11877</v>
      </c>
      <c r="J50" t="str">
        <f>IFERROR(VLOOKUP(D50,'CB 행사내역'!$C$2:$C$3934,1,FALSE),"")</f>
        <v/>
      </c>
      <c r="K50" t="str">
        <f t="shared" si="0"/>
        <v>아이엘사이언스 4CB(사모/전환/풋)</v>
      </c>
      <c r="M50" t="s">
        <v>692</v>
      </c>
      <c r="N50" t="s">
        <v>13061</v>
      </c>
    </row>
    <row r="51" spans="1:14" ht="20" customHeight="1" x14ac:dyDescent="0.45">
      <c r="A51" s="16" t="s">
        <v>11682</v>
      </c>
      <c r="B51" s="13" t="s">
        <v>11878</v>
      </c>
      <c r="C51" s="16" t="s">
        <v>11879</v>
      </c>
      <c r="D51" s="18" t="s">
        <v>11880</v>
      </c>
      <c r="E51" s="16" t="s">
        <v>11686</v>
      </c>
      <c r="F51" s="29">
        <v>20211008</v>
      </c>
      <c r="G51" s="16" t="s">
        <v>11877</v>
      </c>
      <c r="J51" t="str">
        <f>IFERROR(VLOOKUP(D51,'CB 행사내역'!$C$2:$C$3934,1,FALSE),"")</f>
        <v/>
      </c>
      <c r="K51" t="str">
        <f t="shared" si="0"/>
        <v>얍엑스 21CB(사모/전환/풋)</v>
      </c>
      <c r="M51" t="s">
        <v>192</v>
      </c>
      <c r="N51" t="s">
        <v>13040</v>
      </c>
    </row>
    <row r="52" spans="1:14" ht="20" customHeight="1" x14ac:dyDescent="0.45">
      <c r="A52" s="16" t="s">
        <v>11682</v>
      </c>
      <c r="B52" s="13" t="s">
        <v>11878</v>
      </c>
      <c r="C52" s="16" t="s">
        <v>11881</v>
      </c>
      <c r="D52" s="18" t="s">
        <v>11882</v>
      </c>
      <c r="E52" s="16" t="s">
        <v>11686</v>
      </c>
      <c r="F52" s="29">
        <v>20211008</v>
      </c>
      <c r="G52" s="16" t="s">
        <v>11877</v>
      </c>
      <c r="J52" t="str">
        <f>IFERROR(VLOOKUP(D52,'CB 행사내역'!$C$2:$C$3934,1,FALSE),"")</f>
        <v/>
      </c>
      <c r="K52" t="str">
        <f t="shared" si="0"/>
        <v>얍엑스 20CB(사모/전환/풋)</v>
      </c>
      <c r="M52" t="s">
        <v>1698</v>
      </c>
      <c r="N52" t="s">
        <v>13000</v>
      </c>
    </row>
    <row r="53" spans="1:14" ht="20" customHeight="1" x14ac:dyDescent="0.45">
      <c r="A53" s="16" t="s">
        <v>11682</v>
      </c>
      <c r="B53" s="13" t="s">
        <v>11883</v>
      </c>
      <c r="C53" s="16" t="s">
        <v>11884</v>
      </c>
      <c r="D53" s="18" t="s">
        <v>11885</v>
      </c>
      <c r="E53" s="16" t="s">
        <v>11686</v>
      </c>
      <c r="F53" s="29">
        <v>20211008</v>
      </c>
      <c r="G53" s="16" t="s">
        <v>11886</v>
      </c>
      <c r="J53" t="str">
        <f>IFERROR(VLOOKUP(D53,'CB 행사내역'!$C$2:$C$3934,1,FALSE),"")</f>
        <v/>
      </c>
      <c r="K53" t="str">
        <f t="shared" si="0"/>
        <v>엠셀 1CB(전환)</v>
      </c>
      <c r="M53" t="s">
        <v>9032</v>
      </c>
      <c r="N53" t="s">
        <v>12997</v>
      </c>
    </row>
    <row r="54" spans="1:14" ht="20" customHeight="1" x14ac:dyDescent="0.45">
      <c r="A54" s="16" t="s">
        <v>11682</v>
      </c>
      <c r="B54" s="13" t="s">
        <v>8166</v>
      </c>
      <c r="C54" s="16" t="s">
        <v>11889</v>
      </c>
      <c r="D54" s="18" t="s">
        <v>11890</v>
      </c>
      <c r="E54" s="16" t="s">
        <v>11686</v>
      </c>
      <c r="F54" s="29">
        <v>20211006</v>
      </c>
      <c r="G54" s="16" t="s">
        <v>11891</v>
      </c>
      <c r="J54" t="str">
        <f>IFERROR(VLOOKUP(D54,'CB 행사내역'!$C$2:$C$3934,1,FALSE),"")</f>
        <v/>
      </c>
      <c r="K54" t="str">
        <f t="shared" si="0"/>
        <v>윈하이텍 3CB(사모/전환/풋)</v>
      </c>
      <c r="M54" t="s">
        <v>3799</v>
      </c>
      <c r="N54" t="s">
        <v>11721</v>
      </c>
    </row>
    <row r="55" spans="1:14" ht="20" customHeight="1" x14ac:dyDescent="0.45">
      <c r="A55" s="16" t="s">
        <v>11682</v>
      </c>
      <c r="B55" s="13" t="s">
        <v>11893</v>
      </c>
      <c r="C55" s="16" t="s">
        <v>11894</v>
      </c>
      <c r="D55" s="18" t="s">
        <v>11895</v>
      </c>
      <c r="E55" s="16" t="s">
        <v>11842</v>
      </c>
      <c r="F55" s="29">
        <v>20211005</v>
      </c>
      <c r="G55" s="16" t="s">
        <v>11896</v>
      </c>
      <c r="J55" t="str">
        <f>IFERROR(VLOOKUP(D55,'CB 행사내역'!$C$2:$C$3934,1,FALSE),"")</f>
        <v/>
      </c>
      <c r="K55" t="str">
        <f t="shared" si="0"/>
        <v>드래곤플라이 17CB(사모/전환/풋/단순)</v>
      </c>
      <c r="M55" t="s">
        <v>7845</v>
      </c>
      <c r="N55" t="s">
        <v>11708</v>
      </c>
    </row>
    <row r="56" spans="1:14" ht="20" customHeight="1" x14ac:dyDescent="0.45">
      <c r="A56" s="16" t="s">
        <v>11682</v>
      </c>
      <c r="B56" s="13" t="s">
        <v>1176</v>
      </c>
      <c r="C56" s="16" t="s">
        <v>11897</v>
      </c>
      <c r="D56" s="18" t="s">
        <v>11898</v>
      </c>
      <c r="E56" s="16" t="s">
        <v>11686</v>
      </c>
      <c r="F56" s="29">
        <v>20211001</v>
      </c>
      <c r="G56" s="16" t="s">
        <v>11899</v>
      </c>
      <c r="J56" t="str">
        <f>IFERROR(VLOOKUP(D56,'CB 행사내역'!$C$2:$C$3934,1,FALSE),"")</f>
        <v/>
      </c>
      <c r="K56" t="str">
        <f t="shared" si="0"/>
        <v>셀리버리2CB(사모/전환/풋)</v>
      </c>
      <c r="M56" t="s">
        <v>4681</v>
      </c>
      <c r="N56" t="s">
        <v>13031</v>
      </c>
    </row>
    <row r="57" spans="1:14" ht="20" customHeight="1" x14ac:dyDescent="0.45">
      <c r="A57" s="16" t="s">
        <v>11682</v>
      </c>
      <c r="B57" s="13" t="s">
        <v>11901</v>
      </c>
      <c r="C57" s="16" t="s">
        <v>11902</v>
      </c>
      <c r="D57" s="18" t="s">
        <v>11903</v>
      </c>
      <c r="E57" s="16" t="s">
        <v>11686</v>
      </c>
      <c r="F57" s="29">
        <v>20211001</v>
      </c>
      <c r="G57" s="16" t="s">
        <v>11899</v>
      </c>
      <c r="J57" t="str">
        <f>IFERROR(VLOOKUP(D57,'CB 행사내역'!$C$2:$C$3934,1,FALSE),"")</f>
        <v/>
      </c>
      <c r="K57" t="str">
        <f t="shared" si="0"/>
        <v>에이엔피 17CB(사모/전환/풋)</v>
      </c>
      <c r="M57" t="s">
        <v>5114</v>
      </c>
      <c r="N57" t="s">
        <v>12945</v>
      </c>
    </row>
    <row r="58" spans="1:14" ht="20" customHeight="1" x14ac:dyDescent="0.45">
      <c r="A58" s="16" t="s">
        <v>11682</v>
      </c>
      <c r="B58" s="13" t="s">
        <v>11901</v>
      </c>
      <c r="C58" s="16" t="s">
        <v>11905</v>
      </c>
      <c r="D58" s="18" t="s">
        <v>11906</v>
      </c>
      <c r="E58" s="16" t="s">
        <v>11686</v>
      </c>
      <c r="F58" s="29">
        <v>20211001</v>
      </c>
      <c r="G58" s="16" t="s">
        <v>11899</v>
      </c>
      <c r="J58" t="str">
        <f>IFERROR(VLOOKUP(D58,'CB 행사내역'!$C$2:$C$3934,1,FALSE),"")</f>
        <v/>
      </c>
      <c r="K58" t="str">
        <f t="shared" si="0"/>
        <v>에이엔피 18CB(사모/전환/풋)</v>
      </c>
      <c r="M58" t="s">
        <v>3724</v>
      </c>
      <c r="N58" t="s">
        <v>13417</v>
      </c>
    </row>
    <row r="59" spans="1:14" ht="20" customHeight="1" x14ac:dyDescent="0.45">
      <c r="A59" s="16" t="s">
        <v>11682</v>
      </c>
      <c r="B59" s="13" t="s">
        <v>11907</v>
      </c>
      <c r="C59" s="16" t="s">
        <v>11908</v>
      </c>
      <c r="D59" s="18" t="s">
        <v>11909</v>
      </c>
      <c r="E59" s="16" t="s">
        <v>11686</v>
      </c>
      <c r="F59" s="29">
        <v>20210930</v>
      </c>
      <c r="G59" s="16" t="s">
        <v>11910</v>
      </c>
      <c r="J59" t="str">
        <f>IFERROR(VLOOKUP(D59,'CB 행사내역'!$C$2:$C$3934,1,FALSE),"")</f>
        <v/>
      </c>
      <c r="K59" t="str">
        <f t="shared" si="0"/>
        <v>메가일렉트로닉스6CB(사모/전환/풋)</v>
      </c>
      <c r="M59" t="s">
        <v>9249</v>
      </c>
      <c r="N59" t="s">
        <v>13419</v>
      </c>
    </row>
    <row r="60" spans="1:14" ht="20" customHeight="1" x14ac:dyDescent="0.45">
      <c r="A60" s="16" t="s">
        <v>11682</v>
      </c>
      <c r="B60" s="13" t="s">
        <v>212</v>
      </c>
      <c r="C60" s="16" t="s">
        <v>11911</v>
      </c>
      <c r="D60" s="18" t="s">
        <v>11912</v>
      </c>
      <c r="E60" s="16" t="s">
        <v>11686</v>
      </c>
      <c r="F60" s="29">
        <v>20210929</v>
      </c>
      <c r="G60" s="16" t="s">
        <v>11913</v>
      </c>
      <c r="J60" t="str">
        <f>IFERROR(VLOOKUP(D60,'CB 행사내역'!$C$2:$C$3934,1,FALSE),"")</f>
        <v/>
      </c>
      <c r="K60" t="str">
        <f t="shared" si="0"/>
        <v>베노홀딩스9CB(사모/전환/풋)</v>
      </c>
      <c r="M60" t="s">
        <v>1417</v>
      </c>
      <c r="N60" t="s">
        <v>12556</v>
      </c>
    </row>
    <row r="61" spans="1:14" ht="20" customHeight="1" x14ac:dyDescent="0.45">
      <c r="A61" s="16" t="s">
        <v>11682</v>
      </c>
      <c r="B61" s="13" t="s">
        <v>212</v>
      </c>
      <c r="C61" s="16" t="s">
        <v>11915</v>
      </c>
      <c r="D61" s="18" t="s">
        <v>11916</v>
      </c>
      <c r="E61" s="16" t="s">
        <v>11686</v>
      </c>
      <c r="F61" s="29">
        <v>20210929</v>
      </c>
      <c r="G61" s="16" t="s">
        <v>11913</v>
      </c>
      <c r="J61" t="str">
        <f>IFERROR(VLOOKUP(D61,'CB 행사내역'!$C$2:$C$3934,1,FALSE),"")</f>
        <v/>
      </c>
      <c r="K61" t="str">
        <f t="shared" si="0"/>
        <v>베노홀딩스8CB(사모/전환/풋)</v>
      </c>
      <c r="M61" t="s">
        <v>5233</v>
      </c>
      <c r="N61" t="s">
        <v>10194</v>
      </c>
    </row>
    <row r="62" spans="1:14" ht="20" customHeight="1" x14ac:dyDescent="0.45">
      <c r="A62" s="16" t="s">
        <v>11682</v>
      </c>
      <c r="B62" s="13" t="s">
        <v>11917</v>
      </c>
      <c r="C62" s="16" t="s">
        <v>11918</v>
      </c>
      <c r="D62" s="18" t="s">
        <v>11919</v>
      </c>
      <c r="E62" s="16" t="s">
        <v>11686</v>
      </c>
      <c r="F62" s="29">
        <v>20210929</v>
      </c>
      <c r="G62" s="16" t="s">
        <v>11920</v>
      </c>
      <c r="J62" t="str">
        <f>IFERROR(VLOOKUP(D62,'CB 행사내역'!$C$2:$C$3934,1,FALSE),"")</f>
        <v/>
      </c>
      <c r="K62" t="str">
        <f t="shared" si="0"/>
        <v>애니플러스3CB(사모/전환/풋)</v>
      </c>
      <c r="M62" t="s">
        <v>8242</v>
      </c>
      <c r="N62" t="s">
        <v>12823</v>
      </c>
    </row>
    <row r="63" spans="1:14" ht="20" customHeight="1" x14ac:dyDescent="0.45">
      <c r="A63" s="16" t="s">
        <v>11682</v>
      </c>
      <c r="B63" s="13" t="s">
        <v>11907</v>
      </c>
      <c r="C63" s="16" t="s">
        <v>11921</v>
      </c>
      <c r="D63" s="18" t="s">
        <v>11922</v>
      </c>
      <c r="E63" s="16" t="s">
        <v>11686</v>
      </c>
      <c r="F63" s="29">
        <v>20210928</v>
      </c>
      <c r="G63" s="16" t="s">
        <v>11923</v>
      </c>
      <c r="J63" t="str">
        <f>IFERROR(VLOOKUP(D63,'CB 행사내역'!$C$2:$C$3934,1,FALSE),"")</f>
        <v/>
      </c>
      <c r="K63" t="str">
        <f t="shared" si="0"/>
        <v>메가일렉트로닉스5CB(사모/전환/풋)</v>
      </c>
      <c r="M63" t="s">
        <v>1017</v>
      </c>
      <c r="N63" t="s">
        <v>12255</v>
      </c>
    </row>
    <row r="64" spans="1:14" ht="20" customHeight="1" x14ac:dyDescent="0.45">
      <c r="A64" s="16" t="s">
        <v>11682</v>
      </c>
      <c r="B64" s="13" t="s">
        <v>11924</v>
      </c>
      <c r="C64" s="16" t="s">
        <v>11925</v>
      </c>
      <c r="D64" s="18" t="s">
        <v>11926</v>
      </c>
      <c r="E64" s="16" t="s">
        <v>11686</v>
      </c>
      <c r="F64" s="29">
        <v>20210928</v>
      </c>
      <c r="G64" s="16" t="s">
        <v>11923</v>
      </c>
      <c r="J64" t="str">
        <f>IFERROR(VLOOKUP(D64,'CB 행사내역'!$C$2:$C$3934,1,FALSE),"")</f>
        <v/>
      </c>
      <c r="K64" t="str">
        <f t="shared" si="0"/>
        <v>애니원 2CB(사모/전환/풋)</v>
      </c>
      <c r="M64" t="s">
        <v>4918</v>
      </c>
      <c r="N64" t="s">
        <v>14135</v>
      </c>
    </row>
    <row r="65" spans="1:14" ht="20" customHeight="1" x14ac:dyDescent="0.45">
      <c r="A65" s="16" t="s">
        <v>11682</v>
      </c>
      <c r="B65" s="13" t="s">
        <v>11928</v>
      </c>
      <c r="C65" s="16" t="s">
        <v>11929</v>
      </c>
      <c r="D65" s="18" t="s">
        <v>11930</v>
      </c>
      <c r="E65" s="16" t="s">
        <v>11842</v>
      </c>
      <c r="F65" s="29">
        <v>20210924</v>
      </c>
      <c r="G65" s="16" t="s">
        <v>11931</v>
      </c>
      <c r="J65" t="str">
        <f>IFERROR(VLOOKUP(D65,'CB 행사내역'!$C$2:$C$3934,1,FALSE),"")</f>
        <v/>
      </c>
      <c r="K65" t="str">
        <f t="shared" si="0"/>
        <v>한국지네틱바이오팜 1CB(사모/전환/단순)</v>
      </c>
      <c r="M65" t="s">
        <v>5952</v>
      </c>
      <c r="N65" t="s">
        <v>14042</v>
      </c>
    </row>
    <row r="66" spans="1:14" ht="20" customHeight="1" x14ac:dyDescent="0.45">
      <c r="A66" s="16" t="s">
        <v>11682</v>
      </c>
      <c r="B66" s="13" t="s">
        <v>11932</v>
      </c>
      <c r="C66" s="16" t="s">
        <v>11933</v>
      </c>
      <c r="D66" s="18" t="s">
        <v>11934</v>
      </c>
      <c r="E66" s="16" t="s">
        <v>11686</v>
      </c>
      <c r="F66" s="29">
        <v>20210924</v>
      </c>
      <c r="G66" s="16" t="s">
        <v>11935</v>
      </c>
      <c r="J66" t="str">
        <f>IFERROR(VLOOKUP(D66,'CB 행사내역'!$C$2:$C$3934,1,FALSE),"")</f>
        <v/>
      </c>
      <c r="K66" t="str">
        <f t="shared" si="0"/>
        <v>한일단조공업3CB(사모/전환/풋)</v>
      </c>
      <c r="M66" t="s">
        <v>4946</v>
      </c>
      <c r="N66" t="s">
        <v>10364</v>
      </c>
    </row>
    <row r="67" spans="1:14" ht="20" customHeight="1" x14ac:dyDescent="0.45">
      <c r="A67" s="16" t="s">
        <v>11682</v>
      </c>
      <c r="B67" s="13" t="s">
        <v>11936</v>
      </c>
      <c r="C67" s="16" t="s">
        <v>11937</v>
      </c>
      <c r="D67" s="18" t="s">
        <v>11938</v>
      </c>
      <c r="E67" s="16" t="s">
        <v>11686</v>
      </c>
      <c r="F67" s="29">
        <v>20210923</v>
      </c>
      <c r="G67" s="16" t="s">
        <v>234</v>
      </c>
      <c r="J67" t="str">
        <f>IFERROR(VLOOKUP(D67,'CB 행사내역'!$C$2:$C$3934,1,FALSE),"")</f>
        <v/>
      </c>
      <c r="K67" t="str">
        <f t="shared" ref="K67:K130" si="1">IF(J67="",D67,"")</f>
        <v>제일인베스트먼트 49CB(사모/전환/콜/풋)</v>
      </c>
      <c r="M67" t="s">
        <v>2019</v>
      </c>
      <c r="N67" t="s">
        <v>10367</v>
      </c>
    </row>
    <row r="68" spans="1:14" ht="20" customHeight="1" x14ac:dyDescent="0.45">
      <c r="A68" s="16" t="s">
        <v>11682</v>
      </c>
      <c r="B68" s="13" t="s">
        <v>11939</v>
      </c>
      <c r="C68" s="16" t="s">
        <v>11940</v>
      </c>
      <c r="D68" s="18" t="s">
        <v>11941</v>
      </c>
      <c r="E68" s="16" t="s">
        <v>11686</v>
      </c>
      <c r="F68" s="29">
        <v>20210923</v>
      </c>
      <c r="G68" s="16" t="s">
        <v>561</v>
      </c>
      <c r="J68" t="str">
        <f>IFERROR(VLOOKUP(D68,'CB 행사내역'!$C$2:$C$3934,1,FALSE),"")</f>
        <v/>
      </c>
      <c r="K68" t="str">
        <f t="shared" si="1"/>
        <v>크로넥스 3CB(사모/전환/풋)</v>
      </c>
      <c r="M68" t="s">
        <v>776</v>
      </c>
      <c r="N68" t="s">
        <v>11741</v>
      </c>
    </row>
    <row r="69" spans="1:14" ht="20" customHeight="1" x14ac:dyDescent="0.45">
      <c r="A69" s="16" t="s">
        <v>11682</v>
      </c>
      <c r="B69" s="13" t="s">
        <v>11943</v>
      </c>
      <c r="C69" s="16" t="s">
        <v>11944</v>
      </c>
      <c r="D69" s="18" t="s">
        <v>11945</v>
      </c>
      <c r="E69" s="16" t="s">
        <v>11686</v>
      </c>
      <c r="F69" s="29">
        <v>20210917</v>
      </c>
      <c r="G69" s="16" t="s">
        <v>11946</v>
      </c>
      <c r="J69" t="str">
        <f>IFERROR(VLOOKUP(D69,'CB 행사내역'!$C$2:$C$3934,1,FALSE),"")</f>
        <v/>
      </c>
      <c r="K69" t="str">
        <f t="shared" si="1"/>
        <v>나노브릭1CB(사모/전환/풋)</v>
      </c>
      <c r="M69" t="s">
        <v>1732</v>
      </c>
      <c r="N69" t="s">
        <v>10360</v>
      </c>
    </row>
    <row r="70" spans="1:14" ht="20" customHeight="1" x14ac:dyDescent="0.45">
      <c r="A70" s="16" t="s">
        <v>11682</v>
      </c>
      <c r="B70" s="13" t="s">
        <v>11947</v>
      </c>
      <c r="C70" s="16" t="s">
        <v>11948</v>
      </c>
      <c r="D70" s="18" t="s">
        <v>11949</v>
      </c>
      <c r="E70" s="16" t="s">
        <v>11686</v>
      </c>
      <c r="F70" s="29">
        <v>20210917</v>
      </c>
      <c r="G70" s="16" t="s">
        <v>11946</v>
      </c>
      <c r="J70" t="str">
        <f>IFERROR(VLOOKUP(D70,'CB 행사내역'!$C$2:$C$3934,1,FALSE),"")</f>
        <v/>
      </c>
      <c r="K70" t="str">
        <f t="shared" si="1"/>
        <v>마이크로디지탈1CB(사모/전환/풋/중)</v>
      </c>
      <c r="M70" t="s">
        <v>1392</v>
      </c>
      <c r="N70" t="s">
        <v>12738</v>
      </c>
    </row>
    <row r="71" spans="1:14" ht="20" customHeight="1" x14ac:dyDescent="0.45">
      <c r="A71" s="16" t="s">
        <v>11682</v>
      </c>
      <c r="B71" s="13" t="s">
        <v>9939</v>
      </c>
      <c r="C71" s="16" t="s">
        <v>9940</v>
      </c>
      <c r="D71" s="18" t="s">
        <v>9941</v>
      </c>
      <c r="E71" s="16" t="s">
        <v>11686</v>
      </c>
      <c r="F71" s="29">
        <v>20210917</v>
      </c>
      <c r="G71" s="16" t="s">
        <v>11946</v>
      </c>
      <c r="J71" t="str">
        <f>IFERROR(VLOOKUP(D71,'CB 행사내역'!$C$2:$C$3934,1,FALSE),"")</f>
        <v/>
      </c>
      <c r="K71" t="str">
        <f t="shared" si="1"/>
        <v>알체라 1CB(사모/전환/풋)</v>
      </c>
      <c r="M71" t="s">
        <v>6637</v>
      </c>
      <c r="N71" t="s">
        <v>13855</v>
      </c>
    </row>
    <row r="72" spans="1:14" ht="20" customHeight="1" x14ac:dyDescent="0.45">
      <c r="A72" s="16" t="s">
        <v>11682</v>
      </c>
      <c r="B72" s="13" t="s">
        <v>389</v>
      </c>
      <c r="C72" s="16" t="s">
        <v>11951</v>
      </c>
      <c r="D72" s="18" t="s">
        <v>11952</v>
      </c>
      <c r="E72" s="16" t="s">
        <v>11686</v>
      </c>
      <c r="F72" s="29">
        <v>20210917</v>
      </c>
      <c r="G72" s="16" t="s">
        <v>11953</v>
      </c>
      <c r="J72" t="str">
        <f>IFERROR(VLOOKUP(D72,'CB 행사내역'!$C$2:$C$3934,1,FALSE),"")</f>
        <v/>
      </c>
      <c r="K72" t="str">
        <f t="shared" si="1"/>
        <v>에이트원 8CB(사모/전환/풋)</v>
      </c>
      <c r="M72" t="s">
        <v>816</v>
      </c>
      <c r="N72" t="s">
        <v>10619</v>
      </c>
    </row>
    <row r="73" spans="1:14" ht="20" customHeight="1" x14ac:dyDescent="0.45">
      <c r="A73" s="16" t="s">
        <v>11682</v>
      </c>
      <c r="B73" s="13" t="s">
        <v>11954</v>
      </c>
      <c r="C73" s="16" t="s">
        <v>11955</v>
      </c>
      <c r="D73" s="18" t="s">
        <v>11956</v>
      </c>
      <c r="E73" s="16" t="s">
        <v>11686</v>
      </c>
      <c r="F73" s="29">
        <v>20210917</v>
      </c>
      <c r="G73" s="16" t="s">
        <v>11953</v>
      </c>
      <c r="J73" t="str">
        <f>IFERROR(VLOOKUP(D73,'CB 행사내역'!$C$2:$C$3934,1,FALSE),"")</f>
        <v/>
      </c>
      <c r="K73" t="str">
        <f t="shared" si="1"/>
        <v>투비소프트11CB(사모/전환/풋)</v>
      </c>
      <c r="M73" t="s">
        <v>2025</v>
      </c>
      <c r="N73" t="s">
        <v>12715</v>
      </c>
    </row>
    <row r="74" spans="1:14" ht="20" customHeight="1" x14ac:dyDescent="0.45">
      <c r="A74" s="16" t="s">
        <v>11682</v>
      </c>
      <c r="B74" s="13" t="s">
        <v>11957</v>
      </c>
      <c r="C74" s="16" t="s">
        <v>11958</v>
      </c>
      <c r="D74" s="18" t="s">
        <v>11959</v>
      </c>
      <c r="E74" s="16" t="s">
        <v>11686</v>
      </c>
      <c r="F74" s="29">
        <v>20210915</v>
      </c>
      <c r="G74" s="16" t="s">
        <v>11960</v>
      </c>
      <c r="J74" t="str">
        <f>IFERROR(VLOOKUP(D74,'CB 행사내역'!$C$2:$C$3934,1,FALSE),"")</f>
        <v/>
      </c>
      <c r="K74" t="str">
        <f t="shared" si="1"/>
        <v>메디프론디비티 10CB(사모/전환/풋)</v>
      </c>
      <c r="M74" t="s">
        <v>2289</v>
      </c>
      <c r="N74" t="s">
        <v>11255</v>
      </c>
    </row>
    <row r="75" spans="1:14" ht="20" customHeight="1" x14ac:dyDescent="0.45">
      <c r="A75" s="16" t="s">
        <v>11682</v>
      </c>
      <c r="B75" s="13" t="s">
        <v>11962</v>
      </c>
      <c r="C75" s="16" t="s">
        <v>11963</v>
      </c>
      <c r="D75" s="18" t="s">
        <v>11964</v>
      </c>
      <c r="E75" s="16" t="s">
        <v>11686</v>
      </c>
      <c r="F75" s="29">
        <v>20210915</v>
      </c>
      <c r="G75" s="16" t="s">
        <v>11965</v>
      </c>
      <c r="J75" t="str">
        <f>IFERROR(VLOOKUP(D75,'CB 행사내역'!$C$2:$C$3934,1,FALSE),"")</f>
        <v/>
      </c>
      <c r="K75" t="str">
        <f t="shared" si="1"/>
        <v>아이티센 14CB(사모/전환/풋)</v>
      </c>
      <c r="M75" t="s">
        <v>1357</v>
      </c>
      <c r="N75" t="s">
        <v>11261</v>
      </c>
    </row>
    <row r="76" spans="1:14" ht="20" customHeight="1" x14ac:dyDescent="0.45">
      <c r="A76" s="16" t="s">
        <v>11682</v>
      </c>
      <c r="B76" s="13" t="s">
        <v>9957</v>
      </c>
      <c r="C76" s="16" t="s">
        <v>9958</v>
      </c>
      <c r="D76" s="18" t="s">
        <v>9959</v>
      </c>
      <c r="E76" s="16" t="s">
        <v>11686</v>
      </c>
      <c r="F76" s="29">
        <v>20210915</v>
      </c>
      <c r="G76" s="16" t="s">
        <v>11965</v>
      </c>
      <c r="J76" t="str">
        <f>IFERROR(VLOOKUP(D76,'CB 행사내역'!$C$2:$C$3934,1,FALSE),"")</f>
        <v/>
      </c>
      <c r="K76" t="str">
        <f t="shared" si="1"/>
        <v>알로이스3CB(사모/전환/풋)</v>
      </c>
      <c r="M76" t="s">
        <v>2641</v>
      </c>
      <c r="N76" t="s">
        <v>10283</v>
      </c>
    </row>
    <row r="77" spans="1:14" ht="20" customHeight="1" x14ac:dyDescent="0.45">
      <c r="A77" s="16" t="s">
        <v>11682</v>
      </c>
      <c r="B77" s="13" t="s">
        <v>91</v>
      </c>
      <c r="C77" s="16" t="s">
        <v>11967</v>
      </c>
      <c r="D77" s="18" t="s">
        <v>11968</v>
      </c>
      <c r="E77" s="16" t="s">
        <v>11686</v>
      </c>
      <c r="F77" s="29">
        <v>20210915</v>
      </c>
      <c r="G77" s="16" t="s">
        <v>11965</v>
      </c>
      <c r="J77" t="str">
        <f>IFERROR(VLOOKUP(D77,'CB 행사내역'!$C$2:$C$3934,1,FALSE),"")</f>
        <v/>
      </c>
      <c r="K77" t="str">
        <f t="shared" si="1"/>
        <v>엠벤처투자 31CB(사모/전환/풋)</v>
      </c>
      <c r="M77" t="s">
        <v>241</v>
      </c>
      <c r="N77" t="s">
        <v>12101</v>
      </c>
    </row>
    <row r="78" spans="1:14" ht="20" customHeight="1" x14ac:dyDescent="0.45">
      <c r="A78" s="16" t="s">
        <v>11682</v>
      </c>
      <c r="B78" s="13" t="s">
        <v>11936</v>
      </c>
      <c r="C78" s="16" t="s">
        <v>11970</v>
      </c>
      <c r="D78" s="18" t="s">
        <v>11971</v>
      </c>
      <c r="E78" s="16" t="s">
        <v>11686</v>
      </c>
      <c r="F78" s="29">
        <v>20210915</v>
      </c>
      <c r="G78" s="16" t="s">
        <v>11972</v>
      </c>
      <c r="J78" t="str">
        <f>IFERROR(VLOOKUP(D78,'CB 행사내역'!$C$2:$C$3934,1,FALSE),"")</f>
        <v/>
      </c>
      <c r="K78" t="str">
        <f t="shared" si="1"/>
        <v>제일인베스트먼트 48CB(사모/전환/콜/풋)</v>
      </c>
      <c r="M78" t="s">
        <v>218</v>
      </c>
      <c r="N78" t="s">
        <v>13422</v>
      </c>
    </row>
    <row r="79" spans="1:14" ht="20" customHeight="1" x14ac:dyDescent="0.45">
      <c r="A79" s="16" t="s">
        <v>11682</v>
      </c>
      <c r="B79" s="13" t="s">
        <v>11973</v>
      </c>
      <c r="C79" s="16" t="s">
        <v>11974</v>
      </c>
      <c r="D79" s="18" t="s">
        <v>11975</v>
      </c>
      <c r="E79" s="16" t="s">
        <v>11686</v>
      </c>
      <c r="F79" s="29">
        <v>20210914</v>
      </c>
      <c r="G79" s="16" t="s">
        <v>11976</v>
      </c>
      <c r="J79" t="str">
        <f>IFERROR(VLOOKUP(D79,'CB 행사내역'!$C$2:$C$3934,1,FALSE),"")</f>
        <v/>
      </c>
      <c r="K79" t="str">
        <f t="shared" si="1"/>
        <v>웰크론한텍 4CB(사모/전환/풋)</v>
      </c>
      <c r="M79" t="s">
        <v>4185</v>
      </c>
      <c r="N79" t="s">
        <v>13280</v>
      </c>
    </row>
    <row r="80" spans="1:14" ht="20" customHeight="1" x14ac:dyDescent="0.45">
      <c r="A80" s="16" t="s">
        <v>11682</v>
      </c>
      <c r="B80" s="13" t="s">
        <v>11977</v>
      </c>
      <c r="C80" s="16" t="s">
        <v>11978</v>
      </c>
      <c r="D80" s="18" t="s">
        <v>11979</v>
      </c>
      <c r="E80" s="16" t="s">
        <v>11686</v>
      </c>
      <c r="F80" s="29">
        <v>20210914</v>
      </c>
      <c r="G80" s="16" t="s">
        <v>11976</v>
      </c>
      <c r="J80" t="str">
        <f>IFERROR(VLOOKUP(D80,'CB 행사내역'!$C$2:$C$3934,1,FALSE),"")</f>
        <v/>
      </c>
      <c r="K80" t="str">
        <f t="shared" si="1"/>
        <v>인바이오 3CB(사모/전환/풋)</v>
      </c>
      <c r="M80" t="s">
        <v>4724</v>
      </c>
      <c r="N80" t="s">
        <v>13101</v>
      </c>
    </row>
    <row r="81" spans="1:14" ht="20" customHeight="1" x14ac:dyDescent="0.45">
      <c r="A81" s="16" t="s">
        <v>11682</v>
      </c>
      <c r="B81" s="13" t="s">
        <v>1573</v>
      </c>
      <c r="C81" s="16" t="s">
        <v>11980</v>
      </c>
      <c r="D81" s="18" t="s">
        <v>11981</v>
      </c>
      <c r="E81" s="16" t="s">
        <v>11686</v>
      </c>
      <c r="F81" s="29">
        <v>20210913</v>
      </c>
      <c r="G81" s="16" t="s">
        <v>11982</v>
      </c>
      <c r="J81" t="str">
        <f>IFERROR(VLOOKUP(D81,'CB 행사내역'!$C$2:$C$3934,1,FALSE),"")</f>
        <v/>
      </c>
      <c r="K81" t="str">
        <f t="shared" si="1"/>
        <v>시너지이노베이션 13CB(사모/전환/풋)</v>
      </c>
      <c r="M81" t="s">
        <v>2272</v>
      </c>
      <c r="N81" t="s">
        <v>13034</v>
      </c>
    </row>
    <row r="82" spans="1:14" ht="20" customHeight="1" x14ac:dyDescent="0.45">
      <c r="A82" s="16" t="s">
        <v>11682</v>
      </c>
      <c r="B82" s="13" t="s">
        <v>11936</v>
      </c>
      <c r="C82" s="16" t="s">
        <v>11983</v>
      </c>
      <c r="D82" s="18" t="s">
        <v>11984</v>
      </c>
      <c r="E82" s="16" t="s">
        <v>11686</v>
      </c>
      <c r="F82" s="29">
        <v>20210913</v>
      </c>
      <c r="G82" s="16" t="s">
        <v>11985</v>
      </c>
      <c r="J82" t="str">
        <f>IFERROR(VLOOKUP(D82,'CB 행사내역'!$C$2:$C$3934,1,FALSE),"")</f>
        <v/>
      </c>
      <c r="K82" t="str">
        <f t="shared" si="1"/>
        <v>제일인베스트먼트 47CB(사모/전환/콜/풋)</v>
      </c>
      <c r="M82" t="s">
        <v>280</v>
      </c>
      <c r="N82" t="s">
        <v>13023</v>
      </c>
    </row>
    <row r="83" spans="1:14" ht="20" customHeight="1" x14ac:dyDescent="0.45">
      <c r="A83" s="16" t="s">
        <v>11682</v>
      </c>
      <c r="B83" s="13" t="s">
        <v>2931</v>
      </c>
      <c r="C83" s="16" t="s">
        <v>11986</v>
      </c>
      <c r="D83" s="18" t="s">
        <v>11987</v>
      </c>
      <c r="E83" s="16" t="s">
        <v>11686</v>
      </c>
      <c r="F83" s="29">
        <v>20210913</v>
      </c>
      <c r="G83" s="16" t="s">
        <v>11988</v>
      </c>
      <c r="J83" t="str">
        <f>IFERROR(VLOOKUP(D83,'CB 행사내역'!$C$2:$C$3934,1,FALSE),"")</f>
        <v/>
      </c>
      <c r="K83" t="str">
        <f t="shared" si="1"/>
        <v>파버나인 4CB(사모/전환/풋)</v>
      </c>
      <c r="M83" t="s">
        <v>9484</v>
      </c>
      <c r="N83" t="s">
        <v>10525</v>
      </c>
    </row>
    <row r="84" spans="1:14" ht="20" customHeight="1" x14ac:dyDescent="0.45">
      <c r="A84" s="16" t="s">
        <v>11682</v>
      </c>
      <c r="B84" s="13" t="s">
        <v>245</v>
      </c>
      <c r="C84" s="16" t="s">
        <v>9785</v>
      </c>
      <c r="D84" s="18" t="s">
        <v>9786</v>
      </c>
      <c r="E84" s="16" t="s">
        <v>11686</v>
      </c>
      <c r="F84" s="29">
        <v>20210910</v>
      </c>
      <c r="G84" s="16" t="s">
        <v>11989</v>
      </c>
      <c r="J84" t="str">
        <f>IFERROR(VLOOKUP(D84,'CB 행사내역'!$C$2:$C$3934,1,FALSE),"")</f>
        <v/>
      </c>
      <c r="K84" t="str">
        <f t="shared" si="1"/>
        <v>대호에이엘 17CB(사모/전환/풋)</v>
      </c>
      <c r="M84" t="s">
        <v>3837</v>
      </c>
      <c r="N84" t="s">
        <v>11416</v>
      </c>
    </row>
    <row r="85" spans="1:14" ht="20" customHeight="1" x14ac:dyDescent="0.45">
      <c r="A85" s="16" t="s">
        <v>11682</v>
      </c>
      <c r="B85" s="13" t="s">
        <v>11990</v>
      </c>
      <c r="C85" s="16" t="s">
        <v>11991</v>
      </c>
      <c r="D85" s="18" t="s">
        <v>11992</v>
      </c>
      <c r="E85" s="16" t="s">
        <v>11686</v>
      </c>
      <c r="F85" s="29">
        <v>20210910</v>
      </c>
      <c r="G85" s="16" t="s">
        <v>11989</v>
      </c>
      <c r="J85" t="str">
        <f>IFERROR(VLOOKUP(D85,'CB 행사내역'!$C$2:$C$3934,1,FALSE),"")</f>
        <v/>
      </c>
      <c r="K85" t="str">
        <f t="shared" si="1"/>
        <v>친환경식품 6CB(사모/전환/풋)</v>
      </c>
      <c r="M85" t="s">
        <v>6672</v>
      </c>
      <c r="N85" t="s">
        <v>13969</v>
      </c>
    </row>
    <row r="86" spans="1:14" ht="20" customHeight="1" x14ac:dyDescent="0.45">
      <c r="A86" s="16" t="s">
        <v>11682</v>
      </c>
      <c r="B86" s="13" t="s">
        <v>6343</v>
      </c>
      <c r="C86" s="16" t="s">
        <v>11994</v>
      </c>
      <c r="D86" s="18" t="s">
        <v>11995</v>
      </c>
      <c r="E86" s="16" t="s">
        <v>11686</v>
      </c>
      <c r="F86" s="29">
        <v>20210909</v>
      </c>
      <c r="G86" s="16" t="s">
        <v>11996</v>
      </c>
      <c r="J86" t="str">
        <f>IFERROR(VLOOKUP(D86,'CB 행사내역'!$C$2:$C$3934,1,FALSE),"")</f>
        <v/>
      </c>
      <c r="K86" t="str">
        <f t="shared" si="1"/>
        <v>우정바이오7CB(사모/전환/풋)</v>
      </c>
      <c r="M86" t="s">
        <v>95</v>
      </c>
      <c r="N86" t="s">
        <v>10590</v>
      </c>
    </row>
    <row r="87" spans="1:14" ht="20" customHeight="1" x14ac:dyDescent="0.45">
      <c r="A87" s="16" t="s">
        <v>11682</v>
      </c>
      <c r="B87" s="13" t="s">
        <v>11936</v>
      </c>
      <c r="C87" s="16" t="s">
        <v>11998</v>
      </c>
      <c r="D87" s="18" t="s">
        <v>11999</v>
      </c>
      <c r="E87" s="16" t="s">
        <v>11686</v>
      </c>
      <c r="F87" s="29">
        <v>20210909</v>
      </c>
      <c r="G87" s="16" t="s">
        <v>12000</v>
      </c>
      <c r="J87" t="str">
        <f>IFERROR(VLOOKUP(D87,'CB 행사내역'!$C$2:$C$3934,1,FALSE),"")</f>
        <v/>
      </c>
      <c r="K87" t="str">
        <f t="shared" si="1"/>
        <v>제일인베스트먼트 46CB(사모/전환/콜/풋)</v>
      </c>
      <c r="M87" t="s">
        <v>22</v>
      </c>
      <c r="N87" t="s">
        <v>12205</v>
      </c>
    </row>
    <row r="88" spans="1:14" ht="20" customHeight="1" x14ac:dyDescent="0.45">
      <c r="A88" s="16" t="s">
        <v>11682</v>
      </c>
      <c r="B88" s="13" t="s">
        <v>12001</v>
      </c>
      <c r="C88" s="16" t="s">
        <v>12002</v>
      </c>
      <c r="D88" s="18" t="s">
        <v>12003</v>
      </c>
      <c r="E88" s="16" t="s">
        <v>11842</v>
      </c>
      <c r="F88" s="29">
        <v>20210909</v>
      </c>
      <c r="G88" s="16" t="s">
        <v>12004</v>
      </c>
      <c r="J88" t="str">
        <f>IFERROR(VLOOKUP(D88,'CB 행사내역'!$C$2:$C$3934,1,FALSE),"")</f>
        <v/>
      </c>
      <c r="K88" t="str">
        <f t="shared" si="1"/>
        <v>하이제7호기업인수목적 1CB(사모/전환/단순)</v>
      </c>
      <c r="M88" t="s">
        <v>4639</v>
      </c>
      <c r="N88" t="s">
        <v>12303</v>
      </c>
    </row>
    <row r="89" spans="1:14" ht="20" customHeight="1" x14ac:dyDescent="0.45">
      <c r="A89" s="16" t="s">
        <v>11682</v>
      </c>
      <c r="B89" s="13" t="s">
        <v>12006</v>
      </c>
      <c r="C89" s="16" t="s">
        <v>12007</v>
      </c>
      <c r="D89" s="18" t="s">
        <v>12008</v>
      </c>
      <c r="E89" s="16" t="s">
        <v>11686</v>
      </c>
      <c r="F89" s="29">
        <v>20210907</v>
      </c>
      <c r="G89" s="16" t="s">
        <v>12009</v>
      </c>
      <c r="J89" t="str">
        <f>IFERROR(VLOOKUP(D89,'CB 행사내역'!$C$2:$C$3934,1,FALSE),"")</f>
        <v/>
      </c>
      <c r="K89" t="str">
        <f t="shared" si="1"/>
        <v>래몽래인 2CB(사모/전환/풋)</v>
      </c>
      <c r="M89" t="s">
        <v>2754</v>
      </c>
      <c r="N89" t="s">
        <v>13265</v>
      </c>
    </row>
    <row r="90" spans="1:14" ht="20" customHeight="1" x14ac:dyDescent="0.45">
      <c r="A90" s="16" t="s">
        <v>11682</v>
      </c>
      <c r="B90" s="13" t="s">
        <v>12011</v>
      </c>
      <c r="C90" s="16" t="s">
        <v>12012</v>
      </c>
      <c r="D90" s="18" t="s">
        <v>12013</v>
      </c>
      <c r="E90" s="16" t="s">
        <v>11686</v>
      </c>
      <c r="F90" s="29">
        <v>20210907</v>
      </c>
      <c r="G90" s="16" t="s">
        <v>12014</v>
      </c>
      <c r="J90" t="str">
        <f>IFERROR(VLOOKUP(D90,'CB 행사내역'!$C$2:$C$3934,1,FALSE),"")</f>
        <v/>
      </c>
      <c r="K90" t="str">
        <f t="shared" si="1"/>
        <v>손오공8CB(사모/전환/풋)</v>
      </c>
      <c r="M90" t="s">
        <v>150</v>
      </c>
      <c r="N90" t="s">
        <v>12088</v>
      </c>
    </row>
    <row r="91" spans="1:14" ht="20" customHeight="1" x14ac:dyDescent="0.45">
      <c r="A91" s="16" t="s">
        <v>11682</v>
      </c>
      <c r="B91" s="13" t="s">
        <v>12015</v>
      </c>
      <c r="C91" s="16" t="s">
        <v>12016</v>
      </c>
      <c r="D91" s="18" t="s">
        <v>12017</v>
      </c>
      <c r="E91" s="16" t="s">
        <v>11686</v>
      </c>
      <c r="F91" s="29">
        <v>20210907</v>
      </c>
      <c r="G91" s="16" t="s">
        <v>12014</v>
      </c>
      <c r="J91" t="str">
        <f>IFERROR(VLOOKUP(D91,'CB 행사내역'!$C$2:$C$3934,1,FALSE),"")</f>
        <v/>
      </c>
      <c r="K91" t="str">
        <f t="shared" si="1"/>
        <v>휴센텍 5CB(사모/전환/풋)</v>
      </c>
      <c r="M91" t="s">
        <v>3743</v>
      </c>
      <c r="N91" t="s">
        <v>11746</v>
      </c>
    </row>
    <row r="92" spans="1:14" ht="20" customHeight="1" x14ac:dyDescent="0.45">
      <c r="A92" s="16" t="s">
        <v>11682</v>
      </c>
      <c r="B92" s="13" t="s">
        <v>11924</v>
      </c>
      <c r="C92" s="16" t="s">
        <v>12019</v>
      </c>
      <c r="D92" s="18" t="s">
        <v>12020</v>
      </c>
      <c r="E92" s="16" t="s">
        <v>11686</v>
      </c>
      <c r="F92" s="29">
        <v>20210903</v>
      </c>
      <c r="G92" s="16" t="s">
        <v>12021</v>
      </c>
      <c r="J92" t="str">
        <f>IFERROR(VLOOKUP(D92,'CB 행사내역'!$C$2:$C$3934,1,FALSE),"")</f>
        <v/>
      </c>
      <c r="K92" t="str">
        <f t="shared" si="1"/>
        <v>애니원 1CB(사모/전환/풋)</v>
      </c>
      <c r="M92" t="s">
        <v>9355</v>
      </c>
      <c r="N92" t="s">
        <v>12150</v>
      </c>
    </row>
    <row r="93" spans="1:14" ht="20" customHeight="1" x14ac:dyDescent="0.45">
      <c r="A93" s="16" t="s">
        <v>11682</v>
      </c>
      <c r="B93" s="13" t="s">
        <v>12022</v>
      </c>
      <c r="C93" s="16" t="s">
        <v>12023</v>
      </c>
      <c r="D93" s="18" t="s">
        <v>12024</v>
      </c>
      <c r="E93" s="16" t="s">
        <v>11686</v>
      </c>
      <c r="F93" s="29">
        <v>20210902</v>
      </c>
      <c r="G93" s="16" t="s">
        <v>12025</v>
      </c>
      <c r="J93" t="str">
        <f>IFERROR(VLOOKUP(D93,'CB 행사내역'!$C$2:$C$3934,1,FALSE),"")</f>
        <v/>
      </c>
      <c r="K93" t="str">
        <f t="shared" si="1"/>
        <v>제이에스코퍼레이션 2CB(사모/전환/풋)</v>
      </c>
      <c r="M93" t="s">
        <v>2357</v>
      </c>
      <c r="N93" t="s">
        <v>12154</v>
      </c>
    </row>
    <row r="94" spans="1:14" ht="20" customHeight="1" x14ac:dyDescent="0.45">
      <c r="A94" s="16" t="s">
        <v>11682</v>
      </c>
      <c r="B94" s="13" t="s">
        <v>3615</v>
      </c>
      <c r="C94" s="16" t="s">
        <v>12026</v>
      </c>
      <c r="D94" s="18" t="s">
        <v>12027</v>
      </c>
      <c r="E94" s="16" t="s">
        <v>11686</v>
      </c>
      <c r="F94" s="29">
        <v>20210901</v>
      </c>
      <c r="G94" s="16" t="s">
        <v>12028</v>
      </c>
      <c r="J94" t="str">
        <f>IFERROR(VLOOKUP(D94,'CB 행사내역'!$C$2:$C$3934,1,FALSE),"")</f>
        <v/>
      </c>
      <c r="K94" t="str">
        <f t="shared" si="1"/>
        <v>인트론바이오테크놀로지8CB(사모/전환/풋)</v>
      </c>
      <c r="M94" t="s">
        <v>7998</v>
      </c>
      <c r="N94" t="s">
        <v>14491</v>
      </c>
    </row>
    <row r="95" spans="1:14" ht="20" customHeight="1" x14ac:dyDescent="0.45">
      <c r="A95" s="16" t="s">
        <v>11682</v>
      </c>
      <c r="B95" s="13" t="s">
        <v>772</v>
      </c>
      <c r="C95" s="16" t="s">
        <v>10116</v>
      </c>
      <c r="D95" s="18" t="s">
        <v>10117</v>
      </c>
      <c r="E95" s="16" t="s">
        <v>11686</v>
      </c>
      <c r="F95" s="29">
        <v>20210831</v>
      </c>
      <c r="G95" s="16" t="s">
        <v>12029</v>
      </c>
      <c r="J95" t="str">
        <f>IFERROR(VLOOKUP(D95,'CB 행사내역'!$C$2:$C$3934,1,FALSE),"")</f>
        <v/>
      </c>
      <c r="K95" t="str">
        <f t="shared" si="1"/>
        <v>금호전기6CB(사모/전환/풋)</v>
      </c>
      <c r="M95" t="s">
        <v>2109</v>
      </c>
      <c r="N95" t="s">
        <v>14493</v>
      </c>
    </row>
    <row r="96" spans="1:14" ht="20" customHeight="1" x14ac:dyDescent="0.45">
      <c r="A96" s="16" t="s">
        <v>11682</v>
      </c>
      <c r="B96" s="13" t="s">
        <v>2786</v>
      </c>
      <c r="C96" s="16" t="s">
        <v>12030</v>
      </c>
      <c r="D96" s="18" t="s">
        <v>12031</v>
      </c>
      <c r="E96" s="16" t="s">
        <v>11842</v>
      </c>
      <c r="F96" s="29">
        <v>20210831</v>
      </c>
      <c r="G96" s="16" t="s">
        <v>12029</v>
      </c>
      <c r="J96" t="str">
        <f>IFERROR(VLOOKUP(D96,'CB 행사내역'!$C$2:$C$3934,1,FALSE),"")</f>
        <v/>
      </c>
      <c r="K96" t="str">
        <f t="shared" si="1"/>
        <v>엠젠플러스 19CB(사모/전환/단순)</v>
      </c>
      <c r="M96" t="s">
        <v>254</v>
      </c>
      <c r="N96" t="s">
        <v>12656</v>
      </c>
    </row>
    <row r="97" spans="1:14" ht="20" customHeight="1" x14ac:dyDescent="0.45">
      <c r="A97" s="16" t="s">
        <v>11682</v>
      </c>
      <c r="B97" s="13" t="s">
        <v>12032</v>
      </c>
      <c r="C97" s="16" t="s">
        <v>12033</v>
      </c>
      <c r="D97" s="18" t="s">
        <v>12034</v>
      </c>
      <c r="E97" s="16" t="s">
        <v>11686</v>
      </c>
      <c r="F97" s="29">
        <v>20210831</v>
      </c>
      <c r="G97" s="16" t="s">
        <v>12035</v>
      </c>
      <c r="J97" t="str">
        <f>IFERROR(VLOOKUP(D97,'CB 행사내역'!$C$2:$C$3934,1,FALSE),"")</f>
        <v/>
      </c>
      <c r="K97" t="str">
        <f t="shared" si="1"/>
        <v>티움바이오1CB(사모/전환/풋)</v>
      </c>
      <c r="M97" t="s">
        <v>2697</v>
      </c>
      <c r="N97" t="s">
        <v>12315</v>
      </c>
    </row>
    <row r="98" spans="1:14" ht="20" customHeight="1" x14ac:dyDescent="0.45">
      <c r="A98" s="16" t="s">
        <v>11682</v>
      </c>
      <c r="B98" s="13" t="s">
        <v>12036</v>
      </c>
      <c r="C98" s="16" t="s">
        <v>12037</v>
      </c>
      <c r="D98" s="18" t="s">
        <v>12038</v>
      </c>
      <c r="E98" s="16" t="s">
        <v>11842</v>
      </c>
      <c r="F98" s="29">
        <v>20210831</v>
      </c>
      <c r="G98" s="16" t="s">
        <v>12039</v>
      </c>
      <c r="J98" t="str">
        <f>IFERROR(VLOOKUP(D98,'CB 행사내역'!$C$2:$C$3934,1,FALSE),"")</f>
        <v/>
      </c>
      <c r="K98" t="str">
        <f t="shared" si="1"/>
        <v>하나금융20호기업인수목적 1CB(사모/전환/단순)</v>
      </c>
      <c r="M98" t="s">
        <v>8005</v>
      </c>
      <c r="N98" t="s">
        <v>12648</v>
      </c>
    </row>
    <row r="99" spans="1:14" ht="20" customHeight="1" x14ac:dyDescent="0.45">
      <c r="A99" s="16" t="s">
        <v>11682</v>
      </c>
      <c r="B99" s="13" t="s">
        <v>12042</v>
      </c>
      <c r="C99" s="16" t="s">
        <v>12043</v>
      </c>
      <c r="D99" s="18" t="s">
        <v>12044</v>
      </c>
      <c r="E99" s="16" t="s">
        <v>11686</v>
      </c>
      <c r="F99" s="29">
        <v>20210830</v>
      </c>
      <c r="G99" s="16" t="s">
        <v>12045</v>
      </c>
      <c r="J99" t="str">
        <f>IFERROR(VLOOKUP(D99,'CB 행사내역'!$C$2:$C$3934,1,FALSE),"")</f>
        <v/>
      </c>
      <c r="K99" t="str">
        <f t="shared" si="1"/>
        <v>이에너지 11CB(사모/전환)</v>
      </c>
      <c r="M99" t="s">
        <v>6645</v>
      </c>
      <c r="N99" t="s">
        <v>12565</v>
      </c>
    </row>
    <row r="100" spans="1:14" ht="20" customHeight="1" x14ac:dyDescent="0.45">
      <c r="A100" s="16" t="s">
        <v>11682</v>
      </c>
      <c r="B100" s="13" t="s">
        <v>2029</v>
      </c>
      <c r="C100" s="16" t="s">
        <v>12046</v>
      </c>
      <c r="D100" s="18" t="s">
        <v>12047</v>
      </c>
      <c r="E100" s="16" t="s">
        <v>11686</v>
      </c>
      <c r="F100" s="29">
        <v>20210827</v>
      </c>
      <c r="G100" s="16" t="s">
        <v>12048</v>
      </c>
      <c r="J100" t="str">
        <f>IFERROR(VLOOKUP(D100,'CB 행사내역'!$C$2:$C$3934,1,FALSE),"")</f>
        <v/>
      </c>
      <c r="K100" t="str">
        <f t="shared" si="1"/>
        <v>대유플러스 9CB(사모/전환/풋)</v>
      </c>
      <c r="M100" t="s">
        <v>3372</v>
      </c>
      <c r="N100" t="s">
        <v>12171</v>
      </c>
    </row>
    <row r="101" spans="1:14" ht="20" customHeight="1" x14ac:dyDescent="0.45">
      <c r="A101" s="16" t="s">
        <v>11682</v>
      </c>
      <c r="B101" s="13" t="s">
        <v>12049</v>
      </c>
      <c r="C101" s="16" t="s">
        <v>12050</v>
      </c>
      <c r="D101" s="18" t="s">
        <v>12051</v>
      </c>
      <c r="E101" s="16" t="s">
        <v>11686</v>
      </c>
      <c r="F101" s="29">
        <v>20210827</v>
      </c>
      <c r="G101" s="16" t="s">
        <v>12048</v>
      </c>
      <c r="J101" t="str">
        <f>IFERROR(VLOOKUP(D101,'CB 행사내역'!$C$2:$C$3934,1,FALSE),"")</f>
        <v/>
      </c>
      <c r="K101" t="str">
        <f t="shared" si="1"/>
        <v>덴티스 2CB(사모/전환/풋)</v>
      </c>
      <c r="M101" t="s">
        <v>1849</v>
      </c>
      <c r="N101" t="s">
        <v>14543</v>
      </c>
    </row>
    <row r="102" spans="1:14" ht="20" customHeight="1" x14ac:dyDescent="0.45">
      <c r="A102" s="16" t="s">
        <v>11682</v>
      </c>
      <c r="B102" s="13" t="s">
        <v>12052</v>
      </c>
      <c r="C102" s="16" t="s">
        <v>12053</v>
      </c>
      <c r="D102" s="18" t="s">
        <v>12054</v>
      </c>
      <c r="E102" s="16" t="s">
        <v>11686</v>
      </c>
      <c r="F102" s="29">
        <v>20210827</v>
      </c>
      <c r="G102" s="16" t="s">
        <v>12055</v>
      </c>
      <c r="J102" t="str">
        <f>IFERROR(VLOOKUP(D102,'CB 행사내역'!$C$2:$C$3934,1,FALSE),"")</f>
        <v/>
      </c>
      <c r="K102" t="str">
        <f t="shared" si="1"/>
        <v>아시아에너지 14CB(사모/전환)</v>
      </c>
      <c r="M102" t="s">
        <v>2384</v>
      </c>
      <c r="N102" t="s">
        <v>14356</v>
      </c>
    </row>
    <row r="103" spans="1:14" ht="20" customHeight="1" x14ac:dyDescent="0.45">
      <c r="A103" s="16" t="s">
        <v>11682</v>
      </c>
      <c r="B103" s="13" t="s">
        <v>5554</v>
      </c>
      <c r="C103" s="16" t="s">
        <v>12057</v>
      </c>
      <c r="D103" s="18" t="s">
        <v>12058</v>
      </c>
      <c r="E103" s="16" t="s">
        <v>11686</v>
      </c>
      <c r="F103" s="29">
        <v>20210827</v>
      </c>
      <c r="G103" s="16" t="s">
        <v>12048</v>
      </c>
      <c r="J103" t="str">
        <f>IFERROR(VLOOKUP(D103,'CB 행사내역'!$C$2:$C$3934,1,FALSE),"")</f>
        <v/>
      </c>
      <c r="K103" t="str">
        <f t="shared" si="1"/>
        <v>영화금속 16CB(사모/전환/풋)</v>
      </c>
      <c r="M103" t="s">
        <v>824</v>
      </c>
      <c r="N103" t="s">
        <v>14312</v>
      </c>
    </row>
    <row r="104" spans="1:14" ht="20" customHeight="1" x14ac:dyDescent="0.45">
      <c r="A104" s="16" t="s">
        <v>11682</v>
      </c>
      <c r="B104" s="13" t="s">
        <v>6343</v>
      </c>
      <c r="C104" s="16" t="s">
        <v>12059</v>
      </c>
      <c r="D104" s="18" t="s">
        <v>12060</v>
      </c>
      <c r="E104" s="16" t="s">
        <v>11686</v>
      </c>
      <c r="F104" s="29">
        <v>20210827</v>
      </c>
      <c r="G104" s="16" t="s">
        <v>12061</v>
      </c>
      <c r="J104" t="str">
        <f>IFERROR(VLOOKUP(D104,'CB 행사내역'!$C$2:$C$3934,1,FALSE),"")</f>
        <v/>
      </c>
      <c r="K104" t="str">
        <f t="shared" si="1"/>
        <v>우정바이오 6CB(사모/전환/풋)</v>
      </c>
      <c r="M104" t="s">
        <v>1902</v>
      </c>
      <c r="N104" t="s">
        <v>14002</v>
      </c>
    </row>
    <row r="105" spans="1:14" ht="20" customHeight="1" x14ac:dyDescent="0.45">
      <c r="A105" s="16" t="s">
        <v>11682</v>
      </c>
      <c r="B105" s="13" t="s">
        <v>12062</v>
      </c>
      <c r="C105" s="16" t="s">
        <v>12063</v>
      </c>
      <c r="D105" s="18" t="s">
        <v>12064</v>
      </c>
      <c r="E105" s="16" t="s">
        <v>11686</v>
      </c>
      <c r="F105" s="29">
        <v>20210827</v>
      </c>
      <c r="G105" s="16" t="s">
        <v>12048</v>
      </c>
      <c r="J105" t="str">
        <f>IFERROR(VLOOKUP(D105,'CB 행사내역'!$C$2:$C$3934,1,FALSE),"")</f>
        <v/>
      </c>
      <c r="K105" t="str">
        <f t="shared" si="1"/>
        <v>웰크론 10CB(사모/전환/풋)</v>
      </c>
      <c r="M105" t="s">
        <v>289</v>
      </c>
      <c r="N105" t="s">
        <v>13937</v>
      </c>
    </row>
    <row r="106" spans="1:14" ht="20" customHeight="1" x14ac:dyDescent="0.45">
      <c r="A106" s="16" t="s">
        <v>11682</v>
      </c>
      <c r="B106" s="13" t="s">
        <v>12065</v>
      </c>
      <c r="C106" s="16" t="s">
        <v>12066</v>
      </c>
      <c r="D106" s="18" t="s">
        <v>12067</v>
      </c>
      <c r="E106" s="16" t="s">
        <v>11686</v>
      </c>
      <c r="F106" s="29">
        <v>20210825</v>
      </c>
      <c r="G106" s="16" t="s">
        <v>12068</v>
      </c>
      <c r="J106" t="str">
        <f>IFERROR(VLOOKUP(D106,'CB 행사내역'!$C$2:$C$3934,1,FALSE),"")</f>
        <v/>
      </c>
      <c r="K106" t="str">
        <f t="shared" si="1"/>
        <v>와이더플래닛2CB(사모/전환/풋)</v>
      </c>
      <c r="M106" t="s">
        <v>2328</v>
      </c>
      <c r="N106" t="s">
        <v>13236</v>
      </c>
    </row>
    <row r="107" spans="1:14" ht="20" customHeight="1" x14ac:dyDescent="0.45">
      <c r="A107" s="16" t="s">
        <v>11682</v>
      </c>
      <c r="B107" s="13" t="s">
        <v>12070</v>
      </c>
      <c r="C107" s="16" t="s">
        <v>12071</v>
      </c>
      <c r="D107" s="18" t="s">
        <v>12072</v>
      </c>
      <c r="E107" s="16" t="s">
        <v>11686</v>
      </c>
      <c r="F107" s="29">
        <v>20210825</v>
      </c>
      <c r="G107" s="16" t="s">
        <v>12073</v>
      </c>
      <c r="J107" t="str">
        <f>IFERROR(VLOOKUP(D107,'CB 행사내역'!$C$2:$C$3934,1,FALSE),"")</f>
        <v/>
      </c>
      <c r="K107" t="str">
        <f t="shared" si="1"/>
        <v>코퍼스코리아 3CB(사모/전환/풋)</v>
      </c>
      <c r="M107" t="s">
        <v>1654</v>
      </c>
      <c r="N107" t="s">
        <v>9990</v>
      </c>
    </row>
    <row r="108" spans="1:14" ht="20" customHeight="1" x14ac:dyDescent="0.45">
      <c r="A108" s="16" t="s">
        <v>11682</v>
      </c>
      <c r="B108" s="13" t="s">
        <v>12074</v>
      </c>
      <c r="C108" s="16" t="s">
        <v>12075</v>
      </c>
      <c r="D108" s="18" t="s">
        <v>12076</v>
      </c>
      <c r="E108" s="16" t="s">
        <v>11686</v>
      </c>
      <c r="F108" s="29">
        <v>20210824</v>
      </c>
      <c r="G108" s="16" t="s">
        <v>12077</v>
      </c>
      <c r="J108" t="str">
        <f>IFERROR(VLOOKUP(D108,'CB 행사내역'!$C$2:$C$3934,1,FALSE),"")</f>
        <v/>
      </c>
      <c r="K108" t="str">
        <f t="shared" si="1"/>
        <v>바이오톡스텍 5CB(사모/전환/풋)</v>
      </c>
      <c r="M108" t="s">
        <v>2458</v>
      </c>
      <c r="N108" t="s">
        <v>12337</v>
      </c>
    </row>
    <row r="109" spans="1:14" ht="20" customHeight="1" x14ac:dyDescent="0.45">
      <c r="A109" s="16" t="s">
        <v>11682</v>
      </c>
      <c r="B109" s="13" t="s">
        <v>12078</v>
      </c>
      <c r="C109" s="16" t="s">
        <v>12079</v>
      </c>
      <c r="D109" s="18" t="s">
        <v>12080</v>
      </c>
      <c r="E109" s="16" t="s">
        <v>11686</v>
      </c>
      <c r="F109" s="29">
        <v>20210824</v>
      </c>
      <c r="G109" s="16" t="s">
        <v>12081</v>
      </c>
      <c r="J109" t="str">
        <f>IFERROR(VLOOKUP(D109,'CB 행사내역'!$C$2:$C$3934,1,FALSE),"")</f>
        <v/>
      </c>
      <c r="K109" t="str">
        <f t="shared" si="1"/>
        <v>바임1CB(사모/전환/풋)</v>
      </c>
      <c r="M109" t="s">
        <v>2952</v>
      </c>
      <c r="N109" t="s">
        <v>12124</v>
      </c>
    </row>
    <row r="110" spans="1:14" ht="20" customHeight="1" x14ac:dyDescent="0.45">
      <c r="A110" s="16" t="s">
        <v>11682</v>
      </c>
      <c r="B110" s="13" t="s">
        <v>11936</v>
      </c>
      <c r="C110" s="16" t="s">
        <v>12084</v>
      </c>
      <c r="D110" s="18" t="s">
        <v>12085</v>
      </c>
      <c r="E110" s="16" t="s">
        <v>11686</v>
      </c>
      <c r="F110" s="29">
        <v>20210824</v>
      </c>
      <c r="G110" s="16" t="s">
        <v>791</v>
      </c>
      <c r="J110" t="str">
        <f>IFERROR(VLOOKUP(D110,'CB 행사내역'!$C$2:$C$3934,1,FALSE),"")</f>
        <v/>
      </c>
      <c r="K110" t="str">
        <f t="shared" si="1"/>
        <v>제일인베스트먼트 45CB(사모/전환/콜/풋)</v>
      </c>
      <c r="M110" t="s">
        <v>7758</v>
      </c>
      <c r="N110" t="s">
        <v>13916</v>
      </c>
    </row>
    <row r="111" spans="1:14" ht="20" customHeight="1" x14ac:dyDescent="0.45">
      <c r="A111" s="16" t="s">
        <v>11682</v>
      </c>
      <c r="B111" s="13" t="s">
        <v>772</v>
      </c>
      <c r="C111" s="16" t="s">
        <v>10112</v>
      </c>
      <c r="D111" s="18" t="s">
        <v>10113</v>
      </c>
      <c r="E111" s="16" t="s">
        <v>11686</v>
      </c>
      <c r="F111" s="29">
        <v>20210823</v>
      </c>
      <c r="G111" s="16" t="s">
        <v>5598</v>
      </c>
      <c r="J111" t="str">
        <f>IFERROR(VLOOKUP(D111,'CB 행사내역'!$C$2:$C$3934,1,FALSE),"")</f>
        <v/>
      </c>
      <c r="K111" t="str">
        <f t="shared" si="1"/>
        <v>금호전기 7CB(사모/전환/풋)</v>
      </c>
      <c r="M111" t="s">
        <v>4834</v>
      </c>
      <c r="N111" t="s">
        <v>12507</v>
      </c>
    </row>
    <row r="112" spans="1:14" ht="20" customHeight="1" x14ac:dyDescent="0.45">
      <c r="A112" s="16" t="s">
        <v>11682</v>
      </c>
      <c r="B112" s="13" t="s">
        <v>12086</v>
      </c>
      <c r="C112" s="16" t="s">
        <v>12087</v>
      </c>
      <c r="D112" s="18" t="s">
        <v>12088</v>
      </c>
      <c r="E112" s="16" t="s">
        <v>11686</v>
      </c>
      <c r="F112" s="29">
        <v>20210823</v>
      </c>
      <c r="G112" s="16" t="s">
        <v>12089</v>
      </c>
      <c r="J112" t="str">
        <f>IFERROR(VLOOKUP(D112,'CB 행사내역'!$C$2:$C$3934,1,FALSE),"")</f>
        <v/>
      </c>
      <c r="K112" t="str">
        <f t="shared" si="1"/>
        <v>뉴트리 1CB(사모/전환/풋)</v>
      </c>
      <c r="M112" t="s">
        <v>4483</v>
      </c>
      <c r="N112" t="s">
        <v>12515</v>
      </c>
    </row>
    <row r="113" spans="1:14" ht="20" customHeight="1" x14ac:dyDescent="0.45">
      <c r="A113" s="16" t="s">
        <v>11682</v>
      </c>
      <c r="B113" s="13" t="s">
        <v>12090</v>
      </c>
      <c r="C113" s="16" t="s">
        <v>12091</v>
      </c>
      <c r="D113" s="18" t="s">
        <v>12092</v>
      </c>
      <c r="E113" s="16" t="s">
        <v>11686</v>
      </c>
      <c r="F113" s="29">
        <v>20210823</v>
      </c>
      <c r="G113" s="16" t="s">
        <v>12081</v>
      </c>
      <c r="J113" t="str">
        <f>IFERROR(VLOOKUP(D113,'CB 행사내역'!$C$2:$C$3934,1,FALSE),"")</f>
        <v/>
      </c>
      <c r="K113" t="str">
        <f t="shared" si="1"/>
        <v>라파스4CB(사모/전환/풋)</v>
      </c>
      <c r="M113" t="s">
        <v>5606</v>
      </c>
      <c r="N113" t="s">
        <v>13247</v>
      </c>
    </row>
    <row r="114" spans="1:14" ht="20" customHeight="1" x14ac:dyDescent="0.45">
      <c r="A114" s="16" t="s">
        <v>11682</v>
      </c>
      <c r="B114" s="13" t="s">
        <v>11936</v>
      </c>
      <c r="C114" s="16" t="s">
        <v>12093</v>
      </c>
      <c r="D114" s="18" t="s">
        <v>12094</v>
      </c>
      <c r="E114" s="16" t="s">
        <v>11686</v>
      </c>
      <c r="F114" s="29">
        <v>20210823</v>
      </c>
      <c r="G114" s="16" t="s">
        <v>12095</v>
      </c>
      <c r="J114" t="str">
        <f>IFERROR(VLOOKUP(D114,'CB 행사내역'!$C$2:$C$3934,1,FALSE),"")</f>
        <v/>
      </c>
      <c r="K114" t="str">
        <f t="shared" si="1"/>
        <v>제일인베스트먼트 44CB(사모/전환/콜/풋)</v>
      </c>
      <c r="M114" t="s">
        <v>5453</v>
      </c>
      <c r="N114" t="s">
        <v>12678</v>
      </c>
    </row>
    <row r="115" spans="1:14" ht="20" customHeight="1" x14ac:dyDescent="0.45">
      <c r="A115" s="16" t="s">
        <v>11682</v>
      </c>
      <c r="B115" s="13" t="s">
        <v>12096</v>
      </c>
      <c r="C115" s="16" t="s">
        <v>12097</v>
      </c>
      <c r="D115" s="18" t="s">
        <v>12098</v>
      </c>
      <c r="E115" s="16" t="s">
        <v>11686</v>
      </c>
      <c r="F115" s="29">
        <v>20210823</v>
      </c>
      <c r="G115" s="16" t="s">
        <v>12081</v>
      </c>
      <c r="J115" t="str">
        <f>IFERROR(VLOOKUP(D115,'CB 행사내역'!$C$2:$C$3934,1,FALSE),"")</f>
        <v/>
      </c>
      <c r="K115" t="str">
        <f t="shared" si="1"/>
        <v>TCC스틸 38CB(사모/전환/풋)</v>
      </c>
      <c r="M115" t="s">
        <v>8895</v>
      </c>
      <c r="N115" t="s">
        <v>12047</v>
      </c>
    </row>
    <row r="116" spans="1:14" ht="20" customHeight="1" x14ac:dyDescent="0.45">
      <c r="A116" s="16" t="s">
        <v>11682</v>
      </c>
      <c r="B116" s="13" t="s">
        <v>12099</v>
      </c>
      <c r="C116" s="16" t="s">
        <v>12100</v>
      </c>
      <c r="D116" s="18" t="s">
        <v>12101</v>
      </c>
      <c r="E116" s="16" t="s">
        <v>11686</v>
      </c>
      <c r="F116" s="29">
        <v>20210820</v>
      </c>
      <c r="G116" s="16" t="s">
        <v>12102</v>
      </c>
      <c r="J116" t="str">
        <f>IFERROR(VLOOKUP(D116,'CB 행사내역'!$C$2:$C$3934,1,FALSE),"")</f>
        <v/>
      </c>
      <c r="K116" t="str">
        <f t="shared" si="1"/>
        <v>노브메타파마 1CB(사모/전환/콜/풋)</v>
      </c>
      <c r="M116" t="s">
        <v>2391</v>
      </c>
      <c r="N116" t="s">
        <v>11685</v>
      </c>
    </row>
    <row r="117" spans="1:14" ht="20" customHeight="1" x14ac:dyDescent="0.45">
      <c r="A117" s="16" t="s">
        <v>11682</v>
      </c>
      <c r="B117" s="13" t="s">
        <v>12103</v>
      </c>
      <c r="C117" s="16" t="s">
        <v>12104</v>
      </c>
      <c r="D117" s="18" t="s">
        <v>12105</v>
      </c>
      <c r="E117" s="16" t="s">
        <v>11686</v>
      </c>
      <c r="F117" s="29">
        <v>20210820</v>
      </c>
      <c r="G117" s="16" t="s">
        <v>3548</v>
      </c>
      <c r="J117" t="str">
        <f>IFERROR(VLOOKUP(D117,'CB 행사내역'!$C$2:$C$3934,1,FALSE),"")</f>
        <v/>
      </c>
      <c r="K117" t="str">
        <f t="shared" si="1"/>
        <v>보로노이 2CB(사모/전환)</v>
      </c>
      <c r="M117" t="s">
        <v>8591</v>
      </c>
      <c r="N117" t="s">
        <v>11350</v>
      </c>
    </row>
    <row r="118" spans="1:14" ht="20" customHeight="1" x14ac:dyDescent="0.45">
      <c r="A118" s="16" t="s">
        <v>11682</v>
      </c>
      <c r="B118" s="13" t="s">
        <v>4187</v>
      </c>
      <c r="C118" s="16" t="s">
        <v>12106</v>
      </c>
      <c r="D118" s="18" t="s">
        <v>12107</v>
      </c>
      <c r="E118" s="16" t="s">
        <v>11686</v>
      </c>
      <c r="F118" s="29">
        <v>20210819</v>
      </c>
      <c r="G118" s="16" t="s">
        <v>12108</v>
      </c>
      <c r="J118" t="str">
        <f>IFERROR(VLOOKUP(D118,'CB 행사내역'!$C$2:$C$3934,1,FALSE),"")</f>
        <v/>
      </c>
      <c r="K118" t="str">
        <f t="shared" si="1"/>
        <v>더이앤엠 15CB(사모/전환/풋)</v>
      </c>
      <c r="M118" t="s">
        <v>5721</v>
      </c>
      <c r="N118" t="s">
        <v>11793</v>
      </c>
    </row>
    <row r="119" spans="1:14" ht="20" customHeight="1" x14ac:dyDescent="0.45">
      <c r="A119" s="16" t="s">
        <v>11682</v>
      </c>
      <c r="B119" s="13" t="s">
        <v>12109</v>
      </c>
      <c r="C119" s="16" t="s">
        <v>12110</v>
      </c>
      <c r="D119" s="18" t="s">
        <v>12111</v>
      </c>
      <c r="E119" s="16" t="s">
        <v>11686</v>
      </c>
      <c r="F119" s="29">
        <v>20210819</v>
      </c>
      <c r="G119" s="16" t="s">
        <v>12112</v>
      </c>
      <c r="J119" t="str">
        <f>IFERROR(VLOOKUP(D119,'CB 행사내역'!$C$2:$C$3934,1,FALSE),"")</f>
        <v/>
      </c>
      <c r="K119" t="str">
        <f t="shared" si="1"/>
        <v>엠케이전자 8CB(사모/전환/풋)</v>
      </c>
      <c r="M119" t="s">
        <v>5590</v>
      </c>
      <c r="N119" t="s">
        <v>10552</v>
      </c>
    </row>
    <row r="120" spans="1:14" ht="20" customHeight="1" x14ac:dyDescent="0.45">
      <c r="A120" s="16" t="s">
        <v>11682</v>
      </c>
      <c r="B120" s="13" t="s">
        <v>12109</v>
      </c>
      <c r="C120" s="16" t="s">
        <v>12113</v>
      </c>
      <c r="D120" s="18" t="s">
        <v>12114</v>
      </c>
      <c r="E120" s="16" t="s">
        <v>11686</v>
      </c>
      <c r="F120" s="29">
        <v>20210819</v>
      </c>
      <c r="G120" s="16" t="s">
        <v>12115</v>
      </c>
      <c r="J120" t="str">
        <f>IFERROR(VLOOKUP(D120,'CB 행사내역'!$C$2:$C$3934,1,FALSE),"")</f>
        <v/>
      </c>
      <c r="K120" t="str">
        <f t="shared" si="1"/>
        <v>엠케이전자 7CB(신종)(사모/전환/콜/후)</v>
      </c>
      <c r="M120" t="s">
        <v>3002</v>
      </c>
      <c r="N120" t="s">
        <v>10336</v>
      </c>
    </row>
    <row r="121" spans="1:14" ht="20" customHeight="1" x14ac:dyDescent="0.45">
      <c r="A121" s="16" t="s">
        <v>11682</v>
      </c>
      <c r="B121" s="13" t="s">
        <v>2147</v>
      </c>
      <c r="C121" s="16" t="s">
        <v>12117</v>
      </c>
      <c r="D121" s="18" t="s">
        <v>12118</v>
      </c>
      <c r="E121" s="16" t="s">
        <v>11686</v>
      </c>
      <c r="F121" s="29">
        <v>20210819</v>
      </c>
      <c r="G121" s="16" t="s">
        <v>12112</v>
      </c>
      <c r="J121" t="str">
        <f>IFERROR(VLOOKUP(D121,'CB 행사내역'!$C$2:$C$3934,1,FALSE),"")</f>
        <v/>
      </c>
      <c r="K121" t="str">
        <f t="shared" si="1"/>
        <v>이엔코퍼레이션 30CB(사모/전환/풋)</v>
      </c>
      <c r="M121" t="s">
        <v>3007</v>
      </c>
      <c r="N121" t="s">
        <v>13739</v>
      </c>
    </row>
    <row r="122" spans="1:14" ht="20" customHeight="1" x14ac:dyDescent="0.45">
      <c r="A122" s="16" t="s">
        <v>11682</v>
      </c>
      <c r="B122" s="13" t="s">
        <v>4099</v>
      </c>
      <c r="C122" s="16" t="s">
        <v>12120</v>
      </c>
      <c r="D122" s="18" t="s">
        <v>12121</v>
      </c>
      <c r="E122" s="16" t="s">
        <v>11686</v>
      </c>
      <c r="F122" s="29">
        <v>20210819</v>
      </c>
      <c r="G122" s="16" t="s">
        <v>12112</v>
      </c>
      <c r="J122" t="str">
        <f>IFERROR(VLOOKUP(D122,'CB 행사내역'!$C$2:$C$3934,1,FALSE),"")</f>
        <v/>
      </c>
      <c r="K122" t="str">
        <f t="shared" si="1"/>
        <v>한국맥널티3CB(사모/전환/풋)</v>
      </c>
      <c r="M122" t="s">
        <v>2115</v>
      </c>
      <c r="N122" t="s">
        <v>10332</v>
      </c>
    </row>
    <row r="123" spans="1:14" ht="20" customHeight="1" x14ac:dyDescent="0.45">
      <c r="A123" s="16" t="s">
        <v>11682</v>
      </c>
      <c r="B123" s="13" t="s">
        <v>12122</v>
      </c>
      <c r="C123" s="16" t="s">
        <v>12123</v>
      </c>
      <c r="D123" s="18" t="s">
        <v>12124</v>
      </c>
      <c r="E123" s="16" t="s">
        <v>11686</v>
      </c>
      <c r="F123" s="29">
        <v>20210818</v>
      </c>
      <c r="G123" s="16" t="s">
        <v>3548</v>
      </c>
      <c r="J123" t="str">
        <f>IFERROR(VLOOKUP(D123,'CB 행사내역'!$C$2:$C$3934,1,FALSE),"")</f>
        <v/>
      </c>
      <c r="K123" t="str">
        <f t="shared" si="1"/>
        <v>대영포장 26CB(사모/전환/풋)</v>
      </c>
      <c r="M123" t="s">
        <v>3011</v>
      </c>
      <c r="N123" t="s">
        <v>9786</v>
      </c>
    </row>
    <row r="124" spans="1:14" ht="20" customHeight="1" x14ac:dyDescent="0.45">
      <c r="A124" s="16" t="s">
        <v>11682</v>
      </c>
      <c r="B124" s="13" t="s">
        <v>389</v>
      </c>
      <c r="C124" s="16" t="s">
        <v>12125</v>
      </c>
      <c r="D124" s="18" t="s">
        <v>12126</v>
      </c>
      <c r="E124" s="16" t="s">
        <v>11686</v>
      </c>
      <c r="F124" s="29">
        <v>20210818</v>
      </c>
      <c r="G124" s="16" t="s">
        <v>3548</v>
      </c>
      <c r="J124" t="str">
        <f>IFERROR(VLOOKUP(D124,'CB 행사내역'!$C$2:$C$3934,1,FALSE),"")</f>
        <v/>
      </c>
      <c r="K124" t="str">
        <f t="shared" si="1"/>
        <v>에이트원 7CB(사모/전환/풋)</v>
      </c>
      <c r="M124" t="s">
        <v>2334</v>
      </c>
      <c r="N124" t="s">
        <v>12209</v>
      </c>
    </row>
    <row r="125" spans="1:14" ht="20" customHeight="1" x14ac:dyDescent="0.45">
      <c r="A125" s="16" t="s">
        <v>11682</v>
      </c>
      <c r="B125" s="13" t="s">
        <v>2666</v>
      </c>
      <c r="C125" s="16" t="s">
        <v>9929</v>
      </c>
      <c r="D125" s="18" t="s">
        <v>9930</v>
      </c>
      <c r="E125" s="16" t="s">
        <v>11686</v>
      </c>
      <c r="F125" s="29">
        <v>20210818</v>
      </c>
      <c r="G125" s="16" t="s">
        <v>12127</v>
      </c>
      <c r="J125" t="str">
        <f>IFERROR(VLOOKUP(D125,'CB 행사내역'!$C$2:$C$3934,1,FALSE),"")</f>
        <v/>
      </c>
      <c r="K125" t="str">
        <f t="shared" si="1"/>
        <v>와이제이엠게임즈 4CB(사모/전환/풋)</v>
      </c>
      <c r="M125" t="s">
        <v>7979</v>
      </c>
      <c r="N125" t="s">
        <v>12702</v>
      </c>
    </row>
    <row r="126" spans="1:14" ht="20" customHeight="1" x14ac:dyDescent="0.45">
      <c r="A126" s="16" t="s">
        <v>11682</v>
      </c>
      <c r="B126" s="13" t="s">
        <v>12128</v>
      </c>
      <c r="C126" s="16" t="s">
        <v>12129</v>
      </c>
      <c r="D126" s="18" t="s">
        <v>12130</v>
      </c>
      <c r="E126" s="16" t="s">
        <v>11842</v>
      </c>
      <c r="F126" s="29">
        <v>20210813</v>
      </c>
      <c r="G126" s="16" t="s">
        <v>12131</v>
      </c>
      <c r="J126" t="str">
        <f>IFERROR(VLOOKUP(D126,'CB 행사내역'!$C$2:$C$3934,1,FALSE),"")</f>
        <v/>
      </c>
      <c r="K126" t="str">
        <f t="shared" si="1"/>
        <v>교보11호기업인수목적 1CB(사모/전환/단순)</v>
      </c>
      <c r="M126" t="s">
        <v>6027</v>
      </c>
      <c r="N126" t="s">
        <v>12367</v>
      </c>
    </row>
    <row r="127" spans="1:14" ht="20" customHeight="1" x14ac:dyDescent="0.45">
      <c r="A127" s="16" t="s">
        <v>11682</v>
      </c>
      <c r="B127" s="13" t="s">
        <v>9902</v>
      </c>
      <c r="C127" s="16" t="s">
        <v>12133</v>
      </c>
      <c r="D127" s="18" t="s">
        <v>12134</v>
      </c>
      <c r="E127" s="16" t="s">
        <v>11686</v>
      </c>
      <c r="F127" s="29">
        <v>20210813</v>
      </c>
      <c r="G127" s="16" t="s">
        <v>11982</v>
      </c>
      <c r="J127" t="str">
        <f>IFERROR(VLOOKUP(D127,'CB 행사내역'!$C$2:$C$3934,1,FALSE),"")</f>
        <v/>
      </c>
      <c r="K127" t="str">
        <f t="shared" si="1"/>
        <v>디피코10CB(사모/전환/풋)</v>
      </c>
      <c r="M127" t="s">
        <v>6033</v>
      </c>
      <c r="N127" t="s">
        <v>12370</v>
      </c>
    </row>
    <row r="128" spans="1:14" ht="20" customHeight="1" x14ac:dyDescent="0.45">
      <c r="A128" s="16" t="s">
        <v>11682</v>
      </c>
      <c r="B128" s="13" t="s">
        <v>9975</v>
      </c>
      <c r="C128" s="16" t="s">
        <v>9976</v>
      </c>
      <c r="D128" s="18" t="s">
        <v>9977</v>
      </c>
      <c r="E128" s="16" t="s">
        <v>11686</v>
      </c>
      <c r="F128" s="29">
        <v>20210813</v>
      </c>
      <c r="G128" s="16" t="s">
        <v>12131</v>
      </c>
      <c r="J128" t="str">
        <f>IFERROR(VLOOKUP(D128,'CB 행사내역'!$C$2:$C$3934,1,FALSE),"")</f>
        <v/>
      </c>
      <c r="K128" t="str">
        <f t="shared" si="1"/>
        <v>바이오솔루션 1CB(사모/전환/풋)</v>
      </c>
      <c r="M128" t="s">
        <v>297</v>
      </c>
      <c r="N128" t="s">
        <v>12236</v>
      </c>
    </row>
    <row r="129" spans="1:14" ht="20" customHeight="1" x14ac:dyDescent="0.45">
      <c r="A129" s="16" t="s">
        <v>11682</v>
      </c>
      <c r="B129" s="13" t="s">
        <v>12137</v>
      </c>
      <c r="C129" s="16" t="s">
        <v>12138</v>
      </c>
      <c r="D129" s="18" t="s">
        <v>12139</v>
      </c>
      <c r="E129" s="16" t="s">
        <v>11686</v>
      </c>
      <c r="F129" s="29">
        <v>20210813</v>
      </c>
      <c r="G129" s="16" t="s">
        <v>12140</v>
      </c>
      <c r="J129" t="str">
        <f>IFERROR(VLOOKUP(D129,'CB 행사내역'!$C$2:$C$3934,1,FALSE),"")</f>
        <v/>
      </c>
      <c r="K129" t="str">
        <f t="shared" si="1"/>
        <v>성문전자2CB(사모/전환/풋)</v>
      </c>
      <c r="M129" t="s">
        <v>541</v>
      </c>
      <c r="N129" t="s">
        <v>12664</v>
      </c>
    </row>
    <row r="130" spans="1:14" ht="20" customHeight="1" x14ac:dyDescent="0.45">
      <c r="A130" s="16" t="s">
        <v>11682</v>
      </c>
      <c r="B130" s="13" t="s">
        <v>1573</v>
      </c>
      <c r="C130" s="16" t="s">
        <v>12141</v>
      </c>
      <c r="D130" s="18" t="s">
        <v>12142</v>
      </c>
      <c r="E130" s="16" t="s">
        <v>11686</v>
      </c>
      <c r="F130" s="29">
        <v>20210813</v>
      </c>
      <c r="G130" s="16" t="s">
        <v>11982</v>
      </c>
      <c r="J130" t="str">
        <f>IFERROR(VLOOKUP(D130,'CB 행사내역'!$C$2:$C$3934,1,FALSE),"")</f>
        <v/>
      </c>
      <c r="K130" t="str">
        <f t="shared" si="1"/>
        <v>시너지이노베이션 12CB(사모/전환/풋)</v>
      </c>
      <c r="M130" t="s">
        <v>8113</v>
      </c>
      <c r="N130" t="s">
        <v>12107</v>
      </c>
    </row>
    <row r="131" spans="1:14" ht="20" customHeight="1" x14ac:dyDescent="0.45">
      <c r="A131" s="16" t="s">
        <v>11682</v>
      </c>
      <c r="B131" s="13" t="s">
        <v>12143</v>
      </c>
      <c r="C131" s="16" t="s">
        <v>12144</v>
      </c>
      <c r="D131" s="18" t="s">
        <v>12145</v>
      </c>
      <c r="E131" s="16" t="s">
        <v>11686</v>
      </c>
      <c r="F131" s="29">
        <v>20210813</v>
      </c>
      <c r="G131" s="16" t="s">
        <v>12131</v>
      </c>
      <c r="J131" t="str">
        <f>IFERROR(VLOOKUP(D131,'CB 행사내역'!$C$2:$C$3934,1,FALSE),"")</f>
        <v/>
      </c>
      <c r="K131" t="str">
        <f t="shared" ref="K131:K194" si="2">IF(J131="",D131,"")</f>
        <v>에이치비테크놀러지8CB(사모/전환/풋)</v>
      </c>
      <c r="M131" t="s">
        <v>7810</v>
      </c>
      <c r="N131" t="s">
        <v>12973</v>
      </c>
    </row>
    <row r="132" spans="1:14" ht="20" customHeight="1" x14ac:dyDescent="0.45">
      <c r="A132" s="16" t="s">
        <v>11682</v>
      </c>
      <c r="B132" s="13" t="s">
        <v>12146</v>
      </c>
      <c r="C132" s="16" t="s">
        <v>12147</v>
      </c>
      <c r="D132" s="18" t="s">
        <v>12148</v>
      </c>
      <c r="E132" s="16" t="s">
        <v>11686</v>
      </c>
      <c r="F132" s="29">
        <v>20210813</v>
      </c>
      <c r="G132" s="16" t="s">
        <v>12140</v>
      </c>
      <c r="J132" t="str">
        <f>IFERROR(VLOOKUP(D132,'CB 행사내역'!$C$2:$C$3934,1,FALSE),"")</f>
        <v/>
      </c>
      <c r="K132" t="str">
        <f t="shared" si="2"/>
        <v>오르비텍6CB(사모/전환/풋)</v>
      </c>
      <c r="M132" t="s">
        <v>1764</v>
      </c>
      <c r="N132" t="s">
        <v>12358</v>
      </c>
    </row>
    <row r="133" spans="1:14" ht="20" customHeight="1" x14ac:dyDescent="0.45">
      <c r="A133" s="16" t="s">
        <v>11682</v>
      </c>
      <c r="B133" s="13" t="s">
        <v>1495</v>
      </c>
      <c r="C133" s="16" t="s">
        <v>12149</v>
      </c>
      <c r="D133" s="18" t="s">
        <v>12150</v>
      </c>
      <c r="E133" s="16" t="s">
        <v>11686</v>
      </c>
      <c r="F133" s="29">
        <v>20210812</v>
      </c>
      <c r="G133" s="16" t="s">
        <v>12151</v>
      </c>
      <c r="J133" t="str">
        <f>IFERROR(VLOOKUP(D133,'CB 행사내역'!$C$2:$C$3934,1,FALSE),"")</f>
        <v/>
      </c>
      <c r="K133" t="str">
        <f t="shared" si="2"/>
        <v>다이나믹디자인 6CB(사모/전환/풋)</v>
      </c>
      <c r="M133" t="s">
        <v>4376</v>
      </c>
      <c r="N133" t="s">
        <v>12373</v>
      </c>
    </row>
    <row r="134" spans="1:14" ht="20" customHeight="1" x14ac:dyDescent="0.45">
      <c r="A134" s="16" t="s">
        <v>11682</v>
      </c>
      <c r="B134" s="13" t="s">
        <v>1495</v>
      </c>
      <c r="C134" s="16" t="s">
        <v>12153</v>
      </c>
      <c r="D134" s="18" t="s">
        <v>12154</v>
      </c>
      <c r="E134" s="16" t="s">
        <v>11686</v>
      </c>
      <c r="F134" s="29">
        <v>20210812</v>
      </c>
      <c r="G134" s="16" t="s">
        <v>12151</v>
      </c>
      <c r="J134" t="str">
        <f>IFERROR(VLOOKUP(D134,'CB 행사내역'!$C$2:$C$3934,1,FALSE),"")</f>
        <v/>
      </c>
      <c r="K134" t="str">
        <f t="shared" si="2"/>
        <v>다이나믹디자인5CB(사모/전환/풋)</v>
      </c>
      <c r="M134" t="s">
        <v>6704</v>
      </c>
      <c r="N134" t="s">
        <v>10789</v>
      </c>
    </row>
    <row r="135" spans="1:14" ht="20" customHeight="1" x14ac:dyDescent="0.45">
      <c r="A135" s="16" t="s">
        <v>11682</v>
      </c>
      <c r="B135" s="13" t="s">
        <v>12155</v>
      </c>
      <c r="C135" s="16" t="s">
        <v>12156</v>
      </c>
      <c r="D135" s="18" t="s">
        <v>12157</v>
      </c>
      <c r="E135" s="16" t="s">
        <v>11686</v>
      </c>
      <c r="F135" s="29">
        <v>20210812</v>
      </c>
      <c r="G135" s="16" t="s">
        <v>12151</v>
      </c>
      <c r="J135" t="str">
        <f>IFERROR(VLOOKUP(D135,'CB 행사내역'!$C$2:$C$3934,1,FALSE),"")</f>
        <v/>
      </c>
      <c r="K135" t="str">
        <f t="shared" si="2"/>
        <v>디에이테크놀로지10CB(사모/전환/풋)</v>
      </c>
      <c r="M135" t="s">
        <v>5431</v>
      </c>
      <c r="N135" t="s">
        <v>12051</v>
      </c>
    </row>
    <row r="136" spans="1:14" ht="20" customHeight="1" x14ac:dyDescent="0.45">
      <c r="A136" s="16" t="s">
        <v>11682</v>
      </c>
      <c r="B136" s="13" t="s">
        <v>12158</v>
      </c>
      <c r="C136" s="16" t="s">
        <v>12159</v>
      </c>
      <c r="D136" s="18" t="s">
        <v>12160</v>
      </c>
      <c r="E136" s="16" t="s">
        <v>11686</v>
      </c>
      <c r="F136" s="29">
        <v>20210812</v>
      </c>
      <c r="G136" s="16" t="s">
        <v>12151</v>
      </c>
      <c r="J136" t="str">
        <f>IFERROR(VLOOKUP(D136,'CB 행사내역'!$C$2:$C$3934,1,FALSE),"")</f>
        <v/>
      </c>
      <c r="K136" t="str">
        <f t="shared" si="2"/>
        <v>아이에이치큐 9CB(사모/전환/풋)</v>
      </c>
      <c r="M136" t="s">
        <v>5538</v>
      </c>
      <c r="N136" t="s">
        <v>12861</v>
      </c>
    </row>
    <row r="137" spans="1:14" ht="20" customHeight="1" x14ac:dyDescent="0.45">
      <c r="A137" s="16" t="s">
        <v>11682</v>
      </c>
      <c r="B137" s="13" t="s">
        <v>12161</v>
      </c>
      <c r="C137" s="16" t="s">
        <v>12162</v>
      </c>
      <c r="D137" s="18" t="s">
        <v>12163</v>
      </c>
      <c r="E137" s="16" t="s">
        <v>11686</v>
      </c>
      <c r="F137" s="29">
        <v>20210812</v>
      </c>
      <c r="G137" s="16" t="s">
        <v>12164</v>
      </c>
      <c r="J137" t="str">
        <f>IFERROR(VLOOKUP(D137,'CB 행사내역'!$C$2:$C$3934,1,FALSE),"")</f>
        <v/>
      </c>
      <c r="K137" t="str">
        <f t="shared" si="2"/>
        <v>파라다이스 7CB(사모/전환/풋)</v>
      </c>
      <c r="M137" t="s">
        <v>1115</v>
      </c>
      <c r="N137" t="s">
        <v>12838</v>
      </c>
    </row>
    <row r="138" spans="1:14" ht="20" customHeight="1" x14ac:dyDescent="0.45">
      <c r="A138" s="16" t="s">
        <v>11682</v>
      </c>
      <c r="B138" s="13" t="s">
        <v>608</v>
      </c>
      <c r="C138" s="16" t="s">
        <v>12166</v>
      </c>
      <c r="D138" s="18" t="s">
        <v>12167</v>
      </c>
      <c r="E138" s="16" t="s">
        <v>11686</v>
      </c>
      <c r="F138" s="29">
        <v>20210810</v>
      </c>
      <c r="G138" s="16" t="s">
        <v>12168</v>
      </c>
      <c r="J138" t="str">
        <f>IFERROR(VLOOKUP(D138,'CB 행사내역'!$C$2:$C$3934,1,FALSE),"")</f>
        <v/>
      </c>
      <c r="K138" t="str">
        <f t="shared" si="2"/>
        <v>에스엘바이오닉스7CB(사모/전환/풋)</v>
      </c>
      <c r="M138" t="s">
        <v>4383</v>
      </c>
      <c r="N138" t="s">
        <v>11665</v>
      </c>
    </row>
    <row r="139" spans="1:14" ht="20" customHeight="1" x14ac:dyDescent="0.45">
      <c r="A139" s="16" t="s">
        <v>11682</v>
      </c>
      <c r="B139" s="13" t="s">
        <v>12169</v>
      </c>
      <c r="C139" s="16" t="s">
        <v>12170</v>
      </c>
      <c r="D139" s="18" t="s">
        <v>12171</v>
      </c>
      <c r="E139" s="16" t="s">
        <v>11842</v>
      </c>
      <c r="F139" s="29">
        <v>20210809</v>
      </c>
      <c r="G139" s="16" t="s">
        <v>12172</v>
      </c>
      <c r="J139" t="str">
        <f>IFERROR(VLOOKUP(D139,'CB 행사내역'!$C$2:$C$3934,1,FALSE),"")</f>
        <v/>
      </c>
      <c r="K139" t="str">
        <f t="shared" si="2"/>
        <v>대신밸런스제11호기업인수목적 1CB(사모/전환/단순)</v>
      </c>
      <c r="M139" t="s">
        <v>2183</v>
      </c>
      <c r="N139" t="s">
        <v>10725</v>
      </c>
    </row>
    <row r="140" spans="1:14" ht="20" customHeight="1" x14ac:dyDescent="0.45">
      <c r="A140" s="16" t="s">
        <v>11682</v>
      </c>
      <c r="B140" s="13" t="s">
        <v>920</v>
      </c>
      <c r="C140" s="16" t="s">
        <v>12174</v>
      </c>
      <c r="D140" s="18" t="s">
        <v>12175</v>
      </c>
      <c r="E140" s="16" t="s">
        <v>11686</v>
      </c>
      <c r="F140" s="29">
        <v>20210806</v>
      </c>
      <c r="G140" s="16" t="s">
        <v>12176</v>
      </c>
      <c r="J140" t="str">
        <f>IFERROR(VLOOKUP(D140,'CB 행사내역'!$C$2:$C$3934,1,FALSE),"")</f>
        <v/>
      </c>
      <c r="K140" t="str">
        <f t="shared" si="2"/>
        <v>알루코 53CB(사모/전환/풋)</v>
      </c>
      <c r="M140" t="s">
        <v>5122</v>
      </c>
      <c r="N140" t="s">
        <v>9859</v>
      </c>
    </row>
    <row r="141" spans="1:14" ht="20" customHeight="1" x14ac:dyDescent="0.45">
      <c r="A141" s="16" t="s">
        <v>11682</v>
      </c>
      <c r="B141" s="13" t="s">
        <v>12177</v>
      </c>
      <c r="C141" s="16" t="s">
        <v>12178</v>
      </c>
      <c r="D141" s="18" t="s">
        <v>12179</v>
      </c>
      <c r="E141" s="16" t="s">
        <v>11686</v>
      </c>
      <c r="F141" s="29">
        <v>20210806</v>
      </c>
      <c r="G141" s="16" t="s">
        <v>12176</v>
      </c>
      <c r="J141" t="str">
        <f>IFERROR(VLOOKUP(D141,'CB 행사내역'!$C$2:$C$3934,1,FALSE),"")</f>
        <v/>
      </c>
      <c r="K141" t="str">
        <f t="shared" si="2"/>
        <v>케이피티유1CB(사모/전환/풋)</v>
      </c>
      <c r="M141" t="s">
        <v>5130</v>
      </c>
      <c r="N141" t="s">
        <v>13531</v>
      </c>
    </row>
    <row r="142" spans="1:14" ht="20" customHeight="1" x14ac:dyDescent="0.45">
      <c r="A142" s="16" t="s">
        <v>11682</v>
      </c>
      <c r="B142" s="13" t="s">
        <v>12180</v>
      </c>
      <c r="C142" s="16" t="s">
        <v>12181</v>
      </c>
      <c r="D142" s="18" t="s">
        <v>12182</v>
      </c>
      <c r="E142" s="16" t="s">
        <v>11686</v>
      </c>
      <c r="F142" s="29">
        <v>20210806</v>
      </c>
      <c r="G142" s="16" t="s">
        <v>12183</v>
      </c>
      <c r="J142" t="str">
        <f>IFERROR(VLOOKUP(D142,'CB 행사내역'!$C$2:$C$3934,1,FALSE),"")</f>
        <v/>
      </c>
      <c r="K142" t="str">
        <f t="shared" si="2"/>
        <v>티앤알바이오팹 1CB(사모/전환/풋)</v>
      </c>
      <c r="M142" t="s">
        <v>8413</v>
      </c>
      <c r="N142" t="s">
        <v>13435</v>
      </c>
    </row>
    <row r="143" spans="1:14" ht="20" customHeight="1" x14ac:dyDescent="0.45">
      <c r="A143" s="16" t="s">
        <v>11682</v>
      </c>
      <c r="B143" s="13" t="s">
        <v>203</v>
      </c>
      <c r="C143" s="16" t="s">
        <v>12185</v>
      </c>
      <c r="D143" s="18" t="s">
        <v>12186</v>
      </c>
      <c r="E143" s="16" t="s">
        <v>11686</v>
      </c>
      <c r="F143" s="29">
        <v>20210805</v>
      </c>
      <c r="G143" s="16" t="s">
        <v>12187</v>
      </c>
      <c r="J143" t="str">
        <f>IFERROR(VLOOKUP(D143,'CB 행사내역'!$C$2:$C$3934,1,FALSE),"")</f>
        <v/>
      </c>
      <c r="K143" t="str">
        <f t="shared" si="2"/>
        <v>아이엘사이언스 3CB(사모/전환/풋)</v>
      </c>
      <c r="M143" t="s">
        <v>657</v>
      </c>
      <c r="N143" t="s">
        <v>14223</v>
      </c>
    </row>
    <row r="144" spans="1:14" ht="20" customHeight="1" x14ac:dyDescent="0.45">
      <c r="A144" s="16" t="s">
        <v>11682</v>
      </c>
      <c r="B144" s="13" t="s">
        <v>881</v>
      </c>
      <c r="C144" s="16" t="s">
        <v>12188</v>
      </c>
      <c r="D144" s="18" t="s">
        <v>12189</v>
      </c>
      <c r="E144" s="16" t="s">
        <v>11686</v>
      </c>
      <c r="F144" s="29">
        <v>20210805</v>
      </c>
      <c r="G144" s="16" t="s">
        <v>12187</v>
      </c>
      <c r="J144" t="str">
        <f>IFERROR(VLOOKUP(D144,'CB 행사내역'!$C$2:$C$3934,1,FALSE),"")</f>
        <v/>
      </c>
      <c r="K144" t="str">
        <f t="shared" si="2"/>
        <v>인스코비30CB(사모/전환/풋)</v>
      </c>
      <c r="M144" t="s">
        <v>69</v>
      </c>
      <c r="N144" t="s">
        <v>14227</v>
      </c>
    </row>
    <row r="145" spans="1:14" ht="20" customHeight="1" x14ac:dyDescent="0.45">
      <c r="A145" s="16" t="s">
        <v>11682</v>
      </c>
      <c r="B145" s="13" t="s">
        <v>881</v>
      </c>
      <c r="C145" s="16" t="s">
        <v>12190</v>
      </c>
      <c r="D145" s="18" t="s">
        <v>12191</v>
      </c>
      <c r="E145" s="16" t="s">
        <v>11686</v>
      </c>
      <c r="F145" s="29">
        <v>20210805</v>
      </c>
      <c r="G145" s="16" t="s">
        <v>12187</v>
      </c>
      <c r="J145" t="str">
        <f>IFERROR(VLOOKUP(D145,'CB 행사내역'!$C$2:$C$3934,1,FALSE),"")</f>
        <v/>
      </c>
      <c r="K145" t="str">
        <f t="shared" si="2"/>
        <v>인스코비31CB(사모/전환/풋)</v>
      </c>
      <c r="M145" t="s">
        <v>4875</v>
      </c>
      <c r="N145" t="s">
        <v>13822</v>
      </c>
    </row>
    <row r="146" spans="1:14" ht="20" customHeight="1" x14ac:dyDescent="0.45">
      <c r="A146" s="16" t="s">
        <v>11682</v>
      </c>
      <c r="B146" s="13" t="s">
        <v>26</v>
      </c>
      <c r="C146" s="16" t="s">
        <v>21</v>
      </c>
      <c r="D146" s="18" t="s">
        <v>22</v>
      </c>
      <c r="E146" s="16" t="s">
        <v>11686</v>
      </c>
      <c r="F146" s="29">
        <v>20210803</v>
      </c>
      <c r="G146" s="16" t="s">
        <v>12192</v>
      </c>
      <c r="J146" t="str">
        <f>IFERROR(VLOOKUP(D146,'CB 행사내역'!$C$2:$C$3934,1,FALSE),"")</f>
        <v>동아에스티8CB(전환/콜/풋)</v>
      </c>
      <c r="K146" t="str">
        <f t="shared" si="2"/>
        <v/>
      </c>
      <c r="M146" t="s">
        <v>305</v>
      </c>
      <c r="N146" t="s">
        <v>10197</v>
      </c>
    </row>
    <row r="147" spans="1:14" ht="20" customHeight="1" x14ac:dyDescent="0.45">
      <c r="A147" s="16" t="s">
        <v>11682</v>
      </c>
      <c r="B147" s="13" t="s">
        <v>608</v>
      </c>
      <c r="C147" s="16" t="s">
        <v>12196</v>
      </c>
      <c r="D147" s="18" t="s">
        <v>12197</v>
      </c>
      <c r="E147" s="16" t="s">
        <v>11686</v>
      </c>
      <c r="F147" s="29">
        <v>20210802</v>
      </c>
      <c r="G147" s="16" t="s">
        <v>12198</v>
      </c>
      <c r="J147" t="str">
        <f>IFERROR(VLOOKUP(D147,'CB 행사내역'!$C$2:$C$3934,1,FALSE),"")</f>
        <v/>
      </c>
      <c r="K147" t="str">
        <f t="shared" si="2"/>
        <v>에스엘바이오닉스 8CB(사모/전환/풋)</v>
      </c>
      <c r="M147" t="s">
        <v>1469</v>
      </c>
      <c r="N147" t="s">
        <v>11895</v>
      </c>
    </row>
    <row r="148" spans="1:14" ht="20" customHeight="1" x14ac:dyDescent="0.45">
      <c r="A148" s="16" t="s">
        <v>11682</v>
      </c>
      <c r="B148" s="13" t="s">
        <v>12199</v>
      </c>
      <c r="C148" s="16" t="s">
        <v>12200</v>
      </c>
      <c r="D148" s="18" t="s">
        <v>12201</v>
      </c>
      <c r="E148" s="16" t="s">
        <v>11842</v>
      </c>
      <c r="F148" s="29">
        <v>20210802</v>
      </c>
      <c r="G148" s="16" t="s">
        <v>12202</v>
      </c>
      <c r="J148" t="str">
        <f>IFERROR(VLOOKUP(D148,'CB 행사내역'!$C$2:$C$3934,1,FALSE),"")</f>
        <v/>
      </c>
      <c r="K148" t="str">
        <f t="shared" si="2"/>
        <v>엔에이치기업인수목적22호 1CB(사모/전환/단순)</v>
      </c>
      <c r="M148" t="s">
        <v>2561</v>
      </c>
      <c r="N148" t="s">
        <v>10032</v>
      </c>
    </row>
    <row r="149" spans="1:14" ht="20" customHeight="1" x14ac:dyDescent="0.45">
      <c r="A149" s="16" t="s">
        <v>11682</v>
      </c>
      <c r="B149" s="13" t="s">
        <v>10588</v>
      </c>
      <c r="C149" s="16" t="s">
        <v>12204</v>
      </c>
      <c r="D149" s="18" t="s">
        <v>12205</v>
      </c>
      <c r="E149" s="16" t="s">
        <v>11686</v>
      </c>
      <c r="F149" s="29">
        <v>20210730</v>
      </c>
      <c r="G149" s="16" t="s">
        <v>12206</v>
      </c>
      <c r="J149" t="str">
        <f>IFERROR(VLOOKUP(D149,'CB 행사내역'!$C$2:$C$3934,1,FALSE),"")</f>
        <v/>
      </c>
      <c r="K149" t="str">
        <f t="shared" si="2"/>
        <v>뉴보텍6CB(사모/전환/풋)</v>
      </c>
      <c r="M149" t="s">
        <v>8047</v>
      </c>
      <c r="N149" t="s">
        <v>11638</v>
      </c>
    </row>
    <row r="150" spans="1:14" ht="20" customHeight="1" x14ac:dyDescent="0.45">
      <c r="A150" s="16" t="s">
        <v>11682</v>
      </c>
      <c r="B150" s="13" t="s">
        <v>12207</v>
      </c>
      <c r="C150" s="16" t="s">
        <v>12208</v>
      </c>
      <c r="D150" s="18" t="s">
        <v>12209</v>
      </c>
      <c r="E150" s="16" t="s">
        <v>11686</v>
      </c>
      <c r="F150" s="29">
        <v>20210730</v>
      </c>
      <c r="G150" s="16" t="s">
        <v>12210</v>
      </c>
      <c r="J150" t="str">
        <f>IFERROR(VLOOKUP(D150,'CB 행사내역'!$C$2:$C$3934,1,FALSE),"")</f>
        <v/>
      </c>
      <c r="K150" t="str">
        <f t="shared" si="2"/>
        <v>대호특수강5CB(사모/전환/풋)</v>
      </c>
      <c r="M150" t="s">
        <v>581</v>
      </c>
      <c r="N150" t="s">
        <v>9797</v>
      </c>
    </row>
    <row r="151" spans="1:14" ht="20" customHeight="1" x14ac:dyDescent="0.45">
      <c r="A151" s="16" t="s">
        <v>11682</v>
      </c>
      <c r="B151" s="13" t="s">
        <v>12211</v>
      </c>
      <c r="C151" s="16" t="s">
        <v>12212</v>
      </c>
      <c r="D151" s="18" t="s">
        <v>12213</v>
      </c>
      <c r="E151" s="16" t="s">
        <v>11686</v>
      </c>
      <c r="F151" s="29">
        <v>20210730</v>
      </c>
      <c r="G151" s="16" t="s">
        <v>12206</v>
      </c>
      <c r="J151" t="str">
        <f>IFERROR(VLOOKUP(D151,'CB 행사내역'!$C$2:$C$3934,1,FALSE),"")</f>
        <v/>
      </c>
      <c r="K151" t="str">
        <f t="shared" si="2"/>
        <v>씨아이에스 4CB(사모/전환/풋)</v>
      </c>
      <c r="M151" t="s">
        <v>2144</v>
      </c>
      <c r="N151" t="s">
        <v>10316</v>
      </c>
    </row>
    <row r="152" spans="1:14" ht="20" customHeight="1" x14ac:dyDescent="0.45">
      <c r="A152" s="16" t="s">
        <v>11682</v>
      </c>
      <c r="B152" s="13" t="s">
        <v>9830</v>
      </c>
      <c r="C152" s="16" t="s">
        <v>9831</v>
      </c>
      <c r="D152" s="18" t="s">
        <v>9832</v>
      </c>
      <c r="E152" s="16" t="s">
        <v>11686</v>
      </c>
      <c r="F152" s="29">
        <v>20210730</v>
      </c>
      <c r="G152" s="16" t="s">
        <v>12206</v>
      </c>
      <c r="J152" t="str">
        <f>IFERROR(VLOOKUP(D152,'CB 행사내역'!$C$2:$C$3934,1,FALSE),"")</f>
        <v/>
      </c>
      <c r="K152" t="str">
        <f t="shared" si="2"/>
        <v>씨앤지하이테크1CB(사모/전환/풋)</v>
      </c>
      <c r="M152" t="s">
        <v>7258</v>
      </c>
      <c r="N152" t="s">
        <v>11866</v>
      </c>
    </row>
    <row r="153" spans="1:14" ht="20" customHeight="1" x14ac:dyDescent="0.45">
      <c r="A153" s="16" t="s">
        <v>11682</v>
      </c>
      <c r="B153" s="13" t="s">
        <v>10067</v>
      </c>
      <c r="C153" s="16" t="s">
        <v>10068</v>
      </c>
      <c r="D153" s="18" t="s">
        <v>10069</v>
      </c>
      <c r="E153" s="16" t="s">
        <v>11686</v>
      </c>
      <c r="F153" s="29">
        <v>20210730</v>
      </c>
      <c r="G153" s="16" t="s">
        <v>12210</v>
      </c>
      <c r="J153" t="str">
        <f>IFERROR(VLOOKUP(D153,'CB 행사내역'!$C$2:$C$3934,1,FALSE),"")</f>
        <v/>
      </c>
      <c r="K153" t="str">
        <f t="shared" si="2"/>
        <v>에스지에이 솔루션즈8CB(사모/전환/풋)</v>
      </c>
      <c r="M153" t="s">
        <v>5069</v>
      </c>
      <c r="N153" t="s">
        <v>11870</v>
      </c>
    </row>
    <row r="154" spans="1:14" ht="20" customHeight="1" x14ac:dyDescent="0.45">
      <c r="A154" s="16" t="s">
        <v>11682</v>
      </c>
      <c r="B154" s="13" t="s">
        <v>12216</v>
      </c>
      <c r="C154" s="16" t="s">
        <v>12217</v>
      </c>
      <c r="D154" s="18" t="s">
        <v>12218</v>
      </c>
      <c r="E154" s="16" t="s">
        <v>11686</v>
      </c>
      <c r="F154" s="29">
        <v>20210730</v>
      </c>
      <c r="G154" s="16" t="s">
        <v>12210</v>
      </c>
      <c r="J154" t="str">
        <f>IFERROR(VLOOKUP(D154,'CB 행사내역'!$C$2:$C$3934,1,FALSE),"")</f>
        <v/>
      </c>
      <c r="K154" t="str">
        <f t="shared" si="2"/>
        <v>육일씨엔에쓰2CB(사모/전환/풋)</v>
      </c>
      <c r="M154" t="s">
        <v>5089</v>
      </c>
      <c r="N154" t="s">
        <v>13298</v>
      </c>
    </row>
    <row r="155" spans="1:14" ht="20" customHeight="1" x14ac:dyDescent="0.45">
      <c r="A155" s="16" t="s">
        <v>11682</v>
      </c>
      <c r="B155" s="13" t="s">
        <v>12219</v>
      </c>
      <c r="C155" s="16" t="s">
        <v>12220</v>
      </c>
      <c r="D155" s="18" t="s">
        <v>12221</v>
      </c>
      <c r="E155" s="16" t="s">
        <v>11686</v>
      </c>
      <c r="F155" s="29">
        <v>20210730</v>
      </c>
      <c r="G155" s="16" t="s">
        <v>8628</v>
      </c>
      <c r="J155" t="str">
        <f>IFERROR(VLOOKUP(D155,'CB 행사내역'!$C$2:$C$3934,1,FALSE),"")</f>
        <v/>
      </c>
      <c r="K155" t="str">
        <f t="shared" si="2"/>
        <v>코지샵 2CB(전환)</v>
      </c>
      <c r="M155" t="s">
        <v>7357</v>
      </c>
      <c r="N155" t="s">
        <v>13302</v>
      </c>
    </row>
    <row r="156" spans="1:14" ht="20" customHeight="1" x14ac:dyDescent="0.45">
      <c r="A156" s="16" t="s">
        <v>11682</v>
      </c>
      <c r="B156" s="13" t="s">
        <v>12223</v>
      </c>
      <c r="C156" s="16" t="s">
        <v>12224</v>
      </c>
      <c r="D156" s="18" t="s">
        <v>12225</v>
      </c>
      <c r="E156" s="16" t="s">
        <v>11686</v>
      </c>
      <c r="F156" s="29">
        <v>20210729</v>
      </c>
      <c r="G156" s="16" t="s">
        <v>2291</v>
      </c>
      <c r="J156" t="str">
        <f>IFERROR(VLOOKUP(D156,'CB 행사내역'!$C$2:$C$3934,1,FALSE),"")</f>
        <v/>
      </c>
      <c r="K156" t="str">
        <f t="shared" si="2"/>
        <v>프라터 1CB(전환)</v>
      </c>
      <c r="M156" t="s">
        <v>4161</v>
      </c>
      <c r="N156" t="s">
        <v>14509</v>
      </c>
    </row>
    <row r="157" spans="1:14" ht="20" customHeight="1" x14ac:dyDescent="0.45">
      <c r="A157" s="16" t="s">
        <v>11682</v>
      </c>
      <c r="B157" s="13" t="s">
        <v>381</v>
      </c>
      <c r="C157" s="16" t="s">
        <v>12226</v>
      </c>
      <c r="D157" s="18" t="s">
        <v>12227</v>
      </c>
      <c r="E157" s="16" t="s">
        <v>11686</v>
      </c>
      <c r="F157" s="29">
        <v>20210729</v>
      </c>
      <c r="G157" s="16" t="s">
        <v>12228</v>
      </c>
      <c r="J157" t="str">
        <f>IFERROR(VLOOKUP(D157,'CB 행사내역'!$C$2:$C$3934,1,FALSE),"")</f>
        <v/>
      </c>
      <c r="K157" t="str">
        <f t="shared" si="2"/>
        <v>호전실업 12CB(사모/전환/풋)</v>
      </c>
      <c r="M157" t="s">
        <v>1785</v>
      </c>
      <c r="N157" t="s">
        <v>14506</v>
      </c>
    </row>
    <row r="158" spans="1:14" ht="20" customHeight="1" x14ac:dyDescent="0.45">
      <c r="A158" s="16" t="s">
        <v>11682</v>
      </c>
      <c r="B158" s="13" t="s">
        <v>9897</v>
      </c>
      <c r="C158" s="16" t="s">
        <v>9898</v>
      </c>
      <c r="D158" s="18" t="s">
        <v>9899</v>
      </c>
      <c r="E158" s="16" t="s">
        <v>11686</v>
      </c>
      <c r="F158" s="29">
        <v>20210728</v>
      </c>
      <c r="G158" s="16" t="s">
        <v>12229</v>
      </c>
      <c r="J158" t="str">
        <f>IFERROR(VLOOKUP(D158,'CB 행사내역'!$C$2:$C$3934,1,FALSE),"")</f>
        <v/>
      </c>
      <c r="K158" t="str">
        <f t="shared" si="2"/>
        <v>솔트룩스1CB(사모/전환/풋)</v>
      </c>
      <c r="M158" t="s">
        <v>1812</v>
      </c>
      <c r="N158" t="s">
        <v>14371</v>
      </c>
    </row>
    <row r="159" spans="1:14" ht="20" customHeight="1" x14ac:dyDescent="0.45">
      <c r="A159" s="16" t="s">
        <v>11682</v>
      </c>
      <c r="B159" s="13" t="s">
        <v>11067</v>
      </c>
      <c r="C159" s="16" t="s">
        <v>12230</v>
      </c>
      <c r="D159" s="18" t="s">
        <v>12231</v>
      </c>
      <c r="E159" s="16" t="s">
        <v>11686</v>
      </c>
      <c r="F159" s="29">
        <v>20210728</v>
      </c>
      <c r="G159" s="16" t="s">
        <v>3338</v>
      </c>
      <c r="J159" t="str">
        <f>IFERROR(VLOOKUP(D159,'CB 행사내역'!$C$2:$C$3934,1,FALSE),"")</f>
        <v/>
      </c>
      <c r="K159" t="str">
        <f t="shared" si="2"/>
        <v>아난티 5CB(사모/전환/풋)</v>
      </c>
      <c r="M159" t="s">
        <v>1123</v>
      </c>
      <c r="N159" t="s">
        <v>14380</v>
      </c>
    </row>
    <row r="160" spans="1:14" ht="20" customHeight="1" x14ac:dyDescent="0.45">
      <c r="A160" s="16" t="s">
        <v>11682</v>
      </c>
      <c r="B160" s="13" t="s">
        <v>2434</v>
      </c>
      <c r="C160" s="16" t="s">
        <v>12232</v>
      </c>
      <c r="D160" s="18" t="s">
        <v>12233</v>
      </c>
      <c r="E160" s="16" t="s">
        <v>11686</v>
      </c>
      <c r="F160" s="29">
        <v>20210728</v>
      </c>
      <c r="G160" s="16" t="s">
        <v>3338</v>
      </c>
      <c r="J160" t="str">
        <f>IFERROR(VLOOKUP(D160,'CB 행사내역'!$C$2:$C$3934,1,FALSE),"")</f>
        <v/>
      </c>
      <c r="K160" t="str">
        <f t="shared" si="2"/>
        <v>에이스테크놀로지 44CB(사모/전환/풋)</v>
      </c>
      <c r="M160" t="s">
        <v>4016</v>
      </c>
      <c r="N160" t="s">
        <v>14377</v>
      </c>
    </row>
    <row r="161" spans="1:14" ht="20" customHeight="1" x14ac:dyDescent="0.45">
      <c r="A161" s="16" t="s">
        <v>11682</v>
      </c>
      <c r="B161" s="13" t="s">
        <v>12234</v>
      </c>
      <c r="C161" s="16" t="s">
        <v>12235</v>
      </c>
      <c r="D161" s="18" t="s">
        <v>12236</v>
      </c>
      <c r="E161" s="16" t="s">
        <v>11686</v>
      </c>
      <c r="F161" s="29">
        <v>20210727</v>
      </c>
      <c r="G161" s="16" t="s">
        <v>12237</v>
      </c>
      <c r="J161" t="str">
        <f>IFERROR(VLOOKUP(D161,'CB 행사내역'!$C$2:$C$3934,1,FALSE),"")</f>
        <v/>
      </c>
      <c r="K161" t="str">
        <f t="shared" si="2"/>
        <v>더블유에스아이2CB(사모/전환/풋)</v>
      </c>
      <c r="M161" t="s">
        <v>6711</v>
      </c>
      <c r="N161" t="s">
        <v>12273</v>
      </c>
    </row>
    <row r="162" spans="1:14" ht="20" customHeight="1" x14ac:dyDescent="0.45">
      <c r="A162" s="16" t="s">
        <v>11682</v>
      </c>
      <c r="B162" s="13" t="s">
        <v>10234</v>
      </c>
      <c r="C162" s="16" t="s">
        <v>12239</v>
      </c>
      <c r="D162" s="18" t="s">
        <v>12240</v>
      </c>
      <c r="E162" s="16" t="s">
        <v>11686</v>
      </c>
      <c r="F162" s="29">
        <v>20210727</v>
      </c>
      <c r="G162" s="16" t="s">
        <v>569</v>
      </c>
      <c r="J162" t="str">
        <f>IFERROR(VLOOKUP(D162,'CB 행사내역'!$C$2:$C$3934,1,FALSE),"")</f>
        <v/>
      </c>
      <c r="K162" t="str">
        <f t="shared" si="2"/>
        <v>부산주공 10CB(사모/전환)</v>
      </c>
      <c r="M162" t="s">
        <v>6551</v>
      </c>
      <c r="N162" t="s">
        <v>12770</v>
      </c>
    </row>
    <row r="163" spans="1:14" ht="20" customHeight="1" x14ac:dyDescent="0.45">
      <c r="A163" s="16" t="s">
        <v>11682</v>
      </c>
      <c r="B163" s="13" t="s">
        <v>12241</v>
      </c>
      <c r="C163" s="16" t="s">
        <v>12242</v>
      </c>
      <c r="D163" s="18" t="s">
        <v>12243</v>
      </c>
      <c r="E163" s="16" t="s">
        <v>11686</v>
      </c>
      <c r="F163" s="29">
        <v>20210727</v>
      </c>
      <c r="G163" s="16" t="s">
        <v>12237</v>
      </c>
      <c r="J163" t="str">
        <f>IFERROR(VLOOKUP(D163,'CB 행사내역'!$C$2:$C$3934,1,FALSE),"")</f>
        <v/>
      </c>
      <c r="K163" t="str">
        <f t="shared" si="2"/>
        <v>에코프로 20CB(사모/전환)</v>
      </c>
      <c r="M163" t="s">
        <v>8431</v>
      </c>
      <c r="N163" t="s">
        <v>12157</v>
      </c>
    </row>
    <row r="164" spans="1:14" ht="20" customHeight="1" x14ac:dyDescent="0.45">
      <c r="A164" s="16" t="s">
        <v>11682</v>
      </c>
      <c r="B164" s="13" t="s">
        <v>12245</v>
      </c>
      <c r="C164" s="16" t="s">
        <v>12246</v>
      </c>
      <c r="D164" s="18" t="s">
        <v>12247</v>
      </c>
      <c r="E164" s="16" t="s">
        <v>11686</v>
      </c>
      <c r="F164" s="29">
        <v>20210726</v>
      </c>
      <c r="G164" s="16" t="s">
        <v>12248</v>
      </c>
      <c r="J164" t="str">
        <f>IFERROR(VLOOKUP(D164,'CB 행사내역'!$C$2:$C$3934,1,FALSE),"")</f>
        <v/>
      </c>
      <c r="K164" t="str">
        <f t="shared" si="2"/>
        <v>이연제약2CB(사모/전환/풋)</v>
      </c>
      <c r="M164" t="s">
        <v>6251</v>
      </c>
      <c r="N164" t="s">
        <v>12911</v>
      </c>
    </row>
    <row r="165" spans="1:14" ht="20" customHeight="1" x14ac:dyDescent="0.45">
      <c r="A165" s="16" t="s">
        <v>11682</v>
      </c>
      <c r="B165" s="13" t="s">
        <v>12250</v>
      </c>
      <c r="C165" s="16" t="s">
        <v>12251</v>
      </c>
      <c r="D165" s="18" t="s">
        <v>12252</v>
      </c>
      <c r="E165" s="16" t="s">
        <v>11686</v>
      </c>
      <c r="F165" s="29">
        <v>20210726</v>
      </c>
      <c r="G165" s="16" t="s">
        <v>12248</v>
      </c>
      <c r="J165" t="str">
        <f>IFERROR(VLOOKUP(D165,'CB 행사내역'!$C$2:$C$3934,1,FALSE),"")</f>
        <v/>
      </c>
      <c r="K165" t="str">
        <f t="shared" si="2"/>
        <v>STX조선해양30CB(사모/전환/콜)</v>
      </c>
      <c r="M165" t="s">
        <v>8106</v>
      </c>
      <c r="N165" t="s">
        <v>12319</v>
      </c>
    </row>
    <row r="166" spans="1:14" ht="20" customHeight="1" x14ac:dyDescent="0.45">
      <c r="A166" s="16" t="s">
        <v>11682</v>
      </c>
      <c r="B166" s="13" t="s">
        <v>65</v>
      </c>
      <c r="C166" s="16" t="s">
        <v>12254</v>
      </c>
      <c r="D166" s="18" t="s">
        <v>12255</v>
      </c>
      <c r="E166" s="16" t="s">
        <v>11686</v>
      </c>
      <c r="F166" s="29">
        <v>20210723</v>
      </c>
      <c r="G166" s="16" t="s">
        <v>12256</v>
      </c>
      <c r="J166" t="str">
        <f>IFERROR(VLOOKUP(D166,'CB 행사내역'!$C$2:$C$3934,1,FALSE),"")</f>
        <v/>
      </c>
      <c r="K166" t="str">
        <f t="shared" si="2"/>
        <v>네온테크4CB(사모/전환/풋)</v>
      </c>
      <c r="M166" t="s">
        <v>5751</v>
      </c>
      <c r="N166" t="s">
        <v>12332</v>
      </c>
    </row>
    <row r="167" spans="1:14" ht="20" customHeight="1" x14ac:dyDescent="0.45">
      <c r="A167" s="16" t="s">
        <v>11682</v>
      </c>
      <c r="B167" s="13" t="s">
        <v>9902</v>
      </c>
      <c r="C167" s="16" t="s">
        <v>9903</v>
      </c>
      <c r="D167" s="18" t="s">
        <v>9904</v>
      </c>
      <c r="E167" s="16" t="s">
        <v>11686</v>
      </c>
      <c r="F167" s="29">
        <v>20210723</v>
      </c>
      <c r="G167" s="16" t="s">
        <v>12257</v>
      </c>
      <c r="J167" t="str">
        <f>IFERROR(VLOOKUP(D167,'CB 행사내역'!$C$2:$C$3934,1,FALSE),"")</f>
        <v/>
      </c>
      <c r="K167" t="str">
        <f t="shared" si="2"/>
        <v>디피코 9CB(사모/전환/콜/풋)</v>
      </c>
      <c r="M167" t="s">
        <v>1978</v>
      </c>
      <c r="N167" t="s">
        <v>13166</v>
      </c>
    </row>
    <row r="168" spans="1:14" ht="20" customHeight="1" x14ac:dyDescent="0.45">
      <c r="A168" s="16" t="s">
        <v>11682</v>
      </c>
      <c r="B168" s="13" t="s">
        <v>12258</v>
      </c>
      <c r="C168" s="16" t="s">
        <v>12259</v>
      </c>
      <c r="D168" s="18" t="s">
        <v>12260</v>
      </c>
      <c r="E168" s="16" t="s">
        <v>11686</v>
      </c>
      <c r="F168" s="29">
        <v>20210723</v>
      </c>
      <c r="G168" s="16" t="s">
        <v>12261</v>
      </c>
      <c r="J168" t="str">
        <f>IFERROR(VLOOKUP(D168,'CB 행사내역'!$C$2:$C$3934,1,FALSE),"")</f>
        <v/>
      </c>
      <c r="K168" t="str">
        <f t="shared" si="2"/>
        <v>제이스텍1CB(사모/전환/풋)</v>
      </c>
      <c r="M168" t="s">
        <v>4355</v>
      </c>
      <c r="N168" t="s">
        <v>12660</v>
      </c>
    </row>
    <row r="169" spans="1:14" ht="20" customHeight="1" x14ac:dyDescent="0.45">
      <c r="A169" s="16" t="s">
        <v>11682</v>
      </c>
      <c r="B169" s="13" t="s">
        <v>10229</v>
      </c>
      <c r="C169" s="16" t="s">
        <v>10230</v>
      </c>
      <c r="D169" s="18" t="s">
        <v>10231</v>
      </c>
      <c r="E169" s="16" t="s">
        <v>11686</v>
      </c>
      <c r="F169" s="29">
        <v>20210722</v>
      </c>
      <c r="G169" s="16" t="s">
        <v>12262</v>
      </c>
      <c r="J169" t="str">
        <f>IFERROR(VLOOKUP(D169,'CB 행사내역'!$C$2:$C$3934,1,FALSE),"")</f>
        <v/>
      </c>
      <c r="K169" t="str">
        <f t="shared" si="2"/>
        <v>디케이티1CB(사모/전환/풋)</v>
      </c>
      <c r="M169" t="s">
        <v>2061</v>
      </c>
      <c r="N169" t="s">
        <v>10231</v>
      </c>
    </row>
    <row r="170" spans="1:14" ht="20" customHeight="1" x14ac:dyDescent="0.45">
      <c r="A170" s="16" t="s">
        <v>11682</v>
      </c>
      <c r="B170" s="13" t="s">
        <v>12263</v>
      </c>
      <c r="C170" s="16" t="s">
        <v>12264</v>
      </c>
      <c r="D170" s="18" t="s">
        <v>12265</v>
      </c>
      <c r="E170" s="16" t="s">
        <v>11686</v>
      </c>
      <c r="F170" s="29">
        <v>20210722</v>
      </c>
      <c r="G170" s="16" t="s">
        <v>12262</v>
      </c>
      <c r="J170" t="str">
        <f>IFERROR(VLOOKUP(D170,'CB 행사내역'!$C$2:$C$3934,1,FALSE),"")</f>
        <v/>
      </c>
      <c r="K170" t="str">
        <f t="shared" si="2"/>
        <v>아즈텍WB 3CB(사모/전환/풋)</v>
      </c>
      <c r="M170" t="s">
        <v>124</v>
      </c>
      <c r="N170" t="s">
        <v>10704</v>
      </c>
    </row>
    <row r="171" spans="1:14" ht="20" customHeight="1" x14ac:dyDescent="0.45">
      <c r="A171" s="16" t="s">
        <v>11682</v>
      </c>
      <c r="B171" s="13" t="s">
        <v>12266</v>
      </c>
      <c r="C171" s="16" t="s">
        <v>12267</v>
      </c>
      <c r="D171" s="18" t="s">
        <v>12268</v>
      </c>
      <c r="E171" s="16" t="s">
        <v>11686</v>
      </c>
      <c r="F171" s="29">
        <v>20210722</v>
      </c>
      <c r="G171" s="16" t="s">
        <v>12269</v>
      </c>
      <c r="J171" t="str">
        <f>IFERROR(VLOOKUP(D171,'CB 행사내역'!$C$2:$C$3934,1,FALSE),"")</f>
        <v/>
      </c>
      <c r="K171" t="str">
        <f t="shared" si="2"/>
        <v>제네톡스9CB(사모/전환/풋)</v>
      </c>
      <c r="M171" t="s">
        <v>2961</v>
      </c>
      <c r="N171" t="s">
        <v>13013</v>
      </c>
    </row>
    <row r="172" spans="1:14" ht="20" customHeight="1" x14ac:dyDescent="0.45">
      <c r="A172" s="16" t="s">
        <v>11682</v>
      </c>
      <c r="B172" s="13" t="s">
        <v>12271</v>
      </c>
      <c r="C172" s="16" t="s">
        <v>12272</v>
      </c>
      <c r="D172" s="18" t="s">
        <v>12273</v>
      </c>
      <c r="E172" s="16" t="s">
        <v>11686</v>
      </c>
      <c r="F172" s="29">
        <v>20210721</v>
      </c>
      <c r="G172" s="16" t="s">
        <v>12274</v>
      </c>
      <c r="J172" t="str">
        <f>IFERROR(VLOOKUP(D172,'CB 행사내역'!$C$2:$C$3934,1,FALSE),"")</f>
        <v/>
      </c>
      <c r="K172" t="str">
        <f t="shared" si="2"/>
        <v>디아이씨 8CB(사모/전환/풋)</v>
      </c>
      <c r="M172" t="s">
        <v>2121</v>
      </c>
      <c r="N172" t="s">
        <v>13010</v>
      </c>
    </row>
    <row r="173" spans="1:14" ht="20" customHeight="1" x14ac:dyDescent="0.45">
      <c r="A173" s="16" t="s">
        <v>11682</v>
      </c>
      <c r="B173" s="13" t="s">
        <v>12276</v>
      </c>
      <c r="C173" s="16" t="s">
        <v>12277</v>
      </c>
      <c r="D173" s="18" t="s">
        <v>12278</v>
      </c>
      <c r="E173" s="16" t="s">
        <v>11686</v>
      </c>
      <c r="F173" s="29">
        <v>20210721</v>
      </c>
      <c r="G173" s="16" t="s">
        <v>12279</v>
      </c>
      <c r="J173" t="str">
        <f>IFERROR(VLOOKUP(D173,'CB 행사내역'!$C$2:$C$3934,1,FALSE),"")</f>
        <v/>
      </c>
      <c r="K173" t="str">
        <f t="shared" si="2"/>
        <v>아톤 1CB(사모/전환/풋)</v>
      </c>
      <c r="M173" t="s">
        <v>548</v>
      </c>
      <c r="N173" t="s">
        <v>12688</v>
      </c>
    </row>
    <row r="174" spans="1:14" ht="20" customHeight="1" x14ac:dyDescent="0.45">
      <c r="A174" s="16" t="s">
        <v>11682</v>
      </c>
      <c r="B174" s="13" t="s">
        <v>10123</v>
      </c>
      <c r="C174" s="16" t="s">
        <v>10124</v>
      </c>
      <c r="D174" s="18" t="s">
        <v>10125</v>
      </c>
      <c r="E174" s="16" t="s">
        <v>11686</v>
      </c>
      <c r="F174" s="29">
        <v>20210721</v>
      </c>
      <c r="G174" s="16" t="s">
        <v>12274</v>
      </c>
      <c r="J174" t="str">
        <f>IFERROR(VLOOKUP(D174,'CB 행사내역'!$C$2:$C$3934,1,FALSE),"")</f>
        <v/>
      </c>
      <c r="K174" t="str">
        <f t="shared" si="2"/>
        <v>에프앤리퍼블릭21CB(사모/전환/풋)</v>
      </c>
      <c r="M174" t="s">
        <v>4530</v>
      </c>
      <c r="N174" t="s">
        <v>9904</v>
      </c>
    </row>
    <row r="175" spans="1:14" ht="20" customHeight="1" x14ac:dyDescent="0.45">
      <c r="A175" s="16" t="s">
        <v>11682</v>
      </c>
      <c r="B175" s="13" t="s">
        <v>5381</v>
      </c>
      <c r="C175" s="16" t="s">
        <v>9921</v>
      </c>
      <c r="D175" s="18" t="s">
        <v>9922</v>
      </c>
      <c r="E175" s="16" t="s">
        <v>11686</v>
      </c>
      <c r="F175" s="29">
        <v>20210720</v>
      </c>
      <c r="G175" s="16" t="s">
        <v>12280</v>
      </c>
      <c r="J175" t="str">
        <f>IFERROR(VLOOKUP(D175,'CB 행사내역'!$C$2:$C$3934,1,FALSE),"")</f>
        <v/>
      </c>
      <c r="K175" t="str">
        <f t="shared" si="2"/>
        <v>케이피에프8CB(사모/전환/풋)</v>
      </c>
      <c r="M175" t="s">
        <v>1129</v>
      </c>
      <c r="N175" t="s">
        <v>12134</v>
      </c>
    </row>
    <row r="176" spans="1:14" ht="20" customHeight="1" x14ac:dyDescent="0.45">
      <c r="A176" s="16" t="s">
        <v>11682</v>
      </c>
      <c r="B176" s="13" t="s">
        <v>12281</v>
      </c>
      <c r="C176" s="16" t="s">
        <v>12282</v>
      </c>
      <c r="D176" s="18" t="s">
        <v>12283</v>
      </c>
      <c r="E176" s="16" t="s">
        <v>11686</v>
      </c>
      <c r="F176" s="29">
        <v>20210716</v>
      </c>
      <c r="G176" s="16" t="s">
        <v>12284</v>
      </c>
      <c r="J176" t="str">
        <f>IFERROR(VLOOKUP(D176,'CB 행사내역'!$C$2:$C$3934,1,FALSE),"")</f>
        <v/>
      </c>
      <c r="K176" t="str">
        <f t="shared" si="2"/>
        <v>명신6CB(사모/전환/풋)</v>
      </c>
      <c r="M176" t="s">
        <v>1364</v>
      </c>
      <c r="N176" t="s">
        <v>10253</v>
      </c>
    </row>
    <row r="177" spans="1:14" ht="20" customHeight="1" x14ac:dyDescent="0.45">
      <c r="A177" s="16" t="s">
        <v>11682</v>
      </c>
      <c r="B177" s="13" t="s">
        <v>9945</v>
      </c>
      <c r="C177" s="16" t="s">
        <v>9946</v>
      </c>
      <c r="D177" s="18" t="s">
        <v>9947</v>
      </c>
      <c r="E177" s="16" t="s">
        <v>11686</v>
      </c>
      <c r="F177" s="29">
        <v>20210716</v>
      </c>
      <c r="G177" s="16" t="s">
        <v>12284</v>
      </c>
      <c r="J177" t="str">
        <f>IFERROR(VLOOKUP(D177,'CB 행사내역'!$C$2:$C$3934,1,FALSE),"")</f>
        <v/>
      </c>
      <c r="K177" t="str">
        <f t="shared" si="2"/>
        <v>바이오스마트12CB(사모/전환/풋)</v>
      </c>
      <c r="M177" t="s">
        <v>6794</v>
      </c>
      <c r="N177" t="s">
        <v>11774</v>
      </c>
    </row>
    <row r="178" spans="1:14" ht="20" customHeight="1" x14ac:dyDescent="0.45">
      <c r="A178" s="16" t="s">
        <v>11682</v>
      </c>
      <c r="B178" s="13" t="s">
        <v>5600</v>
      </c>
      <c r="C178" s="16" t="s">
        <v>9925</v>
      </c>
      <c r="D178" s="18" t="s">
        <v>9926</v>
      </c>
      <c r="E178" s="16" t="s">
        <v>11686</v>
      </c>
      <c r="F178" s="29">
        <v>20210716</v>
      </c>
      <c r="G178" s="16" t="s">
        <v>12285</v>
      </c>
      <c r="J178" t="str">
        <f>IFERROR(VLOOKUP(D178,'CB 행사내역'!$C$2:$C$3934,1,FALSE),"")</f>
        <v/>
      </c>
      <c r="K178" t="str">
        <f t="shared" si="2"/>
        <v>수젠텍2CB(사모/전환/풋)</v>
      </c>
      <c r="M178" t="s">
        <v>3111</v>
      </c>
      <c r="N178" t="s">
        <v>12918</v>
      </c>
    </row>
    <row r="179" spans="1:14" ht="20" customHeight="1" x14ac:dyDescent="0.45">
      <c r="A179" s="16" t="s">
        <v>11682</v>
      </c>
      <c r="B179" s="13" t="s">
        <v>9866</v>
      </c>
      <c r="C179" s="16" t="s">
        <v>9867</v>
      </c>
      <c r="D179" s="18" t="s">
        <v>9868</v>
      </c>
      <c r="E179" s="16" t="s">
        <v>11686</v>
      </c>
      <c r="F179" s="29">
        <v>20210716</v>
      </c>
      <c r="G179" s="16" t="s">
        <v>12285</v>
      </c>
      <c r="J179" t="str">
        <f>IFERROR(VLOOKUP(D179,'CB 행사내역'!$C$2:$C$3934,1,FALSE),"")</f>
        <v/>
      </c>
      <c r="K179" t="str">
        <f t="shared" si="2"/>
        <v>쎄미시스코1CB(사모/전환/풋)</v>
      </c>
      <c r="M179" t="s">
        <v>262</v>
      </c>
      <c r="N179" t="s">
        <v>13393</v>
      </c>
    </row>
    <row r="180" spans="1:14" ht="20" customHeight="1" x14ac:dyDescent="0.45">
      <c r="A180" s="16" t="s">
        <v>11682</v>
      </c>
      <c r="B180" s="13" t="s">
        <v>4398</v>
      </c>
      <c r="C180" s="16" t="s">
        <v>9949</v>
      </c>
      <c r="D180" s="18" t="s">
        <v>9950</v>
      </c>
      <c r="E180" s="16" t="s">
        <v>11686</v>
      </c>
      <c r="F180" s="29">
        <v>20210716</v>
      </c>
      <c r="G180" s="16" t="s">
        <v>12284</v>
      </c>
      <c r="J180" t="str">
        <f>IFERROR(VLOOKUP(D180,'CB 행사내역'!$C$2:$C$3934,1,FALSE),"")</f>
        <v/>
      </c>
      <c r="K180" t="str">
        <f t="shared" si="2"/>
        <v>엘앤케이바이오메드 9CB(사모/전환/풋)</v>
      </c>
      <c r="M180" t="s">
        <v>314</v>
      </c>
      <c r="N180" t="s">
        <v>12092</v>
      </c>
    </row>
    <row r="181" spans="1:14" ht="20" customHeight="1" x14ac:dyDescent="0.45">
      <c r="A181" s="16" t="s">
        <v>11682</v>
      </c>
      <c r="B181" s="13" t="s">
        <v>12286</v>
      </c>
      <c r="C181" s="16" t="s">
        <v>12287</v>
      </c>
      <c r="D181" s="18" t="s">
        <v>12288</v>
      </c>
      <c r="E181" s="16" t="s">
        <v>11686</v>
      </c>
      <c r="F181" s="29">
        <v>20210714</v>
      </c>
      <c r="G181" s="16" t="s">
        <v>12289</v>
      </c>
      <c r="J181" t="str">
        <f>IFERROR(VLOOKUP(D181,'CB 행사내역'!$C$2:$C$3934,1,FALSE),"")</f>
        <v/>
      </c>
      <c r="K181" t="str">
        <f t="shared" si="2"/>
        <v>일진디스플레이18CB(사모/전환/풋)</v>
      </c>
      <c r="M181" t="s">
        <v>343</v>
      </c>
      <c r="N181" t="s">
        <v>12008</v>
      </c>
    </row>
    <row r="182" spans="1:14" ht="20" customHeight="1" x14ac:dyDescent="0.45">
      <c r="A182" s="16" t="s">
        <v>11682</v>
      </c>
      <c r="B182" s="13" t="s">
        <v>9979</v>
      </c>
      <c r="C182" s="16" t="s">
        <v>9980</v>
      </c>
      <c r="D182" s="18" t="s">
        <v>9981</v>
      </c>
      <c r="E182" s="16" t="s">
        <v>11686</v>
      </c>
      <c r="F182" s="29">
        <v>20210713</v>
      </c>
      <c r="G182" s="16" t="s">
        <v>12291</v>
      </c>
      <c r="J182" t="str">
        <f>IFERROR(VLOOKUP(D182,'CB 행사내역'!$C$2:$C$3934,1,FALSE),"")</f>
        <v/>
      </c>
      <c r="K182" t="str">
        <f t="shared" si="2"/>
        <v>탑엔지니어링 3CB(사모/전환/풋)</v>
      </c>
      <c r="M182" t="s">
        <v>3458</v>
      </c>
      <c r="N182" t="s">
        <v>10187</v>
      </c>
    </row>
    <row r="183" spans="1:14" ht="20" customHeight="1" x14ac:dyDescent="0.45">
      <c r="A183" s="16" t="s">
        <v>11682</v>
      </c>
      <c r="B183" s="13" t="s">
        <v>9984</v>
      </c>
      <c r="C183" s="16" t="s">
        <v>9985</v>
      </c>
      <c r="D183" s="18" t="s">
        <v>9986</v>
      </c>
      <c r="E183" s="16" t="s">
        <v>11686</v>
      </c>
      <c r="F183" s="29">
        <v>20210713</v>
      </c>
      <c r="G183" s="16" t="s">
        <v>12291</v>
      </c>
      <c r="J183" t="str">
        <f>IFERROR(VLOOKUP(D183,'CB 행사내역'!$C$2:$C$3934,1,FALSE),"")</f>
        <v/>
      </c>
      <c r="K183" t="str">
        <f t="shared" si="2"/>
        <v>파워로직스 3CB(사모/전환/풋)</v>
      </c>
      <c r="M183" t="s">
        <v>454</v>
      </c>
      <c r="N183" t="s">
        <v>9968</v>
      </c>
    </row>
    <row r="184" spans="1:14" ht="20" customHeight="1" x14ac:dyDescent="0.45">
      <c r="A184" s="16" t="s">
        <v>11682</v>
      </c>
      <c r="B184" s="13" t="s">
        <v>780</v>
      </c>
      <c r="C184" s="16" t="s">
        <v>9989</v>
      </c>
      <c r="D184" s="18" t="s">
        <v>9990</v>
      </c>
      <c r="E184" s="16" t="s">
        <v>11686</v>
      </c>
      <c r="F184" s="29">
        <v>20210712</v>
      </c>
      <c r="G184" s="16" t="s">
        <v>12292</v>
      </c>
      <c r="J184" t="str">
        <f>IFERROR(VLOOKUP(D184,'CB 행사내역'!$C$2:$C$3934,1,FALSE),"")</f>
        <v/>
      </c>
      <c r="K184" t="str">
        <f t="shared" si="2"/>
        <v>대양금속 19CB(사모/전환/풋)</v>
      </c>
      <c r="M184" t="s">
        <v>2300</v>
      </c>
      <c r="N184" t="s">
        <v>13306</v>
      </c>
    </row>
    <row r="185" spans="1:14" ht="20" customHeight="1" x14ac:dyDescent="0.45">
      <c r="A185" s="16" t="s">
        <v>11682</v>
      </c>
      <c r="B185" s="13" t="s">
        <v>12293</v>
      </c>
      <c r="C185" s="16" t="s">
        <v>12294</v>
      </c>
      <c r="D185" s="18" t="s">
        <v>12295</v>
      </c>
      <c r="E185" s="16" t="s">
        <v>11686</v>
      </c>
      <c r="F185" s="29">
        <v>20210712</v>
      </c>
      <c r="G185" s="16" t="s">
        <v>12296</v>
      </c>
      <c r="J185" t="str">
        <f>IFERROR(VLOOKUP(D185,'CB 행사내역'!$C$2:$C$3934,1,FALSE),"")</f>
        <v/>
      </c>
      <c r="K185" t="str">
        <f t="shared" si="2"/>
        <v>소프트캠프 2CB(사모/전환/풋)</v>
      </c>
      <c r="M185" t="s">
        <v>5140</v>
      </c>
      <c r="N185" t="s">
        <v>12948</v>
      </c>
    </row>
    <row r="186" spans="1:14" ht="20" customHeight="1" x14ac:dyDescent="0.45">
      <c r="A186" s="16" t="s">
        <v>11682</v>
      </c>
      <c r="B186" s="13" t="s">
        <v>2117</v>
      </c>
      <c r="C186" s="16" t="s">
        <v>9888</v>
      </c>
      <c r="D186" s="18" t="s">
        <v>9889</v>
      </c>
      <c r="E186" s="16" t="s">
        <v>11686</v>
      </c>
      <c r="F186" s="29">
        <v>20210709</v>
      </c>
      <c r="G186" s="16" t="s">
        <v>12297</v>
      </c>
      <c r="J186" t="str">
        <f>IFERROR(VLOOKUP(D186,'CB 행사내역'!$C$2:$C$3934,1,FALSE),"")</f>
        <v/>
      </c>
      <c r="K186" t="str">
        <f t="shared" si="2"/>
        <v>엔투텍 15CB(사모/전환/풋)</v>
      </c>
      <c r="M186" t="s">
        <v>4932</v>
      </c>
      <c r="N186" t="s">
        <v>14161</v>
      </c>
    </row>
    <row r="187" spans="1:14" ht="20" customHeight="1" x14ac:dyDescent="0.45">
      <c r="A187" s="16" t="s">
        <v>11682</v>
      </c>
      <c r="B187" s="13" t="s">
        <v>2100</v>
      </c>
      <c r="C187" s="16" t="s">
        <v>10003</v>
      </c>
      <c r="D187" s="18" t="s">
        <v>10004</v>
      </c>
      <c r="E187" s="16" t="s">
        <v>11686</v>
      </c>
      <c r="F187" s="29">
        <v>20210709</v>
      </c>
      <c r="G187" s="16" t="s">
        <v>12298</v>
      </c>
      <c r="J187" t="str">
        <f>IFERROR(VLOOKUP(D187,'CB 행사내역'!$C$2:$C$3934,1,FALSE),"")</f>
        <v/>
      </c>
      <c r="K187" t="str">
        <f t="shared" si="2"/>
        <v>유앤아이 6CB(사모/전환/풋)</v>
      </c>
      <c r="M187" t="s">
        <v>1164</v>
      </c>
      <c r="N187" t="s">
        <v>14164</v>
      </c>
    </row>
    <row r="188" spans="1:14" ht="20" customHeight="1" x14ac:dyDescent="0.45">
      <c r="A188" s="16" t="s">
        <v>11682</v>
      </c>
      <c r="B188" s="13" t="s">
        <v>2315</v>
      </c>
      <c r="C188" s="16" t="s">
        <v>10006</v>
      </c>
      <c r="D188" s="18" t="s">
        <v>10007</v>
      </c>
      <c r="E188" s="16" t="s">
        <v>11686</v>
      </c>
      <c r="F188" s="29">
        <v>20210709</v>
      </c>
      <c r="G188" s="16" t="s">
        <v>12297</v>
      </c>
      <c r="J188" t="str">
        <f>IFERROR(VLOOKUP(D188,'CB 행사내역'!$C$2:$C$3934,1,FALSE),"")</f>
        <v/>
      </c>
      <c r="K188" t="str">
        <f t="shared" si="2"/>
        <v>전진바이오팜 8CB(사모/전환/풋)</v>
      </c>
      <c r="M188" t="s">
        <v>4605</v>
      </c>
      <c r="N188" t="s">
        <v>10388</v>
      </c>
    </row>
    <row r="189" spans="1:14" ht="20" customHeight="1" x14ac:dyDescent="0.45">
      <c r="A189" s="16" t="s">
        <v>11682</v>
      </c>
      <c r="B189" s="13" t="s">
        <v>10089</v>
      </c>
      <c r="C189" s="16" t="s">
        <v>10090</v>
      </c>
      <c r="D189" s="18" t="s">
        <v>10091</v>
      </c>
      <c r="E189" s="16" t="s">
        <v>11686</v>
      </c>
      <c r="F189" s="29">
        <v>20210709</v>
      </c>
      <c r="G189" s="16" t="s">
        <v>12297</v>
      </c>
      <c r="J189" t="str">
        <f>IFERROR(VLOOKUP(D189,'CB 행사내역'!$C$2:$C$3934,1,FALSE),"")</f>
        <v/>
      </c>
      <c r="K189" t="str">
        <f t="shared" si="2"/>
        <v>피노텍9CB(사모/전환/풋)</v>
      </c>
      <c r="M189" t="s">
        <v>3188</v>
      </c>
      <c r="N189" t="s">
        <v>11703</v>
      </c>
    </row>
    <row r="190" spans="1:14" ht="20" customHeight="1" x14ac:dyDescent="0.45">
      <c r="A190" s="16" t="s">
        <v>11682</v>
      </c>
      <c r="B190" s="13" t="s">
        <v>12301</v>
      </c>
      <c r="C190" s="16" t="s">
        <v>12302</v>
      </c>
      <c r="D190" s="18" t="s">
        <v>12303</v>
      </c>
      <c r="E190" s="16" t="s">
        <v>11686</v>
      </c>
      <c r="F190" s="29">
        <v>20210708</v>
      </c>
      <c r="G190" s="16" t="s">
        <v>12304</v>
      </c>
      <c r="J190" t="str">
        <f>IFERROR(VLOOKUP(D190,'CB 행사내역'!$C$2:$C$3934,1,FALSE),"")</f>
        <v/>
      </c>
      <c r="K190" t="str">
        <f t="shared" si="2"/>
        <v>뉴인텍15(사모/전환/풋)</v>
      </c>
      <c r="M190" t="s">
        <v>5296</v>
      </c>
      <c r="N190" t="s">
        <v>13077</v>
      </c>
    </row>
    <row r="191" spans="1:14" ht="20" customHeight="1" x14ac:dyDescent="0.45">
      <c r="A191" s="16" t="s">
        <v>11682</v>
      </c>
      <c r="B191" s="13" t="s">
        <v>10010</v>
      </c>
      <c r="C191" s="16" t="s">
        <v>10011</v>
      </c>
      <c r="D191" s="18" t="s">
        <v>10012</v>
      </c>
      <c r="E191" s="16" t="s">
        <v>11686</v>
      </c>
      <c r="F191" s="29">
        <v>20210708</v>
      </c>
      <c r="G191" s="16" t="s">
        <v>12305</v>
      </c>
      <c r="J191" t="str">
        <f>IFERROR(VLOOKUP(D191,'CB 행사내역'!$C$2:$C$3934,1,FALSE),"")</f>
        <v/>
      </c>
      <c r="K191" t="str">
        <f t="shared" si="2"/>
        <v>셀바스헬스케어 2CB(사모/전환/풋)</v>
      </c>
      <c r="M191" t="s">
        <v>605</v>
      </c>
      <c r="N191" t="s">
        <v>12983</v>
      </c>
    </row>
    <row r="192" spans="1:14" ht="20" customHeight="1" x14ac:dyDescent="0.45">
      <c r="A192" s="16" t="s">
        <v>11682</v>
      </c>
      <c r="B192" s="13" t="s">
        <v>12306</v>
      </c>
      <c r="C192" s="16" t="s">
        <v>12307</v>
      </c>
      <c r="D192" s="18" t="s">
        <v>12308</v>
      </c>
      <c r="E192" s="16" t="s">
        <v>11686</v>
      </c>
      <c r="F192" s="29">
        <v>20210708</v>
      </c>
      <c r="G192" s="16" t="s">
        <v>12304</v>
      </c>
      <c r="J192" t="str">
        <f>IFERROR(VLOOKUP(D192,'CB 행사내역'!$C$2:$C$3934,1,FALSE),"")</f>
        <v/>
      </c>
      <c r="K192" t="str">
        <f t="shared" si="2"/>
        <v>엠에프엠코리아6CB(사모/전환/풋)</v>
      </c>
      <c r="M192" t="s">
        <v>1819</v>
      </c>
      <c r="N192" t="s">
        <v>12827</v>
      </c>
    </row>
    <row r="193" spans="1:14" ht="20" customHeight="1" x14ac:dyDescent="0.45">
      <c r="A193" s="16" t="s">
        <v>11682</v>
      </c>
      <c r="B193" s="13" t="s">
        <v>12310</v>
      </c>
      <c r="C193" s="16" t="s">
        <v>12311</v>
      </c>
      <c r="D193" s="18" t="s">
        <v>12312</v>
      </c>
      <c r="E193" s="16" t="s">
        <v>11686</v>
      </c>
      <c r="F193" s="29">
        <v>20210708</v>
      </c>
      <c r="G193" s="16" t="s">
        <v>12304</v>
      </c>
      <c r="J193" t="str">
        <f>IFERROR(VLOOKUP(D193,'CB 행사내역'!$C$2:$C$3934,1,FALSE),"")</f>
        <v/>
      </c>
      <c r="K193" t="str">
        <f t="shared" si="2"/>
        <v>프레인키웨스트2CB(사모/전환/콜/풋)</v>
      </c>
      <c r="M193" t="s">
        <v>9046</v>
      </c>
      <c r="N193" t="s">
        <v>14362</v>
      </c>
    </row>
    <row r="194" spans="1:14" ht="20" customHeight="1" x14ac:dyDescent="0.45">
      <c r="A194" s="16" t="s">
        <v>11682</v>
      </c>
      <c r="B194" s="13" t="s">
        <v>12313</v>
      </c>
      <c r="C194" s="16" t="s">
        <v>12314</v>
      </c>
      <c r="D194" s="18" t="s">
        <v>12315</v>
      </c>
      <c r="E194" s="16" t="s">
        <v>11686</v>
      </c>
      <c r="F194" s="29">
        <v>20210707</v>
      </c>
      <c r="G194" s="16" t="s">
        <v>12316</v>
      </c>
      <c r="J194" t="str">
        <f>IFERROR(VLOOKUP(D194,'CB 행사내역'!$C$2:$C$3934,1,FALSE),"")</f>
        <v/>
      </c>
      <c r="K194" t="str">
        <f t="shared" si="2"/>
        <v>단디바이오사이언스 3CB(사모/전환/풋)</v>
      </c>
      <c r="M194" t="s">
        <v>4561</v>
      </c>
      <c r="N194" t="s">
        <v>10355</v>
      </c>
    </row>
    <row r="195" spans="1:14" ht="20" customHeight="1" x14ac:dyDescent="0.45">
      <c r="A195" s="16" t="s">
        <v>11682</v>
      </c>
      <c r="B195" s="13" t="s">
        <v>10030</v>
      </c>
      <c r="C195" s="16" t="s">
        <v>10031</v>
      </c>
      <c r="D195" s="18" t="s">
        <v>10032</v>
      </c>
      <c r="E195" s="16" t="s">
        <v>11686</v>
      </c>
      <c r="F195" s="29">
        <v>20210707</v>
      </c>
      <c r="G195" s="16" t="s">
        <v>12316</v>
      </c>
      <c r="J195" t="str">
        <f>IFERROR(VLOOKUP(D195,'CB 행사내역'!$C$2:$C$3934,1,FALSE),"")</f>
        <v/>
      </c>
      <c r="K195" t="str">
        <f t="shared" ref="K195:K258" si="3">IF(J195="",D195,"")</f>
        <v>드림시큐리티 2CB(사모/전환/풋)</v>
      </c>
      <c r="M195" t="s">
        <v>1025</v>
      </c>
      <c r="N195" t="s">
        <v>11812</v>
      </c>
    </row>
    <row r="196" spans="1:14" ht="20" customHeight="1" x14ac:dyDescent="0.45">
      <c r="A196" s="16" t="s">
        <v>11682</v>
      </c>
      <c r="B196" s="13" t="s">
        <v>12155</v>
      </c>
      <c r="C196" s="16" t="s">
        <v>12318</v>
      </c>
      <c r="D196" s="18" t="s">
        <v>12319</v>
      </c>
      <c r="E196" s="16" t="s">
        <v>11686</v>
      </c>
      <c r="F196" s="29">
        <v>20210707</v>
      </c>
      <c r="G196" s="16" t="s">
        <v>12316</v>
      </c>
      <c r="J196" t="str">
        <f>IFERROR(VLOOKUP(D196,'CB 행사내역'!$C$2:$C$3934,1,FALSE),"")</f>
        <v/>
      </c>
      <c r="K196" t="str">
        <f t="shared" si="3"/>
        <v>디에이테크놀로지8CB(사모/전환/풋)</v>
      </c>
      <c r="M196" t="s">
        <v>1492</v>
      </c>
      <c r="N196" t="s">
        <v>14116</v>
      </c>
    </row>
    <row r="197" spans="1:14" ht="20" customHeight="1" x14ac:dyDescent="0.45">
      <c r="A197" s="16" t="s">
        <v>11682</v>
      </c>
      <c r="B197" s="13" t="s">
        <v>11936</v>
      </c>
      <c r="C197" s="16" t="s">
        <v>12320</v>
      </c>
      <c r="D197" s="18" t="s">
        <v>12321</v>
      </c>
      <c r="E197" s="16" t="s">
        <v>11686</v>
      </c>
      <c r="F197" s="29">
        <v>20210707</v>
      </c>
      <c r="G197" s="16" t="s">
        <v>620</v>
      </c>
      <c r="J197" t="str">
        <f>IFERROR(VLOOKUP(D197,'CB 행사내역'!$C$2:$C$3934,1,FALSE),"")</f>
        <v/>
      </c>
      <c r="K197" t="str">
        <f t="shared" si="3"/>
        <v>제일인베스트먼트 43CB(사모/전환/콜/풋)</v>
      </c>
      <c r="M197" t="s">
        <v>351</v>
      </c>
      <c r="N197" t="s">
        <v>12750</v>
      </c>
    </row>
    <row r="198" spans="1:14" ht="20" customHeight="1" x14ac:dyDescent="0.45">
      <c r="A198" s="16" t="s">
        <v>11682</v>
      </c>
      <c r="B198" s="13" t="s">
        <v>10044</v>
      </c>
      <c r="C198" s="16" t="s">
        <v>10045</v>
      </c>
      <c r="D198" s="18" t="s">
        <v>10046</v>
      </c>
      <c r="E198" s="16" t="s">
        <v>11686</v>
      </c>
      <c r="F198" s="29">
        <v>20210707</v>
      </c>
      <c r="G198" s="16" t="s">
        <v>12316</v>
      </c>
      <c r="J198" t="str">
        <f>IFERROR(VLOOKUP(D198,'CB 행사내역'!$C$2:$C$3934,1,FALSE),"")</f>
        <v/>
      </c>
      <c r="K198" t="str">
        <f t="shared" si="3"/>
        <v>제테마 8CB(사모/전환/풋)</v>
      </c>
      <c r="M198" t="s">
        <v>1172</v>
      </c>
      <c r="N198" t="s">
        <v>11949</v>
      </c>
    </row>
    <row r="199" spans="1:14" ht="20" customHeight="1" x14ac:dyDescent="0.45">
      <c r="A199" s="16" t="s">
        <v>11682</v>
      </c>
      <c r="B199" s="13" t="s">
        <v>12322</v>
      </c>
      <c r="C199" s="16" t="s">
        <v>12323</v>
      </c>
      <c r="D199" s="18" t="s">
        <v>12324</v>
      </c>
      <c r="E199" s="16" t="s">
        <v>11686</v>
      </c>
      <c r="F199" s="29">
        <v>20210707</v>
      </c>
      <c r="G199" s="16" t="s">
        <v>12325</v>
      </c>
      <c r="J199" t="str">
        <f>IFERROR(VLOOKUP(D199,'CB 행사내역'!$C$2:$C$3934,1,FALSE),"")</f>
        <v/>
      </c>
      <c r="K199" t="str">
        <f t="shared" si="3"/>
        <v>클리노믹스 1CB(사모/전환/풋)</v>
      </c>
      <c r="M199" t="s">
        <v>4958</v>
      </c>
      <c r="N199" t="s">
        <v>11001</v>
      </c>
    </row>
    <row r="200" spans="1:14" ht="20" customHeight="1" x14ac:dyDescent="0.45">
      <c r="A200" s="16" t="s">
        <v>11682</v>
      </c>
      <c r="B200" s="13" t="s">
        <v>11936</v>
      </c>
      <c r="C200" s="16" t="s">
        <v>12326</v>
      </c>
      <c r="D200" s="18" t="s">
        <v>12327</v>
      </c>
      <c r="E200" s="16" t="s">
        <v>11686</v>
      </c>
      <c r="F200" s="29">
        <v>20210706</v>
      </c>
      <c r="G200" s="16" t="s">
        <v>1470</v>
      </c>
      <c r="J200" t="str">
        <f>IFERROR(VLOOKUP(D200,'CB 행사내역'!$C$2:$C$3934,1,FALSE),"")</f>
        <v/>
      </c>
      <c r="K200" t="str">
        <f t="shared" si="3"/>
        <v>제일인베스트먼트 42CB(사모/전환/콜/풋)</v>
      </c>
      <c r="M200" t="s">
        <v>8566</v>
      </c>
      <c r="N200" t="s">
        <v>11004</v>
      </c>
    </row>
    <row r="201" spans="1:14" ht="20" customHeight="1" x14ac:dyDescent="0.45">
      <c r="A201" s="16" t="s">
        <v>11682</v>
      </c>
      <c r="B201" s="13" t="s">
        <v>450</v>
      </c>
      <c r="C201" s="16" t="s">
        <v>12328</v>
      </c>
      <c r="D201" s="18" t="s">
        <v>12329</v>
      </c>
      <c r="E201" s="16" t="s">
        <v>11686</v>
      </c>
      <c r="F201" s="29">
        <v>20210705</v>
      </c>
      <c r="G201" s="16" t="s">
        <v>12330</v>
      </c>
      <c r="J201" t="str">
        <f>IFERROR(VLOOKUP(D201,'CB 행사내역'!$C$2:$C$3934,1,FALSE),"")</f>
        <v/>
      </c>
      <c r="K201" t="str">
        <f t="shared" si="3"/>
        <v>국동13CB(사모/전환/풋)</v>
      </c>
      <c r="M201" t="s">
        <v>2812</v>
      </c>
      <c r="N201" t="s">
        <v>10986</v>
      </c>
    </row>
    <row r="202" spans="1:14" ht="20" customHeight="1" x14ac:dyDescent="0.45">
      <c r="A202" s="16" t="s">
        <v>11682</v>
      </c>
      <c r="B202" s="13" t="s">
        <v>12155</v>
      </c>
      <c r="C202" s="16" t="s">
        <v>12331</v>
      </c>
      <c r="D202" s="18" t="s">
        <v>12332</v>
      </c>
      <c r="E202" s="16" t="s">
        <v>11686</v>
      </c>
      <c r="F202" s="29">
        <v>20210705</v>
      </c>
      <c r="G202" s="16" t="s">
        <v>12330</v>
      </c>
      <c r="J202" t="str">
        <f>IFERROR(VLOOKUP(D202,'CB 행사내역'!$C$2:$C$3934,1,FALSE),"")</f>
        <v/>
      </c>
      <c r="K202" t="str">
        <f t="shared" si="3"/>
        <v>디에이테크놀로지9CB(사모/전환/풋)</v>
      </c>
      <c r="M202" t="s">
        <v>387</v>
      </c>
      <c r="N202" t="s">
        <v>13128</v>
      </c>
    </row>
    <row r="203" spans="1:14" ht="20" customHeight="1" x14ac:dyDescent="0.45">
      <c r="A203" s="16" t="s">
        <v>11682</v>
      </c>
      <c r="B203" s="13" t="s">
        <v>12333</v>
      </c>
      <c r="C203" s="16" t="s">
        <v>12334</v>
      </c>
      <c r="D203" s="18" t="s">
        <v>12335</v>
      </c>
      <c r="E203" s="16" t="s">
        <v>11686</v>
      </c>
      <c r="F203" s="29">
        <v>20210705</v>
      </c>
      <c r="G203" s="16" t="s">
        <v>12330</v>
      </c>
      <c r="J203" t="str">
        <f>IFERROR(VLOOKUP(D203,'CB 행사내역'!$C$2:$C$3934,1,FALSE),"")</f>
        <v/>
      </c>
      <c r="K203" t="str">
        <f t="shared" si="3"/>
        <v>이브이첨단소재 7CB(사모/전환/풋)</v>
      </c>
      <c r="M203" t="s">
        <v>2969</v>
      </c>
      <c r="N203" t="s">
        <v>10450</v>
      </c>
    </row>
    <row r="204" spans="1:14" ht="20" customHeight="1" x14ac:dyDescent="0.45">
      <c r="A204" s="16" t="s">
        <v>11682</v>
      </c>
      <c r="B204" s="13" t="s">
        <v>780</v>
      </c>
      <c r="C204" s="16" t="s">
        <v>12336</v>
      </c>
      <c r="D204" s="18" t="s">
        <v>12337</v>
      </c>
      <c r="E204" s="16" t="s">
        <v>11686</v>
      </c>
      <c r="F204" s="29">
        <v>20210702</v>
      </c>
      <c r="G204" s="16" t="s">
        <v>12338</v>
      </c>
      <c r="J204" t="str">
        <f>IFERROR(VLOOKUP(D204,'CB 행사내역'!$C$2:$C$3934,1,FALSE),"")</f>
        <v/>
      </c>
      <c r="K204" t="str">
        <f t="shared" si="3"/>
        <v>대양금속18CB(사모/전환/풋)</v>
      </c>
      <c r="M204" t="s">
        <v>5596</v>
      </c>
      <c r="N204" t="s">
        <v>10064</v>
      </c>
    </row>
    <row r="205" spans="1:14" ht="20" customHeight="1" x14ac:dyDescent="0.45">
      <c r="A205" s="16" t="s">
        <v>11682</v>
      </c>
      <c r="B205" s="13" t="s">
        <v>3040</v>
      </c>
      <c r="C205" s="16" t="s">
        <v>12339</v>
      </c>
      <c r="D205" s="18" t="s">
        <v>12340</v>
      </c>
      <c r="E205" s="16" t="s">
        <v>11686</v>
      </c>
      <c r="F205" s="29">
        <v>20210701</v>
      </c>
      <c r="G205" s="16" t="s">
        <v>1394</v>
      </c>
      <c r="J205" t="str">
        <f>IFERROR(VLOOKUP(D205,'CB 행사내역'!$C$2:$C$3934,1,FALSE),"")</f>
        <v/>
      </c>
      <c r="K205" t="str">
        <f t="shared" si="3"/>
        <v>씨아이테크 9CB(사모/전환/풋)</v>
      </c>
      <c r="M205" t="s">
        <v>2760</v>
      </c>
      <c r="N205" t="s">
        <v>11922</v>
      </c>
    </row>
    <row r="206" spans="1:14" ht="20" customHeight="1" x14ac:dyDescent="0.45">
      <c r="A206" s="16" t="s">
        <v>11682</v>
      </c>
      <c r="B206" s="13" t="s">
        <v>10062</v>
      </c>
      <c r="C206" s="16" t="s">
        <v>10063</v>
      </c>
      <c r="D206" s="18" t="s">
        <v>10064</v>
      </c>
      <c r="E206" s="16" t="s">
        <v>11686</v>
      </c>
      <c r="F206" s="29">
        <v>20210630</v>
      </c>
      <c r="G206" s="16" t="s">
        <v>12341</v>
      </c>
      <c r="J206" t="str">
        <f>IFERROR(VLOOKUP(D206,'CB 행사내역'!$C$2:$C$3934,1,FALSE),"")</f>
        <v/>
      </c>
      <c r="K206" t="str">
        <f t="shared" si="3"/>
        <v>머큐리5CB(사모/전환/풋)</v>
      </c>
      <c r="M206" t="s">
        <v>5889</v>
      </c>
      <c r="N206" t="s">
        <v>11909</v>
      </c>
    </row>
    <row r="207" spans="1:14" ht="20" customHeight="1" x14ac:dyDescent="0.45">
      <c r="A207" s="16" t="s">
        <v>11682</v>
      </c>
      <c r="B207" s="13" t="s">
        <v>12342</v>
      </c>
      <c r="C207" s="16" t="s">
        <v>12343</v>
      </c>
      <c r="D207" s="18" t="s">
        <v>12344</v>
      </c>
      <c r="E207" s="16" t="s">
        <v>11686</v>
      </c>
      <c r="F207" s="29">
        <v>20210630</v>
      </c>
      <c r="G207" s="16" t="s">
        <v>12341</v>
      </c>
      <c r="J207" t="str">
        <f>IFERROR(VLOOKUP(D207,'CB 행사내역'!$C$2:$C$3934,1,FALSE),"")</f>
        <v/>
      </c>
      <c r="K207" t="str">
        <f t="shared" si="3"/>
        <v>씨에스 5CB(사모/전환/풋)</v>
      </c>
      <c r="M207" t="s">
        <v>1569</v>
      </c>
      <c r="N207" t="s">
        <v>12987</v>
      </c>
    </row>
    <row r="208" spans="1:14" ht="20" customHeight="1" x14ac:dyDescent="0.45">
      <c r="A208" s="16" t="s">
        <v>11682</v>
      </c>
      <c r="B208" s="13" t="s">
        <v>10085</v>
      </c>
      <c r="C208" s="16" t="s">
        <v>10086</v>
      </c>
      <c r="D208" s="18" t="s">
        <v>10087</v>
      </c>
      <c r="E208" s="16" t="s">
        <v>11686</v>
      </c>
      <c r="F208" s="29">
        <v>20210630</v>
      </c>
      <c r="G208" s="16" t="s">
        <v>12341</v>
      </c>
      <c r="J208" t="str">
        <f>IFERROR(VLOOKUP(D208,'CB 행사내역'!$C$2:$C$3934,1,FALSE),"")</f>
        <v/>
      </c>
      <c r="K208" t="str">
        <f t="shared" si="3"/>
        <v>이수앱지스 7CB(사모/전환/풋)</v>
      </c>
      <c r="M208" t="s">
        <v>5909</v>
      </c>
      <c r="N208" t="s">
        <v>10458</v>
      </c>
    </row>
    <row r="209" spans="1:14" ht="20" customHeight="1" x14ac:dyDescent="0.45">
      <c r="A209" s="16" t="s">
        <v>11682</v>
      </c>
      <c r="B209" s="13" t="s">
        <v>1802</v>
      </c>
      <c r="C209" s="16" t="s">
        <v>12346</v>
      </c>
      <c r="D209" s="18" t="s">
        <v>12347</v>
      </c>
      <c r="E209" s="16" t="s">
        <v>11686</v>
      </c>
      <c r="F209" s="29">
        <v>20210629</v>
      </c>
      <c r="G209" s="16" t="s">
        <v>12348</v>
      </c>
      <c r="J209" t="str">
        <f>IFERROR(VLOOKUP(D209,'CB 행사내역'!$C$2:$C$3934,1,FALSE),"")</f>
        <v/>
      </c>
      <c r="K209" t="str">
        <f t="shared" si="3"/>
        <v>나노 5CB(사모/전환/풋)</v>
      </c>
      <c r="M209" t="s">
        <v>5268</v>
      </c>
      <c r="N209" t="s">
        <v>12454</v>
      </c>
    </row>
    <row r="210" spans="1:14" ht="20" customHeight="1" x14ac:dyDescent="0.45">
      <c r="A210" s="16" t="s">
        <v>11682</v>
      </c>
      <c r="B210" s="13" t="s">
        <v>12349</v>
      </c>
      <c r="C210" s="16" t="s">
        <v>12350</v>
      </c>
      <c r="D210" s="18" t="s">
        <v>12351</v>
      </c>
      <c r="E210" s="16" t="s">
        <v>11686</v>
      </c>
      <c r="F210" s="29">
        <v>20210629</v>
      </c>
      <c r="G210" s="16" t="s">
        <v>12352</v>
      </c>
      <c r="J210" t="str">
        <f>IFERROR(VLOOKUP(D210,'CB 행사내역'!$C$2:$C$3934,1,FALSE),"")</f>
        <v/>
      </c>
      <c r="K210" t="str">
        <f t="shared" si="3"/>
        <v>아미코젠 1CB(사모/전환/풋)</v>
      </c>
      <c r="M210" t="s">
        <v>670</v>
      </c>
      <c r="N210" t="s">
        <v>13553</v>
      </c>
    </row>
    <row r="211" spans="1:14" ht="20" customHeight="1" x14ac:dyDescent="0.45">
      <c r="A211" s="16" t="s">
        <v>11682</v>
      </c>
      <c r="B211" s="13" t="s">
        <v>12353</v>
      </c>
      <c r="C211" s="16" t="s">
        <v>12354</v>
      </c>
      <c r="D211" s="18" t="s">
        <v>12355</v>
      </c>
      <c r="E211" s="16" t="s">
        <v>11686</v>
      </c>
      <c r="F211" s="29">
        <v>20210629</v>
      </c>
      <c r="G211" s="16" t="s">
        <v>12348</v>
      </c>
      <c r="J211" t="str">
        <f>IFERROR(VLOOKUP(D211,'CB 행사내역'!$C$2:$C$3934,1,FALSE),"")</f>
        <v/>
      </c>
      <c r="K211" t="str">
        <f t="shared" si="3"/>
        <v>에스피시스템스 1CB(사모/전환/풋)</v>
      </c>
      <c r="M211" t="s">
        <v>422</v>
      </c>
      <c r="N211" t="s">
        <v>14112</v>
      </c>
    </row>
    <row r="212" spans="1:14" ht="20" customHeight="1" x14ac:dyDescent="0.45">
      <c r="A212" s="16" t="s">
        <v>11682</v>
      </c>
      <c r="B212" s="13" t="s">
        <v>3244</v>
      </c>
      <c r="C212" s="16" t="s">
        <v>10097</v>
      </c>
      <c r="D212" s="18" t="s">
        <v>10098</v>
      </c>
      <c r="E212" s="16" t="s">
        <v>11686</v>
      </c>
      <c r="F212" s="29">
        <v>20210629</v>
      </c>
      <c r="G212" s="16" t="s">
        <v>12352</v>
      </c>
      <c r="J212" t="str">
        <f>IFERROR(VLOOKUP(D212,'CB 행사내역'!$C$2:$C$3934,1,FALSE),"")</f>
        <v/>
      </c>
      <c r="K212" t="str">
        <f t="shared" si="3"/>
        <v>티에스인베스트먼트3CB(사모/전환/풋)</v>
      </c>
      <c r="M212" t="s">
        <v>495</v>
      </c>
      <c r="N212" t="s">
        <v>13268</v>
      </c>
    </row>
    <row r="213" spans="1:14" ht="20" customHeight="1" x14ac:dyDescent="0.45">
      <c r="A213" s="16" t="s">
        <v>11682</v>
      </c>
      <c r="B213" s="13" t="s">
        <v>10101</v>
      </c>
      <c r="C213" s="16" t="s">
        <v>10102</v>
      </c>
      <c r="D213" s="18" t="s">
        <v>10103</v>
      </c>
      <c r="E213" s="16" t="s">
        <v>11686</v>
      </c>
      <c r="F213" s="29">
        <v>20210629</v>
      </c>
      <c r="G213" s="16" t="s">
        <v>12352</v>
      </c>
      <c r="J213" t="str">
        <f>IFERROR(VLOOKUP(D213,'CB 행사내역'!$C$2:$C$3934,1,FALSE),"")</f>
        <v/>
      </c>
      <c r="K213" t="str">
        <f t="shared" si="3"/>
        <v>피플바이오 4CB(사모/전환/풋)</v>
      </c>
      <c r="M213" t="s">
        <v>7880</v>
      </c>
      <c r="N213" t="s">
        <v>11959</v>
      </c>
    </row>
    <row r="214" spans="1:14" ht="20" customHeight="1" x14ac:dyDescent="0.45">
      <c r="A214" s="16" t="s">
        <v>11682</v>
      </c>
      <c r="B214" s="13" t="s">
        <v>4187</v>
      </c>
      <c r="C214" s="16" t="s">
        <v>12357</v>
      </c>
      <c r="D214" s="18" t="s">
        <v>12358</v>
      </c>
      <c r="E214" s="16" t="s">
        <v>11686</v>
      </c>
      <c r="F214" s="29">
        <v>20210628</v>
      </c>
      <c r="G214" s="16" t="s">
        <v>12359</v>
      </c>
      <c r="J214" t="str">
        <f>IFERROR(VLOOKUP(D214,'CB 행사내역'!$C$2:$C$3934,1,FALSE),"")</f>
        <v/>
      </c>
      <c r="K214" t="str">
        <f t="shared" si="3"/>
        <v>더이앤엠14CB(사모/전환/풋)</v>
      </c>
      <c r="M214" t="s">
        <v>5693</v>
      </c>
      <c r="N214" t="s">
        <v>14028</v>
      </c>
    </row>
    <row r="215" spans="1:14" ht="20" customHeight="1" x14ac:dyDescent="0.45">
      <c r="A215" s="16" t="s">
        <v>11682</v>
      </c>
      <c r="B215" s="13" t="s">
        <v>12360</v>
      </c>
      <c r="C215" s="16" t="s">
        <v>12361</v>
      </c>
      <c r="D215" s="18" t="s">
        <v>12362</v>
      </c>
      <c r="E215" s="16" t="s">
        <v>11842</v>
      </c>
      <c r="F215" s="29">
        <v>20210624</v>
      </c>
      <c r="G215" s="16" t="s">
        <v>12363</v>
      </c>
      <c r="J215" t="str">
        <f>IFERROR(VLOOKUP(D215,'CB 행사내역'!$C$2:$C$3934,1,FALSE),"")</f>
        <v/>
      </c>
      <c r="K215" t="str">
        <f t="shared" si="3"/>
        <v>신한제8호기업인수목적 1CB(사모/전환/단순)</v>
      </c>
      <c r="M215" t="s">
        <v>2037</v>
      </c>
      <c r="N215" t="s">
        <v>11779</v>
      </c>
    </row>
    <row r="216" spans="1:14" ht="20" customHeight="1" x14ac:dyDescent="0.45">
      <c r="A216" s="16" t="s">
        <v>11682</v>
      </c>
      <c r="B216" s="13" t="s">
        <v>10072</v>
      </c>
      <c r="C216" s="16" t="s">
        <v>10081</v>
      </c>
      <c r="D216" s="18" t="s">
        <v>10082</v>
      </c>
      <c r="E216" s="16" t="s">
        <v>11686</v>
      </c>
      <c r="F216" s="29">
        <v>20210624</v>
      </c>
      <c r="G216" s="16" t="s">
        <v>12364</v>
      </c>
      <c r="J216" t="str">
        <f>IFERROR(VLOOKUP(D216,'CB 행사내역'!$C$2:$C$3934,1,FALSE),"")</f>
        <v/>
      </c>
      <c r="K216" t="str">
        <f t="shared" si="3"/>
        <v>에어부산 4CB(사모/전환/콜)</v>
      </c>
      <c r="M216" t="s">
        <v>3037</v>
      </c>
      <c r="N216" t="s">
        <v>14260</v>
      </c>
    </row>
    <row r="217" spans="1:14" ht="20" customHeight="1" x14ac:dyDescent="0.45">
      <c r="A217" s="16" t="s">
        <v>11682</v>
      </c>
      <c r="B217" s="13" t="s">
        <v>12365</v>
      </c>
      <c r="C217" s="16" t="s">
        <v>12366</v>
      </c>
      <c r="D217" s="18" t="s">
        <v>12367</v>
      </c>
      <c r="E217" s="16" t="s">
        <v>11686</v>
      </c>
      <c r="F217" s="29">
        <v>20210621</v>
      </c>
      <c r="G217" s="16" t="s">
        <v>12368</v>
      </c>
      <c r="J217" t="str">
        <f>IFERROR(VLOOKUP(D217,'CB 행사내역'!$C$2:$C$3934,1,FALSE),"")</f>
        <v/>
      </c>
      <c r="K217" t="str">
        <f t="shared" si="3"/>
        <v>더블유아이 14CB(사모/전환/풋)</v>
      </c>
      <c r="M217" t="s">
        <v>7684</v>
      </c>
      <c r="N217" t="s">
        <v>13304</v>
      </c>
    </row>
    <row r="218" spans="1:14" ht="20" customHeight="1" x14ac:dyDescent="0.45">
      <c r="A218" s="16" t="s">
        <v>11682</v>
      </c>
      <c r="B218" s="13" t="s">
        <v>12365</v>
      </c>
      <c r="C218" s="16" t="s">
        <v>12369</v>
      </c>
      <c r="D218" s="18" t="s">
        <v>12370</v>
      </c>
      <c r="E218" s="16" t="s">
        <v>11686</v>
      </c>
      <c r="F218" s="29">
        <v>20210621</v>
      </c>
      <c r="G218" s="16" t="s">
        <v>12368</v>
      </c>
      <c r="J218" t="str">
        <f>IFERROR(VLOOKUP(D218,'CB 행사내역'!$C$2:$C$3934,1,FALSE),"")</f>
        <v/>
      </c>
      <c r="K218" t="str">
        <f t="shared" si="3"/>
        <v>더블유아이15CB(사모/전환/풋)</v>
      </c>
      <c r="M218" t="s">
        <v>4421</v>
      </c>
      <c r="N218" t="s">
        <v>10850</v>
      </c>
    </row>
    <row r="219" spans="1:14" ht="20" customHeight="1" x14ac:dyDescent="0.45">
      <c r="A219" s="16" t="s">
        <v>11682</v>
      </c>
      <c r="B219" s="13" t="s">
        <v>12371</v>
      </c>
      <c r="C219" s="16" t="s">
        <v>12372</v>
      </c>
      <c r="D219" s="18" t="s">
        <v>12373</v>
      </c>
      <c r="E219" s="16" t="s">
        <v>11686</v>
      </c>
      <c r="F219" s="29">
        <v>20210621</v>
      </c>
      <c r="G219" s="16" t="s">
        <v>3113</v>
      </c>
      <c r="J219" t="str">
        <f>IFERROR(VLOOKUP(D219,'CB 행사내역'!$C$2:$C$3934,1,FALSE),"")</f>
        <v/>
      </c>
      <c r="K219" t="str">
        <f t="shared" si="3"/>
        <v>더프라자2CB(사모/전환)</v>
      </c>
      <c r="M219" t="s">
        <v>3886</v>
      </c>
      <c r="N219" t="s">
        <v>11519</v>
      </c>
    </row>
    <row r="220" spans="1:14" ht="20" customHeight="1" x14ac:dyDescent="0.45">
      <c r="A220" s="16" t="s">
        <v>11682</v>
      </c>
      <c r="B220" s="13" t="s">
        <v>12375</v>
      </c>
      <c r="C220" s="16" t="s">
        <v>12376</v>
      </c>
      <c r="D220" s="18" t="s">
        <v>12377</v>
      </c>
      <c r="E220" s="16" t="s">
        <v>11686</v>
      </c>
      <c r="F220" s="29">
        <v>20210618</v>
      </c>
      <c r="G220" s="16" t="s">
        <v>12378</v>
      </c>
      <c r="J220" t="str">
        <f>IFERROR(VLOOKUP(D220,'CB 행사내역'!$C$2:$C$3934,1,FALSE),"")</f>
        <v/>
      </c>
      <c r="K220" t="str">
        <f t="shared" si="3"/>
        <v>에스디생명공학 2CB(사모/전환/풋)</v>
      </c>
      <c r="M220" t="s">
        <v>30</v>
      </c>
      <c r="N220" t="s">
        <v>12681</v>
      </c>
    </row>
    <row r="221" spans="1:14" ht="20" customHeight="1" x14ac:dyDescent="0.45">
      <c r="A221" s="16" t="s">
        <v>11682</v>
      </c>
      <c r="B221" s="13" t="s">
        <v>4885</v>
      </c>
      <c r="C221" s="16" t="s">
        <v>10135</v>
      </c>
      <c r="D221" s="18" t="s">
        <v>10136</v>
      </c>
      <c r="E221" s="16" t="s">
        <v>11686</v>
      </c>
      <c r="F221" s="29">
        <v>20210618</v>
      </c>
      <c r="G221" s="16" t="s">
        <v>12379</v>
      </c>
      <c r="J221" t="str">
        <f>IFERROR(VLOOKUP(D221,'CB 행사내역'!$C$2:$C$3934,1,FALSE),"")</f>
        <v/>
      </c>
      <c r="K221" t="str">
        <f t="shared" si="3"/>
        <v>에이비프로바이오 16CB(사모/전환/풋)</v>
      </c>
      <c r="M221" t="s">
        <v>3769</v>
      </c>
      <c r="N221" t="s">
        <v>12685</v>
      </c>
    </row>
    <row r="222" spans="1:14" ht="20" customHeight="1" x14ac:dyDescent="0.45">
      <c r="A222" s="16" t="s">
        <v>11682</v>
      </c>
      <c r="B222" s="13" t="s">
        <v>854</v>
      </c>
      <c r="C222" s="16" t="s">
        <v>10139</v>
      </c>
      <c r="D222" s="18" t="s">
        <v>10140</v>
      </c>
      <c r="E222" s="16" t="s">
        <v>11686</v>
      </c>
      <c r="F222" s="29">
        <v>20210618</v>
      </c>
      <c r="G222" s="16" t="s">
        <v>12378</v>
      </c>
      <c r="J222" t="str">
        <f>IFERROR(VLOOKUP(D222,'CB 행사내역'!$C$2:$C$3934,1,FALSE),"")</f>
        <v/>
      </c>
      <c r="K222" t="str">
        <f t="shared" si="3"/>
        <v>티로보틱스 4CB(사모/전환/풋)</v>
      </c>
      <c r="M222" t="s">
        <v>79</v>
      </c>
      <c r="N222" t="s">
        <v>13411</v>
      </c>
    </row>
    <row r="223" spans="1:14" ht="20" customHeight="1" x14ac:dyDescent="0.45">
      <c r="A223" s="16" t="s">
        <v>11682</v>
      </c>
      <c r="B223" s="13" t="s">
        <v>2265</v>
      </c>
      <c r="C223" s="16" t="s">
        <v>12381</v>
      </c>
      <c r="D223" s="18" t="s">
        <v>12382</v>
      </c>
      <c r="E223" s="16" t="s">
        <v>11686</v>
      </c>
      <c r="F223" s="29">
        <v>20210618</v>
      </c>
      <c r="G223" s="16" t="s">
        <v>12378</v>
      </c>
      <c r="J223" t="str">
        <f>IFERROR(VLOOKUP(D223,'CB 행사내역'!$C$2:$C$3934,1,FALSE),"")</f>
        <v/>
      </c>
      <c r="K223" t="str">
        <f t="shared" si="3"/>
        <v>파인테크닉스7CB(사모/전환/풋)</v>
      </c>
      <c r="M223" t="s">
        <v>2569</v>
      </c>
      <c r="N223" t="s">
        <v>12884</v>
      </c>
    </row>
    <row r="224" spans="1:14" ht="20" customHeight="1" x14ac:dyDescent="0.45">
      <c r="A224" s="16" t="s">
        <v>11682</v>
      </c>
      <c r="B224" s="13" t="s">
        <v>12383</v>
      </c>
      <c r="C224" s="16" t="s">
        <v>12384</v>
      </c>
      <c r="D224" s="18" t="s">
        <v>12385</v>
      </c>
      <c r="E224" s="16" t="s">
        <v>11842</v>
      </c>
      <c r="F224" s="29">
        <v>20210617</v>
      </c>
      <c r="G224" s="16" t="s">
        <v>12386</v>
      </c>
      <c r="J224" t="str">
        <f>IFERROR(VLOOKUP(D224,'CB 행사내역'!$C$2:$C$3934,1,FALSE),"")</f>
        <v/>
      </c>
      <c r="K224" t="str">
        <f t="shared" si="3"/>
        <v>엔에이치기업인수목적21호 1CB(사모/전환/단순)</v>
      </c>
      <c r="M224" t="s">
        <v>4034</v>
      </c>
      <c r="N224" t="s">
        <v>12283</v>
      </c>
    </row>
    <row r="225" spans="1:14" ht="20" customHeight="1" x14ac:dyDescent="0.45">
      <c r="A225" s="16" t="s">
        <v>11682</v>
      </c>
      <c r="B225" s="13" t="s">
        <v>12158</v>
      </c>
      <c r="C225" s="16" t="s">
        <v>12387</v>
      </c>
      <c r="D225" s="18" t="s">
        <v>12388</v>
      </c>
      <c r="E225" s="16" t="s">
        <v>11686</v>
      </c>
      <c r="F225" s="29">
        <v>20210616</v>
      </c>
      <c r="G225" s="16" t="s">
        <v>12389</v>
      </c>
      <c r="J225" t="str">
        <f>IFERROR(VLOOKUP(D225,'CB 행사내역'!$C$2:$C$3934,1,FALSE),"")</f>
        <v/>
      </c>
      <c r="K225" t="str">
        <f t="shared" si="3"/>
        <v>아이에이치큐 6CB(사모/전환/풋)</v>
      </c>
      <c r="M225" t="s">
        <v>1935</v>
      </c>
      <c r="N225" t="s">
        <v>10220</v>
      </c>
    </row>
    <row r="226" spans="1:14" ht="20" customHeight="1" x14ac:dyDescent="0.45">
      <c r="A226" s="16" t="s">
        <v>11682</v>
      </c>
      <c r="B226" s="13" t="s">
        <v>12391</v>
      </c>
      <c r="C226" s="16" t="s">
        <v>12392</v>
      </c>
      <c r="D226" s="18" t="s">
        <v>12393</v>
      </c>
      <c r="E226" s="16" t="s">
        <v>11686</v>
      </c>
      <c r="F226" s="29">
        <v>20210616</v>
      </c>
      <c r="G226" s="16" t="s">
        <v>12389</v>
      </c>
      <c r="J226" t="str">
        <f>IFERROR(VLOOKUP(D226,'CB 행사내역'!$C$2:$C$3934,1,FALSE),"")</f>
        <v/>
      </c>
      <c r="K226" t="str">
        <f t="shared" si="3"/>
        <v>중원신소재6CB(사모/전환/풋)</v>
      </c>
      <c r="M226" t="s">
        <v>4900</v>
      </c>
      <c r="N226" t="s">
        <v>12588</v>
      </c>
    </row>
    <row r="227" spans="1:14" ht="20" customHeight="1" x14ac:dyDescent="0.45">
      <c r="A227" s="16" t="s">
        <v>11682</v>
      </c>
      <c r="B227" s="13" t="s">
        <v>12394</v>
      </c>
      <c r="C227" s="16" t="s">
        <v>12395</v>
      </c>
      <c r="D227" s="18" t="s">
        <v>12396</v>
      </c>
      <c r="E227" s="16" t="s">
        <v>11686</v>
      </c>
      <c r="F227" s="29">
        <v>20210616</v>
      </c>
      <c r="G227" s="16" t="s">
        <v>12389</v>
      </c>
      <c r="J227" t="str">
        <f>IFERROR(VLOOKUP(D227,'CB 행사내역'!$C$2:$C$3934,1,FALSE),"")</f>
        <v/>
      </c>
      <c r="K227" t="str">
        <f t="shared" si="3"/>
        <v>천보정밀5CB(사모/전환/풋)</v>
      </c>
      <c r="M227" t="s">
        <v>5986</v>
      </c>
      <c r="N227" t="s">
        <v>12796</v>
      </c>
    </row>
    <row r="228" spans="1:14" ht="20" customHeight="1" x14ac:dyDescent="0.45">
      <c r="A228" s="16" t="s">
        <v>11682</v>
      </c>
      <c r="B228" s="13" t="s">
        <v>12397</v>
      </c>
      <c r="C228" s="16" t="s">
        <v>12398</v>
      </c>
      <c r="D228" s="18" t="s">
        <v>12399</v>
      </c>
      <c r="E228" s="16" t="s">
        <v>11842</v>
      </c>
      <c r="F228" s="29">
        <v>20210615</v>
      </c>
      <c r="G228" s="16" t="s">
        <v>12400</v>
      </c>
      <c r="J228" t="str">
        <f>IFERROR(VLOOKUP(D228,'CB 행사내역'!$C$2:$C$3934,1,FALSE),"")</f>
        <v/>
      </c>
      <c r="K228" t="str">
        <f t="shared" si="3"/>
        <v>엔에이치기업인수목적20호 1CB(사모/전환/단순)</v>
      </c>
      <c r="M228" t="s">
        <v>2853</v>
      </c>
      <c r="N228" t="s">
        <v>14521</v>
      </c>
    </row>
    <row r="229" spans="1:14" ht="20" customHeight="1" x14ac:dyDescent="0.45">
      <c r="A229" s="16" t="s">
        <v>11682</v>
      </c>
      <c r="B229" s="13" t="s">
        <v>1640</v>
      </c>
      <c r="C229" s="16" t="s">
        <v>12401</v>
      </c>
      <c r="D229" s="18" t="s">
        <v>12402</v>
      </c>
      <c r="E229" s="16" t="s">
        <v>11686</v>
      </c>
      <c r="F229" s="29">
        <v>20210615</v>
      </c>
      <c r="G229" s="16" t="s">
        <v>12400</v>
      </c>
      <c r="J229" t="str">
        <f>IFERROR(VLOOKUP(D229,'CB 행사내역'!$C$2:$C$3934,1,FALSE),"")</f>
        <v/>
      </c>
      <c r="K229" t="str">
        <f t="shared" si="3"/>
        <v>유유제약30CB(사모/전환/풋)</v>
      </c>
      <c r="M229" t="s">
        <v>201</v>
      </c>
      <c r="N229" t="s">
        <v>13979</v>
      </c>
    </row>
    <row r="230" spans="1:14" ht="20" customHeight="1" x14ac:dyDescent="0.45">
      <c r="A230" s="16" t="s">
        <v>11682</v>
      </c>
      <c r="B230" s="13" t="s">
        <v>12403</v>
      </c>
      <c r="C230" s="16" t="s">
        <v>12404</v>
      </c>
      <c r="D230" s="18" t="s">
        <v>12405</v>
      </c>
      <c r="E230" s="16" t="s">
        <v>11686</v>
      </c>
      <c r="F230" s="29">
        <v>20210614</v>
      </c>
      <c r="G230" s="16" t="s">
        <v>12406</v>
      </c>
      <c r="J230" t="str">
        <f>IFERROR(VLOOKUP(D230,'CB 행사내역'!$C$2:$C$3934,1,FALSE),"")</f>
        <v/>
      </c>
      <c r="K230" t="str">
        <f t="shared" si="3"/>
        <v>파미셀2CB(사모/전환/풋)</v>
      </c>
      <c r="M230" t="s">
        <v>2067</v>
      </c>
      <c r="N230" t="s">
        <v>13966</v>
      </c>
    </row>
    <row r="231" spans="1:14" ht="20" customHeight="1" x14ac:dyDescent="0.45">
      <c r="A231" s="16" t="s">
        <v>11682</v>
      </c>
      <c r="B231" s="13" t="s">
        <v>820</v>
      </c>
      <c r="C231" s="16" t="s">
        <v>815</v>
      </c>
      <c r="D231" s="18" t="s">
        <v>816</v>
      </c>
      <c r="E231" s="16" t="s">
        <v>11686</v>
      </c>
      <c r="F231" s="29">
        <v>20210611</v>
      </c>
      <c r="G231" s="16" t="s">
        <v>12408</v>
      </c>
      <c r="J231" t="str">
        <f>IFERROR(VLOOKUP(D231,'CB 행사내역'!$C$2:$C$3934,1,FALSE),"")</f>
        <v>대유에이피 6CB(전환/풋)</v>
      </c>
      <c r="K231" t="str">
        <f t="shared" si="3"/>
        <v/>
      </c>
      <c r="M231" t="s">
        <v>505</v>
      </c>
      <c r="N231" t="s">
        <v>13623</v>
      </c>
    </row>
    <row r="232" spans="1:14" ht="20" customHeight="1" x14ac:dyDescent="0.45">
      <c r="A232" s="16" t="s">
        <v>11682</v>
      </c>
      <c r="B232" s="13" t="s">
        <v>1603</v>
      </c>
      <c r="C232" s="16" t="s">
        <v>12411</v>
      </c>
      <c r="D232" s="18" t="s">
        <v>12412</v>
      </c>
      <c r="E232" s="16" t="s">
        <v>11686</v>
      </c>
      <c r="F232" s="29">
        <v>20210611</v>
      </c>
      <c r="G232" s="16" t="s">
        <v>12408</v>
      </c>
      <c r="J232" t="str">
        <f>IFERROR(VLOOKUP(D232,'CB 행사내역'!$C$2:$C$3934,1,FALSE),"")</f>
        <v/>
      </c>
      <c r="K232" t="str">
        <f t="shared" si="3"/>
        <v>윈팩 7CB(사모/전환/풋)</v>
      </c>
      <c r="M232" t="s">
        <v>513</v>
      </c>
      <c r="N232" t="s">
        <v>14079</v>
      </c>
    </row>
    <row r="233" spans="1:14" ht="20" customHeight="1" x14ac:dyDescent="0.45">
      <c r="A233" s="16" t="s">
        <v>11682</v>
      </c>
      <c r="B233" s="13" t="s">
        <v>12413</v>
      </c>
      <c r="C233" s="16" t="s">
        <v>12414</v>
      </c>
      <c r="D233" s="18" t="s">
        <v>12415</v>
      </c>
      <c r="E233" s="16" t="s">
        <v>11686</v>
      </c>
      <c r="F233" s="29">
        <v>20210611</v>
      </c>
      <c r="G233" s="16" t="s">
        <v>12408</v>
      </c>
      <c r="J233" t="str">
        <f>IFERROR(VLOOKUP(D233,'CB 행사내역'!$C$2:$C$3934,1,FALSE),"")</f>
        <v/>
      </c>
      <c r="K233" t="str">
        <f t="shared" si="3"/>
        <v>자화전자4CB(사모/전환/풋)</v>
      </c>
      <c r="M233" t="s">
        <v>6083</v>
      </c>
      <c r="N233" t="s">
        <v>12956</v>
      </c>
    </row>
    <row r="234" spans="1:14" ht="20" customHeight="1" x14ac:dyDescent="0.45">
      <c r="A234" s="16" t="s">
        <v>11682</v>
      </c>
      <c r="B234" s="13" t="s">
        <v>748</v>
      </c>
      <c r="C234" s="16" t="s">
        <v>12416</v>
      </c>
      <c r="D234" s="18" t="s">
        <v>12417</v>
      </c>
      <c r="E234" s="16" t="s">
        <v>11686</v>
      </c>
      <c r="F234" s="29">
        <v>20210610</v>
      </c>
      <c r="G234" s="16" t="s">
        <v>12418</v>
      </c>
      <c r="J234" t="str">
        <f>IFERROR(VLOOKUP(D234,'CB 행사내역'!$C$2:$C$3934,1,FALSE),"")</f>
        <v/>
      </c>
      <c r="K234" t="str">
        <f t="shared" si="3"/>
        <v>엔케이맥스12CB(사모/전환/풋)</v>
      </c>
      <c r="M234" t="s">
        <v>108</v>
      </c>
      <c r="N234" t="s">
        <v>13082</v>
      </c>
    </row>
    <row r="235" spans="1:14" ht="20" customHeight="1" x14ac:dyDescent="0.45">
      <c r="A235" s="16" t="s">
        <v>11682</v>
      </c>
      <c r="B235" s="13" t="s">
        <v>11936</v>
      </c>
      <c r="C235" s="16" t="s">
        <v>12420</v>
      </c>
      <c r="D235" s="18" t="s">
        <v>12421</v>
      </c>
      <c r="E235" s="16" t="s">
        <v>11686</v>
      </c>
      <c r="F235" s="29">
        <v>20210610</v>
      </c>
      <c r="G235" s="16" t="s">
        <v>1916</v>
      </c>
      <c r="J235" t="str">
        <f>IFERROR(VLOOKUP(D235,'CB 행사내역'!$C$2:$C$3934,1,FALSE),"")</f>
        <v/>
      </c>
      <c r="K235" t="str">
        <f t="shared" si="3"/>
        <v>제일인베스트먼트 41CB(사모/전환/콜/풋)</v>
      </c>
      <c r="M235" t="s">
        <v>916</v>
      </c>
      <c r="N235" t="s">
        <v>10749</v>
      </c>
    </row>
    <row r="236" spans="1:14" ht="20" customHeight="1" x14ac:dyDescent="0.45">
      <c r="A236" s="16" t="s">
        <v>11682</v>
      </c>
      <c r="B236" s="13" t="s">
        <v>9997</v>
      </c>
      <c r="C236" s="16" t="s">
        <v>9998</v>
      </c>
      <c r="D236" s="18" t="s">
        <v>9999</v>
      </c>
      <c r="E236" s="16" t="s">
        <v>11686</v>
      </c>
      <c r="F236" s="29">
        <v>20210610</v>
      </c>
      <c r="G236" s="16" t="s">
        <v>12422</v>
      </c>
      <c r="J236" t="str">
        <f>IFERROR(VLOOKUP(D236,'CB 행사내역'!$C$2:$C$3934,1,FALSE),"")</f>
        <v/>
      </c>
      <c r="K236" t="str">
        <f t="shared" si="3"/>
        <v>폴라리스우노 3CB(사모/전환/풋)</v>
      </c>
      <c r="M236" t="s">
        <v>5611</v>
      </c>
      <c r="N236" t="s">
        <v>12631</v>
      </c>
    </row>
    <row r="237" spans="1:14" ht="20" customHeight="1" x14ac:dyDescent="0.45">
      <c r="A237" s="16" t="s">
        <v>11682</v>
      </c>
      <c r="B237" s="13" t="s">
        <v>11936</v>
      </c>
      <c r="C237" s="16" t="s">
        <v>12423</v>
      </c>
      <c r="D237" s="18" t="s">
        <v>12424</v>
      </c>
      <c r="E237" s="16" t="s">
        <v>11686</v>
      </c>
      <c r="F237" s="29">
        <v>20210609</v>
      </c>
      <c r="G237" s="16" t="s">
        <v>12425</v>
      </c>
      <c r="J237" t="str">
        <f>IFERROR(VLOOKUP(D237,'CB 행사내역'!$C$2:$C$3934,1,FALSE),"")</f>
        <v/>
      </c>
      <c r="K237" t="str">
        <f t="shared" si="3"/>
        <v>제일인베스트먼트 40CB(사모/전환/콜/풋)</v>
      </c>
      <c r="M237" t="s">
        <v>8124</v>
      </c>
      <c r="N237" t="s">
        <v>11054</v>
      </c>
    </row>
    <row r="238" spans="1:14" ht="20" customHeight="1" x14ac:dyDescent="0.45">
      <c r="A238" s="16" t="s">
        <v>11682</v>
      </c>
      <c r="B238" s="13" t="s">
        <v>12426</v>
      </c>
      <c r="C238" s="16" t="s">
        <v>12427</v>
      </c>
      <c r="D238" s="18" t="s">
        <v>12428</v>
      </c>
      <c r="E238" s="16" t="s">
        <v>11686</v>
      </c>
      <c r="F238" s="29">
        <v>20210608</v>
      </c>
      <c r="G238" s="16" t="s">
        <v>12429</v>
      </c>
      <c r="J238" t="str">
        <f>IFERROR(VLOOKUP(D238,'CB 행사내역'!$C$2:$C$3934,1,FALSE),"")</f>
        <v/>
      </c>
      <c r="K238" t="str">
        <f t="shared" si="3"/>
        <v>까스텔바작 2CB(사모/전환/풋)</v>
      </c>
      <c r="M238" t="s">
        <v>3070</v>
      </c>
      <c r="N238" t="s">
        <v>10665</v>
      </c>
    </row>
    <row r="239" spans="1:14" ht="20" customHeight="1" x14ac:dyDescent="0.45">
      <c r="A239" s="16" t="s">
        <v>11682</v>
      </c>
      <c r="B239" s="13" t="s">
        <v>34</v>
      </c>
      <c r="C239" s="16" t="s">
        <v>29</v>
      </c>
      <c r="D239" s="18" t="s">
        <v>30</v>
      </c>
      <c r="E239" s="16" t="s">
        <v>11686</v>
      </c>
      <c r="F239" s="29">
        <v>20210608</v>
      </c>
      <c r="G239" s="16" t="s">
        <v>12430</v>
      </c>
      <c r="J239" t="str">
        <f>IFERROR(VLOOKUP(D239,'CB 행사내역'!$C$2:$C$3934,1,FALSE),"")</f>
        <v>씨제이 씨지브이32CB(신종)(전환/콜/후)</v>
      </c>
      <c r="K239" t="str">
        <f t="shared" si="3"/>
        <v/>
      </c>
      <c r="M239" t="s">
        <v>8500</v>
      </c>
      <c r="N239" t="s">
        <v>12529</v>
      </c>
    </row>
    <row r="240" spans="1:14" ht="20" customHeight="1" x14ac:dyDescent="0.45">
      <c r="A240" s="16" t="s">
        <v>11682</v>
      </c>
      <c r="B240" s="13" t="s">
        <v>12434</v>
      </c>
      <c r="C240" s="16" t="s">
        <v>12435</v>
      </c>
      <c r="D240" s="18" t="s">
        <v>12436</v>
      </c>
      <c r="E240" s="16" t="s">
        <v>11686</v>
      </c>
      <c r="F240" s="29">
        <v>20210608</v>
      </c>
      <c r="G240" s="16" t="s">
        <v>12437</v>
      </c>
      <c r="J240" t="str">
        <f>IFERROR(VLOOKUP(D240,'CB 행사내역'!$C$2:$C$3934,1,FALSE),"")</f>
        <v/>
      </c>
      <c r="K240" t="str">
        <f t="shared" si="3"/>
        <v>이즈미디어1CB(사모/전환/풋)</v>
      </c>
      <c r="M240" t="s">
        <v>835</v>
      </c>
      <c r="N240" t="s">
        <v>12592</v>
      </c>
    </row>
    <row r="241" spans="1:14" ht="20" customHeight="1" x14ac:dyDescent="0.45">
      <c r="A241" s="16" t="s">
        <v>11682</v>
      </c>
      <c r="B241" s="13" t="s">
        <v>12438</v>
      </c>
      <c r="C241" s="16" t="s">
        <v>12439</v>
      </c>
      <c r="D241" s="18" t="s">
        <v>12440</v>
      </c>
      <c r="E241" s="16" t="s">
        <v>11686</v>
      </c>
      <c r="F241" s="29">
        <v>20210608</v>
      </c>
      <c r="G241" s="16" t="s">
        <v>12429</v>
      </c>
      <c r="J241" t="str">
        <f>IFERROR(VLOOKUP(D241,'CB 행사내역'!$C$2:$C$3934,1,FALSE),"")</f>
        <v/>
      </c>
      <c r="K241" t="str">
        <f t="shared" si="3"/>
        <v>제놀루션1CB(사모/전환/풋)</v>
      </c>
      <c r="M241" t="s">
        <v>1069</v>
      </c>
      <c r="N241" t="s">
        <v>12895</v>
      </c>
    </row>
    <row r="242" spans="1:14" ht="20" customHeight="1" x14ac:dyDescent="0.45">
      <c r="A242" s="16" t="s">
        <v>11682</v>
      </c>
      <c r="B242" s="13" t="s">
        <v>12441</v>
      </c>
      <c r="C242" s="16" t="s">
        <v>12442</v>
      </c>
      <c r="D242" s="18" t="s">
        <v>12443</v>
      </c>
      <c r="E242" s="16" t="s">
        <v>11686</v>
      </c>
      <c r="F242" s="29">
        <v>20210608</v>
      </c>
      <c r="G242" s="16" t="s">
        <v>12429</v>
      </c>
      <c r="J242" t="str">
        <f>IFERROR(VLOOKUP(D242,'CB 행사내역'!$C$2:$C$3934,1,FALSE),"")</f>
        <v/>
      </c>
      <c r="K242" t="str">
        <f t="shared" si="3"/>
        <v>젠큐릭스5CB(사모/전환/풋)</v>
      </c>
      <c r="M242" t="s">
        <v>4246</v>
      </c>
      <c r="N242" t="s">
        <v>9977</v>
      </c>
    </row>
    <row r="243" spans="1:14" ht="20" customHeight="1" x14ac:dyDescent="0.45">
      <c r="A243" s="16" t="s">
        <v>11682</v>
      </c>
      <c r="B243" s="13" t="s">
        <v>10035</v>
      </c>
      <c r="C243" s="16" t="s">
        <v>10036</v>
      </c>
      <c r="D243" s="18" t="s">
        <v>10037</v>
      </c>
      <c r="E243" s="16" t="s">
        <v>11686</v>
      </c>
      <c r="F243" s="29">
        <v>20210607</v>
      </c>
      <c r="G243" s="16" t="s">
        <v>12444</v>
      </c>
      <c r="J243" t="str">
        <f>IFERROR(VLOOKUP(D243,'CB 행사내역'!$C$2:$C$3934,1,FALSE),"")</f>
        <v/>
      </c>
      <c r="K243" t="str">
        <f t="shared" si="3"/>
        <v>배럴 1CB(사모/전환/풋)</v>
      </c>
      <c r="M243" t="s">
        <v>1099</v>
      </c>
      <c r="N243" t="s">
        <v>9947</v>
      </c>
    </row>
    <row r="244" spans="1:14" ht="20" customHeight="1" x14ac:dyDescent="0.45">
      <c r="A244" s="16" t="s">
        <v>11682</v>
      </c>
      <c r="B244" s="13" t="s">
        <v>12445</v>
      </c>
      <c r="C244" s="16" t="s">
        <v>12446</v>
      </c>
      <c r="D244" s="18" t="s">
        <v>12447</v>
      </c>
      <c r="E244" s="16" t="s">
        <v>11686</v>
      </c>
      <c r="F244" s="29">
        <v>20210607</v>
      </c>
      <c r="G244" s="16" t="s">
        <v>12444</v>
      </c>
      <c r="J244" t="str">
        <f>IFERROR(VLOOKUP(D244,'CB 행사내역'!$C$2:$C$3934,1,FALSE),"")</f>
        <v/>
      </c>
      <c r="K244" t="str">
        <f t="shared" si="3"/>
        <v>팬엔터테인먼트4CB(사모/전환/풋)</v>
      </c>
      <c r="M244" t="s">
        <v>7589</v>
      </c>
      <c r="N244" t="s">
        <v>12596</v>
      </c>
    </row>
    <row r="245" spans="1:14" ht="20" customHeight="1" x14ac:dyDescent="0.45">
      <c r="A245" s="16" t="s">
        <v>11682</v>
      </c>
      <c r="B245" s="13" t="s">
        <v>12448</v>
      </c>
      <c r="C245" s="16" t="s">
        <v>12449</v>
      </c>
      <c r="D245" s="18" t="s">
        <v>12450</v>
      </c>
      <c r="E245" s="16" t="s">
        <v>11686</v>
      </c>
      <c r="F245" s="29">
        <v>20210604</v>
      </c>
      <c r="G245" s="16" t="s">
        <v>12451</v>
      </c>
      <c r="J245" t="str">
        <f>IFERROR(VLOOKUP(D245,'CB 행사내역'!$C$2:$C$3934,1,FALSE),"")</f>
        <v/>
      </c>
      <c r="K245" t="str">
        <f t="shared" si="3"/>
        <v>가온미디어12CB(사모/전환)</v>
      </c>
      <c r="M245" t="s">
        <v>1828</v>
      </c>
      <c r="N245" t="s">
        <v>12872</v>
      </c>
    </row>
    <row r="246" spans="1:14" ht="20" customHeight="1" x14ac:dyDescent="0.45">
      <c r="A246" s="16" t="s">
        <v>11682</v>
      </c>
      <c r="B246" s="13" t="s">
        <v>5645</v>
      </c>
      <c r="C246" s="16" t="s">
        <v>12453</v>
      </c>
      <c r="D246" s="18" t="s">
        <v>12454</v>
      </c>
      <c r="E246" s="16" t="s">
        <v>11686</v>
      </c>
      <c r="F246" s="29">
        <v>20210604</v>
      </c>
      <c r="G246" s="16" t="s">
        <v>12455</v>
      </c>
      <c r="J246" t="str">
        <f>IFERROR(VLOOKUP(D246,'CB 행사내역'!$C$2:$C$3934,1,FALSE),"")</f>
        <v/>
      </c>
      <c r="K246" t="str">
        <f t="shared" si="3"/>
        <v>메디콕스17CB(사모/전환/풋)</v>
      </c>
      <c r="M246" t="s">
        <v>1664</v>
      </c>
      <c r="N246" t="s">
        <v>12076</v>
      </c>
    </row>
    <row r="247" spans="1:14" ht="20" customHeight="1" x14ac:dyDescent="0.45">
      <c r="A247" s="16" t="s">
        <v>11682</v>
      </c>
      <c r="B247" s="13" t="s">
        <v>12456</v>
      </c>
      <c r="C247" s="16" t="s">
        <v>12457</v>
      </c>
      <c r="D247" s="18" t="s">
        <v>12458</v>
      </c>
      <c r="E247" s="16" t="s">
        <v>11686</v>
      </c>
      <c r="F247" s="29">
        <v>20210604</v>
      </c>
      <c r="G247" s="16" t="s">
        <v>12455</v>
      </c>
      <c r="J247" t="str">
        <f>IFERROR(VLOOKUP(D247,'CB 행사내역'!$C$2:$C$3934,1,FALSE),"")</f>
        <v/>
      </c>
      <c r="K247" t="str">
        <f t="shared" si="3"/>
        <v>바이온39CB(사모/전환/풋)</v>
      </c>
      <c r="M247" t="s">
        <v>1243</v>
      </c>
      <c r="N247" t="s">
        <v>13213</v>
      </c>
    </row>
    <row r="248" spans="1:14" ht="20" customHeight="1" x14ac:dyDescent="0.45">
      <c r="A248" s="16" t="s">
        <v>11682</v>
      </c>
      <c r="B248" s="13" t="s">
        <v>8962</v>
      </c>
      <c r="C248" s="16" t="s">
        <v>12459</v>
      </c>
      <c r="D248" s="18" t="s">
        <v>12460</v>
      </c>
      <c r="E248" s="16" t="s">
        <v>11686</v>
      </c>
      <c r="F248" s="29">
        <v>20210604</v>
      </c>
      <c r="G248" s="16" t="s">
        <v>12461</v>
      </c>
      <c r="J248" t="str">
        <f>IFERROR(VLOOKUP(D248,'CB 행사내역'!$C$2:$C$3934,1,FALSE),"")</f>
        <v/>
      </c>
      <c r="K248" t="str">
        <f t="shared" si="3"/>
        <v>에코바이오홀딩스 6CB(사모/전환/풋)</v>
      </c>
      <c r="M248" t="s">
        <v>2423</v>
      </c>
      <c r="N248" t="s">
        <v>14032</v>
      </c>
    </row>
    <row r="249" spans="1:14" ht="20" customHeight="1" x14ac:dyDescent="0.45">
      <c r="A249" s="16" t="s">
        <v>11682</v>
      </c>
      <c r="B249" s="13" t="s">
        <v>2910</v>
      </c>
      <c r="C249" s="16" t="s">
        <v>12463</v>
      </c>
      <c r="D249" s="18" t="s">
        <v>12464</v>
      </c>
      <c r="E249" s="16" t="s">
        <v>11686</v>
      </c>
      <c r="F249" s="29">
        <v>20210604</v>
      </c>
      <c r="G249" s="16" t="s">
        <v>12455</v>
      </c>
      <c r="J249" t="str">
        <f>IFERROR(VLOOKUP(D249,'CB 행사내역'!$C$2:$C$3934,1,FALSE),"")</f>
        <v/>
      </c>
      <c r="K249" t="str">
        <f t="shared" si="3"/>
        <v>제넨바이오18CB(사모/전환/풋)</v>
      </c>
      <c r="M249" t="s">
        <v>2872</v>
      </c>
      <c r="N249" t="s">
        <v>13120</v>
      </c>
    </row>
    <row r="250" spans="1:14" ht="20" customHeight="1" x14ac:dyDescent="0.45">
      <c r="A250" s="16" t="s">
        <v>11682</v>
      </c>
      <c r="B250" s="13" t="s">
        <v>12465</v>
      </c>
      <c r="C250" s="16" t="s">
        <v>12466</v>
      </c>
      <c r="D250" s="18" t="s">
        <v>12467</v>
      </c>
      <c r="E250" s="16" t="s">
        <v>11686</v>
      </c>
      <c r="F250" s="29">
        <v>20210604</v>
      </c>
      <c r="G250" s="16" t="s">
        <v>12468</v>
      </c>
      <c r="J250" t="str">
        <f>IFERROR(VLOOKUP(D250,'CB 행사내역'!$C$2:$C$3934,1,FALSE),"")</f>
        <v/>
      </c>
      <c r="K250" t="str">
        <f t="shared" si="3"/>
        <v>제일제강공업 1CB(사모/전환)</v>
      </c>
      <c r="M250" t="s">
        <v>4965</v>
      </c>
      <c r="N250" t="s">
        <v>12458</v>
      </c>
    </row>
    <row r="251" spans="1:14" ht="20" customHeight="1" x14ac:dyDescent="0.45">
      <c r="A251" s="16" t="s">
        <v>11682</v>
      </c>
      <c r="B251" s="13" t="s">
        <v>12471</v>
      </c>
      <c r="C251" s="16" t="s">
        <v>12472</v>
      </c>
      <c r="D251" s="18" t="s">
        <v>12473</v>
      </c>
      <c r="E251" s="16" t="s">
        <v>11686</v>
      </c>
      <c r="F251" s="29">
        <v>20210603</v>
      </c>
      <c r="G251" s="16" t="s">
        <v>12474</v>
      </c>
      <c r="J251" t="str">
        <f>IFERROR(VLOOKUP(D251,'CB 행사내역'!$C$2:$C$3934,1,FALSE),"")</f>
        <v/>
      </c>
      <c r="K251" t="str">
        <f t="shared" si="3"/>
        <v>아이씨뱅큐 1CB(사모/전환/풋)</v>
      </c>
      <c r="M251" t="s">
        <v>9572</v>
      </c>
      <c r="N251" t="s">
        <v>12080</v>
      </c>
    </row>
    <row r="252" spans="1:14" ht="20" customHeight="1" x14ac:dyDescent="0.45">
      <c r="A252" s="16" t="s">
        <v>11682</v>
      </c>
      <c r="B252" s="13" t="s">
        <v>12475</v>
      </c>
      <c r="C252" s="16" t="s">
        <v>12476</v>
      </c>
      <c r="D252" s="18" t="s">
        <v>12477</v>
      </c>
      <c r="E252" s="16" t="s">
        <v>11686</v>
      </c>
      <c r="F252" s="29">
        <v>20210603</v>
      </c>
      <c r="G252" s="16" t="s">
        <v>12478</v>
      </c>
      <c r="J252" t="str">
        <f>IFERROR(VLOOKUP(D252,'CB 행사내역'!$C$2:$C$3934,1,FALSE),"")</f>
        <v/>
      </c>
      <c r="K252" t="str">
        <f t="shared" si="3"/>
        <v>코스맥스비티아이1CB(사모/전환/풋)</v>
      </c>
      <c r="M252" t="s">
        <v>9454</v>
      </c>
      <c r="N252" t="s">
        <v>10037</v>
      </c>
    </row>
    <row r="253" spans="1:14" ht="20" customHeight="1" x14ac:dyDescent="0.45">
      <c r="A253" s="16" t="s">
        <v>11682</v>
      </c>
      <c r="B253" s="13" t="s">
        <v>11183</v>
      </c>
      <c r="C253" s="16" t="s">
        <v>12479</v>
      </c>
      <c r="D253" s="18" t="s">
        <v>12480</v>
      </c>
      <c r="E253" s="16" t="s">
        <v>11686</v>
      </c>
      <c r="F253" s="29">
        <v>20210602</v>
      </c>
      <c r="G253" s="16" t="s">
        <v>12481</v>
      </c>
      <c r="J253" t="str">
        <f>IFERROR(VLOOKUP(D253,'CB 행사내역'!$C$2:$C$3934,1,FALSE),"")</f>
        <v/>
      </c>
      <c r="K253" t="str">
        <f t="shared" si="3"/>
        <v>셀루메드25CB(사모/전환/풋)</v>
      </c>
      <c r="M253" t="s">
        <v>1990</v>
      </c>
      <c r="N253" t="s">
        <v>13886</v>
      </c>
    </row>
    <row r="254" spans="1:14" ht="20" customHeight="1" x14ac:dyDescent="0.45">
      <c r="A254" s="16" t="s">
        <v>11682</v>
      </c>
      <c r="B254" s="13" t="s">
        <v>11183</v>
      </c>
      <c r="C254" s="16" t="s">
        <v>12482</v>
      </c>
      <c r="D254" s="18" t="s">
        <v>12483</v>
      </c>
      <c r="E254" s="16" t="s">
        <v>11686</v>
      </c>
      <c r="F254" s="29">
        <v>20210602</v>
      </c>
      <c r="G254" s="16" t="s">
        <v>12481</v>
      </c>
      <c r="J254" t="str">
        <f>IFERROR(VLOOKUP(D254,'CB 행사내역'!$C$2:$C$3934,1,FALSE),"")</f>
        <v/>
      </c>
      <c r="K254" t="str">
        <f t="shared" si="3"/>
        <v>셀루메드24CB(사모/전환/풋)</v>
      </c>
      <c r="M254" t="s">
        <v>8661</v>
      </c>
      <c r="N254" t="s">
        <v>9910</v>
      </c>
    </row>
    <row r="255" spans="1:14" ht="20" customHeight="1" x14ac:dyDescent="0.45">
      <c r="A255" s="16" t="s">
        <v>11682</v>
      </c>
      <c r="B255" s="13" t="s">
        <v>5912</v>
      </c>
      <c r="C255" s="16" t="s">
        <v>12484</v>
      </c>
      <c r="D255" s="18" t="s">
        <v>12485</v>
      </c>
      <c r="E255" s="16" t="s">
        <v>11686</v>
      </c>
      <c r="F255" s="29">
        <v>20210602</v>
      </c>
      <c r="G255" s="16" t="s">
        <v>12481</v>
      </c>
      <c r="J255" t="str">
        <f>IFERROR(VLOOKUP(D255,'CB 행사내역'!$C$2:$C$3934,1,FALSE),"")</f>
        <v/>
      </c>
      <c r="K255" t="str">
        <f t="shared" si="3"/>
        <v>시스웍 6CB(사모/전환/풋)</v>
      </c>
      <c r="M255" t="s">
        <v>4327</v>
      </c>
      <c r="N255" t="s">
        <v>11916</v>
      </c>
    </row>
    <row r="256" spans="1:14" ht="20" customHeight="1" x14ac:dyDescent="0.45">
      <c r="A256" s="16" t="s">
        <v>11682</v>
      </c>
      <c r="B256" s="13" t="s">
        <v>12434</v>
      </c>
      <c r="C256" s="16" t="s">
        <v>12487</v>
      </c>
      <c r="D256" s="18" t="s">
        <v>12488</v>
      </c>
      <c r="E256" s="16" t="s">
        <v>11686</v>
      </c>
      <c r="F256" s="29">
        <v>20210602</v>
      </c>
      <c r="G256" s="16" t="s">
        <v>12481</v>
      </c>
      <c r="J256" t="str">
        <f>IFERROR(VLOOKUP(D256,'CB 행사내역'!$C$2:$C$3934,1,FALSE),"")</f>
        <v/>
      </c>
      <c r="K256" t="str">
        <f t="shared" si="3"/>
        <v>이즈미디어 2CB(사모/전환/풋)</v>
      </c>
      <c r="M256" t="s">
        <v>2512</v>
      </c>
      <c r="N256" t="s">
        <v>11912</v>
      </c>
    </row>
    <row r="257" spans="1:14" ht="20" customHeight="1" x14ac:dyDescent="0.45">
      <c r="A257" s="16" t="s">
        <v>11682</v>
      </c>
      <c r="B257" s="13" t="s">
        <v>2816</v>
      </c>
      <c r="C257" s="16" t="s">
        <v>12490</v>
      </c>
      <c r="D257" s="18" t="s">
        <v>12491</v>
      </c>
      <c r="E257" s="16" t="s">
        <v>11686</v>
      </c>
      <c r="F257" s="29">
        <v>20210601</v>
      </c>
      <c r="G257" s="16" t="s">
        <v>291</v>
      </c>
      <c r="J257" t="str">
        <f>IFERROR(VLOOKUP(D257,'CB 행사내역'!$C$2:$C$3934,1,FALSE),"")</f>
        <v/>
      </c>
      <c r="K257" t="str">
        <f t="shared" si="3"/>
        <v>솔루에타 8CB(사모/전환)</v>
      </c>
      <c r="M257" t="s">
        <v>1915</v>
      </c>
      <c r="N257" t="s">
        <v>10416</v>
      </c>
    </row>
    <row r="258" spans="1:14" ht="20" customHeight="1" x14ac:dyDescent="0.45">
      <c r="A258" s="16" t="s">
        <v>11682</v>
      </c>
      <c r="B258" s="13" t="s">
        <v>2816</v>
      </c>
      <c r="C258" s="16" t="s">
        <v>12492</v>
      </c>
      <c r="D258" s="18" t="s">
        <v>12493</v>
      </c>
      <c r="E258" s="16" t="s">
        <v>11686</v>
      </c>
      <c r="F258" s="29">
        <v>20210601</v>
      </c>
      <c r="G258" s="16" t="s">
        <v>291</v>
      </c>
      <c r="J258" t="str">
        <f>IFERROR(VLOOKUP(D258,'CB 행사내역'!$C$2:$C$3934,1,FALSE),"")</f>
        <v/>
      </c>
      <c r="K258" t="str">
        <f t="shared" si="3"/>
        <v>솔루에타 9CB(사모/전환)</v>
      </c>
      <c r="M258" t="s">
        <v>1945</v>
      </c>
      <c r="N258" t="s">
        <v>10420</v>
      </c>
    </row>
    <row r="259" spans="1:14" ht="20" customHeight="1" x14ac:dyDescent="0.45">
      <c r="A259" s="16" t="s">
        <v>11682</v>
      </c>
      <c r="B259" s="13" t="s">
        <v>2361</v>
      </c>
      <c r="C259" s="16" t="s">
        <v>10315</v>
      </c>
      <c r="D259" s="18" t="s">
        <v>10316</v>
      </c>
      <c r="E259" s="16" t="s">
        <v>11686</v>
      </c>
      <c r="F259" s="29">
        <v>20210531</v>
      </c>
      <c r="G259" s="16" t="s">
        <v>12494</v>
      </c>
      <c r="J259" t="str">
        <f>IFERROR(VLOOKUP(D259,'CB 행사내역'!$C$2:$C$3934,1,FALSE),"")</f>
        <v/>
      </c>
      <c r="K259" t="str">
        <f t="shared" ref="K259:K322" si="4">IF(J259="",D259,"")</f>
        <v>디딤7CB(사모/전환/풋)</v>
      </c>
      <c r="M259" t="s">
        <v>2618</v>
      </c>
      <c r="N259" t="s">
        <v>12105</v>
      </c>
    </row>
    <row r="260" spans="1:14" ht="20" customHeight="1" x14ac:dyDescent="0.45">
      <c r="A260" s="16" t="s">
        <v>11682</v>
      </c>
      <c r="B260" s="13" t="s">
        <v>285</v>
      </c>
      <c r="C260" s="16" t="s">
        <v>10201</v>
      </c>
      <c r="D260" s="18" t="s">
        <v>10202</v>
      </c>
      <c r="E260" s="16" t="s">
        <v>11686</v>
      </c>
      <c r="F260" s="29">
        <v>20210531</v>
      </c>
      <c r="G260" s="16" t="s">
        <v>12494</v>
      </c>
      <c r="J260" t="str">
        <f>IFERROR(VLOOKUP(D260,'CB 행사내역'!$C$2:$C$3934,1,FALSE),"")</f>
        <v/>
      </c>
      <c r="K260" t="str">
        <f t="shared" si="4"/>
        <v>시티랩스 9CB(사모/전환/풋)</v>
      </c>
      <c r="M260" t="s">
        <v>2684</v>
      </c>
      <c r="N260" t="s">
        <v>10881</v>
      </c>
    </row>
    <row r="261" spans="1:14" ht="20" customHeight="1" x14ac:dyDescent="0.45">
      <c r="A261" s="16" t="s">
        <v>11682</v>
      </c>
      <c r="B261" s="13" t="s">
        <v>12496</v>
      </c>
      <c r="C261" s="16" t="s">
        <v>12497</v>
      </c>
      <c r="D261" s="18" t="s">
        <v>12498</v>
      </c>
      <c r="E261" s="16" t="s">
        <v>11686</v>
      </c>
      <c r="F261" s="29">
        <v>20210531</v>
      </c>
      <c r="G261" s="16" t="s">
        <v>12494</v>
      </c>
      <c r="J261" t="str">
        <f>IFERROR(VLOOKUP(D261,'CB 행사내역'!$C$2:$C$3934,1,FALSE),"")</f>
        <v/>
      </c>
      <c r="K261" t="str">
        <f t="shared" si="4"/>
        <v>코스모신소재 67CB(사모/전환/풋)</v>
      </c>
      <c r="M261" t="s">
        <v>3650</v>
      </c>
      <c r="N261" t="s">
        <v>12897</v>
      </c>
    </row>
    <row r="262" spans="1:14" ht="20" customHeight="1" x14ac:dyDescent="0.45">
      <c r="A262" s="16" t="s">
        <v>11682</v>
      </c>
      <c r="B262" s="13" t="s">
        <v>12499</v>
      </c>
      <c r="C262" s="16" t="s">
        <v>12500</v>
      </c>
      <c r="D262" s="18" t="s">
        <v>12501</v>
      </c>
      <c r="E262" s="16" t="s">
        <v>11686</v>
      </c>
      <c r="F262" s="29">
        <v>20210528</v>
      </c>
      <c r="G262" s="16" t="s">
        <v>12502</v>
      </c>
      <c r="J262" t="str">
        <f>IFERROR(VLOOKUP(D262,'CB 행사내역'!$C$2:$C$3934,1,FALSE),"")</f>
        <v/>
      </c>
      <c r="K262" t="str">
        <f t="shared" si="4"/>
        <v>비엠티 1CB(사모/전환/풋)</v>
      </c>
      <c r="M262" t="s">
        <v>2648</v>
      </c>
      <c r="N262" t="s">
        <v>14009</v>
      </c>
    </row>
    <row r="263" spans="1:14" ht="20" customHeight="1" x14ac:dyDescent="0.45">
      <c r="A263" s="16" t="s">
        <v>11682</v>
      </c>
      <c r="B263" s="13" t="s">
        <v>12503</v>
      </c>
      <c r="C263" s="16" t="s">
        <v>12504</v>
      </c>
      <c r="D263" s="18" t="s">
        <v>12505</v>
      </c>
      <c r="E263" s="16" t="s">
        <v>11842</v>
      </c>
      <c r="F263" s="29">
        <v>20210528</v>
      </c>
      <c r="G263" s="16" t="s">
        <v>918</v>
      </c>
      <c r="J263" t="str">
        <f>IFERROR(VLOOKUP(D263,'CB 행사내역'!$C$2:$C$3934,1,FALSE),"")</f>
        <v/>
      </c>
      <c r="K263" t="str">
        <f t="shared" si="4"/>
        <v>케이카 1CB(사모/전환/콜/단순)</v>
      </c>
      <c r="M263" t="s">
        <v>3337</v>
      </c>
      <c r="N263" t="s">
        <v>12240</v>
      </c>
    </row>
    <row r="264" spans="1:14" ht="20" customHeight="1" x14ac:dyDescent="0.45">
      <c r="A264" s="16" t="s">
        <v>11682</v>
      </c>
      <c r="B264" s="13" t="s">
        <v>10205</v>
      </c>
      <c r="C264" s="16" t="s">
        <v>10206</v>
      </c>
      <c r="D264" s="18" t="s">
        <v>10207</v>
      </c>
      <c r="E264" s="16" t="s">
        <v>11686</v>
      </c>
      <c r="F264" s="29">
        <v>20210528</v>
      </c>
      <c r="G264" s="16" t="s">
        <v>12502</v>
      </c>
      <c r="J264" t="str">
        <f>IFERROR(VLOOKUP(D264,'CB 행사내역'!$C$2:$C$3934,1,FALSE),"")</f>
        <v/>
      </c>
      <c r="K264" t="str">
        <f t="shared" si="4"/>
        <v>태평양물산55CB(사모/전환/풋)</v>
      </c>
      <c r="M264" t="s">
        <v>1000</v>
      </c>
      <c r="N264" t="s">
        <v>10236</v>
      </c>
    </row>
    <row r="265" spans="1:14" ht="20" customHeight="1" x14ac:dyDescent="0.45">
      <c r="A265" s="16" t="s">
        <v>11682</v>
      </c>
      <c r="B265" s="13" t="s">
        <v>6641</v>
      </c>
      <c r="C265" s="16" t="s">
        <v>12506</v>
      </c>
      <c r="D265" s="18" t="s">
        <v>12507</v>
      </c>
      <c r="E265" s="16" t="s">
        <v>11686</v>
      </c>
      <c r="F265" s="29">
        <v>20210526</v>
      </c>
      <c r="G265" s="16" t="s">
        <v>807</v>
      </c>
      <c r="J265" t="str">
        <f>IFERROR(VLOOKUP(D265,'CB 행사내역'!$C$2:$C$3934,1,FALSE),"")</f>
        <v/>
      </c>
      <c r="K265" t="str">
        <f t="shared" si="4"/>
        <v>대원전선25CB(사모/전환/풋)</v>
      </c>
      <c r="M265" t="s">
        <v>160</v>
      </c>
      <c r="N265" t="s">
        <v>10397</v>
      </c>
    </row>
    <row r="266" spans="1:14" ht="20" customHeight="1" x14ac:dyDescent="0.45">
      <c r="A266" s="16" t="s">
        <v>11682</v>
      </c>
      <c r="B266" s="13" t="s">
        <v>12509</v>
      </c>
      <c r="C266" s="16" t="s">
        <v>12510</v>
      </c>
      <c r="D266" s="18" t="s">
        <v>12511</v>
      </c>
      <c r="E266" s="16" t="s">
        <v>11842</v>
      </c>
      <c r="F266" s="29">
        <v>20210525</v>
      </c>
      <c r="G266" s="16" t="s">
        <v>12512</v>
      </c>
      <c r="J266" t="str">
        <f>IFERROR(VLOOKUP(D266,'CB 행사내역'!$C$2:$C$3934,1,FALSE),"")</f>
        <v/>
      </c>
      <c r="K266" t="str">
        <f t="shared" si="4"/>
        <v>아이비케이에스제16호기업인수목적 1CB(사모/전환/후/단순)</v>
      </c>
      <c r="M266" t="s">
        <v>4882</v>
      </c>
      <c r="N266" t="s">
        <v>12807</v>
      </c>
    </row>
    <row r="267" spans="1:14" ht="20" customHeight="1" x14ac:dyDescent="0.45">
      <c r="A267" s="16" t="s">
        <v>11682</v>
      </c>
      <c r="B267" s="13" t="s">
        <v>9069</v>
      </c>
      <c r="C267" s="16" t="s">
        <v>10216</v>
      </c>
      <c r="D267" s="18" t="s">
        <v>10217</v>
      </c>
      <c r="E267" s="16" t="s">
        <v>11686</v>
      </c>
      <c r="F267" s="29">
        <v>20210525</v>
      </c>
      <c r="G267" s="16" t="s">
        <v>12512</v>
      </c>
      <c r="J267" t="str">
        <f>IFERROR(VLOOKUP(D267,'CB 행사내역'!$C$2:$C$3934,1,FALSE),"")</f>
        <v/>
      </c>
      <c r="K267" t="str">
        <f t="shared" si="4"/>
        <v>케이비아이메탈 3CB(사모/전환/풋)</v>
      </c>
      <c r="M267" t="s">
        <v>7547</v>
      </c>
      <c r="N267" t="s">
        <v>13045</v>
      </c>
    </row>
    <row r="268" spans="1:14" ht="20" customHeight="1" x14ac:dyDescent="0.45">
      <c r="A268" s="16" t="s">
        <v>11682</v>
      </c>
      <c r="B268" s="13" t="s">
        <v>12513</v>
      </c>
      <c r="C268" s="16" t="s">
        <v>12514</v>
      </c>
      <c r="D268" s="18" t="s">
        <v>12515</v>
      </c>
      <c r="E268" s="16" t="s">
        <v>11686</v>
      </c>
      <c r="F268" s="29">
        <v>20210524</v>
      </c>
      <c r="G268" s="16" t="s">
        <v>12516</v>
      </c>
      <c r="J268" t="str">
        <f>IFERROR(VLOOKUP(D268,'CB 행사내역'!$C$2:$C$3934,1,FALSE),"")</f>
        <v/>
      </c>
      <c r="K268" t="str">
        <f t="shared" si="4"/>
        <v>대원제약 16CB(사모/전환/풋)</v>
      </c>
      <c r="M268" t="s">
        <v>6946</v>
      </c>
      <c r="N268" t="s">
        <v>13019</v>
      </c>
    </row>
    <row r="269" spans="1:14" ht="20" customHeight="1" x14ac:dyDescent="0.45">
      <c r="A269" s="16" t="s">
        <v>11682</v>
      </c>
      <c r="B269" s="13" t="s">
        <v>12517</v>
      </c>
      <c r="C269" s="16" t="s">
        <v>12518</v>
      </c>
      <c r="D269" s="18" t="s">
        <v>12519</v>
      </c>
      <c r="E269" s="16" t="s">
        <v>11842</v>
      </c>
      <c r="F269" s="29">
        <v>20210524</v>
      </c>
      <c r="G269" s="16" t="s">
        <v>12516</v>
      </c>
      <c r="J269" t="str">
        <f>IFERROR(VLOOKUP(D269,'CB 행사내역'!$C$2:$C$3934,1,FALSE),"")</f>
        <v/>
      </c>
      <c r="K269" t="str">
        <f t="shared" si="4"/>
        <v>유진기업인수목적7호 1CB(사모/전환/단순)</v>
      </c>
      <c r="M269" t="s">
        <v>2430</v>
      </c>
      <c r="N269" t="s">
        <v>10900</v>
      </c>
    </row>
    <row r="270" spans="1:14" ht="20" customHeight="1" x14ac:dyDescent="0.45">
      <c r="A270" s="16" t="s">
        <v>11682</v>
      </c>
      <c r="B270" s="13" t="s">
        <v>499</v>
      </c>
      <c r="C270" s="16" t="s">
        <v>12521</v>
      </c>
      <c r="D270" s="18" t="s">
        <v>12522</v>
      </c>
      <c r="E270" s="16" t="s">
        <v>11686</v>
      </c>
      <c r="F270" s="29">
        <v>20210520</v>
      </c>
      <c r="G270" s="16" t="s">
        <v>12523</v>
      </c>
      <c r="J270" t="str">
        <f>IFERROR(VLOOKUP(D270,'CB 행사내역'!$C$2:$C$3934,1,FALSE),"")</f>
        <v/>
      </c>
      <c r="K270" t="str">
        <f t="shared" si="4"/>
        <v>싸이토젠4CB(사모/전환/풋)</v>
      </c>
      <c r="M270" t="s">
        <v>7942</v>
      </c>
      <c r="N270" t="s">
        <v>13192</v>
      </c>
    </row>
    <row r="271" spans="1:14" ht="20" customHeight="1" x14ac:dyDescent="0.45">
      <c r="A271" s="16" t="s">
        <v>11682</v>
      </c>
      <c r="B271" s="13" t="s">
        <v>10129</v>
      </c>
      <c r="C271" s="16" t="s">
        <v>10130</v>
      </c>
      <c r="D271" s="18" t="s">
        <v>10131</v>
      </c>
      <c r="E271" s="16" t="s">
        <v>11686</v>
      </c>
      <c r="F271" s="29">
        <v>20210520</v>
      </c>
      <c r="G271" s="16" t="s">
        <v>12523</v>
      </c>
      <c r="J271" t="str">
        <f>IFERROR(VLOOKUP(D271,'CB 행사내역'!$C$2:$C$3934,1,FALSE),"")</f>
        <v/>
      </c>
      <c r="K271" t="str">
        <f t="shared" si="4"/>
        <v>제이준코스메틱 30CB(사모/전환/풋)</v>
      </c>
      <c r="M271" t="s">
        <v>4905</v>
      </c>
      <c r="N271" t="s">
        <v>10095</v>
      </c>
    </row>
    <row r="272" spans="1:14" ht="20" customHeight="1" x14ac:dyDescent="0.45">
      <c r="A272" s="16" t="s">
        <v>11682</v>
      </c>
      <c r="B272" s="13" t="s">
        <v>327</v>
      </c>
      <c r="C272" s="16" t="s">
        <v>12524</v>
      </c>
      <c r="D272" s="18" t="s">
        <v>12525</v>
      </c>
      <c r="E272" s="16" t="s">
        <v>11686</v>
      </c>
      <c r="F272" s="29">
        <v>20210520</v>
      </c>
      <c r="G272" s="16" t="s">
        <v>12526</v>
      </c>
      <c r="J272" t="str">
        <f>IFERROR(VLOOKUP(D272,'CB 행사내역'!$C$2:$C$3934,1,FALSE),"")</f>
        <v/>
      </c>
      <c r="K272" t="str">
        <f t="shared" si="4"/>
        <v>큐렉소2CB(사모/전환/풋)</v>
      </c>
      <c r="M272" t="s">
        <v>1194</v>
      </c>
      <c r="N272" t="s">
        <v>14341</v>
      </c>
    </row>
    <row r="273" spans="1:14" ht="20" customHeight="1" x14ac:dyDescent="0.45">
      <c r="A273" s="16" t="s">
        <v>11682</v>
      </c>
      <c r="B273" s="13" t="s">
        <v>12527</v>
      </c>
      <c r="C273" s="16" t="s">
        <v>12528</v>
      </c>
      <c r="D273" s="18" t="s">
        <v>12529</v>
      </c>
      <c r="E273" s="16" t="s">
        <v>11686</v>
      </c>
      <c r="F273" s="29">
        <v>20210518</v>
      </c>
      <c r="G273" s="16" t="s">
        <v>12530</v>
      </c>
      <c r="J273" t="str">
        <f>IFERROR(VLOOKUP(D273,'CB 행사내역'!$C$2:$C$3934,1,FALSE),"")</f>
        <v/>
      </c>
      <c r="K273" t="str">
        <f t="shared" si="4"/>
        <v>바이브컴퍼니1(사모/전환/풋)</v>
      </c>
      <c r="M273" t="s">
        <v>2151</v>
      </c>
      <c r="N273" t="s">
        <v>12501</v>
      </c>
    </row>
    <row r="274" spans="1:14" ht="20" customHeight="1" x14ac:dyDescent="0.45">
      <c r="A274" s="16" t="s">
        <v>11682</v>
      </c>
      <c r="B274" s="13" t="s">
        <v>1822</v>
      </c>
      <c r="C274" s="16" t="s">
        <v>10302</v>
      </c>
      <c r="D274" s="18" t="s">
        <v>10303</v>
      </c>
      <c r="E274" s="16" t="s">
        <v>11686</v>
      </c>
      <c r="F274" s="29">
        <v>20210518</v>
      </c>
      <c r="G274" s="16" t="s">
        <v>12531</v>
      </c>
      <c r="J274" t="str">
        <f>IFERROR(VLOOKUP(D274,'CB 행사내역'!$C$2:$C$3934,1,FALSE),"")</f>
        <v/>
      </c>
      <c r="K274" t="str">
        <f t="shared" si="4"/>
        <v>세원이앤씨4CB(사모/전환/풋)</v>
      </c>
      <c r="M274" t="s">
        <v>4735</v>
      </c>
      <c r="N274" t="s">
        <v>13106</v>
      </c>
    </row>
    <row r="275" spans="1:14" ht="20" customHeight="1" x14ac:dyDescent="0.45">
      <c r="A275" s="16" t="s">
        <v>11682</v>
      </c>
      <c r="B275" s="13" t="s">
        <v>12534</v>
      </c>
      <c r="C275" s="16" t="s">
        <v>12535</v>
      </c>
      <c r="D275" s="18" t="s">
        <v>12536</v>
      </c>
      <c r="E275" s="16" t="s">
        <v>11686</v>
      </c>
      <c r="F275" s="29">
        <v>20210518</v>
      </c>
      <c r="G275" s="16" t="s">
        <v>12530</v>
      </c>
      <c r="J275" t="str">
        <f>IFERROR(VLOOKUP(D275,'CB 행사내역'!$C$2:$C$3934,1,FALSE),"")</f>
        <v/>
      </c>
      <c r="K275" t="str">
        <f t="shared" si="4"/>
        <v>쎄노텍 2CB(사모/전환/풋)</v>
      </c>
      <c r="M275" t="s">
        <v>5246</v>
      </c>
      <c r="N275" t="s">
        <v>13109</v>
      </c>
    </row>
    <row r="276" spans="1:14" ht="20" customHeight="1" x14ac:dyDescent="0.45">
      <c r="A276" s="16" t="s">
        <v>11682</v>
      </c>
      <c r="B276" s="13" t="s">
        <v>12538</v>
      </c>
      <c r="C276" s="16" t="s">
        <v>12539</v>
      </c>
      <c r="D276" s="18" t="s">
        <v>12540</v>
      </c>
      <c r="E276" s="16" t="s">
        <v>11842</v>
      </c>
      <c r="F276" s="29">
        <v>20210518</v>
      </c>
      <c r="G276" s="16" t="s">
        <v>12541</v>
      </c>
      <c r="J276" t="str">
        <f>IFERROR(VLOOKUP(D276,'CB 행사내역'!$C$2:$C$3934,1,FALSE),"")</f>
        <v/>
      </c>
      <c r="K276" t="str">
        <f t="shared" si="4"/>
        <v>하나금융19호기업인수목적 1CB(사모/전환/단순)</v>
      </c>
      <c r="M276" t="s">
        <v>3896</v>
      </c>
      <c r="N276" t="s">
        <v>9823</v>
      </c>
    </row>
    <row r="277" spans="1:14" ht="20" customHeight="1" x14ac:dyDescent="0.45">
      <c r="A277" s="16" t="s">
        <v>11682</v>
      </c>
      <c r="B277" s="13" t="s">
        <v>12543</v>
      </c>
      <c r="C277" s="16" t="s">
        <v>12544</v>
      </c>
      <c r="D277" s="18" t="s">
        <v>12545</v>
      </c>
      <c r="E277" s="16" t="s">
        <v>11686</v>
      </c>
      <c r="F277" s="29">
        <v>20210517</v>
      </c>
      <c r="G277" s="16" t="s">
        <v>1851</v>
      </c>
      <c r="J277" t="str">
        <f>IFERROR(VLOOKUP(D277,'CB 행사내역'!$C$2:$C$3934,1,FALSE),"")</f>
        <v/>
      </c>
      <c r="K277" t="str">
        <f t="shared" si="4"/>
        <v>에쓰씨엔지니어링9CB(사모/전환/풋)</v>
      </c>
      <c r="M277" t="s">
        <v>3923</v>
      </c>
      <c r="N277" t="s">
        <v>9827</v>
      </c>
    </row>
    <row r="278" spans="1:14" ht="20" customHeight="1" x14ac:dyDescent="0.45">
      <c r="A278" s="16" t="s">
        <v>11682</v>
      </c>
      <c r="B278" s="13" t="s">
        <v>10251</v>
      </c>
      <c r="C278" s="16" t="s">
        <v>10252</v>
      </c>
      <c r="D278" s="18" t="s">
        <v>10253</v>
      </c>
      <c r="E278" s="16" t="s">
        <v>11686</v>
      </c>
      <c r="F278" s="29">
        <v>20210514</v>
      </c>
      <c r="G278" s="16" t="s">
        <v>2386</v>
      </c>
      <c r="J278" t="str">
        <f>IFERROR(VLOOKUP(D278,'CB 행사내역'!$C$2:$C$3934,1,FALSE),"")</f>
        <v/>
      </c>
      <c r="K278" t="str">
        <f t="shared" si="4"/>
        <v>라닉스 1CB(사모/전환/풋)</v>
      </c>
      <c r="M278" t="s">
        <v>1201</v>
      </c>
      <c r="N278" t="s">
        <v>9802</v>
      </c>
    </row>
    <row r="279" spans="1:14" ht="20" customHeight="1" x14ac:dyDescent="0.45">
      <c r="A279" s="16" t="s">
        <v>11682</v>
      </c>
      <c r="B279" s="13" t="s">
        <v>10256</v>
      </c>
      <c r="C279" s="16" t="s">
        <v>10257</v>
      </c>
      <c r="D279" s="18" t="s">
        <v>10258</v>
      </c>
      <c r="E279" s="16" t="s">
        <v>11686</v>
      </c>
      <c r="F279" s="29">
        <v>20210514</v>
      </c>
      <c r="G279" s="16" t="s">
        <v>12546</v>
      </c>
      <c r="J279" t="str">
        <f>IFERROR(VLOOKUP(D279,'CB 행사내역'!$C$2:$C$3934,1,FALSE),"")</f>
        <v/>
      </c>
      <c r="K279" t="str">
        <f t="shared" si="4"/>
        <v>세원4CB(사모/전환/풋)</v>
      </c>
      <c r="M279" t="s">
        <v>168</v>
      </c>
      <c r="N279" t="s">
        <v>10595</v>
      </c>
    </row>
    <row r="280" spans="1:14" ht="20" customHeight="1" x14ac:dyDescent="0.45">
      <c r="A280" s="16" t="s">
        <v>11682</v>
      </c>
      <c r="B280" s="13" t="s">
        <v>12547</v>
      </c>
      <c r="C280" s="16" t="s">
        <v>12548</v>
      </c>
      <c r="D280" s="18" t="s">
        <v>12549</v>
      </c>
      <c r="E280" s="16" t="s">
        <v>11686</v>
      </c>
      <c r="F280" s="29">
        <v>20210514</v>
      </c>
      <c r="G280" s="16" t="s">
        <v>2386</v>
      </c>
      <c r="J280" t="str">
        <f>IFERROR(VLOOKUP(D280,'CB 행사내역'!$C$2:$C$3934,1,FALSE),"")</f>
        <v/>
      </c>
      <c r="K280" t="str">
        <f t="shared" si="4"/>
        <v>엔켐8CB(사모/전환/풋)</v>
      </c>
      <c r="M280" t="s">
        <v>2369</v>
      </c>
      <c r="N280" t="s">
        <v>9954</v>
      </c>
    </row>
    <row r="281" spans="1:14" ht="20" customHeight="1" x14ac:dyDescent="0.45">
      <c r="A281" s="16" t="s">
        <v>11682</v>
      </c>
      <c r="B281" s="13" t="s">
        <v>12547</v>
      </c>
      <c r="C281" s="16" t="s">
        <v>12550</v>
      </c>
      <c r="D281" s="18" t="s">
        <v>12551</v>
      </c>
      <c r="E281" s="16" t="s">
        <v>11842</v>
      </c>
      <c r="F281" s="29">
        <v>20210514</v>
      </c>
      <c r="G281" s="16" t="s">
        <v>2386</v>
      </c>
      <c r="J281" t="str">
        <f>IFERROR(VLOOKUP(D281,'CB 행사내역'!$C$2:$C$3934,1,FALSE),"")</f>
        <v/>
      </c>
      <c r="K281" t="str">
        <f t="shared" si="4"/>
        <v>엔켐 9CB(사모/전환/콜/풋/단순)</v>
      </c>
      <c r="M281" t="s">
        <v>1883</v>
      </c>
      <c r="N281" t="s">
        <v>12820</v>
      </c>
    </row>
    <row r="282" spans="1:14" ht="20" customHeight="1" x14ac:dyDescent="0.45">
      <c r="A282" s="16" t="s">
        <v>11682</v>
      </c>
      <c r="B282" s="13" t="s">
        <v>1303</v>
      </c>
      <c r="C282" s="16" t="s">
        <v>12552</v>
      </c>
      <c r="D282" s="18" t="s">
        <v>12553</v>
      </c>
      <c r="E282" s="16" t="s">
        <v>11686</v>
      </c>
      <c r="F282" s="29">
        <v>20210514</v>
      </c>
      <c r="G282" s="16" t="s">
        <v>12546</v>
      </c>
      <c r="J282" t="str">
        <f>IFERROR(VLOOKUP(D282,'CB 행사내역'!$C$2:$C$3934,1,FALSE),"")</f>
        <v/>
      </c>
      <c r="K282" t="str">
        <f t="shared" si="4"/>
        <v>예스티5CB(사모/전환/풋)</v>
      </c>
      <c r="M282" t="s">
        <v>7790</v>
      </c>
      <c r="N282" t="s">
        <v>12880</v>
      </c>
    </row>
    <row r="283" spans="1:14" ht="20" customHeight="1" x14ac:dyDescent="0.45">
      <c r="A283" s="16" t="s">
        <v>11682</v>
      </c>
      <c r="B283" s="13" t="s">
        <v>10245</v>
      </c>
      <c r="C283" s="16" t="s">
        <v>10246</v>
      </c>
      <c r="D283" s="18" t="s">
        <v>10247</v>
      </c>
      <c r="E283" s="16" t="s">
        <v>11686</v>
      </c>
      <c r="F283" s="29">
        <v>20210514</v>
      </c>
      <c r="G283" s="16" t="s">
        <v>12546</v>
      </c>
      <c r="J283" t="str">
        <f>IFERROR(VLOOKUP(D283,'CB 행사내역'!$C$2:$C$3934,1,FALSE),"")</f>
        <v/>
      </c>
      <c r="K283" t="str">
        <f t="shared" si="4"/>
        <v>제이콘텐트리17CB(사모/전환)</v>
      </c>
      <c r="M283" t="s">
        <v>8958</v>
      </c>
      <c r="N283" t="s">
        <v>13049</v>
      </c>
    </row>
    <row r="284" spans="1:14" ht="20" customHeight="1" x14ac:dyDescent="0.45">
      <c r="A284" s="16" t="s">
        <v>11682</v>
      </c>
      <c r="B284" s="13" t="s">
        <v>12554</v>
      </c>
      <c r="C284" s="16" t="s">
        <v>12555</v>
      </c>
      <c r="D284" s="18" t="s">
        <v>12556</v>
      </c>
      <c r="E284" s="16" t="s">
        <v>11686</v>
      </c>
      <c r="F284" s="29">
        <v>20210513</v>
      </c>
      <c r="G284" s="16" t="s">
        <v>12557</v>
      </c>
      <c r="J284" t="str">
        <f>IFERROR(VLOOKUP(D284,'CB 행사내역'!$C$2:$C$3934,1,FALSE),"")</f>
        <v/>
      </c>
      <c r="K284" t="str">
        <f t="shared" si="4"/>
        <v>네오리진 8CB(사모/전환/풋)</v>
      </c>
      <c r="M284" t="s">
        <v>1035</v>
      </c>
      <c r="N284" t="s">
        <v>12923</v>
      </c>
    </row>
    <row r="285" spans="1:14" ht="20" customHeight="1" x14ac:dyDescent="0.45">
      <c r="A285" s="16" t="s">
        <v>11682</v>
      </c>
      <c r="B285" s="13" t="s">
        <v>457</v>
      </c>
      <c r="C285" s="16" t="s">
        <v>12558</v>
      </c>
      <c r="D285" s="18" t="s">
        <v>12559</v>
      </c>
      <c r="E285" s="16" t="s">
        <v>11686</v>
      </c>
      <c r="F285" s="29">
        <v>20210513</v>
      </c>
      <c r="G285" s="16" t="s">
        <v>12560</v>
      </c>
      <c r="J285" t="str">
        <f>IFERROR(VLOOKUP(D285,'CB 행사내역'!$C$2:$C$3934,1,FALSE),"")</f>
        <v/>
      </c>
      <c r="K285" t="str">
        <f t="shared" si="4"/>
        <v>서울식품공업 20CB(사모/전환/풋)</v>
      </c>
      <c r="M285" t="s">
        <v>2917</v>
      </c>
      <c r="N285" t="s">
        <v>14294</v>
      </c>
    </row>
    <row r="286" spans="1:14" ht="20" customHeight="1" x14ac:dyDescent="0.45">
      <c r="A286" s="16" t="s">
        <v>11682</v>
      </c>
      <c r="B286" s="13" t="s">
        <v>12547</v>
      </c>
      <c r="C286" s="16" t="s">
        <v>12561</v>
      </c>
      <c r="D286" s="18" t="s">
        <v>12562</v>
      </c>
      <c r="E286" s="16" t="s">
        <v>11686</v>
      </c>
      <c r="F286" s="29">
        <v>20210513</v>
      </c>
      <c r="G286" s="16" t="s">
        <v>12557</v>
      </c>
      <c r="J286" t="str">
        <f>IFERROR(VLOOKUP(D286,'CB 행사내역'!$C$2:$C$3934,1,FALSE),"")</f>
        <v/>
      </c>
      <c r="K286" t="str">
        <f t="shared" si="4"/>
        <v>엔켐 7CB(사모/전환/풋)</v>
      </c>
      <c r="M286" t="s">
        <v>6165</v>
      </c>
      <c r="N286" t="s">
        <v>12800</v>
      </c>
    </row>
    <row r="287" spans="1:14" ht="20" customHeight="1" x14ac:dyDescent="0.45">
      <c r="A287" s="16" t="s">
        <v>11682</v>
      </c>
      <c r="B287" s="13" t="s">
        <v>12563</v>
      </c>
      <c r="C287" s="16" t="s">
        <v>12564</v>
      </c>
      <c r="D287" s="18" t="s">
        <v>12565</v>
      </c>
      <c r="E287" s="16" t="s">
        <v>11842</v>
      </c>
      <c r="F287" s="29">
        <v>20210512</v>
      </c>
      <c r="G287" s="16" t="s">
        <v>2185</v>
      </c>
      <c r="J287" t="str">
        <f>IFERROR(VLOOKUP(D287,'CB 행사내역'!$C$2:$C$3934,1,FALSE),"")</f>
        <v/>
      </c>
      <c r="K287" t="str">
        <f t="shared" si="4"/>
        <v>대신밸런스제10호기업인수목적 주식회사 1CB(사모/전환/후/단순)</v>
      </c>
      <c r="M287" t="s">
        <v>3903</v>
      </c>
      <c r="N287" t="s">
        <v>10423</v>
      </c>
    </row>
    <row r="288" spans="1:14" ht="20" customHeight="1" x14ac:dyDescent="0.45">
      <c r="A288" s="16" t="s">
        <v>11682</v>
      </c>
      <c r="B288" s="13" t="s">
        <v>12568</v>
      </c>
      <c r="C288" s="16" t="s">
        <v>12569</v>
      </c>
      <c r="D288" s="18" t="s">
        <v>12570</v>
      </c>
      <c r="E288" s="16" t="s">
        <v>11686</v>
      </c>
      <c r="F288" s="29">
        <v>20210512</v>
      </c>
      <c r="G288" s="16" t="s">
        <v>2185</v>
      </c>
      <c r="J288" t="str">
        <f>IFERROR(VLOOKUP(D288,'CB 행사내역'!$C$2:$C$3934,1,FALSE),"")</f>
        <v/>
      </c>
      <c r="K288" t="str">
        <f t="shared" si="4"/>
        <v>한국바이오젠3CB(사모/전환/풋)</v>
      </c>
      <c r="M288" t="s">
        <v>744</v>
      </c>
      <c r="N288" t="s">
        <v>14065</v>
      </c>
    </row>
    <row r="289" spans="1:14" ht="20" customHeight="1" x14ac:dyDescent="0.45">
      <c r="A289" s="16" t="s">
        <v>11682</v>
      </c>
      <c r="B289" s="13" t="s">
        <v>11706</v>
      </c>
      <c r="C289" s="16" t="s">
        <v>12571</v>
      </c>
      <c r="D289" s="18" t="s">
        <v>12572</v>
      </c>
      <c r="E289" s="16" t="s">
        <v>11686</v>
      </c>
      <c r="F289" s="29">
        <v>20210511</v>
      </c>
      <c r="G289" s="16" t="s">
        <v>12573</v>
      </c>
      <c r="J289" t="str">
        <f>IFERROR(VLOOKUP(D289,'CB 행사내역'!$C$2:$C$3934,1,FALSE),"")</f>
        <v/>
      </c>
      <c r="K289" t="str">
        <f t="shared" si="4"/>
        <v>나우파트너스 46CB(사모/전환/콜/풋)</v>
      </c>
      <c r="M289" t="s">
        <v>209</v>
      </c>
      <c r="N289" t="s">
        <v>13473</v>
      </c>
    </row>
    <row r="290" spans="1:14" ht="20" customHeight="1" x14ac:dyDescent="0.45">
      <c r="A290" s="16" t="s">
        <v>11682</v>
      </c>
      <c r="B290" s="13" t="s">
        <v>2153</v>
      </c>
      <c r="C290" s="16" t="s">
        <v>12574</v>
      </c>
      <c r="D290" s="18" t="s">
        <v>12575</v>
      </c>
      <c r="E290" s="16" t="s">
        <v>11686</v>
      </c>
      <c r="F290" s="29">
        <v>20210511</v>
      </c>
      <c r="G290" s="16" t="s">
        <v>818</v>
      </c>
      <c r="J290" t="str">
        <f>IFERROR(VLOOKUP(D290,'CB 행사내역'!$C$2:$C$3934,1,FALSE),"")</f>
        <v/>
      </c>
      <c r="K290" t="str">
        <f t="shared" si="4"/>
        <v>에이티세미콘16CB(사모/전환/풋)</v>
      </c>
      <c r="M290" t="s">
        <v>2010</v>
      </c>
      <c r="N290" t="s">
        <v>13311</v>
      </c>
    </row>
    <row r="291" spans="1:14" ht="20" customHeight="1" x14ac:dyDescent="0.45">
      <c r="A291" s="16" t="s">
        <v>11682</v>
      </c>
      <c r="B291" s="13" t="s">
        <v>11706</v>
      </c>
      <c r="C291" s="16" t="s">
        <v>12576</v>
      </c>
      <c r="D291" s="18" t="s">
        <v>12577</v>
      </c>
      <c r="E291" s="16" t="s">
        <v>11686</v>
      </c>
      <c r="F291" s="29">
        <v>20210510</v>
      </c>
      <c r="G291" s="16" t="s">
        <v>2450</v>
      </c>
      <c r="J291" t="str">
        <f>IFERROR(VLOOKUP(D291,'CB 행사내역'!$C$2:$C$3934,1,FALSE),"")</f>
        <v/>
      </c>
      <c r="K291" t="str">
        <f t="shared" si="4"/>
        <v>나우파트너스 45CB(사모/전환/콜/풋)</v>
      </c>
      <c r="M291" t="s">
        <v>944</v>
      </c>
      <c r="N291" t="s">
        <v>12559</v>
      </c>
    </row>
    <row r="292" spans="1:14" ht="20" customHeight="1" x14ac:dyDescent="0.45">
      <c r="A292" s="16" t="s">
        <v>11682</v>
      </c>
      <c r="B292" s="13" t="s">
        <v>12578</v>
      </c>
      <c r="C292" s="16" t="s">
        <v>12579</v>
      </c>
      <c r="D292" s="18" t="s">
        <v>12580</v>
      </c>
      <c r="E292" s="16" t="s">
        <v>11686</v>
      </c>
      <c r="F292" s="29">
        <v>20210510</v>
      </c>
      <c r="G292" s="16" t="s">
        <v>1583</v>
      </c>
      <c r="J292" t="str">
        <f>IFERROR(VLOOKUP(D292,'CB 행사내역'!$C$2:$C$3934,1,FALSE),"")</f>
        <v/>
      </c>
      <c r="K292" t="str">
        <f t="shared" si="4"/>
        <v>엔에스엔 23CB(사모/전환/풋)</v>
      </c>
      <c r="M292" t="s">
        <v>2625</v>
      </c>
      <c r="N292" t="s">
        <v>13642</v>
      </c>
    </row>
    <row r="293" spans="1:14" ht="20" customHeight="1" x14ac:dyDescent="0.45">
      <c r="A293" s="16" t="s">
        <v>11682</v>
      </c>
      <c r="B293" s="13" t="s">
        <v>2361</v>
      </c>
      <c r="C293" s="16" t="s">
        <v>9796</v>
      </c>
      <c r="D293" s="18" t="s">
        <v>9797</v>
      </c>
      <c r="E293" s="16" t="s">
        <v>11686</v>
      </c>
      <c r="F293" s="29">
        <v>20210507</v>
      </c>
      <c r="G293" s="16" t="s">
        <v>12583</v>
      </c>
      <c r="J293" t="str">
        <f>IFERROR(VLOOKUP(D293,'CB 행사내역'!$C$2:$C$3934,1,FALSE),"")</f>
        <v/>
      </c>
      <c r="K293" t="str">
        <f t="shared" si="4"/>
        <v>디딤 6CB(사모/전환/풋)</v>
      </c>
      <c r="M293" t="s">
        <v>4395</v>
      </c>
      <c r="N293" t="s">
        <v>12775</v>
      </c>
    </row>
    <row r="294" spans="1:14" ht="20" customHeight="1" x14ac:dyDescent="0.45">
      <c r="A294" s="16" t="s">
        <v>11682</v>
      </c>
      <c r="B294" s="13" t="s">
        <v>4541</v>
      </c>
      <c r="C294" s="16" t="s">
        <v>10182</v>
      </c>
      <c r="D294" s="18" t="s">
        <v>10183</v>
      </c>
      <c r="E294" s="16" t="s">
        <v>11686</v>
      </c>
      <c r="F294" s="29">
        <v>20210507</v>
      </c>
      <c r="G294" s="16" t="s">
        <v>12583</v>
      </c>
      <c r="J294" t="str">
        <f>IFERROR(VLOOKUP(D294,'CB 행사내역'!$C$2:$C$3934,1,FALSE),"")</f>
        <v/>
      </c>
      <c r="K294" t="str">
        <f t="shared" si="4"/>
        <v>오성첨단소재 23CB(사모/전환/풋)</v>
      </c>
      <c r="M294" t="s">
        <v>5702</v>
      </c>
      <c r="N294" t="s">
        <v>12764</v>
      </c>
    </row>
    <row r="295" spans="1:14" ht="20" customHeight="1" x14ac:dyDescent="0.45">
      <c r="A295" s="16" t="s">
        <v>11682</v>
      </c>
      <c r="B295" s="13" t="s">
        <v>12333</v>
      </c>
      <c r="C295" s="16" t="s">
        <v>12584</v>
      </c>
      <c r="D295" s="18" t="s">
        <v>12585</v>
      </c>
      <c r="E295" s="16" t="s">
        <v>11686</v>
      </c>
      <c r="F295" s="29">
        <v>20210507</v>
      </c>
      <c r="G295" s="16" t="s">
        <v>12583</v>
      </c>
      <c r="J295" t="str">
        <f>IFERROR(VLOOKUP(D295,'CB 행사내역'!$C$2:$C$3934,1,FALSE),"")</f>
        <v/>
      </c>
      <c r="K295" t="str">
        <f t="shared" si="4"/>
        <v>액트 6CB(사모/전환/풋)</v>
      </c>
      <c r="M295" t="s">
        <v>2824</v>
      </c>
      <c r="N295" t="s">
        <v>13636</v>
      </c>
    </row>
    <row r="296" spans="1:14" ht="20" customHeight="1" x14ac:dyDescent="0.45">
      <c r="A296" s="16" t="s">
        <v>11682</v>
      </c>
      <c r="B296" s="13" t="s">
        <v>12586</v>
      </c>
      <c r="C296" s="16" t="s">
        <v>12587</v>
      </c>
      <c r="D296" s="18" t="s">
        <v>12588</v>
      </c>
      <c r="E296" s="16" t="s">
        <v>11686</v>
      </c>
      <c r="F296" s="29">
        <v>20210506</v>
      </c>
      <c r="G296" s="16" t="s">
        <v>12589</v>
      </c>
      <c r="J296" t="str">
        <f>IFERROR(VLOOKUP(D296,'CB 행사내역'!$C$2:$C$3934,1,FALSE),"")</f>
        <v/>
      </c>
      <c r="K296" t="str">
        <f t="shared" si="4"/>
        <v>모비스 3CB(사모/전환/풋)</v>
      </c>
      <c r="M296" t="s">
        <v>3776</v>
      </c>
      <c r="N296" t="s">
        <v>13630</v>
      </c>
    </row>
    <row r="297" spans="1:14" ht="20" customHeight="1" x14ac:dyDescent="0.45">
      <c r="A297" s="16" t="s">
        <v>11682</v>
      </c>
      <c r="B297" s="13" t="s">
        <v>12590</v>
      </c>
      <c r="C297" s="16" t="s">
        <v>12591</v>
      </c>
      <c r="D297" s="18" t="s">
        <v>12592</v>
      </c>
      <c r="E297" s="16" t="s">
        <v>11686</v>
      </c>
      <c r="F297" s="29">
        <v>20210506</v>
      </c>
      <c r="G297" s="16" t="s">
        <v>12593</v>
      </c>
      <c r="J297" t="str">
        <f>IFERROR(VLOOKUP(D297,'CB 행사내역'!$C$2:$C$3934,1,FALSE),"")</f>
        <v/>
      </c>
      <c r="K297" t="str">
        <f t="shared" si="4"/>
        <v>바이오로그디바이스 4CB(사모/전환/풋)</v>
      </c>
      <c r="M297" t="s">
        <v>395</v>
      </c>
      <c r="N297" t="s">
        <v>12139</v>
      </c>
    </row>
    <row r="298" spans="1:14" ht="20" customHeight="1" x14ac:dyDescent="0.45">
      <c r="A298" s="16" t="s">
        <v>11682</v>
      </c>
      <c r="B298" s="13" t="s">
        <v>12594</v>
      </c>
      <c r="C298" s="16" t="s">
        <v>12595</v>
      </c>
      <c r="D298" s="18" t="s">
        <v>12596</v>
      </c>
      <c r="E298" s="16" t="s">
        <v>11686</v>
      </c>
      <c r="F298" s="29">
        <v>20210506</v>
      </c>
      <c r="G298" s="16" t="s">
        <v>12589</v>
      </c>
      <c r="J298" t="str">
        <f>IFERROR(VLOOKUP(D298,'CB 행사내역'!$C$2:$C$3934,1,FALSE),"")</f>
        <v/>
      </c>
      <c r="K298" t="str">
        <f t="shared" si="4"/>
        <v>바이오이즈 6(사모/전환/풋)</v>
      </c>
      <c r="M298" t="s">
        <v>87</v>
      </c>
      <c r="N298" t="s">
        <v>10689</v>
      </c>
    </row>
    <row r="299" spans="1:14" ht="20" customHeight="1" x14ac:dyDescent="0.45">
      <c r="A299" s="16" t="s">
        <v>11682</v>
      </c>
      <c r="B299" s="13" t="s">
        <v>9805</v>
      </c>
      <c r="C299" s="16" t="s">
        <v>9806</v>
      </c>
      <c r="D299" s="18" t="s">
        <v>9807</v>
      </c>
      <c r="E299" s="16" t="s">
        <v>11686</v>
      </c>
      <c r="F299" s="29">
        <v>20210506</v>
      </c>
      <c r="G299" s="16" t="s">
        <v>12589</v>
      </c>
      <c r="J299" t="str">
        <f>IFERROR(VLOOKUP(D299,'CB 행사내역'!$C$2:$C$3934,1,FALSE),"")</f>
        <v/>
      </c>
      <c r="K299" t="str">
        <f t="shared" si="4"/>
        <v>에스트래픽 4CB(사모/전환/풋)</v>
      </c>
      <c r="M299" t="s">
        <v>9300</v>
      </c>
      <c r="N299" t="s">
        <v>10258</v>
      </c>
    </row>
    <row r="300" spans="1:14" ht="20" customHeight="1" x14ac:dyDescent="0.45">
      <c r="A300" s="16" t="s">
        <v>11682</v>
      </c>
      <c r="B300" s="13" t="s">
        <v>11271</v>
      </c>
      <c r="C300" s="16" t="s">
        <v>12597</v>
      </c>
      <c r="D300" s="18" t="s">
        <v>12598</v>
      </c>
      <c r="E300" s="16" t="s">
        <v>11686</v>
      </c>
      <c r="F300" s="29">
        <v>20210506</v>
      </c>
      <c r="G300" s="16" t="s">
        <v>12589</v>
      </c>
      <c r="J300" t="str">
        <f>IFERROR(VLOOKUP(D300,'CB 행사내역'!$C$2:$C$3934,1,FALSE),"")</f>
        <v/>
      </c>
      <c r="K300" t="str">
        <f t="shared" si="4"/>
        <v>에프엔씨엔터테인먼트2CB(사모/전환/풋)</v>
      </c>
      <c r="M300" t="s">
        <v>359</v>
      </c>
      <c r="N300" t="s">
        <v>10299</v>
      </c>
    </row>
    <row r="301" spans="1:14" ht="20" customHeight="1" x14ac:dyDescent="0.45">
      <c r="A301" s="16" t="s">
        <v>11682</v>
      </c>
      <c r="B301" s="13" t="s">
        <v>9816</v>
      </c>
      <c r="C301" s="16" t="s">
        <v>9817</v>
      </c>
      <c r="D301" s="18" t="s">
        <v>9818</v>
      </c>
      <c r="E301" s="16" t="s">
        <v>11686</v>
      </c>
      <c r="F301" s="29">
        <v>20210504</v>
      </c>
      <c r="G301" s="16" t="s">
        <v>2571</v>
      </c>
      <c r="J301" t="str">
        <f>IFERROR(VLOOKUP(D301,'CB 행사내역'!$C$2:$C$3934,1,FALSE),"")</f>
        <v/>
      </c>
      <c r="K301" t="str">
        <f t="shared" si="4"/>
        <v>한국유니온제약 1CB(사모/전환/풋)</v>
      </c>
      <c r="M301" t="s">
        <v>6443</v>
      </c>
      <c r="N301" t="s">
        <v>10303</v>
      </c>
    </row>
    <row r="302" spans="1:14" ht="20" customHeight="1" x14ac:dyDescent="0.45">
      <c r="A302" s="16" t="s">
        <v>11682</v>
      </c>
      <c r="B302" s="13" t="s">
        <v>12599</v>
      </c>
      <c r="C302" s="16" t="s">
        <v>12600</v>
      </c>
      <c r="D302" s="18" t="s">
        <v>12601</v>
      </c>
      <c r="E302" s="16" t="s">
        <v>11842</v>
      </c>
      <c r="F302" s="29">
        <v>20210504</v>
      </c>
      <c r="G302" s="16" t="s">
        <v>12602</v>
      </c>
      <c r="J302" t="str">
        <f>IFERROR(VLOOKUP(D302,'CB 행사내역'!$C$2:$C$3934,1,FALSE),"")</f>
        <v/>
      </c>
      <c r="K302" t="str">
        <f t="shared" si="4"/>
        <v>한화플러스제2호기업인수목적 1CB(사모/전환/단순)</v>
      </c>
      <c r="M302" t="s">
        <v>2783</v>
      </c>
      <c r="N302" t="s">
        <v>12641</v>
      </c>
    </row>
    <row r="303" spans="1:14" ht="20" customHeight="1" x14ac:dyDescent="0.45">
      <c r="A303" s="16" t="s">
        <v>11682</v>
      </c>
      <c r="B303" s="13" t="s">
        <v>12604</v>
      </c>
      <c r="C303" s="16" t="s">
        <v>12605</v>
      </c>
      <c r="D303" s="18" t="s">
        <v>12606</v>
      </c>
      <c r="E303" s="16" t="s">
        <v>11842</v>
      </c>
      <c r="F303" s="29">
        <v>20210503</v>
      </c>
      <c r="G303" s="16" t="s">
        <v>12607</v>
      </c>
      <c r="J303" t="str">
        <f>IFERROR(VLOOKUP(D303,'CB 행사내역'!$C$2:$C$3934,1,FALSE),"")</f>
        <v/>
      </c>
      <c r="K303" t="str">
        <f t="shared" si="4"/>
        <v>애드바이오텍 5CB(사모/전환/단순)</v>
      </c>
      <c r="M303" t="s">
        <v>9017</v>
      </c>
      <c r="N303" t="s">
        <v>11185</v>
      </c>
    </row>
    <row r="304" spans="1:14" ht="20" customHeight="1" x14ac:dyDescent="0.45">
      <c r="A304" s="16" t="s">
        <v>11682</v>
      </c>
      <c r="B304" s="13" t="s">
        <v>12608</v>
      </c>
      <c r="C304" s="16" t="s">
        <v>12609</v>
      </c>
      <c r="D304" s="18" t="s">
        <v>12610</v>
      </c>
      <c r="E304" s="16" t="s">
        <v>11686</v>
      </c>
      <c r="F304" s="29">
        <v>20210430</v>
      </c>
      <c r="G304" s="16" t="s">
        <v>4468</v>
      </c>
      <c r="J304" t="str">
        <f>IFERROR(VLOOKUP(D304,'CB 행사내역'!$C$2:$C$3934,1,FALSE),"")</f>
        <v/>
      </c>
      <c r="K304" t="str">
        <f t="shared" si="4"/>
        <v>에이치엘비파워 9CB(사모/전환/풋)</v>
      </c>
      <c r="M304" t="s">
        <v>4254</v>
      </c>
      <c r="N304" t="s">
        <v>12483</v>
      </c>
    </row>
    <row r="305" spans="1:14" ht="20" customHeight="1" x14ac:dyDescent="0.45">
      <c r="A305" s="16" t="s">
        <v>11682</v>
      </c>
      <c r="B305" s="13" t="s">
        <v>9853</v>
      </c>
      <c r="C305" s="16" t="s">
        <v>9854</v>
      </c>
      <c r="D305" s="18" t="s">
        <v>9855</v>
      </c>
      <c r="E305" s="16" t="s">
        <v>11686</v>
      </c>
      <c r="F305" s="29">
        <v>20210430</v>
      </c>
      <c r="G305" s="16" t="s">
        <v>12612</v>
      </c>
      <c r="J305" t="str">
        <f>IFERROR(VLOOKUP(D305,'CB 행사내역'!$C$2:$C$3934,1,FALSE),"")</f>
        <v/>
      </c>
      <c r="K305" t="str">
        <f t="shared" si="4"/>
        <v>지노믹트리1CB(사모/전환/풋)</v>
      </c>
      <c r="M305" t="s">
        <v>367</v>
      </c>
      <c r="N305" t="s">
        <v>12480</v>
      </c>
    </row>
    <row r="306" spans="1:14" ht="20" customHeight="1" x14ac:dyDescent="0.45">
      <c r="A306" s="16" t="s">
        <v>11682</v>
      </c>
      <c r="B306" s="13" t="s">
        <v>12613</v>
      </c>
      <c r="C306" s="16" t="s">
        <v>12614</v>
      </c>
      <c r="D306" s="18" t="s">
        <v>12615</v>
      </c>
      <c r="E306" s="16" t="s">
        <v>11686</v>
      </c>
      <c r="F306" s="29">
        <v>20210430</v>
      </c>
      <c r="G306" s="16" t="s">
        <v>4468</v>
      </c>
      <c r="J306" t="str">
        <f>IFERROR(VLOOKUP(D306,'CB 행사내역'!$C$2:$C$3934,1,FALSE),"")</f>
        <v/>
      </c>
      <c r="K306" t="str">
        <f t="shared" si="4"/>
        <v>하이즈항공1CB(사모/전환/풋)</v>
      </c>
      <c r="M306" t="s">
        <v>2225</v>
      </c>
      <c r="N306" t="s">
        <v>12784</v>
      </c>
    </row>
    <row r="307" spans="1:14" ht="20" customHeight="1" x14ac:dyDescent="0.45">
      <c r="A307" s="16" t="s">
        <v>11682</v>
      </c>
      <c r="B307" s="13" t="s">
        <v>12616</v>
      </c>
      <c r="C307" s="16" t="s">
        <v>12617</v>
      </c>
      <c r="D307" s="18" t="s">
        <v>12618</v>
      </c>
      <c r="E307" s="16" t="s">
        <v>11686</v>
      </c>
      <c r="F307" s="29">
        <v>20210430</v>
      </c>
      <c r="G307" s="16" t="s">
        <v>4468</v>
      </c>
      <c r="J307" t="str">
        <f>IFERROR(VLOOKUP(D307,'CB 행사내역'!$C$2:$C$3934,1,FALSE),"")</f>
        <v/>
      </c>
      <c r="K307" t="str">
        <f t="shared" si="4"/>
        <v>화인베스틸 1CB(사모/전환/풋)</v>
      </c>
      <c r="M307" t="s">
        <v>4575</v>
      </c>
      <c r="N307" t="s">
        <v>11898</v>
      </c>
    </row>
    <row r="308" spans="1:14" ht="20" customHeight="1" x14ac:dyDescent="0.45">
      <c r="A308" s="16" t="s">
        <v>11682</v>
      </c>
      <c r="B308" s="13" t="s">
        <v>12619</v>
      </c>
      <c r="C308" s="16" t="s">
        <v>12620</v>
      </c>
      <c r="D308" s="18" t="s">
        <v>12621</v>
      </c>
      <c r="E308" s="16" t="s">
        <v>11686</v>
      </c>
      <c r="F308" s="29">
        <v>20210429</v>
      </c>
      <c r="G308" s="16" t="s">
        <v>2585</v>
      </c>
      <c r="J308" t="str">
        <f>IFERROR(VLOOKUP(D308,'CB 행사내역'!$C$2:$C$3934,1,FALSE),"")</f>
        <v/>
      </c>
      <c r="K308" t="str">
        <f t="shared" si="4"/>
        <v>솔고바이오메디칼12CB(사모/전환/풋)</v>
      </c>
      <c r="M308" t="s">
        <v>5550</v>
      </c>
      <c r="N308" t="s">
        <v>11873</v>
      </c>
    </row>
    <row r="309" spans="1:14" ht="20" customHeight="1" x14ac:dyDescent="0.45">
      <c r="A309" s="16" t="s">
        <v>11682</v>
      </c>
      <c r="B309" s="13" t="s">
        <v>793</v>
      </c>
      <c r="C309" s="16" t="s">
        <v>12622</v>
      </c>
      <c r="D309" s="18" t="s">
        <v>12623</v>
      </c>
      <c r="E309" s="16" t="s">
        <v>11686</v>
      </c>
      <c r="F309" s="29">
        <v>20210429</v>
      </c>
      <c r="G309" s="16" t="s">
        <v>2585</v>
      </c>
      <c r="J309" t="str">
        <f>IFERROR(VLOOKUP(D309,'CB 행사내역'!$C$2:$C$3934,1,FALSE),"")</f>
        <v/>
      </c>
      <c r="K309" t="str">
        <f t="shared" si="4"/>
        <v>이더블유케이 4CB(사모/전환/풋)</v>
      </c>
      <c r="M309" t="s">
        <v>2253</v>
      </c>
      <c r="N309" t="s">
        <v>10012</v>
      </c>
    </row>
    <row r="310" spans="1:14" ht="20" customHeight="1" x14ac:dyDescent="0.45">
      <c r="A310" s="16" t="s">
        <v>11682</v>
      </c>
      <c r="B310" s="13" t="s">
        <v>12391</v>
      </c>
      <c r="C310" s="16" t="s">
        <v>12625</v>
      </c>
      <c r="D310" s="18" t="s">
        <v>12626</v>
      </c>
      <c r="E310" s="16" t="s">
        <v>11686</v>
      </c>
      <c r="F310" s="29">
        <v>20210429</v>
      </c>
      <c r="G310" s="16" t="s">
        <v>2585</v>
      </c>
      <c r="J310" t="str">
        <f>IFERROR(VLOOKUP(D310,'CB 행사내역'!$C$2:$C$3934,1,FALSE),"")</f>
        <v/>
      </c>
      <c r="K310" t="str">
        <f t="shared" si="4"/>
        <v>중원신소재5CB(사모/전환/풋)</v>
      </c>
      <c r="M310" t="s">
        <v>8699</v>
      </c>
      <c r="N310" t="s">
        <v>13460</v>
      </c>
    </row>
    <row r="311" spans="1:14" ht="20" customHeight="1" x14ac:dyDescent="0.45">
      <c r="A311" s="16" t="s">
        <v>11682</v>
      </c>
      <c r="B311" s="13" t="s">
        <v>12394</v>
      </c>
      <c r="C311" s="16" t="s">
        <v>12627</v>
      </c>
      <c r="D311" s="18" t="s">
        <v>12628</v>
      </c>
      <c r="E311" s="16" t="s">
        <v>11686</v>
      </c>
      <c r="F311" s="29">
        <v>20210429</v>
      </c>
      <c r="G311" s="16" t="s">
        <v>2585</v>
      </c>
      <c r="J311" t="str">
        <f>IFERROR(VLOOKUP(D311,'CB 행사내역'!$C$2:$C$3934,1,FALSE),"")</f>
        <v/>
      </c>
      <c r="K311" t="str">
        <f t="shared" si="4"/>
        <v>천보정밀4CB(사모/전환/풋)</v>
      </c>
      <c r="M311" t="s">
        <v>1299</v>
      </c>
      <c r="N311" t="s">
        <v>13456</v>
      </c>
    </row>
    <row r="312" spans="1:14" ht="20" customHeight="1" x14ac:dyDescent="0.45">
      <c r="A312" s="16" t="s">
        <v>11682</v>
      </c>
      <c r="B312" s="13" t="s">
        <v>12629</v>
      </c>
      <c r="C312" s="16" t="s">
        <v>12630</v>
      </c>
      <c r="D312" s="18" t="s">
        <v>12631</v>
      </c>
      <c r="E312" s="16" t="s">
        <v>11686</v>
      </c>
      <c r="F312" s="29">
        <v>20210428</v>
      </c>
      <c r="G312" s="16" t="s">
        <v>12632</v>
      </c>
      <c r="J312" t="str">
        <f>IFERROR(VLOOKUP(D312,'CB 행사내역'!$C$2:$C$3934,1,FALSE),"")</f>
        <v/>
      </c>
      <c r="K312" t="str">
        <f t="shared" si="4"/>
        <v>바른전자 13CB(사모/전환/풋)</v>
      </c>
      <c r="M312" t="s">
        <v>4538</v>
      </c>
      <c r="N312" t="s">
        <v>13458</v>
      </c>
    </row>
    <row r="313" spans="1:14" ht="20" customHeight="1" x14ac:dyDescent="0.45">
      <c r="A313" s="16" t="s">
        <v>11682</v>
      </c>
      <c r="B313" s="13" t="s">
        <v>1472</v>
      </c>
      <c r="C313" s="16" t="s">
        <v>10419</v>
      </c>
      <c r="D313" s="18" t="s">
        <v>10420</v>
      </c>
      <c r="E313" s="16" t="s">
        <v>11686</v>
      </c>
      <c r="F313" s="29">
        <v>20210428</v>
      </c>
      <c r="G313" s="16" t="s">
        <v>12632</v>
      </c>
      <c r="J313" t="str">
        <f>IFERROR(VLOOKUP(D313,'CB 행사내역'!$C$2:$C$3934,1,FALSE),"")</f>
        <v/>
      </c>
      <c r="K313" t="str">
        <f t="shared" si="4"/>
        <v>베셀 6CB(사모/전환/풋)</v>
      </c>
      <c r="M313" t="s">
        <v>4649</v>
      </c>
      <c r="N313" t="s">
        <v>10811</v>
      </c>
    </row>
    <row r="314" spans="1:14" ht="20" customHeight="1" x14ac:dyDescent="0.45">
      <c r="A314" s="16" t="s">
        <v>11682</v>
      </c>
      <c r="B314" s="13" t="s">
        <v>1472</v>
      </c>
      <c r="C314" s="16" t="s">
        <v>10415</v>
      </c>
      <c r="D314" s="18" t="s">
        <v>10416</v>
      </c>
      <c r="E314" s="16" t="s">
        <v>11686</v>
      </c>
      <c r="F314" s="29">
        <v>20210428</v>
      </c>
      <c r="G314" s="16" t="s">
        <v>12632</v>
      </c>
      <c r="J314" t="str">
        <f>IFERROR(VLOOKUP(D314,'CB 행사내역'!$C$2:$C$3934,1,FALSE),"")</f>
        <v/>
      </c>
      <c r="K314" t="str">
        <f t="shared" si="4"/>
        <v>베셀 5CB(사모/전환/풋)</v>
      </c>
      <c r="M314" t="s">
        <v>5197</v>
      </c>
      <c r="N314" t="s">
        <v>13052</v>
      </c>
    </row>
    <row r="315" spans="1:14" ht="20" customHeight="1" x14ac:dyDescent="0.45">
      <c r="A315" s="16" t="s">
        <v>11682</v>
      </c>
      <c r="B315" s="13" t="s">
        <v>12619</v>
      </c>
      <c r="C315" s="16" t="s">
        <v>12634</v>
      </c>
      <c r="D315" s="18" t="s">
        <v>12635</v>
      </c>
      <c r="E315" s="16" t="s">
        <v>11686</v>
      </c>
      <c r="F315" s="29">
        <v>20210428</v>
      </c>
      <c r="G315" s="16" t="s">
        <v>12632</v>
      </c>
      <c r="J315" t="str">
        <f>IFERROR(VLOOKUP(D315,'CB 행사내역'!$C$2:$C$3934,1,FALSE),"")</f>
        <v/>
      </c>
      <c r="K315" t="str">
        <f t="shared" si="4"/>
        <v>솔고바이오메디칼 11CB(사모/전환/풋)</v>
      </c>
      <c r="M315" t="s">
        <v>5346</v>
      </c>
      <c r="N315" t="s">
        <v>12295</v>
      </c>
    </row>
    <row r="316" spans="1:14" ht="20" customHeight="1" x14ac:dyDescent="0.45">
      <c r="A316" s="16" t="s">
        <v>11682</v>
      </c>
      <c r="B316" s="13" t="s">
        <v>5912</v>
      </c>
      <c r="C316" s="16" t="s">
        <v>12636</v>
      </c>
      <c r="D316" s="18" t="s">
        <v>12637</v>
      </c>
      <c r="E316" s="16" t="s">
        <v>11686</v>
      </c>
      <c r="F316" s="29">
        <v>20210428</v>
      </c>
      <c r="G316" s="16" t="s">
        <v>12632</v>
      </c>
      <c r="J316" t="str">
        <f>IFERROR(VLOOKUP(D316,'CB 행사내역'!$C$2:$C$3934,1,FALSE),"")</f>
        <v/>
      </c>
      <c r="K316" t="str">
        <f t="shared" si="4"/>
        <v>시스웍 5CB(사모/전환/풋)</v>
      </c>
      <c r="M316" t="s">
        <v>1307</v>
      </c>
      <c r="N316" t="s">
        <v>12013</v>
      </c>
    </row>
    <row r="317" spans="1:14" ht="20" customHeight="1" x14ac:dyDescent="0.45">
      <c r="A317" s="16" t="s">
        <v>11682</v>
      </c>
      <c r="B317" s="13" t="s">
        <v>4250</v>
      </c>
      <c r="C317" s="16" t="s">
        <v>9873</v>
      </c>
      <c r="D317" s="18" t="s">
        <v>9874</v>
      </c>
      <c r="E317" s="16" t="s">
        <v>11686</v>
      </c>
      <c r="F317" s="29">
        <v>20210428</v>
      </c>
      <c r="G317" s="16" t="s">
        <v>12632</v>
      </c>
      <c r="J317" t="str">
        <f>IFERROR(VLOOKUP(D317,'CB 행사내역'!$C$2:$C$3934,1,FALSE),"")</f>
        <v/>
      </c>
      <c r="K317" t="str">
        <f t="shared" si="4"/>
        <v>알파홀딩스 11CB(사모/전환/풋)</v>
      </c>
      <c r="M317" t="s">
        <v>8013</v>
      </c>
      <c r="N317" t="s">
        <v>12635</v>
      </c>
    </row>
    <row r="318" spans="1:14" ht="20" customHeight="1" x14ac:dyDescent="0.45">
      <c r="A318" s="16" t="s">
        <v>11682</v>
      </c>
      <c r="B318" s="13" t="s">
        <v>12639</v>
      </c>
      <c r="C318" s="16" t="s">
        <v>12640</v>
      </c>
      <c r="D318" s="18" t="s">
        <v>12641</v>
      </c>
      <c r="E318" s="16" t="s">
        <v>11686</v>
      </c>
      <c r="F318" s="29">
        <v>20210427</v>
      </c>
      <c r="G318" s="16" t="s">
        <v>12642</v>
      </c>
      <c r="J318" t="str">
        <f>IFERROR(VLOOKUP(D318,'CB 행사내역'!$C$2:$C$3934,1,FALSE),"")</f>
        <v/>
      </c>
      <c r="K318" t="str">
        <f t="shared" si="4"/>
        <v>센코1CB(사모/전환/풋)</v>
      </c>
      <c r="M318" t="s">
        <v>3196</v>
      </c>
      <c r="N318" t="s">
        <v>12621</v>
      </c>
    </row>
    <row r="319" spans="1:14" ht="20" customHeight="1" x14ac:dyDescent="0.45">
      <c r="A319" s="16" t="s">
        <v>11682</v>
      </c>
      <c r="B319" s="13" t="s">
        <v>2971</v>
      </c>
      <c r="C319" s="16" t="s">
        <v>12643</v>
      </c>
      <c r="D319" s="18" t="s">
        <v>12644</v>
      </c>
      <c r="E319" s="16" t="s">
        <v>11842</v>
      </c>
      <c r="F319" s="29">
        <v>20210426</v>
      </c>
      <c r="G319" s="16" t="s">
        <v>12645</v>
      </c>
      <c r="J319" t="str">
        <f>IFERROR(VLOOKUP(D319,'CB 행사내역'!$C$2:$C$3934,1,FALSE),"")</f>
        <v/>
      </c>
      <c r="K319" t="str">
        <f t="shared" si="4"/>
        <v>수성이노베이션 18CB(사모/전환/풋/단순)</v>
      </c>
      <c r="M319" t="s">
        <v>2663</v>
      </c>
      <c r="N319" t="s">
        <v>13582</v>
      </c>
    </row>
    <row r="320" spans="1:14" ht="20" customHeight="1" x14ac:dyDescent="0.45">
      <c r="A320" s="16" t="s">
        <v>11682</v>
      </c>
      <c r="B320" s="13" t="s">
        <v>12646</v>
      </c>
      <c r="C320" s="16" t="s">
        <v>12647</v>
      </c>
      <c r="D320" s="18" t="s">
        <v>12648</v>
      </c>
      <c r="E320" s="16" t="s">
        <v>11686</v>
      </c>
      <c r="F320" s="29">
        <v>20210423</v>
      </c>
      <c r="G320" s="16" t="s">
        <v>12649</v>
      </c>
      <c r="J320" t="str">
        <f>IFERROR(VLOOKUP(D320,'CB 행사내역'!$C$2:$C$3934,1,FALSE),"")</f>
        <v/>
      </c>
      <c r="K320" t="str">
        <f t="shared" si="4"/>
        <v>대동 42CB(사모/전환/풋)</v>
      </c>
      <c r="M320" t="s">
        <v>2768</v>
      </c>
      <c r="N320" t="s">
        <v>12979</v>
      </c>
    </row>
    <row r="321" spans="1:14" ht="20" customHeight="1" x14ac:dyDescent="0.45">
      <c r="A321" s="16" t="s">
        <v>11682</v>
      </c>
      <c r="B321" s="13" t="s">
        <v>1822</v>
      </c>
      <c r="C321" s="16" t="s">
        <v>10298</v>
      </c>
      <c r="D321" s="18" t="s">
        <v>10299</v>
      </c>
      <c r="E321" s="16" t="s">
        <v>11686</v>
      </c>
      <c r="F321" s="29">
        <v>20210423</v>
      </c>
      <c r="G321" s="16" t="s">
        <v>12650</v>
      </c>
      <c r="J321" t="str">
        <f>IFERROR(VLOOKUP(D321,'CB 행사내역'!$C$2:$C$3934,1,FALSE),"")</f>
        <v/>
      </c>
      <c r="K321" t="str">
        <f t="shared" si="4"/>
        <v>세원이앤씨 3CB(사모/전환/풋)</v>
      </c>
      <c r="M321" t="s">
        <v>232</v>
      </c>
      <c r="N321" t="s">
        <v>12491</v>
      </c>
    </row>
    <row r="322" spans="1:14" ht="20" customHeight="1" x14ac:dyDescent="0.45">
      <c r="A322" s="16" t="s">
        <v>11682</v>
      </c>
      <c r="B322" s="13" t="s">
        <v>1658</v>
      </c>
      <c r="C322" s="16" t="s">
        <v>10166</v>
      </c>
      <c r="D322" s="18" t="s">
        <v>10167</v>
      </c>
      <c r="E322" s="16" t="s">
        <v>11686</v>
      </c>
      <c r="F322" s="29">
        <v>20210423</v>
      </c>
      <c r="G322" s="16" t="s">
        <v>12650</v>
      </c>
      <c r="J322" t="str">
        <f>IFERROR(VLOOKUP(D322,'CB 행사내역'!$C$2:$C$3934,1,FALSE),"")</f>
        <v/>
      </c>
      <c r="K322" t="str">
        <f t="shared" si="4"/>
        <v>엠투엔14CB(사모/전환/풋)</v>
      </c>
      <c r="M322" t="s">
        <v>5466</v>
      </c>
      <c r="N322" t="s">
        <v>12493</v>
      </c>
    </row>
    <row r="323" spans="1:14" ht="20" customHeight="1" x14ac:dyDescent="0.45">
      <c r="A323" s="16" t="s">
        <v>11682</v>
      </c>
      <c r="B323" s="13" t="s">
        <v>2612</v>
      </c>
      <c r="C323" s="16" t="s">
        <v>12652</v>
      </c>
      <c r="D323" s="18" t="s">
        <v>12653</v>
      </c>
      <c r="E323" s="16" t="s">
        <v>11686</v>
      </c>
      <c r="F323" s="29">
        <v>20210422</v>
      </c>
      <c r="G323" s="16" t="s">
        <v>12654</v>
      </c>
      <c r="J323" t="str">
        <f>IFERROR(VLOOKUP(D323,'CB 행사내역'!$C$2:$C$3934,1,FALSE),"")</f>
        <v/>
      </c>
      <c r="K323" t="str">
        <f t="shared" ref="K323:K386" si="5">IF(J323="",D323,"")</f>
        <v>케이만금세기차륜집단유한공사 2CB(사모/전환/풋)</v>
      </c>
      <c r="M323" t="s">
        <v>2584</v>
      </c>
      <c r="N323" t="s">
        <v>12976</v>
      </c>
    </row>
    <row r="324" spans="1:14" ht="20" customHeight="1" x14ac:dyDescent="0.45">
      <c r="A324" s="16" t="s">
        <v>11682</v>
      </c>
      <c r="B324" s="13" t="s">
        <v>12313</v>
      </c>
      <c r="C324" s="16" t="s">
        <v>12655</v>
      </c>
      <c r="D324" s="18" t="s">
        <v>12656</v>
      </c>
      <c r="E324" s="16" t="s">
        <v>11686</v>
      </c>
      <c r="F324" s="29">
        <v>20210422</v>
      </c>
      <c r="G324" s="16" t="s">
        <v>12654</v>
      </c>
      <c r="J324" t="str">
        <f>IFERROR(VLOOKUP(D324,'CB 행사내역'!$C$2:$C$3934,1,FALSE),"")</f>
        <v/>
      </c>
      <c r="K324" t="str">
        <f t="shared" si="5"/>
        <v>단디바이오사이언스 2CB(사모/전환/풋)</v>
      </c>
      <c r="M324" t="s">
        <v>8328</v>
      </c>
      <c r="N324" t="s">
        <v>9899</v>
      </c>
    </row>
    <row r="325" spans="1:14" ht="20" customHeight="1" x14ac:dyDescent="0.45">
      <c r="A325" s="16" t="s">
        <v>11682</v>
      </c>
      <c r="B325" s="13" t="s">
        <v>12658</v>
      </c>
      <c r="C325" s="16" t="s">
        <v>12659</v>
      </c>
      <c r="D325" s="18" t="s">
        <v>12660</v>
      </c>
      <c r="E325" s="16" t="s">
        <v>11686</v>
      </c>
      <c r="F325" s="29">
        <v>20210422</v>
      </c>
      <c r="G325" s="16" t="s">
        <v>12661</v>
      </c>
      <c r="J325" t="str">
        <f>IFERROR(VLOOKUP(D325,'CB 행사내역'!$C$2:$C$3934,1,FALSE),"")</f>
        <v/>
      </c>
      <c r="K325" t="str">
        <f t="shared" si="5"/>
        <v>디케이앤디 2CB(사모/전환/풋)</v>
      </c>
      <c r="M325" t="s">
        <v>987</v>
      </c>
      <c r="N325" t="s">
        <v>10401</v>
      </c>
    </row>
    <row r="326" spans="1:14" ht="20" customHeight="1" x14ac:dyDescent="0.45">
      <c r="A326" s="16" t="s">
        <v>11682</v>
      </c>
      <c r="B326" s="13" t="s">
        <v>10386</v>
      </c>
      <c r="C326" s="16" t="s">
        <v>10387</v>
      </c>
      <c r="D326" s="18" t="s">
        <v>10388</v>
      </c>
      <c r="E326" s="16" t="s">
        <v>11686</v>
      </c>
      <c r="F326" s="29">
        <v>20210422</v>
      </c>
      <c r="G326" s="16" t="s">
        <v>12661</v>
      </c>
      <c r="J326" t="str">
        <f>IFERROR(VLOOKUP(D326,'CB 행사내역'!$C$2:$C$3934,1,FALSE),"")</f>
        <v/>
      </c>
      <c r="K326" t="str">
        <f t="shared" si="5"/>
        <v>레이 1CB(사모/전환/풋)</v>
      </c>
      <c r="M326" t="s">
        <v>5277</v>
      </c>
      <c r="N326" t="s">
        <v>12644</v>
      </c>
    </row>
    <row r="327" spans="1:14" ht="20" customHeight="1" x14ac:dyDescent="0.45">
      <c r="A327" s="16" t="s">
        <v>11682</v>
      </c>
      <c r="B327" s="13" t="s">
        <v>212</v>
      </c>
      <c r="C327" s="16" t="s">
        <v>9909</v>
      </c>
      <c r="D327" s="18" t="s">
        <v>9910</v>
      </c>
      <c r="E327" s="16" t="s">
        <v>11686</v>
      </c>
      <c r="F327" s="29">
        <v>20210422</v>
      </c>
      <c r="G327" s="16" t="s">
        <v>12654</v>
      </c>
      <c r="J327" t="str">
        <f>IFERROR(VLOOKUP(D327,'CB 행사내역'!$C$2:$C$3934,1,FALSE),"")</f>
        <v/>
      </c>
      <c r="K327" t="str">
        <f t="shared" si="5"/>
        <v>베노홀딩스7CB(사모/전환/풋)</v>
      </c>
      <c r="M327" t="s">
        <v>4263</v>
      </c>
      <c r="N327" t="s">
        <v>9926</v>
      </c>
    </row>
    <row r="328" spans="1:14" ht="20" customHeight="1" x14ac:dyDescent="0.45">
      <c r="A328" s="16" t="s">
        <v>11682</v>
      </c>
      <c r="B328" s="13" t="s">
        <v>4187</v>
      </c>
      <c r="C328" s="16" t="s">
        <v>12663</v>
      </c>
      <c r="D328" s="18" t="s">
        <v>12664</v>
      </c>
      <c r="E328" s="16" t="s">
        <v>11686</v>
      </c>
      <c r="F328" s="29">
        <v>20210421</v>
      </c>
      <c r="G328" s="16" t="s">
        <v>2762</v>
      </c>
      <c r="J328" t="str">
        <f>IFERROR(VLOOKUP(D328,'CB 행사내역'!$C$2:$C$3934,1,FALSE),"")</f>
        <v/>
      </c>
      <c r="K328" t="str">
        <f t="shared" si="5"/>
        <v>더이앤엠 13CB(사모/전환/풋)</v>
      </c>
      <c r="M328" t="s">
        <v>8088</v>
      </c>
      <c r="N328" t="s">
        <v>11798</v>
      </c>
    </row>
    <row r="329" spans="1:14" ht="20" customHeight="1" x14ac:dyDescent="0.45">
      <c r="A329" s="16" t="s">
        <v>11682</v>
      </c>
      <c r="B329" s="13" t="s">
        <v>10358</v>
      </c>
      <c r="C329" s="16" t="s">
        <v>10363</v>
      </c>
      <c r="D329" s="18" t="s">
        <v>10364</v>
      </c>
      <c r="E329" s="16" t="s">
        <v>11686</v>
      </c>
      <c r="F329" s="29">
        <v>20210420</v>
      </c>
      <c r="G329" s="16" t="s">
        <v>12665</v>
      </c>
      <c r="J329" t="str">
        <f>IFERROR(VLOOKUP(D329,'CB 행사내역'!$C$2:$C$3934,1,FALSE),"")</f>
        <v/>
      </c>
      <c r="K329" t="str">
        <f t="shared" si="5"/>
        <v>넥스턴바이오사이언스 2CB(사모/전환/풋)</v>
      </c>
      <c r="M329" t="s">
        <v>6346</v>
      </c>
      <c r="N329" t="s">
        <v>13056</v>
      </c>
    </row>
    <row r="330" spans="1:14" ht="20" customHeight="1" x14ac:dyDescent="0.45">
      <c r="A330" s="16" t="s">
        <v>11682</v>
      </c>
      <c r="B330" s="13" t="s">
        <v>10358</v>
      </c>
      <c r="C330" s="16" t="s">
        <v>10366</v>
      </c>
      <c r="D330" s="18" t="s">
        <v>10367</v>
      </c>
      <c r="E330" s="16" t="s">
        <v>11686</v>
      </c>
      <c r="F330" s="29">
        <v>20210420</v>
      </c>
      <c r="G330" s="16" t="s">
        <v>12665</v>
      </c>
      <c r="J330" t="str">
        <f>IFERROR(VLOOKUP(D330,'CB 행사내역'!$C$2:$C$3934,1,FALSE),"")</f>
        <v/>
      </c>
      <c r="K330" t="str">
        <f t="shared" si="5"/>
        <v>넥스턴바이오사이언스 3CB(사모/전환/풋)</v>
      </c>
      <c r="M330" t="s">
        <v>2711</v>
      </c>
      <c r="N330" t="s">
        <v>10943</v>
      </c>
    </row>
    <row r="331" spans="1:14" ht="20" customHeight="1" x14ac:dyDescent="0.45">
      <c r="A331" s="16" t="s">
        <v>11682</v>
      </c>
      <c r="B331" s="13" t="s">
        <v>10358</v>
      </c>
      <c r="C331" s="16" t="s">
        <v>10359</v>
      </c>
      <c r="D331" s="18" t="s">
        <v>10360</v>
      </c>
      <c r="E331" s="16" t="s">
        <v>11686</v>
      </c>
      <c r="F331" s="29">
        <v>20210419</v>
      </c>
      <c r="G331" s="16" t="s">
        <v>12666</v>
      </c>
      <c r="J331" t="str">
        <f>IFERROR(VLOOKUP(D331,'CB 행사내역'!$C$2:$C$3934,1,FALSE),"")</f>
        <v/>
      </c>
      <c r="K331" t="str">
        <f t="shared" si="5"/>
        <v>넥스턴바이오사이언스1CB(사모/전환/풋)</v>
      </c>
      <c r="M331" t="s">
        <v>8201</v>
      </c>
      <c r="N331" t="s">
        <v>13238</v>
      </c>
    </row>
    <row r="332" spans="1:14" ht="20" customHeight="1" x14ac:dyDescent="0.45">
      <c r="A332" s="16" t="s">
        <v>11682</v>
      </c>
      <c r="B332" s="13" t="s">
        <v>2153</v>
      </c>
      <c r="C332" s="16" t="s">
        <v>12667</v>
      </c>
      <c r="D332" s="18" t="s">
        <v>12668</v>
      </c>
      <c r="E332" s="16" t="s">
        <v>11686</v>
      </c>
      <c r="F332" s="29">
        <v>20210419</v>
      </c>
      <c r="G332" s="16" t="s">
        <v>12669</v>
      </c>
      <c r="J332" t="str">
        <f>IFERROR(VLOOKUP(D332,'CB 행사내역'!$C$2:$C$3934,1,FALSE),"")</f>
        <v/>
      </c>
      <c r="K332" t="str">
        <f t="shared" si="5"/>
        <v>에이티세미콘14CB(사모/전환/풋)</v>
      </c>
      <c r="M332" t="s">
        <v>6350</v>
      </c>
      <c r="N332" t="s">
        <v>11755</v>
      </c>
    </row>
    <row r="333" spans="1:14" ht="20" customHeight="1" x14ac:dyDescent="0.45">
      <c r="A333" s="16" t="s">
        <v>11682</v>
      </c>
      <c r="B333" s="13" t="s">
        <v>2153</v>
      </c>
      <c r="C333" s="16" t="s">
        <v>12670</v>
      </c>
      <c r="D333" s="18" t="s">
        <v>12671</v>
      </c>
      <c r="E333" s="16" t="s">
        <v>11686</v>
      </c>
      <c r="F333" s="29">
        <v>20210419</v>
      </c>
      <c r="G333" s="16" t="s">
        <v>12669</v>
      </c>
      <c r="J333" t="str">
        <f>IFERROR(VLOOKUP(D333,'CB 행사내역'!$C$2:$C$3934,1,FALSE),"")</f>
        <v/>
      </c>
      <c r="K333" t="str">
        <f t="shared" si="5"/>
        <v>에이티세미콘15CB(사모/전환/풋)</v>
      </c>
      <c r="M333" t="s">
        <v>4270</v>
      </c>
      <c r="N333" t="s">
        <v>10159</v>
      </c>
    </row>
    <row r="334" spans="1:14" ht="20" customHeight="1" x14ac:dyDescent="0.45">
      <c r="A334" s="16" t="s">
        <v>11682</v>
      </c>
      <c r="B334" s="13" t="s">
        <v>12672</v>
      </c>
      <c r="C334" s="16" t="s">
        <v>12673</v>
      </c>
      <c r="D334" s="18" t="s">
        <v>12674</v>
      </c>
      <c r="E334" s="16" t="s">
        <v>11686</v>
      </c>
      <c r="F334" s="29">
        <v>20210416</v>
      </c>
      <c r="G334" s="16" t="s">
        <v>12675</v>
      </c>
      <c r="J334" t="str">
        <f>IFERROR(VLOOKUP(D334,'CB 행사내역'!$C$2:$C$3934,1,FALSE),"")</f>
        <v/>
      </c>
      <c r="K334" t="str">
        <f t="shared" si="5"/>
        <v>금영엔터테인먼트 3(사모/전환/콜/풋)</v>
      </c>
      <c r="M334" t="s">
        <v>2401</v>
      </c>
      <c r="N334" t="s">
        <v>10163</v>
      </c>
    </row>
    <row r="335" spans="1:14" ht="20" customHeight="1" x14ac:dyDescent="0.45">
      <c r="A335" s="16" t="s">
        <v>11682</v>
      </c>
      <c r="B335" s="13" t="s">
        <v>12676</v>
      </c>
      <c r="C335" s="16" t="s">
        <v>12677</v>
      </c>
      <c r="D335" s="18" t="s">
        <v>12678</v>
      </c>
      <c r="E335" s="16" t="s">
        <v>11686</v>
      </c>
      <c r="F335" s="29">
        <v>20210416</v>
      </c>
      <c r="G335" s="16" t="s">
        <v>12679</v>
      </c>
      <c r="J335" t="str">
        <f>IFERROR(VLOOKUP(D335,'CB 행사내역'!$C$2:$C$3934,1,FALSE),"")</f>
        <v/>
      </c>
      <c r="K335" t="str">
        <f t="shared" si="5"/>
        <v>대유에이텍24CB(사모/전환/풋)</v>
      </c>
      <c r="M335" t="s">
        <v>8352</v>
      </c>
      <c r="N335" t="s">
        <v>14447</v>
      </c>
    </row>
    <row r="336" spans="1:14" ht="20" customHeight="1" x14ac:dyDescent="0.45">
      <c r="A336" s="16" t="s">
        <v>11682</v>
      </c>
      <c r="B336" s="13" t="s">
        <v>389</v>
      </c>
      <c r="C336" s="16" t="s">
        <v>10304</v>
      </c>
      <c r="D336" s="18" t="s">
        <v>10305</v>
      </c>
      <c r="E336" s="16" t="s">
        <v>11686</v>
      </c>
      <c r="F336" s="29">
        <v>20210416</v>
      </c>
      <c r="G336" s="16" t="s">
        <v>12675</v>
      </c>
      <c r="J336" t="str">
        <f>IFERROR(VLOOKUP(D336,'CB 행사내역'!$C$2:$C$3934,1,FALSE),"")</f>
        <v/>
      </c>
      <c r="K336" t="str">
        <f t="shared" si="5"/>
        <v>에이트원 6CB(사모/전환/풋)</v>
      </c>
      <c r="M336" t="s">
        <v>3152</v>
      </c>
      <c r="N336" t="s">
        <v>14462</v>
      </c>
    </row>
    <row r="337" spans="1:14" ht="20" customHeight="1" x14ac:dyDescent="0.45">
      <c r="A337" s="16" t="s">
        <v>11682</v>
      </c>
      <c r="B337" s="13" t="s">
        <v>4379</v>
      </c>
      <c r="C337" s="16" t="s">
        <v>12680</v>
      </c>
      <c r="D337" s="18" t="s">
        <v>12681</v>
      </c>
      <c r="E337" s="16" t="s">
        <v>11686</v>
      </c>
      <c r="F337" s="29">
        <v>20210415</v>
      </c>
      <c r="G337" s="16" t="s">
        <v>12682</v>
      </c>
      <c r="J337" t="str">
        <f>IFERROR(VLOOKUP(D337,'CB 행사내역'!$C$2:$C$3934,1,FALSE),"")</f>
        <v/>
      </c>
      <c r="K337" t="str">
        <f t="shared" si="5"/>
        <v>멜파스 6CB(사모/전환/풋)</v>
      </c>
      <c r="M337" t="s">
        <v>3160</v>
      </c>
      <c r="N337" t="s">
        <v>12142</v>
      </c>
    </row>
    <row r="338" spans="1:14" ht="20" customHeight="1" x14ac:dyDescent="0.45">
      <c r="A338" s="16" t="s">
        <v>11682</v>
      </c>
      <c r="B338" s="13" t="s">
        <v>4379</v>
      </c>
      <c r="C338" s="16" t="s">
        <v>12684</v>
      </c>
      <c r="D338" s="18" t="s">
        <v>12685</v>
      </c>
      <c r="E338" s="16" t="s">
        <v>11686</v>
      </c>
      <c r="F338" s="29">
        <v>20210415</v>
      </c>
      <c r="G338" s="16" t="s">
        <v>12682</v>
      </c>
      <c r="J338" t="str">
        <f>IFERROR(VLOOKUP(D338,'CB 행사내역'!$C$2:$C$3934,1,FALSE),"")</f>
        <v/>
      </c>
      <c r="K338" t="str">
        <f t="shared" si="5"/>
        <v>멜파스 7CB(사모/전환/풋)</v>
      </c>
      <c r="M338" t="s">
        <v>137</v>
      </c>
      <c r="N338" t="s">
        <v>11981</v>
      </c>
    </row>
    <row r="339" spans="1:14" ht="20" customHeight="1" x14ac:dyDescent="0.45">
      <c r="A339" s="16" t="s">
        <v>11682</v>
      </c>
      <c r="B339" s="13" t="s">
        <v>2063</v>
      </c>
      <c r="C339" s="16" t="s">
        <v>9953</v>
      </c>
      <c r="D339" s="18" t="s">
        <v>9954</v>
      </c>
      <c r="E339" s="16" t="s">
        <v>11686</v>
      </c>
      <c r="F339" s="29">
        <v>20210415</v>
      </c>
      <c r="G339" s="16" t="s">
        <v>12686</v>
      </c>
      <c r="J339" t="str">
        <f>IFERROR(VLOOKUP(D339,'CB 행사내역'!$C$2:$C$3934,1,FALSE),"")</f>
        <v/>
      </c>
      <c r="K339" t="str">
        <f t="shared" si="5"/>
        <v>삼보모터스 13CB(사모/전환/풋)</v>
      </c>
      <c r="M339" t="s">
        <v>9405</v>
      </c>
      <c r="N339" t="s">
        <v>10499</v>
      </c>
    </row>
    <row r="340" spans="1:14" ht="20" customHeight="1" x14ac:dyDescent="0.45">
      <c r="A340" s="16" t="s">
        <v>11682</v>
      </c>
      <c r="B340" s="13" t="s">
        <v>9902</v>
      </c>
      <c r="C340" s="16" t="s">
        <v>12687</v>
      </c>
      <c r="D340" s="18" t="s">
        <v>12688</v>
      </c>
      <c r="E340" s="16" t="s">
        <v>11686</v>
      </c>
      <c r="F340" s="29">
        <v>20210414</v>
      </c>
      <c r="G340" s="16" t="s">
        <v>12689</v>
      </c>
      <c r="J340" t="str">
        <f>IFERROR(VLOOKUP(D340,'CB 행사내역'!$C$2:$C$3934,1,FALSE),"")</f>
        <v/>
      </c>
      <c r="K340" t="str">
        <f t="shared" si="5"/>
        <v>디피코 8CB(사모/전환/풋)</v>
      </c>
      <c r="M340" t="s">
        <v>1599</v>
      </c>
      <c r="N340" t="s">
        <v>12637</v>
      </c>
    </row>
    <row r="341" spans="1:14" ht="20" customHeight="1" x14ac:dyDescent="0.45">
      <c r="A341" s="16" t="s">
        <v>11682</v>
      </c>
      <c r="B341" s="13" t="s">
        <v>9966</v>
      </c>
      <c r="C341" s="16" t="s">
        <v>9967</v>
      </c>
      <c r="D341" s="18" t="s">
        <v>9968</v>
      </c>
      <c r="E341" s="16" t="s">
        <v>11686</v>
      </c>
      <c r="F341" s="29">
        <v>20210414</v>
      </c>
      <c r="G341" s="16" t="s">
        <v>12691</v>
      </c>
      <c r="J341" t="str">
        <f>IFERROR(VLOOKUP(D341,'CB 행사내역'!$C$2:$C$3934,1,FALSE),"")</f>
        <v/>
      </c>
      <c r="K341" t="str">
        <f t="shared" si="5"/>
        <v>러셀 2CB(사모/전환/풋)</v>
      </c>
      <c r="M341" t="s">
        <v>8161</v>
      </c>
      <c r="N341" t="s">
        <v>12485</v>
      </c>
    </row>
    <row r="342" spans="1:14" ht="20" customHeight="1" x14ac:dyDescent="0.45">
      <c r="A342" s="16" t="s">
        <v>11682</v>
      </c>
      <c r="B342" s="13" t="s">
        <v>12692</v>
      </c>
      <c r="C342" s="16" t="s">
        <v>12693</v>
      </c>
      <c r="D342" s="18" t="s">
        <v>12694</v>
      </c>
      <c r="E342" s="16" t="s">
        <v>11686</v>
      </c>
      <c r="F342" s="29">
        <v>20210413</v>
      </c>
      <c r="G342" s="16" t="s">
        <v>12695</v>
      </c>
      <c r="J342" t="str">
        <f>IFERROR(VLOOKUP(D342,'CB 행사내역'!$C$2:$C$3934,1,FALSE),"")</f>
        <v/>
      </c>
      <c r="K342" t="str">
        <f t="shared" si="5"/>
        <v>한국비엔씨2CB(사모/전환/풋)</v>
      </c>
      <c r="M342" t="s">
        <v>4277</v>
      </c>
      <c r="N342" t="s">
        <v>10670</v>
      </c>
    </row>
    <row r="343" spans="1:14" ht="20" customHeight="1" x14ac:dyDescent="0.45">
      <c r="A343" s="16" t="s">
        <v>11682</v>
      </c>
      <c r="B343" s="13" t="s">
        <v>12696</v>
      </c>
      <c r="C343" s="16" t="s">
        <v>12697</v>
      </c>
      <c r="D343" s="18" t="s">
        <v>12698</v>
      </c>
      <c r="E343" s="16" t="s">
        <v>11686</v>
      </c>
      <c r="F343" s="29">
        <v>20210412</v>
      </c>
      <c r="G343" s="16" t="s">
        <v>12699</v>
      </c>
      <c r="J343" t="str">
        <f>IFERROR(VLOOKUP(D343,'CB 행사내역'!$C$2:$C$3934,1,FALSE),"")</f>
        <v/>
      </c>
      <c r="K343" t="str">
        <f t="shared" si="5"/>
        <v>티에스트릴리온2CB(사모/전환/풋)</v>
      </c>
      <c r="M343" t="s">
        <v>8139</v>
      </c>
      <c r="N343" t="s">
        <v>10345</v>
      </c>
    </row>
    <row r="344" spans="1:14" ht="20" customHeight="1" x14ac:dyDescent="0.45">
      <c r="A344" s="16" t="s">
        <v>11682</v>
      </c>
      <c r="B344" s="13" t="s">
        <v>12700</v>
      </c>
      <c r="C344" s="16" t="s">
        <v>12701</v>
      </c>
      <c r="D344" s="18" t="s">
        <v>12702</v>
      </c>
      <c r="E344" s="16" t="s">
        <v>11686</v>
      </c>
      <c r="F344" s="29">
        <v>20210409</v>
      </c>
      <c r="G344" s="16" t="s">
        <v>12703</v>
      </c>
      <c r="J344" t="str">
        <f>IFERROR(VLOOKUP(D344,'CB 행사내역'!$C$2:$C$3934,1,FALSE),"")</f>
        <v/>
      </c>
      <c r="K344" t="str">
        <f t="shared" si="5"/>
        <v>더 미동 1CB(사모/전환/풋)</v>
      </c>
      <c r="M344" t="s">
        <v>642</v>
      </c>
      <c r="N344" t="s">
        <v>10202</v>
      </c>
    </row>
    <row r="345" spans="1:14" ht="20" customHeight="1" x14ac:dyDescent="0.45">
      <c r="A345" s="16" t="s">
        <v>11682</v>
      </c>
      <c r="B345" s="13" t="s">
        <v>2971</v>
      </c>
      <c r="C345" s="16" t="s">
        <v>10400</v>
      </c>
      <c r="D345" s="18" t="s">
        <v>10401</v>
      </c>
      <c r="E345" s="16" t="s">
        <v>11686</v>
      </c>
      <c r="F345" s="29">
        <v>20210409</v>
      </c>
      <c r="G345" s="16" t="s">
        <v>12703</v>
      </c>
      <c r="J345" t="str">
        <f>IFERROR(VLOOKUP(D345,'CB 행사내역'!$C$2:$C$3934,1,FALSE),"")</f>
        <v/>
      </c>
      <c r="K345" t="str">
        <f t="shared" si="5"/>
        <v>수성17CB(사모/전환/풋)</v>
      </c>
      <c r="M345" t="s">
        <v>1622</v>
      </c>
      <c r="N345" t="s">
        <v>11315</v>
      </c>
    </row>
    <row r="346" spans="1:14" ht="20" customHeight="1" x14ac:dyDescent="0.45">
      <c r="A346" s="16" t="s">
        <v>11682</v>
      </c>
      <c r="B346" s="13" t="s">
        <v>12704</v>
      </c>
      <c r="C346" s="16" t="s">
        <v>12705</v>
      </c>
      <c r="D346" s="18" t="s">
        <v>12706</v>
      </c>
      <c r="E346" s="16" t="s">
        <v>11686</v>
      </c>
      <c r="F346" s="29">
        <v>20210409</v>
      </c>
      <c r="G346" s="16" t="s">
        <v>12707</v>
      </c>
      <c r="J346" t="str">
        <f>IFERROR(VLOOKUP(D346,'CB 행사내역'!$C$2:$C$3934,1,FALSE),"")</f>
        <v/>
      </c>
      <c r="K346" t="str">
        <f t="shared" si="5"/>
        <v>에이스토리 1CB(사모/전환/풋)</v>
      </c>
      <c r="M346" t="s">
        <v>8606</v>
      </c>
      <c r="N346" t="s">
        <v>10829</v>
      </c>
    </row>
    <row r="347" spans="1:14" ht="20" customHeight="1" x14ac:dyDescent="0.45">
      <c r="A347" s="16" t="s">
        <v>11682</v>
      </c>
      <c r="B347" s="13" t="s">
        <v>12578</v>
      </c>
      <c r="C347" s="16" t="s">
        <v>12708</v>
      </c>
      <c r="D347" s="18" t="s">
        <v>12709</v>
      </c>
      <c r="E347" s="16" t="s">
        <v>11686</v>
      </c>
      <c r="F347" s="29">
        <v>20210409</v>
      </c>
      <c r="G347" s="16" t="s">
        <v>12703</v>
      </c>
      <c r="J347" t="str">
        <f>IFERROR(VLOOKUP(D347,'CB 행사내역'!$C$2:$C$3934,1,FALSE),"")</f>
        <v/>
      </c>
      <c r="K347" t="str">
        <f t="shared" si="5"/>
        <v>엔에스엔 24CB(사모/전환/풋)</v>
      </c>
      <c r="M347" t="s">
        <v>2096</v>
      </c>
      <c r="N347" t="s">
        <v>10833</v>
      </c>
    </row>
    <row r="348" spans="1:14" ht="20" customHeight="1" x14ac:dyDescent="0.45">
      <c r="A348" s="16" t="s">
        <v>11682</v>
      </c>
      <c r="B348" s="13" t="s">
        <v>12710</v>
      </c>
      <c r="C348" s="16" t="s">
        <v>12711</v>
      </c>
      <c r="D348" s="18" t="s">
        <v>12712</v>
      </c>
      <c r="E348" s="16" t="s">
        <v>11686</v>
      </c>
      <c r="F348" s="29">
        <v>20210409</v>
      </c>
      <c r="G348" s="16" t="s">
        <v>12707</v>
      </c>
      <c r="J348" t="str">
        <f>IFERROR(VLOOKUP(D348,'CB 행사내역'!$C$2:$C$3934,1,FALSE),"")</f>
        <v/>
      </c>
      <c r="K348" t="str">
        <f t="shared" si="5"/>
        <v>이노테라피2CB(사모/전환/풋)</v>
      </c>
      <c r="M348" t="s">
        <v>3220</v>
      </c>
      <c r="N348" t="s">
        <v>10835</v>
      </c>
    </row>
    <row r="349" spans="1:14" ht="20" customHeight="1" x14ac:dyDescent="0.45">
      <c r="A349" s="16" t="s">
        <v>11682</v>
      </c>
      <c r="B349" s="13" t="s">
        <v>12713</v>
      </c>
      <c r="C349" s="16" t="s">
        <v>12714</v>
      </c>
      <c r="D349" s="18" t="s">
        <v>12715</v>
      </c>
      <c r="E349" s="16" t="s">
        <v>11686</v>
      </c>
      <c r="F349" s="29">
        <v>20210408</v>
      </c>
      <c r="G349" s="16" t="s">
        <v>12716</v>
      </c>
      <c r="J349" t="str">
        <f>IFERROR(VLOOKUP(D349,'CB 행사내역'!$C$2:$C$3934,1,FALSE),"")</f>
        <v/>
      </c>
      <c r="K349" t="str">
        <f t="shared" si="5"/>
        <v>넥스트엔터테인먼트월드 3CB(사모/전환/풋)</v>
      </c>
      <c r="M349" t="s">
        <v>1636</v>
      </c>
      <c r="N349" t="s">
        <v>14535</v>
      </c>
    </row>
    <row r="350" spans="1:14" ht="20" customHeight="1" x14ac:dyDescent="0.45">
      <c r="A350" s="16" t="s">
        <v>11682</v>
      </c>
      <c r="B350" s="13" t="s">
        <v>5614</v>
      </c>
      <c r="C350" s="16" t="s">
        <v>10015</v>
      </c>
      <c r="D350" s="18" t="s">
        <v>10016</v>
      </c>
      <c r="E350" s="16" t="s">
        <v>11686</v>
      </c>
      <c r="F350" s="29">
        <v>20210408</v>
      </c>
      <c r="G350" s="16" t="s">
        <v>12716</v>
      </c>
      <c r="J350" t="str">
        <f>IFERROR(VLOOKUP(D350,'CB 행사내역'!$C$2:$C$3934,1,FALSE),"")</f>
        <v/>
      </c>
      <c r="K350" t="str">
        <f t="shared" si="5"/>
        <v>알에프세미 4CB(사모/전환/풋)</v>
      </c>
      <c r="M350" t="s">
        <v>7148</v>
      </c>
      <c r="N350" t="s">
        <v>13802</v>
      </c>
    </row>
    <row r="351" spans="1:14" ht="20" customHeight="1" x14ac:dyDescent="0.45">
      <c r="A351" s="16" t="s">
        <v>11682</v>
      </c>
      <c r="B351" s="13" t="s">
        <v>9800</v>
      </c>
      <c r="C351" s="16" t="s">
        <v>9801</v>
      </c>
      <c r="D351" s="18" t="s">
        <v>9802</v>
      </c>
      <c r="E351" s="16" t="s">
        <v>11686</v>
      </c>
      <c r="F351" s="29">
        <v>20210407</v>
      </c>
      <c r="G351" s="16" t="s">
        <v>12718</v>
      </c>
      <c r="J351" t="str">
        <f>IFERROR(VLOOKUP(D351,'CB 행사내역'!$C$2:$C$3934,1,FALSE),"")</f>
        <v/>
      </c>
      <c r="K351" t="str">
        <f t="shared" si="5"/>
        <v>비케이탑스8CB(사모/전환/풋)</v>
      </c>
      <c r="M351" t="s">
        <v>6688</v>
      </c>
      <c r="N351" t="s">
        <v>13998</v>
      </c>
    </row>
    <row r="352" spans="1:14" ht="20" customHeight="1" x14ac:dyDescent="0.45">
      <c r="A352" s="16" t="s">
        <v>11682</v>
      </c>
      <c r="B352" s="13" t="s">
        <v>12719</v>
      </c>
      <c r="C352" s="16" t="s">
        <v>12720</v>
      </c>
      <c r="D352" s="18" t="s">
        <v>12721</v>
      </c>
      <c r="E352" s="16" t="s">
        <v>11686</v>
      </c>
      <c r="F352" s="29">
        <v>20210407</v>
      </c>
      <c r="G352" s="16" t="s">
        <v>12722</v>
      </c>
      <c r="J352" t="str">
        <f>IFERROR(VLOOKUP(D352,'CB 행사내역'!$C$2:$C$3934,1,FALSE),"")</f>
        <v/>
      </c>
      <c r="K352" t="str">
        <f t="shared" si="5"/>
        <v>엔바이오니아 7CB(사모/전환/풋)</v>
      </c>
      <c r="M352" t="s">
        <v>1137</v>
      </c>
      <c r="N352" t="s">
        <v>14474</v>
      </c>
    </row>
    <row r="353" spans="1:14" ht="20" customHeight="1" x14ac:dyDescent="0.45">
      <c r="A353" s="16" t="s">
        <v>11682</v>
      </c>
      <c r="B353" s="13" t="s">
        <v>12723</v>
      </c>
      <c r="C353" s="16" t="s">
        <v>12724</v>
      </c>
      <c r="D353" s="18" t="s">
        <v>12725</v>
      </c>
      <c r="E353" s="16" t="s">
        <v>11686</v>
      </c>
      <c r="F353" s="29">
        <v>20210406</v>
      </c>
      <c r="G353" s="16" t="s">
        <v>12726</v>
      </c>
      <c r="J353" t="str">
        <f>IFERROR(VLOOKUP(D353,'CB 행사내역'!$C$2:$C$3934,1,FALSE),"")</f>
        <v/>
      </c>
      <c r="K353" t="str">
        <f t="shared" si="5"/>
        <v>휴메딕스4CB(사모/전환/풋)</v>
      </c>
      <c r="M353" t="s">
        <v>38</v>
      </c>
      <c r="N353" t="s">
        <v>14155</v>
      </c>
    </row>
    <row r="354" spans="1:14" ht="20" customHeight="1" x14ac:dyDescent="0.45">
      <c r="A354" s="16" t="s">
        <v>11682</v>
      </c>
      <c r="B354" s="13" t="s">
        <v>12727</v>
      </c>
      <c r="C354" s="16" t="s">
        <v>12728</v>
      </c>
      <c r="D354" s="18" t="s">
        <v>12729</v>
      </c>
      <c r="E354" s="16" t="s">
        <v>11686</v>
      </c>
      <c r="F354" s="29">
        <v>20210405</v>
      </c>
      <c r="G354" s="16" t="s">
        <v>12730</v>
      </c>
      <c r="J354" t="str">
        <f>IFERROR(VLOOKUP(D354,'CB 행사내역'!$C$2:$C$3934,1,FALSE),"")</f>
        <v/>
      </c>
      <c r="K354" t="str">
        <f t="shared" si="5"/>
        <v>필룩스 17CB(사모/전환/풋)</v>
      </c>
      <c r="M354" t="s">
        <v>9236</v>
      </c>
      <c r="N354" t="s">
        <v>13983</v>
      </c>
    </row>
    <row r="355" spans="1:14" ht="20" customHeight="1" x14ac:dyDescent="0.45">
      <c r="A355" s="16" t="s">
        <v>11682</v>
      </c>
      <c r="B355" s="13" t="s">
        <v>12731</v>
      </c>
      <c r="C355" s="16" t="s">
        <v>12732</v>
      </c>
      <c r="D355" s="18" t="s">
        <v>12733</v>
      </c>
      <c r="E355" s="16" t="s">
        <v>11686</v>
      </c>
      <c r="F355" s="29">
        <v>20210405</v>
      </c>
      <c r="G355" s="16" t="s">
        <v>12730</v>
      </c>
      <c r="J355" t="str">
        <f>IFERROR(VLOOKUP(D355,'CB 행사내역'!$C$2:$C$3934,1,FALSE),"")</f>
        <v/>
      </c>
      <c r="K355" t="str">
        <f t="shared" si="5"/>
        <v>한국특강 1CB(사모/전환/풋)</v>
      </c>
      <c r="M355" t="s">
        <v>790</v>
      </c>
      <c r="N355" t="s">
        <v>13359</v>
      </c>
    </row>
    <row r="356" spans="1:14" ht="20" customHeight="1" x14ac:dyDescent="0.45">
      <c r="A356" s="16" t="s">
        <v>11682</v>
      </c>
      <c r="B356" s="13" t="s">
        <v>10051</v>
      </c>
      <c r="C356" s="16" t="s">
        <v>10052</v>
      </c>
      <c r="D356" s="18" t="s">
        <v>10053</v>
      </c>
      <c r="E356" s="16" t="s">
        <v>11686</v>
      </c>
      <c r="F356" s="29">
        <v>20210402</v>
      </c>
      <c r="G356" s="16" t="s">
        <v>12734</v>
      </c>
      <c r="J356" t="str">
        <f>IFERROR(VLOOKUP(D356,'CB 행사내역'!$C$2:$C$3934,1,FALSE),"")</f>
        <v/>
      </c>
      <c r="K356" t="str">
        <f t="shared" si="5"/>
        <v>코미팜 14CB(사모/전환/풋)</v>
      </c>
      <c r="M356" t="s">
        <v>3784</v>
      </c>
      <c r="N356" t="s">
        <v>12362</v>
      </c>
    </row>
    <row r="357" spans="1:14" ht="20" customHeight="1" x14ac:dyDescent="0.45">
      <c r="A357" s="16" t="s">
        <v>11682</v>
      </c>
      <c r="B357" s="13" t="s">
        <v>10056</v>
      </c>
      <c r="C357" s="16" t="s">
        <v>10057</v>
      </c>
      <c r="D357" s="18" t="s">
        <v>10058</v>
      </c>
      <c r="E357" s="16" t="s">
        <v>11686</v>
      </c>
      <c r="F357" s="29">
        <v>20210402</v>
      </c>
      <c r="G357" s="16" t="s">
        <v>12735</v>
      </c>
      <c r="J357" t="str">
        <f>IFERROR(VLOOKUP(D357,'CB 행사내역'!$C$2:$C$3934,1,FALSE),"")</f>
        <v/>
      </c>
      <c r="K357" t="str">
        <f t="shared" si="5"/>
        <v>한빛소프트3CB(사모/전환/풋)</v>
      </c>
      <c r="M357" t="s">
        <v>1542</v>
      </c>
      <c r="N357" t="s">
        <v>11858</v>
      </c>
    </row>
    <row r="358" spans="1:14" ht="20" customHeight="1" x14ac:dyDescent="0.45">
      <c r="A358" s="16" t="s">
        <v>11682</v>
      </c>
      <c r="B358" s="13" t="s">
        <v>5497</v>
      </c>
      <c r="C358" s="16" t="s">
        <v>10339</v>
      </c>
      <c r="D358" s="18" t="s">
        <v>10340</v>
      </c>
      <c r="E358" s="16" t="s">
        <v>11686</v>
      </c>
      <c r="F358" s="29">
        <v>20210401</v>
      </c>
      <c r="G358" s="16" t="s">
        <v>12736</v>
      </c>
      <c r="J358" t="str">
        <f>IFERROR(VLOOKUP(D358,'CB 행사내역'!$C$2:$C$3934,1,FALSE),"")</f>
        <v/>
      </c>
      <c r="K358" t="str">
        <f t="shared" si="5"/>
        <v>켐트로닉스9CB(사모/전환/풋)</v>
      </c>
      <c r="M358" t="s">
        <v>517</v>
      </c>
      <c r="N358" t="s">
        <v>12522</v>
      </c>
    </row>
    <row r="359" spans="1:14" ht="20" customHeight="1" x14ac:dyDescent="0.45">
      <c r="A359" s="16" t="s">
        <v>11682</v>
      </c>
      <c r="B359" s="13" t="s">
        <v>697</v>
      </c>
      <c r="C359" s="16" t="s">
        <v>12737</v>
      </c>
      <c r="D359" s="18" t="s">
        <v>12738</v>
      </c>
      <c r="E359" s="16" t="s">
        <v>11686</v>
      </c>
      <c r="F359" s="29">
        <v>20210331</v>
      </c>
      <c r="G359" s="16" t="s">
        <v>12739</v>
      </c>
      <c r="J359" t="str">
        <f>IFERROR(VLOOKUP(D359,'CB 행사내역'!$C$2:$C$3934,1,FALSE),"")</f>
        <v/>
      </c>
      <c r="K359" t="str">
        <f t="shared" si="5"/>
        <v>넥스트비티 17CB(사모/전환/풋)</v>
      </c>
      <c r="M359" t="s">
        <v>1437</v>
      </c>
      <c r="N359" t="s">
        <v>13898</v>
      </c>
    </row>
    <row r="360" spans="1:14" ht="20" customHeight="1" x14ac:dyDescent="0.45">
      <c r="A360" s="16" t="s">
        <v>11682</v>
      </c>
      <c r="B360" s="13" t="s">
        <v>12741</v>
      </c>
      <c r="C360" s="16" t="s">
        <v>12742</v>
      </c>
      <c r="D360" s="18" t="s">
        <v>12743</v>
      </c>
      <c r="E360" s="16" t="s">
        <v>11686</v>
      </c>
      <c r="F360" s="29">
        <v>20210331</v>
      </c>
      <c r="G360" s="16" t="s">
        <v>12739</v>
      </c>
      <c r="J360" t="str">
        <f>IFERROR(VLOOKUP(D360,'CB 행사내역'!$C$2:$C$3934,1,FALSE),"")</f>
        <v/>
      </c>
      <c r="K360" t="str">
        <f t="shared" si="5"/>
        <v>카카오게임즈 1CB(사모/전환/풋)</v>
      </c>
      <c r="M360" t="s">
        <v>1550</v>
      </c>
      <c r="N360" t="s">
        <v>14451</v>
      </c>
    </row>
    <row r="361" spans="1:14" ht="20" customHeight="1" x14ac:dyDescent="0.45">
      <c r="A361" s="16" t="s">
        <v>11682</v>
      </c>
      <c r="B361" s="13" t="s">
        <v>12745</v>
      </c>
      <c r="C361" s="16" t="s">
        <v>12746</v>
      </c>
      <c r="D361" s="18" t="s">
        <v>12747</v>
      </c>
      <c r="E361" s="16" t="s">
        <v>11686</v>
      </c>
      <c r="F361" s="29">
        <v>20210330</v>
      </c>
      <c r="G361" s="16" t="s">
        <v>12748</v>
      </c>
      <c r="J361" t="str">
        <f>IFERROR(VLOOKUP(D361,'CB 행사내역'!$C$2:$C$3934,1,FALSE),"")</f>
        <v/>
      </c>
      <c r="K361" t="str">
        <f t="shared" si="5"/>
        <v>에이치엔에스하이텍2CB(사모/전환/풋)</v>
      </c>
      <c r="M361" t="s">
        <v>2470</v>
      </c>
      <c r="N361" t="s">
        <v>12536</v>
      </c>
    </row>
    <row r="362" spans="1:14" ht="20" customHeight="1" x14ac:dyDescent="0.45">
      <c r="A362" s="16" t="s">
        <v>11682</v>
      </c>
      <c r="B362" s="13" t="s">
        <v>5134</v>
      </c>
      <c r="C362" s="16" t="s">
        <v>12749</v>
      </c>
      <c r="D362" s="18" t="s">
        <v>12750</v>
      </c>
      <c r="E362" s="16" t="s">
        <v>11686</v>
      </c>
      <c r="F362" s="29">
        <v>20210329</v>
      </c>
      <c r="G362" s="16" t="s">
        <v>5358</v>
      </c>
      <c r="J362" t="str">
        <f>IFERROR(VLOOKUP(D362,'CB 행사내역'!$C$2:$C$3934,1,FALSE),"")</f>
        <v/>
      </c>
      <c r="K362" t="str">
        <f t="shared" si="5"/>
        <v>릭스솔루션35CB(사모/전환/풋)</v>
      </c>
      <c r="M362" t="s">
        <v>871</v>
      </c>
      <c r="N362" t="s">
        <v>9868</v>
      </c>
    </row>
    <row r="363" spans="1:14" ht="20" customHeight="1" x14ac:dyDescent="0.45">
      <c r="A363" s="16" t="s">
        <v>11682</v>
      </c>
      <c r="B363" s="13" t="s">
        <v>285</v>
      </c>
      <c r="C363" s="16" t="s">
        <v>10344</v>
      </c>
      <c r="D363" s="18" t="s">
        <v>10345</v>
      </c>
      <c r="E363" s="16" t="s">
        <v>11686</v>
      </c>
      <c r="F363" s="29">
        <v>20210329</v>
      </c>
      <c r="G363" s="16" t="s">
        <v>5358</v>
      </c>
      <c r="J363" t="str">
        <f>IFERROR(VLOOKUP(D363,'CB 행사내역'!$C$2:$C$3934,1,FALSE),"")</f>
        <v/>
      </c>
      <c r="K363" t="str">
        <f t="shared" si="5"/>
        <v>시티랩스 8CB(사모/전환/풋)</v>
      </c>
      <c r="M363" t="s">
        <v>3430</v>
      </c>
      <c r="N363" t="s">
        <v>9872</v>
      </c>
    </row>
    <row r="364" spans="1:14" ht="20" customHeight="1" x14ac:dyDescent="0.45">
      <c r="A364" s="16" t="s">
        <v>11682</v>
      </c>
      <c r="B364" s="13" t="s">
        <v>3890</v>
      </c>
      <c r="C364" s="16" t="s">
        <v>12754</v>
      </c>
      <c r="D364" s="18" t="s">
        <v>12755</v>
      </c>
      <c r="E364" s="16" t="s">
        <v>11686</v>
      </c>
      <c r="F364" s="29">
        <v>20210329</v>
      </c>
      <c r="G364" s="16" t="s">
        <v>5358</v>
      </c>
      <c r="J364" t="str">
        <f>IFERROR(VLOOKUP(D364,'CB 행사내역'!$C$2:$C$3934,1,FALSE),"")</f>
        <v/>
      </c>
      <c r="K364" t="str">
        <f t="shared" si="5"/>
        <v>씨유메디칼시스템10CB(사모/전환/풋)</v>
      </c>
      <c r="M364" t="s">
        <v>6371</v>
      </c>
      <c r="N364" t="s">
        <v>12991</v>
      </c>
    </row>
    <row r="365" spans="1:14" ht="20" customHeight="1" x14ac:dyDescent="0.45">
      <c r="A365" s="16" t="s">
        <v>11682</v>
      </c>
      <c r="B365" s="13" t="s">
        <v>12756</v>
      </c>
      <c r="C365" s="16" t="s">
        <v>12757</v>
      </c>
      <c r="D365" s="18" t="s">
        <v>12758</v>
      </c>
      <c r="E365" s="16" t="s">
        <v>11686</v>
      </c>
      <c r="F365" s="29">
        <v>20210329</v>
      </c>
      <c r="G365" s="16" t="s">
        <v>12759</v>
      </c>
      <c r="J365" t="str">
        <f>IFERROR(VLOOKUP(D365,'CB 행사내역'!$C$2:$C$3934,1,FALSE),"")</f>
        <v/>
      </c>
      <c r="K365" t="str">
        <f t="shared" si="5"/>
        <v>액션스퀘어 2CB(사모/전환/풋)</v>
      </c>
      <c r="M365" t="s">
        <v>752</v>
      </c>
      <c r="N365" t="s">
        <v>12213</v>
      </c>
    </row>
    <row r="366" spans="1:14" ht="20" customHeight="1" x14ac:dyDescent="0.45">
      <c r="A366" s="16" t="s">
        <v>11682</v>
      </c>
      <c r="B366" s="13" t="s">
        <v>12146</v>
      </c>
      <c r="C366" s="16" t="s">
        <v>12761</v>
      </c>
      <c r="D366" s="18" t="s">
        <v>12762</v>
      </c>
      <c r="E366" s="16" t="s">
        <v>11686</v>
      </c>
      <c r="F366" s="29">
        <v>20210329</v>
      </c>
      <c r="G366" s="16" t="s">
        <v>5358</v>
      </c>
      <c r="J366" t="str">
        <f>IFERROR(VLOOKUP(D366,'CB 행사내역'!$C$2:$C$3934,1,FALSE),"")</f>
        <v/>
      </c>
      <c r="K366" t="str">
        <f t="shared" si="5"/>
        <v>오르비텍5CB(사모/전환/풋)</v>
      </c>
      <c r="M366" t="s">
        <v>402</v>
      </c>
      <c r="N366" t="s">
        <v>12340</v>
      </c>
    </row>
    <row r="367" spans="1:14" ht="20" customHeight="1" x14ac:dyDescent="0.45">
      <c r="A367" s="16" t="s">
        <v>11682</v>
      </c>
      <c r="B367" s="13" t="s">
        <v>772</v>
      </c>
      <c r="C367" s="16" t="s">
        <v>10109</v>
      </c>
      <c r="D367" s="18" t="s">
        <v>10110</v>
      </c>
      <c r="E367" s="16" t="s">
        <v>11686</v>
      </c>
      <c r="F367" s="29">
        <v>20210325</v>
      </c>
      <c r="G367" s="16" t="s">
        <v>1505</v>
      </c>
      <c r="J367" t="str">
        <f>IFERROR(VLOOKUP(D367,'CB 행사내역'!$C$2:$C$3934,1,FALSE),"")</f>
        <v/>
      </c>
      <c r="K367" t="str">
        <f t="shared" si="5"/>
        <v>금호전기5CB(사모/전환/풋)</v>
      </c>
      <c r="M367" t="s">
        <v>6172</v>
      </c>
      <c r="N367" t="s">
        <v>13920</v>
      </c>
    </row>
    <row r="368" spans="1:14" ht="20" customHeight="1" x14ac:dyDescent="0.45">
      <c r="A368" s="16" t="s">
        <v>11682</v>
      </c>
      <c r="B368" s="13" t="s">
        <v>2304</v>
      </c>
      <c r="C368" s="16" t="s">
        <v>12763</v>
      </c>
      <c r="D368" s="18" t="s">
        <v>12764</v>
      </c>
      <c r="E368" s="16" t="s">
        <v>11686</v>
      </c>
      <c r="F368" s="29">
        <v>20210325</v>
      </c>
      <c r="G368" s="16" t="s">
        <v>12765</v>
      </c>
      <c r="J368" t="str">
        <f>IFERROR(VLOOKUP(D368,'CB 행사내역'!$C$2:$C$3934,1,FALSE),"")</f>
        <v/>
      </c>
      <c r="K368" t="str">
        <f t="shared" si="5"/>
        <v>서진시스템 8CB(사모/전환/풋)</v>
      </c>
      <c r="M368" t="s">
        <v>2977</v>
      </c>
      <c r="N368" t="s">
        <v>9832</v>
      </c>
    </row>
    <row r="369" spans="1:14" ht="20" customHeight="1" x14ac:dyDescent="0.45">
      <c r="A369" s="16" t="s">
        <v>11682</v>
      </c>
      <c r="B369" s="13" t="s">
        <v>10072</v>
      </c>
      <c r="C369" s="16" t="s">
        <v>10077</v>
      </c>
      <c r="D369" s="18" t="s">
        <v>10078</v>
      </c>
      <c r="E369" s="16" t="s">
        <v>11686</v>
      </c>
      <c r="F369" s="29">
        <v>20210324</v>
      </c>
      <c r="G369" s="16" t="s">
        <v>12767</v>
      </c>
      <c r="J369" t="str">
        <f>IFERROR(VLOOKUP(D369,'CB 행사내역'!$C$2:$C$3934,1,FALSE),"")</f>
        <v/>
      </c>
      <c r="K369" t="str">
        <f t="shared" si="5"/>
        <v>에어부산 3CB(사모/전환/콜)</v>
      </c>
      <c r="M369" t="s">
        <v>2496</v>
      </c>
      <c r="N369" t="s">
        <v>12344</v>
      </c>
    </row>
    <row r="370" spans="1:14" ht="20" customHeight="1" x14ac:dyDescent="0.45">
      <c r="A370" s="16" t="s">
        <v>11682</v>
      </c>
      <c r="B370" s="13" t="s">
        <v>12768</v>
      </c>
      <c r="C370" s="16" t="s">
        <v>12769</v>
      </c>
      <c r="D370" s="18" t="s">
        <v>12770</v>
      </c>
      <c r="E370" s="16" t="s">
        <v>11686</v>
      </c>
      <c r="F370" s="29">
        <v>20210323</v>
      </c>
      <c r="G370" s="16" t="s">
        <v>2111</v>
      </c>
      <c r="J370" t="str">
        <f>IFERROR(VLOOKUP(D370,'CB 행사내역'!$C$2:$C$3934,1,FALSE),"")</f>
        <v/>
      </c>
      <c r="K370" t="str">
        <f t="shared" si="5"/>
        <v>디에스티 12CB(사모/전환/풋)</v>
      </c>
      <c r="M370" t="s">
        <v>7122</v>
      </c>
      <c r="N370" t="s">
        <v>13344</v>
      </c>
    </row>
    <row r="371" spans="1:14" ht="20" customHeight="1" x14ac:dyDescent="0.45">
      <c r="A371" s="16" t="s">
        <v>11682</v>
      </c>
      <c r="B371" s="13" t="s">
        <v>10353</v>
      </c>
      <c r="C371" s="16" t="s">
        <v>10354</v>
      </c>
      <c r="D371" s="18" t="s">
        <v>10355</v>
      </c>
      <c r="E371" s="16" t="s">
        <v>11686</v>
      </c>
      <c r="F371" s="29">
        <v>20210322</v>
      </c>
      <c r="G371" s="16" t="s">
        <v>12772</v>
      </c>
      <c r="J371" t="str">
        <f>IFERROR(VLOOKUP(D371,'CB 행사내역'!$C$2:$C$3934,1,FALSE),"")</f>
        <v/>
      </c>
      <c r="K371" t="str">
        <f t="shared" si="5"/>
        <v>루트락 1CB(사모/전환/풋)</v>
      </c>
      <c r="M371" t="s">
        <v>1743</v>
      </c>
      <c r="N371" t="s">
        <v>12755</v>
      </c>
    </row>
    <row r="372" spans="1:14" ht="20" customHeight="1" x14ac:dyDescent="0.45">
      <c r="A372" s="16" t="s">
        <v>11682</v>
      </c>
      <c r="B372" s="13" t="s">
        <v>2304</v>
      </c>
      <c r="C372" s="16" t="s">
        <v>12774</v>
      </c>
      <c r="D372" s="18" t="s">
        <v>12775</v>
      </c>
      <c r="E372" s="16" t="s">
        <v>11686</v>
      </c>
      <c r="F372" s="29">
        <v>20210322</v>
      </c>
      <c r="G372" s="16" t="s">
        <v>12772</v>
      </c>
      <c r="J372" t="str">
        <f>IFERROR(VLOOKUP(D372,'CB 행사내역'!$C$2:$C$3934,1,FALSE),"")</f>
        <v/>
      </c>
      <c r="K372" t="str">
        <f t="shared" si="5"/>
        <v>서진시스템 7CB(사모/전환/풋)</v>
      </c>
      <c r="M372" t="s">
        <v>878</v>
      </c>
      <c r="N372" t="s">
        <v>13670</v>
      </c>
    </row>
    <row r="373" spans="1:14" ht="20" customHeight="1" x14ac:dyDescent="0.45">
      <c r="A373" s="16" t="s">
        <v>11682</v>
      </c>
      <c r="B373" s="13" t="s">
        <v>10153</v>
      </c>
      <c r="C373" s="16" t="s">
        <v>10162</v>
      </c>
      <c r="D373" s="18" t="s">
        <v>10163</v>
      </c>
      <c r="E373" s="16" t="s">
        <v>11686</v>
      </c>
      <c r="F373" s="29">
        <v>20210322</v>
      </c>
      <c r="G373" s="16" t="s">
        <v>12776</v>
      </c>
      <c r="J373" t="str">
        <f>IFERROR(VLOOKUP(D373,'CB 행사내역'!$C$2:$C$3934,1,FALSE),"")</f>
        <v/>
      </c>
      <c r="K373" t="str">
        <f t="shared" si="5"/>
        <v>스튜디오산타클로스엔터테인먼트 8CB(사모/전환/풋)</v>
      </c>
      <c r="M373" t="s">
        <v>3702</v>
      </c>
      <c r="N373" t="s">
        <v>13150</v>
      </c>
    </row>
    <row r="374" spans="1:14" ht="20" customHeight="1" x14ac:dyDescent="0.45">
      <c r="A374" s="16" t="s">
        <v>11682</v>
      </c>
      <c r="B374" s="13" t="s">
        <v>11067</v>
      </c>
      <c r="C374" s="16" t="s">
        <v>12777</v>
      </c>
      <c r="D374" s="18" t="s">
        <v>12778</v>
      </c>
      <c r="E374" s="16" t="s">
        <v>11686</v>
      </c>
      <c r="F374" s="29">
        <v>20210322</v>
      </c>
      <c r="G374" s="16" t="s">
        <v>12776</v>
      </c>
      <c r="J374" t="str">
        <f>IFERROR(VLOOKUP(D374,'CB 행사내역'!$C$2:$C$3934,1,FALSE),"")</f>
        <v/>
      </c>
      <c r="K374" t="str">
        <f t="shared" si="5"/>
        <v>아난티4CB(사모/전환/풋)</v>
      </c>
      <c r="M374" t="s">
        <v>1478</v>
      </c>
      <c r="N374" t="s">
        <v>14396</v>
      </c>
    </row>
    <row r="375" spans="1:14" ht="20" customHeight="1" x14ac:dyDescent="0.45">
      <c r="A375" s="16" t="s">
        <v>11682</v>
      </c>
      <c r="B375" s="13" t="s">
        <v>12306</v>
      </c>
      <c r="C375" s="16" t="s">
        <v>12780</v>
      </c>
      <c r="D375" s="18" t="s">
        <v>12781</v>
      </c>
      <c r="E375" s="16" t="s">
        <v>11686</v>
      </c>
      <c r="F375" s="29">
        <v>20210322</v>
      </c>
      <c r="G375" s="16" t="s">
        <v>12772</v>
      </c>
      <c r="J375" t="str">
        <f>IFERROR(VLOOKUP(D375,'CB 행사내역'!$C$2:$C$3934,1,FALSE),"")</f>
        <v/>
      </c>
      <c r="K375" t="str">
        <f t="shared" si="5"/>
        <v>엠에프엠코리아4CB(사모/전환/풋)</v>
      </c>
      <c r="M375" t="s">
        <v>3020</v>
      </c>
      <c r="N375" t="s">
        <v>14053</v>
      </c>
    </row>
    <row r="376" spans="1:14" ht="20" customHeight="1" x14ac:dyDescent="0.45">
      <c r="A376" s="16" t="s">
        <v>11682</v>
      </c>
      <c r="B376" s="13" t="s">
        <v>12782</v>
      </c>
      <c r="C376" s="16" t="s">
        <v>12783</v>
      </c>
      <c r="D376" s="18" t="s">
        <v>12784</v>
      </c>
      <c r="E376" s="16" t="s">
        <v>11686</v>
      </c>
      <c r="F376" s="29">
        <v>20210319</v>
      </c>
      <c r="G376" s="16" t="s">
        <v>12785</v>
      </c>
      <c r="J376" t="str">
        <f>IFERROR(VLOOKUP(D376,'CB 행사내역'!$C$2:$C$3934,1,FALSE),"")</f>
        <v/>
      </c>
      <c r="K376" t="str">
        <f t="shared" si="5"/>
        <v>셀리드 2CB(사모/전환/풋)</v>
      </c>
      <c r="M376" t="s">
        <v>2195</v>
      </c>
      <c r="N376" t="s">
        <v>10041</v>
      </c>
    </row>
    <row r="377" spans="1:14" ht="20" customHeight="1" x14ac:dyDescent="0.45">
      <c r="A377" s="16" t="s">
        <v>11682</v>
      </c>
      <c r="B377" s="13" t="s">
        <v>4541</v>
      </c>
      <c r="C377" s="16" t="s">
        <v>10118</v>
      </c>
      <c r="D377" s="18" t="s">
        <v>10119</v>
      </c>
      <c r="E377" s="16" t="s">
        <v>11686</v>
      </c>
      <c r="F377" s="29">
        <v>20210319</v>
      </c>
      <c r="G377" s="16" t="s">
        <v>3315</v>
      </c>
      <c r="J377" t="str">
        <f>IFERROR(VLOOKUP(D377,'CB 행사내역'!$C$2:$C$3934,1,FALSE),"")</f>
        <v/>
      </c>
      <c r="K377" t="str">
        <f t="shared" si="5"/>
        <v>오성첨단소재 22CB(사모/전환/풋)</v>
      </c>
      <c r="M377" t="s">
        <v>1503</v>
      </c>
      <c r="N377" t="s">
        <v>11069</v>
      </c>
    </row>
    <row r="378" spans="1:14" ht="20" customHeight="1" x14ac:dyDescent="0.45">
      <c r="A378" s="16" t="s">
        <v>11682</v>
      </c>
      <c r="B378" s="13" t="s">
        <v>12786</v>
      </c>
      <c r="C378" s="16" t="s">
        <v>12787</v>
      </c>
      <c r="D378" s="18" t="s">
        <v>12788</v>
      </c>
      <c r="E378" s="16" t="s">
        <v>11686</v>
      </c>
      <c r="F378" s="29">
        <v>20210319</v>
      </c>
      <c r="G378" s="16" t="s">
        <v>12785</v>
      </c>
      <c r="J378" t="str">
        <f>IFERROR(VLOOKUP(D378,'CB 행사내역'!$C$2:$C$3934,1,FALSE),"")</f>
        <v/>
      </c>
      <c r="K378" t="str">
        <f t="shared" si="5"/>
        <v>피씨엘 2 CB(사모/전환/풋)</v>
      </c>
      <c r="M378" t="s">
        <v>8557</v>
      </c>
      <c r="N378" t="s">
        <v>12231</v>
      </c>
    </row>
    <row r="379" spans="1:14" ht="20" customHeight="1" x14ac:dyDescent="0.45">
      <c r="A379" s="16" t="s">
        <v>11682</v>
      </c>
      <c r="B379" s="13" t="s">
        <v>11407</v>
      </c>
      <c r="C379" s="16" t="s">
        <v>12790</v>
      </c>
      <c r="D379" s="18" t="s">
        <v>12791</v>
      </c>
      <c r="E379" s="16" t="s">
        <v>11686</v>
      </c>
      <c r="F379" s="29">
        <v>20210318</v>
      </c>
      <c r="G379" s="16" t="s">
        <v>507</v>
      </c>
      <c r="J379" t="str">
        <f>IFERROR(VLOOKUP(D379,'CB 행사내역'!$C$2:$C$3934,1,FALSE),"")</f>
        <v/>
      </c>
      <c r="K379" t="str">
        <f t="shared" si="5"/>
        <v>포스링크24CB(사모/전환/풋)</v>
      </c>
      <c r="M379" t="s">
        <v>5666</v>
      </c>
      <c r="N379" t="s">
        <v>12778</v>
      </c>
    </row>
    <row r="380" spans="1:14" ht="20" customHeight="1" x14ac:dyDescent="0.45">
      <c r="A380" s="16" t="s">
        <v>11682</v>
      </c>
      <c r="B380" s="13" t="s">
        <v>874</v>
      </c>
      <c r="C380" s="16" t="s">
        <v>10143</v>
      </c>
      <c r="D380" s="18" t="s">
        <v>10144</v>
      </c>
      <c r="E380" s="16" t="s">
        <v>11686</v>
      </c>
      <c r="F380" s="29">
        <v>20210317</v>
      </c>
      <c r="G380" s="16" t="s">
        <v>12793</v>
      </c>
      <c r="J380" t="str">
        <f>IFERROR(VLOOKUP(D380,'CB 행사내역'!$C$2:$C$3934,1,FALSE),"")</f>
        <v/>
      </c>
      <c r="K380" t="str">
        <f t="shared" si="5"/>
        <v>이엔플러스 16CB(사모/전환/풋)</v>
      </c>
      <c r="M380" t="s">
        <v>3611</v>
      </c>
      <c r="N380" t="s">
        <v>12351</v>
      </c>
    </row>
    <row r="381" spans="1:14" ht="20" customHeight="1" x14ac:dyDescent="0.45">
      <c r="A381" s="16" t="s">
        <v>11682</v>
      </c>
      <c r="B381" s="13" t="s">
        <v>12794</v>
      </c>
      <c r="C381" s="16" t="s">
        <v>12795</v>
      </c>
      <c r="D381" s="18" t="s">
        <v>12796</v>
      </c>
      <c r="E381" s="16" t="s">
        <v>11686</v>
      </c>
      <c r="F381" s="29">
        <v>20210316</v>
      </c>
      <c r="G381" s="16" t="s">
        <v>12797</v>
      </c>
      <c r="J381" t="str">
        <f>IFERROR(VLOOKUP(D381,'CB 행사내역'!$C$2:$C$3934,1,FALSE),"")</f>
        <v/>
      </c>
      <c r="K381" t="str">
        <f t="shared" si="5"/>
        <v>미래생명자원2CB(사모/전환/풋)</v>
      </c>
      <c r="M381" t="s">
        <v>8476</v>
      </c>
      <c r="N381" t="s">
        <v>14274</v>
      </c>
    </row>
    <row r="382" spans="1:14" ht="20" customHeight="1" x14ac:dyDescent="0.45">
      <c r="A382" s="16" t="s">
        <v>11682</v>
      </c>
      <c r="B382" s="13" t="s">
        <v>12798</v>
      </c>
      <c r="C382" s="16" t="s">
        <v>12799</v>
      </c>
      <c r="D382" s="18" t="s">
        <v>12800</v>
      </c>
      <c r="E382" s="16" t="s">
        <v>11842</v>
      </c>
      <c r="F382" s="29">
        <v>20210315</v>
      </c>
      <c r="G382" s="16" t="s">
        <v>12801</v>
      </c>
      <c r="J382" t="str">
        <f>IFERROR(VLOOKUP(D382,'CB 행사내역'!$C$2:$C$3934,1,FALSE),"")</f>
        <v/>
      </c>
      <c r="K382" t="str">
        <f t="shared" si="5"/>
        <v>삼성머스트기업인수목적5호 1CB(사모/전환/단순)</v>
      </c>
      <c r="M382" t="s">
        <v>3712</v>
      </c>
      <c r="N382" t="s">
        <v>10660</v>
      </c>
    </row>
    <row r="383" spans="1:14" ht="20" customHeight="1" x14ac:dyDescent="0.45">
      <c r="A383" s="16" t="s">
        <v>11682</v>
      </c>
      <c r="B383" s="13" t="s">
        <v>10148</v>
      </c>
      <c r="C383" s="16" t="s">
        <v>10149</v>
      </c>
      <c r="D383" s="18" t="s">
        <v>10150</v>
      </c>
      <c r="E383" s="16" t="s">
        <v>11686</v>
      </c>
      <c r="F383" s="29">
        <v>20210315</v>
      </c>
      <c r="G383" s="16" t="s">
        <v>12803</v>
      </c>
      <c r="J383" t="str">
        <f>IFERROR(VLOOKUP(D383,'CB 행사내역'!$C$2:$C$3934,1,FALSE),"")</f>
        <v/>
      </c>
      <c r="K383" t="str">
        <f t="shared" si="5"/>
        <v>케어랩스 4CB(사모/전환/풋)</v>
      </c>
      <c r="M383" t="s">
        <v>3574</v>
      </c>
      <c r="N383" t="s">
        <v>10654</v>
      </c>
    </row>
    <row r="384" spans="1:14" ht="20" customHeight="1" x14ac:dyDescent="0.45">
      <c r="A384" s="16" t="s">
        <v>11682</v>
      </c>
      <c r="B384" s="13" t="s">
        <v>10281</v>
      </c>
      <c r="C384" s="16" t="s">
        <v>10282</v>
      </c>
      <c r="D384" s="18" t="s">
        <v>10283</v>
      </c>
      <c r="E384" s="16" t="s">
        <v>11686</v>
      </c>
      <c r="F384" s="29">
        <v>20210312</v>
      </c>
      <c r="G384" s="16" t="s">
        <v>12804</v>
      </c>
      <c r="J384" t="str">
        <f>IFERROR(VLOOKUP(D384,'CB 행사내역'!$C$2:$C$3934,1,FALSE),"")</f>
        <v/>
      </c>
      <c r="K384" t="str">
        <f t="shared" si="5"/>
        <v>노랑풍선 1CB(사모/전환/풋)</v>
      </c>
      <c r="M384" t="s">
        <v>2741</v>
      </c>
      <c r="N384" t="s">
        <v>10657</v>
      </c>
    </row>
    <row r="385" spans="1:14" ht="20" customHeight="1" x14ac:dyDescent="0.45">
      <c r="A385" s="16" t="s">
        <v>11682</v>
      </c>
      <c r="B385" s="13" t="s">
        <v>12805</v>
      </c>
      <c r="C385" s="16" t="s">
        <v>12806</v>
      </c>
      <c r="D385" s="18" t="s">
        <v>12807</v>
      </c>
      <c r="E385" s="16" t="s">
        <v>11686</v>
      </c>
      <c r="F385" s="29">
        <v>20210312</v>
      </c>
      <c r="G385" s="16" t="s">
        <v>12804</v>
      </c>
      <c r="J385" t="str">
        <f>IFERROR(VLOOKUP(D385,'CB 행사내역'!$C$2:$C$3934,1,FALSE),"")</f>
        <v/>
      </c>
      <c r="K385" t="str">
        <f t="shared" si="5"/>
        <v>브이원텍1CB(사모/전환/풋)</v>
      </c>
      <c r="M385" t="s">
        <v>116</v>
      </c>
      <c r="N385" t="s">
        <v>13028</v>
      </c>
    </row>
    <row r="386" spans="1:14" ht="20" customHeight="1" x14ac:dyDescent="0.45">
      <c r="A386" s="16" t="s">
        <v>11682</v>
      </c>
      <c r="B386" s="13" t="s">
        <v>11917</v>
      </c>
      <c r="C386" s="16" t="s">
        <v>12808</v>
      </c>
      <c r="D386" s="18" t="s">
        <v>12809</v>
      </c>
      <c r="E386" s="16" t="s">
        <v>11686</v>
      </c>
      <c r="F386" s="29">
        <v>20210312</v>
      </c>
      <c r="G386" s="16" t="s">
        <v>12804</v>
      </c>
      <c r="J386" t="str">
        <f>IFERROR(VLOOKUP(D386,'CB 행사내역'!$C$2:$C$3934,1,FALSE),"")</f>
        <v/>
      </c>
      <c r="K386" t="str">
        <f t="shared" si="5"/>
        <v>애니플러스 2CB(사모/전환/풋)</v>
      </c>
      <c r="M386" t="s">
        <v>5934</v>
      </c>
      <c r="N386" t="s">
        <v>13025</v>
      </c>
    </row>
    <row r="387" spans="1:14" ht="20" customHeight="1" x14ac:dyDescent="0.45">
      <c r="A387" s="16" t="s">
        <v>11682</v>
      </c>
      <c r="B387" s="13" t="s">
        <v>301</v>
      </c>
      <c r="C387" s="16" t="s">
        <v>12810</v>
      </c>
      <c r="D387" s="18" t="s">
        <v>12811</v>
      </c>
      <c r="E387" s="16" t="s">
        <v>11686</v>
      </c>
      <c r="F387" s="29">
        <v>20210312</v>
      </c>
      <c r="G387" s="16" t="s">
        <v>12812</v>
      </c>
      <c r="J387" t="str">
        <f>IFERROR(VLOOKUP(D387,'CB 행사내역'!$C$2:$C$3934,1,FALSE),"")</f>
        <v/>
      </c>
      <c r="K387" t="str">
        <f t="shared" ref="K387:K450" si="6">IF(J387="",D387,"")</f>
        <v>에이치엘비제약 14CB(사모/전환/풋)</v>
      </c>
      <c r="M387" t="s">
        <v>1045</v>
      </c>
      <c r="N387" t="s">
        <v>12054</v>
      </c>
    </row>
    <row r="388" spans="1:14" ht="20" customHeight="1" x14ac:dyDescent="0.45">
      <c r="A388" s="16" t="s">
        <v>11682</v>
      </c>
      <c r="B388" s="13" t="s">
        <v>12814</v>
      </c>
      <c r="C388" s="16" t="s">
        <v>12815</v>
      </c>
      <c r="D388" s="18" t="s">
        <v>12816</v>
      </c>
      <c r="E388" s="16" t="s">
        <v>11842</v>
      </c>
      <c r="F388" s="29">
        <v>20210312</v>
      </c>
      <c r="G388" s="16" t="s">
        <v>12804</v>
      </c>
      <c r="J388" t="str">
        <f>IFERROR(VLOOKUP(D388,'CB 행사내역'!$C$2:$C$3934,1,FALSE),"")</f>
        <v/>
      </c>
      <c r="K388" t="str">
        <f t="shared" si="6"/>
        <v>엔에이치기업인수목적19호 1CB(사모/전환/단순)</v>
      </c>
      <c r="M388" t="s">
        <v>2313</v>
      </c>
      <c r="N388" t="s">
        <v>14389</v>
      </c>
    </row>
    <row r="389" spans="1:14" ht="20" customHeight="1" x14ac:dyDescent="0.45">
      <c r="A389" s="16" t="s">
        <v>11682</v>
      </c>
      <c r="B389" s="13" t="s">
        <v>3599</v>
      </c>
      <c r="C389" s="16" t="s">
        <v>10409</v>
      </c>
      <c r="D389" s="18" t="s">
        <v>10410</v>
      </c>
      <c r="E389" s="16" t="s">
        <v>11686</v>
      </c>
      <c r="F389" s="29">
        <v>20210312</v>
      </c>
      <c r="G389" s="16" t="s">
        <v>12804</v>
      </c>
      <c r="J389" t="str">
        <f>IFERROR(VLOOKUP(D389,'CB 행사내역'!$C$2:$C$3934,1,FALSE),"")</f>
        <v/>
      </c>
      <c r="K389" t="str">
        <f t="shared" si="6"/>
        <v>케이비아이동국실업 9CB(사모/전환/풋)</v>
      </c>
      <c r="M389" t="s">
        <v>3631</v>
      </c>
      <c r="N389" t="s">
        <v>13955</v>
      </c>
    </row>
    <row r="390" spans="1:14" ht="20" customHeight="1" x14ac:dyDescent="0.45">
      <c r="A390" s="16" t="s">
        <v>11682</v>
      </c>
      <c r="B390" s="13" t="s">
        <v>12818</v>
      </c>
      <c r="C390" s="16" t="s">
        <v>12819</v>
      </c>
      <c r="D390" s="18" t="s">
        <v>12820</v>
      </c>
      <c r="E390" s="16" t="s">
        <v>11686</v>
      </c>
      <c r="F390" s="29">
        <v>20210312</v>
      </c>
      <c r="G390" s="16" t="s">
        <v>12812</v>
      </c>
      <c r="J390" t="str">
        <f>IFERROR(VLOOKUP(D390,'CB 행사내역'!$C$2:$C$3934,1,FALSE),"")</f>
        <v/>
      </c>
      <c r="K390" t="str">
        <f t="shared" si="6"/>
        <v>삼본전자 8CB(사모/전환/풋)</v>
      </c>
      <c r="M390" t="s">
        <v>2908</v>
      </c>
      <c r="N390" t="s">
        <v>13958</v>
      </c>
    </row>
    <row r="391" spans="1:14" ht="20" customHeight="1" x14ac:dyDescent="0.45">
      <c r="A391" s="16" t="s">
        <v>11682</v>
      </c>
      <c r="B391" s="13" t="s">
        <v>12821</v>
      </c>
      <c r="C391" s="16" t="s">
        <v>12822</v>
      </c>
      <c r="D391" s="18" t="s">
        <v>12823</v>
      </c>
      <c r="E391" s="16" t="s">
        <v>11686</v>
      </c>
      <c r="F391" s="29">
        <v>20210311</v>
      </c>
      <c r="G391" s="16" t="s">
        <v>12824</v>
      </c>
      <c r="J391" t="str">
        <f>IFERROR(VLOOKUP(D391,'CB 행사내역'!$C$2:$C$3934,1,FALSE),"")</f>
        <v/>
      </c>
      <c r="K391" t="str">
        <f t="shared" si="6"/>
        <v>네오셈4CB(사모/전환/풋)</v>
      </c>
      <c r="M391" t="s">
        <v>7322</v>
      </c>
      <c r="N391" t="s">
        <v>13677</v>
      </c>
    </row>
    <row r="392" spans="1:14" ht="20" customHeight="1" x14ac:dyDescent="0.45">
      <c r="A392" s="16" t="s">
        <v>11682</v>
      </c>
      <c r="B392" s="13" t="s">
        <v>12825</v>
      </c>
      <c r="C392" s="16" t="s">
        <v>12826</v>
      </c>
      <c r="D392" s="18" t="s">
        <v>12827</v>
      </c>
      <c r="E392" s="16" t="s">
        <v>11686</v>
      </c>
      <c r="F392" s="29">
        <v>20210311</v>
      </c>
      <c r="G392" s="16" t="s">
        <v>12828</v>
      </c>
      <c r="J392" t="str">
        <f>IFERROR(VLOOKUP(D392,'CB 행사내역'!$C$2:$C$3934,1,FALSE),"")</f>
        <v/>
      </c>
      <c r="K392" t="str">
        <f t="shared" si="6"/>
        <v>롯데관광개발7-2CB(사모/전환/풋)</v>
      </c>
      <c r="M392" t="s">
        <v>9146</v>
      </c>
      <c r="N392" t="s">
        <v>13682</v>
      </c>
    </row>
    <row r="393" spans="1:14" ht="20" customHeight="1" x14ac:dyDescent="0.45">
      <c r="A393" s="16" t="s">
        <v>11682</v>
      </c>
      <c r="B393" s="13" t="s">
        <v>11936</v>
      </c>
      <c r="C393" s="16" t="s">
        <v>12830</v>
      </c>
      <c r="D393" s="18" t="s">
        <v>12831</v>
      </c>
      <c r="E393" s="16" t="s">
        <v>11686</v>
      </c>
      <c r="F393" s="29">
        <v>20210310</v>
      </c>
      <c r="G393" s="16" t="s">
        <v>2525</v>
      </c>
      <c r="J393" t="str">
        <f>IFERROR(VLOOKUP(D393,'CB 행사내역'!$C$2:$C$3934,1,FALSE),"")</f>
        <v/>
      </c>
      <c r="K393" t="str">
        <f t="shared" si="6"/>
        <v>제일인베스트먼트 39CB(사모/전환/콜/풋)</v>
      </c>
      <c r="M393" t="s">
        <v>5783</v>
      </c>
      <c r="N393" t="s">
        <v>13112</v>
      </c>
    </row>
    <row r="394" spans="1:14" ht="20" customHeight="1" x14ac:dyDescent="0.45">
      <c r="A394" s="16" t="s">
        <v>11682</v>
      </c>
      <c r="B394" s="13" t="s">
        <v>11936</v>
      </c>
      <c r="C394" s="16" t="s">
        <v>12833</v>
      </c>
      <c r="D394" s="18" t="s">
        <v>12834</v>
      </c>
      <c r="E394" s="16" t="s">
        <v>11686</v>
      </c>
      <c r="F394" s="29">
        <v>20210309</v>
      </c>
      <c r="G394" s="16" t="s">
        <v>12835</v>
      </c>
      <c r="J394" t="str">
        <f>IFERROR(VLOOKUP(D394,'CB 행사내역'!$C$2:$C$3934,1,FALSE),"")</f>
        <v/>
      </c>
      <c r="K394" t="str">
        <f t="shared" si="6"/>
        <v>제일인베스트먼트 38CB(사모/전환/콜/풋)</v>
      </c>
      <c r="M394" t="s">
        <v>1954</v>
      </c>
      <c r="N394" t="s">
        <v>12511</v>
      </c>
    </row>
    <row r="395" spans="1:14" ht="20" customHeight="1" x14ac:dyDescent="0.45">
      <c r="A395" s="16" t="s">
        <v>11682</v>
      </c>
      <c r="B395" s="13" t="s">
        <v>12836</v>
      </c>
      <c r="C395" s="16" t="s">
        <v>12837</v>
      </c>
      <c r="D395" s="18" t="s">
        <v>12838</v>
      </c>
      <c r="E395" s="16" t="s">
        <v>11686</v>
      </c>
      <c r="F395" s="29">
        <v>20210305</v>
      </c>
      <c r="G395" s="16" t="s">
        <v>12839</v>
      </c>
      <c r="J395" t="str">
        <f>IFERROR(VLOOKUP(D395,'CB 행사내역'!$C$2:$C$3934,1,FALSE),"")</f>
        <v/>
      </c>
      <c r="K395" t="str">
        <f t="shared" si="6"/>
        <v>도이치파이낸셜 17CB(사모/전환/풋)</v>
      </c>
      <c r="M395" t="s">
        <v>7414</v>
      </c>
      <c r="N395" t="s">
        <v>11841</v>
      </c>
    </row>
    <row r="396" spans="1:14" ht="20" customHeight="1" x14ac:dyDescent="0.45">
      <c r="A396" s="16" t="s">
        <v>11682</v>
      </c>
      <c r="B396" s="13" t="s">
        <v>12840</v>
      </c>
      <c r="C396" s="16" t="s">
        <v>12841</v>
      </c>
      <c r="D396" s="18" t="s">
        <v>12842</v>
      </c>
      <c r="E396" s="16" t="s">
        <v>11686</v>
      </c>
      <c r="F396" s="29">
        <v>20210305</v>
      </c>
      <c r="G396" s="16" t="s">
        <v>12839</v>
      </c>
      <c r="J396" t="str">
        <f>IFERROR(VLOOKUP(D396,'CB 행사내역'!$C$2:$C$3934,1,FALSE),"")</f>
        <v/>
      </c>
      <c r="K396" t="str">
        <f t="shared" si="6"/>
        <v>자안 5CB(사모/전환/풋)</v>
      </c>
      <c r="M396" t="s">
        <v>2543</v>
      </c>
      <c r="N396" t="s">
        <v>14399</v>
      </c>
    </row>
    <row r="397" spans="1:14" ht="20" customHeight="1" x14ac:dyDescent="0.45">
      <c r="A397" s="16" t="s">
        <v>11682</v>
      </c>
      <c r="B397" s="13" t="s">
        <v>172</v>
      </c>
      <c r="C397" s="16" t="s">
        <v>12845</v>
      </c>
      <c r="D397" s="18" t="s">
        <v>12846</v>
      </c>
      <c r="E397" s="16" t="s">
        <v>11686</v>
      </c>
      <c r="F397" s="29">
        <v>20210305</v>
      </c>
      <c r="G397" s="16" t="s">
        <v>12847</v>
      </c>
      <c r="J397" t="str">
        <f>IFERROR(VLOOKUP(D397,'CB 행사내역'!$C$2:$C$3934,1,FALSE),"")</f>
        <v/>
      </c>
      <c r="K397" t="str">
        <f t="shared" si="6"/>
        <v>지더블유바이텍15CB(사모/전환)</v>
      </c>
      <c r="M397" t="s">
        <v>1688</v>
      </c>
      <c r="N397" t="s">
        <v>12473</v>
      </c>
    </row>
    <row r="398" spans="1:14" ht="20" customHeight="1" x14ac:dyDescent="0.45">
      <c r="A398" s="16" t="s">
        <v>11682</v>
      </c>
      <c r="B398" s="13" t="s">
        <v>4825</v>
      </c>
      <c r="C398" s="16" t="s">
        <v>12849</v>
      </c>
      <c r="D398" s="18" t="s">
        <v>12850</v>
      </c>
      <c r="E398" s="16" t="s">
        <v>11686</v>
      </c>
      <c r="F398" s="29">
        <v>20210305</v>
      </c>
      <c r="G398" s="16" t="s">
        <v>12851</v>
      </c>
      <c r="J398" t="str">
        <f>IFERROR(VLOOKUP(D398,'CB 행사내역'!$C$2:$C$3934,1,FALSE),"")</f>
        <v/>
      </c>
      <c r="K398" t="str">
        <f t="shared" si="6"/>
        <v>한송네오텍 3CB(사모/전환/풋)</v>
      </c>
      <c r="M398" t="s">
        <v>2849</v>
      </c>
      <c r="N398" t="s">
        <v>12388</v>
      </c>
    </row>
    <row r="399" spans="1:14" ht="20" customHeight="1" x14ac:dyDescent="0.45">
      <c r="A399" s="16" t="s">
        <v>11682</v>
      </c>
      <c r="B399" s="13" t="s">
        <v>10497</v>
      </c>
      <c r="C399" s="16" t="s">
        <v>10498</v>
      </c>
      <c r="D399" s="18" t="s">
        <v>10499</v>
      </c>
      <c r="E399" s="16" t="s">
        <v>11686</v>
      </c>
      <c r="F399" s="29">
        <v>20210303</v>
      </c>
      <c r="G399" s="16" t="s">
        <v>12852</v>
      </c>
      <c r="J399" t="str">
        <f>IFERROR(VLOOKUP(D399,'CB 행사내역'!$C$2:$C$3934,1,FALSE),"")</f>
        <v/>
      </c>
      <c r="K399" t="str">
        <f t="shared" si="6"/>
        <v>시노펙스22CB(사모/전환/풋)</v>
      </c>
      <c r="M399" t="s">
        <v>8524</v>
      </c>
      <c r="N399" t="s">
        <v>12160</v>
      </c>
    </row>
    <row r="400" spans="1:14" ht="20" customHeight="1" x14ac:dyDescent="0.45">
      <c r="A400" s="16" t="s">
        <v>11682</v>
      </c>
      <c r="B400" s="13" t="s">
        <v>2153</v>
      </c>
      <c r="C400" s="16" t="s">
        <v>12853</v>
      </c>
      <c r="D400" s="18" t="s">
        <v>12854</v>
      </c>
      <c r="E400" s="16" t="s">
        <v>11686</v>
      </c>
      <c r="F400" s="29">
        <v>20210303</v>
      </c>
      <c r="G400" s="16" t="s">
        <v>5070</v>
      </c>
      <c r="J400" t="str">
        <f>IFERROR(VLOOKUP(D400,'CB 행사내역'!$C$2:$C$3934,1,FALSE),"")</f>
        <v/>
      </c>
      <c r="K400" t="str">
        <f t="shared" si="6"/>
        <v>에이티세미콘 13CB(사모/전환/풋)</v>
      </c>
      <c r="M400" t="s">
        <v>5641</v>
      </c>
      <c r="N400" t="s">
        <v>12186</v>
      </c>
    </row>
    <row r="401" spans="1:14" ht="20" customHeight="1" x14ac:dyDescent="0.45">
      <c r="A401" s="16" t="s">
        <v>11682</v>
      </c>
      <c r="B401" s="13" t="s">
        <v>10067</v>
      </c>
      <c r="C401" s="16" t="s">
        <v>12855</v>
      </c>
      <c r="D401" s="18" t="s">
        <v>12856</v>
      </c>
      <c r="E401" s="16" t="s">
        <v>11686</v>
      </c>
      <c r="F401" s="29">
        <v>20210302</v>
      </c>
      <c r="G401" s="16" t="s">
        <v>12857</v>
      </c>
      <c r="J401" t="str">
        <f>IFERROR(VLOOKUP(D401,'CB 행사내역'!$C$2:$C$3934,1,FALSE),"")</f>
        <v/>
      </c>
      <c r="K401" t="str">
        <f t="shared" si="6"/>
        <v>에스지에이 솔루션즈7CB(사모/전환/풋)</v>
      </c>
      <c r="M401" t="s">
        <v>2478</v>
      </c>
      <c r="N401" t="s">
        <v>11876</v>
      </c>
    </row>
    <row r="402" spans="1:14" ht="20" customHeight="1" x14ac:dyDescent="0.45">
      <c r="A402" s="16" t="s">
        <v>11682</v>
      </c>
      <c r="B402" s="13" t="s">
        <v>2452</v>
      </c>
      <c r="C402" s="16" t="s">
        <v>10564</v>
      </c>
      <c r="D402" s="18" t="s">
        <v>10565</v>
      </c>
      <c r="E402" s="16" t="s">
        <v>11686</v>
      </c>
      <c r="F402" s="29">
        <v>20210226</v>
      </c>
      <c r="G402" s="16" t="s">
        <v>12858</v>
      </c>
      <c r="J402" t="str">
        <f>IFERROR(VLOOKUP(D402,'CB 행사내역'!$C$2:$C$3934,1,FALSE),"")</f>
        <v/>
      </c>
      <c r="K402" t="str">
        <f t="shared" si="6"/>
        <v>국보 6CB(사모/전환/풋)</v>
      </c>
      <c r="M402" t="s">
        <v>5158</v>
      </c>
      <c r="N402" t="s">
        <v>11448</v>
      </c>
    </row>
    <row r="403" spans="1:14" ht="20" customHeight="1" x14ac:dyDescent="0.45">
      <c r="A403" s="16" t="s">
        <v>11682</v>
      </c>
      <c r="B403" s="13" t="s">
        <v>12859</v>
      </c>
      <c r="C403" s="16" t="s">
        <v>12860</v>
      </c>
      <c r="D403" s="18" t="s">
        <v>12861</v>
      </c>
      <c r="E403" s="16" t="s">
        <v>11686</v>
      </c>
      <c r="F403" s="29">
        <v>20210226</v>
      </c>
      <c r="G403" s="16" t="s">
        <v>12862</v>
      </c>
      <c r="J403" t="str">
        <f>IFERROR(VLOOKUP(D403,'CB 행사내역'!$C$2:$C$3934,1,FALSE),"")</f>
        <v/>
      </c>
      <c r="K403" t="str">
        <f t="shared" si="6"/>
        <v>도이치모터스 9CB(사모/전환/풋)</v>
      </c>
      <c r="M403" t="s">
        <v>4344</v>
      </c>
      <c r="N403" t="s">
        <v>10556</v>
      </c>
    </row>
    <row r="404" spans="1:14" ht="20" customHeight="1" x14ac:dyDescent="0.45">
      <c r="A404" s="16" t="s">
        <v>11682</v>
      </c>
      <c r="B404" s="13" t="s">
        <v>6437</v>
      </c>
      <c r="C404" s="16" t="s">
        <v>10422</v>
      </c>
      <c r="D404" s="18" t="s">
        <v>10423</v>
      </c>
      <c r="E404" s="16" t="s">
        <v>11686</v>
      </c>
      <c r="F404" s="29">
        <v>20210226</v>
      </c>
      <c r="G404" s="16" t="s">
        <v>12858</v>
      </c>
      <c r="J404" t="str">
        <f>IFERROR(VLOOKUP(D404,'CB 행사내역'!$C$2:$C$3934,1,FALSE),"")</f>
        <v/>
      </c>
      <c r="K404" t="str">
        <f t="shared" si="6"/>
        <v>삼천당제약3CB(사모/전환)</v>
      </c>
      <c r="M404" t="s">
        <v>4121</v>
      </c>
      <c r="N404" t="s">
        <v>13600</v>
      </c>
    </row>
    <row r="405" spans="1:14" ht="20" customHeight="1" x14ac:dyDescent="0.45">
      <c r="A405" s="16" t="s">
        <v>11682</v>
      </c>
      <c r="B405" s="13" t="s">
        <v>12863</v>
      </c>
      <c r="C405" s="16" t="s">
        <v>12864</v>
      </c>
      <c r="D405" s="18" t="s">
        <v>12865</v>
      </c>
      <c r="E405" s="16" t="s">
        <v>11686</v>
      </c>
      <c r="F405" s="29">
        <v>20210226</v>
      </c>
      <c r="G405" s="16" t="s">
        <v>12858</v>
      </c>
      <c r="J405" t="str">
        <f>IFERROR(VLOOKUP(D405,'CB 행사내역'!$C$2:$C$3934,1,FALSE),"")</f>
        <v/>
      </c>
      <c r="K405" t="str">
        <f t="shared" si="6"/>
        <v>청보산업6CB(사모/전환/풋)</v>
      </c>
      <c r="M405" t="s">
        <v>5878</v>
      </c>
      <c r="N405" t="s">
        <v>11964</v>
      </c>
    </row>
    <row r="406" spans="1:14" ht="20" customHeight="1" x14ac:dyDescent="0.45">
      <c r="A406" s="16" t="s">
        <v>11682</v>
      </c>
      <c r="B406" s="13" t="s">
        <v>12863</v>
      </c>
      <c r="C406" s="16" t="s">
        <v>12866</v>
      </c>
      <c r="D406" s="18" t="s">
        <v>12867</v>
      </c>
      <c r="E406" s="16" t="s">
        <v>11686</v>
      </c>
      <c r="F406" s="29">
        <v>20210226</v>
      </c>
      <c r="G406" s="16" t="s">
        <v>12858</v>
      </c>
      <c r="J406" t="str">
        <f>IFERROR(VLOOKUP(D406,'CB 행사내역'!$C$2:$C$3934,1,FALSE),"")</f>
        <v/>
      </c>
      <c r="K406" t="str">
        <f t="shared" si="6"/>
        <v>청보산업4CB(사모/전환/풋)</v>
      </c>
      <c r="M406" t="s">
        <v>3639</v>
      </c>
      <c r="N406" t="s">
        <v>13257</v>
      </c>
    </row>
    <row r="407" spans="1:14" ht="20" customHeight="1" x14ac:dyDescent="0.45">
      <c r="A407" s="16" t="s">
        <v>11682</v>
      </c>
      <c r="B407" s="13" t="s">
        <v>12863</v>
      </c>
      <c r="C407" s="16" t="s">
        <v>12868</v>
      </c>
      <c r="D407" s="18" t="s">
        <v>12869</v>
      </c>
      <c r="E407" s="16" t="s">
        <v>11686</v>
      </c>
      <c r="F407" s="29">
        <v>20210226</v>
      </c>
      <c r="G407" s="16" t="s">
        <v>12858</v>
      </c>
      <c r="J407" t="str">
        <f>IFERROR(VLOOKUP(D407,'CB 행사내역'!$C$2:$C$3934,1,FALSE),"")</f>
        <v/>
      </c>
      <c r="K407" t="str">
        <f t="shared" si="6"/>
        <v>청보산업 5CB(사모/전환/풋)</v>
      </c>
      <c r="M407" t="s">
        <v>1774</v>
      </c>
      <c r="N407" t="s">
        <v>13065</v>
      </c>
    </row>
    <row r="408" spans="1:14" ht="20" customHeight="1" x14ac:dyDescent="0.45">
      <c r="A408" s="16" t="s">
        <v>11682</v>
      </c>
      <c r="B408" s="13" t="s">
        <v>12870</v>
      </c>
      <c r="C408" s="16" t="s">
        <v>12871</v>
      </c>
      <c r="D408" s="18" t="s">
        <v>12872</v>
      </c>
      <c r="E408" s="16" t="s">
        <v>11686</v>
      </c>
      <c r="F408" s="29">
        <v>20210226</v>
      </c>
      <c r="G408" s="16" t="s">
        <v>12873</v>
      </c>
      <c r="J408" t="str">
        <f>IFERROR(VLOOKUP(D408,'CB 행사내역'!$C$2:$C$3934,1,FALSE),"")</f>
        <v/>
      </c>
      <c r="K408" t="str">
        <f t="shared" si="6"/>
        <v>바이오코아1(사모/전환/풋)</v>
      </c>
      <c r="M408" t="s">
        <v>7712</v>
      </c>
      <c r="N408" t="s">
        <v>12265</v>
      </c>
    </row>
    <row r="409" spans="1:14" ht="20" customHeight="1" x14ac:dyDescent="0.45">
      <c r="A409" s="16" t="s">
        <v>11682</v>
      </c>
      <c r="B409" s="13" t="s">
        <v>10428</v>
      </c>
      <c r="C409" s="16" t="s">
        <v>10429</v>
      </c>
      <c r="D409" s="18" t="s">
        <v>10430</v>
      </c>
      <c r="E409" s="16" t="s">
        <v>11686</v>
      </c>
      <c r="F409" s="29">
        <v>20210226</v>
      </c>
      <c r="G409" s="16" t="s">
        <v>12858</v>
      </c>
      <c r="J409" t="str">
        <f>IFERROR(VLOOKUP(D409,'CB 행사내역'!$C$2:$C$3934,1,FALSE),"")</f>
        <v/>
      </c>
      <c r="K409" t="str">
        <f t="shared" si="6"/>
        <v>한창 64CB(사모/전환/풋)</v>
      </c>
      <c r="M409" t="s">
        <v>1717</v>
      </c>
      <c r="N409" t="s">
        <v>12278</v>
      </c>
    </row>
    <row r="410" spans="1:14" ht="20" customHeight="1" x14ac:dyDescent="0.45">
      <c r="A410" s="16" t="s">
        <v>11682</v>
      </c>
      <c r="B410" s="13" t="s">
        <v>91</v>
      </c>
      <c r="C410" s="16" t="s">
        <v>10213</v>
      </c>
      <c r="D410" s="18" t="s">
        <v>10214</v>
      </c>
      <c r="E410" s="16" t="s">
        <v>11686</v>
      </c>
      <c r="F410" s="29">
        <v>20210225</v>
      </c>
      <c r="G410" s="16" t="s">
        <v>12875</v>
      </c>
      <c r="J410" t="str">
        <f>IFERROR(VLOOKUP(D410,'CB 행사내역'!$C$2:$C$3934,1,FALSE),"")</f>
        <v/>
      </c>
      <c r="K410" t="str">
        <f t="shared" si="6"/>
        <v>엠벤처투자 30CB(사모/전환/풋)</v>
      </c>
      <c r="M410" t="s">
        <v>8786</v>
      </c>
      <c r="N410" t="s">
        <v>9959</v>
      </c>
    </row>
    <row r="411" spans="1:14" ht="20" customHeight="1" x14ac:dyDescent="0.45">
      <c r="A411" s="16" t="s">
        <v>11682</v>
      </c>
      <c r="B411" s="13" t="s">
        <v>1049</v>
      </c>
      <c r="C411" s="16" t="s">
        <v>12876</v>
      </c>
      <c r="D411" s="18" t="s">
        <v>12877</v>
      </c>
      <c r="E411" s="16" t="s">
        <v>11686</v>
      </c>
      <c r="F411" s="29">
        <v>20210225</v>
      </c>
      <c r="G411" s="16" t="s">
        <v>12878</v>
      </c>
      <c r="J411" t="str">
        <f>IFERROR(VLOOKUP(D411,'CB 행사내역'!$C$2:$C$3934,1,FALSE),"")</f>
        <v/>
      </c>
      <c r="K411" t="str">
        <f t="shared" si="6"/>
        <v>장원테크10CB(사모/전환/풋)</v>
      </c>
      <c r="M411" t="s">
        <v>3468</v>
      </c>
      <c r="N411" t="s">
        <v>12175</v>
      </c>
    </row>
    <row r="412" spans="1:14" ht="20" customHeight="1" x14ac:dyDescent="0.45">
      <c r="A412" s="16" t="s">
        <v>11682</v>
      </c>
      <c r="B412" s="13" t="s">
        <v>521</v>
      </c>
      <c r="C412" s="16" t="s">
        <v>9918</v>
      </c>
      <c r="D412" s="18" t="s">
        <v>9919</v>
      </c>
      <c r="E412" s="16" t="s">
        <v>11686</v>
      </c>
      <c r="F412" s="29">
        <v>20210225</v>
      </c>
      <c r="G412" s="16" t="s">
        <v>12878</v>
      </c>
      <c r="J412" t="str">
        <f>IFERROR(VLOOKUP(D412,'CB 행사내역'!$C$2:$C$3934,1,FALSE),"")</f>
        <v/>
      </c>
      <c r="K412" t="str">
        <f t="shared" si="6"/>
        <v>이엑스티10CB(사모/전환/풋)</v>
      </c>
      <c r="M412" t="s">
        <v>4407</v>
      </c>
      <c r="N412" t="s">
        <v>10016</v>
      </c>
    </row>
    <row r="413" spans="1:14" ht="20" customHeight="1" x14ac:dyDescent="0.45">
      <c r="A413" s="16" t="s">
        <v>11682</v>
      </c>
      <c r="B413" s="13" t="s">
        <v>12818</v>
      </c>
      <c r="C413" s="16" t="s">
        <v>12879</v>
      </c>
      <c r="D413" s="18" t="s">
        <v>12880</v>
      </c>
      <c r="E413" s="16" t="s">
        <v>11686</v>
      </c>
      <c r="F413" s="29">
        <v>20210225</v>
      </c>
      <c r="G413" s="16" t="s">
        <v>12878</v>
      </c>
      <c r="J413" t="str">
        <f>IFERROR(VLOOKUP(D413,'CB 행사내역'!$C$2:$C$3934,1,FALSE),"")</f>
        <v/>
      </c>
      <c r="K413" t="str">
        <f t="shared" si="6"/>
        <v>삼본전자6CB(사모/전환/풋)</v>
      </c>
      <c r="M413" t="s">
        <v>591</v>
      </c>
      <c r="N413" t="s">
        <v>10309</v>
      </c>
    </row>
    <row r="414" spans="1:14" ht="20" customHeight="1" x14ac:dyDescent="0.45">
      <c r="A414" s="16" t="s">
        <v>11682</v>
      </c>
      <c r="B414" s="13" t="s">
        <v>11509</v>
      </c>
      <c r="C414" s="16" t="s">
        <v>12881</v>
      </c>
      <c r="D414" s="18" t="s">
        <v>12882</v>
      </c>
      <c r="E414" s="16" t="s">
        <v>11686</v>
      </c>
      <c r="F414" s="29">
        <v>20210225</v>
      </c>
      <c r="G414" s="16" t="s">
        <v>12875</v>
      </c>
      <c r="J414" t="str">
        <f>IFERROR(VLOOKUP(D414,'CB 행사내역'!$C$2:$C$3934,1,FALSE),"")</f>
        <v/>
      </c>
      <c r="K414" t="str">
        <f t="shared" si="6"/>
        <v>켄코아에어로스페이스7CB(사모/전환/풋)</v>
      </c>
      <c r="M414" t="s">
        <v>5512</v>
      </c>
      <c r="N414" t="s">
        <v>9941</v>
      </c>
    </row>
    <row r="415" spans="1:14" ht="20" customHeight="1" x14ac:dyDescent="0.45">
      <c r="A415" s="16" t="s">
        <v>11682</v>
      </c>
      <c r="B415" s="13" t="s">
        <v>12281</v>
      </c>
      <c r="C415" s="16" t="s">
        <v>12883</v>
      </c>
      <c r="D415" s="18" t="s">
        <v>12884</v>
      </c>
      <c r="E415" s="16" t="s">
        <v>11686</v>
      </c>
      <c r="F415" s="29">
        <v>20210224</v>
      </c>
      <c r="G415" s="16" t="s">
        <v>12885</v>
      </c>
      <c r="J415" t="str">
        <f>IFERROR(VLOOKUP(D415,'CB 행사내역'!$C$2:$C$3934,1,FALSE),"")</f>
        <v/>
      </c>
      <c r="K415" t="str">
        <f t="shared" si="6"/>
        <v>명신5CB(사모/전환/풋)</v>
      </c>
      <c r="M415" t="s">
        <v>9433</v>
      </c>
      <c r="N415" t="s">
        <v>9836</v>
      </c>
    </row>
    <row r="416" spans="1:14" ht="20" customHeight="1" x14ac:dyDescent="0.45">
      <c r="A416" s="16" t="s">
        <v>11682</v>
      </c>
      <c r="B416" s="13" t="s">
        <v>12886</v>
      </c>
      <c r="C416" s="16" t="s">
        <v>12887</v>
      </c>
      <c r="D416" s="18" t="s">
        <v>12888</v>
      </c>
      <c r="E416" s="16" t="s">
        <v>11686</v>
      </c>
      <c r="F416" s="29">
        <v>20210223</v>
      </c>
      <c r="G416" s="16" t="s">
        <v>12089</v>
      </c>
      <c r="J416" t="str">
        <f>IFERROR(VLOOKUP(D416,'CB 행사내역'!$C$2:$C$3934,1,FALSE),"")</f>
        <v/>
      </c>
      <c r="K416" t="str">
        <f t="shared" si="6"/>
        <v>필에너지 1CB(사모/전환/풋)</v>
      </c>
      <c r="M416" t="s">
        <v>2608</v>
      </c>
      <c r="N416" t="s">
        <v>9874</v>
      </c>
    </row>
    <row r="417" spans="1:14" ht="20" customHeight="1" x14ac:dyDescent="0.45">
      <c r="A417" s="16" t="s">
        <v>11682</v>
      </c>
      <c r="B417" s="13" t="s">
        <v>571</v>
      </c>
      <c r="C417" s="16" t="s">
        <v>12890</v>
      </c>
      <c r="D417" s="18" t="s">
        <v>12891</v>
      </c>
      <c r="E417" s="16" t="s">
        <v>11686</v>
      </c>
      <c r="F417" s="29">
        <v>20210218</v>
      </c>
      <c r="G417" s="16" t="s">
        <v>12892</v>
      </c>
      <c r="J417" t="str">
        <f>IFERROR(VLOOKUP(D417,'CB 행사내역'!$C$2:$C$3934,1,FALSE),"")</f>
        <v/>
      </c>
      <c r="K417" t="str">
        <f t="shared" si="6"/>
        <v>금양43CB(사모/전환/풋)</v>
      </c>
      <c r="M417" t="s">
        <v>3596</v>
      </c>
      <c r="N417" t="s">
        <v>9864</v>
      </c>
    </row>
    <row r="418" spans="1:14" ht="20" customHeight="1" x14ac:dyDescent="0.45">
      <c r="A418" s="16" t="s">
        <v>11682</v>
      </c>
      <c r="B418" s="13" t="s">
        <v>12893</v>
      </c>
      <c r="C418" s="16" t="s">
        <v>12894</v>
      </c>
      <c r="D418" s="18" t="s">
        <v>12895</v>
      </c>
      <c r="E418" s="16" t="s">
        <v>11686</v>
      </c>
      <c r="F418" s="29">
        <v>20210218</v>
      </c>
      <c r="G418" s="16" t="s">
        <v>12892</v>
      </c>
      <c r="J418" t="str">
        <f>IFERROR(VLOOKUP(D418,'CB 행사내역'!$C$2:$C$3934,1,FALSE),"")</f>
        <v/>
      </c>
      <c r="K418" t="str">
        <f t="shared" si="6"/>
        <v>바이오리더스7CB(사모/전환/풋)</v>
      </c>
      <c r="M418" t="s">
        <v>8206</v>
      </c>
      <c r="N418" t="s">
        <v>12020</v>
      </c>
    </row>
    <row r="419" spans="1:14" ht="20" customHeight="1" x14ac:dyDescent="0.45">
      <c r="A419" s="16" t="s">
        <v>11682</v>
      </c>
      <c r="B419" s="13" t="s">
        <v>10879</v>
      </c>
      <c r="C419" s="16" t="s">
        <v>12896</v>
      </c>
      <c r="D419" s="18" t="s">
        <v>12897</v>
      </c>
      <c r="E419" s="16" t="s">
        <v>11686</v>
      </c>
      <c r="F419" s="29">
        <v>20210218</v>
      </c>
      <c r="G419" s="16" t="s">
        <v>12892</v>
      </c>
      <c r="J419" t="str">
        <f>IFERROR(VLOOKUP(D419,'CB 행사내역'!$C$2:$C$3934,1,FALSE),"")</f>
        <v/>
      </c>
      <c r="K419" t="str">
        <f t="shared" si="6"/>
        <v>본느 3CB(사모/전환/풋)</v>
      </c>
      <c r="M419" t="s">
        <v>1210</v>
      </c>
      <c r="N419" t="s">
        <v>11926</v>
      </c>
    </row>
    <row r="420" spans="1:14" ht="20" customHeight="1" x14ac:dyDescent="0.45">
      <c r="A420" s="16" t="s">
        <v>11682</v>
      </c>
      <c r="B420" s="13" t="s">
        <v>3317</v>
      </c>
      <c r="C420" s="16" t="s">
        <v>12898</v>
      </c>
      <c r="D420" s="18" t="s">
        <v>12899</v>
      </c>
      <c r="E420" s="16" t="s">
        <v>11686</v>
      </c>
      <c r="F420" s="29">
        <v>20210218</v>
      </c>
      <c r="G420" s="16" t="s">
        <v>3786</v>
      </c>
      <c r="J420" t="str">
        <f>IFERROR(VLOOKUP(D420,'CB 행사내역'!$C$2:$C$3934,1,FALSE),"")</f>
        <v/>
      </c>
      <c r="K420" t="str">
        <f t="shared" si="6"/>
        <v>하이트론씨스템즈22CB(사모/전환/풋)</v>
      </c>
      <c r="M420" t="s">
        <v>3347</v>
      </c>
      <c r="N420" t="s">
        <v>12809</v>
      </c>
    </row>
    <row r="421" spans="1:14" ht="20" customHeight="1" x14ac:dyDescent="0.45">
      <c r="A421" s="16" t="s">
        <v>11682</v>
      </c>
      <c r="B421" s="13" t="s">
        <v>11692</v>
      </c>
      <c r="C421" s="16" t="s">
        <v>12900</v>
      </c>
      <c r="D421" s="18" t="s">
        <v>12901</v>
      </c>
      <c r="E421" s="16" t="s">
        <v>11686</v>
      </c>
      <c r="F421" s="29">
        <v>20210217</v>
      </c>
      <c r="G421" s="16" t="s">
        <v>12902</v>
      </c>
      <c r="J421" t="str">
        <f>IFERROR(VLOOKUP(D421,'CB 행사내역'!$C$2:$C$3934,1,FALSE),"")</f>
        <v/>
      </c>
      <c r="K421" t="str">
        <f t="shared" si="6"/>
        <v>엘앤에프3CB(사모/전환/풋)</v>
      </c>
      <c r="M421" t="s">
        <v>8146</v>
      </c>
      <c r="N421" t="s">
        <v>11919</v>
      </c>
    </row>
    <row r="422" spans="1:14" ht="20" customHeight="1" x14ac:dyDescent="0.45">
      <c r="A422" s="16" t="s">
        <v>11682</v>
      </c>
      <c r="B422" s="13" t="s">
        <v>10443</v>
      </c>
      <c r="C422" s="16" t="s">
        <v>10444</v>
      </c>
      <c r="D422" s="18" t="s">
        <v>10445</v>
      </c>
      <c r="E422" s="16" t="s">
        <v>11686</v>
      </c>
      <c r="F422" s="29">
        <v>20210217</v>
      </c>
      <c r="G422" s="16" t="s">
        <v>12902</v>
      </c>
      <c r="J422" t="str">
        <f>IFERROR(VLOOKUP(D422,'CB 행사내역'!$C$2:$C$3934,1,FALSE),"")</f>
        <v/>
      </c>
      <c r="K422" t="str">
        <f t="shared" si="6"/>
        <v>이엔드디5CB(사모/전환/풋)</v>
      </c>
      <c r="M422" t="s">
        <v>46</v>
      </c>
      <c r="N422" t="s">
        <v>13468</v>
      </c>
    </row>
    <row r="423" spans="1:14" ht="20" customHeight="1" x14ac:dyDescent="0.45">
      <c r="A423" s="16" t="s">
        <v>11682</v>
      </c>
      <c r="B423" s="13" t="s">
        <v>7509</v>
      </c>
      <c r="C423" s="16" t="s">
        <v>10482</v>
      </c>
      <c r="D423" s="18" t="s">
        <v>10483</v>
      </c>
      <c r="E423" s="16" t="s">
        <v>11686</v>
      </c>
      <c r="F423" s="29">
        <v>20210216</v>
      </c>
      <c r="G423" s="16" t="s">
        <v>12905</v>
      </c>
      <c r="J423" t="str">
        <f>IFERROR(VLOOKUP(D423,'CB 행사내역'!$C$2:$C$3934,1,FALSE),"")</f>
        <v/>
      </c>
      <c r="K423" t="str">
        <f t="shared" si="6"/>
        <v>에코마이스터9CB(사모/전환/풋)</v>
      </c>
      <c r="M423" t="s">
        <v>5378</v>
      </c>
      <c r="N423" t="s">
        <v>12606</v>
      </c>
    </row>
    <row r="424" spans="1:14" ht="20" customHeight="1" x14ac:dyDescent="0.45">
      <c r="A424" s="16" t="s">
        <v>11682</v>
      </c>
      <c r="B424" s="13" t="s">
        <v>10240</v>
      </c>
      <c r="C424" s="16" t="s">
        <v>10241</v>
      </c>
      <c r="D424" s="18" t="s">
        <v>10242</v>
      </c>
      <c r="E424" s="16" t="s">
        <v>11686</v>
      </c>
      <c r="F424" s="29">
        <v>20210216</v>
      </c>
      <c r="G424" s="16" t="s">
        <v>12906</v>
      </c>
      <c r="J424" t="str">
        <f>IFERROR(VLOOKUP(D424,'CB 행사내역'!$C$2:$C$3934,1,FALSE),"")</f>
        <v/>
      </c>
      <c r="K424" t="str">
        <f t="shared" si="6"/>
        <v>엔솔바이오사이언스 1CB(사모/전환/풋)</v>
      </c>
      <c r="M424" t="s">
        <v>6522</v>
      </c>
      <c r="N424" t="s">
        <v>12758</v>
      </c>
    </row>
    <row r="425" spans="1:14" ht="20" customHeight="1" x14ac:dyDescent="0.45">
      <c r="A425" s="16" t="s">
        <v>11682</v>
      </c>
      <c r="B425" s="13" t="s">
        <v>646</v>
      </c>
      <c r="C425" s="16" t="s">
        <v>12907</v>
      </c>
      <c r="D425" s="18" t="s">
        <v>12908</v>
      </c>
      <c r="E425" s="16" t="s">
        <v>11686</v>
      </c>
      <c r="F425" s="29">
        <v>20210210</v>
      </c>
      <c r="G425" s="16" t="s">
        <v>12909</v>
      </c>
      <c r="J425" t="str">
        <f>IFERROR(VLOOKUP(D425,'CB 행사내역'!$C$2:$C$3934,1,FALSE),"")</f>
        <v/>
      </c>
      <c r="K425" t="str">
        <f t="shared" si="6"/>
        <v>유니켐 29CB(사모/전환/풋)</v>
      </c>
      <c r="M425" t="s">
        <v>1253</v>
      </c>
      <c r="N425" t="s">
        <v>12585</v>
      </c>
    </row>
    <row r="426" spans="1:14" ht="20" customHeight="1" x14ac:dyDescent="0.45">
      <c r="A426" s="16" t="s">
        <v>11682</v>
      </c>
      <c r="B426" s="13" t="s">
        <v>12155</v>
      </c>
      <c r="C426" s="16" t="s">
        <v>12910</v>
      </c>
      <c r="D426" s="18" t="s">
        <v>12911</v>
      </c>
      <c r="E426" s="16" t="s">
        <v>11686</v>
      </c>
      <c r="F426" s="29">
        <v>20210209</v>
      </c>
      <c r="G426" s="16" t="s">
        <v>12912</v>
      </c>
      <c r="J426" t="str">
        <f>IFERROR(VLOOKUP(D426,'CB 행사내역'!$C$2:$C$3934,1,FALSE),"")</f>
        <v/>
      </c>
      <c r="K426" t="str">
        <f t="shared" si="6"/>
        <v>디에이테크놀로지7CB(사모/전환/풋)</v>
      </c>
      <c r="M426" t="s">
        <v>5493</v>
      </c>
      <c r="N426" t="s">
        <v>13309</v>
      </c>
    </row>
    <row r="427" spans="1:14" ht="20" customHeight="1" x14ac:dyDescent="0.45">
      <c r="A427" s="16" t="s">
        <v>11682</v>
      </c>
      <c r="B427" s="13" t="s">
        <v>414</v>
      </c>
      <c r="C427" s="16" t="s">
        <v>12913</v>
      </c>
      <c r="D427" s="18" t="s">
        <v>12914</v>
      </c>
      <c r="E427" s="16" t="s">
        <v>11686</v>
      </c>
      <c r="F427" s="29">
        <v>20210209</v>
      </c>
      <c r="G427" s="16" t="s">
        <v>12915</v>
      </c>
      <c r="J427" t="str">
        <f>IFERROR(VLOOKUP(D427,'CB 행사내역'!$C$2:$C$3934,1,FALSE),"")</f>
        <v/>
      </c>
      <c r="K427" t="str">
        <f t="shared" si="6"/>
        <v>파워넷 9CB(사모/전환/풋)</v>
      </c>
      <c r="M427" t="s">
        <v>8531</v>
      </c>
      <c r="N427" t="s">
        <v>14085</v>
      </c>
    </row>
    <row r="428" spans="1:14" ht="20" customHeight="1" x14ac:dyDescent="0.45">
      <c r="A428" s="16" t="s">
        <v>11682</v>
      </c>
      <c r="B428" s="13" t="s">
        <v>12916</v>
      </c>
      <c r="C428" s="16" t="s">
        <v>12917</v>
      </c>
      <c r="D428" s="18" t="s">
        <v>12918</v>
      </c>
      <c r="E428" s="16" t="s">
        <v>11842</v>
      </c>
      <c r="F428" s="29">
        <v>20210205</v>
      </c>
      <c r="G428" s="16" t="s">
        <v>12919</v>
      </c>
      <c r="J428" t="str">
        <f>IFERROR(VLOOKUP(D428,'CB 행사내역'!$C$2:$C$3934,1,FALSE),"")</f>
        <v/>
      </c>
      <c r="K428" t="str">
        <f t="shared" si="6"/>
        <v>라이벤츠 4CB(사모/전환/단순)</v>
      </c>
      <c r="M428" t="s">
        <v>1863</v>
      </c>
      <c r="N428" t="s">
        <v>11882</v>
      </c>
    </row>
    <row r="429" spans="1:14" ht="20" customHeight="1" x14ac:dyDescent="0.45">
      <c r="A429" s="16" t="s">
        <v>11682</v>
      </c>
      <c r="B429" s="13" t="s">
        <v>10234</v>
      </c>
      <c r="C429" s="16" t="s">
        <v>10396</v>
      </c>
      <c r="D429" s="18" t="s">
        <v>10397</v>
      </c>
      <c r="E429" s="16" t="s">
        <v>11686</v>
      </c>
      <c r="F429" s="29">
        <v>20210203</v>
      </c>
      <c r="G429" s="16" t="s">
        <v>12920</v>
      </c>
      <c r="J429" t="str">
        <f>IFERROR(VLOOKUP(D429,'CB 행사내역'!$C$2:$C$3934,1,FALSE),"")</f>
        <v/>
      </c>
      <c r="K429" t="str">
        <f t="shared" si="6"/>
        <v>부산주공9CB(사모/전환/풋)</v>
      </c>
      <c r="M429" t="s">
        <v>1893</v>
      </c>
      <c r="N429" t="s">
        <v>11880</v>
      </c>
    </row>
    <row r="430" spans="1:14" ht="20" customHeight="1" x14ac:dyDescent="0.45">
      <c r="A430" s="16" t="s">
        <v>11682</v>
      </c>
      <c r="B430" s="13" t="s">
        <v>12921</v>
      </c>
      <c r="C430" s="16" t="s">
        <v>12922</v>
      </c>
      <c r="D430" s="18" t="s">
        <v>12923</v>
      </c>
      <c r="E430" s="16" t="s">
        <v>11842</v>
      </c>
      <c r="F430" s="29">
        <v>20210203</v>
      </c>
      <c r="G430" s="16" t="s">
        <v>12924</v>
      </c>
      <c r="J430" t="str">
        <f>IFERROR(VLOOKUP(D430,'CB 행사내역'!$C$2:$C$3934,1,FALSE),"")</f>
        <v/>
      </c>
      <c r="K430" t="str">
        <f t="shared" si="6"/>
        <v>삼성기업인수목적4호 1CB(사모/전환/단순)</v>
      </c>
      <c r="M430" t="s">
        <v>3864</v>
      </c>
      <c r="N430" t="s">
        <v>13318</v>
      </c>
    </row>
    <row r="431" spans="1:14" ht="20" customHeight="1" x14ac:dyDescent="0.45">
      <c r="A431" s="16" t="s">
        <v>11682</v>
      </c>
      <c r="B431" s="13" t="s">
        <v>9800</v>
      </c>
      <c r="C431" s="16" t="s">
        <v>9826</v>
      </c>
      <c r="D431" s="18" t="s">
        <v>9827</v>
      </c>
      <c r="E431" s="16" t="s">
        <v>11686</v>
      </c>
      <c r="F431" s="29">
        <v>20210202</v>
      </c>
      <c r="G431" s="16" t="s">
        <v>12926</v>
      </c>
      <c r="J431" t="str">
        <f>IFERROR(VLOOKUP(D431,'CB 행사내역'!$C$2:$C$3934,1,FALSE),"")</f>
        <v/>
      </c>
      <c r="K431" t="str">
        <f t="shared" si="6"/>
        <v>비케이탑스 7CB(사모/전환/풋)</v>
      </c>
      <c r="M431" t="s">
        <v>5030</v>
      </c>
      <c r="N431" t="s">
        <v>13155</v>
      </c>
    </row>
    <row r="432" spans="1:14" ht="20" customHeight="1" x14ac:dyDescent="0.45">
      <c r="A432" s="16" t="s">
        <v>11682</v>
      </c>
      <c r="B432" s="13" t="s">
        <v>9800</v>
      </c>
      <c r="C432" s="16" t="s">
        <v>9822</v>
      </c>
      <c r="D432" s="18" t="s">
        <v>9823</v>
      </c>
      <c r="E432" s="16" t="s">
        <v>11686</v>
      </c>
      <c r="F432" s="29">
        <v>20210202</v>
      </c>
      <c r="G432" s="16" t="s">
        <v>12926</v>
      </c>
      <c r="J432" t="str">
        <f>IFERROR(VLOOKUP(D432,'CB 행사내역'!$C$2:$C$3934,1,FALSE),"")</f>
        <v/>
      </c>
      <c r="K432" t="str">
        <f t="shared" si="6"/>
        <v>비케이탑스 5CB(사모/전환/풋)</v>
      </c>
      <c r="M432" t="s">
        <v>797</v>
      </c>
      <c r="N432" t="s">
        <v>13216</v>
      </c>
    </row>
    <row r="433" spans="1:14" ht="20" customHeight="1" x14ac:dyDescent="0.45">
      <c r="A433" s="16" t="s">
        <v>11682</v>
      </c>
      <c r="B433" s="13" t="s">
        <v>509</v>
      </c>
      <c r="C433" s="16" t="s">
        <v>10555</v>
      </c>
      <c r="D433" s="18" t="s">
        <v>10556</v>
      </c>
      <c r="E433" s="16" t="s">
        <v>11686</v>
      </c>
      <c r="F433" s="29">
        <v>20210202</v>
      </c>
      <c r="G433" s="16" t="s">
        <v>12927</v>
      </c>
      <c r="J433" t="str">
        <f>IFERROR(VLOOKUP(D433,'CB 행사내역'!$C$2:$C$3934,1,FALSE),"")</f>
        <v/>
      </c>
      <c r="K433" t="str">
        <f t="shared" si="6"/>
        <v>아이큐어4CB(사모/전환/풋)</v>
      </c>
      <c r="M433" t="s">
        <v>1341</v>
      </c>
      <c r="N433" t="s">
        <v>12377</v>
      </c>
    </row>
    <row r="434" spans="1:14" ht="20" customHeight="1" x14ac:dyDescent="0.45">
      <c r="A434" s="16" t="s">
        <v>11682</v>
      </c>
      <c r="B434" s="13" t="s">
        <v>4250</v>
      </c>
      <c r="C434" s="16" t="s">
        <v>9835</v>
      </c>
      <c r="D434" s="18" t="s">
        <v>9836</v>
      </c>
      <c r="E434" s="16" t="s">
        <v>11686</v>
      </c>
      <c r="F434" s="29">
        <v>20210201</v>
      </c>
      <c r="G434" s="16" t="s">
        <v>12928</v>
      </c>
      <c r="J434" t="str">
        <f>IFERROR(VLOOKUP(D434,'CB 행사내역'!$C$2:$C$3934,1,FALSE),"")</f>
        <v/>
      </c>
      <c r="K434" t="str">
        <f t="shared" si="6"/>
        <v>알파홀딩스 10CB(사모/전환/풋)</v>
      </c>
      <c r="M434" t="s">
        <v>8931</v>
      </c>
      <c r="N434" t="s">
        <v>14103</v>
      </c>
    </row>
    <row r="435" spans="1:14" ht="20" customHeight="1" x14ac:dyDescent="0.45">
      <c r="A435" s="16" t="s">
        <v>11682</v>
      </c>
      <c r="B435" s="13" t="s">
        <v>12929</v>
      </c>
      <c r="C435" s="16" t="s">
        <v>12930</v>
      </c>
      <c r="D435" s="18" t="s">
        <v>12931</v>
      </c>
      <c r="E435" s="16" t="s">
        <v>11842</v>
      </c>
      <c r="F435" s="29">
        <v>20210201</v>
      </c>
      <c r="G435" s="16" t="s">
        <v>12932</v>
      </c>
      <c r="J435" t="str">
        <f>IFERROR(VLOOKUP(D435,'CB 행사내역'!$C$2:$C$3934,1,FALSE),"")</f>
        <v/>
      </c>
      <c r="K435" t="str">
        <f t="shared" si="6"/>
        <v>하이제6호기업인수목적 1CB(사모/전환/단순)</v>
      </c>
      <c r="M435" t="s">
        <v>629</v>
      </c>
      <c r="N435" t="s">
        <v>13323</v>
      </c>
    </row>
    <row r="436" spans="1:14" ht="20" customHeight="1" x14ac:dyDescent="0.45">
      <c r="A436" s="16" t="s">
        <v>11682</v>
      </c>
      <c r="B436" s="13" t="s">
        <v>4250</v>
      </c>
      <c r="C436" s="16" t="s">
        <v>9863</v>
      </c>
      <c r="D436" s="18" t="s">
        <v>9864</v>
      </c>
      <c r="E436" s="16" t="s">
        <v>11686</v>
      </c>
      <c r="F436" s="29">
        <v>20210129</v>
      </c>
      <c r="G436" s="16" t="s">
        <v>12934</v>
      </c>
      <c r="J436" t="str">
        <f>IFERROR(VLOOKUP(D436,'CB 행사내역'!$C$2:$C$3934,1,FALSE),"")</f>
        <v/>
      </c>
      <c r="K436" t="str">
        <f t="shared" si="6"/>
        <v>알파홀딩스 9CB(사모/전환/풋)</v>
      </c>
      <c r="M436" t="s">
        <v>9362</v>
      </c>
      <c r="N436" t="s">
        <v>11035</v>
      </c>
    </row>
    <row r="437" spans="1:14" ht="20" customHeight="1" x14ac:dyDescent="0.45">
      <c r="A437" s="16" t="s">
        <v>11682</v>
      </c>
      <c r="B437" s="13" t="s">
        <v>12935</v>
      </c>
      <c r="C437" s="16" t="s">
        <v>12936</v>
      </c>
      <c r="D437" s="18" t="s">
        <v>12937</v>
      </c>
      <c r="E437" s="16" t="s">
        <v>11686</v>
      </c>
      <c r="F437" s="29">
        <v>20210128</v>
      </c>
      <c r="G437" s="16" t="s">
        <v>434</v>
      </c>
      <c r="J437" t="str">
        <f>IFERROR(VLOOKUP(D437,'CB 행사내역'!$C$2:$C$3934,1,FALSE),"")</f>
        <v/>
      </c>
      <c r="K437" t="str">
        <f t="shared" si="6"/>
        <v>이원컴포텍4CB(사모/전환/풋)</v>
      </c>
      <c r="M437" t="s">
        <v>3872</v>
      </c>
      <c r="N437" t="s">
        <v>10951</v>
      </c>
    </row>
    <row r="438" spans="1:14" ht="20" customHeight="1" x14ac:dyDescent="0.45">
      <c r="A438" s="16" t="s">
        <v>11682</v>
      </c>
      <c r="B438" s="13" t="s">
        <v>12938</v>
      </c>
      <c r="C438" s="16" t="s">
        <v>12939</v>
      </c>
      <c r="D438" s="18" t="s">
        <v>12940</v>
      </c>
      <c r="E438" s="16" t="s">
        <v>11686</v>
      </c>
      <c r="F438" s="29">
        <v>20210128</v>
      </c>
      <c r="G438" s="16" t="s">
        <v>12941</v>
      </c>
      <c r="J438" t="str">
        <f>IFERROR(VLOOKUP(D438,'CB 행사내역'!$C$2:$C$3934,1,FALSE),"")</f>
        <v/>
      </c>
      <c r="K438" t="str">
        <f t="shared" si="6"/>
        <v>일동제약 1CB(사모/전환/풋)</v>
      </c>
      <c r="M438" t="s">
        <v>3811</v>
      </c>
      <c r="N438" t="s">
        <v>14219</v>
      </c>
    </row>
    <row r="439" spans="1:14" ht="20" customHeight="1" x14ac:dyDescent="0.45">
      <c r="A439" s="16" t="s">
        <v>11682</v>
      </c>
      <c r="B439" s="13" t="s">
        <v>1776</v>
      </c>
      <c r="C439" s="16" t="s">
        <v>10210</v>
      </c>
      <c r="D439" s="18" t="s">
        <v>10211</v>
      </c>
      <c r="E439" s="16" t="s">
        <v>11686</v>
      </c>
      <c r="F439" s="29">
        <v>20210128</v>
      </c>
      <c r="G439" s="16" t="s">
        <v>12942</v>
      </c>
      <c r="J439" t="str">
        <f>IFERROR(VLOOKUP(D439,'CB 행사내역'!$C$2:$C$3934,1,FALSE),"")</f>
        <v/>
      </c>
      <c r="K439" t="str">
        <f t="shared" si="6"/>
        <v>지티지웰니스7CB(사모/전환/풋)</v>
      </c>
      <c r="M439" t="s">
        <v>805</v>
      </c>
      <c r="N439" t="s">
        <v>12197</v>
      </c>
    </row>
    <row r="440" spans="1:14" ht="20" customHeight="1" x14ac:dyDescent="0.45">
      <c r="A440" s="16" t="s">
        <v>11682</v>
      </c>
      <c r="B440" s="13" t="s">
        <v>12943</v>
      </c>
      <c r="C440" s="16" t="s">
        <v>12944</v>
      </c>
      <c r="D440" s="18" t="s">
        <v>12945</v>
      </c>
      <c r="E440" s="16" t="s">
        <v>11686</v>
      </c>
      <c r="F440" s="29">
        <v>20210127</v>
      </c>
      <c r="G440" s="16" t="s">
        <v>12946</v>
      </c>
      <c r="J440" t="str">
        <f>IFERROR(VLOOKUP(D440,'CB 행사내역'!$C$2:$C$3934,1,FALSE),"")</f>
        <v/>
      </c>
      <c r="K440" t="str">
        <f t="shared" si="6"/>
        <v>나인테크 2CB(사모/전환/풋)</v>
      </c>
      <c r="M440" t="s">
        <v>3528</v>
      </c>
      <c r="N440" t="s">
        <v>12167</v>
      </c>
    </row>
    <row r="441" spans="1:14" ht="20" customHeight="1" x14ac:dyDescent="0.45">
      <c r="A441" s="16" t="s">
        <v>11682</v>
      </c>
      <c r="B441" s="13" t="s">
        <v>11476</v>
      </c>
      <c r="C441" s="16" t="s">
        <v>12947</v>
      </c>
      <c r="D441" s="18" t="s">
        <v>12948</v>
      </c>
      <c r="E441" s="16" t="s">
        <v>11686</v>
      </c>
      <c r="F441" s="29">
        <v>20210127</v>
      </c>
      <c r="G441" s="16" t="s">
        <v>12946</v>
      </c>
      <c r="J441" t="str">
        <f>IFERROR(VLOOKUP(D441,'CB 행사내역'!$C$2:$C$3934,1,FALSE),"")</f>
        <v/>
      </c>
      <c r="K441" t="str">
        <f t="shared" si="6"/>
        <v>레드로버16CB(사모/전환/풋)</v>
      </c>
      <c r="M441" t="s">
        <v>176</v>
      </c>
      <c r="N441" t="s">
        <v>13449</v>
      </c>
    </row>
    <row r="442" spans="1:14" ht="20" customHeight="1" x14ac:dyDescent="0.45">
      <c r="A442" s="16" t="s">
        <v>11682</v>
      </c>
      <c r="B442" s="13" t="s">
        <v>881</v>
      </c>
      <c r="C442" s="16" t="s">
        <v>12949</v>
      </c>
      <c r="D442" s="18" t="s">
        <v>12950</v>
      </c>
      <c r="E442" s="16" t="s">
        <v>11686</v>
      </c>
      <c r="F442" s="29">
        <v>20210127</v>
      </c>
      <c r="G442" s="16" t="s">
        <v>12942</v>
      </c>
      <c r="J442" t="str">
        <f>IFERROR(VLOOKUP(D442,'CB 행사내역'!$C$2:$C$3934,1,FALSE),"")</f>
        <v/>
      </c>
      <c r="K442" t="str">
        <f t="shared" si="6"/>
        <v>인스코비 29CB(사모/전환/풋)</v>
      </c>
      <c r="M442" t="s">
        <v>324</v>
      </c>
      <c r="N442" t="s">
        <v>12856</v>
      </c>
    </row>
    <row r="443" spans="1:14" ht="20" customHeight="1" x14ac:dyDescent="0.45">
      <c r="A443" s="16" t="s">
        <v>11682</v>
      </c>
      <c r="B443" s="13" t="s">
        <v>12935</v>
      </c>
      <c r="C443" s="16" t="s">
        <v>12951</v>
      </c>
      <c r="D443" s="18" t="s">
        <v>12952</v>
      </c>
      <c r="E443" s="16" t="s">
        <v>11686</v>
      </c>
      <c r="F443" s="29">
        <v>20210126</v>
      </c>
      <c r="G443" s="16" t="s">
        <v>12953</v>
      </c>
      <c r="J443" t="str">
        <f>IFERROR(VLOOKUP(D443,'CB 행사내역'!$C$2:$C$3934,1,FALSE),"")</f>
        <v/>
      </c>
      <c r="K443" t="str">
        <f t="shared" si="6"/>
        <v>이원컴포텍3CB(사모/전환/풋)</v>
      </c>
      <c r="M443" t="s">
        <v>7088</v>
      </c>
      <c r="N443" t="s">
        <v>10069</v>
      </c>
    </row>
    <row r="444" spans="1:14" ht="20" customHeight="1" x14ac:dyDescent="0.45">
      <c r="A444" s="16" t="s">
        <v>11682</v>
      </c>
      <c r="B444" s="13" t="s">
        <v>10275</v>
      </c>
      <c r="C444" s="16" t="s">
        <v>10276</v>
      </c>
      <c r="D444" s="18" t="s">
        <v>10277</v>
      </c>
      <c r="E444" s="16" t="s">
        <v>11686</v>
      </c>
      <c r="F444" s="29">
        <v>20210125</v>
      </c>
      <c r="G444" s="16" t="s">
        <v>12954</v>
      </c>
      <c r="J444" t="str">
        <f>IFERROR(VLOOKUP(D444,'CB 행사내역'!$C$2:$C$3934,1,FALSE),"")</f>
        <v/>
      </c>
      <c r="K444" t="str">
        <f t="shared" si="6"/>
        <v>광진윈텍2CB(사모/전환/풋)</v>
      </c>
      <c r="M444" t="s">
        <v>2551</v>
      </c>
      <c r="N444" t="s">
        <v>12967</v>
      </c>
    </row>
    <row r="445" spans="1:14" ht="20" customHeight="1" x14ac:dyDescent="0.45">
      <c r="A445" s="16" t="s">
        <v>11682</v>
      </c>
      <c r="B445" s="13" t="s">
        <v>2187</v>
      </c>
      <c r="C445" s="16" t="s">
        <v>12955</v>
      </c>
      <c r="D445" s="18" t="s">
        <v>12956</v>
      </c>
      <c r="E445" s="16" t="s">
        <v>11686</v>
      </c>
      <c r="F445" s="29">
        <v>20210125</v>
      </c>
      <c r="G445" s="16" t="s">
        <v>12957</v>
      </c>
      <c r="J445" t="str">
        <f>IFERROR(VLOOKUP(D445,'CB 행사내역'!$C$2:$C$3934,1,FALSE),"")</f>
        <v/>
      </c>
      <c r="K445" t="str">
        <f t="shared" si="6"/>
        <v>미코 12CB(사모/전환/풋)</v>
      </c>
      <c r="M445" t="s">
        <v>4716</v>
      </c>
      <c r="N445" t="s">
        <v>14323</v>
      </c>
    </row>
    <row r="446" spans="1:14" ht="20" customHeight="1" x14ac:dyDescent="0.45">
      <c r="A446" s="16" t="s">
        <v>11682</v>
      </c>
      <c r="B446" s="13" t="s">
        <v>10153</v>
      </c>
      <c r="C446" s="16" t="s">
        <v>10158</v>
      </c>
      <c r="D446" s="18" t="s">
        <v>10159</v>
      </c>
      <c r="E446" s="16" t="s">
        <v>11686</v>
      </c>
      <c r="F446" s="29">
        <v>20210122</v>
      </c>
      <c r="G446" s="16" t="s">
        <v>1992</v>
      </c>
      <c r="J446" t="str">
        <f>IFERROR(VLOOKUP(D446,'CB 행사내역'!$C$2:$C$3934,1,FALSE),"")</f>
        <v/>
      </c>
      <c r="K446" t="str">
        <f t="shared" si="6"/>
        <v>스튜디오산타클로스엔터테인먼트 6CB(사모/전환/풋)</v>
      </c>
      <c r="M446" t="s">
        <v>432</v>
      </c>
      <c r="N446" t="s">
        <v>13931</v>
      </c>
    </row>
    <row r="447" spans="1:14" ht="20" customHeight="1" x14ac:dyDescent="0.45">
      <c r="A447" s="16" t="s">
        <v>11682</v>
      </c>
      <c r="B447" s="13" t="s">
        <v>12306</v>
      </c>
      <c r="C447" s="16" t="s">
        <v>12958</v>
      </c>
      <c r="D447" s="18" t="s">
        <v>12959</v>
      </c>
      <c r="E447" s="16" t="s">
        <v>11686</v>
      </c>
      <c r="F447" s="29">
        <v>20210122</v>
      </c>
      <c r="G447" s="16" t="s">
        <v>12960</v>
      </c>
      <c r="J447" t="str">
        <f>IFERROR(VLOOKUP(D447,'CB 행사내역'!$C$2:$C$3934,1,FALSE),"")</f>
        <v/>
      </c>
      <c r="K447" t="str">
        <f t="shared" si="6"/>
        <v>엠에프엠코리아 3CB(사모/전환/풋)</v>
      </c>
      <c r="M447" t="s">
        <v>4590</v>
      </c>
      <c r="N447" t="s">
        <v>13865</v>
      </c>
    </row>
    <row r="448" spans="1:14" ht="20" customHeight="1" x14ac:dyDescent="0.45">
      <c r="A448" s="16" t="s">
        <v>11682</v>
      </c>
      <c r="B448" s="13" t="s">
        <v>8416</v>
      </c>
      <c r="C448" s="16" t="s">
        <v>9840</v>
      </c>
      <c r="D448" s="18" t="s">
        <v>9841</v>
      </c>
      <c r="E448" s="16" t="s">
        <v>11686</v>
      </c>
      <c r="F448" s="29">
        <v>20210122</v>
      </c>
      <c r="G448" s="16" t="s">
        <v>12960</v>
      </c>
      <c r="J448" t="str">
        <f>IFERROR(VLOOKUP(D448,'CB 행사내역'!$C$2:$C$3934,1,FALSE),"")</f>
        <v/>
      </c>
      <c r="K448" t="str">
        <f t="shared" si="6"/>
        <v>헬릭스미스4CB(사모/전환/풋)</v>
      </c>
      <c r="M448" t="s">
        <v>4316</v>
      </c>
      <c r="N448" t="s">
        <v>10719</v>
      </c>
    </row>
    <row r="449" spans="1:14" ht="20" customHeight="1" x14ac:dyDescent="0.45">
      <c r="A449" s="16" t="s">
        <v>11682</v>
      </c>
      <c r="B449" s="13" t="s">
        <v>1887</v>
      </c>
      <c r="C449" s="16" t="s">
        <v>9913</v>
      </c>
      <c r="D449" s="18" t="s">
        <v>9914</v>
      </c>
      <c r="E449" s="16" t="s">
        <v>11686</v>
      </c>
      <c r="F449" s="29">
        <v>20210121</v>
      </c>
      <c r="G449" s="16" t="s">
        <v>12961</v>
      </c>
      <c r="J449" t="str">
        <f>IFERROR(VLOOKUP(D449,'CB 행사내역'!$C$2:$C$3934,1,FALSE),"")</f>
        <v/>
      </c>
      <c r="K449" t="str">
        <f t="shared" si="6"/>
        <v>에이프로젠케이아이씨24CB(사모/전환/풋)</v>
      </c>
      <c r="M449" t="s">
        <v>1327</v>
      </c>
      <c r="N449" t="s">
        <v>9807</v>
      </c>
    </row>
    <row r="450" spans="1:14" ht="20" customHeight="1" x14ac:dyDescent="0.45">
      <c r="A450" s="16" t="s">
        <v>11682</v>
      </c>
      <c r="B450" s="13" t="s">
        <v>10288</v>
      </c>
      <c r="C450" s="16" t="s">
        <v>10289</v>
      </c>
      <c r="D450" s="18" t="s">
        <v>10290</v>
      </c>
      <c r="E450" s="16" t="s">
        <v>11686</v>
      </c>
      <c r="F450" s="29">
        <v>20210121</v>
      </c>
      <c r="G450" s="16" t="s">
        <v>12962</v>
      </c>
      <c r="J450" t="str">
        <f>IFERROR(VLOOKUP(D450,'CB 행사내역'!$C$2:$C$3934,1,FALSE),"")</f>
        <v/>
      </c>
      <c r="K450" t="str">
        <f t="shared" si="6"/>
        <v>이오플로우 1CB(사모/전환/풋)</v>
      </c>
      <c r="M450" t="s">
        <v>465</v>
      </c>
      <c r="N450" t="s">
        <v>13089</v>
      </c>
    </row>
    <row r="451" spans="1:14" ht="20" customHeight="1" x14ac:dyDescent="0.45">
      <c r="A451" s="16" t="s">
        <v>11682</v>
      </c>
      <c r="B451" s="13" t="s">
        <v>11936</v>
      </c>
      <c r="C451" s="16" t="s">
        <v>12963</v>
      </c>
      <c r="D451" s="18" t="s">
        <v>12964</v>
      </c>
      <c r="E451" s="16" t="s">
        <v>11686</v>
      </c>
      <c r="F451" s="29">
        <v>20210120</v>
      </c>
      <c r="G451" s="16" t="s">
        <v>12965</v>
      </c>
      <c r="J451" t="str">
        <f>IFERROR(VLOOKUP(D451,'CB 행사내역'!$C$2:$C$3934,1,FALSE),"")</f>
        <v/>
      </c>
      <c r="K451" t="str">
        <f t="shared" ref="K451:K514" si="7">IF(J451="",D451,"")</f>
        <v>제일인베스트먼트37CB(사모/전환/콜/풋)</v>
      </c>
      <c r="M451" t="s">
        <v>6000</v>
      </c>
      <c r="N451" t="s">
        <v>12355</v>
      </c>
    </row>
    <row r="452" spans="1:14" ht="20" customHeight="1" x14ac:dyDescent="0.45">
      <c r="A452" s="16" t="s">
        <v>11682</v>
      </c>
      <c r="B452" s="13" t="s">
        <v>1949</v>
      </c>
      <c r="C452" s="16" t="s">
        <v>12966</v>
      </c>
      <c r="D452" s="18" t="s">
        <v>12967</v>
      </c>
      <c r="E452" s="16" t="s">
        <v>11686</v>
      </c>
      <c r="F452" s="29">
        <v>20210119</v>
      </c>
      <c r="G452" s="16" t="s">
        <v>12968</v>
      </c>
      <c r="J452" t="str">
        <f>IFERROR(VLOOKUP(D452,'CB 행사내역'!$C$2:$C$3934,1,FALSE),"")</f>
        <v/>
      </c>
      <c r="K452" t="str">
        <f t="shared" si="7"/>
        <v>에스지이12CB(사모/전환/풋)</v>
      </c>
      <c r="M452" t="s">
        <v>6734</v>
      </c>
      <c r="N452" t="s">
        <v>12545</v>
      </c>
    </row>
    <row r="453" spans="1:14" ht="20" customHeight="1" x14ac:dyDescent="0.45">
      <c r="A453" s="16" t="s">
        <v>11682</v>
      </c>
      <c r="B453" s="13" t="s">
        <v>11936</v>
      </c>
      <c r="C453" s="16" t="s">
        <v>12969</v>
      </c>
      <c r="D453" s="18" t="s">
        <v>12970</v>
      </c>
      <c r="E453" s="16" t="s">
        <v>11686</v>
      </c>
      <c r="F453" s="29">
        <v>20210119</v>
      </c>
      <c r="G453" s="16" t="s">
        <v>12971</v>
      </c>
      <c r="J453" t="str">
        <f>IFERROR(VLOOKUP(D453,'CB 행사내역'!$C$2:$C$3934,1,FALSE),"")</f>
        <v/>
      </c>
      <c r="K453" t="str">
        <f t="shared" si="7"/>
        <v>제일인베스트먼트36CB(사모/전환/콜/풋)</v>
      </c>
      <c r="M453" t="s">
        <v>7620</v>
      </c>
      <c r="N453" t="s">
        <v>10078</v>
      </c>
    </row>
    <row r="454" spans="1:14" ht="20" customHeight="1" x14ac:dyDescent="0.45">
      <c r="A454" s="16" t="s">
        <v>11682</v>
      </c>
      <c r="B454" s="13" t="s">
        <v>4187</v>
      </c>
      <c r="C454" s="16" t="s">
        <v>12972</v>
      </c>
      <c r="D454" s="18" t="s">
        <v>12973</v>
      </c>
      <c r="E454" s="16" t="s">
        <v>11686</v>
      </c>
      <c r="F454" s="29">
        <v>20210118</v>
      </c>
      <c r="G454" s="16" t="s">
        <v>12974</v>
      </c>
      <c r="J454" t="str">
        <f>IFERROR(VLOOKUP(D454,'CB 행사내역'!$C$2:$C$3934,1,FALSE),"")</f>
        <v/>
      </c>
      <c r="K454" t="str">
        <f t="shared" si="7"/>
        <v>더이앤엠12CB(사모/전환/풋)</v>
      </c>
      <c r="M454" t="s">
        <v>5038</v>
      </c>
      <c r="N454" t="s">
        <v>10082</v>
      </c>
    </row>
    <row r="455" spans="1:14" ht="20" customHeight="1" x14ac:dyDescent="0.45">
      <c r="A455" s="16" t="s">
        <v>11682</v>
      </c>
      <c r="B455" s="13" t="s">
        <v>2816</v>
      </c>
      <c r="C455" s="16" t="s">
        <v>12975</v>
      </c>
      <c r="D455" s="18" t="s">
        <v>12976</v>
      </c>
      <c r="E455" s="16" t="s">
        <v>11686</v>
      </c>
      <c r="F455" s="29">
        <v>20210118</v>
      </c>
      <c r="G455" s="16" t="s">
        <v>12977</v>
      </c>
      <c r="J455" t="str">
        <f>IFERROR(VLOOKUP(D455,'CB 행사내역'!$C$2:$C$3934,1,FALSE),"")</f>
        <v/>
      </c>
      <c r="K455" t="str">
        <f t="shared" si="7"/>
        <v>솔루에타6 CB(사모/전환/풋)</v>
      </c>
      <c r="M455" t="s">
        <v>8177</v>
      </c>
      <c r="N455" t="s">
        <v>10074</v>
      </c>
    </row>
    <row r="456" spans="1:14" ht="20" customHeight="1" x14ac:dyDescent="0.45">
      <c r="A456" s="16" t="s">
        <v>11682</v>
      </c>
      <c r="B456" s="13" t="s">
        <v>2816</v>
      </c>
      <c r="C456" s="16" t="s">
        <v>12978</v>
      </c>
      <c r="D456" s="18" t="s">
        <v>12979</v>
      </c>
      <c r="E456" s="16" t="s">
        <v>11686</v>
      </c>
      <c r="F456" s="29">
        <v>20210118</v>
      </c>
      <c r="G456" s="16" t="s">
        <v>12977</v>
      </c>
      <c r="J456" t="str">
        <f>IFERROR(VLOOKUP(D456,'CB 행사내역'!$C$2:$C$3934,1,FALSE),"")</f>
        <v/>
      </c>
      <c r="K456" t="str">
        <f t="shared" si="7"/>
        <v>솔루에타 7CB(사모/전환/풋)</v>
      </c>
      <c r="M456" t="s">
        <v>3546</v>
      </c>
      <c r="N456" t="s">
        <v>13767</v>
      </c>
    </row>
    <row r="457" spans="1:14" ht="20" customHeight="1" x14ac:dyDescent="0.45">
      <c r="A457" s="16" t="s">
        <v>11682</v>
      </c>
      <c r="B457" s="13" t="s">
        <v>1257</v>
      </c>
      <c r="C457" s="16" t="s">
        <v>12980</v>
      </c>
      <c r="D457" s="18" t="s">
        <v>12981</v>
      </c>
      <c r="E457" s="16" t="s">
        <v>11686</v>
      </c>
      <c r="F457" s="29">
        <v>20210118</v>
      </c>
      <c r="G457" s="16" t="s">
        <v>12974</v>
      </c>
      <c r="J457" t="str">
        <f>IFERROR(VLOOKUP(D457,'CB 행사내역'!$C$2:$C$3934,1,FALSE),"")</f>
        <v/>
      </c>
      <c r="K457" t="str">
        <f t="shared" si="7"/>
        <v>케이피엠테크10CB(사모/전환/풋)</v>
      </c>
      <c r="M457" t="s">
        <v>3536</v>
      </c>
      <c r="N457" t="s">
        <v>10136</v>
      </c>
    </row>
    <row r="458" spans="1:14" ht="20" customHeight="1" x14ac:dyDescent="0.45">
      <c r="A458" s="16" t="s">
        <v>11682</v>
      </c>
      <c r="B458" s="13" t="s">
        <v>12825</v>
      </c>
      <c r="C458" s="16" t="s">
        <v>12982</v>
      </c>
      <c r="D458" s="18" t="s">
        <v>12983</v>
      </c>
      <c r="E458" s="16" t="s">
        <v>11686</v>
      </c>
      <c r="F458" s="29">
        <v>20210115</v>
      </c>
      <c r="G458" s="16" t="s">
        <v>12828</v>
      </c>
      <c r="J458" t="str">
        <f>IFERROR(VLOOKUP(D458,'CB 행사내역'!$C$2:$C$3934,1,FALSE),"")</f>
        <v/>
      </c>
      <c r="K458" t="str">
        <f t="shared" si="7"/>
        <v>롯데관광개발 7-1CB(사모/전환/풋)</v>
      </c>
      <c r="M458" t="s">
        <v>3818</v>
      </c>
      <c r="N458" t="s">
        <v>13136</v>
      </c>
    </row>
    <row r="459" spans="1:14" ht="20" customHeight="1" x14ac:dyDescent="0.45">
      <c r="A459" s="16" t="s">
        <v>11682</v>
      </c>
      <c r="B459" s="13" t="s">
        <v>12985</v>
      </c>
      <c r="C459" s="16" t="s">
        <v>12986</v>
      </c>
      <c r="D459" s="18" t="s">
        <v>12987</v>
      </c>
      <c r="E459" s="16" t="s">
        <v>11686</v>
      </c>
      <c r="F459" s="29">
        <v>20210115</v>
      </c>
      <c r="G459" s="16" t="s">
        <v>12988</v>
      </c>
      <c r="J459" t="str">
        <f>IFERROR(VLOOKUP(D459,'CB 행사내역'!$C$2:$C$3934,1,FALSE),"")</f>
        <v/>
      </c>
      <c r="K459" t="str">
        <f t="shared" si="7"/>
        <v>메드팩토4CB(사모/전환/풋)</v>
      </c>
      <c r="M459" t="s">
        <v>851</v>
      </c>
      <c r="N459" t="s">
        <v>10474</v>
      </c>
    </row>
    <row r="460" spans="1:14" ht="20" customHeight="1" x14ac:dyDescent="0.45">
      <c r="A460" s="16" t="s">
        <v>11682</v>
      </c>
      <c r="B460" s="13" t="s">
        <v>12989</v>
      </c>
      <c r="C460" s="16" t="s">
        <v>12990</v>
      </c>
      <c r="D460" s="18" t="s">
        <v>12991</v>
      </c>
      <c r="E460" s="16" t="s">
        <v>11686</v>
      </c>
      <c r="F460" s="29">
        <v>20210115</v>
      </c>
      <c r="G460" s="16" t="s">
        <v>12988</v>
      </c>
      <c r="J460" t="str">
        <f>IFERROR(VLOOKUP(D460,'CB 행사내역'!$C$2:$C$3934,1,FALSE),"")</f>
        <v/>
      </c>
      <c r="K460" t="str">
        <f t="shared" si="7"/>
        <v>쎄트렉아이1CB(사모/전환)</v>
      </c>
      <c r="M460" t="s">
        <v>3240</v>
      </c>
      <c r="N460" t="s">
        <v>12233</v>
      </c>
    </row>
    <row r="461" spans="1:14" ht="20" customHeight="1" x14ac:dyDescent="0.45">
      <c r="A461" s="16" t="s">
        <v>11682</v>
      </c>
      <c r="B461" s="13" t="s">
        <v>12992</v>
      </c>
      <c r="C461" s="16" t="s">
        <v>12993</v>
      </c>
      <c r="D461" s="18" t="s">
        <v>12994</v>
      </c>
      <c r="E461" s="16" t="s">
        <v>11686</v>
      </c>
      <c r="F461" s="29">
        <v>20210114</v>
      </c>
      <c r="G461" s="16" t="s">
        <v>12995</v>
      </c>
      <c r="J461" t="str">
        <f>IFERROR(VLOOKUP(D461,'CB 행사내역'!$C$2:$C$3934,1,FALSE),"")</f>
        <v/>
      </c>
      <c r="K461" t="str">
        <f t="shared" si="7"/>
        <v>텔레칩스 1CB(사모/전환/풋)</v>
      </c>
      <c r="M461" t="s">
        <v>5356</v>
      </c>
      <c r="N461" t="s">
        <v>12706</v>
      </c>
    </row>
    <row r="462" spans="1:14" ht="20" customHeight="1" x14ac:dyDescent="0.45">
      <c r="A462" s="16" t="s">
        <v>11682</v>
      </c>
      <c r="B462" s="13" t="s">
        <v>11706</v>
      </c>
      <c r="C462" s="16" t="s">
        <v>12996</v>
      </c>
      <c r="D462" s="18" t="s">
        <v>12997</v>
      </c>
      <c r="E462" s="16" t="s">
        <v>11686</v>
      </c>
      <c r="F462" s="29">
        <v>20210113</v>
      </c>
      <c r="G462" s="16" t="s">
        <v>12998</v>
      </c>
      <c r="J462" t="str">
        <f>IFERROR(VLOOKUP(D462,'CB 행사내역'!$C$2:$C$3934,1,FALSE),"")</f>
        <v/>
      </c>
      <c r="K462" t="str">
        <f t="shared" si="7"/>
        <v>나우파트너스44CB(사모/전환/콜/풋)</v>
      </c>
      <c r="M462" t="s">
        <v>8616</v>
      </c>
      <c r="N462" t="s">
        <v>13633</v>
      </c>
    </row>
    <row r="463" spans="1:14" ht="20" customHeight="1" x14ac:dyDescent="0.45">
      <c r="A463" s="16" t="s">
        <v>11682</v>
      </c>
      <c r="B463" s="13" t="s">
        <v>11706</v>
      </c>
      <c r="C463" s="16" t="s">
        <v>12999</v>
      </c>
      <c r="D463" s="18" t="s">
        <v>13000</v>
      </c>
      <c r="E463" s="16" t="s">
        <v>11686</v>
      </c>
      <c r="F463" s="29">
        <v>20210112</v>
      </c>
      <c r="G463" s="16" t="s">
        <v>13001</v>
      </c>
      <c r="J463" t="str">
        <f>IFERROR(VLOOKUP(D463,'CB 행사내역'!$C$2:$C$3934,1,FALSE),"")</f>
        <v/>
      </c>
      <c r="K463" t="str">
        <f t="shared" si="7"/>
        <v>나우파트너스43CB(사모/전환/콜/풋)</v>
      </c>
      <c r="M463" t="s">
        <v>4459</v>
      </c>
      <c r="N463" t="s">
        <v>13556</v>
      </c>
    </row>
    <row r="464" spans="1:14" ht="20" customHeight="1" x14ac:dyDescent="0.45">
      <c r="A464" s="16" t="s">
        <v>11682</v>
      </c>
      <c r="B464" s="13" t="s">
        <v>9857</v>
      </c>
      <c r="C464" s="16" t="s">
        <v>9858</v>
      </c>
      <c r="D464" s="18" t="s">
        <v>9859</v>
      </c>
      <c r="E464" s="16" t="s">
        <v>11686</v>
      </c>
      <c r="F464" s="29">
        <v>20210112</v>
      </c>
      <c r="G464" s="16" t="s">
        <v>13002</v>
      </c>
      <c r="J464" t="str">
        <f>IFERROR(VLOOKUP(D464,'CB 행사내역'!$C$2:$C$3934,1,FALSE),"")</f>
        <v/>
      </c>
      <c r="K464" t="str">
        <f t="shared" si="7"/>
        <v>동일철강1CB(사모/전환/풋)</v>
      </c>
      <c r="M464" t="s">
        <v>4467</v>
      </c>
      <c r="N464" t="s">
        <v>11903</v>
      </c>
    </row>
    <row r="465" spans="1:14" ht="20" customHeight="1" x14ac:dyDescent="0.45">
      <c r="A465" s="16" t="s">
        <v>11682</v>
      </c>
      <c r="B465" s="13" t="s">
        <v>13003</v>
      </c>
      <c r="C465" s="16" t="s">
        <v>13004</v>
      </c>
      <c r="D465" s="18" t="s">
        <v>13005</v>
      </c>
      <c r="E465" s="16" t="s">
        <v>11842</v>
      </c>
      <c r="F465" s="29">
        <v>20210112</v>
      </c>
      <c r="G465" s="16" t="s">
        <v>1956</v>
      </c>
      <c r="J465" t="str">
        <f>IFERROR(VLOOKUP(D465,'CB 행사내역'!$C$2:$C$3934,1,FALSE),"")</f>
        <v/>
      </c>
      <c r="K465" t="str">
        <f t="shared" si="7"/>
        <v>조광아이엘아이 4CB(사모/전환/콜/풋/단순)</v>
      </c>
      <c r="M465" t="s">
        <v>6461</v>
      </c>
      <c r="N465" t="s">
        <v>11906</v>
      </c>
    </row>
    <row r="466" spans="1:14" ht="20" customHeight="1" x14ac:dyDescent="0.45">
      <c r="A466" s="16" t="s">
        <v>11682</v>
      </c>
      <c r="B466" s="13" t="s">
        <v>2153</v>
      </c>
      <c r="C466" s="16" t="s">
        <v>13006</v>
      </c>
      <c r="D466" s="18" t="s">
        <v>13007</v>
      </c>
      <c r="E466" s="16" t="s">
        <v>11686</v>
      </c>
      <c r="F466" s="29">
        <v>20210111</v>
      </c>
      <c r="G466" s="16" t="s">
        <v>13008</v>
      </c>
      <c r="J466" t="str">
        <f>IFERROR(VLOOKUP(D466,'CB 행사내역'!$C$2:$C$3934,1,FALSE),"")</f>
        <v/>
      </c>
      <c r="K466" t="str">
        <f t="shared" si="7"/>
        <v>에이티세미콘 11CB(사모/전환/풋)</v>
      </c>
      <c r="M466" t="s">
        <v>2927</v>
      </c>
      <c r="N466" t="s">
        <v>11828</v>
      </c>
    </row>
    <row r="467" spans="1:14" ht="20" customHeight="1" x14ac:dyDescent="0.45">
      <c r="A467" s="16" t="s">
        <v>11682</v>
      </c>
      <c r="B467" s="13" t="s">
        <v>245</v>
      </c>
      <c r="C467" s="16" t="s">
        <v>10335</v>
      </c>
      <c r="D467" s="18" t="s">
        <v>10336</v>
      </c>
      <c r="E467" s="16" t="s">
        <v>11686</v>
      </c>
      <c r="F467" s="29">
        <v>20210108</v>
      </c>
      <c r="G467" s="16" t="s">
        <v>4097</v>
      </c>
      <c r="J467" t="str">
        <f>IFERROR(VLOOKUP(D467,'CB 행사내역'!$C$2:$C$3934,1,FALSE),"")</f>
        <v/>
      </c>
      <c r="K467" t="str">
        <f t="shared" si="7"/>
        <v>대호에이엘 12CB(사모/전환/풋)</v>
      </c>
      <c r="M467" t="s">
        <v>5310</v>
      </c>
      <c r="N467" t="s">
        <v>12145</v>
      </c>
    </row>
    <row r="468" spans="1:14" ht="20" customHeight="1" x14ac:dyDescent="0.45">
      <c r="A468" s="16" t="s">
        <v>11682</v>
      </c>
      <c r="B468" s="13" t="s">
        <v>9902</v>
      </c>
      <c r="C468" s="16" t="s">
        <v>13009</v>
      </c>
      <c r="D468" s="18" t="s">
        <v>13010</v>
      </c>
      <c r="E468" s="16" t="s">
        <v>11686</v>
      </c>
      <c r="F468" s="29">
        <v>20210108</v>
      </c>
      <c r="G468" s="16" t="s">
        <v>13011</v>
      </c>
      <c r="J468" t="str">
        <f>IFERROR(VLOOKUP(D468,'CB 행사내역'!$C$2:$C$3934,1,FALSE),"")</f>
        <v/>
      </c>
      <c r="K468" t="str">
        <f t="shared" si="7"/>
        <v>디피코 7CB(사모/전환/풋)</v>
      </c>
      <c r="M468" t="s">
        <v>410</v>
      </c>
      <c r="N468" t="s">
        <v>12747</v>
      </c>
    </row>
    <row r="469" spans="1:14" ht="20" customHeight="1" x14ac:dyDescent="0.45">
      <c r="A469" s="16" t="s">
        <v>11682</v>
      </c>
      <c r="B469" s="13" t="s">
        <v>1133</v>
      </c>
      <c r="C469" s="16" t="s">
        <v>10026</v>
      </c>
      <c r="D469" s="18" t="s">
        <v>10027</v>
      </c>
      <c r="E469" s="16" t="s">
        <v>11686</v>
      </c>
      <c r="F469" s="29">
        <v>20210108</v>
      </c>
      <c r="G469" s="16" t="s">
        <v>4097</v>
      </c>
      <c r="J469" t="str">
        <f>IFERROR(VLOOKUP(D469,'CB 행사내역'!$C$2:$C$3934,1,FALSE),"")</f>
        <v/>
      </c>
      <c r="K469" t="str">
        <f t="shared" si="7"/>
        <v>테라사이언스14CB(사모/전환/풋)</v>
      </c>
      <c r="M469" t="s">
        <v>440</v>
      </c>
      <c r="N469" t="s">
        <v>14301</v>
      </c>
    </row>
    <row r="470" spans="1:14" ht="20" customHeight="1" x14ac:dyDescent="0.45">
      <c r="A470" s="16" t="s">
        <v>11682</v>
      </c>
      <c r="B470" s="13" t="s">
        <v>9902</v>
      </c>
      <c r="C470" s="16" t="s">
        <v>13012</v>
      </c>
      <c r="D470" s="18" t="s">
        <v>13013</v>
      </c>
      <c r="E470" s="16" t="s">
        <v>11686</v>
      </c>
      <c r="F470" s="29">
        <v>20210107</v>
      </c>
      <c r="G470" s="16" t="s">
        <v>13014</v>
      </c>
      <c r="J470" t="str">
        <f>IFERROR(VLOOKUP(D470,'CB 행사내역'!$C$2:$C$3934,1,FALSE),"")</f>
        <v/>
      </c>
      <c r="K470" t="str">
        <f t="shared" si="7"/>
        <v>디피코 6CB(사모/전환/풋)</v>
      </c>
      <c r="M470" t="s">
        <v>8626</v>
      </c>
      <c r="N470" t="s">
        <v>12811</v>
      </c>
    </row>
    <row r="471" spans="1:14" ht="20" customHeight="1" x14ac:dyDescent="0.45">
      <c r="A471" s="16" t="s">
        <v>11682</v>
      </c>
      <c r="B471" s="13" t="s">
        <v>83</v>
      </c>
      <c r="C471" s="16" t="s">
        <v>10040</v>
      </c>
      <c r="D471" s="18" t="s">
        <v>10041</v>
      </c>
      <c r="E471" s="16" t="s">
        <v>11686</v>
      </c>
      <c r="F471" s="29">
        <v>20210107</v>
      </c>
      <c r="G471" s="16" t="s">
        <v>13015</v>
      </c>
      <c r="J471" t="str">
        <f>IFERROR(VLOOKUP(D471,'CB 행사내역'!$C$2:$C$3934,1,FALSE),"")</f>
        <v/>
      </c>
      <c r="K471" t="str">
        <f t="shared" si="7"/>
        <v>아나패스 6CB(사모/전환/풋)</v>
      </c>
      <c r="M471" t="s">
        <v>9027</v>
      </c>
      <c r="N471" t="s">
        <v>12610</v>
      </c>
    </row>
    <row r="472" spans="1:14" ht="20" customHeight="1" x14ac:dyDescent="0.45">
      <c r="A472" s="16" t="s">
        <v>11682</v>
      </c>
      <c r="B472" s="13" t="s">
        <v>10148</v>
      </c>
      <c r="C472" s="16" t="s">
        <v>13016</v>
      </c>
      <c r="D472" s="18" t="s">
        <v>13017</v>
      </c>
      <c r="E472" s="16" t="s">
        <v>11686</v>
      </c>
      <c r="F472" s="29">
        <v>20210107</v>
      </c>
      <c r="G472" s="16" t="s">
        <v>12474</v>
      </c>
      <c r="J472" t="str">
        <f>IFERROR(VLOOKUP(D472,'CB 행사내역'!$C$2:$C$3934,1,FALSE),"")</f>
        <v/>
      </c>
      <c r="K472" t="str">
        <f t="shared" si="7"/>
        <v>케어랩스5CB(사모/전환/풋)</v>
      </c>
      <c r="M472" t="s">
        <v>899</v>
      </c>
      <c r="N472" t="s">
        <v>13657</v>
      </c>
    </row>
    <row r="473" spans="1:14" ht="20" customHeight="1" x14ac:dyDescent="0.45">
      <c r="A473" s="16" t="s">
        <v>11682</v>
      </c>
      <c r="B473" s="13" t="s">
        <v>5072</v>
      </c>
      <c r="C473" s="16" t="s">
        <v>13018</v>
      </c>
      <c r="D473" s="18" t="s">
        <v>13019</v>
      </c>
      <c r="E473" s="16" t="s">
        <v>11686</v>
      </c>
      <c r="F473" s="29">
        <v>20201230</v>
      </c>
      <c r="G473" s="16" t="s">
        <v>7943</v>
      </c>
      <c r="J473" t="str">
        <f>IFERROR(VLOOKUP(D473,'CB 행사내역'!$C$2:$C$3934,1,FALSE),"")</f>
        <v/>
      </c>
      <c r="K473" t="str">
        <f t="shared" si="7"/>
        <v>비디아이 8CB(사모/전환/풋)</v>
      </c>
      <c r="M473" t="s">
        <v>2263</v>
      </c>
      <c r="N473" t="s">
        <v>13662</v>
      </c>
    </row>
    <row r="474" spans="1:14" ht="20" customHeight="1" x14ac:dyDescent="0.45">
      <c r="A474" s="16" t="s">
        <v>11682</v>
      </c>
      <c r="B474" s="13" t="s">
        <v>10153</v>
      </c>
      <c r="C474" s="16" t="s">
        <v>10154</v>
      </c>
      <c r="D474" s="18" t="s">
        <v>10155</v>
      </c>
      <c r="E474" s="16" t="s">
        <v>11686</v>
      </c>
      <c r="F474" s="29">
        <v>20201230</v>
      </c>
      <c r="G474" s="16" t="s">
        <v>7943</v>
      </c>
      <c r="J474" t="str">
        <f>IFERROR(VLOOKUP(D474,'CB 행사내역'!$C$2:$C$3934,1,FALSE),"")</f>
        <v/>
      </c>
      <c r="K474" t="str">
        <f t="shared" si="7"/>
        <v>(주)스튜디오 산타클로스 엔터테인먼트4CB(사모/전환/풋)</v>
      </c>
      <c r="M474" t="s">
        <v>6765</v>
      </c>
      <c r="N474" t="s">
        <v>10305</v>
      </c>
    </row>
    <row r="475" spans="1:14" ht="20" customHeight="1" x14ac:dyDescent="0.45">
      <c r="A475" s="16" t="s">
        <v>11682</v>
      </c>
      <c r="B475" s="13" t="s">
        <v>13021</v>
      </c>
      <c r="C475" s="16" t="s">
        <v>13022</v>
      </c>
      <c r="D475" s="18" t="s">
        <v>13023</v>
      </c>
      <c r="E475" s="16" t="s">
        <v>11686</v>
      </c>
      <c r="F475" s="29">
        <v>20201229</v>
      </c>
      <c r="G475" s="16" t="s">
        <v>6705</v>
      </c>
      <c r="J475" t="str">
        <f>IFERROR(VLOOKUP(D475,'CB 행사내역'!$C$2:$C$3934,1,FALSE),"")</f>
        <v/>
      </c>
      <c r="K475" t="str">
        <f t="shared" si="7"/>
        <v>녹원씨엔아이19CB(사모/전환/풋)</v>
      </c>
      <c r="M475" t="s">
        <v>3259</v>
      </c>
      <c r="N475" t="s">
        <v>12126</v>
      </c>
    </row>
    <row r="476" spans="1:14" ht="20" customHeight="1" x14ac:dyDescent="0.45">
      <c r="A476" s="16" t="s">
        <v>11682</v>
      </c>
      <c r="B476" s="13" t="s">
        <v>10652</v>
      </c>
      <c r="C476" s="16" t="s">
        <v>13024</v>
      </c>
      <c r="D476" s="18" t="s">
        <v>13025</v>
      </c>
      <c r="E476" s="16" t="s">
        <v>11686</v>
      </c>
      <c r="F476" s="29">
        <v>20201229</v>
      </c>
      <c r="G476" s="16" t="s">
        <v>13026</v>
      </c>
      <c r="J476" t="str">
        <f>IFERROR(VLOOKUP(D476,'CB 행사내역'!$C$2:$C$3934,1,FALSE),"")</f>
        <v/>
      </c>
      <c r="K476" t="str">
        <f t="shared" si="7"/>
        <v>아시아나항공99CB(사모/전환/콜)</v>
      </c>
      <c r="M476" t="s">
        <v>718</v>
      </c>
      <c r="N476" t="s">
        <v>11952</v>
      </c>
    </row>
    <row r="477" spans="1:14" ht="20" customHeight="1" x14ac:dyDescent="0.45">
      <c r="A477" s="16" t="s">
        <v>11682</v>
      </c>
      <c r="B477" s="13" t="s">
        <v>10652</v>
      </c>
      <c r="C477" s="16" t="s">
        <v>13027</v>
      </c>
      <c r="D477" s="18" t="s">
        <v>13028</v>
      </c>
      <c r="E477" s="16" t="s">
        <v>11686</v>
      </c>
      <c r="F477" s="29">
        <v>20201229</v>
      </c>
      <c r="G477" s="16" t="s">
        <v>13026</v>
      </c>
      <c r="J477" t="str">
        <f>IFERROR(VLOOKUP(D477,'CB 행사내역'!$C$2:$C$3934,1,FALSE),"")</f>
        <v/>
      </c>
      <c r="K477" t="str">
        <f t="shared" si="7"/>
        <v>아시아나항공98CB(사모/전환/콜)</v>
      </c>
      <c r="M477" t="s">
        <v>7070</v>
      </c>
      <c r="N477" t="s">
        <v>13007</v>
      </c>
    </row>
    <row r="478" spans="1:14" ht="20" customHeight="1" x14ac:dyDescent="0.45">
      <c r="A478" s="16" t="s">
        <v>11682</v>
      </c>
      <c r="B478" s="13" t="s">
        <v>13029</v>
      </c>
      <c r="C478" s="16" t="s">
        <v>13030</v>
      </c>
      <c r="D478" s="18" t="s">
        <v>13031</v>
      </c>
      <c r="E478" s="16" t="s">
        <v>11686</v>
      </c>
      <c r="F478" s="29">
        <v>20201228</v>
      </c>
      <c r="G478" s="16" t="s">
        <v>13032</v>
      </c>
      <c r="J478" t="str">
        <f>IFERROR(VLOOKUP(D478,'CB 행사내역'!$C$2:$C$3934,1,FALSE),"")</f>
        <v/>
      </c>
      <c r="K478" t="str">
        <f t="shared" si="7"/>
        <v>나이벡6CB(사모/전환/풋)</v>
      </c>
      <c r="M478" t="s">
        <v>473</v>
      </c>
      <c r="N478" t="s">
        <v>12854</v>
      </c>
    </row>
    <row r="479" spans="1:14" ht="20" customHeight="1" x14ac:dyDescent="0.45">
      <c r="A479" s="16" t="s">
        <v>11682</v>
      </c>
      <c r="B479" s="13" t="s">
        <v>13021</v>
      </c>
      <c r="C479" s="16" t="s">
        <v>13033</v>
      </c>
      <c r="D479" s="18" t="s">
        <v>13034</v>
      </c>
      <c r="E479" s="16" t="s">
        <v>11686</v>
      </c>
      <c r="F479" s="29">
        <v>20201228</v>
      </c>
      <c r="G479" s="16" t="s">
        <v>13035</v>
      </c>
      <c r="J479" t="str">
        <f>IFERROR(VLOOKUP(D479,'CB 행사내역'!$C$2:$C$3934,1,FALSE),"")</f>
        <v/>
      </c>
      <c r="K479" t="str">
        <f t="shared" si="7"/>
        <v>녹원씨엔아이18CB(사모/전환/풋)</v>
      </c>
      <c r="M479" t="s">
        <v>1524</v>
      </c>
      <c r="N479" t="s">
        <v>12668</v>
      </c>
    </row>
    <row r="480" spans="1:14" ht="20" customHeight="1" x14ac:dyDescent="0.45">
      <c r="A480" s="16" t="s">
        <v>11682</v>
      </c>
      <c r="B480" s="13" t="s">
        <v>9845</v>
      </c>
      <c r="C480" s="16" t="s">
        <v>9851</v>
      </c>
      <c r="D480" s="18" t="s">
        <v>9852</v>
      </c>
      <c r="E480" s="16" t="s">
        <v>11686</v>
      </c>
      <c r="F480" s="29">
        <v>20201228</v>
      </c>
      <c r="G480" s="16" t="s">
        <v>13036</v>
      </c>
      <c r="J480" t="str">
        <f>IFERROR(VLOOKUP(D480,'CB 행사내역'!$C$2:$C$3934,1,FALSE),"")</f>
        <v/>
      </c>
      <c r="K480" t="str">
        <f t="shared" si="7"/>
        <v>제주항공3CB(사모/전환/콜)</v>
      </c>
      <c r="M480" t="s">
        <v>1182</v>
      </c>
      <c r="N480" t="s">
        <v>12671</v>
      </c>
    </row>
    <row r="481" spans="1:14" ht="20" customHeight="1" x14ac:dyDescent="0.45">
      <c r="A481" s="16" t="s">
        <v>11682</v>
      </c>
      <c r="B481" s="13" t="s">
        <v>9845</v>
      </c>
      <c r="C481" s="16" t="s">
        <v>9846</v>
      </c>
      <c r="D481" s="18" t="s">
        <v>9847</v>
      </c>
      <c r="E481" s="16" t="s">
        <v>11686</v>
      </c>
      <c r="F481" s="29">
        <v>20201228</v>
      </c>
      <c r="G481" s="16" t="s">
        <v>13036</v>
      </c>
      <c r="J481" t="str">
        <f>IFERROR(VLOOKUP(D481,'CB 행사내역'!$C$2:$C$3934,1,FALSE),"")</f>
        <v/>
      </c>
      <c r="K481" t="str">
        <f t="shared" si="7"/>
        <v>제주항공2CB(사모/전환/콜)</v>
      </c>
      <c r="M481" t="s">
        <v>2523</v>
      </c>
      <c r="N481" t="s">
        <v>12575</v>
      </c>
    </row>
    <row r="482" spans="1:14" ht="20" customHeight="1" x14ac:dyDescent="0.45">
      <c r="A482" s="16" t="s">
        <v>11682</v>
      </c>
      <c r="B482" s="13" t="s">
        <v>10018</v>
      </c>
      <c r="C482" s="16" t="s">
        <v>10023</v>
      </c>
      <c r="D482" s="18" t="s">
        <v>10024</v>
      </c>
      <c r="E482" s="16" t="s">
        <v>11686</v>
      </c>
      <c r="F482" s="29">
        <v>20201228</v>
      </c>
      <c r="G482" s="16" t="s">
        <v>13035</v>
      </c>
      <c r="J482" t="str">
        <f>IFERROR(VLOOKUP(D482,'CB 행사내역'!$C$2:$C$3934,1,FALSE),"")</f>
        <v/>
      </c>
      <c r="K482" t="str">
        <f t="shared" si="7"/>
        <v>차백신연구소3CB(사모/전환/풋)</v>
      </c>
      <c r="M482" t="s">
        <v>3688</v>
      </c>
      <c r="N482" t="s">
        <v>9914</v>
      </c>
    </row>
    <row r="483" spans="1:14" ht="20" customHeight="1" x14ac:dyDescent="0.45">
      <c r="A483" s="16" t="s">
        <v>11682</v>
      </c>
      <c r="B483" s="13" t="s">
        <v>10428</v>
      </c>
      <c r="C483" s="16" t="s">
        <v>10515</v>
      </c>
      <c r="D483" s="18" t="s">
        <v>10516</v>
      </c>
      <c r="E483" s="16" t="s">
        <v>11686</v>
      </c>
      <c r="F483" s="29">
        <v>20201228</v>
      </c>
      <c r="G483" s="16" t="s">
        <v>13035</v>
      </c>
      <c r="J483" t="str">
        <f>IFERROR(VLOOKUP(D483,'CB 행사내역'!$C$2:$C$3934,1,FALSE),"")</f>
        <v/>
      </c>
      <c r="K483" t="str">
        <f t="shared" si="7"/>
        <v>한창 62CB(사모/전환/풋)</v>
      </c>
      <c r="M483" t="s">
        <v>5575</v>
      </c>
      <c r="N483" t="s">
        <v>14348</v>
      </c>
    </row>
    <row r="484" spans="1:14" ht="20" customHeight="1" x14ac:dyDescent="0.45">
      <c r="A484" s="16" t="s">
        <v>11682</v>
      </c>
      <c r="B484" s="13" t="s">
        <v>11706</v>
      </c>
      <c r="C484" s="16" t="s">
        <v>13039</v>
      </c>
      <c r="D484" s="18" t="s">
        <v>13040</v>
      </c>
      <c r="E484" s="16" t="s">
        <v>11686</v>
      </c>
      <c r="F484" s="29">
        <v>20201223</v>
      </c>
      <c r="G484" s="16" t="s">
        <v>13041</v>
      </c>
      <c r="J484" t="str">
        <f>IFERROR(VLOOKUP(D484,'CB 행사내역'!$C$2:$C$3934,1,FALSE),"")</f>
        <v/>
      </c>
      <c r="K484" t="str">
        <f t="shared" si="7"/>
        <v>나우파트너스42CB(사모/전환/콜/풋)</v>
      </c>
      <c r="M484" t="s">
        <v>6495</v>
      </c>
      <c r="N484" t="s">
        <v>11389</v>
      </c>
    </row>
    <row r="485" spans="1:14" ht="20" customHeight="1" x14ac:dyDescent="0.45">
      <c r="A485" s="16" t="s">
        <v>11682</v>
      </c>
      <c r="B485" s="13" t="s">
        <v>3803</v>
      </c>
      <c r="C485" s="16" t="s">
        <v>10524</v>
      </c>
      <c r="D485" s="18" t="s">
        <v>10525</v>
      </c>
      <c r="E485" s="16" t="s">
        <v>11686</v>
      </c>
      <c r="F485" s="29">
        <v>20201223</v>
      </c>
      <c r="G485" s="16" t="s">
        <v>13042</v>
      </c>
      <c r="J485" t="str">
        <f>IFERROR(VLOOKUP(D485,'CB 행사내역'!$C$2:$C$3934,1,FALSE),"")</f>
        <v/>
      </c>
      <c r="K485" t="str">
        <f t="shared" si="7"/>
        <v>농업회사법인아시아종묘5CB(사모/전환/풋)</v>
      </c>
      <c r="M485" t="s">
        <v>3518</v>
      </c>
      <c r="N485" t="s">
        <v>10454</v>
      </c>
    </row>
    <row r="486" spans="1:14" ht="20" customHeight="1" x14ac:dyDescent="0.45">
      <c r="A486" s="16" t="s">
        <v>11682</v>
      </c>
      <c r="B486" s="13" t="s">
        <v>13043</v>
      </c>
      <c r="C486" s="16" t="s">
        <v>13044</v>
      </c>
      <c r="D486" s="18" t="s">
        <v>13045</v>
      </c>
      <c r="E486" s="16" t="s">
        <v>11686</v>
      </c>
      <c r="F486" s="29">
        <v>20201223</v>
      </c>
      <c r="G486" s="16" t="s">
        <v>13046</v>
      </c>
      <c r="J486" t="str">
        <f>IFERROR(VLOOKUP(D486,'CB 행사내역'!$C$2:$C$3934,1,FALSE),"")</f>
        <v/>
      </c>
      <c r="K486" t="str">
        <f t="shared" si="7"/>
        <v>비덴트 13CB(사모/전환/풋)</v>
      </c>
      <c r="M486" t="s">
        <v>7424</v>
      </c>
      <c r="N486" t="s">
        <v>10483</v>
      </c>
    </row>
    <row r="487" spans="1:14" ht="20" customHeight="1" x14ac:dyDescent="0.45">
      <c r="A487" s="16" t="s">
        <v>11682</v>
      </c>
      <c r="B487" s="13" t="s">
        <v>13047</v>
      </c>
      <c r="C487" s="16" t="s">
        <v>13048</v>
      </c>
      <c r="D487" s="18" t="s">
        <v>13049</v>
      </c>
      <c r="E487" s="16" t="s">
        <v>11686</v>
      </c>
      <c r="F487" s="29">
        <v>20201223</v>
      </c>
      <c r="G487" s="16" t="s">
        <v>13046</v>
      </c>
      <c r="J487" t="str">
        <f>IFERROR(VLOOKUP(D487,'CB 행사내역'!$C$2:$C$3934,1,FALSE),"")</f>
        <v/>
      </c>
      <c r="K487" t="str">
        <f t="shared" si="7"/>
        <v>삼부토건 70CB(사모/전환/풋)</v>
      </c>
      <c r="M487" t="s">
        <v>3667</v>
      </c>
      <c r="N487" t="s">
        <v>12460</v>
      </c>
    </row>
    <row r="488" spans="1:14" ht="20" customHeight="1" x14ac:dyDescent="0.45">
      <c r="A488" s="16" t="s">
        <v>11682</v>
      </c>
      <c r="B488" s="13" t="s">
        <v>13050</v>
      </c>
      <c r="C488" s="16" t="s">
        <v>13051</v>
      </c>
      <c r="D488" s="18" t="s">
        <v>13052</v>
      </c>
      <c r="E488" s="16" t="s">
        <v>11686</v>
      </c>
      <c r="F488" s="29">
        <v>20201223</v>
      </c>
      <c r="G488" s="16" t="s">
        <v>13053</v>
      </c>
      <c r="J488" t="str">
        <f>IFERROR(VLOOKUP(D488,'CB 행사내역'!$C$2:$C$3934,1,FALSE),"")</f>
        <v/>
      </c>
      <c r="K488" t="str">
        <f t="shared" si="7"/>
        <v>소프트센8CB(사모/전환/풋)</v>
      </c>
      <c r="M488" t="s">
        <v>6043</v>
      </c>
      <c r="N488" t="s">
        <v>12243</v>
      </c>
    </row>
    <row r="489" spans="1:14" ht="20" customHeight="1" x14ac:dyDescent="0.45">
      <c r="A489" s="16" t="s">
        <v>11682</v>
      </c>
      <c r="B489" s="13" t="s">
        <v>13054</v>
      </c>
      <c r="C489" s="16" t="s">
        <v>13055</v>
      </c>
      <c r="D489" s="18" t="s">
        <v>13056</v>
      </c>
      <c r="E489" s="16" t="s">
        <v>11686</v>
      </c>
      <c r="F489" s="29">
        <v>20201223</v>
      </c>
      <c r="G489" s="16" t="s">
        <v>13041</v>
      </c>
      <c r="J489" t="str">
        <f>IFERROR(VLOOKUP(D489,'CB 행사내역'!$C$2:$C$3934,1,FALSE),"")</f>
        <v/>
      </c>
      <c r="K489" t="str">
        <f t="shared" si="7"/>
        <v>스카이문스테크놀로지2(사모/전환/풋)</v>
      </c>
      <c r="M489" t="s">
        <v>6010</v>
      </c>
      <c r="N489" t="s">
        <v>11714</v>
      </c>
    </row>
    <row r="490" spans="1:14" ht="20" customHeight="1" x14ac:dyDescent="0.45">
      <c r="A490" s="16" t="s">
        <v>11682</v>
      </c>
      <c r="B490" s="13" t="s">
        <v>13057</v>
      </c>
      <c r="C490" s="16" t="s">
        <v>13058</v>
      </c>
      <c r="D490" s="18" t="s">
        <v>13059</v>
      </c>
      <c r="E490" s="16" t="s">
        <v>11686</v>
      </c>
      <c r="F490" s="29">
        <v>20201223</v>
      </c>
      <c r="G490" s="16" t="s">
        <v>13042</v>
      </c>
      <c r="J490" t="str">
        <f>IFERROR(VLOOKUP(D490,'CB 행사내역'!$C$2:$C$3934,1,FALSE),"")</f>
        <v/>
      </c>
      <c r="K490" t="str">
        <f t="shared" si="7"/>
        <v>KR모터스 51CB(사모/전환/풋)</v>
      </c>
      <c r="M490" t="s">
        <v>6050</v>
      </c>
      <c r="N490" t="s">
        <v>10125</v>
      </c>
    </row>
    <row r="491" spans="1:14" ht="20" customHeight="1" x14ac:dyDescent="0.45">
      <c r="A491" s="16" t="s">
        <v>11682</v>
      </c>
      <c r="B491" s="13" t="s">
        <v>11706</v>
      </c>
      <c r="C491" s="16" t="s">
        <v>13060</v>
      </c>
      <c r="D491" s="18" t="s">
        <v>13061</v>
      </c>
      <c r="E491" s="16" t="s">
        <v>11686</v>
      </c>
      <c r="F491" s="29">
        <v>20201222</v>
      </c>
      <c r="G491" s="16" t="s">
        <v>3641</v>
      </c>
      <c r="J491" t="str">
        <f>IFERROR(VLOOKUP(D491,'CB 행사내역'!$C$2:$C$3934,1,FALSE),"")</f>
        <v/>
      </c>
      <c r="K491" t="str">
        <f t="shared" si="7"/>
        <v>나우파트너스41CB(사모/전환/콜/풋)</v>
      </c>
      <c r="M491" t="s">
        <v>2129</v>
      </c>
      <c r="N491" t="s">
        <v>11273</v>
      </c>
    </row>
    <row r="492" spans="1:14" ht="20" customHeight="1" x14ac:dyDescent="0.45">
      <c r="A492" s="16" t="s">
        <v>11682</v>
      </c>
      <c r="B492" s="13" t="s">
        <v>8331</v>
      </c>
      <c r="C492" s="16" t="s">
        <v>10528</v>
      </c>
      <c r="D492" s="18" t="s">
        <v>10529</v>
      </c>
      <c r="E492" s="16" t="s">
        <v>11686</v>
      </c>
      <c r="F492" s="29">
        <v>20201222</v>
      </c>
      <c r="G492" s="16" t="s">
        <v>13063</v>
      </c>
      <c r="J492" t="str">
        <f>IFERROR(VLOOKUP(D492,'CB 행사내역'!$C$2:$C$3934,1,FALSE),"")</f>
        <v/>
      </c>
      <c r="K492" t="str">
        <f t="shared" si="7"/>
        <v>우리넷 3CB(사모/전환/풋)</v>
      </c>
      <c r="M492" t="s">
        <v>8057</v>
      </c>
      <c r="N492" t="s">
        <v>12598</v>
      </c>
    </row>
    <row r="493" spans="1:14" ht="20" customHeight="1" x14ac:dyDescent="0.45">
      <c r="A493" s="16" t="s">
        <v>11682</v>
      </c>
      <c r="B493" s="13" t="s">
        <v>6085</v>
      </c>
      <c r="C493" s="16" t="s">
        <v>13064</v>
      </c>
      <c r="D493" s="18" t="s">
        <v>13065</v>
      </c>
      <c r="E493" s="16" t="s">
        <v>11686</v>
      </c>
      <c r="F493" s="29">
        <v>20201221</v>
      </c>
      <c r="G493" s="16" t="s">
        <v>550</v>
      </c>
      <c r="J493" t="str">
        <f>IFERROR(VLOOKUP(D493,'CB 행사내역'!$C$2:$C$3934,1,FALSE),"")</f>
        <v/>
      </c>
      <c r="K493" t="str">
        <f t="shared" si="7"/>
        <v>아이티엑스에이아이4CB(사모/전환/풋)</v>
      </c>
      <c r="M493" t="s">
        <v>3173</v>
      </c>
      <c r="N493" t="s">
        <v>14125</v>
      </c>
    </row>
    <row r="494" spans="1:14" ht="20" customHeight="1" x14ac:dyDescent="0.45">
      <c r="A494" s="16" t="s">
        <v>11682</v>
      </c>
      <c r="B494" s="13" t="s">
        <v>10234</v>
      </c>
      <c r="C494" s="16" t="s">
        <v>10235</v>
      </c>
      <c r="D494" s="18" t="s">
        <v>10236</v>
      </c>
      <c r="E494" s="16" t="s">
        <v>11686</v>
      </c>
      <c r="F494" s="29">
        <v>20201218</v>
      </c>
      <c r="G494" s="16" t="s">
        <v>13066</v>
      </c>
      <c r="J494" t="str">
        <f>IFERROR(VLOOKUP(D494,'CB 행사내역'!$C$2:$C$3934,1,FALSE),"")</f>
        <v/>
      </c>
      <c r="K494" t="str">
        <f t="shared" si="7"/>
        <v>부산주공 8CB(사모/전환/풋)</v>
      </c>
      <c r="M494" t="s">
        <v>8026</v>
      </c>
      <c r="N494" t="s">
        <v>12721</v>
      </c>
    </row>
    <row r="495" spans="1:14" ht="20" customHeight="1" x14ac:dyDescent="0.45">
      <c r="A495" s="16" t="s">
        <v>11682</v>
      </c>
      <c r="B495" s="13" t="s">
        <v>9933</v>
      </c>
      <c r="C495" s="16" t="s">
        <v>9934</v>
      </c>
      <c r="D495" s="18" t="s">
        <v>9935</v>
      </c>
      <c r="E495" s="16" t="s">
        <v>11686</v>
      </c>
      <c r="F495" s="29">
        <v>20201218</v>
      </c>
      <c r="G495" s="16" t="s">
        <v>13067</v>
      </c>
      <c r="J495" t="str">
        <f>IFERROR(VLOOKUP(D495,'CB 행사내역'!$C$2:$C$3934,1,FALSE),"")</f>
        <v/>
      </c>
      <c r="K495" t="str">
        <f t="shared" si="7"/>
        <v>코렌13CB(사모/전환/풋)</v>
      </c>
      <c r="M495" t="s">
        <v>3987</v>
      </c>
      <c r="N495" t="s">
        <v>13479</v>
      </c>
    </row>
    <row r="496" spans="1:14" ht="20" customHeight="1" x14ac:dyDescent="0.45">
      <c r="A496" s="16" t="s">
        <v>11682</v>
      </c>
      <c r="B496" s="13" t="s">
        <v>5514</v>
      </c>
      <c r="C496" s="16" t="s">
        <v>13068</v>
      </c>
      <c r="D496" s="18" t="s">
        <v>13069</v>
      </c>
      <c r="E496" s="16" t="s">
        <v>11686</v>
      </c>
      <c r="F496" s="29">
        <v>20201218</v>
      </c>
      <c r="G496" s="16" t="s">
        <v>13067</v>
      </c>
      <c r="J496" t="str">
        <f>IFERROR(VLOOKUP(D496,'CB 행사내역'!$C$2:$C$3934,1,FALSE),"")</f>
        <v/>
      </c>
      <c r="K496" t="str">
        <f t="shared" si="7"/>
        <v>카스12CB(사모/전환/풋)</v>
      </c>
      <c r="M496" t="s">
        <v>2935</v>
      </c>
      <c r="N496" t="s">
        <v>10242</v>
      </c>
    </row>
    <row r="497" spans="1:14" ht="20" customHeight="1" x14ac:dyDescent="0.45">
      <c r="A497" s="16" t="s">
        <v>11682</v>
      </c>
      <c r="B497" s="13" t="s">
        <v>13070</v>
      </c>
      <c r="C497" s="16" t="s">
        <v>13071</v>
      </c>
      <c r="D497" s="18" t="s">
        <v>13072</v>
      </c>
      <c r="E497" s="16" t="s">
        <v>11686</v>
      </c>
      <c r="F497" s="29">
        <v>20201218</v>
      </c>
      <c r="G497" s="16" t="s">
        <v>13073</v>
      </c>
      <c r="J497" t="str">
        <f>IFERROR(VLOOKUP(D497,'CB 행사내역'!$C$2:$C$3934,1,FALSE),"")</f>
        <v/>
      </c>
      <c r="K497" t="str">
        <f t="shared" si="7"/>
        <v>한스바이오메드4CB(사모/전환/풋)</v>
      </c>
      <c r="M497" t="s">
        <v>3313</v>
      </c>
      <c r="N497" t="s">
        <v>13976</v>
      </c>
    </row>
    <row r="498" spans="1:14" ht="20" customHeight="1" x14ac:dyDescent="0.45">
      <c r="A498" s="16" t="s">
        <v>11682</v>
      </c>
      <c r="B498" s="13" t="s">
        <v>13075</v>
      </c>
      <c r="C498" s="16" t="s">
        <v>13076</v>
      </c>
      <c r="D498" s="18" t="s">
        <v>13077</v>
      </c>
      <c r="E498" s="16" t="s">
        <v>11686</v>
      </c>
      <c r="F498" s="29">
        <v>20201217</v>
      </c>
      <c r="G498" s="16" t="s">
        <v>13078</v>
      </c>
      <c r="J498" t="str">
        <f>IFERROR(VLOOKUP(D498,'CB 행사내역'!$C$2:$C$3934,1,FALSE),"")</f>
        <v/>
      </c>
      <c r="K498" t="str">
        <f t="shared" si="7"/>
        <v>로보티즈1CB(사모/전환/풋)</v>
      </c>
      <c r="M498" t="s">
        <v>4095</v>
      </c>
      <c r="N498" t="s">
        <v>12580</v>
      </c>
    </row>
    <row r="499" spans="1:14" ht="20" customHeight="1" x14ac:dyDescent="0.45">
      <c r="A499" s="16" t="s">
        <v>11682</v>
      </c>
      <c r="B499" s="13" t="s">
        <v>1380</v>
      </c>
      <c r="C499" s="16" t="s">
        <v>10542</v>
      </c>
      <c r="D499" s="18" t="s">
        <v>10543</v>
      </c>
      <c r="E499" s="16" t="s">
        <v>11686</v>
      </c>
      <c r="F499" s="29">
        <v>20201216</v>
      </c>
      <c r="G499" s="16" t="s">
        <v>13079</v>
      </c>
      <c r="J499" t="str">
        <f>IFERROR(VLOOKUP(D499,'CB 행사내역'!$C$2:$C$3934,1,FALSE),"")</f>
        <v/>
      </c>
      <c r="K499" t="str">
        <f t="shared" si="7"/>
        <v>광림 7CB(사모/전환/풋)</v>
      </c>
      <c r="M499" t="s">
        <v>3492</v>
      </c>
      <c r="N499" t="s">
        <v>12709</v>
      </c>
    </row>
    <row r="500" spans="1:14" ht="20" customHeight="1" x14ac:dyDescent="0.45">
      <c r="A500" s="16" t="s">
        <v>11682</v>
      </c>
      <c r="B500" s="13" t="s">
        <v>13080</v>
      </c>
      <c r="C500" s="16" t="s">
        <v>13081</v>
      </c>
      <c r="D500" s="18" t="s">
        <v>13082</v>
      </c>
      <c r="E500" s="16" t="s">
        <v>11686</v>
      </c>
      <c r="F500" s="29">
        <v>20201215</v>
      </c>
      <c r="G500" s="16" t="s">
        <v>4271</v>
      </c>
      <c r="J500" t="str">
        <f>IFERROR(VLOOKUP(D500,'CB 행사내역'!$C$2:$C$3934,1,FALSE),"")</f>
        <v/>
      </c>
      <c r="K500" t="str">
        <f t="shared" si="7"/>
        <v>바른손32CB(사모/전환/풋)</v>
      </c>
      <c r="M500" t="s">
        <v>3388</v>
      </c>
      <c r="N500" t="s">
        <v>14486</v>
      </c>
    </row>
    <row r="501" spans="1:14" ht="20" customHeight="1" x14ac:dyDescent="0.45">
      <c r="A501" s="16" t="s">
        <v>11682</v>
      </c>
      <c r="B501" s="13" t="s">
        <v>1049</v>
      </c>
      <c r="C501" s="16" t="s">
        <v>13083</v>
      </c>
      <c r="D501" s="18" t="s">
        <v>13084</v>
      </c>
      <c r="E501" s="16" t="s">
        <v>11686</v>
      </c>
      <c r="F501" s="29">
        <v>20201215</v>
      </c>
      <c r="G501" s="16" t="s">
        <v>4271</v>
      </c>
      <c r="J501" t="str">
        <f>IFERROR(VLOOKUP(D501,'CB 행사내역'!$C$2:$C$3934,1,FALSE),"")</f>
        <v/>
      </c>
      <c r="K501" t="str">
        <f t="shared" si="7"/>
        <v>장원테크 8CB(사모/전환/풋)</v>
      </c>
      <c r="M501" t="s">
        <v>4821</v>
      </c>
      <c r="N501" t="s">
        <v>14289</v>
      </c>
    </row>
    <row r="502" spans="1:14" ht="20" customHeight="1" x14ac:dyDescent="0.45">
      <c r="A502" s="16" t="s">
        <v>11682</v>
      </c>
      <c r="B502" s="13" t="s">
        <v>120</v>
      </c>
      <c r="C502" s="16" t="s">
        <v>115</v>
      </c>
      <c r="D502" s="18" t="s">
        <v>116</v>
      </c>
      <c r="E502" s="16" t="s">
        <v>11686</v>
      </c>
      <c r="F502" s="29">
        <v>20201214</v>
      </c>
      <c r="G502" s="16" t="s">
        <v>13085</v>
      </c>
      <c r="J502" t="str">
        <f>IFERROR(VLOOKUP(D502,'CB 행사내역'!$C$2:$C$3934,1,FALSE),"")</f>
        <v>자연과환경10CB(전환/풋)</v>
      </c>
      <c r="K502" t="str">
        <f t="shared" si="7"/>
        <v/>
      </c>
      <c r="M502" t="s">
        <v>2805</v>
      </c>
      <c r="N502" t="s">
        <v>13876</v>
      </c>
    </row>
    <row r="503" spans="1:14" ht="20" customHeight="1" x14ac:dyDescent="0.45">
      <c r="A503" s="16" t="s">
        <v>11682</v>
      </c>
      <c r="B503" s="13" t="s">
        <v>13087</v>
      </c>
      <c r="C503" s="16" t="s">
        <v>13088</v>
      </c>
      <c r="D503" s="18" t="s">
        <v>13089</v>
      </c>
      <c r="E503" s="16" t="s">
        <v>11686</v>
      </c>
      <c r="F503" s="29">
        <v>20201211</v>
      </c>
      <c r="G503" s="16" t="s">
        <v>13090</v>
      </c>
      <c r="J503" t="str">
        <f>IFERROR(VLOOKUP(D503,'CB 행사내역'!$C$2:$C$3934,1,FALSE),"")</f>
        <v/>
      </c>
      <c r="K503" t="str">
        <f t="shared" si="7"/>
        <v>에스티팜1CB(사모/전환/풋)</v>
      </c>
      <c r="M503" t="s">
        <v>2721</v>
      </c>
      <c r="N503" t="s">
        <v>13626</v>
      </c>
    </row>
    <row r="504" spans="1:14" ht="20" customHeight="1" x14ac:dyDescent="0.45">
      <c r="A504" s="16" t="s">
        <v>11682</v>
      </c>
      <c r="B504" s="13" t="s">
        <v>2117</v>
      </c>
      <c r="C504" s="16" t="s">
        <v>9891</v>
      </c>
      <c r="D504" s="18" t="s">
        <v>9892</v>
      </c>
      <c r="E504" s="16" t="s">
        <v>11686</v>
      </c>
      <c r="F504" s="29">
        <v>20201211</v>
      </c>
      <c r="G504" s="16" t="s">
        <v>13092</v>
      </c>
      <c r="J504" t="str">
        <f>IFERROR(VLOOKUP(D504,'CB 행사내역'!$C$2:$C$3934,1,FALSE),"")</f>
        <v/>
      </c>
      <c r="K504" t="str">
        <f t="shared" si="7"/>
        <v>엔투텍 14CB(사모/전환/풋)</v>
      </c>
      <c r="M504" t="s">
        <v>3052</v>
      </c>
      <c r="N504" t="s">
        <v>13496</v>
      </c>
    </row>
    <row r="505" spans="1:14" ht="20" customHeight="1" x14ac:dyDescent="0.45">
      <c r="A505" s="16" t="s">
        <v>11682</v>
      </c>
      <c r="B505" s="13" t="s">
        <v>8017</v>
      </c>
      <c r="C505" s="16" t="s">
        <v>13093</v>
      </c>
      <c r="D505" s="18" t="s">
        <v>13094</v>
      </c>
      <c r="E505" s="16" t="s">
        <v>11686</v>
      </c>
      <c r="F505" s="29">
        <v>20201211</v>
      </c>
      <c r="G505" s="16" t="s">
        <v>13092</v>
      </c>
      <c r="J505" t="str">
        <f>IFERROR(VLOOKUP(D505,'CB 행사내역'!$C$2:$C$3934,1,FALSE),"")</f>
        <v/>
      </c>
      <c r="K505" t="str">
        <f t="shared" si="7"/>
        <v>옵트론텍 10CB(사모/전환/풋)</v>
      </c>
      <c r="M505" t="s">
        <v>4222</v>
      </c>
      <c r="N505" t="s">
        <v>13355</v>
      </c>
    </row>
    <row r="506" spans="1:14" ht="20" customHeight="1" x14ac:dyDescent="0.45">
      <c r="A506" s="16" t="s">
        <v>11682</v>
      </c>
      <c r="B506" s="13" t="s">
        <v>4280</v>
      </c>
      <c r="C506" s="16" t="s">
        <v>13095</v>
      </c>
      <c r="D506" s="18" t="s">
        <v>13096</v>
      </c>
      <c r="E506" s="16" t="s">
        <v>11686</v>
      </c>
      <c r="F506" s="29">
        <v>20201211</v>
      </c>
      <c r="G506" s="16" t="s">
        <v>13090</v>
      </c>
      <c r="J506" t="str">
        <f>IFERROR(VLOOKUP(D506,'CB 행사내역'!$C$2:$C$3934,1,FALSE),"")</f>
        <v/>
      </c>
      <c r="K506" t="str">
        <f t="shared" si="7"/>
        <v>윌비스29CB(사모/전환/풋)</v>
      </c>
      <c r="M506" t="s">
        <v>9097</v>
      </c>
      <c r="N506" t="s">
        <v>12816</v>
      </c>
    </row>
    <row r="507" spans="1:14" ht="20" customHeight="1" x14ac:dyDescent="0.45">
      <c r="A507" s="16" t="s">
        <v>11682</v>
      </c>
      <c r="B507" s="13" t="s">
        <v>10018</v>
      </c>
      <c r="C507" s="16" t="s">
        <v>10019</v>
      </c>
      <c r="D507" s="18" t="s">
        <v>10020</v>
      </c>
      <c r="E507" s="16" t="s">
        <v>11686</v>
      </c>
      <c r="F507" s="29">
        <v>20201211</v>
      </c>
      <c r="G507" s="16" t="s">
        <v>13092</v>
      </c>
      <c r="J507" t="str">
        <f>IFERROR(VLOOKUP(D507,'CB 행사내역'!$C$2:$C$3934,1,FALSE),"")</f>
        <v/>
      </c>
      <c r="K507" t="str">
        <f t="shared" si="7"/>
        <v>차백신연구소2CB(사모/전환/풋)</v>
      </c>
      <c r="M507" t="s">
        <v>6331</v>
      </c>
      <c r="N507" t="s">
        <v>12399</v>
      </c>
    </row>
    <row r="508" spans="1:14" ht="20" customHeight="1" x14ac:dyDescent="0.45">
      <c r="A508" s="16" t="s">
        <v>11682</v>
      </c>
      <c r="B508" s="13" t="s">
        <v>487</v>
      </c>
      <c r="C508" s="16" t="s">
        <v>3320</v>
      </c>
      <c r="D508" s="18" t="s">
        <v>3321</v>
      </c>
      <c r="E508" s="16" t="s">
        <v>11686</v>
      </c>
      <c r="F508" s="29">
        <v>20201210</v>
      </c>
      <c r="G508" s="16" t="s">
        <v>13097</v>
      </c>
      <c r="J508" t="str">
        <f>IFERROR(VLOOKUP(D508,'CB 행사내역'!$C$2:$C$3934,1,FALSE),"")</f>
        <v>HMM 199CB(전환/콜/풋)</v>
      </c>
      <c r="K508" t="str">
        <f t="shared" si="7"/>
        <v/>
      </c>
      <c r="M508" t="s">
        <v>272</v>
      </c>
      <c r="N508" t="s">
        <v>12385</v>
      </c>
    </row>
    <row r="509" spans="1:14" ht="20" customHeight="1" x14ac:dyDescent="0.45">
      <c r="A509" s="16" t="s">
        <v>11682</v>
      </c>
      <c r="B509" s="13" t="s">
        <v>3471</v>
      </c>
      <c r="C509" s="16" t="s">
        <v>10175</v>
      </c>
      <c r="D509" s="18" t="s">
        <v>10176</v>
      </c>
      <c r="E509" s="16" t="s">
        <v>11686</v>
      </c>
      <c r="F509" s="29">
        <v>20201208</v>
      </c>
      <c r="G509" s="16" t="s">
        <v>13099</v>
      </c>
      <c r="J509" t="str">
        <f>IFERROR(VLOOKUP(D509,'CB 행사내역'!$C$2:$C$3934,1,FALSE),"")</f>
        <v/>
      </c>
      <c r="K509" t="str">
        <f t="shared" si="7"/>
        <v>참엔지니어링 9CB(사모/전환/풋)</v>
      </c>
      <c r="M509" t="s">
        <v>560</v>
      </c>
      <c r="N509" t="s">
        <v>12201</v>
      </c>
    </row>
    <row r="510" spans="1:14" ht="20" customHeight="1" x14ac:dyDescent="0.45">
      <c r="A510" s="16" t="s">
        <v>11682</v>
      </c>
      <c r="B510" s="13" t="s">
        <v>13021</v>
      </c>
      <c r="C510" s="16" t="s">
        <v>13100</v>
      </c>
      <c r="D510" s="18" t="s">
        <v>13101</v>
      </c>
      <c r="E510" s="16" t="s">
        <v>11686</v>
      </c>
      <c r="F510" s="29">
        <v>20201204</v>
      </c>
      <c r="G510" s="16" t="s">
        <v>13102</v>
      </c>
      <c r="J510" t="str">
        <f>IFERROR(VLOOKUP(D510,'CB 행사내역'!$C$2:$C$3934,1,FALSE),"")</f>
        <v/>
      </c>
      <c r="K510" t="str">
        <f t="shared" si="7"/>
        <v>녹원씨엔아이17CB(사모/전환/풋)</v>
      </c>
      <c r="M510" t="s">
        <v>377</v>
      </c>
      <c r="N510" t="s">
        <v>11024</v>
      </c>
    </row>
    <row r="511" spans="1:14" ht="20" customHeight="1" x14ac:dyDescent="0.45">
      <c r="A511" s="16" t="s">
        <v>11682</v>
      </c>
      <c r="B511" s="13" t="s">
        <v>13104</v>
      </c>
      <c r="C511" s="16" t="s">
        <v>13105</v>
      </c>
      <c r="D511" s="18" t="s">
        <v>13106</v>
      </c>
      <c r="E511" s="16" t="s">
        <v>11686</v>
      </c>
      <c r="F511" s="29">
        <v>20201204</v>
      </c>
      <c r="G511" s="16" t="s">
        <v>13107</v>
      </c>
      <c r="J511" t="str">
        <f>IFERROR(VLOOKUP(D511,'CB 행사내역'!$C$2:$C$3934,1,FALSE),"")</f>
        <v/>
      </c>
      <c r="K511" t="str">
        <f t="shared" si="7"/>
        <v>비츠로셀 1CB(사모/전환/풋)</v>
      </c>
      <c r="M511" t="s">
        <v>1673</v>
      </c>
      <c r="N511" t="s">
        <v>10628</v>
      </c>
    </row>
    <row r="512" spans="1:14" ht="20" customHeight="1" x14ac:dyDescent="0.45">
      <c r="A512" s="16" t="s">
        <v>11682</v>
      </c>
      <c r="B512" s="13" t="s">
        <v>13104</v>
      </c>
      <c r="C512" s="16" t="s">
        <v>13108</v>
      </c>
      <c r="D512" s="18" t="s">
        <v>13109</v>
      </c>
      <c r="E512" s="16" t="s">
        <v>11686</v>
      </c>
      <c r="F512" s="29">
        <v>20201204</v>
      </c>
      <c r="G512" s="16" t="s">
        <v>13107</v>
      </c>
      <c r="J512" t="str">
        <f>IFERROR(VLOOKUP(D512,'CB 행사내역'!$C$2:$C$3934,1,FALSE),"")</f>
        <v/>
      </c>
      <c r="K512" t="str">
        <f t="shared" si="7"/>
        <v>비츠로셀 2CB(사모/전환/풋)</v>
      </c>
      <c r="M512" t="s">
        <v>3273</v>
      </c>
      <c r="N512" t="s">
        <v>13563</v>
      </c>
    </row>
    <row r="513" spans="1:14" ht="20" customHeight="1" x14ac:dyDescent="0.45">
      <c r="A513" s="16" t="s">
        <v>11682</v>
      </c>
      <c r="B513" s="13" t="s">
        <v>2117</v>
      </c>
      <c r="C513" s="16" t="s">
        <v>9886</v>
      </c>
      <c r="D513" s="18" t="s">
        <v>9887</v>
      </c>
      <c r="E513" s="16" t="s">
        <v>11686</v>
      </c>
      <c r="F513" s="29">
        <v>20201204</v>
      </c>
      <c r="G513" s="16" t="s">
        <v>13102</v>
      </c>
      <c r="J513" t="str">
        <f>IFERROR(VLOOKUP(D513,'CB 행사내역'!$C$2:$C$3934,1,FALSE),"")</f>
        <v/>
      </c>
      <c r="K513" t="str">
        <f t="shared" si="7"/>
        <v>엔투텍 13CB(사모/전환/풋)</v>
      </c>
      <c r="M513" t="s">
        <v>7345</v>
      </c>
      <c r="N513" t="s">
        <v>13123</v>
      </c>
    </row>
    <row r="514" spans="1:14" ht="20" customHeight="1" x14ac:dyDescent="0.45">
      <c r="A514" s="16" t="s">
        <v>11682</v>
      </c>
      <c r="B514" s="13" t="s">
        <v>13110</v>
      </c>
      <c r="C514" s="16" t="s">
        <v>13111</v>
      </c>
      <c r="D514" s="18" t="s">
        <v>13112</v>
      </c>
      <c r="E514" s="16" t="s">
        <v>11842</v>
      </c>
      <c r="F514" s="29">
        <v>20201202</v>
      </c>
      <c r="G514" s="16" t="s">
        <v>13113</v>
      </c>
      <c r="J514" t="str">
        <f>IFERROR(VLOOKUP(D514,'CB 행사내역'!$C$2:$C$3934,1,FALSE),"")</f>
        <v/>
      </c>
      <c r="K514" t="str">
        <f t="shared" si="7"/>
        <v>아이비케이에스제15호기업인수목적 1CB(사모/전환/단순)</v>
      </c>
      <c r="M514" t="s">
        <v>956</v>
      </c>
      <c r="N514" t="s">
        <v>12417</v>
      </c>
    </row>
    <row r="515" spans="1:14" ht="20" customHeight="1" x14ac:dyDescent="0.45">
      <c r="A515" s="16" t="s">
        <v>11682</v>
      </c>
      <c r="B515" s="13" t="s">
        <v>13114</v>
      </c>
      <c r="C515" s="16" t="s">
        <v>13115</v>
      </c>
      <c r="D515" s="18" t="s">
        <v>13116</v>
      </c>
      <c r="E515" s="16" t="s">
        <v>11842</v>
      </c>
      <c r="F515" s="29">
        <v>20201202</v>
      </c>
      <c r="G515" s="16" t="s">
        <v>13113</v>
      </c>
      <c r="J515" t="str">
        <f>IFERROR(VLOOKUP(D515,'CB 행사내역'!$C$2:$C$3934,1,FALSE),"")</f>
        <v/>
      </c>
      <c r="K515" t="str">
        <f t="shared" ref="K515:K578" si="8">IF(J515="",D515,"")</f>
        <v>유진기업인수목적6호 1CB(사모/전환/단순)</v>
      </c>
      <c r="M515" t="s">
        <v>1218</v>
      </c>
      <c r="N515" t="s">
        <v>12562</v>
      </c>
    </row>
    <row r="516" spans="1:14" ht="20" customHeight="1" x14ac:dyDescent="0.45">
      <c r="A516" s="16" t="s">
        <v>11682</v>
      </c>
      <c r="B516" s="13" t="s">
        <v>13118</v>
      </c>
      <c r="C516" s="16" t="s">
        <v>13119</v>
      </c>
      <c r="D516" s="18" t="s">
        <v>13120</v>
      </c>
      <c r="E516" s="16" t="s">
        <v>11842</v>
      </c>
      <c r="F516" s="29">
        <v>20201130</v>
      </c>
      <c r="G516" s="16" t="s">
        <v>13121</v>
      </c>
      <c r="J516" t="str">
        <f>IFERROR(VLOOKUP(D516,'CB 행사내역'!$C$2:$C$3934,1,FALSE),"")</f>
        <v/>
      </c>
      <c r="K516" t="str">
        <f t="shared" si="8"/>
        <v>바이오플러스 1CB(사모/전환/콜/풋/단순)</v>
      </c>
      <c r="M516" t="s">
        <v>1009</v>
      </c>
      <c r="N516" t="s">
        <v>12551</v>
      </c>
    </row>
    <row r="517" spans="1:14" ht="20" customHeight="1" x14ac:dyDescent="0.45">
      <c r="A517" s="16" t="s">
        <v>11682</v>
      </c>
      <c r="B517" s="13" t="s">
        <v>5912</v>
      </c>
      <c r="C517" s="16" t="s">
        <v>10669</v>
      </c>
      <c r="D517" s="18" t="s">
        <v>10670</v>
      </c>
      <c r="E517" s="16" t="s">
        <v>11686</v>
      </c>
      <c r="F517" s="29">
        <v>20201130</v>
      </c>
      <c r="G517" s="16" t="s">
        <v>13121</v>
      </c>
      <c r="J517" t="str">
        <f>IFERROR(VLOOKUP(D517,'CB 행사내역'!$C$2:$C$3934,1,FALSE),"")</f>
        <v/>
      </c>
      <c r="K517" t="str">
        <f t="shared" si="8"/>
        <v>시스웍4CB(사모/전환/풋)</v>
      </c>
      <c r="M517" t="s">
        <v>684</v>
      </c>
      <c r="N517" t="s">
        <v>12549</v>
      </c>
    </row>
    <row r="518" spans="1:14" ht="20" customHeight="1" x14ac:dyDescent="0.45">
      <c r="A518" s="16" t="s">
        <v>11682</v>
      </c>
      <c r="B518" s="13" t="s">
        <v>748</v>
      </c>
      <c r="C518" s="16" t="s">
        <v>13122</v>
      </c>
      <c r="D518" s="18" t="s">
        <v>13123</v>
      </c>
      <c r="E518" s="16" t="s">
        <v>11686</v>
      </c>
      <c r="F518" s="29">
        <v>20201130</v>
      </c>
      <c r="G518" s="16" t="s">
        <v>13124</v>
      </c>
      <c r="J518" t="str">
        <f>IFERROR(VLOOKUP(D518,'CB 행사내역'!$C$2:$C$3934,1,FALSE),"")</f>
        <v/>
      </c>
      <c r="K518" t="str">
        <f t="shared" si="8"/>
        <v>엔케이맥스11CB(사모/전환/풋)</v>
      </c>
      <c r="M518" t="s">
        <v>14581</v>
      </c>
      <c r="N518" t="s">
        <v>9882</v>
      </c>
    </row>
    <row r="519" spans="1:14" ht="20" customHeight="1" x14ac:dyDescent="0.45">
      <c r="A519" s="16" t="s">
        <v>11682</v>
      </c>
      <c r="B519" s="13" t="s">
        <v>10588</v>
      </c>
      <c r="C519" s="16" t="s">
        <v>10589</v>
      </c>
      <c r="D519" s="18" t="s">
        <v>10590</v>
      </c>
      <c r="E519" s="16" t="s">
        <v>11686</v>
      </c>
      <c r="F519" s="29">
        <v>20201127</v>
      </c>
      <c r="G519" s="16" t="s">
        <v>13126</v>
      </c>
      <c r="J519" t="str">
        <f>IFERROR(VLOOKUP(D519,'CB 행사내역'!$C$2:$C$3934,1,FALSE),"")</f>
        <v/>
      </c>
      <c r="K519" t="str">
        <f t="shared" si="8"/>
        <v>뉴보텍5CB(사모/전환/풋)</v>
      </c>
      <c r="M519" t="s">
        <v>14581</v>
      </c>
      <c r="N519" t="s">
        <v>9887</v>
      </c>
    </row>
    <row r="520" spans="1:14" ht="20" customHeight="1" x14ac:dyDescent="0.45">
      <c r="A520" s="16" t="s">
        <v>11682</v>
      </c>
      <c r="B520" s="13" t="s">
        <v>245</v>
      </c>
      <c r="C520" s="16" t="s">
        <v>10331</v>
      </c>
      <c r="D520" s="18" t="s">
        <v>10332</v>
      </c>
      <c r="E520" s="16" t="s">
        <v>11686</v>
      </c>
      <c r="F520" s="29">
        <v>20201127</v>
      </c>
      <c r="G520" s="16" t="s">
        <v>3374</v>
      </c>
      <c r="J520" t="str">
        <f>IFERROR(VLOOKUP(D520,'CB 행사내역'!$C$2:$C$3934,1,FALSE),"")</f>
        <v/>
      </c>
      <c r="K520" t="str">
        <f t="shared" si="8"/>
        <v>대호에이엘 16CB(사모/전환/풋)</v>
      </c>
      <c r="M520" t="s">
        <v>14581</v>
      </c>
      <c r="N520" t="s">
        <v>9892</v>
      </c>
    </row>
    <row r="521" spans="1:14" ht="20" customHeight="1" x14ac:dyDescent="0.45">
      <c r="A521" s="16" t="s">
        <v>11682</v>
      </c>
      <c r="B521" s="13" t="s">
        <v>5340</v>
      </c>
      <c r="C521" s="16" t="s">
        <v>13127</v>
      </c>
      <c r="D521" s="18" t="s">
        <v>13128</v>
      </c>
      <c r="E521" s="16" t="s">
        <v>11686</v>
      </c>
      <c r="F521" s="29">
        <v>20201127</v>
      </c>
      <c r="G521" s="16" t="s">
        <v>3374</v>
      </c>
      <c r="J521" t="str">
        <f>IFERROR(VLOOKUP(D521,'CB 행사내역'!$C$2:$C$3934,1,FALSE),"")</f>
        <v/>
      </c>
      <c r="K521" t="str">
        <f t="shared" si="8"/>
        <v>맥스로텍6CB(사모/전환/풋)</v>
      </c>
      <c r="M521" t="s">
        <v>14581</v>
      </c>
      <c r="N521" t="s">
        <v>9889</v>
      </c>
    </row>
    <row r="522" spans="1:14" ht="20" customHeight="1" x14ac:dyDescent="0.45">
      <c r="A522" s="16" t="s">
        <v>11682</v>
      </c>
      <c r="B522" s="13" t="s">
        <v>13129</v>
      </c>
      <c r="C522" s="16" t="s">
        <v>13130</v>
      </c>
      <c r="D522" s="18" t="s">
        <v>13131</v>
      </c>
      <c r="E522" s="16" t="s">
        <v>11686</v>
      </c>
      <c r="F522" s="29">
        <v>20201127</v>
      </c>
      <c r="G522" s="16" t="s">
        <v>13126</v>
      </c>
      <c r="J522" t="str">
        <f>IFERROR(VLOOKUP(D522,'CB 행사내역'!$C$2:$C$3934,1,FALSE),"")</f>
        <v/>
      </c>
      <c r="K522" t="str">
        <f t="shared" si="8"/>
        <v>올릭스1CB(사모/전환/풋)</v>
      </c>
      <c r="M522" t="s">
        <v>14581</v>
      </c>
      <c r="N522" t="s">
        <v>11806</v>
      </c>
    </row>
    <row r="523" spans="1:14" ht="20" customHeight="1" x14ac:dyDescent="0.45">
      <c r="A523" s="16" t="s">
        <v>11682</v>
      </c>
      <c r="B523" s="13" t="s">
        <v>10245</v>
      </c>
      <c r="C523" s="16" t="s">
        <v>13133</v>
      </c>
      <c r="D523" s="18" t="s">
        <v>13134</v>
      </c>
      <c r="E523" s="16" t="s">
        <v>11686</v>
      </c>
      <c r="F523" s="29">
        <v>20201127</v>
      </c>
      <c r="G523" s="16" t="s">
        <v>3374</v>
      </c>
      <c r="J523" t="str">
        <f>IFERROR(VLOOKUP(D523,'CB 행사내역'!$C$2:$C$3934,1,FALSE),"")</f>
        <v/>
      </c>
      <c r="K523" t="str">
        <f t="shared" si="8"/>
        <v>제이콘텐트리 16CB(사모/전환/풋)</v>
      </c>
      <c r="M523" t="s">
        <v>14581</v>
      </c>
      <c r="N523" t="s">
        <v>11694</v>
      </c>
    </row>
    <row r="524" spans="1:14" ht="20" customHeight="1" x14ac:dyDescent="0.45">
      <c r="A524" s="16" t="s">
        <v>11682</v>
      </c>
      <c r="B524" s="13" t="s">
        <v>4885</v>
      </c>
      <c r="C524" s="16" t="s">
        <v>13135</v>
      </c>
      <c r="D524" s="18" t="s">
        <v>13136</v>
      </c>
      <c r="E524" s="16" t="s">
        <v>11686</v>
      </c>
      <c r="F524" s="29">
        <v>20201126</v>
      </c>
      <c r="G524" s="16" t="s">
        <v>13137</v>
      </c>
      <c r="J524" t="str">
        <f>IFERROR(VLOOKUP(D524,'CB 행사내역'!$C$2:$C$3934,1,FALSE),"")</f>
        <v/>
      </c>
      <c r="K524" t="str">
        <f t="shared" si="8"/>
        <v>에이비프로바이오15CB(사모/전환/풋)</v>
      </c>
      <c r="M524" t="s">
        <v>14581</v>
      </c>
      <c r="N524" t="s">
        <v>12901</v>
      </c>
    </row>
    <row r="525" spans="1:14" ht="20" customHeight="1" x14ac:dyDescent="0.45">
      <c r="A525" s="16" t="s">
        <v>11682</v>
      </c>
      <c r="B525" s="13" t="s">
        <v>1982</v>
      </c>
      <c r="C525" s="16" t="s">
        <v>10594</v>
      </c>
      <c r="D525" s="18" t="s">
        <v>10595</v>
      </c>
      <c r="E525" s="16" t="s">
        <v>11686</v>
      </c>
      <c r="F525" s="29">
        <v>20201125</v>
      </c>
      <c r="G525" s="16" t="s">
        <v>13138</v>
      </c>
      <c r="J525" t="str">
        <f>IFERROR(VLOOKUP(D525,'CB 행사내역'!$C$2:$C$3934,1,FALSE),"")</f>
        <v/>
      </c>
      <c r="K525" t="str">
        <f t="shared" si="8"/>
        <v>삼강엠앤티7CB(사모/전환/풋)</v>
      </c>
      <c r="M525" t="s">
        <v>14581</v>
      </c>
      <c r="N525" t="s">
        <v>9950</v>
      </c>
    </row>
    <row r="526" spans="1:14" ht="20" customHeight="1" x14ac:dyDescent="0.45">
      <c r="A526" s="16" t="s">
        <v>11682</v>
      </c>
      <c r="B526" s="13" t="s">
        <v>7715</v>
      </c>
      <c r="C526" s="16" t="s">
        <v>10598</v>
      </c>
      <c r="D526" s="18" t="s">
        <v>10599</v>
      </c>
      <c r="E526" s="16" t="s">
        <v>11686</v>
      </c>
      <c r="F526" s="29">
        <v>20201125</v>
      </c>
      <c r="G526" s="16" t="s">
        <v>13140</v>
      </c>
      <c r="J526" t="str">
        <f>IFERROR(VLOOKUP(D526,'CB 행사내역'!$C$2:$C$3934,1,FALSE),"")</f>
        <v/>
      </c>
      <c r="K526" t="str">
        <f t="shared" si="8"/>
        <v>진원생명과학 4CB(사모/전환/풋)</v>
      </c>
      <c r="M526" t="s">
        <v>14581</v>
      </c>
      <c r="N526" t="s">
        <v>10214</v>
      </c>
    </row>
    <row r="527" spans="1:14" ht="20" customHeight="1" x14ac:dyDescent="0.45">
      <c r="A527" s="16" t="s">
        <v>11682</v>
      </c>
      <c r="B527" s="13" t="s">
        <v>5435</v>
      </c>
      <c r="C527" s="16" t="s">
        <v>10219</v>
      </c>
      <c r="D527" s="18" t="s">
        <v>10220</v>
      </c>
      <c r="E527" s="16" t="s">
        <v>11686</v>
      </c>
      <c r="F527" s="29">
        <v>20201124</v>
      </c>
      <c r="G527" s="16" t="s">
        <v>13142</v>
      </c>
      <c r="J527" t="str">
        <f>IFERROR(VLOOKUP(D527,'CB 행사내역'!$C$2:$C$3934,1,FALSE),"")</f>
        <v/>
      </c>
      <c r="K527" t="str">
        <f t="shared" si="8"/>
        <v>모바일어플라이언스4CB(사모/전환/풋)</v>
      </c>
      <c r="M527" t="s">
        <v>14581</v>
      </c>
      <c r="N527" t="s">
        <v>11968</v>
      </c>
    </row>
    <row r="528" spans="1:14" ht="20" customHeight="1" x14ac:dyDescent="0.45">
      <c r="A528" s="16" t="s">
        <v>11682</v>
      </c>
      <c r="B528" s="13" t="s">
        <v>13143</v>
      </c>
      <c r="C528" s="16" t="s">
        <v>13144</v>
      </c>
      <c r="D528" s="18" t="s">
        <v>13145</v>
      </c>
      <c r="E528" s="16" t="s">
        <v>11842</v>
      </c>
      <c r="F528" s="29">
        <v>20201123</v>
      </c>
      <c r="G528" s="16" t="s">
        <v>13146</v>
      </c>
      <c r="J528" t="str">
        <f>IFERROR(VLOOKUP(D528,'CB 행사내역'!$C$2:$C$3934,1,FALSE),"")</f>
        <v/>
      </c>
      <c r="K528" t="str">
        <f t="shared" si="8"/>
        <v>하나머스트7호기업인수목적 1CB(사모/전환/단순)</v>
      </c>
      <c r="M528" t="s">
        <v>14581</v>
      </c>
      <c r="N528" t="s">
        <v>11885</v>
      </c>
    </row>
    <row r="529" spans="1:14" ht="20" customHeight="1" x14ac:dyDescent="0.45">
      <c r="A529" s="16" t="s">
        <v>11682</v>
      </c>
      <c r="B529" s="13" t="s">
        <v>13148</v>
      </c>
      <c r="C529" s="16" t="s">
        <v>13149</v>
      </c>
      <c r="D529" s="18" t="s">
        <v>13150</v>
      </c>
      <c r="E529" s="16" t="s">
        <v>11686</v>
      </c>
      <c r="F529" s="29">
        <v>20201120</v>
      </c>
      <c r="G529" s="16" t="s">
        <v>13151</v>
      </c>
      <c r="J529" t="str">
        <f>IFERROR(VLOOKUP(D529,'CB 행사내역'!$C$2:$C$3934,1,FALSE),"")</f>
        <v/>
      </c>
      <c r="K529" t="str">
        <f t="shared" si="8"/>
        <v>씨유박스2CB(사모/전환)</v>
      </c>
      <c r="M529" t="s">
        <v>14581</v>
      </c>
      <c r="N529" t="s">
        <v>14190</v>
      </c>
    </row>
    <row r="530" spans="1:14" ht="20" customHeight="1" x14ac:dyDescent="0.45">
      <c r="A530" s="16" t="s">
        <v>11682</v>
      </c>
      <c r="B530" s="13" t="s">
        <v>13153</v>
      </c>
      <c r="C530" s="16" t="s">
        <v>13154</v>
      </c>
      <c r="D530" s="18" t="s">
        <v>13155</v>
      </c>
      <c r="E530" s="16" t="s">
        <v>11686</v>
      </c>
      <c r="F530" s="29">
        <v>20201120</v>
      </c>
      <c r="G530" s="16" t="s">
        <v>13151</v>
      </c>
      <c r="J530" t="str">
        <f>IFERROR(VLOOKUP(D530,'CB 행사내역'!$C$2:$C$3934,1,FALSE),"")</f>
        <v/>
      </c>
      <c r="K530" t="str">
        <f t="shared" si="8"/>
        <v>에스넷시스템1CB(사모/전환/풋)</v>
      </c>
      <c r="M530" t="s">
        <v>14581</v>
      </c>
      <c r="N530" t="s">
        <v>12959</v>
      </c>
    </row>
    <row r="531" spans="1:14" ht="20" customHeight="1" x14ac:dyDescent="0.45">
      <c r="A531" s="16" t="s">
        <v>11682</v>
      </c>
      <c r="B531" s="13" t="s">
        <v>13156</v>
      </c>
      <c r="C531" s="16" t="s">
        <v>13157</v>
      </c>
      <c r="D531" s="18" t="s">
        <v>13158</v>
      </c>
      <c r="E531" s="16" t="s">
        <v>11686</v>
      </c>
      <c r="F531" s="29">
        <v>20201120</v>
      </c>
      <c r="G531" s="16" t="s">
        <v>13159</v>
      </c>
      <c r="J531" t="str">
        <f>IFERROR(VLOOKUP(D531,'CB 행사내역'!$C$2:$C$3934,1,FALSE),"")</f>
        <v/>
      </c>
      <c r="K531" t="str">
        <f t="shared" si="8"/>
        <v>파크시스템스1CB(사모/전환/풋)</v>
      </c>
      <c r="M531" t="s">
        <v>14581</v>
      </c>
      <c r="N531" t="s">
        <v>12781</v>
      </c>
    </row>
    <row r="532" spans="1:14" ht="20" customHeight="1" x14ac:dyDescent="0.45">
      <c r="A532" s="16" t="s">
        <v>11682</v>
      </c>
      <c r="B532" s="13" t="s">
        <v>13160</v>
      </c>
      <c r="C532" s="16" t="s">
        <v>13161</v>
      </c>
      <c r="D532" s="18" t="s">
        <v>13162</v>
      </c>
      <c r="E532" s="16" t="s">
        <v>11686</v>
      </c>
      <c r="F532" s="29">
        <v>20201118</v>
      </c>
      <c r="G532" s="16" t="s">
        <v>13163</v>
      </c>
      <c r="J532" t="str">
        <f>IFERROR(VLOOKUP(D532,'CB 행사내역'!$C$2:$C$3934,1,FALSE),"")</f>
        <v/>
      </c>
      <c r="K532" t="str">
        <f t="shared" si="8"/>
        <v>큐로11CB(사모/전환/풋)</v>
      </c>
      <c r="M532" t="s">
        <v>14581</v>
      </c>
      <c r="N532" t="s">
        <v>12308</v>
      </c>
    </row>
    <row r="533" spans="1:14" ht="20" customHeight="1" x14ac:dyDescent="0.45">
      <c r="A533" s="16" t="s">
        <v>11682</v>
      </c>
      <c r="B533" s="13" t="s">
        <v>13164</v>
      </c>
      <c r="C533" s="16" t="s">
        <v>13165</v>
      </c>
      <c r="D533" s="18" t="s">
        <v>13166</v>
      </c>
      <c r="E533" s="16" t="s">
        <v>11686</v>
      </c>
      <c r="F533" s="29">
        <v>20201113</v>
      </c>
      <c r="G533" s="16" t="s">
        <v>13167</v>
      </c>
      <c r="J533" t="str">
        <f>IFERROR(VLOOKUP(D533,'CB 행사내역'!$C$2:$C$3934,1,FALSE),"")</f>
        <v/>
      </c>
      <c r="K533" t="str">
        <f t="shared" si="8"/>
        <v>디케이락3CB(사모/전환/풋)</v>
      </c>
      <c r="M533" t="s">
        <v>14581</v>
      </c>
      <c r="N533" t="s">
        <v>11130</v>
      </c>
    </row>
    <row r="534" spans="1:14" ht="20" customHeight="1" x14ac:dyDescent="0.45">
      <c r="A534" s="16" t="s">
        <v>11682</v>
      </c>
      <c r="B534" s="13" t="s">
        <v>7509</v>
      </c>
      <c r="C534" s="16" t="s">
        <v>10453</v>
      </c>
      <c r="D534" s="18" t="s">
        <v>10454</v>
      </c>
      <c r="E534" s="16" t="s">
        <v>11686</v>
      </c>
      <c r="F534" s="29">
        <v>20201113</v>
      </c>
      <c r="G534" s="16" t="s">
        <v>13167</v>
      </c>
      <c r="J534" t="str">
        <f>IFERROR(VLOOKUP(D534,'CB 행사내역'!$C$2:$C$3934,1,FALSE),"")</f>
        <v/>
      </c>
      <c r="K534" t="str">
        <f t="shared" si="8"/>
        <v>에코마이스터8CB(사모/전환/풋)</v>
      </c>
      <c r="M534" t="s">
        <v>14581</v>
      </c>
      <c r="N534" t="s">
        <v>12031</v>
      </c>
    </row>
    <row r="535" spans="1:14" ht="20" customHeight="1" x14ac:dyDescent="0.45">
      <c r="A535" s="16" t="s">
        <v>11682</v>
      </c>
      <c r="B535" s="13" t="s">
        <v>236</v>
      </c>
      <c r="C535" s="16" t="s">
        <v>10612</v>
      </c>
      <c r="D535" s="18" t="s">
        <v>10613</v>
      </c>
      <c r="E535" s="16" t="s">
        <v>11686</v>
      </c>
      <c r="F535" s="29">
        <v>20201113</v>
      </c>
      <c r="G535" s="16" t="s">
        <v>13167</v>
      </c>
      <c r="J535" t="str">
        <f>IFERROR(VLOOKUP(D535,'CB 행사내역'!$C$2:$C$3934,1,FALSE),"")</f>
        <v/>
      </c>
      <c r="K535" t="str">
        <f t="shared" si="8"/>
        <v>우리기술11CB(사모/전환/풋)</v>
      </c>
      <c r="M535" t="s">
        <v>14581</v>
      </c>
      <c r="N535" t="s">
        <v>12114</v>
      </c>
    </row>
    <row r="536" spans="1:14" ht="20" customHeight="1" x14ac:dyDescent="0.45">
      <c r="A536" s="16" t="s">
        <v>11682</v>
      </c>
      <c r="B536" s="13" t="s">
        <v>13168</v>
      </c>
      <c r="C536" s="16" t="s">
        <v>13169</v>
      </c>
      <c r="D536" s="18" t="s">
        <v>13170</v>
      </c>
      <c r="E536" s="16" t="s">
        <v>11686</v>
      </c>
      <c r="F536" s="29">
        <v>20201113</v>
      </c>
      <c r="G536" s="16" t="s">
        <v>13171</v>
      </c>
      <c r="J536" t="str">
        <f>IFERROR(VLOOKUP(D536,'CB 행사내역'!$C$2:$C$3934,1,FALSE),"")</f>
        <v/>
      </c>
      <c r="K536" t="str">
        <f t="shared" si="8"/>
        <v>한국팩키지 1CB(사모/전환/풋)</v>
      </c>
      <c r="M536" t="s">
        <v>14581</v>
      </c>
      <c r="N536" t="s">
        <v>12111</v>
      </c>
    </row>
    <row r="537" spans="1:14" ht="20" customHeight="1" x14ac:dyDescent="0.45">
      <c r="A537" s="16" t="s">
        <v>11682</v>
      </c>
      <c r="B537" s="13" t="s">
        <v>10537</v>
      </c>
      <c r="C537" s="16" t="s">
        <v>10538</v>
      </c>
      <c r="D537" s="18" t="s">
        <v>10539</v>
      </c>
      <c r="E537" s="16" t="s">
        <v>11686</v>
      </c>
      <c r="F537" s="29">
        <v>20201113</v>
      </c>
      <c r="G537" s="16" t="s">
        <v>13171</v>
      </c>
      <c r="J537" t="str">
        <f>IFERROR(VLOOKUP(D537,'CB 행사내역'!$C$2:$C$3934,1,FALSE),"")</f>
        <v/>
      </c>
      <c r="K537" t="str">
        <f t="shared" si="8"/>
        <v>휴온스1CB(사모/전환/풋)</v>
      </c>
      <c r="M537" t="s">
        <v>14581</v>
      </c>
      <c r="N537" t="s">
        <v>10167</v>
      </c>
    </row>
    <row r="538" spans="1:14" ht="20" customHeight="1" x14ac:dyDescent="0.45">
      <c r="A538" s="16" t="s">
        <v>11682</v>
      </c>
      <c r="B538" s="13" t="s">
        <v>11706</v>
      </c>
      <c r="C538" s="16" t="s">
        <v>13173</v>
      </c>
      <c r="D538" s="18" t="s">
        <v>13174</v>
      </c>
      <c r="E538" s="16" t="s">
        <v>11686</v>
      </c>
      <c r="F538" s="29">
        <v>20201111</v>
      </c>
      <c r="G538" s="16" t="s">
        <v>2699</v>
      </c>
      <c r="J538" t="str">
        <f>IFERROR(VLOOKUP(D538,'CB 행사내역'!$C$2:$C$3934,1,FALSE),"")</f>
        <v/>
      </c>
      <c r="K538" t="str">
        <f t="shared" si="8"/>
        <v>나우파트너스 40CB(사모/전환/콜/풋)</v>
      </c>
      <c r="M538" t="s">
        <v>14581</v>
      </c>
      <c r="N538" t="s">
        <v>14235</v>
      </c>
    </row>
    <row r="539" spans="1:14" ht="20" customHeight="1" x14ac:dyDescent="0.45">
      <c r="A539" s="16" t="s">
        <v>11682</v>
      </c>
      <c r="B539" s="13" t="s">
        <v>42</v>
      </c>
      <c r="C539" s="16" t="s">
        <v>37</v>
      </c>
      <c r="D539" s="18" t="s">
        <v>38</v>
      </c>
      <c r="E539" s="16" t="s">
        <v>11686</v>
      </c>
      <c r="F539" s="29">
        <v>20201111</v>
      </c>
      <c r="G539" s="16" t="s">
        <v>11709</v>
      </c>
      <c r="J539" t="str">
        <f>IFERROR(VLOOKUP(D539,'CB 행사내역'!$C$2:$C$3934,1,FALSE),"")</f>
        <v>율호 3CB(사모/전환/풋)</v>
      </c>
      <c r="K539" t="str">
        <f t="shared" si="8"/>
        <v/>
      </c>
      <c r="M539" t="s">
        <v>14581</v>
      </c>
      <c r="N539" t="s">
        <v>13371</v>
      </c>
    </row>
    <row r="540" spans="1:14" ht="20" customHeight="1" x14ac:dyDescent="0.45">
      <c r="A540" s="16" t="s">
        <v>11682</v>
      </c>
      <c r="B540" s="13" t="s">
        <v>13175</v>
      </c>
      <c r="C540" s="16" t="s">
        <v>13176</v>
      </c>
      <c r="D540" s="18" t="s">
        <v>13177</v>
      </c>
      <c r="E540" s="16" t="s">
        <v>11842</v>
      </c>
      <c r="F540" s="29">
        <v>20201111</v>
      </c>
      <c r="G540" s="16" t="s">
        <v>11709</v>
      </c>
      <c r="J540" t="str">
        <f>IFERROR(VLOOKUP(D540,'CB 행사내역'!$C$2:$C$3934,1,FALSE),"")</f>
        <v/>
      </c>
      <c r="K540" t="str">
        <f t="shared" si="8"/>
        <v>큐브밸리 1CB(전환/단순)</v>
      </c>
      <c r="M540" t="s">
        <v>14581</v>
      </c>
      <c r="N540" t="s">
        <v>14035</v>
      </c>
    </row>
    <row r="541" spans="1:14" ht="20" customHeight="1" x14ac:dyDescent="0.45">
      <c r="A541" s="16" t="s">
        <v>11682</v>
      </c>
      <c r="B541" s="13" t="s">
        <v>11706</v>
      </c>
      <c r="C541" s="16" t="s">
        <v>13179</v>
      </c>
      <c r="D541" s="18" t="s">
        <v>13180</v>
      </c>
      <c r="E541" s="16" t="s">
        <v>11686</v>
      </c>
      <c r="F541" s="29">
        <v>20201110</v>
      </c>
      <c r="G541" s="16" t="s">
        <v>3771</v>
      </c>
      <c r="J541" t="str">
        <f>IFERROR(VLOOKUP(D541,'CB 행사내역'!$C$2:$C$3934,1,FALSE),"")</f>
        <v/>
      </c>
      <c r="K541" t="str">
        <f t="shared" si="8"/>
        <v>나우파트너스 39CB(사모/전환/콜/풋)</v>
      </c>
      <c r="M541" t="s">
        <v>14581</v>
      </c>
      <c r="N541" t="s">
        <v>12058</v>
      </c>
    </row>
    <row r="542" spans="1:14" ht="20" customHeight="1" x14ac:dyDescent="0.45">
      <c r="A542" s="16" t="s">
        <v>11682</v>
      </c>
      <c r="B542" s="13" t="s">
        <v>195</v>
      </c>
      <c r="C542" s="16" t="s">
        <v>10618</v>
      </c>
      <c r="D542" s="18" t="s">
        <v>10619</v>
      </c>
      <c r="E542" s="16" t="s">
        <v>11686</v>
      </c>
      <c r="F542" s="29">
        <v>20201110</v>
      </c>
      <c r="G542" s="16" t="s">
        <v>3812</v>
      </c>
      <c r="J542" t="str">
        <f>IFERROR(VLOOKUP(D542,'CB 행사내역'!$C$2:$C$3934,1,FALSE),"")</f>
        <v/>
      </c>
      <c r="K542" t="str">
        <f t="shared" si="8"/>
        <v>넥스트아이5CB(사모/전환/풋)</v>
      </c>
      <c r="M542" t="s">
        <v>14581</v>
      </c>
      <c r="N542" t="s">
        <v>9878</v>
      </c>
    </row>
    <row r="543" spans="1:14" ht="20" customHeight="1" x14ac:dyDescent="0.45">
      <c r="A543" s="16" t="s">
        <v>11682</v>
      </c>
      <c r="B543" s="13" t="s">
        <v>13181</v>
      </c>
      <c r="C543" s="16" t="s">
        <v>13182</v>
      </c>
      <c r="D543" s="18" t="s">
        <v>13183</v>
      </c>
      <c r="E543" s="16" t="s">
        <v>11686</v>
      </c>
      <c r="F543" s="29">
        <v>20201109</v>
      </c>
      <c r="G543" s="16" t="s">
        <v>13184</v>
      </c>
      <c r="J543" t="str">
        <f>IFERROR(VLOOKUP(D543,'CB 행사내역'!$C$2:$C$3934,1,FALSE),"")</f>
        <v/>
      </c>
      <c r="K543" t="str">
        <f t="shared" si="8"/>
        <v>해성옵틱스 7CB(사모/전환/풋)</v>
      </c>
      <c r="M543" t="s">
        <v>14581</v>
      </c>
      <c r="N543" t="s">
        <v>12553</v>
      </c>
    </row>
    <row r="544" spans="1:14" ht="20" customHeight="1" x14ac:dyDescent="0.45">
      <c r="A544" s="16" t="s">
        <v>11682</v>
      </c>
      <c r="B544" s="13" t="s">
        <v>13181</v>
      </c>
      <c r="C544" s="16" t="s">
        <v>13185</v>
      </c>
      <c r="D544" s="18" t="s">
        <v>13186</v>
      </c>
      <c r="E544" s="16" t="s">
        <v>11686</v>
      </c>
      <c r="F544" s="29">
        <v>20201109</v>
      </c>
      <c r="G544" s="16" t="s">
        <v>13184</v>
      </c>
      <c r="J544" t="str">
        <f>IFERROR(VLOOKUP(D544,'CB 행사내역'!$C$2:$C$3934,1,FALSE),"")</f>
        <v/>
      </c>
      <c r="K544" t="str">
        <f t="shared" si="8"/>
        <v>해성옵틱스 8CB(사모/전환/풋)</v>
      </c>
      <c r="M544" t="s">
        <v>14581</v>
      </c>
      <c r="N544" t="s">
        <v>12762</v>
      </c>
    </row>
    <row r="545" spans="1:14" ht="20" customHeight="1" x14ac:dyDescent="0.45">
      <c r="A545" s="16" t="s">
        <v>11682</v>
      </c>
      <c r="B545" s="13" t="s">
        <v>164</v>
      </c>
      <c r="C545" s="16" t="s">
        <v>159</v>
      </c>
      <c r="D545" s="18" t="s">
        <v>160</v>
      </c>
      <c r="E545" s="16" t="s">
        <v>11686</v>
      </c>
      <c r="F545" s="29">
        <v>20201106</v>
      </c>
      <c r="G545" s="16" t="s">
        <v>13187</v>
      </c>
      <c r="J545" t="str">
        <f>IFERROR(VLOOKUP(D545,'CB 행사내역'!$C$2:$C$3934,1,FALSE),"")</f>
        <v>에이비온3CB(사모/전환/풋)</v>
      </c>
      <c r="K545" t="str">
        <f t="shared" si="8"/>
        <v/>
      </c>
      <c r="M545" t="s">
        <v>14581</v>
      </c>
      <c r="N545" t="s">
        <v>12148</v>
      </c>
    </row>
    <row r="546" spans="1:14" ht="20" customHeight="1" x14ac:dyDescent="0.45">
      <c r="A546" s="16" t="s">
        <v>11682</v>
      </c>
      <c r="B546" s="13" t="s">
        <v>10626</v>
      </c>
      <c r="C546" s="16" t="s">
        <v>10627</v>
      </c>
      <c r="D546" s="18" t="s">
        <v>10628</v>
      </c>
      <c r="E546" s="16" t="s">
        <v>11686</v>
      </c>
      <c r="F546" s="29">
        <v>20201106</v>
      </c>
      <c r="G546" s="16" t="s">
        <v>13190</v>
      </c>
      <c r="J546" t="str">
        <f>IFERROR(VLOOKUP(D546,'CB 행사내역'!$C$2:$C$3934,1,FALSE),"")</f>
        <v/>
      </c>
      <c r="K546" t="str">
        <f t="shared" si="8"/>
        <v>엔지켐생명과학2CB(사모/전환/풋)</v>
      </c>
      <c r="M546" t="s">
        <v>14581</v>
      </c>
      <c r="N546" t="s">
        <v>10119</v>
      </c>
    </row>
    <row r="547" spans="1:14" ht="20" customHeight="1" x14ac:dyDescent="0.45">
      <c r="A547" s="16" t="s">
        <v>11682</v>
      </c>
      <c r="B547" s="13" t="s">
        <v>1125</v>
      </c>
      <c r="C547" s="16" t="s">
        <v>13191</v>
      </c>
      <c r="D547" s="18" t="s">
        <v>13192</v>
      </c>
      <c r="E547" s="16" t="s">
        <v>11686</v>
      </c>
      <c r="F547" s="29">
        <v>20201105</v>
      </c>
      <c r="G547" s="16" t="s">
        <v>13193</v>
      </c>
      <c r="J547" t="str">
        <f>IFERROR(VLOOKUP(D547,'CB 행사내역'!$C$2:$C$3934,1,FALSE),"")</f>
        <v/>
      </c>
      <c r="K547" t="str">
        <f t="shared" si="8"/>
        <v>비보존 헬스케어 17CB(사모/전환/풋)</v>
      </c>
      <c r="M547" t="s">
        <v>14581</v>
      </c>
      <c r="N547" t="s">
        <v>10183</v>
      </c>
    </row>
    <row r="548" spans="1:14" ht="20" customHeight="1" x14ac:dyDescent="0.45">
      <c r="A548" s="16" t="s">
        <v>11682</v>
      </c>
      <c r="B548" s="13" t="s">
        <v>203</v>
      </c>
      <c r="C548" s="16" t="s">
        <v>200</v>
      </c>
      <c r="D548" s="18" t="s">
        <v>201</v>
      </c>
      <c r="E548" s="16" t="s">
        <v>11686</v>
      </c>
      <c r="F548" s="29">
        <v>20201105</v>
      </c>
      <c r="G548" s="16" t="s">
        <v>13193</v>
      </c>
      <c r="J548" t="str">
        <f>IFERROR(VLOOKUP(D548,'CB 행사내역'!$C$2:$C$3934,1,FALSE),"")</f>
        <v>아이엘사이언스 2CB(사모/전환/풋)</v>
      </c>
      <c r="K548" t="str">
        <f t="shared" si="8"/>
        <v/>
      </c>
      <c r="M548" t="s">
        <v>14581</v>
      </c>
      <c r="N548" t="s">
        <v>13276</v>
      </c>
    </row>
    <row r="549" spans="1:14" ht="20" customHeight="1" x14ac:dyDescent="0.45">
      <c r="A549" s="16" t="s">
        <v>11682</v>
      </c>
      <c r="B549" s="13" t="s">
        <v>112</v>
      </c>
      <c r="C549" s="16" t="s">
        <v>107</v>
      </c>
      <c r="D549" s="18" t="s">
        <v>108</v>
      </c>
      <c r="E549" s="16" t="s">
        <v>11686</v>
      </c>
      <c r="F549" s="29">
        <v>20201105</v>
      </c>
      <c r="G549" s="16" t="s">
        <v>13193</v>
      </c>
      <c r="J549" t="str">
        <f>IFERROR(VLOOKUP(D549,'CB 행사내역'!$C$2:$C$3934,1,FALSE),"")</f>
        <v>아주아이비투자16CB(사모/전환/풋)</v>
      </c>
      <c r="K549" t="str">
        <f t="shared" si="8"/>
        <v/>
      </c>
      <c r="M549" t="s">
        <v>14581</v>
      </c>
      <c r="N549" t="s">
        <v>13221</v>
      </c>
    </row>
    <row r="550" spans="1:14" ht="20" customHeight="1" x14ac:dyDescent="0.45">
      <c r="A550" s="16" t="s">
        <v>11682</v>
      </c>
      <c r="B550" s="13" t="s">
        <v>195</v>
      </c>
      <c r="C550" s="16" t="s">
        <v>191</v>
      </c>
      <c r="D550" s="18" t="s">
        <v>192</v>
      </c>
      <c r="E550" s="16" t="s">
        <v>11686</v>
      </c>
      <c r="F550" s="29">
        <v>20201104</v>
      </c>
      <c r="G550" s="16" t="s">
        <v>13195</v>
      </c>
      <c r="J550" t="str">
        <f>IFERROR(VLOOKUP(D550,'CB 행사내역'!$C$2:$C$3934,1,FALSE),"")</f>
        <v>넥스트아이4CB(사모/전환/풋)</v>
      </c>
      <c r="K550" t="str">
        <f t="shared" si="8"/>
        <v/>
      </c>
      <c r="M550" t="s">
        <v>14581</v>
      </c>
      <c r="N550" t="s">
        <v>14470</v>
      </c>
    </row>
    <row r="551" spans="1:14" ht="20" customHeight="1" x14ac:dyDescent="0.45">
      <c r="A551" s="16" t="s">
        <v>11682</v>
      </c>
      <c r="B551" s="13" t="s">
        <v>172</v>
      </c>
      <c r="C551" s="16" t="s">
        <v>167</v>
      </c>
      <c r="D551" s="18" t="s">
        <v>168</v>
      </c>
      <c r="E551" s="16" t="s">
        <v>11686</v>
      </c>
      <c r="F551" s="29">
        <v>20201104</v>
      </c>
      <c r="G551" s="16" t="s">
        <v>5891</v>
      </c>
      <c r="J551" t="str">
        <f>IFERROR(VLOOKUP(D551,'CB 행사내역'!$C$2:$C$3934,1,FALSE),"")</f>
        <v>에이프런티어14CB(사모/전환)</v>
      </c>
      <c r="K551" t="str">
        <f t="shared" si="8"/>
        <v/>
      </c>
      <c r="M551" t="s">
        <v>14581</v>
      </c>
      <c r="N551" t="s">
        <v>14441</v>
      </c>
    </row>
    <row r="552" spans="1:14" ht="20" customHeight="1" x14ac:dyDescent="0.45">
      <c r="A552" s="16" t="s">
        <v>11682</v>
      </c>
      <c r="B552" s="13" t="s">
        <v>91</v>
      </c>
      <c r="C552" s="16" t="s">
        <v>86</v>
      </c>
      <c r="D552" s="18" t="s">
        <v>87</v>
      </c>
      <c r="E552" s="16" t="s">
        <v>11686</v>
      </c>
      <c r="F552" s="29">
        <v>20201103</v>
      </c>
      <c r="G552" s="16" t="s">
        <v>13199</v>
      </c>
      <c r="J552" t="str">
        <f>IFERROR(VLOOKUP(D552,'CB 행사내역'!$C$2:$C$3934,1,FALSE),"")</f>
        <v>엠벤처투자 28CB(사모/전환/풋)</v>
      </c>
      <c r="K552" t="str">
        <f t="shared" si="8"/>
        <v/>
      </c>
      <c r="M552" t="s">
        <v>14581</v>
      </c>
      <c r="N552" t="s">
        <v>14430</v>
      </c>
    </row>
    <row r="553" spans="1:14" ht="20" customHeight="1" x14ac:dyDescent="0.45">
      <c r="A553" s="16" t="s">
        <v>11682</v>
      </c>
      <c r="B553" s="13" t="s">
        <v>5040</v>
      </c>
      <c r="C553" s="16" t="s">
        <v>13200</v>
      </c>
      <c r="D553" s="18" t="s">
        <v>13201</v>
      </c>
      <c r="E553" s="16" t="s">
        <v>11686</v>
      </c>
      <c r="F553" s="29">
        <v>20201103</v>
      </c>
      <c r="G553" s="16" t="s">
        <v>13202</v>
      </c>
      <c r="J553" t="str">
        <f>IFERROR(VLOOKUP(D553,'CB 행사내역'!$C$2:$C$3934,1,FALSE),"")</f>
        <v/>
      </c>
      <c r="K553" t="str">
        <f t="shared" si="8"/>
        <v>텔콘알에프제약 17CB(사모/전환/풋)</v>
      </c>
      <c r="M553" t="s">
        <v>14581</v>
      </c>
      <c r="N553" t="s">
        <v>13131</v>
      </c>
    </row>
    <row r="554" spans="1:14" ht="20" customHeight="1" x14ac:dyDescent="0.45">
      <c r="A554" s="16" t="s">
        <v>11682</v>
      </c>
      <c r="B554" s="13" t="s">
        <v>11750</v>
      </c>
      <c r="C554" s="16" t="s">
        <v>13203</v>
      </c>
      <c r="D554" s="18" t="s">
        <v>13204</v>
      </c>
      <c r="E554" s="16" t="s">
        <v>11686</v>
      </c>
      <c r="F554" s="29">
        <v>20201103</v>
      </c>
      <c r="G554" s="16" t="s">
        <v>13202</v>
      </c>
      <c r="J554" t="str">
        <f>IFERROR(VLOOKUP(D554,'CB 행사내역'!$C$2:$C$3934,1,FALSE),"")</f>
        <v/>
      </c>
      <c r="K554" t="str">
        <f t="shared" si="8"/>
        <v>한일진공 10CB(사모/전환/풋)</v>
      </c>
      <c r="M554" t="s">
        <v>14581</v>
      </c>
      <c r="N554" t="s">
        <v>13758</v>
      </c>
    </row>
    <row r="555" spans="1:14" ht="20" customHeight="1" x14ac:dyDescent="0.45">
      <c r="A555" s="16" t="s">
        <v>11682</v>
      </c>
      <c r="B555" s="13" t="s">
        <v>756</v>
      </c>
      <c r="C555" s="16" t="s">
        <v>751</v>
      </c>
      <c r="D555" s="18" t="s">
        <v>752</v>
      </c>
      <c r="E555" s="16" t="s">
        <v>11686</v>
      </c>
      <c r="F555" s="29">
        <v>20201102</v>
      </c>
      <c r="G555" s="16" t="s">
        <v>13205</v>
      </c>
      <c r="J555" t="str">
        <f>IFERROR(VLOOKUP(D555,'CB 행사내역'!$C$2:$C$3934,1,FALSE),"")</f>
        <v>이원다이애그노믹스 3CB(전환/풋)</v>
      </c>
      <c r="K555" t="str">
        <f t="shared" si="8"/>
        <v/>
      </c>
      <c r="M555" t="s">
        <v>14581</v>
      </c>
      <c r="N555" t="s">
        <v>13094</v>
      </c>
    </row>
    <row r="556" spans="1:14" ht="20" customHeight="1" x14ac:dyDescent="0.45">
      <c r="A556" s="16" t="s">
        <v>11682</v>
      </c>
      <c r="B556" s="13" t="s">
        <v>4099</v>
      </c>
      <c r="C556" s="16" t="s">
        <v>13208</v>
      </c>
      <c r="D556" s="18" t="s">
        <v>13209</v>
      </c>
      <c r="E556" s="16" t="s">
        <v>11686</v>
      </c>
      <c r="F556" s="29">
        <v>20201102</v>
      </c>
      <c r="G556" s="16" t="s">
        <v>13210</v>
      </c>
      <c r="J556" t="str">
        <f>IFERROR(VLOOKUP(D556,'CB 행사내역'!$C$2:$C$3934,1,FALSE),"")</f>
        <v/>
      </c>
      <c r="K556" t="str">
        <f t="shared" si="8"/>
        <v>한국맥널티 2(사모/전환/풋)</v>
      </c>
      <c r="M556" t="s">
        <v>14581</v>
      </c>
      <c r="N556" t="s">
        <v>12067</v>
      </c>
    </row>
    <row r="557" spans="1:14" ht="20" customHeight="1" x14ac:dyDescent="0.45">
      <c r="A557" s="16" t="s">
        <v>11682</v>
      </c>
      <c r="B557" s="13" t="s">
        <v>13211</v>
      </c>
      <c r="C557" s="16" t="s">
        <v>13212</v>
      </c>
      <c r="D557" s="18" t="s">
        <v>13213</v>
      </c>
      <c r="E557" s="16" t="s">
        <v>11686</v>
      </c>
      <c r="F557" s="29">
        <v>20201030</v>
      </c>
      <c r="G557" s="16" t="s">
        <v>13214</v>
      </c>
      <c r="J557" t="str">
        <f>IFERROR(VLOOKUP(D557,'CB 행사내역'!$C$2:$C$3934,1,FALSE),"")</f>
        <v/>
      </c>
      <c r="K557" t="str">
        <f t="shared" si="8"/>
        <v>바이오포트코리아3CB(사모/전환/풋)</v>
      </c>
      <c r="M557" t="s">
        <v>14581</v>
      </c>
      <c r="N557" t="s">
        <v>10817</v>
      </c>
    </row>
    <row r="558" spans="1:14" ht="20" customHeight="1" x14ac:dyDescent="0.45">
      <c r="A558" s="16" t="s">
        <v>11682</v>
      </c>
      <c r="B558" s="13" t="s">
        <v>12375</v>
      </c>
      <c r="C558" s="16" t="s">
        <v>13215</v>
      </c>
      <c r="D558" s="18" t="s">
        <v>13216</v>
      </c>
      <c r="E558" s="16" t="s">
        <v>11686</v>
      </c>
      <c r="F558" s="29">
        <v>20201030</v>
      </c>
      <c r="G558" s="16" t="s">
        <v>13217</v>
      </c>
      <c r="J558" t="str">
        <f>IFERROR(VLOOKUP(D558,'CB 행사내역'!$C$2:$C$3934,1,FALSE),"")</f>
        <v/>
      </c>
      <c r="K558" t="str">
        <f t="shared" si="8"/>
        <v>에스디생명공학 1CB(사모/전환/풋)</v>
      </c>
      <c r="M558" t="s">
        <v>14581</v>
      </c>
      <c r="N558" t="s">
        <v>11526</v>
      </c>
    </row>
    <row r="559" spans="1:14" ht="20" customHeight="1" x14ac:dyDescent="0.45">
      <c r="A559" s="16" t="s">
        <v>11682</v>
      </c>
      <c r="B559" s="13" t="s">
        <v>266</v>
      </c>
      <c r="C559" s="16" t="s">
        <v>261</v>
      </c>
      <c r="D559" s="18" t="s">
        <v>262</v>
      </c>
      <c r="E559" s="16" t="s">
        <v>11686</v>
      </c>
      <c r="F559" s="29">
        <v>20201029</v>
      </c>
      <c r="G559" s="16" t="s">
        <v>13218</v>
      </c>
      <c r="J559" t="str">
        <f>IFERROR(VLOOKUP(D559,'CB 행사내역'!$C$2:$C$3934,1,FALSE),"")</f>
        <v>상보3CB(사모/전환/풋)</v>
      </c>
      <c r="K559" t="str">
        <f t="shared" si="8"/>
        <v/>
      </c>
      <c r="M559" t="s">
        <v>14581</v>
      </c>
      <c r="N559" t="s">
        <v>9930</v>
      </c>
    </row>
    <row r="560" spans="1:14" ht="20" customHeight="1" x14ac:dyDescent="0.45">
      <c r="A560" s="16" t="s">
        <v>11682</v>
      </c>
      <c r="B560" s="13" t="s">
        <v>13219</v>
      </c>
      <c r="C560" s="16" t="s">
        <v>13220</v>
      </c>
      <c r="D560" s="18" t="s">
        <v>13221</v>
      </c>
      <c r="E560" s="16" t="s">
        <v>11686</v>
      </c>
      <c r="F560" s="29">
        <v>20201029</v>
      </c>
      <c r="G560" s="16" t="s">
        <v>13222</v>
      </c>
      <c r="J560" t="str">
        <f>IFERROR(VLOOKUP(D560,'CB 행사내역'!$C$2:$C$3934,1,FALSE),"")</f>
        <v/>
      </c>
      <c r="K560" t="str">
        <f t="shared" si="8"/>
        <v>오스템임플란트7CB(사모/전환/풋)</v>
      </c>
      <c r="M560" t="s">
        <v>14581</v>
      </c>
      <c r="N560" t="s">
        <v>11698</v>
      </c>
    </row>
    <row r="561" spans="1:14" ht="20" customHeight="1" x14ac:dyDescent="0.45">
      <c r="A561" s="16" t="s">
        <v>11682</v>
      </c>
      <c r="B561" s="13" t="s">
        <v>13223</v>
      </c>
      <c r="C561" s="16" t="s">
        <v>13224</v>
      </c>
      <c r="D561" s="18" t="s">
        <v>13225</v>
      </c>
      <c r="E561" s="16" t="s">
        <v>11686</v>
      </c>
      <c r="F561" s="29">
        <v>20201029</v>
      </c>
      <c r="G561" s="16" t="s">
        <v>13226</v>
      </c>
      <c r="J561" t="str">
        <f>IFERROR(VLOOKUP(D561,'CB 행사내역'!$C$2:$C$3934,1,FALSE),"")</f>
        <v/>
      </c>
      <c r="K561" t="str">
        <f t="shared" si="8"/>
        <v>폴라리스쉬핑32CB(사모/전환/콜)</v>
      </c>
      <c r="M561" t="s">
        <v>14581</v>
      </c>
      <c r="N561" t="s">
        <v>10613</v>
      </c>
    </row>
    <row r="562" spans="1:14" ht="20" customHeight="1" x14ac:dyDescent="0.45">
      <c r="A562" s="16" t="s">
        <v>11682</v>
      </c>
      <c r="B562" s="13" t="s">
        <v>245</v>
      </c>
      <c r="C562" s="16" t="s">
        <v>240</v>
      </c>
      <c r="D562" s="18" t="s">
        <v>241</v>
      </c>
      <c r="E562" s="16" t="s">
        <v>11686</v>
      </c>
      <c r="F562" s="29">
        <v>20201028</v>
      </c>
      <c r="G562" s="16" t="s">
        <v>11790</v>
      </c>
      <c r="J562" t="str">
        <f>IFERROR(VLOOKUP(D562,'CB 행사내역'!$C$2:$C$3934,1,FALSE),"")</f>
        <v>대호에이엘 15CB(사모/전환/풋)</v>
      </c>
      <c r="K562" t="str">
        <f t="shared" si="8"/>
        <v/>
      </c>
      <c r="M562" t="s">
        <v>14581</v>
      </c>
      <c r="N562" t="s">
        <v>10529</v>
      </c>
    </row>
    <row r="563" spans="1:14" ht="20" customHeight="1" x14ac:dyDescent="0.45">
      <c r="A563" s="16" t="s">
        <v>11682</v>
      </c>
      <c r="B563" s="13" t="s">
        <v>389</v>
      </c>
      <c r="C563" s="16" t="s">
        <v>386</v>
      </c>
      <c r="D563" s="18" t="s">
        <v>387</v>
      </c>
      <c r="E563" s="16" t="s">
        <v>11686</v>
      </c>
      <c r="F563" s="29">
        <v>20201028</v>
      </c>
      <c r="G563" s="16" t="s">
        <v>11790</v>
      </c>
      <c r="J563" t="str">
        <f>IFERROR(VLOOKUP(D563,'CB 행사내역'!$C$2:$C$3934,1,FALSE),"")</f>
        <v>솔트웍스 5CB(사모/전환/풋)</v>
      </c>
      <c r="K563" t="str">
        <f t="shared" si="8"/>
        <v/>
      </c>
      <c r="M563" t="s">
        <v>14581</v>
      </c>
      <c r="N563" t="s">
        <v>12060</v>
      </c>
    </row>
    <row r="564" spans="1:14" ht="20" customHeight="1" x14ac:dyDescent="0.45">
      <c r="A564" s="16" t="s">
        <v>11682</v>
      </c>
      <c r="B564" s="13" t="s">
        <v>2257</v>
      </c>
      <c r="C564" s="16" t="s">
        <v>9877</v>
      </c>
      <c r="D564" s="18" t="s">
        <v>9878</v>
      </c>
      <c r="E564" s="16" t="s">
        <v>11686</v>
      </c>
      <c r="F564" s="29">
        <v>20201028</v>
      </c>
      <c r="G564" s="16" t="s">
        <v>11790</v>
      </c>
      <c r="J564" t="str">
        <f>IFERROR(VLOOKUP(D564,'CB 행사내역'!$C$2:$C$3934,1,FALSE),"")</f>
        <v/>
      </c>
      <c r="K564" t="str">
        <f t="shared" si="8"/>
        <v>영흥 2CB(사모/전환/풋)</v>
      </c>
      <c r="M564" t="s">
        <v>14581</v>
      </c>
      <c r="N564" t="s">
        <v>11995</v>
      </c>
    </row>
    <row r="565" spans="1:14" ht="20" customHeight="1" x14ac:dyDescent="0.45">
      <c r="A565" s="16" t="s">
        <v>11682</v>
      </c>
      <c r="B565" s="13" t="s">
        <v>10581</v>
      </c>
      <c r="C565" s="16" t="s">
        <v>10582</v>
      </c>
      <c r="D565" s="18" t="s">
        <v>10583</v>
      </c>
      <c r="E565" s="16" t="s">
        <v>11686</v>
      </c>
      <c r="F565" s="29">
        <v>20201028</v>
      </c>
      <c r="G565" s="16" t="s">
        <v>11790</v>
      </c>
      <c r="J565" t="str">
        <f>IFERROR(VLOOKUP(D565,'CB 행사내역'!$C$2:$C$3934,1,FALSE),"")</f>
        <v/>
      </c>
      <c r="K565" t="str">
        <f t="shared" si="8"/>
        <v>주연테크 4CB(사모/전환/풋)</v>
      </c>
      <c r="M565" t="s">
        <v>14581</v>
      </c>
      <c r="N565" t="s">
        <v>11111</v>
      </c>
    </row>
    <row r="566" spans="1:14" ht="20" customHeight="1" x14ac:dyDescent="0.45">
      <c r="A566" s="16" t="s">
        <v>11682</v>
      </c>
      <c r="B566" s="13" t="s">
        <v>353</v>
      </c>
      <c r="C566" s="16" t="s">
        <v>350</v>
      </c>
      <c r="D566" s="18" t="s">
        <v>351</v>
      </c>
      <c r="E566" s="16" t="s">
        <v>11686</v>
      </c>
      <c r="F566" s="29">
        <v>20201028</v>
      </c>
      <c r="G566" s="16" t="s">
        <v>11790</v>
      </c>
      <c r="J566" t="str">
        <f>IFERROR(VLOOKUP(D566,'CB 행사내역'!$C$2:$C$3934,1,FALSE),"")</f>
        <v>센트럴바이오9CB(사모/전환/풋)</v>
      </c>
      <c r="K566" t="str">
        <f t="shared" si="8"/>
        <v/>
      </c>
      <c r="M566" t="s">
        <v>14581</v>
      </c>
      <c r="N566" t="s">
        <v>11564</v>
      </c>
    </row>
    <row r="567" spans="1:14" ht="20" customHeight="1" x14ac:dyDescent="0.45">
      <c r="A567" s="16" t="s">
        <v>11682</v>
      </c>
      <c r="B567" s="13" t="s">
        <v>18</v>
      </c>
      <c r="C567" s="16" t="s">
        <v>12</v>
      </c>
      <c r="D567" s="18" t="s">
        <v>13</v>
      </c>
      <c r="E567" s="16" t="s">
        <v>11686</v>
      </c>
      <c r="F567" s="29">
        <v>20201027</v>
      </c>
      <c r="G567" s="16" t="s">
        <v>13232</v>
      </c>
      <c r="J567" t="str">
        <f>IFERROR(VLOOKUP(D567,'CB 행사내역'!$C$2:$C$3934,1,FALSE),"")</f>
        <v>금호에이치티 11CB(사모/전환/풋)</v>
      </c>
      <c r="K567" t="str">
        <f t="shared" si="8"/>
        <v/>
      </c>
      <c r="M567" t="s">
        <v>14581</v>
      </c>
      <c r="N567" t="s">
        <v>11763</v>
      </c>
    </row>
    <row r="568" spans="1:14" ht="20" customHeight="1" x14ac:dyDescent="0.45">
      <c r="A568" s="16" t="s">
        <v>11682</v>
      </c>
      <c r="B568" s="13" t="s">
        <v>13234</v>
      </c>
      <c r="C568" s="16" t="s">
        <v>13235</v>
      </c>
      <c r="D568" s="18" t="s">
        <v>13236</v>
      </c>
      <c r="E568" s="16" t="s">
        <v>11842</v>
      </c>
      <c r="F568" s="29">
        <v>20201027</v>
      </c>
      <c r="G568" s="16" t="s">
        <v>11810</v>
      </c>
      <c r="J568" t="str">
        <f>IFERROR(VLOOKUP(D568,'CB 행사내역'!$C$2:$C$3934,1,FALSE),"")</f>
        <v/>
      </c>
      <c r="K568" t="str">
        <f t="shared" si="8"/>
        <v>대신밸런스제9호기업인수목적 1CB(사모/전환/단순)</v>
      </c>
      <c r="M568" t="s">
        <v>14581</v>
      </c>
      <c r="N568" t="s">
        <v>11201</v>
      </c>
    </row>
    <row r="569" spans="1:14" ht="20" customHeight="1" x14ac:dyDescent="0.45">
      <c r="A569" s="16" t="s">
        <v>11682</v>
      </c>
      <c r="B569" s="13" t="s">
        <v>10941</v>
      </c>
      <c r="C569" s="16" t="s">
        <v>13237</v>
      </c>
      <c r="D569" s="18" t="s">
        <v>13238</v>
      </c>
      <c r="E569" s="16" t="s">
        <v>11686</v>
      </c>
      <c r="F569" s="29">
        <v>20201027</v>
      </c>
      <c r="G569" s="16" t="s">
        <v>13232</v>
      </c>
      <c r="J569" t="str">
        <f>IFERROR(VLOOKUP(D569,'CB 행사내역'!$C$2:$C$3934,1,FALSE),"")</f>
        <v/>
      </c>
      <c r="K569" t="str">
        <f t="shared" si="8"/>
        <v>스템랩 4CB(사모/전환)</v>
      </c>
      <c r="M569" t="s">
        <v>14581</v>
      </c>
      <c r="N569" t="s">
        <v>11168</v>
      </c>
    </row>
    <row r="570" spans="1:14" ht="20" customHeight="1" x14ac:dyDescent="0.45">
      <c r="A570" s="16" t="s">
        <v>11682</v>
      </c>
      <c r="B570" s="13" t="s">
        <v>13239</v>
      </c>
      <c r="C570" s="16" t="s">
        <v>13240</v>
      </c>
      <c r="D570" s="18" t="s">
        <v>13241</v>
      </c>
      <c r="E570" s="16" t="s">
        <v>11842</v>
      </c>
      <c r="F570" s="29">
        <v>20201027</v>
      </c>
      <c r="G570" s="16" t="s">
        <v>11810</v>
      </c>
      <c r="J570" t="str">
        <f>IFERROR(VLOOKUP(D570,'CB 행사내역'!$C$2:$C$3934,1,FALSE),"")</f>
        <v/>
      </c>
      <c r="K570" t="str">
        <f t="shared" si="8"/>
        <v>이에스알켄달스퀘어위탁관리부동산투자회사 1CB(사모/전환/단순)</v>
      </c>
      <c r="M570" t="s">
        <v>14581</v>
      </c>
      <c r="N570" t="s">
        <v>13808</v>
      </c>
    </row>
    <row r="571" spans="1:14" ht="20" customHeight="1" x14ac:dyDescent="0.45">
      <c r="A571" s="16" t="s">
        <v>11682</v>
      </c>
      <c r="B571" s="13" t="s">
        <v>49</v>
      </c>
      <c r="C571" s="16" t="s">
        <v>45</v>
      </c>
      <c r="D571" s="18" t="s">
        <v>46</v>
      </c>
      <c r="E571" s="16" t="s">
        <v>11686</v>
      </c>
      <c r="F571" s="29">
        <v>20201027</v>
      </c>
      <c r="G571" s="16" t="s">
        <v>11810</v>
      </c>
      <c r="J571" t="str">
        <f>IFERROR(VLOOKUP(D571,'CB 행사내역'!$C$2:$C$3934,1,FALSE),"")</f>
        <v>케이이씨5CB(사모/전환/풋)</v>
      </c>
      <c r="K571" t="str">
        <f t="shared" si="8"/>
        <v/>
      </c>
      <c r="M571" t="s">
        <v>14581</v>
      </c>
      <c r="N571" t="s">
        <v>12064</v>
      </c>
    </row>
    <row r="572" spans="1:14" ht="20" customHeight="1" x14ac:dyDescent="0.45">
      <c r="A572" s="16" t="s">
        <v>11682</v>
      </c>
      <c r="B572" s="13" t="s">
        <v>381</v>
      </c>
      <c r="C572" s="16" t="s">
        <v>376</v>
      </c>
      <c r="D572" s="18" t="s">
        <v>377</v>
      </c>
      <c r="E572" s="16" t="s">
        <v>11686</v>
      </c>
      <c r="F572" s="29">
        <v>20201026</v>
      </c>
      <c r="G572" s="16" t="s">
        <v>13243</v>
      </c>
      <c r="J572" t="str">
        <f>IFERROR(VLOOKUP(D572,'CB 행사내역'!$C$2:$C$3934,1,FALSE),"")</f>
        <v>호전실업 11CB(사모/전환/풋)</v>
      </c>
      <c r="K572" t="str">
        <f t="shared" si="8"/>
        <v/>
      </c>
      <c r="M572" t="s">
        <v>14581</v>
      </c>
      <c r="N572" t="s">
        <v>11975</v>
      </c>
    </row>
    <row r="573" spans="1:14" ht="20" customHeight="1" x14ac:dyDescent="0.45">
      <c r="A573" s="16" t="s">
        <v>11682</v>
      </c>
      <c r="B573" s="13" t="s">
        <v>13245</v>
      </c>
      <c r="C573" s="16" t="s">
        <v>13246</v>
      </c>
      <c r="D573" s="18" t="s">
        <v>13247</v>
      </c>
      <c r="E573" s="16" t="s">
        <v>11842</v>
      </c>
      <c r="F573" s="29">
        <v>20201023</v>
      </c>
      <c r="G573" s="16" t="s">
        <v>5312</v>
      </c>
      <c r="J573" t="str">
        <f>IFERROR(VLOOKUP(D573,'CB 행사내역'!$C$2:$C$3934,1,FALSE),"")</f>
        <v/>
      </c>
      <c r="K573" t="str">
        <f t="shared" si="8"/>
        <v>대유 1CB(사모/전환/단순)</v>
      </c>
      <c r="M573" t="s">
        <v>14581</v>
      </c>
      <c r="N573" t="s">
        <v>10573</v>
      </c>
    </row>
    <row r="574" spans="1:14" ht="20" customHeight="1" x14ac:dyDescent="0.45">
      <c r="A574" s="16" t="s">
        <v>11682</v>
      </c>
      <c r="B574" s="13" t="s">
        <v>11407</v>
      </c>
      <c r="C574" s="16" t="s">
        <v>13248</v>
      </c>
      <c r="D574" s="18" t="s">
        <v>13249</v>
      </c>
      <c r="E574" s="16" t="s">
        <v>11686</v>
      </c>
      <c r="F574" s="29">
        <v>20201023</v>
      </c>
      <c r="G574" s="16" t="s">
        <v>5312</v>
      </c>
      <c r="J574" t="str">
        <f>IFERROR(VLOOKUP(D574,'CB 행사내역'!$C$2:$C$3934,1,FALSE),"")</f>
        <v/>
      </c>
      <c r="K574" t="str">
        <f t="shared" si="8"/>
        <v>포스링크 22CB(사모/전환/풋)</v>
      </c>
      <c r="M574" t="s">
        <v>14581</v>
      </c>
      <c r="N574" t="s">
        <v>12412</v>
      </c>
    </row>
    <row r="575" spans="1:14" ht="20" customHeight="1" x14ac:dyDescent="0.45">
      <c r="A575" s="16" t="s">
        <v>11682</v>
      </c>
      <c r="B575" s="13" t="s">
        <v>11407</v>
      </c>
      <c r="C575" s="16" t="s">
        <v>13250</v>
      </c>
      <c r="D575" s="18" t="s">
        <v>13251</v>
      </c>
      <c r="E575" s="16" t="s">
        <v>11686</v>
      </c>
      <c r="F575" s="29">
        <v>20201023</v>
      </c>
      <c r="G575" s="16" t="s">
        <v>5312</v>
      </c>
      <c r="J575" t="str">
        <f>IFERROR(VLOOKUP(D575,'CB 행사내역'!$C$2:$C$3934,1,FALSE),"")</f>
        <v/>
      </c>
      <c r="K575" t="str">
        <f t="shared" si="8"/>
        <v>포스링크 21CB(사모/전환/풋)</v>
      </c>
      <c r="M575" t="s">
        <v>14581</v>
      </c>
      <c r="N575" t="s">
        <v>11265</v>
      </c>
    </row>
    <row r="576" spans="1:14" ht="20" customHeight="1" x14ac:dyDescent="0.45">
      <c r="A576" s="16" t="s">
        <v>11682</v>
      </c>
      <c r="B576" s="13" t="s">
        <v>11407</v>
      </c>
      <c r="C576" s="16" t="s">
        <v>13252</v>
      </c>
      <c r="D576" s="18" t="s">
        <v>13253</v>
      </c>
      <c r="E576" s="16" t="s">
        <v>11686</v>
      </c>
      <c r="F576" s="29">
        <v>20201023</v>
      </c>
      <c r="G576" s="16" t="s">
        <v>5312</v>
      </c>
      <c r="J576" t="str">
        <f>IFERROR(VLOOKUP(D576,'CB 행사내역'!$C$2:$C$3934,1,FALSE),"")</f>
        <v/>
      </c>
      <c r="K576" t="str">
        <f t="shared" si="8"/>
        <v>포스링크 23CB(사모/전환/풋)</v>
      </c>
      <c r="M576" t="s">
        <v>14581</v>
      </c>
      <c r="N576" t="s">
        <v>11890</v>
      </c>
    </row>
    <row r="577" spans="1:14" ht="20" customHeight="1" x14ac:dyDescent="0.45">
      <c r="A577" s="16" t="s">
        <v>11682</v>
      </c>
      <c r="B577" s="13" t="s">
        <v>236</v>
      </c>
      <c r="C577" s="16" t="s">
        <v>231</v>
      </c>
      <c r="D577" s="18" t="s">
        <v>232</v>
      </c>
      <c r="E577" s="16" t="s">
        <v>11686</v>
      </c>
      <c r="F577" s="29">
        <v>20201023</v>
      </c>
      <c r="G577" s="16" t="s">
        <v>5312</v>
      </c>
      <c r="J577" t="str">
        <f>IFERROR(VLOOKUP(D577,'CB 행사내역'!$C$2:$C$3934,1,FALSE),"")</f>
        <v>우리기술 10CB(사모/전환/풋)</v>
      </c>
      <c r="K577" t="str">
        <f t="shared" si="8"/>
        <v/>
      </c>
      <c r="M577" t="s">
        <v>14581</v>
      </c>
      <c r="N577" t="s">
        <v>13096</v>
      </c>
    </row>
    <row r="578" spans="1:14" ht="20" customHeight="1" x14ac:dyDescent="0.45">
      <c r="A578" s="16" t="s">
        <v>11682</v>
      </c>
      <c r="B578" s="13" t="s">
        <v>563</v>
      </c>
      <c r="C578" s="16" t="s">
        <v>559</v>
      </c>
      <c r="D578" s="18" t="s">
        <v>560</v>
      </c>
      <c r="E578" s="16" t="s">
        <v>11686</v>
      </c>
      <c r="F578" s="29">
        <v>20201022</v>
      </c>
      <c r="G578" s="16" t="s">
        <v>13254</v>
      </c>
      <c r="J578" t="str">
        <f>IFERROR(VLOOKUP(D578,'CB 행사내역'!$C$2:$C$3934,1,FALSE),"")</f>
        <v>현우산업 3CB(사모/전환/풋)</v>
      </c>
      <c r="K578" t="str">
        <f t="shared" si="8"/>
        <v/>
      </c>
      <c r="M578" t="s">
        <v>14581</v>
      </c>
      <c r="N578" t="s">
        <v>13721</v>
      </c>
    </row>
    <row r="579" spans="1:14" ht="20" customHeight="1" x14ac:dyDescent="0.45">
      <c r="A579" s="16" t="s">
        <v>11682</v>
      </c>
      <c r="B579" s="13" t="s">
        <v>6085</v>
      </c>
      <c r="C579" s="16" t="s">
        <v>13256</v>
      </c>
      <c r="D579" s="18" t="s">
        <v>13257</v>
      </c>
      <c r="E579" s="16" t="s">
        <v>11686</v>
      </c>
      <c r="F579" s="29">
        <v>20201021</v>
      </c>
      <c r="G579" s="16" t="s">
        <v>13258</v>
      </c>
      <c r="J579" t="str">
        <f>IFERROR(VLOOKUP(D579,'CB 행사내역'!$C$2:$C$3934,1,FALSE),"")</f>
        <v/>
      </c>
      <c r="K579" t="str">
        <f t="shared" ref="K579:K642" si="9">IF(J579="",D579,"")</f>
        <v>아이티엑스에이아이 3CB(사모/전환/풋)</v>
      </c>
      <c r="M579" t="s">
        <v>14581</v>
      </c>
      <c r="N579" t="s">
        <v>13397</v>
      </c>
    </row>
    <row r="580" spans="1:14" ht="20" customHeight="1" x14ac:dyDescent="0.45">
      <c r="A580" s="16" t="s">
        <v>11682</v>
      </c>
      <c r="B580" s="13" t="s">
        <v>521</v>
      </c>
      <c r="C580" s="16" t="s">
        <v>516</v>
      </c>
      <c r="D580" s="18" t="s">
        <v>517</v>
      </c>
      <c r="E580" s="16" t="s">
        <v>11686</v>
      </c>
      <c r="F580" s="29">
        <v>20201021</v>
      </c>
      <c r="G580" s="16" t="s">
        <v>424</v>
      </c>
      <c r="J580" t="str">
        <f>IFERROR(VLOOKUP(D580,'CB 행사내역'!$C$2:$C$3934,1,FALSE),"")</f>
        <v>이엑스티 7CB(사모/전환/풋)</v>
      </c>
      <c r="K580" t="str">
        <f t="shared" si="9"/>
        <v/>
      </c>
      <c r="M580" t="s">
        <v>14581</v>
      </c>
      <c r="N580" t="s">
        <v>12908</v>
      </c>
    </row>
    <row r="581" spans="1:14" ht="20" customHeight="1" x14ac:dyDescent="0.45">
      <c r="A581" s="16" t="s">
        <v>11682</v>
      </c>
      <c r="B581" s="13" t="s">
        <v>13259</v>
      </c>
      <c r="C581" s="16" t="s">
        <v>13260</v>
      </c>
      <c r="D581" s="18" t="s">
        <v>13261</v>
      </c>
      <c r="E581" s="16" t="s">
        <v>11842</v>
      </c>
      <c r="F581" s="29">
        <v>20201021</v>
      </c>
      <c r="G581" s="16" t="s">
        <v>13262</v>
      </c>
      <c r="J581" t="str">
        <f>IFERROR(VLOOKUP(D581,'CB 행사내역'!$C$2:$C$3934,1,FALSE),"")</f>
        <v/>
      </c>
      <c r="K581" t="str">
        <f t="shared" si="9"/>
        <v>한국제9호기업인수목적 1CB(사모/전환/단순)</v>
      </c>
      <c r="M581" t="s">
        <v>14581</v>
      </c>
      <c r="N581" t="s">
        <v>14437</v>
      </c>
    </row>
    <row r="582" spans="1:14" ht="20" customHeight="1" x14ac:dyDescent="0.45">
      <c r="A582" s="16" t="s">
        <v>11682</v>
      </c>
      <c r="B582" s="13" t="s">
        <v>13263</v>
      </c>
      <c r="C582" s="16" t="s">
        <v>13264</v>
      </c>
      <c r="D582" s="18" t="s">
        <v>13265</v>
      </c>
      <c r="E582" s="16" t="s">
        <v>11842</v>
      </c>
      <c r="F582" s="29">
        <v>20201020</v>
      </c>
      <c r="G582" s="16" t="s">
        <v>13258</v>
      </c>
      <c r="J582" t="str">
        <f>IFERROR(VLOOKUP(D582,'CB 행사내역'!$C$2:$C$3934,1,FALSE),"")</f>
        <v/>
      </c>
      <c r="K582" t="str">
        <f t="shared" si="9"/>
        <v>뉴지랩 6CB(사모/전환/단순)</v>
      </c>
      <c r="M582" t="s">
        <v>14581</v>
      </c>
      <c r="N582" t="s">
        <v>14251</v>
      </c>
    </row>
    <row r="583" spans="1:14" ht="20" customHeight="1" x14ac:dyDescent="0.45">
      <c r="A583" s="16" t="s">
        <v>11682</v>
      </c>
      <c r="B583" s="13" t="s">
        <v>5645</v>
      </c>
      <c r="C583" s="16" t="s">
        <v>10457</v>
      </c>
      <c r="D583" s="18" t="s">
        <v>10458</v>
      </c>
      <c r="E583" s="16" t="s">
        <v>11686</v>
      </c>
      <c r="F583" s="29">
        <v>20201020</v>
      </c>
      <c r="G583" s="16" t="s">
        <v>13258</v>
      </c>
      <c r="J583" t="str">
        <f>IFERROR(VLOOKUP(D583,'CB 행사내역'!$C$2:$C$3934,1,FALSE),"")</f>
        <v/>
      </c>
      <c r="K583" t="str">
        <f t="shared" si="9"/>
        <v>메디콕스16CB(사모/전환/풋)</v>
      </c>
      <c r="M583" t="s">
        <v>14581</v>
      </c>
      <c r="N583" t="s">
        <v>13950</v>
      </c>
    </row>
    <row r="584" spans="1:14" ht="20" customHeight="1" x14ac:dyDescent="0.45">
      <c r="A584" s="16" t="s">
        <v>11682</v>
      </c>
      <c r="B584" s="13" t="s">
        <v>2117</v>
      </c>
      <c r="C584" s="16" t="s">
        <v>9881</v>
      </c>
      <c r="D584" s="18" t="s">
        <v>9882</v>
      </c>
      <c r="E584" s="16" t="s">
        <v>11686</v>
      </c>
      <c r="F584" s="29">
        <v>20201020</v>
      </c>
      <c r="G584" s="16" t="s">
        <v>13258</v>
      </c>
      <c r="J584" t="str">
        <f>IFERROR(VLOOKUP(D584,'CB 행사내역'!$C$2:$C$3934,1,FALSE),"")</f>
        <v/>
      </c>
      <c r="K584" t="str">
        <f t="shared" si="9"/>
        <v>엔투텍 12CB(사모/전환/풋)</v>
      </c>
      <c r="M584" t="s">
        <v>14581</v>
      </c>
      <c r="N584" t="s">
        <v>13860</v>
      </c>
    </row>
    <row r="585" spans="1:14" ht="20" customHeight="1" x14ac:dyDescent="0.45">
      <c r="A585" s="16" t="s">
        <v>11682</v>
      </c>
      <c r="B585" s="13" t="s">
        <v>301</v>
      </c>
      <c r="C585" s="16" t="s">
        <v>296</v>
      </c>
      <c r="D585" s="18" t="s">
        <v>297</v>
      </c>
      <c r="E585" s="16" t="s">
        <v>11686</v>
      </c>
      <c r="F585" s="29">
        <v>20201019</v>
      </c>
      <c r="G585" s="16" t="s">
        <v>1212</v>
      </c>
      <c r="J585" t="str">
        <f>IFERROR(VLOOKUP(D585,'CB 행사내역'!$C$2:$C$3934,1,FALSE),"")</f>
        <v>메디포럼제약11CB(사모/전환/풋)</v>
      </c>
      <c r="K585" t="str">
        <f t="shared" si="9"/>
        <v/>
      </c>
      <c r="M585" t="s">
        <v>14581</v>
      </c>
      <c r="N585" t="s">
        <v>13284</v>
      </c>
    </row>
    <row r="586" spans="1:14" ht="20" customHeight="1" x14ac:dyDescent="0.45">
      <c r="A586" s="16" t="s">
        <v>11682</v>
      </c>
      <c r="B586" s="13" t="s">
        <v>301</v>
      </c>
      <c r="C586" s="16" t="s">
        <v>13267</v>
      </c>
      <c r="D586" s="18" t="s">
        <v>13268</v>
      </c>
      <c r="E586" s="16" t="s">
        <v>11686</v>
      </c>
      <c r="F586" s="29">
        <v>20201019</v>
      </c>
      <c r="G586" s="16" t="s">
        <v>1212</v>
      </c>
      <c r="J586" t="str">
        <f>IFERROR(VLOOKUP(D586,'CB 행사내역'!$C$2:$C$3934,1,FALSE),"")</f>
        <v/>
      </c>
      <c r="K586" t="str">
        <f t="shared" si="9"/>
        <v>메디포럼제약12CB(사모/전환/풋)</v>
      </c>
      <c r="M586" t="s">
        <v>14581</v>
      </c>
      <c r="N586" t="s">
        <v>13289</v>
      </c>
    </row>
    <row r="587" spans="1:14" ht="20" customHeight="1" x14ac:dyDescent="0.45">
      <c r="A587" s="16" t="s">
        <v>11682</v>
      </c>
      <c r="B587" s="13" t="s">
        <v>301</v>
      </c>
      <c r="C587" s="16" t="s">
        <v>540</v>
      </c>
      <c r="D587" s="18" t="s">
        <v>541</v>
      </c>
      <c r="E587" s="16" t="s">
        <v>11686</v>
      </c>
      <c r="F587" s="29">
        <v>20201019</v>
      </c>
      <c r="G587" s="16" t="s">
        <v>1212</v>
      </c>
      <c r="J587" t="str">
        <f>IFERROR(VLOOKUP(D587,'CB 행사내역'!$C$2:$C$3934,1,FALSE),"")</f>
        <v>메디포럼제약13CB(사모/전환/풋)</v>
      </c>
      <c r="K587" t="str">
        <f t="shared" si="9"/>
        <v/>
      </c>
      <c r="M587" t="s">
        <v>14581</v>
      </c>
      <c r="N587" t="s">
        <v>10004</v>
      </c>
    </row>
    <row r="588" spans="1:14" ht="20" customHeight="1" x14ac:dyDescent="0.45">
      <c r="A588" s="16" t="s">
        <v>11682</v>
      </c>
      <c r="B588" s="13" t="s">
        <v>5040</v>
      </c>
      <c r="C588" s="16" t="s">
        <v>13270</v>
      </c>
      <c r="D588" s="18" t="s">
        <v>13271</v>
      </c>
      <c r="E588" s="16" t="s">
        <v>11686</v>
      </c>
      <c r="F588" s="29">
        <v>20201016</v>
      </c>
      <c r="G588" s="16" t="s">
        <v>13272</v>
      </c>
      <c r="J588" t="str">
        <f>IFERROR(VLOOKUP(D588,'CB 행사내역'!$C$2:$C$3934,1,FALSE),"")</f>
        <v/>
      </c>
      <c r="K588" t="str">
        <f t="shared" si="9"/>
        <v>텔콘알에프제약 15CB(사모/전환/풋)</v>
      </c>
      <c r="M588" t="s">
        <v>14581</v>
      </c>
      <c r="N588" t="s">
        <v>12402</v>
      </c>
    </row>
    <row r="589" spans="1:14" ht="20" customHeight="1" x14ac:dyDescent="0.45">
      <c r="A589" s="16" t="s">
        <v>11682</v>
      </c>
      <c r="B589" s="13" t="s">
        <v>13274</v>
      </c>
      <c r="C589" s="16" t="s">
        <v>13275</v>
      </c>
      <c r="D589" s="18" t="s">
        <v>13276</v>
      </c>
      <c r="E589" s="16" t="s">
        <v>11686</v>
      </c>
      <c r="F589" s="29">
        <v>20201015</v>
      </c>
      <c r="G589" s="16" t="s">
        <v>13277</v>
      </c>
      <c r="J589" t="str">
        <f>IFERROR(VLOOKUP(D589,'CB 행사내역'!$C$2:$C$3934,1,FALSE),"")</f>
        <v/>
      </c>
      <c r="K589" t="str">
        <f t="shared" si="9"/>
        <v>오스테오닉 10CB(사모/전환/풋)</v>
      </c>
      <c r="M589" t="s">
        <v>14581</v>
      </c>
      <c r="N589" t="s">
        <v>14172</v>
      </c>
    </row>
    <row r="590" spans="1:14" ht="20" customHeight="1" x14ac:dyDescent="0.45">
      <c r="A590" s="16" t="s">
        <v>11682</v>
      </c>
      <c r="B590" s="13" t="s">
        <v>10571</v>
      </c>
      <c r="C590" s="16" t="s">
        <v>10572</v>
      </c>
      <c r="D590" s="18" t="s">
        <v>10573</v>
      </c>
      <c r="E590" s="16" t="s">
        <v>11686</v>
      </c>
      <c r="F590" s="29">
        <v>20201014</v>
      </c>
      <c r="G590" s="16" t="s">
        <v>13278</v>
      </c>
      <c r="J590" t="str">
        <f>IFERROR(VLOOKUP(D590,'CB 행사내역'!$C$2:$C$3934,1,FALSE),"")</f>
        <v/>
      </c>
      <c r="K590" t="str">
        <f t="shared" si="9"/>
        <v>위세아이텍4CB(사모/전환/풋)</v>
      </c>
      <c r="M590" t="s">
        <v>14581</v>
      </c>
      <c r="N590" t="s">
        <v>14016</v>
      </c>
    </row>
    <row r="591" spans="1:14" ht="20" customHeight="1" x14ac:dyDescent="0.45">
      <c r="A591" s="16" t="s">
        <v>11682</v>
      </c>
      <c r="B591" s="13" t="s">
        <v>13021</v>
      </c>
      <c r="C591" s="16" t="s">
        <v>13279</v>
      </c>
      <c r="D591" s="18" t="s">
        <v>13280</v>
      </c>
      <c r="E591" s="16" t="s">
        <v>11686</v>
      </c>
      <c r="F591" s="29">
        <v>20201013</v>
      </c>
      <c r="G591" s="16" t="s">
        <v>13281</v>
      </c>
      <c r="J591" t="str">
        <f>IFERROR(VLOOKUP(D591,'CB 행사내역'!$C$2:$C$3934,1,FALSE),"")</f>
        <v/>
      </c>
      <c r="K591" t="str">
        <f t="shared" si="9"/>
        <v>녹원씨엔아이16CB(사모/전환/풋)</v>
      </c>
      <c r="M591" t="s">
        <v>14581</v>
      </c>
      <c r="N591" t="s">
        <v>13116</v>
      </c>
    </row>
    <row r="592" spans="1:14" ht="20" customHeight="1" x14ac:dyDescent="0.45">
      <c r="A592" s="16" t="s">
        <v>11682</v>
      </c>
      <c r="B592" s="13" t="s">
        <v>13282</v>
      </c>
      <c r="C592" s="16" t="s">
        <v>13283</v>
      </c>
      <c r="D592" s="18" t="s">
        <v>13284</v>
      </c>
      <c r="E592" s="16" t="s">
        <v>11842</v>
      </c>
      <c r="F592" s="29">
        <v>20201012</v>
      </c>
      <c r="G592" s="16" t="s">
        <v>13285</v>
      </c>
      <c r="J592" t="str">
        <f>IFERROR(VLOOKUP(D592,'CB 행사내역'!$C$2:$C$3934,1,FALSE),"")</f>
        <v/>
      </c>
      <c r="K592" t="str">
        <f t="shared" si="9"/>
        <v>유안타제7호기업인수목적 1CB(사모/전환/단순)</v>
      </c>
      <c r="M592" t="s">
        <v>14581</v>
      </c>
      <c r="N592" t="s">
        <v>12519</v>
      </c>
    </row>
    <row r="593" spans="1:14" ht="20" customHeight="1" x14ac:dyDescent="0.45">
      <c r="A593" s="16" t="s">
        <v>11682</v>
      </c>
      <c r="B593" s="13" t="s">
        <v>13287</v>
      </c>
      <c r="C593" s="16" t="s">
        <v>13288</v>
      </c>
      <c r="D593" s="18" t="s">
        <v>13289</v>
      </c>
      <c r="E593" s="16" t="s">
        <v>11842</v>
      </c>
      <c r="F593" s="29">
        <v>20201012</v>
      </c>
      <c r="G593" s="16" t="s">
        <v>13285</v>
      </c>
      <c r="J593" t="str">
        <f>IFERROR(VLOOKUP(D593,'CB 행사내역'!$C$2:$C$3934,1,FALSE),"")</f>
        <v/>
      </c>
      <c r="K593" t="str">
        <f t="shared" si="9"/>
        <v>유안타제8호기업인수목적 1CB(사모/전환/단순)</v>
      </c>
      <c r="M593" t="s">
        <v>14581</v>
      </c>
      <c r="N593" t="s">
        <v>12218</v>
      </c>
    </row>
    <row r="594" spans="1:14" ht="20" customHeight="1" x14ac:dyDescent="0.45">
      <c r="A594" s="16" t="s">
        <v>11682</v>
      </c>
      <c r="B594" s="13" t="s">
        <v>13291</v>
      </c>
      <c r="C594" s="16" t="s">
        <v>13292</v>
      </c>
      <c r="D594" s="18" t="s">
        <v>13293</v>
      </c>
      <c r="E594" s="16" t="s">
        <v>11686</v>
      </c>
      <c r="F594" s="29">
        <v>20201008</v>
      </c>
      <c r="G594" s="16" t="s">
        <v>13294</v>
      </c>
      <c r="J594" t="str">
        <f>IFERROR(VLOOKUP(D594,'CB 행사내역'!$C$2:$C$3934,1,FALSE),"")</f>
        <v/>
      </c>
      <c r="K594" t="str">
        <f t="shared" si="9"/>
        <v>지어소프트8CB(사모/전환/풋)</v>
      </c>
      <c r="M594" t="s">
        <v>14581</v>
      </c>
      <c r="N594" t="s">
        <v>11601</v>
      </c>
    </row>
    <row r="595" spans="1:14" ht="20" customHeight="1" x14ac:dyDescent="0.45">
      <c r="A595" s="16" t="s">
        <v>11682</v>
      </c>
      <c r="B595" s="13" t="s">
        <v>222</v>
      </c>
      <c r="C595" s="16" t="s">
        <v>217</v>
      </c>
      <c r="D595" s="18" t="s">
        <v>218</v>
      </c>
      <c r="E595" s="16" t="s">
        <v>11686</v>
      </c>
      <c r="F595" s="29">
        <v>20201008</v>
      </c>
      <c r="G595" s="16" t="s">
        <v>13295</v>
      </c>
      <c r="J595" t="str">
        <f>IFERROR(VLOOKUP(D595,'CB 행사내역'!$C$2:$C$3934,1,FALSE),"")</f>
        <v>더블유홀딩컴퍼니 15CB(사모/전환/풋)</v>
      </c>
      <c r="K595" t="str">
        <f t="shared" si="9"/>
        <v/>
      </c>
      <c r="M595" t="s">
        <v>14581</v>
      </c>
      <c r="N595" t="s">
        <v>12712</v>
      </c>
    </row>
    <row r="596" spans="1:14" ht="20" customHeight="1" x14ac:dyDescent="0.45">
      <c r="A596" s="16" t="s">
        <v>11682</v>
      </c>
      <c r="B596" s="13" t="s">
        <v>13296</v>
      </c>
      <c r="C596" s="16" t="s">
        <v>13297</v>
      </c>
      <c r="D596" s="18" t="s">
        <v>13298</v>
      </c>
      <c r="E596" s="16" t="s">
        <v>11842</v>
      </c>
      <c r="F596" s="29">
        <v>20201006</v>
      </c>
      <c r="G596" s="16" t="s">
        <v>13299</v>
      </c>
      <c r="J596" t="str">
        <f>IFERROR(VLOOKUP(D596,'CB 행사내역'!$C$2:$C$3934,1,FALSE),"")</f>
        <v/>
      </c>
      <c r="K596" t="str">
        <f t="shared" si="9"/>
        <v>디비금융제8호기업인수목적 1CB(사모/전환/단순)</v>
      </c>
      <c r="M596" t="s">
        <v>14581</v>
      </c>
      <c r="N596" t="s">
        <v>12623</v>
      </c>
    </row>
    <row r="597" spans="1:14" ht="20" customHeight="1" x14ac:dyDescent="0.45">
      <c r="A597" s="16" t="s">
        <v>11682</v>
      </c>
      <c r="B597" s="13" t="s">
        <v>13300</v>
      </c>
      <c r="C597" s="16" t="s">
        <v>13301</v>
      </c>
      <c r="D597" s="18" t="s">
        <v>13302</v>
      </c>
      <c r="E597" s="16" t="s">
        <v>11842</v>
      </c>
      <c r="F597" s="29">
        <v>20201006</v>
      </c>
      <c r="G597" s="16" t="s">
        <v>13299</v>
      </c>
      <c r="J597" t="str">
        <f>IFERROR(VLOOKUP(D597,'CB 행사내역'!$C$2:$C$3934,1,FALSE),"")</f>
        <v/>
      </c>
      <c r="K597" t="str">
        <f t="shared" si="9"/>
        <v>디비금융제9호기업인수목적 1CB(사모/전환/단순)</v>
      </c>
      <c r="M597" t="s">
        <v>14581</v>
      </c>
      <c r="N597" t="s">
        <v>13705</v>
      </c>
    </row>
    <row r="598" spans="1:14" ht="20" customHeight="1" x14ac:dyDescent="0.45">
      <c r="A598" s="16" t="s">
        <v>11682</v>
      </c>
      <c r="B598" s="13" t="s">
        <v>10663</v>
      </c>
      <c r="C598" s="16" t="s">
        <v>10664</v>
      </c>
      <c r="D598" s="18" t="s">
        <v>10665</v>
      </c>
      <c r="E598" s="16" t="s">
        <v>11686</v>
      </c>
      <c r="F598" s="29">
        <v>20201006</v>
      </c>
      <c r="G598" s="16" t="s">
        <v>13299</v>
      </c>
      <c r="J598" t="str">
        <f>IFERROR(VLOOKUP(D598,'CB 행사내역'!$C$2:$C$3934,1,FALSE),"")</f>
        <v/>
      </c>
      <c r="K598" t="str">
        <f t="shared" si="9"/>
        <v>바이넥스5CB(사모/전환)</v>
      </c>
      <c r="M598" t="s">
        <v>14581</v>
      </c>
      <c r="N598" t="s">
        <v>14152</v>
      </c>
    </row>
    <row r="599" spans="1:14" ht="20" customHeight="1" x14ac:dyDescent="0.45">
      <c r="A599" s="16" t="s">
        <v>11682</v>
      </c>
      <c r="B599" s="13" t="s">
        <v>1768</v>
      </c>
      <c r="C599" s="16" t="s">
        <v>13303</v>
      </c>
      <c r="D599" s="18" t="s">
        <v>13304</v>
      </c>
      <c r="E599" s="16" t="s">
        <v>11686</v>
      </c>
      <c r="F599" s="29">
        <v>20201005</v>
      </c>
      <c r="G599" s="16" t="s">
        <v>12730</v>
      </c>
      <c r="J599" t="str">
        <f>IFERROR(VLOOKUP(D599,'CB 행사내역'!$C$2:$C$3934,1,FALSE),"")</f>
        <v/>
      </c>
      <c r="K599" t="str">
        <f t="shared" si="9"/>
        <v>메탈라이프 4CB(사모/전환)</v>
      </c>
      <c r="M599" t="s">
        <v>14581</v>
      </c>
      <c r="N599" t="s">
        <v>12335</v>
      </c>
    </row>
    <row r="600" spans="1:14" ht="20" customHeight="1" x14ac:dyDescent="0.45">
      <c r="A600" s="16" t="s">
        <v>11682</v>
      </c>
      <c r="B600" s="13" t="s">
        <v>10195</v>
      </c>
      <c r="C600" s="16" t="s">
        <v>10196</v>
      </c>
      <c r="D600" s="18" t="s">
        <v>10197</v>
      </c>
      <c r="E600" s="16" t="s">
        <v>11686</v>
      </c>
      <c r="F600" s="29">
        <v>20200929</v>
      </c>
      <c r="G600" s="16" t="s">
        <v>4726</v>
      </c>
      <c r="J600" t="str">
        <f>IFERROR(VLOOKUP(D600,'CB 행사내역'!$C$2:$C$3934,1,FALSE),"")</f>
        <v/>
      </c>
      <c r="K600" t="str">
        <f t="shared" si="9"/>
        <v>듀켐바이오7CB(사모/전환/풋)</v>
      </c>
      <c r="M600" t="s">
        <v>14581</v>
      </c>
      <c r="N600" t="s">
        <v>10087</v>
      </c>
    </row>
    <row r="601" spans="1:14" ht="20" customHeight="1" x14ac:dyDescent="0.45">
      <c r="A601" s="16" t="s">
        <v>11682</v>
      </c>
      <c r="B601" s="13" t="s">
        <v>11476</v>
      </c>
      <c r="C601" s="16" t="s">
        <v>13305</v>
      </c>
      <c r="D601" s="18" t="s">
        <v>13306</v>
      </c>
      <c r="E601" s="16" t="s">
        <v>11686</v>
      </c>
      <c r="F601" s="29">
        <v>20200929</v>
      </c>
      <c r="G601" s="16" t="s">
        <v>264</v>
      </c>
      <c r="J601" t="str">
        <f>IFERROR(VLOOKUP(D601,'CB 행사내역'!$C$2:$C$3934,1,FALSE),"")</f>
        <v/>
      </c>
      <c r="K601" t="str">
        <f t="shared" si="9"/>
        <v>레드로버15CB(사모/전환/풋)</v>
      </c>
      <c r="M601" t="s">
        <v>14581</v>
      </c>
      <c r="N601" t="s">
        <v>13701</v>
      </c>
    </row>
    <row r="602" spans="1:14" ht="20" customHeight="1" x14ac:dyDescent="0.45">
      <c r="A602" s="16" t="s">
        <v>11682</v>
      </c>
      <c r="B602" s="13" t="s">
        <v>12333</v>
      </c>
      <c r="C602" s="16" t="s">
        <v>13308</v>
      </c>
      <c r="D602" s="18" t="s">
        <v>13309</v>
      </c>
      <c r="E602" s="16" t="s">
        <v>11686</v>
      </c>
      <c r="F602" s="29">
        <v>20200929</v>
      </c>
      <c r="G602" s="16" t="s">
        <v>264</v>
      </c>
      <c r="J602" t="str">
        <f>IFERROR(VLOOKUP(D602,'CB 행사내역'!$C$2:$C$3934,1,FALSE),"")</f>
        <v/>
      </c>
      <c r="K602" t="str">
        <f t="shared" si="9"/>
        <v>액트4CB(사모/전환/풋)</v>
      </c>
      <c r="M602" t="s">
        <v>14581</v>
      </c>
      <c r="N602" t="s">
        <v>12044</v>
      </c>
    </row>
    <row r="603" spans="1:14" ht="20" customHeight="1" x14ac:dyDescent="0.45">
      <c r="A603" s="16" t="s">
        <v>11682</v>
      </c>
      <c r="B603" s="13" t="s">
        <v>347</v>
      </c>
      <c r="C603" s="16" t="s">
        <v>13310</v>
      </c>
      <c r="D603" s="18" t="s">
        <v>13311</v>
      </c>
      <c r="E603" s="16" t="s">
        <v>11686</v>
      </c>
      <c r="F603" s="29">
        <v>20200928</v>
      </c>
      <c r="G603" s="16" t="s">
        <v>13312</v>
      </c>
      <c r="J603" t="str">
        <f>IFERROR(VLOOKUP(D603,'CB 행사내역'!$C$2:$C$3934,1,FALSE),"")</f>
        <v/>
      </c>
      <c r="K603" t="str">
        <f t="shared" si="9"/>
        <v>상아프론테크 3CB(사모/전환)</v>
      </c>
      <c r="M603" t="s">
        <v>14581</v>
      </c>
      <c r="N603" t="s">
        <v>13241</v>
      </c>
    </row>
    <row r="604" spans="1:14" ht="20" customHeight="1" x14ac:dyDescent="0.45">
      <c r="A604" s="16" t="s">
        <v>11682</v>
      </c>
      <c r="B604" s="13" t="s">
        <v>347</v>
      </c>
      <c r="C604" s="16" t="s">
        <v>342</v>
      </c>
      <c r="D604" s="18" t="s">
        <v>343</v>
      </c>
      <c r="E604" s="16" t="s">
        <v>11686</v>
      </c>
      <c r="F604" s="29">
        <v>20200928</v>
      </c>
      <c r="G604" s="16" t="s">
        <v>13313</v>
      </c>
      <c r="J604" t="str">
        <f>IFERROR(VLOOKUP(D604,'CB 행사내역'!$C$2:$C$3934,1,FALSE),"")</f>
        <v>상아프론테크 4CB(사모/전환/풋)</v>
      </c>
      <c r="K604" t="str">
        <f t="shared" si="9"/>
        <v/>
      </c>
      <c r="M604" t="s">
        <v>14581</v>
      </c>
      <c r="N604" t="s">
        <v>9919</v>
      </c>
    </row>
    <row r="605" spans="1:14" ht="20" customHeight="1" x14ac:dyDescent="0.45">
      <c r="A605" s="16" t="s">
        <v>11682</v>
      </c>
      <c r="B605" s="13" t="s">
        <v>827</v>
      </c>
      <c r="C605" s="16" t="s">
        <v>823</v>
      </c>
      <c r="D605" s="18" t="s">
        <v>824</v>
      </c>
      <c r="E605" s="16" t="s">
        <v>11686</v>
      </c>
      <c r="F605" s="29">
        <v>20200928</v>
      </c>
      <c r="G605" s="16" t="s">
        <v>243</v>
      </c>
      <c r="J605" t="str">
        <f>IFERROR(VLOOKUP(D605,'CB 행사내역'!$C$2:$C$3934,1,FALSE),"")</f>
        <v>디자인 4CB(사모/전환/풋)</v>
      </c>
      <c r="K605" t="str">
        <f t="shared" si="9"/>
        <v/>
      </c>
      <c r="M605" t="s">
        <v>14581</v>
      </c>
      <c r="N605" t="s">
        <v>10445</v>
      </c>
    </row>
    <row r="606" spans="1:14" ht="20" customHeight="1" x14ac:dyDescent="0.45">
      <c r="A606" s="16" t="s">
        <v>11682</v>
      </c>
      <c r="B606" s="13" t="s">
        <v>881</v>
      </c>
      <c r="C606" s="16" t="s">
        <v>877</v>
      </c>
      <c r="D606" s="18" t="s">
        <v>878</v>
      </c>
      <c r="E606" s="16" t="s">
        <v>11686</v>
      </c>
      <c r="F606" s="29">
        <v>20200928</v>
      </c>
      <c r="G606" s="16" t="s">
        <v>243</v>
      </c>
      <c r="J606" t="str">
        <f>IFERROR(VLOOKUP(D606,'CB 행사내역'!$C$2:$C$3934,1,FALSE),"")</f>
        <v>인스코비 28CB(사모/전환)</v>
      </c>
      <c r="K606" t="str">
        <f t="shared" si="9"/>
        <v/>
      </c>
      <c r="M606" t="s">
        <v>14581</v>
      </c>
      <c r="N606" t="s">
        <v>12118</v>
      </c>
    </row>
    <row r="607" spans="1:14" ht="20" customHeight="1" x14ac:dyDescent="0.45">
      <c r="A607" s="16" t="s">
        <v>11682</v>
      </c>
      <c r="B607" s="13" t="s">
        <v>499</v>
      </c>
      <c r="C607" s="16" t="s">
        <v>494</v>
      </c>
      <c r="D607" s="18" t="s">
        <v>495</v>
      </c>
      <c r="E607" s="16" t="s">
        <v>11686</v>
      </c>
      <c r="F607" s="29">
        <v>20200925</v>
      </c>
      <c r="G607" s="16" t="s">
        <v>13315</v>
      </c>
      <c r="J607" t="str">
        <f>IFERROR(VLOOKUP(D607,'CB 행사내역'!$C$2:$C$3934,1,FALSE),"")</f>
        <v>싸이토젠3CB(사모/전환/풋)</v>
      </c>
      <c r="K607" t="str">
        <f t="shared" si="9"/>
        <v/>
      </c>
      <c r="M607" t="s">
        <v>14581</v>
      </c>
      <c r="N607" t="s">
        <v>10144</v>
      </c>
    </row>
    <row r="608" spans="1:14" ht="20" customHeight="1" x14ac:dyDescent="0.45">
      <c r="A608" s="16" t="s">
        <v>11682</v>
      </c>
      <c r="B608" s="13" t="s">
        <v>13316</v>
      </c>
      <c r="C608" s="16" t="s">
        <v>13317</v>
      </c>
      <c r="D608" s="18" t="s">
        <v>13318</v>
      </c>
      <c r="E608" s="16" t="s">
        <v>11686</v>
      </c>
      <c r="F608" s="29">
        <v>20200924</v>
      </c>
      <c r="G608" s="16" t="s">
        <v>11931</v>
      </c>
      <c r="J608" t="str">
        <f>IFERROR(VLOOKUP(D608,'CB 행사내역'!$C$2:$C$3934,1,FALSE),"")</f>
        <v/>
      </c>
      <c r="K608" t="str">
        <f t="shared" si="9"/>
        <v>엄지식품3CB(PCBO사모/전환)</v>
      </c>
      <c r="M608" t="s">
        <v>14581</v>
      </c>
      <c r="N608" t="s">
        <v>11718</v>
      </c>
    </row>
    <row r="609" spans="1:14" ht="20" customHeight="1" x14ac:dyDescent="0.45">
      <c r="A609" s="16" t="s">
        <v>11682</v>
      </c>
      <c r="B609" s="13" t="s">
        <v>13321</v>
      </c>
      <c r="C609" s="16" t="s">
        <v>13322</v>
      </c>
      <c r="D609" s="18" t="s">
        <v>13323</v>
      </c>
      <c r="E609" s="16" t="s">
        <v>11686</v>
      </c>
      <c r="F609" s="29">
        <v>20200924</v>
      </c>
      <c r="G609" s="16" t="s">
        <v>11931</v>
      </c>
      <c r="J609" t="str">
        <f>IFERROR(VLOOKUP(D609,'CB 행사내역'!$C$2:$C$3934,1,FALSE),"")</f>
        <v/>
      </c>
      <c r="K609" t="str">
        <f t="shared" si="9"/>
        <v>에스모터스2CB(PCBO사모/전환)</v>
      </c>
      <c r="M609" t="s">
        <v>14581</v>
      </c>
      <c r="N609" t="s">
        <v>12247</v>
      </c>
    </row>
    <row r="610" spans="1:14" ht="20" customHeight="1" x14ac:dyDescent="0.45">
      <c r="A610" s="16" t="s">
        <v>11682</v>
      </c>
      <c r="B610" s="13" t="s">
        <v>793</v>
      </c>
      <c r="C610" s="16" t="s">
        <v>789</v>
      </c>
      <c r="D610" s="18" t="s">
        <v>790</v>
      </c>
      <c r="E610" s="16" t="s">
        <v>11686</v>
      </c>
      <c r="F610" s="29">
        <v>20200924</v>
      </c>
      <c r="G610" s="16" t="s">
        <v>11931</v>
      </c>
      <c r="J610" t="str">
        <f>IFERROR(VLOOKUP(D610,'CB 행사내역'!$C$2:$C$3934,1,FALSE),"")</f>
        <v>이더블유케이 3CB(사모/전환/풋)</v>
      </c>
      <c r="K610" t="str">
        <f t="shared" si="9"/>
        <v/>
      </c>
      <c r="M610" t="s">
        <v>14581</v>
      </c>
      <c r="N610" t="s">
        <v>10290</v>
      </c>
    </row>
    <row r="611" spans="1:14" ht="20" customHeight="1" x14ac:dyDescent="0.45">
      <c r="A611" s="16" t="s">
        <v>11682</v>
      </c>
      <c r="B611" s="13" t="s">
        <v>13325</v>
      </c>
      <c r="C611" s="16" t="s">
        <v>13326</v>
      </c>
      <c r="D611" s="18" t="s">
        <v>13327</v>
      </c>
      <c r="E611" s="16" t="s">
        <v>11686</v>
      </c>
      <c r="F611" s="29">
        <v>20200924</v>
      </c>
      <c r="G611" s="16" t="s">
        <v>11931</v>
      </c>
      <c r="J611" t="str">
        <f>IFERROR(VLOOKUP(D611,'CB 행사내역'!$C$2:$C$3934,1,FALSE),"")</f>
        <v/>
      </c>
      <c r="K611" t="str">
        <f t="shared" si="9"/>
        <v>젬24CB(PCBO사모/전환)</v>
      </c>
      <c r="M611" t="s">
        <v>14581</v>
      </c>
      <c r="N611" t="s">
        <v>11782</v>
      </c>
    </row>
    <row r="612" spans="1:14" ht="20" customHeight="1" x14ac:dyDescent="0.45">
      <c r="A612" s="16" t="s">
        <v>11682</v>
      </c>
      <c r="B612" s="13" t="s">
        <v>903</v>
      </c>
      <c r="C612" s="16" t="s">
        <v>898</v>
      </c>
      <c r="D612" s="18" t="s">
        <v>899</v>
      </c>
      <c r="E612" s="16" t="s">
        <v>11686</v>
      </c>
      <c r="F612" s="29">
        <v>20200924</v>
      </c>
      <c r="G612" s="16" t="s">
        <v>13328</v>
      </c>
      <c r="J612" t="str">
        <f>IFERROR(VLOOKUP(D612,'CB 행사내역'!$C$2:$C$3934,1,FALSE),"")</f>
        <v>파인디앤씨5CB(사모/전환/풋)</v>
      </c>
      <c r="K612" t="str">
        <f t="shared" si="9"/>
        <v/>
      </c>
      <c r="M612" t="s">
        <v>14581</v>
      </c>
      <c r="N612" t="s">
        <v>13826</v>
      </c>
    </row>
    <row r="613" spans="1:14" ht="20" customHeight="1" x14ac:dyDescent="0.45">
      <c r="A613" s="16" t="s">
        <v>11682</v>
      </c>
      <c r="B613" s="13" t="s">
        <v>154</v>
      </c>
      <c r="C613" s="16" t="s">
        <v>149</v>
      </c>
      <c r="D613" s="18" t="s">
        <v>150</v>
      </c>
      <c r="E613" s="16" t="s">
        <v>11686</v>
      </c>
      <c r="F613" s="29">
        <v>20200923</v>
      </c>
      <c r="G613" s="16" t="s">
        <v>13330</v>
      </c>
      <c r="J613" t="str">
        <f>IFERROR(VLOOKUP(D613,'CB 행사내역'!$C$2:$C$3934,1,FALSE),"")</f>
        <v>동양물산기업 69CB(사모/전환/풋)</v>
      </c>
      <c r="K613" t="str">
        <f t="shared" si="9"/>
        <v/>
      </c>
      <c r="M613" t="s">
        <v>14581</v>
      </c>
      <c r="N613" t="s">
        <v>12952</v>
      </c>
    </row>
    <row r="614" spans="1:14" ht="20" customHeight="1" x14ac:dyDescent="0.45">
      <c r="A614" s="16" t="s">
        <v>11682</v>
      </c>
      <c r="B614" s="13" t="s">
        <v>13332</v>
      </c>
      <c r="C614" s="16" t="s">
        <v>13333</v>
      </c>
      <c r="D614" s="18" t="s">
        <v>13334</v>
      </c>
      <c r="E614" s="16" t="s">
        <v>11686</v>
      </c>
      <c r="F614" s="29">
        <v>20200923</v>
      </c>
      <c r="G614" s="16" t="s">
        <v>13330</v>
      </c>
      <c r="J614" t="str">
        <f>IFERROR(VLOOKUP(D614,'CB 행사내역'!$C$2:$C$3934,1,FALSE),"")</f>
        <v/>
      </c>
      <c r="K614" t="str">
        <f t="shared" si="9"/>
        <v>핸즈코퍼레이션1CB(사모/전환/풋/단순)</v>
      </c>
      <c r="M614" t="s">
        <v>14581</v>
      </c>
      <c r="N614" t="s">
        <v>12937</v>
      </c>
    </row>
    <row r="615" spans="1:14" ht="20" customHeight="1" x14ac:dyDescent="0.45">
      <c r="A615" s="16" t="s">
        <v>11682</v>
      </c>
      <c r="B615" s="13" t="s">
        <v>212</v>
      </c>
      <c r="C615" s="16" t="s">
        <v>208</v>
      </c>
      <c r="D615" s="18" t="s">
        <v>209</v>
      </c>
      <c r="E615" s="16" t="s">
        <v>11686</v>
      </c>
      <c r="F615" s="29">
        <v>20200922</v>
      </c>
      <c r="G615" s="16" t="s">
        <v>13335</v>
      </c>
      <c r="J615" t="str">
        <f>IFERROR(VLOOKUP(D615,'CB 행사내역'!$C$2:$C$3934,1,FALSE),"")</f>
        <v>엔터메이트6CB(사모/전환/풋)</v>
      </c>
      <c r="K615" t="str">
        <f t="shared" si="9"/>
        <v/>
      </c>
      <c r="M615" t="s">
        <v>14581</v>
      </c>
      <c r="N615" t="s">
        <v>12488</v>
      </c>
    </row>
    <row r="616" spans="1:14" ht="20" customHeight="1" x14ac:dyDescent="0.45">
      <c r="A616" s="16" t="s">
        <v>11682</v>
      </c>
      <c r="B616" s="13" t="s">
        <v>275</v>
      </c>
      <c r="C616" s="16" t="s">
        <v>271</v>
      </c>
      <c r="D616" s="18" t="s">
        <v>272</v>
      </c>
      <c r="E616" s="16" t="s">
        <v>11686</v>
      </c>
      <c r="F616" s="29">
        <v>20200922</v>
      </c>
      <c r="G616" s="16" t="s">
        <v>561</v>
      </c>
      <c r="J616" t="str">
        <f>IFERROR(VLOOKUP(D616,'CB 행사내역'!$C$2:$C$3934,1,FALSE),"")</f>
        <v>현대바이오사이언스8CB(사모/전환/풋)</v>
      </c>
      <c r="K616" t="str">
        <f t="shared" si="9"/>
        <v/>
      </c>
      <c r="M616" t="s">
        <v>14581</v>
      </c>
      <c r="N616" t="s">
        <v>12436</v>
      </c>
    </row>
    <row r="617" spans="1:14" ht="20" customHeight="1" x14ac:dyDescent="0.45">
      <c r="A617" s="16" t="s">
        <v>11682</v>
      </c>
      <c r="B617" s="13" t="s">
        <v>129</v>
      </c>
      <c r="C617" s="16" t="s">
        <v>123</v>
      </c>
      <c r="D617" s="18" t="s">
        <v>124</v>
      </c>
      <c r="E617" s="16" t="s">
        <v>11686</v>
      </c>
      <c r="F617" s="29">
        <v>20200921</v>
      </c>
      <c r="G617" s="16" t="s">
        <v>13338</v>
      </c>
      <c r="J617" t="str">
        <f>IFERROR(VLOOKUP(D617,'CB 행사내역'!$C$2:$C$3934,1,FALSE),"")</f>
        <v>삼보산업 2CB(사모/전환/풋)</v>
      </c>
      <c r="K617" t="str">
        <f t="shared" si="9"/>
        <v/>
      </c>
      <c r="M617" t="s">
        <v>14581</v>
      </c>
      <c r="N617" t="s">
        <v>13726</v>
      </c>
    </row>
    <row r="618" spans="1:14" ht="20" customHeight="1" x14ac:dyDescent="0.45">
      <c r="A618" s="16" t="s">
        <v>11682</v>
      </c>
      <c r="B618" s="13" t="s">
        <v>13223</v>
      </c>
      <c r="C618" s="16" t="s">
        <v>13339</v>
      </c>
      <c r="D618" s="18" t="s">
        <v>13340</v>
      </c>
      <c r="E618" s="16" t="s">
        <v>11686</v>
      </c>
      <c r="F618" s="29">
        <v>20200921</v>
      </c>
      <c r="G618" s="16" t="s">
        <v>13338</v>
      </c>
      <c r="J618" t="str">
        <f>IFERROR(VLOOKUP(D618,'CB 행사내역'!$C$2:$C$3934,1,FALSE),"")</f>
        <v/>
      </c>
      <c r="K618" t="str">
        <f t="shared" si="9"/>
        <v>폴라리스쉬핑31CB(사모/전환/풋)</v>
      </c>
      <c r="M618" t="s">
        <v>14581</v>
      </c>
      <c r="N618" t="s">
        <v>11979</v>
      </c>
    </row>
    <row r="619" spans="1:14" ht="20" customHeight="1" x14ac:dyDescent="0.45">
      <c r="A619" s="16" t="s">
        <v>11682</v>
      </c>
      <c r="B619" s="13" t="s">
        <v>13342</v>
      </c>
      <c r="C619" s="16" t="s">
        <v>13343</v>
      </c>
      <c r="D619" s="18" t="s">
        <v>13344</v>
      </c>
      <c r="E619" s="16" t="s">
        <v>11686</v>
      </c>
      <c r="F619" s="29">
        <v>20200918</v>
      </c>
      <c r="G619" s="16" t="s">
        <v>13345</v>
      </c>
      <c r="J619" t="str">
        <f>IFERROR(VLOOKUP(D619,'CB 행사내역'!$C$2:$C$3934,1,FALSE),"")</f>
        <v/>
      </c>
      <c r="K619" t="str">
        <f t="shared" si="9"/>
        <v>씨에스베어링1CB(사모/전환/풋)</v>
      </c>
      <c r="M619" t="s">
        <v>14581</v>
      </c>
      <c r="N619" t="s">
        <v>12950</v>
      </c>
    </row>
    <row r="620" spans="1:14" ht="20" customHeight="1" x14ac:dyDescent="0.45">
      <c r="A620" s="16" t="s">
        <v>11682</v>
      </c>
      <c r="B620" s="13" t="s">
        <v>946</v>
      </c>
      <c r="C620" s="16" t="s">
        <v>943</v>
      </c>
      <c r="D620" s="18" t="s">
        <v>944</v>
      </c>
      <c r="E620" s="16" t="s">
        <v>11686</v>
      </c>
      <c r="F620" s="29">
        <v>20200918</v>
      </c>
      <c r="G620" s="16" t="s">
        <v>13346</v>
      </c>
      <c r="J620" t="str">
        <f>IFERROR(VLOOKUP(D620,'CB 행사내역'!$C$2:$C$3934,1,FALSE),"")</f>
        <v>엘아이에스 24CB(사모/전환/풋)</v>
      </c>
      <c r="K620" t="str">
        <f t="shared" si="9"/>
        <v/>
      </c>
      <c r="M620" t="s">
        <v>14581</v>
      </c>
      <c r="N620" t="s">
        <v>12189</v>
      </c>
    </row>
    <row r="621" spans="1:14" ht="20" customHeight="1" x14ac:dyDescent="0.45">
      <c r="A621" s="16" t="s">
        <v>11682</v>
      </c>
      <c r="B621" s="13" t="s">
        <v>874</v>
      </c>
      <c r="C621" s="16" t="s">
        <v>870</v>
      </c>
      <c r="D621" s="18" t="s">
        <v>871</v>
      </c>
      <c r="E621" s="16" t="s">
        <v>11686</v>
      </c>
      <c r="F621" s="29">
        <v>20200918</v>
      </c>
      <c r="G621" s="16" t="s">
        <v>13346</v>
      </c>
      <c r="J621" t="str">
        <f>IFERROR(VLOOKUP(D621,'CB 행사내역'!$C$2:$C$3934,1,FALSE),"")</f>
        <v>이엔플러스17CB(사모/전환/풋)</v>
      </c>
      <c r="K621" t="str">
        <f t="shared" si="9"/>
        <v/>
      </c>
      <c r="M621" t="s">
        <v>14581</v>
      </c>
      <c r="N621" t="s">
        <v>12191</v>
      </c>
    </row>
    <row r="622" spans="1:14" ht="20" customHeight="1" x14ac:dyDescent="0.45">
      <c r="A622" s="16" t="s">
        <v>11682</v>
      </c>
      <c r="B622" s="13" t="s">
        <v>11936</v>
      </c>
      <c r="C622" s="16" t="s">
        <v>13348</v>
      </c>
      <c r="D622" s="18" t="s">
        <v>13349</v>
      </c>
      <c r="E622" s="16" t="s">
        <v>11686</v>
      </c>
      <c r="F622" s="29">
        <v>20200918</v>
      </c>
      <c r="G622" s="16" t="s">
        <v>13350</v>
      </c>
      <c r="J622" t="str">
        <f>IFERROR(VLOOKUP(D622,'CB 행사내역'!$C$2:$C$3934,1,FALSE),"")</f>
        <v/>
      </c>
      <c r="K622" t="str">
        <f t="shared" si="9"/>
        <v>제일인베스트먼트 35CB(사모/전환/콜/풋)</v>
      </c>
      <c r="M622" t="s">
        <v>14581</v>
      </c>
      <c r="N622" t="s">
        <v>12027</v>
      </c>
    </row>
    <row r="623" spans="1:14" ht="20" customHeight="1" x14ac:dyDescent="0.45">
      <c r="A623" s="16" t="s">
        <v>11682</v>
      </c>
      <c r="B623" s="13" t="s">
        <v>594</v>
      </c>
      <c r="C623" s="16" t="s">
        <v>590</v>
      </c>
      <c r="D623" s="18" t="s">
        <v>591</v>
      </c>
      <c r="E623" s="16" t="s">
        <v>11686</v>
      </c>
      <c r="F623" s="29">
        <v>20200918</v>
      </c>
      <c r="G623" s="16" t="s">
        <v>13346</v>
      </c>
      <c r="J623" t="str">
        <f>IFERROR(VLOOKUP(D623,'CB 행사내역'!$C$2:$C$3934,1,FALSE),"")</f>
        <v>초록뱀미디어 9CB(사모/전환/풋)</v>
      </c>
      <c r="K623" t="str">
        <f t="shared" si="9"/>
        <v/>
      </c>
      <c r="M623" t="s">
        <v>14581</v>
      </c>
      <c r="N623" t="s">
        <v>12940</v>
      </c>
    </row>
    <row r="624" spans="1:14" ht="20" customHeight="1" x14ac:dyDescent="0.45">
      <c r="A624" s="16" t="s">
        <v>11682</v>
      </c>
      <c r="B624" s="13" t="s">
        <v>414</v>
      </c>
      <c r="C624" s="16" t="s">
        <v>439</v>
      </c>
      <c r="D624" s="18" t="s">
        <v>440</v>
      </c>
      <c r="E624" s="16" t="s">
        <v>11686</v>
      </c>
      <c r="F624" s="29">
        <v>20200918</v>
      </c>
      <c r="G624" s="16" t="s">
        <v>13345</v>
      </c>
      <c r="J624" t="str">
        <f>IFERROR(VLOOKUP(D624,'CB 행사내역'!$C$2:$C$3934,1,FALSE),"")</f>
        <v>파워넷 8CB(사모/전환/풋)</v>
      </c>
      <c r="K624" t="str">
        <f t="shared" si="9"/>
        <v/>
      </c>
      <c r="M624" t="s">
        <v>14581</v>
      </c>
      <c r="N624" t="s">
        <v>12288</v>
      </c>
    </row>
    <row r="625" spans="1:14" ht="20" customHeight="1" x14ac:dyDescent="0.45">
      <c r="A625" s="16" t="s">
        <v>11682</v>
      </c>
      <c r="B625" s="13" t="s">
        <v>772</v>
      </c>
      <c r="C625" s="16" t="s">
        <v>766</v>
      </c>
      <c r="D625" s="18" t="s">
        <v>767</v>
      </c>
      <c r="E625" s="16" t="s">
        <v>11686</v>
      </c>
      <c r="F625" s="29">
        <v>20200916</v>
      </c>
      <c r="G625" s="16" t="s">
        <v>13352</v>
      </c>
      <c r="J625" t="str">
        <f>IFERROR(VLOOKUP(D625,'CB 행사내역'!$C$2:$C$3934,1,FALSE),"")</f>
        <v>금호전기 3CB(사모/전환/풋)</v>
      </c>
      <c r="K625" t="str">
        <f t="shared" si="9"/>
        <v/>
      </c>
      <c r="M625" t="s">
        <v>14581</v>
      </c>
      <c r="N625" t="s">
        <v>11655</v>
      </c>
    </row>
    <row r="626" spans="1:14" ht="20" customHeight="1" x14ac:dyDescent="0.45">
      <c r="A626" s="16" t="s">
        <v>11682</v>
      </c>
      <c r="B626" s="13" t="s">
        <v>13353</v>
      </c>
      <c r="C626" s="16" t="s">
        <v>13354</v>
      </c>
      <c r="D626" s="18" t="s">
        <v>13355</v>
      </c>
      <c r="E626" s="16" t="s">
        <v>11842</v>
      </c>
      <c r="F626" s="29">
        <v>20200916</v>
      </c>
      <c r="G626" s="16" t="s">
        <v>13356</v>
      </c>
      <c r="J626" t="str">
        <f>IFERROR(VLOOKUP(D626,'CB 행사내역'!$C$2:$C$3934,1,FALSE),"")</f>
        <v/>
      </c>
      <c r="K626" t="str">
        <f t="shared" si="9"/>
        <v>엔에이치기업인수목적18호 1CB(사모/전환/단순)</v>
      </c>
      <c r="M626" t="s">
        <v>14581</v>
      </c>
      <c r="N626" t="s">
        <v>12842</v>
      </c>
    </row>
    <row r="627" spans="1:14" ht="20" customHeight="1" x14ac:dyDescent="0.45">
      <c r="A627" s="16" t="s">
        <v>11682</v>
      </c>
      <c r="B627" s="13" t="s">
        <v>13357</v>
      </c>
      <c r="C627" s="16" t="s">
        <v>13358</v>
      </c>
      <c r="D627" s="18" t="s">
        <v>13359</v>
      </c>
      <c r="E627" s="16" t="s">
        <v>11842</v>
      </c>
      <c r="F627" s="29">
        <v>20200915</v>
      </c>
      <c r="G627" s="16" t="s">
        <v>13360</v>
      </c>
      <c r="J627" t="str">
        <f>IFERROR(VLOOKUP(D627,'CB 행사내역'!$C$2:$C$3934,1,FALSE),"")</f>
        <v/>
      </c>
      <c r="K627" t="str">
        <f t="shared" si="9"/>
        <v>신한제7호기업인수목적 1CB(사모/전환/단순)</v>
      </c>
      <c r="M627" t="s">
        <v>14581</v>
      </c>
      <c r="N627" t="s">
        <v>14393</v>
      </c>
    </row>
    <row r="628" spans="1:14" ht="20" customHeight="1" x14ac:dyDescent="0.45">
      <c r="A628" s="16" t="s">
        <v>11682</v>
      </c>
      <c r="B628" s="13" t="s">
        <v>1776</v>
      </c>
      <c r="C628" s="16" t="s">
        <v>9962</v>
      </c>
      <c r="D628" s="18" t="s">
        <v>9963</v>
      </c>
      <c r="E628" s="16" t="s">
        <v>11686</v>
      </c>
      <c r="F628" s="29">
        <v>20200915</v>
      </c>
      <c r="G628" s="16" t="s">
        <v>13362</v>
      </c>
      <c r="J628" t="str">
        <f>IFERROR(VLOOKUP(D628,'CB 행사내역'!$C$2:$C$3934,1,FALSE),"")</f>
        <v/>
      </c>
      <c r="K628" t="str">
        <f t="shared" si="9"/>
        <v>지티지웰니스 6CB(사모/전환/풋)</v>
      </c>
      <c r="M628" t="s">
        <v>14581</v>
      </c>
      <c r="N628" t="s">
        <v>12415</v>
      </c>
    </row>
    <row r="629" spans="1:14" ht="20" customHeight="1" x14ac:dyDescent="0.45">
      <c r="A629" s="16" t="s">
        <v>11682</v>
      </c>
      <c r="B629" s="13" t="s">
        <v>11936</v>
      </c>
      <c r="C629" s="16" t="s">
        <v>13363</v>
      </c>
      <c r="D629" s="18" t="s">
        <v>13364</v>
      </c>
      <c r="E629" s="16" t="s">
        <v>11686</v>
      </c>
      <c r="F629" s="29">
        <v>20200911</v>
      </c>
      <c r="G629" s="16" t="s">
        <v>13365</v>
      </c>
      <c r="J629" t="str">
        <f>IFERROR(VLOOKUP(D629,'CB 행사내역'!$C$2:$C$3934,1,FALSE),"")</f>
        <v/>
      </c>
      <c r="K629" t="str">
        <f t="shared" si="9"/>
        <v>제일인베스트먼트 34CB(사모/전환/콜/풋)</v>
      </c>
      <c r="M629" t="s">
        <v>14581</v>
      </c>
      <c r="N629" t="s">
        <v>13084</v>
      </c>
    </row>
    <row r="630" spans="1:14" ht="20" customHeight="1" x14ac:dyDescent="0.45">
      <c r="A630" s="16" t="s">
        <v>11682</v>
      </c>
      <c r="B630" s="13" t="s">
        <v>646</v>
      </c>
      <c r="C630" s="16" t="s">
        <v>641</v>
      </c>
      <c r="D630" s="18" t="s">
        <v>642</v>
      </c>
      <c r="E630" s="16" t="s">
        <v>11686</v>
      </c>
      <c r="F630" s="29">
        <v>20200909</v>
      </c>
      <c r="G630" s="16" t="s">
        <v>13366</v>
      </c>
      <c r="J630" t="str">
        <f>IFERROR(VLOOKUP(D630,'CB 행사내역'!$C$2:$C$3934,1,FALSE),"")</f>
        <v>유니켐28CB(사모/전환/풋)</v>
      </c>
      <c r="K630" t="str">
        <f t="shared" si="9"/>
        <v/>
      </c>
      <c r="M630" t="s">
        <v>14581</v>
      </c>
      <c r="N630" t="s">
        <v>12877</v>
      </c>
    </row>
    <row r="631" spans="1:14" ht="20" customHeight="1" x14ac:dyDescent="0.45">
      <c r="A631" s="16" t="s">
        <v>11682</v>
      </c>
      <c r="B631" s="13" t="s">
        <v>674</v>
      </c>
      <c r="C631" s="16" t="s">
        <v>669</v>
      </c>
      <c r="D631" s="18" t="s">
        <v>670</v>
      </c>
      <c r="E631" s="16" t="s">
        <v>11686</v>
      </c>
      <c r="F631" s="29">
        <v>20200908</v>
      </c>
      <c r="G631" s="16" t="s">
        <v>220</v>
      </c>
      <c r="J631" t="str">
        <f>IFERROR(VLOOKUP(D631,'CB 행사내역'!$C$2:$C$3934,1,FALSE),"")</f>
        <v>신원 117CB(사모/전환/풋)</v>
      </c>
      <c r="K631" t="str">
        <f t="shared" si="9"/>
        <v/>
      </c>
      <c r="M631" t="s">
        <v>14581</v>
      </c>
      <c r="N631" t="s">
        <v>14267</v>
      </c>
    </row>
    <row r="632" spans="1:14" ht="20" customHeight="1" x14ac:dyDescent="0.45">
      <c r="A632" s="16" t="s">
        <v>11682</v>
      </c>
      <c r="B632" s="13" t="s">
        <v>13369</v>
      </c>
      <c r="C632" s="16" t="s">
        <v>13370</v>
      </c>
      <c r="D632" s="18" t="s">
        <v>13371</v>
      </c>
      <c r="E632" s="16" t="s">
        <v>11686</v>
      </c>
      <c r="F632" s="29">
        <v>20200904</v>
      </c>
      <c r="G632" s="16" t="s">
        <v>13372</v>
      </c>
      <c r="J632" t="str">
        <f>IFERROR(VLOOKUP(D632,'CB 행사내역'!$C$2:$C$3934,1,FALSE),"")</f>
        <v/>
      </c>
      <c r="K632" t="str">
        <f t="shared" si="9"/>
        <v>영광와이케이엠씨3CB(사모/전환)</v>
      </c>
      <c r="M632" t="s">
        <v>14581</v>
      </c>
      <c r="N632" t="s">
        <v>14465</v>
      </c>
    </row>
    <row r="633" spans="1:14" ht="20" customHeight="1" x14ac:dyDescent="0.45">
      <c r="A633" s="16" t="s">
        <v>11682</v>
      </c>
      <c r="B633" s="13" t="s">
        <v>3814</v>
      </c>
      <c r="C633" s="16" t="s">
        <v>13374</v>
      </c>
      <c r="D633" s="18" t="s">
        <v>13375</v>
      </c>
      <c r="E633" s="16" t="s">
        <v>11686</v>
      </c>
      <c r="F633" s="29">
        <v>20200904</v>
      </c>
      <c r="G633" s="16" t="s">
        <v>4933</v>
      </c>
      <c r="J633" t="str">
        <f>IFERROR(VLOOKUP(D633,'CB 행사내역'!$C$2:$C$3934,1,FALSE),"")</f>
        <v/>
      </c>
      <c r="K633" t="str">
        <f t="shared" si="9"/>
        <v>코스온 15(사모/전환/풋)</v>
      </c>
      <c r="M633" t="s">
        <v>14581</v>
      </c>
      <c r="N633" t="s">
        <v>10007</v>
      </c>
    </row>
    <row r="634" spans="1:14" ht="20" customHeight="1" x14ac:dyDescent="0.45">
      <c r="A634" s="16" t="s">
        <v>11682</v>
      </c>
      <c r="B634" s="13" t="s">
        <v>3814</v>
      </c>
      <c r="C634" s="16" t="s">
        <v>13376</v>
      </c>
      <c r="D634" s="18" t="s">
        <v>13377</v>
      </c>
      <c r="E634" s="16" t="s">
        <v>11686</v>
      </c>
      <c r="F634" s="29">
        <v>20200904</v>
      </c>
      <c r="G634" s="16" t="s">
        <v>4933</v>
      </c>
      <c r="J634" t="str">
        <f>IFERROR(VLOOKUP(D634,'CB 행사내역'!$C$2:$C$3934,1,FALSE),"")</f>
        <v/>
      </c>
      <c r="K634" t="str">
        <f t="shared" si="9"/>
        <v>코스온 15(사모/전환/풋)-지급거절(20210906)</v>
      </c>
      <c r="M634" t="s">
        <v>14581</v>
      </c>
      <c r="N634" t="s">
        <v>14168</v>
      </c>
    </row>
    <row r="635" spans="1:14" ht="20" customHeight="1" x14ac:dyDescent="0.45">
      <c r="A635" s="16" t="s">
        <v>11682</v>
      </c>
      <c r="B635" s="13" t="s">
        <v>10391</v>
      </c>
      <c r="C635" s="16" t="s">
        <v>10392</v>
      </c>
      <c r="D635" s="18" t="s">
        <v>10393</v>
      </c>
      <c r="E635" s="16" t="s">
        <v>11686</v>
      </c>
      <c r="F635" s="29">
        <v>20200904</v>
      </c>
      <c r="G635" s="16" t="s">
        <v>13372</v>
      </c>
      <c r="J635" t="str">
        <f>IFERROR(VLOOKUP(D635,'CB 행사내역'!$C$2:$C$3934,1,FALSE),"")</f>
        <v/>
      </c>
      <c r="K635" t="str">
        <f t="shared" si="9"/>
        <v>파인텍16CB(사모/전환/풋)</v>
      </c>
      <c r="M635" t="s">
        <v>14581</v>
      </c>
      <c r="N635" t="s">
        <v>14547</v>
      </c>
    </row>
    <row r="636" spans="1:14" ht="20" customHeight="1" x14ac:dyDescent="0.45">
      <c r="A636" s="16" t="s">
        <v>11682</v>
      </c>
      <c r="B636" s="13" t="s">
        <v>1021</v>
      </c>
      <c r="C636" s="16" t="s">
        <v>1016</v>
      </c>
      <c r="D636" s="18" t="s">
        <v>1017</v>
      </c>
      <c r="E636" s="16" t="s">
        <v>11686</v>
      </c>
      <c r="F636" s="29">
        <v>20200903</v>
      </c>
      <c r="G636" s="16" t="s">
        <v>13378</v>
      </c>
      <c r="J636" t="str">
        <f>IFERROR(VLOOKUP(D636,'CB 행사내역'!$C$2:$C$3934,1,FALSE),"")</f>
        <v>다스코 2CB(사모/전환/풋)</v>
      </c>
      <c r="K636" t="str">
        <f t="shared" si="9"/>
        <v/>
      </c>
      <c r="M636" t="s">
        <v>14581</v>
      </c>
      <c r="N636" t="s">
        <v>12268</v>
      </c>
    </row>
    <row r="637" spans="1:14" ht="20" customHeight="1" x14ac:dyDescent="0.45">
      <c r="A637" s="16" t="s">
        <v>11682</v>
      </c>
      <c r="B637" s="13" t="s">
        <v>960</v>
      </c>
      <c r="C637" s="16" t="s">
        <v>10375</v>
      </c>
      <c r="D637" s="18" t="s">
        <v>10376</v>
      </c>
      <c r="E637" s="16" t="s">
        <v>11686</v>
      </c>
      <c r="F637" s="29">
        <v>20200903</v>
      </c>
      <c r="G637" s="16" t="s">
        <v>13378</v>
      </c>
      <c r="J637" t="str">
        <f>IFERROR(VLOOKUP(D637,'CB 행사내역'!$C$2:$C$3934,1,FALSE),"")</f>
        <v/>
      </c>
      <c r="K637" t="str">
        <f t="shared" si="9"/>
        <v>휴맥스12CB(사모/전환/풋)</v>
      </c>
      <c r="M637" t="s">
        <v>14581</v>
      </c>
      <c r="N637" t="s">
        <v>12464</v>
      </c>
    </row>
    <row r="638" spans="1:14" ht="20" customHeight="1" x14ac:dyDescent="0.45">
      <c r="A638" s="16" t="s">
        <v>11682</v>
      </c>
      <c r="B638" s="13" t="s">
        <v>10404</v>
      </c>
      <c r="C638" s="16" t="s">
        <v>10405</v>
      </c>
      <c r="D638" s="18" t="s">
        <v>10406</v>
      </c>
      <c r="E638" s="16" t="s">
        <v>11686</v>
      </c>
      <c r="F638" s="29">
        <v>20200902</v>
      </c>
      <c r="G638" s="16" t="s">
        <v>13380</v>
      </c>
      <c r="J638" t="str">
        <f>IFERROR(VLOOKUP(D638,'CB 행사내역'!$C$2:$C$3934,1,FALSE),"")</f>
        <v/>
      </c>
      <c r="K638" t="str">
        <f t="shared" si="9"/>
        <v>천랩1CB(사모/전환/풋)</v>
      </c>
      <c r="M638" t="s">
        <v>14581</v>
      </c>
      <c r="N638" t="s">
        <v>13401</v>
      </c>
    </row>
    <row r="639" spans="1:14" ht="20" customHeight="1" x14ac:dyDescent="0.45">
      <c r="A639" s="16" t="s">
        <v>11682</v>
      </c>
      <c r="B639" s="13" t="s">
        <v>13381</v>
      </c>
      <c r="C639" s="16" t="s">
        <v>13382</v>
      </c>
      <c r="D639" s="18" t="s">
        <v>13383</v>
      </c>
      <c r="E639" s="16" t="s">
        <v>11686</v>
      </c>
      <c r="F639" s="29">
        <v>20200831</v>
      </c>
      <c r="G639" s="16" t="s">
        <v>8788</v>
      </c>
      <c r="J639" t="str">
        <f>IFERROR(VLOOKUP(D639,'CB 행사내역'!$C$2:$C$3934,1,FALSE),"")</f>
        <v/>
      </c>
      <c r="K639" t="str">
        <f t="shared" si="9"/>
        <v>지제이텍2CB(사모/전환)</v>
      </c>
      <c r="M639" t="s">
        <v>14581</v>
      </c>
      <c r="N639" t="s">
        <v>12440</v>
      </c>
    </row>
    <row r="640" spans="1:14" ht="20" customHeight="1" x14ac:dyDescent="0.45">
      <c r="A640" s="16" t="s">
        <v>11682</v>
      </c>
      <c r="B640" s="13" t="s">
        <v>1222</v>
      </c>
      <c r="C640" s="16" t="s">
        <v>1217</v>
      </c>
      <c r="D640" s="18" t="s">
        <v>1218</v>
      </c>
      <c r="E640" s="16" t="s">
        <v>11686</v>
      </c>
      <c r="F640" s="29">
        <v>20200831</v>
      </c>
      <c r="G640" s="16" t="s">
        <v>13385</v>
      </c>
      <c r="J640" t="str">
        <f>IFERROR(VLOOKUP(D640,'CB 행사내역'!$C$2:$C$3934,1,FALSE),"")</f>
        <v>휴벡셀3 CB(사모/전환/풋)</v>
      </c>
      <c r="K640" t="str">
        <f t="shared" si="9"/>
        <v/>
      </c>
      <c r="M640" t="s">
        <v>14581</v>
      </c>
      <c r="N640" t="s">
        <v>13818</v>
      </c>
    </row>
    <row r="641" spans="1:14" ht="20" customHeight="1" x14ac:dyDescent="0.45">
      <c r="A641" s="16" t="s">
        <v>11682</v>
      </c>
      <c r="B641" s="13" t="s">
        <v>5645</v>
      </c>
      <c r="C641" s="16" t="s">
        <v>13386</v>
      </c>
      <c r="D641" s="18" t="s">
        <v>13387</v>
      </c>
      <c r="E641" s="16" t="s">
        <v>11842</v>
      </c>
      <c r="F641" s="29">
        <v>20200828</v>
      </c>
      <c r="G641" s="16" t="s">
        <v>879</v>
      </c>
      <c r="J641" t="str">
        <f>IFERROR(VLOOKUP(D641,'CB 행사내역'!$C$2:$C$3934,1,FALSE),"")</f>
        <v/>
      </c>
      <c r="K641" t="str">
        <f t="shared" si="9"/>
        <v>중앙오션 15CB(사모/전환/단순)</v>
      </c>
      <c r="M641" t="s">
        <v>14581</v>
      </c>
      <c r="N641" t="s">
        <v>12260</v>
      </c>
    </row>
    <row r="642" spans="1:14" ht="20" customHeight="1" x14ac:dyDescent="0.45">
      <c r="A642" s="16" t="s">
        <v>11682</v>
      </c>
      <c r="B642" s="13" t="s">
        <v>571</v>
      </c>
      <c r="C642" s="16" t="s">
        <v>566</v>
      </c>
      <c r="D642" s="18" t="s">
        <v>567</v>
      </c>
      <c r="E642" s="16" t="s">
        <v>11686</v>
      </c>
      <c r="F642" s="29">
        <v>20200827</v>
      </c>
      <c r="G642" s="16" t="s">
        <v>12061</v>
      </c>
      <c r="J642" t="str">
        <f>IFERROR(VLOOKUP(D642,'CB 행사내역'!$C$2:$C$3934,1,FALSE),"")</f>
        <v>금양42CB(사모/전환/풋)</v>
      </c>
      <c r="K642" t="str">
        <f t="shared" si="9"/>
        <v/>
      </c>
      <c r="M642" t="s">
        <v>14581</v>
      </c>
      <c r="N642" t="s">
        <v>12024</v>
      </c>
    </row>
    <row r="643" spans="1:14" ht="20" customHeight="1" x14ac:dyDescent="0.45">
      <c r="A643" s="16" t="s">
        <v>11682</v>
      </c>
      <c r="B643" s="13" t="s">
        <v>608</v>
      </c>
      <c r="C643" s="16" t="s">
        <v>604</v>
      </c>
      <c r="D643" s="18" t="s">
        <v>605</v>
      </c>
      <c r="E643" s="16" t="s">
        <v>11686</v>
      </c>
      <c r="F643" s="29">
        <v>20200827</v>
      </c>
      <c r="G643" s="16" t="s">
        <v>825</v>
      </c>
      <c r="J643" t="str">
        <f>IFERROR(VLOOKUP(D643,'CB 행사내역'!$C$2:$C$3934,1,FALSE),"")</f>
        <v>세미콘라이트 6CB(사모/전환/풋)</v>
      </c>
      <c r="K643" t="str">
        <f t="shared" ref="K643:K706" si="10">IF(J643="",D643,"")</f>
        <v/>
      </c>
      <c r="M643" t="s">
        <v>14581</v>
      </c>
      <c r="N643" t="s">
        <v>10131</v>
      </c>
    </row>
    <row r="644" spans="1:14" ht="20" customHeight="1" x14ac:dyDescent="0.45">
      <c r="A644" s="16" t="s">
        <v>11682</v>
      </c>
      <c r="B644" s="13" t="s">
        <v>1276</v>
      </c>
      <c r="C644" s="16" t="s">
        <v>1271</v>
      </c>
      <c r="D644" s="18" t="s">
        <v>1272</v>
      </c>
      <c r="E644" s="16" t="s">
        <v>11686</v>
      </c>
      <c r="F644" s="29">
        <v>20200826</v>
      </c>
      <c r="G644" s="16" t="s">
        <v>13390</v>
      </c>
      <c r="J644" t="str">
        <f>IFERROR(VLOOKUP(D644,'CB 행사내역'!$C$2:$C$3934,1,FALSE),"")</f>
        <v>네이처셀3CB(사모/전환/풋)</v>
      </c>
      <c r="K644" t="str">
        <f t="shared" si="10"/>
        <v/>
      </c>
      <c r="M644" t="s">
        <v>14581</v>
      </c>
      <c r="N644" t="s">
        <v>14383</v>
      </c>
    </row>
    <row r="645" spans="1:14" ht="20" customHeight="1" x14ac:dyDescent="0.45">
      <c r="A645" s="16" t="s">
        <v>11682</v>
      </c>
      <c r="B645" s="13" t="s">
        <v>13391</v>
      </c>
      <c r="C645" s="16" t="s">
        <v>13392</v>
      </c>
      <c r="D645" s="18" t="s">
        <v>13393</v>
      </c>
      <c r="E645" s="16" t="s">
        <v>11842</v>
      </c>
      <c r="F645" s="29">
        <v>20200826</v>
      </c>
      <c r="G645" s="16" t="s">
        <v>13394</v>
      </c>
      <c r="J645" t="str">
        <f>IFERROR(VLOOKUP(D645,'CB 행사내역'!$C$2:$C$3934,1,FALSE),"")</f>
        <v/>
      </c>
      <c r="K645" t="str">
        <f t="shared" si="10"/>
        <v>라이프시맨틱스 1CB(사모/전환/단순)</v>
      </c>
      <c r="M645" t="s">
        <v>14581</v>
      </c>
      <c r="N645" t="s">
        <v>13134</v>
      </c>
    </row>
    <row r="646" spans="1:14" ht="20" customHeight="1" x14ac:dyDescent="0.45">
      <c r="A646" s="16" t="s">
        <v>11682</v>
      </c>
      <c r="B646" s="13" t="s">
        <v>371</v>
      </c>
      <c r="C646" s="16" t="s">
        <v>366</v>
      </c>
      <c r="D646" s="18" t="s">
        <v>367</v>
      </c>
      <c r="E646" s="16" t="s">
        <v>11686</v>
      </c>
      <c r="F646" s="29">
        <v>20200825</v>
      </c>
      <c r="G646" s="16" t="s">
        <v>497</v>
      </c>
      <c r="J646" t="str">
        <f>IFERROR(VLOOKUP(D646,'CB 행사내역'!$C$2:$C$3934,1,FALSE),"")</f>
        <v>엠플러스 2CB(사모/전환/풋)</v>
      </c>
      <c r="K646" t="str">
        <f t="shared" si="10"/>
        <v/>
      </c>
      <c r="M646" t="s">
        <v>14581</v>
      </c>
      <c r="N646" t="s">
        <v>10247</v>
      </c>
    </row>
    <row r="647" spans="1:14" ht="20" customHeight="1" x14ac:dyDescent="0.45">
      <c r="A647" s="16" t="s">
        <v>11682</v>
      </c>
      <c r="B647" s="13" t="s">
        <v>13395</v>
      </c>
      <c r="C647" s="16" t="s">
        <v>13396</v>
      </c>
      <c r="D647" s="18" t="s">
        <v>13397</v>
      </c>
      <c r="E647" s="16" t="s">
        <v>11686</v>
      </c>
      <c r="F647" s="29">
        <v>20200824</v>
      </c>
      <c r="G647" s="16" t="s">
        <v>13398</v>
      </c>
      <c r="J647" t="str">
        <f>IFERROR(VLOOKUP(D647,'CB 행사내역'!$C$2:$C$3934,1,FALSE),"")</f>
        <v/>
      </c>
      <c r="K647" t="str">
        <f t="shared" si="10"/>
        <v>유니슨 14CB(사모/전환/풋)</v>
      </c>
      <c r="M647" t="s">
        <v>14581</v>
      </c>
      <c r="N647" t="s">
        <v>13737</v>
      </c>
    </row>
    <row r="648" spans="1:14" ht="20" customHeight="1" x14ac:dyDescent="0.45">
      <c r="A648" s="16" t="s">
        <v>11682</v>
      </c>
      <c r="B648" s="13" t="s">
        <v>13399</v>
      </c>
      <c r="C648" s="16" t="s">
        <v>13400</v>
      </c>
      <c r="D648" s="18" t="s">
        <v>13401</v>
      </c>
      <c r="E648" s="16" t="s">
        <v>11686</v>
      </c>
      <c r="F648" s="29">
        <v>20200824</v>
      </c>
      <c r="G648" s="16" t="s">
        <v>13398</v>
      </c>
      <c r="J648" t="str">
        <f>IFERROR(VLOOKUP(D648,'CB 행사내역'!$C$2:$C$3934,1,FALSE),"")</f>
        <v/>
      </c>
      <c r="K648" t="str">
        <f t="shared" si="10"/>
        <v>제노포커스 3CB(사모/전환/풋)</v>
      </c>
      <c r="M648" t="s">
        <v>14581</v>
      </c>
      <c r="N648" t="s">
        <v>13733</v>
      </c>
    </row>
    <row r="649" spans="1:14" ht="20" customHeight="1" x14ac:dyDescent="0.45">
      <c r="A649" s="16" t="s">
        <v>11682</v>
      </c>
      <c r="B649" s="13" t="s">
        <v>1257</v>
      </c>
      <c r="C649" s="16" t="s">
        <v>1252</v>
      </c>
      <c r="D649" s="18" t="s">
        <v>1253</v>
      </c>
      <c r="E649" s="16" t="s">
        <v>11686</v>
      </c>
      <c r="F649" s="29">
        <v>20200824</v>
      </c>
      <c r="G649" s="16" t="s">
        <v>791</v>
      </c>
      <c r="J649" t="str">
        <f>IFERROR(VLOOKUP(D649,'CB 행사내역'!$C$2:$C$3934,1,FALSE),"")</f>
        <v>케이피엠테크9CB(사모/전환/풋)</v>
      </c>
      <c r="K649" t="str">
        <f t="shared" si="10"/>
        <v/>
      </c>
      <c r="M649" t="s">
        <v>14581</v>
      </c>
      <c r="N649" t="s">
        <v>13718</v>
      </c>
    </row>
    <row r="650" spans="1:14" ht="20" customHeight="1" x14ac:dyDescent="0.45">
      <c r="A650" s="16" t="s">
        <v>11682</v>
      </c>
      <c r="B650" s="13" t="s">
        <v>2434</v>
      </c>
      <c r="C650" s="16" t="s">
        <v>10473</v>
      </c>
      <c r="D650" s="18" t="s">
        <v>10474</v>
      </c>
      <c r="E650" s="16" t="s">
        <v>11686</v>
      </c>
      <c r="F650" s="29">
        <v>20200821</v>
      </c>
      <c r="G650" s="16" t="s">
        <v>126</v>
      </c>
      <c r="J650" t="str">
        <f>IFERROR(VLOOKUP(D650,'CB 행사내역'!$C$2:$C$3934,1,FALSE),"")</f>
        <v/>
      </c>
      <c r="K650" t="str">
        <f t="shared" si="10"/>
        <v>에이스테크놀로지 37CB(사모/전환/풋)</v>
      </c>
      <c r="M650" t="s">
        <v>14581</v>
      </c>
      <c r="N650" t="s">
        <v>13712</v>
      </c>
    </row>
    <row r="651" spans="1:14" ht="20" customHeight="1" x14ac:dyDescent="0.45">
      <c r="A651" s="16" t="s">
        <v>11682</v>
      </c>
      <c r="B651" s="13" t="s">
        <v>477</v>
      </c>
      <c r="C651" s="16" t="s">
        <v>472</v>
      </c>
      <c r="D651" s="18" t="s">
        <v>473</v>
      </c>
      <c r="E651" s="16" t="s">
        <v>11686</v>
      </c>
      <c r="F651" s="29">
        <v>20200820</v>
      </c>
      <c r="G651" s="16" t="s">
        <v>13402</v>
      </c>
      <c r="J651" t="str">
        <f>IFERROR(VLOOKUP(D651,'CB 행사내역'!$C$2:$C$3934,1,FALSE),"")</f>
        <v>페이퍼코리아 110CB(사모/전환/풋)</v>
      </c>
      <c r="K651" t="str">
        <f t="shared" si="10"/>
        <v/>
      </c>
      <c r="M651" t="s">
        <v>14581</v>
      </c>
      <c r="N651" t="s">
        <v>13577</v>
      </c>
    </row>
    <row r="652" spans="1:14" ht="20" customHeight="1" x14ac:dyDescent="0.45">
      <c r="A652" s="16" t="s">
        <v>11682</v>
      </c>
      <c r="B652" s="13" t="s">
        <v>13404</v>
      </c>
      <c r="C652" s="16" t="s">
        <v>13405</v>
      </c>
      <c r="D652" s="18" t="s">
        <v>13406</v>
      </c>
      <c r="E652" s="16" t="s">
        <v>11842</v>
      </c>
      <c r="F652" s="29">
        <v>20200820</v>
      </c>
      <c r="G652" s="16" t="s">
        <v>13407</v>
      </c>
      <c r="J652" t="str">
        <f>IFERROR(VLOOKUP(D652,'CB 행사내역'!$C$2:$C$3934,1,FALSE),"")</f>
        <v/>
      </c>
      <c r="K652" t="str">
        <f t="shared" si="10"/>
        <v>하나금융17호기업인수목적 1CB(사모/전환/단순)</v>
      </c>
      <c r="M652" t="s">
        <v>14581</v>
      </c>
      <c r="N652" t="s">
        <v>13575</v>
      </c>
    </row>
    <row r="653" spans="1:14" ht="20" customHeight="1" x14ac:dyDescent="0.45">
      <c r="A653" s="16" t="s">
        <v>11682</v>
      </c>
      <c r="B653" s="13" t="s">
        <v>13409</v>
      </c>
      <c r="C653" s="16" t="s">
        <v>13410</v>
      </c>
      <c r="D653" s="18" t="s">
        <v>13411</v>
      </c>
      <c r="E653" s="16" t="s">
        <v>11686</v>
      </c>
      <c r="F653" s="29">
        <v>20200819</v>
      </c>
      <c r="G653" s="16" t="s">
        <v>13412</v>
      </c>
      <c r="J653" t="str">
        <f>IFERROR(VLOOKUP(D653,'CB 행사내역'!$C$2:$C$3934,1,FALSE),"")</f>
        <v/>
      </c>
      <c r="K653" t="str">
        <f t="shared" si="10"/>
        <v>명성티엔에스1CB(사모/전환)</v>
      </c>
      <c r="M653" t="s">
        <v>14581</v>
      </c>
      <c r="N653" t="s">
        <v>13508</v>
      </c>
    </row>
    <row r="654" spans="1:14" ht="20" customHeight="1" x14ac:dyDescent="0.45">
      <c r="A654" s="16" t="s">
        <v>11682</v>
      </c>
      <c r="B654" s="13" t="s">
        <v>1176</v>
      </c>
      <c r="C654" s="16" t="s">
        <v>1171</v>
      </c>
      <c r="D654" s="18" t="s">
        <v>1172</v>
      </c>
      <c r="E654" s="16" t="s">
        <v>11686</v>
      </c>
      <c r="F654" s="29">
        <v>20200819</v>
      </c>
      <c r="G654" s="16" t="s">
        <v>13412</v>
      </c>
      <c r="J654" t="str">
        <f>IFERROR(VLOOKUP(D654,'CB 행사내역'!$C$2:$C$3934,1,FALSE),"")</f>
        <v>셀리버리1CB(사모/전환/풋)</v>
      </c>
      <c r="K654" t="str">
        <f t="shared" si="10"/>
        <v/>
      </c>
      <c r="M654" t="s">
        <v>14581</v>
      </c>
      <c r="N654" t="s">
        <v>13499</v>
      </c>
    </row>
    <row r="655" spans="1:14" ht="20" customHeight="1" x14ac:dyDescent="0.45">
      <c r="A655" s="16" t="s">
        <v>11682</v>
      </c>
      <c r="B655" s="13" t="s">
        <v>801</v>
      </c>
      <c r="C655" s="16" t="s">
        <v>1340</v>
      </c>
      <c r="D655" s="18" t="s">
        <v>1341</v>
      </c>
      <c r="E655" s="16" t="s">
        <v>11686</v>
      </c>
      <c r="F655" s="29">
        <v>20200818</v>
      </c>
      <c r="G655" s="16" t="s">
        <v>592</v>
      </c>
      <c r="J655" t="str">
        <f>IFERROR(VLOOKUP(D655,'CB 행사내역'!$C$2:$C$3934,1,FALSE),"")</f>
        <v>코스나인 19CB(사모/전환/풋)</v>
      </c>
      <c r="K655" t="str">
        <f t="shared" si="10"/>
        <v/>
      </c>
      <c r="M655" t="s">
        <v>14581</v>
      </c>
      <c r="N655" t="s">
        <v>13364</v>
      </c>
    </row>
    <row r="656" spans="1:14" ht="20" customHeight="1" x14ac:dyDescent="0.45">
      <c r="A656" s="16" t="s">
        <v>11682</v>
      </c>
      <c r="B656" s="13" t="s">
        <v>13415</v>
      </c>
      <c r="C656" s="16" t="s">
        <v>13416</v>
      </c>
      <c r="D656" s="18" t="s">
        <v>13417</v>
      </c>
      <c r="E656" s="16" t="s">
        <v>11686</v>
      </c>
      <c r="F656" s="29">
        <v>20200813</v>
      </c>
      <c r="G656" s="16" t="s">
        <v>11982</v>
      </c>
      <c r="J656" t="str">
        <f>IFERROR(VLOOKUP(D656,'CB 행사내역'!$C$2:$C$3934,1,FALSE),"")</f>
        <v/>
      </c>
      <c r="K656" t="str">
        <f t="shared" si="10"/>
        <v>네스엠 4CB(사모/전환/풋)</v>
      </c>
      <c r="M656" t="s">
        <v>14581</v>
      </c>
      <c r="N656" t="s">
        <v>13349</v>
      </c>
    </row>
    <row r="657" spans="1:14" ht="20" customHeight="1" x14ac:dyDescent="0.45">
      <c r="A657" s="16" t="s">
        <v>11682</v>
      </c>
      <c r="B657" s="13" t="s">
        <v>13415</v>
      </c>
      <c r="C657" s="16" t="s">
        <v>13418</v>
      </c>
      <c r="D657" s="18" t="s">
        <v>13419</v>
      </c>
      <c r="E657" s="16" t="s">
        <v>11686</v>
      </c>
      <c r="F657" s="29">
        <v>20200813</v>
      </c>
      <c r="G657" s="16" t="s">
        <v>11982</v>
      </c>
      <c r="J657" t="str">
        <f>IFERROR(VLOOKUP(D657,'CB 행사내역'!$C$2:$C$3934,1,FALSE),"")</f>
        <v/>
      </c>
      <c r="K657" t="str">
        <f t="shared" si="10"/>
        <v>네스엠 4CB(사모/전환/풋)-지급거절(20210813)</v>
      </c>
      <c r="M657" t="s">
        <v>14581</v>
      </c>
      <c r="N657" t="s">
        <v>12834</v>
      </c>
    </row>
    <row r="658" spans="1:14" ht="20" customHeight="1" x14ac:dyDescent="0.45">
      <c r="A658" s="16" t="s">
        <v>11682</v>
      </c>
      <c r="B658" s="13" t="s">
        <v>406</v>
      </c>
      <c r="C658" s="16" t="s">
        <v>401</v>
      </c>
      <c r="D658" s="18" t="s">
        <v>402</v>
      </c>
      <c r="E658" s="16" t="s">
        <v>11686</v>
      </c>
      <c r="F658" s="29">
        <v>20200813</v>
      </c>
      <c r="G658" s="16" t="s">
        <v>11982</v>
      </c>
      <c r="J658" t="str">
        <f>IFERROR(VLOOKUP(D658,'CB 행사내역'!$C$2:$C$3934,1,FALSE),"")</f>
        <v>이지 1CB(사모/전환/풋)</v>
      </c>
      <c r="K658" t="str">
        <f t="shared" si="10"/>
        <v/>
      </c>
      <c r="M658" t="s">
        <v>14581</v>
      </c>
      <c r="N658" t="s">
        <v>12831</v>
      </c>
    </row>
    <row r="659" spans="1:14" ht="20" customHeight="1" x14ac:dyDescent="0.45">
      <c r="A659" s="16" t="s">
        <v>11682</v>
      </c>
      <c r="B659" s="13" t="s">
        <v>13420</v>
      </c>
      <c r="C659" s="16" t="s">
        <v>13421</v>
      </c>
      <c r="D659" s="18" t="s">
        <v>13422</v>
      </c>
      <c r="E659" s="16" t="s">
        <v>11686</v>
      </c>
      <c r="F659" s="29">
        <v>20200812</v>
      </c>
      <c r="G659" s="16" t="s">
        <v>13423</v>
      </c>
      <c r="J659" t="str">
        <f>IFERROR(VLOOKUP(D659,'CB 행사내역'!$C$2:$C$3934,1,FALSE),"")</f>
        <v/>
      </c>
      <c r="K659" t="str">
        <f t="shared" si="10"/>
        <v>녹색친구들 5CB(사모/전환/콜)</v>
      </c>
      <c r="M659" t="s">
        <v>14581</v>
      </c>
      <c r="N659" t="s">
        <v>12424</v>
      </c>
    </row>
    <row r="660" spans="1:14" ht="20" customHeight="1" x14ac:dyDescent="0.45">
      <c r="A660" s="16" t="s">
        <v>11682</v>
      </c>
      <c r="B660" s="13" t="s">
        <v>571</v>
      </c>
      <c r="C660" s="16" t="s">
        <v>1153</v>
      </c>
      <c r="D660" s="18" t="s">
        <v>1154</v>
      </c>
      <c r="E660" s="16" t="s">
        <v>11686</v>
      </c>
      <c r="F660" s="29">
        <v>20200811</v>
      </c>
      <c r="G660" s="16" t="s">
        <v>13424</v>
      </c>
      <c r="J660" t="str">
        <f>IFERROR(VLOOKUP(D660,'CB 행사내역'!$C$2:$C$3934,1,FALSE),"")</f>
        <v>금양 41CB(사모/전환/풋)</v>
      </c>
      <c r="K660" t="str">
        <f t="shared" si="10"/>
        <v/>
      </c>
      <c r="M660" t="s">
        <v>14581</v>
      </c>
      <c r="N660" t="s">
        <v>12421</v>
      </c>
    </row>
    <row r="661" spans="1:14" ht="20" customHeight="1" x14ac:dyDescent="0.45">
      <c r="A661" s="16" t="s">
        <v>11682</v>
      </c>
      <c r="B661" s="13" t="s">
        <v>521</v>
      </c>
      <c r="C661" s="16" t="s">
        <v>1436</v>
      </c>
      <c r="D661" s="18" t="s">
        <v>1437</v>
      </c>
      <c r="E661" s="16" t="s">
        <v>11686</v>
      </c>
      <c r="F661" s="29">
        <v>20200810</v>
      </c>
      <c r="G661" s="16" t="s">
        <v>13426</v>
      </c>
      <c r="J661" t="str">
        <f>IFERROR(VLOOKUP(D661,'CB 행사내역'!$C$2:$C$3934,1,FALSE),"")</f>
        <v>이엑스티5CB(사모/전환/풋)</v>
      </c>
      <c r="K661" t="str">
        <f t="shared" si="10"/>
        <v/>
      </c>
      <c r="M661" t="s">
        <v>14581</v>
      </c>
      <c r="N661" t="s">
        <v>12327</v>
      </c>
    </row>
    <row r="662" spans="1:14" ht="20" customHeight="1" x14ac:dyDescent="0.45">
      <c r="A662" s="16" t="s">
        <v>11682</v>
      </c>
      <c r="B662" s="13" t="s">
        <v>450</v>
      </c>
      <c r="C662" s="16" t="s">
        <v>617</v>
      </c>
      <c r="D662" s="18" t="s">
        <v>618</v>
      </c>
      <c r="E662" s="16" t="s">
        <v>11686</v>
      </c>
      <c r="F662" s="29">
        <v>20200807</v>
      </c>
      <c r="G662" s="16" t="s">
        <v>5199</v>
      </c>
      <c r="J662" t="str">
        <f>IFERROR(VLOOKUP(D662,'CB 행사내역'!$C$2:$C$3934,1,FALSE),"")</f>
        <v>국동12CB(사모/전환/풋)</v>
      </c>
      <c r="K662" t="str">
        <f t="shared" si="10"/>
        <v/>
      </c>
      <c r="M662" t="s">
        <v>14581</v>
      </c>
      <c r="N662" t="s">
        <v>12321</v>
      </c>
    </row>
    <row r="663" spans="1:14" ht="20" customHeight="1" x14ac:dyDescent="0.45">
      <c r="A663" s="16" t="s">
        <v>11682</v>
      </c>
      <c r="B663" s="13" t="s">
        <v>18</v>
      </c>
      <c r="C663" s="16" t="s">
        <v>9790</v>
      </c>
      <c r="D663" s="18" t="s">
        <v>9791</v>
      </c>
      <c r="E663" s="16" t="s">
        <v>11686</v>
      </c>
      <c r="F663" s="29">
        <v>20200807</v>
      </c>
      <c r="G663" s="16" t="s">
        <v>5199</v>
      </c>
      <c r="J663" t="str">
        <f>IFERROR(VLOOKUP(D663,'CB 행사내역'!$C$2:$C$3934,1,FALSE),"")</f>
        <v/>
      </c>
      <c r="K663" t="str">
        <f t="shared" si="10"/>
        <v>금호에이치티 10CB(사모/전환/풋)</v>
      </c>
      <c r="M663" t="s">
        <v>14581</v>
      </c>
      <c r="N663" t="s">
        <v>12094</v>
      </c>
    </row>
    <row r="664" spans="1:14" ht="20" customHeight="1" x14ac:dyDescent="0.45">
      <c r="A664" s="16" t="s">
        <v>11682</v>
      </c>
      <c r="B664" s="13" t="s">
        <v>9902</v>
      </c>
      <c r="C664" s="16" t="s">
        <v>10703</v>
      </c>
      <c r="D664" s="18" t="s">
        <v>10704</v>
      </c>
      <c r="E664" s="16" t="s">
        <v>11686</v>
      </c>
      <c r="F664" s="29">
        <v>20200807</v>
      </c>
      <c r="G664" s="16" t="s">
        <v>5199</v>
      </c>
      <c r="J664" t="str">
        <f>IFERROR(VLOOKUP(D664,'CB 행사내역'!$C$2:$C$3934,1,FALSE),"")</f>
        <v/>
      </c>
      <c r="K664" t="str">
        <f t="shared" si="10"/>
        <v>디피코 5CB(사모/전환)</v>
      </c>
      <c r="M664" t="s">
        <v>14581</v>
      </c>
      <c r="N664" t="s">
        <v>12085</v>
      </c>
    </row>
    <row r="665" spans="1:14" ht="20" customHeight="1" x14ac:dyDescent="0.45">
      <c r="A665" s="16" t="s">
        <v>11682</v>
      </c>
      <c r="B665" s="13" t="s">
        <v>164</v>
      </c>
      <c r="C665" s="16" t="s">
        <v>999</v>
      </c>
      <c r="D665" s="18" t="s">
        <v>1000</v>
      </c>
      <c r="E665" s="16" t="s">
        <v>11686</v>
      </c>
      <c r="F665" s="29">
        <v>20200807</v>
      </c>
      <c r="G665" s="16" t="s">
        <v>5199</v>
      </c>
      <c r="J665" t="str">
        <f>IFERROR(VLOOKUP(D665,'CB 행사내역'!$C$2:$C$3934,1,FALSE),"")</f>
        <v>에이비온 2CB(사모/전환/풋)</v>
      </c>
      <c r="K665" t="str">
        <f t="shared" si="10"/>
        <v/>
      </c>
      <c r="M665" t="s">
        <v>14581</v>
      </c>
      <c r="N665" t="s">
        <v>11999</v>
      </c>
    </row>
    <row r="666" spans="1:14" ht="20" customHeight="1" x14ac:dyDescent="0.45">
      <c r="A666" s="16" t="s">
        <v>11682</v>
      </c>
      <c r="B666" s="13" t="s">
        <v>3814</v>
      </c>
      <c r="C666" s="16" t="s">
        <v>10621</v>
      </c>
      <c r="D666" s="18" t="s">
        <v>10622</v>
      </c>
      <c r="E666" s="16" t="s">
        <v>11686</v>
      </c>
      <c r="F666" s="29">
        <v>20200807</v>
      </c>
      <c r="G666" s="16" t="s">
        <v>13429</v>
      </c>
      <c r="J666" t="str">
        <f>IFERROR(VLOOKUP(D666,'CB 행사내역'!$C$2:$C$3934,1,FALSE),"")</f>
        <v/>
      </c>
      <c r="K666" t="str">
        <f t="shared" si="10"/>
        <v>코스온14CB(사모/전환/풋)</v>
      </c>
      <c r="M666" t="s">
        <v>14581</v>
      </c>
      <c r="N666" t="s">
        <v>11984</v>
      </c>
    </row>
    <row r="667" spans="1:14" ht="20" customHeight="1" x14ac:dyDescent="0.45">
      <c r="A667" s="16" t="s">
        <v>11682</v>
      </c>
      <c r="B667" s="13" t="s">
        <v>1119</v>
      </c>
      <c r="C667" s="16" t="s">
        <v>1114</v>
      </c>
      <c r="D667" s="18" t="s">
        <v>1115</v>
      </c>
      <c r="E667" s="16" t="s">
        <v>11686</v>
      </c>
      <c r="F667" s="29">
        <v>20200806</v>
      </c>
      <c r="G667" s="16" t="s">
        <v>13430</v>
      </c>
      <c r="J667" t="str">
        <f>IFERROR(VLOOKUP(D667,'CB 행사내역'!$C$2:$C$3934,1,FALSE),"")</f>
        <v>모트렉스 4CB(사모/전환/풋)</v>
      </c>
      <c r="K667" t="str">
        <f t="shared" si="10"/>
        <v/>
      </c>
      <c r="M667" t="s">
        <v>14581</v>
      </c>
      <c r="N667" t="s">
        <v>11971</v>
      </c>
    </row>
    <row r="668" spans="1:14" ht="20" customHeight="1" x14ac:dyDescent="0.45">
      <c r="A668" s="16" t="s">
        <v>11682</v>
      </c>
      <c r="B668" s="13" t="s">
        <v>1472</v>
      </c>
      <c r="C668" s="16" t="s">
        <v>1468</v>
      </c>
      <c r="D668" s="18" t="s">
        <v>1469</v>
      </c>
      <c r="E668" s="16" t="s">
        <v>11686</v>
      </c>
      <c r="F668" s="29">
        <v>20200806</v>
      </c>
      <c r="G668" s="16" t="s">
        <v>13431</v>
      </c>
      <c r="J668" t="str">
        <f>IFERROR(VLOOKUP(D668,'CB 행사내역'!$C$2:$C$3934,1,FALSE),"")</f>
        <v>베셀 3CB(사모/전환/풋)</v>
      </c>
      <c r="K668" t="str">
        <f t="shared" si="10"/>
        <v/>
      </c>
      <c r="M668" t="s">
        <v>14581</v>
      </c>
      <c r="N668" t="s">
        <v>11938</v>
      </c>
    </row>
    <row r="669" spans="1:14" ht="20" customHeight="1" x14ac:dyDescent="0.45">
      <c r="A669" s="16" t="s">
        <v>11682</v>
      </c>
      <c r="B669" s="13" t="s">
        <v>9811</v>
      </c>
      <c r="C669" s="16" t="s">
        <v>9812</v>
      </c>
      <c r="D669" s="18" t="s">
        <v>9813</v>
      </c>
      <c r="E669" s="16" t="s">
        <v>11686</v>
      </c>
      <c r="F669" s="29">
        <v>20200804</v>
      </c>
      <c r="G669" s="16" t="s">
        <v>1018</v>
      </c>
      <c r="J669" t="str">
        <f>IFERROR(VLOOKUP(D669,'CB 행사내역'!$C$2:$C$3934,1,FALSE),"")</f>
        <v/>
      </c>
      <c r="K669" t="str">
        <f t="shared" si="10"/>
        <v>프로스테믹스 2CB(사모/전환/풋)</v>
      </c>
      <c r="M669" t="s">
        <v>14581</v>
      </c>
      <c r="N669" t="s">
        <v>12970</v>
      </c>
    </row>
    <row r="670" spans="1:14" ht="20" customHeight="1" x14ac:dyDescent="0.45">
      <c r="A670" s="16" t="s">
        <v>11682</v>
      </c>
      <c r="B670" s="13" t="s">
        <v>13433</v>
      </c>
      <c r="C670" s="16" t="s">
        <v>13434</v>
      </c>
      <c r="D670" s="18" t="s">
        <v>13435</v>
      </c>
      <c r="E670" s="16" t="s">
        <v>11686</v>
      </c>
      <c r="F670" s="29">
        <v>20200803</v>
      </c>
      <c r="G670" s="16" t="s">
        <v>13436</v>
      </c>
      <c r="J670" t="str">
        <f>IFERROR(VLOOKUP(D670,'CB 행사내역'!$C$2:$C$3934,1,FALSE),"")</f>
        <v/>
      </c>
      <c r="K670" t="str">
        <f t="shared" si="10"/>
        <v>두산중공업 60CB(사모/전환/풋)</v>
      </c>
      <c r="M670" t="s">
        <v>14581</v>
      </c>
      <c r="N670" t="s">
        <v>12964</v>
      </c>
    </row>
    <row r="671" spans="1:14" ht="20" customHeight="1" x14ac:dyDescent="0.45">
      <c r="A671" s="16" t="s">
        <v>11682</v>
      </c>
      <c r="B671" s="13" t="s">
        <v>1573</v>
      </c>
      <c r="C671" s="16" t="s">
        <v>1568</v>
      </c>
      <c r="D671" s="18" t="s">
        <v>1569</v>
      </c>
      <c r="E671" s="16" t="s">
        <v>11686</v>
      </c>
      <c r="F671" s="29">
        <v>20200803</v>
      </c>
      <c r="G671" s="16" t="s">
        <v>13439</v>
      </c>
      <c r="J671" t="str">
        <f>IFERROR(VLOOKUP(D671,'CB 행사내역'!$C$2:$C$3934,1,FALSE),"")</f>
        <v>시너지이노베이션 11CB(사모/전환/풋)</v>
      </c>
      <c r="K671" t="str">
        <f t="shared" si="10"/>
        <v/>
      </c>
      <c r="M671" t="s">
        <v>14581</v>
      </c>
      <c r="N671" t="s">
        <v>12467</v>
      </c>
    </row>
    <row r="672" spans="1:14" ht="20" customHeight="1" x14ac:dyDescent="0.45">
      <c r="A672" s="16" t="s">
        <v>11682</v>
      </c>
      <c r="B672" s="13" t="s">
        <v>8129</v>
      </c>
      <c r="C672" s="16" t="s">
        <v>10308</v>
      </c>
      <c r="D672" s="18" t="s">
        <v>10309</v>
      </c>
      <c r="E672" s="16" t="s">
        <v>11686</v>
      </c>
      <c r="F672" s="29">
        <v>20200803</v>
      </c>
      <c r="G672" s="16" t="s">
        <v>13439</v>
      </c>
      <c r="J672" t="str">
        <f>IFERROR(VLOOKUP(D672,'CB 행사내역'!$C$2:$C$3934,1,FALSE),"")</f>
        <v/>
      </c>
      <c r="K672" t="str">
        <f t="shared" si="10"/>
        <v>알에프에이치아이씨 4CB(사모/전환)</v>
      </c>
      <c r="M672" t="s">
        <v>14581</v>
      </c>
      <c r="N672" t="s">
        <v>13666</v>
      </c>
    </row>
    <row r="673" spans="1:14" ht="20" customHeight="1" x14ac:dyDescent="0.45">
      <c r="A673" s="16" t="s">
        <v>11682</v>
      </c>
      <c r="B673" s="13" t="s">
        <v>13440</v>
      </c>
      <c r="C673" s="16" t="s">
        <v>13441</v>
      </c>
      <c r="D673" s="18" t="s">
        <v>13442</v>
      </c>
      <c r="E673" s="16" t="s">
        <v>11686</v>
      </c>
      <c r="F673" s="29">
        <v>20200803</v>
      </c>
      <c r="G673" s="16" t="s">
        <v>13436</v>
      </c>
      <c r="J673" t="str">
        <f>IFERROR(VLOOKUP(D673,'CB 행사내역'!$C$2:$C$3934,1,FALSE),"")</f>
        <v/>
      </c>
      <c r="K673" t="str">
        <f t="shared" si="10"/>
        <v>현대두산인프라코어69CB(사모/전환/풋)</v>
      </c>
      <c r="M673" t="s">
        <v>14581</v>
      </c>
      <c r="N673" t="s">
        <v>9847</v>
      </c>
    </row>
    <row r="674" spans="1:14" ht="20" customHeight="1" x14ac:dyDescent="0.45">
      <c r="A674" s="16" t="s">
        <v>11682</v>
      </c>
      <c r="B674" s="13" t="s">
        <v>1103</v>
      </c>
      <c r="C674" s="16" t="s">
        <v>1098</v>
      </c>
      <c r="D674" s="18" t="s">
        <v>1099</v>
      </c>
      <c r="E674" s="16" t="s">
        <v>11686</v>
      </c>
      <c r="F674" s="29">
        <v>20200731</v>
      </c>
      <c r="G674" s="16" t="s">
        <v>13445</v>
      </c>
      <c r="J674" t="str">
        <f>IFERROR(VLOOKUP(D674,'CB 행사내역'!$C$2:$C$3934,1,FALSE),"")</f>
        <v>앤씨앤 10CB(사모/전환/풋)</v>
      </c>
      <c r="K674" t="str">
        <f t="shared" si="10"/>
        <v/>
      </c>
      <c r="M674" t="s">
        <v>14581</v>
      </c>
      <c r="N674" t="s">
        <v>9852</v>
      </c>
    </row>
    <row r="675" spans="1:14" ht="20" customHeight="1" x14ac:dyDescent="0.45">
      <c r="A675" s="16" t="s">
        <v>11682</v>
      </c>
      <c r="B675" s="13" t="s">
        <v>13447</v>
      </c>
      <c r="C675" s="16" t="s">
        <v>13448</v>
      </c>
      <c r="D675" s="18" t="s">
        <v>13449</v>
      </c>
      <c r="E675" s="16" t="s">
        <v>11842</v>
      </c>
      <c r="F675" s="29">
        <v>20200730</v>
      </c>
      <c r="G675" s="16" t="s">
        <v>13450</v>
      </c>
      <c r="J675" t="str">
        <f>IFERROR(VLOOKUP(D675,'CB 행사내역'!$C$2:$C$3934,1,FALSE),"")</f>
        <v/>
      </c>
      <c r="K675" t="str">
        <f t="shared" si="10"/>
        <v>에스와이제이 3CB(전환/단순)</v>
      </c>
      <c r="M675" t="s">
        <v>14581</v>
      </c>
      <c r="N675" t="s">
        <v>10046</v>
      </c>
    </row>
    <row r="676" spans="1:14" ht="20" customHeight="1" x14ac:dyDescent="0.45">
      <c r="A676" s="16" t="s">
        <v>11682</v>
      </c>
      <c r="B676" s="13" t="s">
        <v>1667</v>
      </c>
      <c r="C676" s="16" t="s">
        <v>1663</v>
      </c>
      <c r="D676" s="18" t="s">
        <v>1664</v>
      </c>
      <c r="E676" s="16" t="s">
        <v>11686</v>
      </c>
      <c r="F676" s="29">
        <v>20200728</v>
      </c>
      <c r="G676" s="16" t="s">
        <v>13452</v>
      </c>
      <c r="J676" t="str">
        <f>IFERROR(VLOOKUP(D676,'CB 행사내역'!$C$2:$C$3934,1,FALSE),"")</f>
        <v>에스디엔14CB(사모/전환/풋)</v>
      </c>
      <c r="K676" t="str">
        <f t="shared" si="10"/>
        <v/>
      </c>
      <c r="M676" t="s">
        <v>14581</v>
      </c>
      <c r="N676" t="s">
        <v>12443</v>
      </c>
    </row>
    <row r="677" spans="1:14" ht="20" customHeight="1" x14ac:dyDescent="0.45">
      <c r="A677" s="16" t="s">
        <v>11682</v>
      </c>
      <c r="B677" s="13" t="s">
        <v>258</v>
      </c>
      <c r="C677" s="16" t="s">
        <v>253</v>
      </c>
      <c r="D677" s="18" t="s">
        <v>254</v>
      </c>
      <c r="E677" s="16" t="s">
        <v>11686</v>
      </c>
      <c r="F677" s="29">
        <v>20200723</v>
      </c>
      <c r="G677" s="16" t="s">
        <v>12257</v>
      </c>
      <c r="J677" t="str">
        <f>IFERROR(VLOOKUP(D677,'CB 행사내역'!$C$2:$C$3934,1,FALSE),"")</f>
        <v>디알텍5CB(사모/전환/풋)</v>
      </c>
      <c r="K677" t="str">
        <f t="shared" si="10"/>
        <v/>
      </c>
      <c r="M677" t="s">
        <v>14581</v>
      </c>
      <c r="N677" t="s">
        <v>13327</v>
      </c>
    </row>
    <row r="678" spans="1:14" ht="20" customHeight="1" x14ac:dyDescent="0.45">
      <c r="A678" s="16" t="s">
        <v>11682</v>
      </c>
      <c r="B678" s="13" t="s">
        <v>13454</v>
      </c>
      <c r="C678" s="16" t="s">
        <v>13455</v>
      </c>
      <c r="D678" s="18" t="s">
        <v>13456</v>
      </c>
      <c r="E678" s="16" t="s">
        <v>11842</v>
      </c>
      <c r="F678" s="29">
        <v>20200723</v>
      </c>
      <c r="G678" s="16" t="s">
        <v>12257</v>
      </c>
      <c r="J678" t="str">
        <f>IFERROR(VLOOKUP(D678,'CB 행사내역'!$C$2:$C$3934,1,FALSE),"")</f>
        <v/>
      </c>
      <c r="K678" t="str">
        <f t="shared" si="10"/>
        <v>셀비온 1-2(사모/전환/풋/단순)</v>
      </c>
      <c r="M678" t="s">
        <v>14581</v>
      </c>
      <c r="N678" t="s">
        <v>13005</v>
      </c>
    </row>
    <row r="679" spans="1:14" ht="20" customHeight="1" x14ac:dyDescent="0.45">
      <c r="A679" s="16" t="s">
        <v>11682</v>
      </c>
      <c r="B679" s="13" t="s">
        <v>13454</v>
      </c>
      <c r="C679" s="16" t="s">
        <v>13457</v>
      </c>
      <c r="D679" s="18" t="s">
        <v>13458</v>
      </c>
      <c r="E679" s="16" t="s">
        <v>11842</v>
      </c>
      <c r="F679" s="29">
        <v>20200723</v>
      </c>
      <c r="G679" s="16" t="s">
        <v>12257</v>
      </c>
      <c r="J679" t="str">
        <f>IFERROR(VLOOKUP(D679,'CB 행사내역'!$C$2:$C$3934,1,FALSE),"")</f>
        <v/>
      </c>
      <c r="K679" t="str">
        <f t="shared" si="10"/>
        <v>셀비온 2(사모/전환/풋/단순)</v>
      </c>
      <c r="M679" t="s">
        <v>14581</v>
      </c>
      <c r="N679" t="s">
        <v>13923</v>
      </c>
    </row>
    <row r="680" spans="1:14" ht="20" customHeight="1" x14ac:dyDescent="0.45">
      <c r="A680" s="16" t="s">
        <v>11682</v>
      </c>
      <c r="B680" s="13" t="s">
        <v>13454</v>
      </c>
      <c r="C680" s="16" t="s">
        <v>13459</v>
      </c>
      <c r="D680" s="18" t="s">
        <v>13460</v>
      </c>
      <c r="E680" s="16" t="s">
        <v>11842</v>
      </c>
      <c r="F680" s="29">
        <v>20200723</v>
      </c>
      <c r="G680" s="16" t="s">
        <v>12257</v>
      </c>
      <c r="J680" t="str">
        <f>IFERROR(VLOOKUP(D680,'CB 행사내역'!$C$2:$C$3934,1,FALSE),"")</f>
        <v/>
      </c>
      <c r="K680" t="str">
        <f t="shared" si="10"/>
        <v>셀비온 1-1(사모/전환/풋/단순)</v>
      </c>
      <c r="M680" t="s">
        <v>14581</v>
      </c>
      <c r="N680" t="s">
        <v>14358</v>
      </c>
    </row>
    <row r="681" spans="1:14" ht="20" customHeight="1" x14ac:dyDescent="0.45">
      <c r="A681" s="16" t="s">
        <v>11682</v>
      </c>
      <c r="B681" s="13" t="s">
        <v>141</v>
      </c>
      <c r="C681" s="16" t="s">
        <v>136</v>
      </c>
      <c r="D681" s="18" t="s">
        <v>137</v>
      </c>
      <c r="E681" s="16" t="s">
        <v>11686</v>
      </c>
      <c r="F681" s="29">
        <v>20200722</v>
      </c>
      <c r="G681" s="16" t="s">
        <v>13461</v>
      </c>
      <c r="J681" t="str">
        <f>IFERROR(VLOOKUP(D681,'CB 행사내역'!$C$2:$C$3934,1,FALSE),"")</f>
        <v>위즈코프 1CB(사모/전환/풋)</v>
      </c>
      <c r="K681" t="str">
        <f t="shared" si="10"/>
        <v/>
      </c>
      <c r="M681" t="s">
        <v>14581</v>
      </c>
      <c r="N681" t="s">
        <v>14331</v>
      </c>
    </row>
    <row r="682" spans="1:14" ht="20" customHeight="1" x14ac:dyDescent="0.45">
      <c r="A682" s="16" t="s">
        <v>11682</v>
      </c>
      <c r="B682" s="13" t="s">
        <v>13462</v>
      </c>
      <c r="C682" s="16" t="s">
        <v>13463</v>
      </c>
      <c r="D682" s="18" t="s">
        <v>13464</v>
      </c>
      <c r="E682" s="16" t="s">
        <v>11686</v>
      </c>
      <c r="F682" s="29">
        <v>20200722</v>
      </c>
      <c r="G682" s="16" t="s">
        <v>13461</v>
      </c>
      <c r="J682" t="str">
        <f>IFERROR(VLOOKUP(D682,'CB 행사내역'!$C$2:$C$3934,1,FALSE),"")</f>
        <v/>
      </c>
      <c r="K682" t="str">
        <f t="shared" si="10"/>
        <v>한진93CB(사모/전환/풋)</v>
      </c>
      <c r="M682" t="s">
        <v>14581</v>
      </c>
      <c r="N682" t="s">
        <v>10583</v>
      </c>
    </row>
    <row r="683" spans="1:14" ht="20" customHeight="1" x14ac:dyDescent="0.45">
      <c r="A683" s="16" t="s">
        <v>11682</v>
      </c>
      <c r="B683" s="13" t="s">
        <v>10067</v>
      </c>
      <c r="C683" s="16" t="s">
        <v>1914</v>
      </c>
      <c r="D683" s="18" t="s">
        <v>1915</v>
      </c>
      <c r="E683" s="16" t="s">
        <v>11686</v>
      </c>
      <c r="F683" s="29">
        <v>20200710</v>
      </c>
      <c r="G683" s="16" t="s">
        <v>1439</v>
      </c>
      <c r="J683" t="str">
        <f>IFERROR(VLOOKUP(D683,'CB 행사내역'!$C$2:$C$3934,1,FALSE),"")</f>
        <v>에스지에이솔루션즈 6CB(사모/전환/풋)</v>
      </c>
      <c r="K683" t="str">
        <f t="shared" si="10"/>
        <v/>
      </c>
      <c r="M683" t="s">
        <v>14581</v>
      </c>
      <c r="N683" t="s">
        <v>13387</v>
      </c>
    </row>
    <row r="684" spans="1:14" ht="20" customHeight="1" x14ac:dyDescent="0.45">
      <c r="A684" s="16" t="s">
        <v>11682</v>
      </c>
      <c r="B684" s="13" t="s">
        <v>1842</v>
      </c>
      <c r="C684" s="16" t="s">
        <v>1836</v>
      </c>
      <c r="D684" s="18" t="s">
        <v>1837</v>
      </c>
      <c r="E684" s="16" t="s">
        <v>11686</v>
      </c>
      <c r="F684" s="29">
        <v>20200709</v>
      </c>
      <c r="G684" s="16" t="s">
        <v>13466</v>
      </c>
      <c r="J684" t="str">
        <f>IFERROR(VLOOKUP(D684,'CB 행사내역'!$C$2:$C$3934,1,FALSE),"")</f>
        <v>내츄럴엔도텍 11CB(사모/전환)</v>
      </c>
      <c r="K684" t="str">
        <f t="shared" si="10"/>
        <v/>
      </c>
      <c r="M684" t="s">
        <v>14581</v>
      </c>
      <c r="N684" t="s">
        <v>12626</v>
      </c>
    </row>
    <row r="685" spans="1:14" ht="20" customHeight="1" x14ac:dyDescent="0.45">
      <c r="A685" s="16" t="s">
        <v>11682</v>
      </c>
      <c r="B685" s="13" t="s">
        <v>12604</v>
      </c>
      <c r="C685" s="16" t="s">
        <v>13467</v>
      </c>
      <c r="D685" s="18" t="s">
        <v>13468</v>
      </c>
      <c r="E685" s="16" t="s">
        <v>11842</v>
      </c>
      <c r="F685" s="29">
        <v>20200709</v>
      </c>
      <c r="G685" s="16" t="s">
        <v>13469</v>
      </c>
      <c r="J685" t="str">
        <f>IFERROR(VLOOKUP(D685,'CB 행사내역'!$C$2:$C$3934,1,FALSE),"")</f>
        <v/>
      </c>
      <c r="K685" t="str">
        <f t="shared" si="10"/>
        <v>애드바이오텍 4CB(사모/전환/단순)</v>
      </c>
      <c r="M685" t="s">
        <v>14581</v>
      </c>
      <c r="N685" t="s">
        <v>12393</v>
      </c>
    </row>
    <row r="686" spans="1:14" ht="20" customHeight="1" x14ac:dyDescent="0.45">
      <c r="A686" s="16" t="s">
        <v>11682</v>
      </c>
      <c r="B686" s="13" t="s">
        <v>1949</v>
      </c>
      <c r="C686" s="16" t="s">
        <v>1944</v>
      </c>
      <c r="D686" s="18" t="s">
        <v>1945</v>
      </c>
      <c r="E686" s="16" t="s">
        <v>11686</v>
      </c>
      <c r="F686" s="29">
        <v>20200709</v>
      </c>
      <c r="G686" s="16" t="s">
        <v>13469</v>
      </c>
      <c r="J686" t="str">
        <f>IFERROR(VLOOKUP(D686,'CB 행사내역'!$C$2:$C$3934,1,FALSE),"")</f>
        <v>에스지이 9CB(사모/전환/풋)</v>
      </c>
      <c r="K686" t="str">
        <f t="shared" si="10"/>
        <v/>
      </c>
      <c r="M686" t="s">
        <v>14581</v>
      </c>
      <c r="N686" t="s">
        <v>9855</v>
      </c>
    </row>
    <row r="687" spans="1:14" ht="20" customHeight="1" x14ac:dyDescent="0.45">
      <c r="A687" s="16" t="s">
        <v>11682</v>
      </c>
      <c r="B687" s="13" t="s">
        <v>13471</v>
      </c>
      <c r="C687" s="16" t="s">
        <v>13472</v>
      </c>
      <c r="D687" s="18" t="s">
        <v>13473</v>
      </c>
      <c r="E687" s="16" t="s">
        <v>11842</v>
      </c>
      <c r="F687" s="29">
        <v>20200708</v>
      </c>
      <c r="G687" s="16" t="s">
        <v>13474</v>
      </c>
      <c r="J687" t="str">
        <f>IFERROR(VLOOKUP(D687,'CB 행사내역'!$C$2:$C$3934,1,FALSE),"")</f>
        <v/>
      </c>
      <c r="K687" t="str">
        <f t="shared" si="10"/>
        <v>상상인이안제3호기업인수목적 1CB(사모/전환/단순)</v>
      </c>
      <c r="M687" t="s">
        <v>14581</v>
      </c>
      <c r="N687" t="s">
        <v>12846</v>
      </c>
    </row>
    <row r="688" spans="1:14" ht="20" customHeight="1" x14ac:dyDescent="0.45">
      <c r="A688" s="16" t="s">
        <v>11682</v>
      </c>
      <c r="B688" s="13" t="s">
        <v>1768</v>
      </c>
      <c r="C688" s="16" t="s">
        <v>1763</v>
      </c>
      <c r="D688" s="18" t="s">
        <v>1764</v>
      </c>
      <c r="E688" s="16" t="s">
        <v>11686</v>
      </c>
      <c r="F688" s="29">
        <v>20200701</v>
      </c>
      <c r="G688" s="16" t="s">
        <v>13475</v>
      </c>
      <c r="J688" t="str">
        <f>IFERROR(VLOOKUP(D688,'CB 행사내역'!$C$2:$C$3934,1,FALSE),"")</f>
        <v>메탈라이프3CB(사모/전환)</v>
      </c>
      <c r="K688" t="str">
        <f t="shared" si="10"/>
        <v/>
      </c>
      <c r="M688" t="s">
        <v>14581</v>
      </c>
      <c r="N688" t="s">
        <v>13547</v>
      </c>
    </row>
    <row r="689" spans="1:14" ht="20" customHeight="1" x14ac:dyDescent="0.45">
      <c r="A689" s="16" t="s">
        <v>11682</v>
      </c>
      <c r="B689" s="13" t="s">
        <v>10652</v>
      </c>
      <c r="C689" s="16" t="s">
        <v>10656</v>
      </c>
      <c r="D689" s="18" t="s">
        <v>10657</v>
      </c>
      <c r="E689" s="16" t="s">
        <v>11686</v>
      </c>
      <c r="F689" s="29">
        <v>20200630</v>
      </c>
      <c r="G689" s="16" t="s">
        <v>13476</v>
      </c>
      <c r="J689" t="str">
        <f>IFERROR(VLOOKUP(D689,'CB 행사내역'!$C$2:$C$3934,1,FALSE),"")</f>
        <v/>
      </c>
      <c r="K689" t="str">
        <f t="shared" si="10"/>
        <v>아시아나항공97CB(사모/전환/콜)</v>
      </c>
      <c r="M689" t="s">
        <v>14581</v>
      </c>
      <c r="N689" t="s">
        <v>13293</v>
      </c>
    </row>
    <row r="690" spans="1:14" ht="20" customHeight="1" x14ac:dyDescent="0.45">
      <c r="A690" s="16" t="s">
        <v>11682</v>
      </c>
      <c r="B690" s="13" t="s">
        <v>10072</v>
      </c>
      <c r="C690" s="16" t="s">
        <v>10073</v>
      </c>
      <c r="D690" s="18" t="s">
        <v>10074</v>
      </c>
      <c r="E690" s="16" t="s">
        <v>11686</v>
      </c>
      <c r="F690" s="29">
        <v>20200630</v>
      </c>
      <c r="G690" s="16" t="s">
        <v>13476</v>
      </c>
      <c r="J690" t="str">
        <f>IFERROR(VLOOKUP(D690,'CB 행사내역'!$C$2:$C$3934,1,FALSE),"")</f>
        <v/>
      </c>
      <c r="K690" t="str">
        <f t="shared" si="10"/>
        <v>에어부산2CB(사모/전환/콜)</v>
      </c>
      <c r="M690" t="s">
        <v>14581</v>
      </c>
      <c r="N690" t="s">
        <v>11303</v>
      </c>
    </row>
    <row r="691" spans="1:14" ht="20" customHeight="1" x14ac:dyDescent="0.45">
      <c r="A691" s="16" t="s">
        <v>11682</v>
      </c>
      <c r="B691" s="13" t="s">
        <v>13477</v>
      </c>
      <c r="C691" s="16" t="s">
        <v>13478</v>
      </c>
      <c r="D691" s="18" t="s">
        <v>13479</v>
      </c>
      <c r="E691" s="16" t="s">
        <v>11842</v>
      </c>
      <c r="F691" s="29">
        <v>20200630</v>
      </c>
      <c r="G691" s="16" t="s">
        <v>13480</v>
      </c>
      <c r="J691" t="str">
        <f>IFERROR(VLOOKUP(D691,'CB 행사내역'!$C$2:$C$3934,1,FALSE),"")</f>
        <v/>
      </c>
      <c r="K691" t="str">
        <f t="shared" si="10"/>
        <v>엔비티 1CB(사모/전환/단순)</v>
      </c>
      <c r="M691" t="s">
        <v>14581</v>
      </c>
      <c r="N691" t="s">
        <v>11809</v>
      </c>
    </row>
    <row r="692" spans="1:14" ht="20" customHeight="1" x14ac:dyDescent="0.45">
      <c r="A692" s="16" t="s">
        <v>11682</v>
      </c>
      <c r="B692" s="13" t="s">
        <v>2147</v>
      </c>
      <c r="C692" s="16" t="s">
        <v>2143</v>
      </c>
      <c r="D692" s="18" t="s">
        <v>2144</v>
      </c>
      <c r="E692" s="16" t="s">
        <v>11686</v>
      </c>
      <c r="F692" s="29">
        <v>20200630</v>
      </c>
      <c r="G692" s="16" t="s">
        <v>1101</v>
      </c>
      <c r="J692" t="str">
        <f>IFERROR(VLOOKUP(D692,'CB 행사내역'!$C$2:$C$3934,1,FALSE),"")</f>
        <v>브레인콘텐츠25CB(사모/전환/풋)</v>
      </c>
      <c r="K692" t="str">
        <f t="shared" si="10"/>
        <v/>
      </c>
      <c r="M692" t="s">
        <v>14581</v>
      </c>
      <c r="N692" t="s">
        <v>13772</v>
      </c>
    </row>
    <row r="693" spans="1:14" ht="20" customHeight="1" x14ac:dyDescent="0.45">
      <c r="A693" s="16" t="s">
        <v>11682</v>
      </c>
      <c r="B693" s="13" t="s">
        <v>13482</v>
      </c>
      <c r="C693" s="16" t="s">
        <v>13483</v>
      </c>
      <c r="D693" s="18" t="s">
        <v>13484</v>
      </c>
      <c r="E693" s="16" t="s">
        <v>11686</v>
      </c>
      <c r="F693" s="29">
        <v>20200630</v>
      </c>
      <c r="G693" s="16" t="s">
        <v>1101</v>
      </c>
      <c r="J693" t="str">
        <f>IFERROR(VLOOKUP(D693,'CB 행사내역'!$C$2:$C$3934,1,FALSE),"")</f>
        <v/>
      </c>
      <c r="K693" t="str">
        <f t="shared" si="10"/>
        <v>카이노스메드 2CB(사모/전환/풋)</v>
      </c>
      <c r="M693" t="s">
        <v>14581</v>
      </c>
      <c r="N693" t="s">
        <v>14409</v>
      </c>
    </row>
    <row r="694" spans="1:14" ht="20" customHeight="1" x14ac:dyDescent="0.45">
      <c r="A694" s="16" t="s">
        <v>11682</v>
      </c>
      <c r="B694" s="13" t="s">
        <v>450</v>
      </c>
      <c r="C694" s="16" t="s">
        <v>446</v>
      </c>
      <c r="D694" s="18" t="s">
        <v>447</v>
      </c>
      <c r="E694" s="16" t="s">
        <v>11686</v>
      </c>
      <c r="F694" s="29">
        <v>20200629</v>
      </c>
      <c r="G694" s="16" t="s">
        <v>13485</v>
      </c>
      <c r="J694" t="str">
        <f>IFERROR(VLOOKUP(D694,'CB 행사내역'!$C$2:$C$3934,1,FALSE),"")</f>
        <v>국동 11CB(사모/전환/풋)</v>
      </c>
      <c r="K694" t="str">
        <f t="shared" si="10"/>
        <v/>
      </c>
      <c r="M694" t="s">
        <v>14581</v>
      </c>
      <c r="N694" t="s">
        <v>13714</v>
      </c>
    </row>
    <row r="695" spans="1:14" ht="20" customHeight="1" x14ac:dyDescent="0.45">
      <c r="A695" s="16" t="s">
        <v>11682</v>
      </c>
      <c r="B695" s="13" t="s">
        <v>1125</v>
      </c>
      <c r="C695" s="16" t="s">
        <v>10094</v>
      </c>
      <c r="D695" s="18" t="s">
        <v>10095</v>
      </c>
      <c r="E695" s="16" t="s">
        <v>11686</v>
      </c>
      <c r="F695" s="29">
        <v>20200629</v>
      </c>
      <c r="G695" s="16" t="s">
        <v>13485</v>
      </c>
      <c r="J695" t="str">
        <f>IFERROR(VLOOKUP(D695,'CB 행사내역'!$C$2:$C$3934,1,FALSE),"")</f>
        <v/>
      </c>
      <c r="K695" t="str">
        <f t="shared" si="10"/>
        <v>비보존 헬스케어 18CB(사모/전환/풋)</v>
      </c>
      <c r="M695" t="s">
        <v>14581</v>
      </c>
      <c r="N695" t="s">
        <v>13383</v>
      </c>
    </row>
    <row r="696" spans="1:14" ht="20" customHeight="1" x14ac:dyDescent="0.45">
      <c r="A696" s="16" t="s">
        <v>11682</v>
      </c>
      <c r="B696" s="13" t="s">
        <v>1125</v>
      </c>
      <c r="C696" s="16" t="s">
        <v>1122</v>
      </c>
      <c r="D696" s="18" t="s">
        <v>1123</v>
      </c>
      <c r="E696" s="16" t="s">
        <v>11686</v>
      </c>
      <c r="F696" s="29">
        <v>20200629</v>
      </c>
      <c r="G696" s="16" t="s">
        <v>13485</v>
      </c>
      <c r="J696" t="str">
        <f>IFERROR(VLOOKUP(D696,'CB 행사내역'!$C$2:$C$3934,1,FALSE),"")</f>
        <v>비보존 헬스케어 16CB(사모/전환/풋)</v>
      </c>
      <c r="K696" t="str">
        <f t="shared" si="10"/>
        <v/>
      </c>
      <c r="M696" t="s">
        <v>14581</v>
      </c>
      <c r="N696" t="s">
        <v>14046</v>
      </c>
    </row>
    <row r="697" spans="1:14" ht="20" customHeight="1" x14ac:dyDescent="0.45">
      <c r="A697" s="16" t="s">
        <v>11682</v>
      </c>
      <c r="B697" s="13" t="s">
        <v>363</v>
      </c>
      <c r="C697" s="16" t="s">
        <v>358</v>
      </c>
      <c r="D697" s="18" t="s">
        <v>359</v>
      </c>
      <c r="E697" s="16" t="s">
        <v>11686</v>
      </c>
      <c r="F697" s="29">
        <v>20200629</v>
      </c>
      <c r="G697" s="16" t="s">
        <v>13480</v>
      </c>
      <c r="J697" t="str">
        <f>IFERROR(VLOOKUP(D697,'CB 행사내역'!$C$2:$C$3934,1,FALSE),"")</f>
        <v>엠에스오토텍 22CB(사모/전환/풋)</v>
      </c>
      <c r="K697" t="str">
        <f t="shared" si="10"/>
        <v/>
      </c>
      <c r="M697" t="s">
        <v>14581</v>
      </c>
      <c r="N697" t="s">
        <v>9963</v>
      </c>
    </row>
    <row r="698" spans="1:14" ht="20" customHeight="1" x14ac:dyDescent="0.45">
      <c r="A698" s="16" t="s">
        <v>11682</v>
      </c>
      <c r="B698" s="13" t="s">
        <v>2153</v>
      </c>
      <c r="C698" s="16" t="s">
        <v>2150</v>
      </c>
      <c r="D698" s="18" t="s">
        <v>2151</v>
      </c>
      <c r="E698" s="16" t="s">
        <v>11686</v>
      </c>
      <c r="F698" s="29">
        <v>20200626</v>
      </c>
      <c r="G698" s="16" t="s">
        <v>13489</v>
      </c>
      <c r="J698" t="str">
        <f>IFERROR(VLOOKUP(D698,'CB 행사내역'!$C$2:$C$3934,1,FALSE),"")</f>
        <v>에이티세미콘 10CB(사모/전환/풋)</v>
      </c>
      <c r="K698" t="str">
        <f t="shared" si="10"/>
        <v/>
      </c>
      <c r="M698" t="s">
        <v>14581</v>
      </c>
      <c r="N698" t="s">
        <v>10211</v>
      </c>
    </row>
    <row r="699" spans="1:14" ht="20" customHeight="1" x14ac:dyDescent="0.45">
      <c r="A699" s="16" t="s">
        <v>11682</v>
      </c>
      <c r="B699" s="13" t="s">
        <v>2197</v>
      </c>
      <c r="C699" s="16" t="s">
        <v>2194</v>
      </c>
      <c r="D699" s="18" t="s">
        <v>2195</v>
      </c>
      <c r="E699" s="16" t="s">
        <v>11686</v>
      </c>
      <c r="F699" s="29">
        <v>20200626</v>
      </c>
      <c r="G699" s="16" t="s">
        <v>13489</v>
      </c>
      <c r="J699" t="str">
        <f>IFERROR(VLOOKUP(D699,'CB 행사내역'!$C$2:$C$3934,1,FALSE),"")</f>
        <v>인콘 9CB(사모/전환/풋)</v>
      </c>
      <c r="K699" t="str">
        <f t="shared" si="10"/>
        <v/>
      </c>
      <c r="M699" t="s">
        <v>14581</v>
      </c>
      <c r="N699" t="s">
        <v>10599</v>
      </c>
    </row>
    <row r="700" spans="1:14" ht="20" customHeight="1" x14ac:dyDescent="0.45">
      <c r="A700" s="16" t="s">
        <v>11682</v>
      </c>
      <c r="B700" s="13" t="s">
        <v>809</v>
      </c>
      <c r="C700" s="16" t="s">
        <v>804</v>
      </c>
      <c r="D700" s="18" t="s">
        <v>805</v>
      </c>
      <c r="E700" s="16" t="s">
        <v>11686</v>
      </c>
      <c r="F700" s="29">
        <v>20200626</v>
      </c>
      <c r="G700" s="16" t="s">
        <v>13491</v>
      </c>
      <c r="J700" t="str">
        <f>IFERROR(VLOOKUP(D700,'CB 행사내역'!$C$2:$C$3934,1,FALSE),"")</f>
        <v>코아스템1CB(사모/전환/풋)</v>
      </c>
      <c r="K700" t="str">
        <f t="shared" si="10"/>
        <v/>
      </c>
      <c r="M700" t="s">
        <v>14581</v>
      </c>
      <c r="N700" t="s">
        <v>10020</v>
      </c>
    </row>
    <row r="701" spans="1:14" ht="20" customHeight="1" x14ac:dyDescent="0.45">
      <c r="A701" s="16" t="s">
        <v>11682</v>
      </c>
      <c r="B701" s="13" t="s">
        <v>13494</v>
      </c>
      <c r="C701" s="16" t="s">
        <v>13495</v>
      </c>
      <c r="D701" s="18" t="s">
        <v>13496</v>
      </c>
      <c r="E701" s="16" t="s">
        <v>11842</v>
      </c>
      <c r="F701" s="29">
        <v>20200625</v>
      </c>
      <c r="G701" s="16" t="s">
        <v>13497</v>
      </c>
      <c r="J701" t="str">
        <f>IFERROR(VLOOKUP(D701,'CB 행사내역'!$C$2:$C$3934,1,FALSE),"")</f>
        <v/>
      </c>
      <c r="K701" t="str">
        <f t="shared" si="10"/>
        <v>엔에이치기업인수목적17호 1CB(사모/전환/단순)</v>
      </c>
      <c r="M701" t="s">
        <v>14581</v>
      </c>
      <c r="N701" t="s">
        <v>10024</v>
      </c>
    </row>
    <row r="702" spans="1:14" ht="20" customHeight="1" x14ac:dyDescent="0.45">
      <c r="A702" s="16" t="s">
        <v>11682</v>
      </c>
      <c r="B702" s="13" t="s">
        <v>11936</v>
      </c>
      <c r="C702" s="16" t="s">
        <v>13498</v>
      </c>
      <c r="D702" s="18" t="s">
        <v>13499</v>
      </c>
      <c r="E702" s="16" t="s">
        <v>11686</v>
      </c>
      <c r="F702" s="29">
        <v>20200624</v>
      </c>
      <c r="G702" s="16" t="s">
        <v>13500</v>
      </c>
      <c r="J702" t="str">
        <f>IFERROR(VLOOKUP(D702,'CB 행사내역'!$C$2:$C$3934,1,FALSE),"")</f>
        <v/>
      </c>
      <c r="K702" t="str">
        <f t="shared" si="10"/>
        <v>제일인베스트먼트 33CB(사모/전환/콜/풋)</v>
      </c>
      <c r="M702" t="s">
        <v>14581</v>
      </c>
      <c r="N702" t="s">
        <v>14525</v>
      </c>
    </row>
    <row r="703" spans="1:14" ht="20" customHeight="1" x14ac:dyDescent="0.45">
      <c r="A703" s="16" t="s">
        <v>11682</v>
      </c>
      <c r="B703" s="13" t="s">
        <v>13501</v>
      </c>
      <c r="C703" s="16" t="s">
        <v>13502</v>
      </c>
      <c r="D703" s="18" t="s">
        <v>13503</v>
      </c>
      <c r="E703" s="16" t="s">
        <v>11842</v>
      </c>
      <c r="F703" s="29">
        <v>20200624</v>
      </c>
      <c r="G703" s="16" t="s">
        <v>13504</v>
      </c>
      <c r="J703" t="str">
        <f>IFERROR(VLOOKUP(D703,'CB 행사내역'!$C$2:$C$3934,1,FALSE),"")</f>
        <v/>
      </c>
      <c r="K703" t="str">
        <f t="shared" si="10"/>
        <v>패스트파이브 1CB(사모/전환/단순)</v>
      </c>
      <c r="M703" t="s">
        <v>14581</v>
      </c>
      <c r="N703" t="s">
        <v>10176</v>
      </c>
    </row>
    <row r="704" spans="1:14" ht="20" customHeight="1" x14ac:dyDescent="0.45">
      <c r="A704" s="16" t="s">
        <v>11682</v>
      </c>
      <c r="B704" s="13" t="s">
        <v>13501</v>
      </c>
      <c r="C704" s="16" t="s">
        <v>13505</v>
      </c>
      <c r="D704" s="18" t="s">
        <v>13506</v>
      </c>
      <c r="E704" s="16" t="s">
        <v>11842</v>
      </c>
      <c r="F704" s="29">
        <v>20200624</v>
      </c>
      <c r="G704" s="16" t="s">
        <v>13504</v>
      </c>
      <c r="J704" t="str">
        <f>IFERROR(VLOOKUP(D704,'CB 행사내역'!$C$2:$C$3934,1,FALSE),"")</f>
        <v/>
      </c>
      <c r="K704" t="str">
        <f t="shared" si="10"/>
        <v>패스트파이브 2CB(사모/전환/단순)</v>
      </c>
      <c r="M704" t="s">
        <v>14581</v>
      </c>
      <c r="N704" t="s">
        <v>10406</v>
      </c>
    </row>
    <row r="705" spans="1:14" ht="20" customHeight="1" x14ac:dyDescent="0.45">
      <c r="A705" s="16" t="s">
        <v>11682</v>
      </c>
      <c r="B705" s="13" t="s">
        <v>11936</v>
      </c>
      <c r="C705" s="16" t="s">
        <v>13507</v>
      </c>
      <c r="D705" s="18" t="s">
        <v>13508</v>
      </c>
      <c r="E705" s="16" t="s">
        <v>11686</v>
      </c>
      <c r="F705" s="29">
        <v>20200623</v>
      </c>
      <c r="G705" s="16" t="s">
        <v>13509</v>
      </c>
      <c r="J705" t="str">
        <f>IFERROR(VLOOKUP(D705,'CB 행사내역'!$C$2:$C$3934,1,FALSE),"")</f>
        <v/>
      </c>
      <c r="K705" t="str">
        <f t="shared" si="10"/>
        <v>제일인베스트먼트 32CB(사모/전환/콜/풋)</v>
      </c>
      <c r="M705" t="s">
        <v>14581</v>
      </c>
      <c r="N705" t="s">
        <v>12628</v>
      </c>
    </row>
    <row r="706" spans="1:14" ht="20" customHeight="1" x14ac:dyDescent="0.45">
      <c r="A706" s="16" t="s">
        <v>11682</v>
      </c>
      <c r="B706" s="13" t="s">
        <v>2133</v>
      </c>
      <c r="C706" s="16" t="s">
        <v>2128</v>
      </c>
      <c r="D706" s="18" t="s">
        <v>2129</v>
      </c>
      <c r="E706" s="16" t="s">
        <v>11686</v>
      </c>
      <c r="F706" s="29">
        <v>20200623</v>
      </c>
      <c r="G706" s="16" t="s">
        <v>13510</v>
      </c>
      <c r="J706" t="str">
        <f>IFERROR(VLOOKUP(D706,'CB 행사내역'!$C$2:$C$3934,1,FALSE),"")</f>
        <v>필로시스헬스케어13CB(사모/전환/풋)</v>
      </c>
      <c r="K706" t="str">
        <f t="shared" si="10"/>
        <v/>
      </c>
      <c r="M706" t="s">
        <v>14581</v>
      </c>
      <c r="N706" t="s">
        <v>12396</v>
      </c>
    </row>
    <row r="707" spans="1:14" ht="20" customHeight="1" x14ac:dyDescent="0.45">
      <c r="A707" s="16" t="s">
        <v>11682</v>
      </c>
      <c r="B707" s="13" t="s">
        <v>13511</v>
      </c>
      <c r="C707" s="16" t="s">
        <v>13512</v>
      </c>
      <c r="D707" s="18" t="s">
        <v>13513</v>
      </c>
      <c r="E707" s="16" t="s">
        <v>11842</v>
      </c>
      <c r="F707" s="29">
        <v>20200623</v>
      </c>
      <c r="G707" s="16" t="s">
        <v>256</v>
      </c>
      <c r="J707" t="str">
        <f>IFERROR(VLOOKUP(D707,'CB 행사내역'!$C$2:$C$3934,1,FALSE),"")</f>
        <v/>
      </c>
      <c r="K707" t="str">
        <f t="shared" ref="K707:K770" si="11">IF(J707="",D707,"")</f>
        <v>현대무벡스 2(사모/전환/단순)</v>
      </c>
      <c r="M707" t="s">
        <v>14581</v>
      </c>
      <c r="N707" t="s">
        <v>12869</v>
      </c>
    </row>
    <row r="708" spans="1:14" ht="20" customHeight="1" x14ac:dyDescent="0.45">
      <c r="A708" s="16" t="s">
        <v>11682</v>
      </c>
      <c r="B708" s="13" t="s">
        <v>65</v>
      </c>
      <c r="C708" s="16" t="s">
        <v>60</v>
      </c>
      <c r="D708" s="18" t="s">
        <v>61</v>
      </c>
      <c r="E708" s="16" t="s">
        <v>11686</v>
      </c>
      <c r="F708" s="29">
        <v>20200622</v>
      </c>
      <c r="G708" s="16" t="s">
        <v>13514</v>
      </c>
      <c r="J708" t="str">
        <f>IFERROR(VLOOKUP(D708,'CB 행사내역'!$C$2:$C$3934,1,FALSE),"")</f>
        <v>네온테크3CB(사모/전환/풋)</v>
      </c>
      <c r="K708" t="str">
        <f t="shared" si="11"/>
        <v/>
      </c>
      <c r="M708" t="s">
        <v>14581</v>
      </c>
      <c r="N708" t="s">
        <v>12867</v>
      </c>
    </row>
    <row r="709" spans="1:14" ht="20" customHeight="1" x14ac:dyDescent="0.45">
      <c r="A709" s="16" t="s">
        <v>11682</v>
      </c>
      <c r="B709" s="13" t="s">
        <v>10550</v>
      </c>
      <c r="C709" s="16" t="s">
        <v>10551</v>
      </c>
      <c r="D709" s="18" t="s">
        <v>10552</v>
      </c>
      <c r="E709" s="16" t="s">
        <v>11686</v>
      </c>
      <c r="F709" s="29">
        <v>20200622</v>
      </c>
      <c r="G709" s="16" t="s">
        <v>13515</v>
      </c>
      <c r="J709" t="str">
        <f>IFERROR(VLOOKUP(D709,'CB 행사내역'!$C$2:$C$3934,1,FALSE),"")</f>
        <v/>
      </c>
      <c r="K709" t="str">
        <f t="shared" si="11"/>
        <v>대한항공92CB(영구전환채)(사모/전환/콜)</v>
      </c>
      <c r="M709" t="s">
        <v>14581</v>
      </c>
      <c r="N709" t="s">
        <v>12865</v>
      </c>
    </row>
    <row r="710" spans="1:14" ht="20" customHeight="1" x14ac:dyDescent="0.45">
      <c r="A710" s="16" t="s">
        <v>11682</v>
      </c>
      <c r="B710" s="13" t="s">
        <v>2069</v>
      </c>
      <c r="C710" s="16" t="s">
        <v>2066</v>
      </c>
      <c r="D710" s="18" t="s">
        <v>2067</v>
      </c>
      <c r="E710" s="16" t="s">
        <v>11686</v>
      </c>
      <c r="F710" s="29">
        <v>20200619</v>
      </c>
      <c r="G710" s="16" t="s">
        <v>13517</v>
      </c>
      <c r="J710" t="str">
        <f>IFERROR(VLOOKUP(D710,'CB 행사내역'!$C$2:$C$3934,1,FALSE),"")</f>
        <v>아이즈비전 3CB(사모/전환/풋)</v>
      </c>
      <c r="K710" t="str">
        <f t="shared" si="11"/>
        <v/>
      </c>
      <c r="M710" t="s">
        <v>14581</v>
      </c>
      <c r="N710" t="s">
        <v>13777</v>
      </c>
    </row>
    <row r="711" spans="1:14" ht="20" customHeight="1" x14ac:dyDescent="0.45">
      <c r="A711" s="16" t="s">
        <v>11682</v>
      </c>
      <c r="B711" s="13" t="s">
        <v>1776</v>
      </c>
      <c r="C711" s="16" t="s">
        <v>1773</v>
      </c>
      <c r="D711" s="18" t="s">
        <v>1774</v>
      </c>
      <c r="E711" s="16" t="s">
        <v>11686</v>
      </c>
      <c r="F711" s="29">
        <v>20200619</v>
      </c>
      <c r="G711" s="16" t="s">
        <v>4461</v>
      </c>
      <c r="J711" t="str">
        <f>IFERROR(VLOOKUP(D711,'CB 행사내역'!$C$2:$C$3934,1,FALSE),"")</f>
        <v>지티지웰니스5CB(사모/전환/풋)</v>
      </c>
      <c r="K711" t="str">
        <f t="shared" si="11"/>
        <v/>
      </c>
      <c r="M711" t="s">
        <v>14581</v>
      </c>
      <c r="N711" t="s">
        <v>13647</v>
      </c>
    </row>
    <row r="712" spans="1:14" ht="20" customHeight="1" x14ac:dyDescent="0.45">
      <c r="A712" s="16" t="s">
        <v>11682</v>
      </c>
      <c r="B712" s="13" t="s">
        <v>1721</v>
      </c>
      <c r="C712" s="16" t="s">
        <v>1716</v>
      </c>
      <c r="D712" s="18" t="s">
        <v>1717</v>
      </c>
      <c r="E712" s="16" t="s">
        <v>11686</v>
      </c>
      <c r="F712" s="29">
        <v>20200619</v>
      </c>
      <c r="G712" s="16" t="s">
        <v>13517</v>
      </c>
      <c r="J712" t="str">
        <f>IFERROR(VLOOKUP(D712,'CB 행사내역'!$C$2:$C$3934,1,FALSE),"")</f>
        <v>차바이오텍6CB(사모/전환/풋)</v>
      </c>
      <c r="K712" t="str">
        <f t="shared" si="11"/>
        <v/>
      </c>
      <c r="M712" t="s">
        <v>14581</v>
      </c>
      <c r="N712" t="s">
        <v>13696</v>
      </c>
    </row>
    <row r="713" spans="1:14" ht="20" customHeight="1" x14ac:dyDescent="0.45">
      <c r="A713" s="16" t="s">
        <v>11682</v>
      </c>
      <c r="B713" s="13" t="s">
        <v>1658</v>
      </c>
      <c r="C713" s="16" t="s">
        <v>2327</v>
      </c>
      <c r="D713" s="18" t="s">
        <v>2328</v>
      </c>
      <c r="E713" s="16" t="s">
        <v>11686</v>
      </c>
      <c r="F713" s="29">
        <v>20200618</v>
      </c>
      <c r="G713" s="16" t="s">
        <v>4461</v>
      </c>
      <c r="J713" t="str">
        <f>IFERROR(VLOOKUP(D713,'CB 행사내역'!$C$2:$C$3934,1,FALSE),"")</f>
        <v>디케이디앤아이 12CB(사모/전환/풋)</v>
      </c>
      <c r="K713" t="str">
        <f t="shared" si="11"/>
        <v/>
      </c>
      <c r="M713" t="s">
        <v>14581</v>
      </c>
      <c r="N713" t="s">
        <v>11992</v>
      </c>
    </row>
    <row r="714" spans="1:14" ht="20" customHeight="1" x14ac:dyDescent="0.45">
      <c r="A714" s="16" t="s">
        <v>11682</v>
      </c>
      <c r="B714" s="13" t="s">
        <v>1658</v>
      </c>
      <c r="C714" s="16" t="s">
        <v>1653</v>
      </c>
      <c r="D714" s="18" t="s">
        <v>1654</v>
      </c>
      <c r="E714" s="16" t="s">
        <v>11686</v>
      </c>
      <c r="F714" s="29">
        <v>20200618</v>
      </c>
      <c r="G714" s="16" t="s">
        <v>4461</v>
      </c>
      <c r="J714" t="str">
        <f>IFERROR(VLOOKUP(D714,'CB 행사내역'!$C$2:$C$3934,1,FALSE),"")</f>
        <v>디케이디앤아이 13CB(사모/전환/풋)</v>
      </c>
      <c r="K714" t="str">
        <f t="shared" si="11"/>
        <v/>
      </c>
      <c r="M714" t="s">
        <v>14581</v>
      </c>
      <c r="N714" t="s">
        <v>13069</v>
      </c>
    </row>
    <row r="715" spans="1:14" ht="20" customHeight="1" x14ac:dyDescent="0.45">
      <c r="A715" s="16" t="s">
        <v>11682</v>
      </c>
      <c r="B715" s="13" t="s">
        <v>2315</v>
      </c>
      <c r="C715" s="16" t="s">
        <v>2312</v>
      </c>
      <c r="D715" s="18" t="s">
        <v>2313</v>
      </c>
      <c r="E715" s="16" t="s">
        <v>11686</v>
      </c>
      <c r="F715" s="29">
        <v>20200618</v>
      </c>
      <c r="G715" s="16" t="s">
        <v>4461</v>
      </c>
      <c r="J715" t="str">
        <f>IFERROR(VLOOKUP(D715,'CB 행사내역'!$C$2:$C$3934,1,FALSE),"")</f>
        <v>전진바이오팜7CB(사모/전환/풋)</v>
      </c>
      <c r="K715" t="str">
        <f t="shared" si="11"/>
        <v/>
      </c>
      <c r="M715" t="s">
        <v>14581</v>
      </c>
      <c r="N715" t="s">
        <v>13484</v>
      </c>
    </row>
    <row r="716" spans="1:14" ht="20" customHeight="1" x14ac:dyDescent="0.45">
      <c r="A716" s="16" t="s">
        <v>11682</v>
      </c>
      <c r="B716" s="13" t="s">
        <v>827</v>
      </c>
      <c r="C716" s="16" t="s">
        <v>1901</v>
      </c>
      <c r="D716" s="18" t="s">
        <v>1902</v>
      </c>
      <c r="E716" s="16" t="s">
        <v>11686</v>
      </c>
      <c r="F716" s="29">
        <v>20200617</v>
      </c>
      <c r="G716" s="16" t="s">
        <v>13521</v>
      </c>
      <c r="J716" t="str">
        <f>IFERROR(VLOOKUP(D716,'CB 행사내역'!$C$2:$C$3934,1,FALSE),"")</f>
        <v>디자인3CB(사모/전환/풋)</v>
      </c>
      <c r="K716" t="str">
        <f t="shared" si="11"/>
        <v/>
      </c>
      <c r="M716" t="s">
        <v>14581</v>
      </c>
      <c r="N716" t="s">
        <v>12743</v>
      </c>
    </row>
    <row r="717" spans="1:14" ht="20" customHeight="1" x14ac:dyDescent="0.45">
      <c r="A717" s="16" t="s">
        <v>11682</v>
      </c>
      <c r="B717" s="13" t="s">
        <v>6335</v>
      </c>
      <c r="C717" s="16" t="s">
        <v>6330</v>
      </c>
      <c r="D717" s="18" t="s">
        <v>6331</v>
      </c>
      <c r="E717" s="16" t="s">
        <v>11686</v>
      </c>
      <c r="F717" s="29">
        <v>20200617</v>
      </c>
      <c r="G717" s="16" t="s">
        <v>2563</v>
      </c>
      <c r="J717" t="str">
        <f>IFERROR(VLOOKUP(D717,'CB 행사내역'!$C$2:$C$3934,1,FALSE),"")</f>
        <v>현대로템30CB(전환/콜)</v>
      </c>
      <c r="K717" t="str">
        <f t="shared" si="11"/>
        <v/>
      </c>
      <c r="M717" t="s">
        <v>14581</v>
      </c>
      <c r="N717" t="s">
        <v>11835</v>
      </c>
    </row>
    <row r="718" spans="1:14" ht="20" customHeight="1" x14ac:dyDescent="0.45">
      <c r="A718" s="16" t="s">
        <v>11682</v>
      </c>
      <c r="B718" s="13" t="s">
        <v>960</v>
      </c>
      <c r="C718" s="16" t="s">
        <v>955</v>
      </c>
      <c r="D718" s="18" t="s">
        <v>956</v>
      </c>
      <c r="E718" s="16" t="s">
        <v>11686</v>
      </c>
      <c r="F718" s="29">
        <v>20200615</v>
      </c>
      <c r="G718" s="16" t="s">
        <v>13523</v>
      </c>
      <c r="J718" t="str">
        <f>IFERROR(VLOOKUP(D718,'CB 행사내역'!$C$2:$C$3934,1,FALSE),"")</f>
        <v>휴맥스10CB(사모/전환/풋)</v>
      </c>
      <c r="K718" t="str">
        <f t="shared" si="11"/>
        <v/>
      </c>
      <c r="M718" t="s">
        <v>14581</v>
      </c>
      <c r="N718" t="s">
        <v>11605</v>
      </c>
    </row>
    <row r="719" spans="1:14" ht="20" customHeight="1" x14ac:dyDescent="0.45">
      <c r="A719" s="16" t="s">
        <v>11682</v>
      </c>
      <c r="B719" s="13" t="s">
        <v>2215</v>
      </c>
      <c r="C719" s="16" t="s">
        <v>2211</v>
      </c>
      <c r="D719" s="18" t="s">
        <v>2212</v>
      </c>
      <c r="E719" s="16" t="s">
        <v>11686</v>
      </c>
      <c r="F719" s="29">
        <v>20200612</v>
      </c>
      <c r="G719" s="16" t="s">
        <v>13525</v>
      </c>
      <c r="J719" t="str">
        <f>IFERROR(VLOOKUP(D719,'CB 행사내역'!$C$2:$C$3934,1,FALSE),"")</f>
        <v>골드퍼시픽 23CB(사모/전환/풋)</v>
      </c>
      <c r="K719" t="str">
        <f t="shared" si="11"/>
        <v/>
      </c>
      <c r="M719" t="s">
        <v>14581</v>
      </c>
      <c r="N719" t="s">
        <v>10150</v>
      </c>
    </row>
    <row r="720" spans="1:14" ht="20" customHeight="1" x14ac:dyDescent="0.45">
      <c r="A720" s="16" t="s">
        <v>11682</v>
      </c>
      <c r="B720" s="13" t="s">
        <v>2187</v>
      </c>
      <c r="C720" s="16" t="s">
        <v>2182</v>
      </c>
      <c r="D720" s="18" t="s">
        <v>2183</v>
      </c>
      <c r="E720" s="16" t="s">
        <v>11686</v>
      </c>
      <c r="F720" s="29">
        <v>20200612</v>
      </c>
      <c r="G720" s="16" t="s">
        <v>13526</v>
      </c>
      <c r="J720" t="str">
        <f>IFERROR(VLOOKUP(D720,'CB 행사내역'!$C$2:$C$3934,1,FALSE),"")</f>
        <v>미코11CB(사모/전환/풋)</v>
      </c>
      <c r="K720" t="str">
        <f t="shared" si="11"/>
        <v/>
      </c>
      <c r="M720" t="s">
        <v>14581</v>
      </c>
      <c r="N720" t="s">
        <v>13017</v>
      </c>
    </row>
    <row r="721" spans="1:14" ht="20" customHeight="1" x14ac:dyDescent="0.45">
      <c r="A721" s="16" t="s">
        <v>11682</v>
      </c>
      <c r="B721" s="13" t="s">
        <v>2452</v>
      </c>
      <c r="C721" s="16" t="s">
        <v>2447</v>
      </c>
      <c r="D721" s="18" t="s">
        <v>2448</v>
      </c>
      <c r="E721" s="16" t="s">
        <v>11686</v>
      </c>
      <c r="F721" s="29">
        <v>20200611</v>
      </c>
      <c r="G721" s="16" t="s">
        <v>4836</v>
      </c>
      <c r="J721" t="str">
        <f>IFERROR(VLOOKUP(D721,'CB 행사내역'!$C$2:$C$3934,1,FALSE),"")</f>
        <v>국보3CB(사모/전환/풋)</v>
      </c>
      <c r="K721" t="str">
        <f t="shared" si="11"/>
        <v/>
      </c>
      <c r="M721" t="s">
        <v>14581</v>
      </c>
      <c r="N721" t="s">
        <v>12653</v>
      </c>
    </row>
    <row r="722" spans="1:14" ht="20" customHeight="1" x14ac:dyDescent="0.45">
      <c r="A722" s="16" t="s">
        <v>11682</v>
      </c>
      <c r="B722" s="13" t="s">
        <v>1534</v>
      </c>
      <c r="C722" s="16" t="s">
        <v>1529</v>
      </c>
      <c r="D722" s="18" t="s">
        <v>1530</v>
      </c>
      <c r="E722" s="16" t="s">
        <v>11686</v>
      </c>
      <c r="F722" s="29">
        <v>20200610</v>
      </c>
      <c r="G722" s="16" t="s">
        <v>1916</v>
      </c>
      <c r="J722" t="str">
        <f>IFERROR(VLOOKUP(D722,'CB 행사내역'!$C$2:$C$3934,1,FALSE),"")</f>
        <v>경남제약5CB(사모/전환/풋)</v>
      </c>
      <c r="K722" t="str">
        <f t="shared" si="11"/>
        <v/>
      </c>
      <c r="M722" t="s">
        <v>14581</v>
      </c>
      <c r="N722" t="s">
        <v>10410</v>
      </c>
    </row>
    <row r="723" spans="1:14" ht="20" customHeight="1" x14ac:dyDescent="0.45">
      <c r="A723" s="16" t="s">
        <v>11682</v>
      </c>
      <c r="B723" s="13" t="s">
        <v>91</v>
      </c>
      <c r="C723" s="16" t="s">
        <v>394</v>
      </c>
      <c r="D723" s="18" t="s">
        <v>395</v>
      </c>
      <c r="E723" s="16" t="s">
        <v>11686</v>
      </c>
      <c r="F723" s="29">
        <v>20200610</v>
      </c>
      <c r="G723" s="16" t="s">
        <v>12422</v>
      </c>
      <c r="J723" t="str">
        <f>IFERROR(VLOOKUP(D723,'CB 행사내역'!$C$2:$C$3934,1,FALSE),"")</f>
        <v>엠벤처투자 27CB(사모/전환/풋)</v>
      </c>
      <c r="K723" t="str">
        <f t="shared" si="11"/>
        <v/>
      </c>
      <c r="M723" t="s">
        <v>14581</v>
      </c>
      <c r="N723" t="s">
        <v>10217</v>
      </c>
    </row>
    <row r="724" spans="1:14" ht="20" customHeight="1" x14ac:dyDescent="0.45">
      <c r="A724" s="16" t="s">
        <v>11682</v>
      </c>
      <c r="B724" s="13" t="s">
        <v>13433</v>
      </c>
      <c r="C724" s="16" t="s">
        <v>13530</v>
      </c>
      <c r="D724" s="18" t="s">
        <v>13531</v>
      </c>
      <c r="E724" s="16" t="s">
        <v>11686</v>
      </c>
      <c r="F724" s="29">
        <v>20200608</v>
      </c>
      <c r="G724" s="16" t="s">
        <v>13532</v>
      </c>
      <c r="J724" t="str">
        <f>IFERROR(VLOOKUP(D724,'CB 행사내역'!$C$2:$C$3934,1,FALSE),"")</f>
        <v/>
      </c>
      <c r="K724" t="str">
        <f t="shared" si="11"/>
        <v>두산중공업 59CB(사모/전환/풋)</v>
      </c>
      <c r="M724" t="s">
        <v>14581</v>
      </c>
      <c r="N724" t="s">
        <v>14212</v>
      </c>
    </row>
    <row r="725" spans="1:14" ht="20" customHeight="1" x14ac:dyDescent="0.45">
      <c r="A725" s="16" t="s">
        <v>11682</v>
      </c>
      <c r="B725" s="13" t="s">
        <v>2555</v>
      </c>
      <c r="C725" s="16" t="s">
        <v>2550</v>
      </c>
      <c r="D725" s="18" t="s">
        <v>2551</v>
      </c>
      <c r="E725" s="16" t="s">
        <v>11686</v>
      </c>
      <c r="F725" s="29">
        <v>20200608</v>
      </c>
      <c r="G725" s="16" t="s">
        <v>13532</v>
      </c>
      <c r="J725" t="str">
        <f>IFERROR(VLOOKUP(D725,'CB 행사내역'!$C$2:$C$3934,1,FALSE),"")</f>
        <v>큐캐피탈파트너스23CB(사모/전환/풋)</v>
      </c>
      <c r="K725" t="str">
        <f t="shared" si="11"/>
        <v/>
      </c>
      <c r="M725" t="s">
        <v>14581</v>
      </c>
      <c r="N725" t="s">
        <v>14139</v>
      </c>
    </row>
    <row r="726" spans="1:14" ht="20" customHeight="1" x14ac:dyDescent="0.45">
      <c r="A726" s="16" t="s">
        <v>11682</v>
      </c>
      <c r="B726" s="13" t="s">
        <v>5040</v>
      </c>
      <c r="C726" s="16" t="s">
        <v>13536</v>
      </c>
      <c r="D726" s="18" t="s">
        <v>13537</v>
      </c>
      <c r="E726" s="16" t="s">
        <v>11686</v>
      </c>
      <c r="F726" s="29">
        <v>20200608</v>
      </c>
      <c r="G726" s="16" t="s">
        <v>13532</v>
      </c>
      <c r="J726" t="str">
        <f>IFERROR(VLOOKUP(D726,'CB 행사내역'!$C$2:$C$3934,1,FALSE),"")</f>
        <v/>
      </c>
      <c r="K726" t="str">
        <f t="shared" si="11"/>
        <v>텔콘알에프제약 14CB(사모/전환/풋)</v>
      </c>
      <c r="M726" t="s">
        <v>14581</v>
      </c>
      <c r="N726" t="s">
        <v>14022</v>
      </c>
    </row>
    <row r="727" spans="1:14" ht="20" customHeight="1" x14ac:dyDescent="0.45">
      <c r="A727" s="16" t="s">
        <v>11682</v>
      </c>
      <c r="B727" s="13" t="s">
        <v>13440</v>
      </c>
      <c r="C727" s="16" t="s">
        <v>13538</v>
      </c>
      <c r="D727" s="18" t="s">
        <v>13539</v>
      </c>
      <c r="E727" s="16" t="s">
        <v>11686</v>
      </c>
      <c r="F727" s="29">
        <v>20200608</v>
      </c>
      <c r="G727" s="16" t="s">
        <v>13532</v>
      </c>
      <c r="J727" t="str">
        <f>IFERROR(VLOOKUP(D727,'CB 행사내역'!$C$2:$C$3934,1,FALSE),"")</f>
        <v/>
      </c>
      <c r="K727" t="str">
        <f t="shared" si="11"/>
        <v>현대두산인프라코어 65CB(사모/전환/풋)</v>
      </c>
      <c r="M727" t="s">
        <v>14581</v>
      </c>
      <c r="N727" t="s">
        <v>13830</v>
      </c>
    </row>
    <row r="728" spans="1:14" ht="20" customHeight="1" x14ac:dyDescent="0.45">
      <c r="A728" s="16" t="s">
        <v>11682</v>
      </c>
      <c r="B728" s="13" t="s">
        <v>2573</v>
      </c>
      <c r="C728" s="16" t="s">
        <v>2568</v>
      </c>
      <c r="D728" s="18" t="s">
        <v>2569</v>
      </c>
      <c r="E728" s="16" t="s">
        <v>11686</v>
      </c>
      <c r="F728" s="29">
        <v>20200604</v>
      </c>
      <c r="G728" s="16" t="s">
        <v>13542</v>
      </c>
      <c r="J728" t="str">
        <f>IFERROR(VLOOKUP(D728,'CB 행사내역'!$C$2:$C$3934,1,FALSE),"")</f>
        <v>아우딘퓨쳐스 1CB(사모/전환/풋)</v>
      </c>
      <c r="K728" t="str">
        <f t="shared" si="11"/>
        <v/>
      </c>
      <c r="M728" t="s">
        <v>14581</v>
      </c>
      <c r="N728" t="s">
        <v>13781</v>
      </c>
    </row>
    <row r="729" spans="1:14" ht="20" customHeight="1" x14ac:dyDescent="0.45">
      <c r="A729" s="16" t="s">
        <v>11682</v>
      </c>
      <c r="B729" s="13" t="s">
        <v>2612</v>
      </c>
      <c r="C729" s="16" t="s">
        <v>2607</v>
      </c>
      <c r="D729" s="18" t="s">
        <v>2608</v>
      </c>
      <c r="E729" s="16" t="s">
        <v>11686</v>
      </c>
      <c r="F729" s="29">
        <v>20200603</v>
      </c>
      <c r="G729" s="16" t="s">
        <v>13544</v>
      </c>
      <c r="J729" t="str">
        <f>IFERROR(VLOOKUP(D729,'CB 행사내역'!$C$2:$C$3934,1,FALSE),"")</f>
        <v>케이만금세기차륜집단유한공사1CB(사모/전환/풋)</v>
      </c>
      <c r="K729" t="str">
        <f t="shared" si="11"/>
        <v/>
      </c>
      <c r="M729" t="s">
        <v>14581</v>
      </c>
      <c r="N729" t="s">
        <v>13651</v>
      </c>
    </row>
    <row r="730" spans="1:14" ht="20" customHeight="1" x14ac:dyDescent="0.45">
      <c r="A730" s="16" t="s">
        <v>11682</v>
      </c>
      <c r="B730" s="13" t="s">
        <v>13545</v>
      </c>
      <c r="C730" s="16" t="s">
        <v>13546</v>
      </c>
      <c r="D730" s="18" t="s">
        <v>13547</v>
      </c>
      <c r="E730" s="16" t="s">
        <v>11686</v>
      </c>
      <c r="F730" s="29">
        <v>20200603</v>
      </c>
      <c r="G730" s="16" t="s">
        <v>13544</v>
      </c>
      <c r="J730" t="str">
        <f>IFERROR(VLOOKUP(D730,'CB 행사내역'!$C$2:$C$3934,1,FALSE),"")</f>
        <v/>
      </c>
      <c r="K730" t="str">
        <f t="shared" si="11"/>
        <v>지스마트글로벌9CB(사모/전환/풋)</v>
      </c>
      <c r="M730" t="s">
        <v>14581</v>
      </c>
      <c r="N730" t="s">
        <v>14351</v>
      </c>
    </row>
    <row r="731" spans="1:14" ht="20" customHeight="1" x14ac:dyDescent="0.45">
      <c r="A731" s="16" t="s">
        <v>11682</v>
      </c>
      <c r="B731" s="13" t="s">
        <v>1667</v>
      </c>
      <c r="C731" s="16" t="s">
        <v>1827</v>
      </c>
      <c r="D731" s="18" t="s">
        <v>1828</v>
      </c>
      <c r="E731" s="16" t="s">
        <v>11686</v>
      </c>
      <c r="F731" s="29">
        <v>20200602</v>
      </c>
      <c r="G731" s="16" t="s">
        <v>12481</v>
      </c>
      <c r="J731" t="str">
        <f>IFERROR(VLOOKUP(D731,'CB 행사내역'!$C$2:$C$3934,1,FALSE),"")</f>
        <v>에스디엔 13CB(사모/전환/풋)</v>
      </c>
      <c r="K731" t="str">
        <f t="shared" si="11"/>
        <v/>
      </c>
      <c r="M731" t="s">
        <v>14581</v>
      </c>
      <c r="N731" t="s">
        <v>12505</v>
      </c>
    </row>
    <row r="732" spans="1:14" ht="20" customHeight="1" x14ac:dyDescent="0.45">
      <c r="A732" s="16" t="s">
        <v>11682</v>
      </c>
      <c r="B732" s="13" t="s">
        <v>2304</v>
      </c>
      <c r="C732" s="16" t="s">
        <v>2299</v>
      </c>
      <c r="D732" s="18" t="s">
        <v>2300</v>
      </c>
      <c r="E732" s="16" t="s">
        <v>11686</v>
      </c>
      <c r="F732" s="29">
        <v>20200601</v>
      </c>
      <c r="G732" s="16" t="s">
        <v>13550</v>
      </c>
      <c r="J732" t="str">
        <f>IFERROR(VLOOKUP(D732,'CB 행사내역'!$C$2:$C$3934,1,FALSE),"")</f>
        <v>서진시스템6CB(사모/전환/풋)</v>
      </c>
      <c r="K732" t="str">
        <f t="shared" si="11"/>
        <v/>
      </c>
      <c r="M732" t="s">
        <v>14581</v>
      </c>
      <c r="N732" t="s">
        <v>13751</v>
      </c>
    </row>
    <row r="733" spans="1:14" ht="20" customHeight="1" x14ac:dyDescent="0.45">
      <c r="A733" s="16" t="s">
        <v>11682</v>
      </c>
      <c r="B733" s="13" t="s">
        <v>13551</v>
      </c>
      <c r="C733" s="16" t="s">
        <v>13552</v>
      </c>
      <c r="D733" s="18" t="s">
        <v>13553</v>
      </c>
      <c r="E733" s="16" t="s">
        <v>11686</v>
      </c>
      <c r="F733" s="29">
        <v>20200529</v>
      </c>
      <c r="G733" s="16" t="s">
        <v>448</v>
      </c>
      <c r="J733" t="str">
        <f>IFERROR(VLOOKUP(D733,'CB 행사내역'!$C$2:$C$3934,1,FALSE),"")</f>
        <v/>
      </c>
      <c r="K733" t="str">
        <f t="shared" si="11"/>
        <v>메디톡스 1CB(사모/전환)</v>
      </c>
      <c r="M733" t="s">
        <v>14581</v>
      </c>
      <c r="N733" t="s">
        <v>9922</v>
      </c>
    </row>
    <row r="734" spans="1:14" ht="20" customHeight="1" x14ac:dyDescent="0.45">
      <c r="A734" s="16" t="s">
        <v>11682</v>
      </c>
      <c r="B734" s="13" t="s">
        <v>285</v>
      </c>
      <c r="C734" s="16" t="s">
        <v>10788</v>
      </c>
      <c r="D734" s="18" t="s">
        <v>10789</v>
      </c>
      <c r="E734" s="16" t="s">
        <v>11686</v>
      </c>
      <c r="F734" s="29">
        <v>20200529</v>
      </c>
      <c r="G734" s="16" t="s">
        <v>448</v>
      </c>
      <c r="J734" t="str">
        <f>IFERROR(VLOOKUP(D734,'CB 행사내역'!$C$2:$C$3934,1,FALSE),"")</f>
        <v/>
      </c>
      <c r="K734" t="str">
        <f t="shared" si="11"/>
        <v>데일리블록체인7CB(사모/전환/풋)</v>
      </c>
      <c r="M734" t="s">
        <v>14581</v>
      </c>
      <c r="N734" t="s">
        <v>12981</v>
      </c>
    </row>
    <row r="735" spans="1:14" ht="20" customHeight="1" x14ac:dyDescent="0.45">
      <c r="A735" s="16" t="s">
        <v>11682</v>
      </c>
      <c r="B735" s="13" t="s">
        <v>13554</v>
      </c>
      <c r="C735" s="16" t="s">
        <v>13555</v>
      </c>
      <c r="D735" s="18" t="s">
        <v>13556</v>
      </c>
      <c r="E735" s="16" t="s">
        <v>11842</v>
      </c>
      <c r="F735" s="29">
        <v>20200529</v>
      </c>
      <c r="G735" s="16" t="s">
        <v>448</v>
      </c>
      <c r="J735" t="str">
        <f>IFERROR(VLOOKUP(D735,'CB 행사내역'!$C$2:$C$3934,1,FALSE),"")</f>
        <v/>
      </c>
      <c r="K735" t="str">
        <f t="shared" si="11"/>
        <v>에이앤티앤 2CB(사모/전환/풋/단순)</v>
      </c>
      <c r="M735" t="s">
        <v>14581</v>
      </c>
      <c r="N735" t="s">
        <v>12179</v>
      </c>
    </row>
    <row r="736" spans="1:14" ht="20" customHeight="1" x14ac:dyDescent="0.45">
      <c r="A736" s="16" t="s">
        <v>11682</v>
      </c>
      <c r="B736" s="13" t="s">
        <v>1247</v>
      </c>
      <c r="C736" s="16" t="s">
        <v>2422</v>
      </c>
      <c r="D736" s="18" t="s">
        <v>2423</v>
      </c>
      <c r="E736" s="16" t="s">
        <v>11686</v>
      </c>
      <c r="F736" s="29">
        <v>20200529</v>
      </c>
      <c r="G736" s="16" t="s">
        <v>448</v>
      </c>
      <c r="J736" t="str">
        <f>IFERROR(VLOOKUP(D736,'CB 행사내역'!$C$2:$C$3934,1,FALSE),"")</f>
        <v>에스맥 14CB(사모/전환/풋)</v>
      </c>
      <c r="K736" t="str">
        <f t="shared" si="11"/>
        <v/>
      </c>
      <c r="M736" t="s">
        <v>14581</v>
      </c>
      <c r="N736" t="s">
        <v>11511</v>
      </c>
    </row>
    <row r="737" spans="1:14" ht="20" customHeight="1" x14ac:dyDescent="0.45">
      <c r="A737" s="16" t="s">
        <v>11682</v>
      </c>
      <c r="B737" s="13" t="s">
        <v>11750</v>
      </c>
      <c r="C737" s="16" t="s">
        <v>13558</v>
      </c>
      <c r="D737" s="18" t="s">
        <v>13559</v>
      </c>
      <c r="E737" s="16" t="s">
        <v>11686</v>
      </c>
      <c r="F737" s="29">
        <v>20200529</v>
      </c>
      <c r="G737" s="16" t="s">
        <v>448</v>
      </c>
      <c r="J737" t="str">
        <f>IFERROR(VLOOKUP(D737,'CB 행사내역'!$C$2:$C$3934,1,FALSE),"")</f>
        <v/>
      </c>
      <c r="K737" t="str">
        <f t="shared" si="11"/>
        <v>한일진공 9CB(사모/전환/풋)</v>
      </c>
      <c r="M737" t="s">
        <v>14581</v>
      </c>
      <c r="N737" t="s">
        <v>12882</v>
      </c>
    </row>
    <row r="738" spans="1:14" ht="20" customHeight="1" x14ac:dyDescent="0.45">
      <c r="A738" s="16" t="s">
        <v>11682</v>
      </c>
      <c r="B738" s="13" t="s">
        <v>780</v>
      </c>
      <c r="C738" s="16" t="s">
        <v>775</v>
      </c>
      <c r="D738" s="18" t="s">
        <v>776</v>
      </c>
      <c r="E738" s="16" t="s">
        <v>11686</v>
      </c>
      <c r="F738" s="29">
        <v>20200528</v>
      </c>
      <c r="G738" s="16" t="s">
        <v>13312</v>
      </c>
      <c r="J738" t="str">
        <f>IFERROR(VLOOKUP(D738,'CB 행사내역'!$C$2:$C$3934,1,FALSE),"")</f>
        <v>대양금속17CB(사모/전환/풋)</v>
      </c>
      <c r="K738" t="str">
        <f t="shared" si="11"/>
        <v/>
      </c>
      <c r="M738" t="s">
        <v>14581</v>
      </c>
      <c r="N738" t="s">
        <v>10340</v>
      </c>
    </row>
    <row r="739" spans="1:14" ht="20" customHeight="1" x14ac:dyDescent="0.45">
      <c r="A739" s="16" t="s">
        <v>11682</v>
      </c>
      <c r="B739" s="13" t="s">
        <v>2666</v>
      </c>
      <c r="C739" s="16" t="s">
        <v>2662</v>
      </c>
      <c r="D739" s="18" t="s">
        <v>2663</v>
      </c>
      <c r="E739" s="16" t="s">
        <v>11686</v>
      </c>
      <c r="F739" s="29">
        <v>20200528</v>
      </c>
      <c r="G739" s="16" t="s">
        <v>13560</v>
      </c>
      <c r="J739" t="str">
        <f>IFERROR(VLOOKUP(D739,'CB 행사내역'!$C$2:$C$3934,1,FALSE),"")</f>
        <v>와이제이엠게임즈 3CB(사모/전환/풋)</v>
      </c>
      <c r="K739" t="str">
        <f t="shared" si="11"/>
        <v/>
      </c>
      <c r="M739" t="s">
        <v>14581</v>
      </c>
      <c r="N739" t="s">
        <v>11733</v>
      </c>
    </row>
    <row r="740" spans="1:14" ht="20" customHeight="1" x14ac:dyDescent="0.45">
      <c r="A740" s="16" t="s">
        <v>11682</v>
      </c>
      <c r="B740" s="13" t="s">
        <v>13561</v>
      </c>
      <c r="C740" s="16" t="s">
        <v>13562</v>
      </c>
      <c r="D740" s="18" t="s">
        <v>13563</v>
      </c>
      <c r="E740" s="16" t="s">
        <v>11686</v>
      </c>
      <c r="F740" s="29">
        <v>20200527</v>
      </c>
      <c r="G740" s="16" t="s">
        <v>13564</v>
      </c>
      <c r="J740" t="str">
        <f>IFERROR(VLOOKUP(D740,'CB 행사내역'!$C$2:$C$3934,1,FALSE),"")</f>
        <v/>
      </c>
      <c r="K740" t="str">
        <f t="shared" si="11"/>
        <v>엔케이 9 CB(사모/전환/풋)</v>
      </c>
      <c r="M740" t="s">
        <v>14581</v>
      </c>
      <c r="N740" t="s">
        <v>14305</v>
      </c>
    </row>
    <row r="741" spans="1:14" ht="20" customHeight="1" x14ac:dyDescent="0.45">
      <c r="A741" s="16" t="s">
        <v>11682</v>
      </c>
      <c r="B741" s="13" t="s">
        <v>748</v>
      </c>
      <c r="C741" s="16" t="s">
        <v>743</v>
      </c>
      <c r="D741" s="18" t="s">
        <v>744</v>
      </c>
      <c r="E741" s="16" t="s">
        <v>11686</v>
      </c>
      <c r="F741" s="29">
        <v>20200527</v>
      </c>
      <c r="G741" s="16" t="s">
        <v>13565</v>
      </c>
      <c r="J741" t="str">
        <f>IFERROR(VLOOKUP(D741,'CB 행사내역'!$C$2:$C$3934,1,FALSE),"")</f>
        <v>엔케이맥스10CB(사모/전환/풋)</v>
      </c>
      <c r="K741" t="str">
        <f t="shared" si="11"/>
        <v/>
      </c>
      <c r="M741" t="s">
        <v>14581</v>
      </c>
      <c r="N741" t="s">
        <v>10732</v>
      </c>
    </row>
    <row r="742" spans="1:14" ht="20" customHeight="1" x14ac:dyDescent="0.45">
      <c r="A742" s="16" t="s">
        <v>11682</v>
      </c>
      <c r="B742" s="13" t="s">
        <v>2434</v>
      </c>
      <c r="C742" s="16" t="s">
        <v>2429</v>
      </c>
      <c r="D742" s="18" t="s">
        <v>2430</v>
      </c>
      <c r="E742" s="16" t="s">
        <v>11686</v>
      </c>
      <c r="F742" s="29">
        <v>20200526</v>
      </c>
      <c r="G742" s="16" t="s">
        <v>1203</v>
      </c>
      <c r="J742" t="str">
        <f>IFERROR(VLOOKUP(D742,'CB 행사내역'!$C$2:$C$3934,1,FALSE),"")</f>
        <v>에이스테크놀로지 34CB(사모/전환/풋)</v>
      </c>
      <c r="K742" t="str">
        <f t="shared" si="11"/>
        <v/>
      </c>
      <c r="M742" t="s">
        <v>14581</v>
      </c>
      <c r="N742" t="s">
        <v>9935</v>
      </c>
    </row>
    <row r="743" spans="1:14" ht="20" customHeight="1" x14ac:dyDescent="0.45">
      <c r="A743" s="16" t="s">
        <v>11682</v>
      </c>
      <c r="B743" s="13" t="s">
        <v>285</v>
      </c>
      <c r="C743" s="16" t="s">
        <v>2271</v>
      </c>
      <c r="D743" s="18" t="s">
        <v>2272</v>
      </c>
      <c r="E743" s="16" t="s">
        <v>11686</v>
      </c>
      <c r="F743" s="29">
        <v>20200525</v>
      </c>
      <c r="G743" s="16" t="s">
        <v>5032</v>
      </c>
      <c r="J743" t="str">
        <f>IFERROR(VLOOKUP(D743,'CB 행사내역'!$C$2:$C$3934,1,FALSE),"")</f>
        <v>데일리블록체인 5CB(사모/전환/풋)</v>
      </c>
      <c r="K743" t="str">
        <f t="shared" si="11"/>
        <v/>
      </c>
      <c r="M743" t="s">
        <v>14581</v>
      </c>
      <c r="N743" t="s">
        <v>11724</v>
      </c>
    </row>
    <row r="744" spans="1:14" ht="20" customHeight="1" x14ac:dyDescent="0.45">
      <c r="A744" s="16" t="s">
        <v>11682</v>
      </c>
      <c r="B744" s="13" t="s">
        <v>1133</v>
      </c>
      <c r="C744" s="16" t="s">
        <v>1128</v>
      </c>
      <c r="D744" s="18" t="s">
        <v>1129</v>
      </c>
      <c r="E744" s="16" t="s">
        <v>11686</v>
      </c>
      <c r="F744" s="29">
        <v>20200525</v>
      </c>
      <c r="G744" s="16" t="s">
        <v>5032</v>
      </c>
      <c r="J744" t="str">
        <f>IFERROR(VLOOKUP(D744,'CB 행사내역'!$C$2:$C$3934,1,FALSE),"")</f>
        <v>삼원테크12CB(사모/전환/풋)</v>
      </c>
      <c r="K744" t="str">
        <f t="shared" si="11"/>
        <v/>
      </c>
      <c r="M744" t="s">
        <v>14581</v>
      </c>
      <c r="N744" t="s">
        <v>10053</v>
      </c>
    </row>
    <row r="745" spans="1:14" ht="20" customHeight="1" x14ac:dyDescent="0.45">
      <c r="A745" s="16" t="s">
        <v>11682</v>
      </c>
      <c r="B745" s="13" t="s">
        <v>1247</v>
      </c>
      <c r="C745" s="16" t="s">
        <v>1242</v>
      </c>
      <c r="D745" s="18" t="s">
        <v>1243</v>
      </c>
      <c r="E745" s="16" t="s">
        <v>11686</v>
      </c>
      <c r="F745" s="29">
        <v>20200522</v>
      </c>
      <c r="G745" s="16" t="s">
        <v>63</v>
      </c>
      <c r="J745" t="str">
        <f>IFERROR(VLOOKUP(D745,'CB 행사내역'!$C$2:$C$3934,1,FALSE),"")</f>
        <v>에스맥 13CB(사모/전환/풋)</v>
      </c>
      <c r="K745" t="str">
        <f t="shared" si="11"/>
        <v/>
      </c>
      <c r="M745" t="s">
        <v>14581</v>
      </c>
      <c r="N745" t="s">
        <v>14186</v>
      </c>
    </row>
    <row r="746" spans="1:14" ht="20" customHeight="1" x14ac:dyDescent="0.45">
      <c r="A746" s="16" t="s">
        <v>11682</v>
      </c>
      <c r="B746" s="13" t="s">
        <v>10067</v>
      </c>
      <c r="C746" s="16" t="s">
        <v>2511</v>
      </c>
      <c r="D746" s="18" t="s">
        <v>2512</v>
      </c>
      <c r="E746" s="16" t="s">
        <v>11686</v>
      </c>
      <c r="F746" s="29">
        <v>20200522</v>
      </c>
      <c r="G746" s="16" t="s">
        <v>63</v>
      </c>
      <c r="J746" t="str">
        <f>IFERROR(VLOOKUP(D746,'CB 행사내역'!$C$2:$C$3934,1,FALSE),"")</f>
        <v>에스지에이 솔루션즈5CB(사모/전환/풋)</v>
      </c>
      <c r="K746" t="str">
        <f t="shared" si="11"/>
        <v/>
      </c>
      <c r="M746" t="s">
        <v>14581</v>
      </c>
      <c r="N746" t="s">
        <v>11848</v>
      </c>
    </row>
    <row r="747" spans="1:14" ht="20" customHeight="1" x14ac:dyDescent="0.45">
      <c r="A747" s="16" t="s">
        <v>11682</v>
      </c>
      <c r="B747" s="13" t="s">
        <v>2666</v>
      </c>
      <c r="C747" s="16" t="s">
        <v>2767</v>
      </c>
      <c r="D747" s="18" t="s">
        <v>2768</v>
      </c>
      <c r="E747" s="16" t="s">
        <v>11686</v>
      </c>
      <c r="F747" s="29">
        <v>20200521</v>
      </c>
      <c r="G747" s="16" t="s">
        <v>13570</v>
      </c>
      <c r="J747" t="str">
        <f>IFERROR(VLOOKUP(D747,'CB 행사내역'!$C$2:$C$3934,1,FALSE),"")</f>
        <v>와이제이엠게임즈2CB(사모/전환/풋)</v>
      </c>
      <c r="K747" t="str">
        <f t="shared" si="11"/>
        <v/>
      </c>
      <c r="M747" t="s">
        <v>14581</v>
      </c>
      <c r="N747" t="s">
        <v>12477</v>
      </c>
    </row>
    <row r="748" spans="1:14" ht="20" customHeight="1" x14ac:dyDescent="0.45">
      <c r="A748" s="16" t="s">
        <v>11682</v>
      </c>
      <c r="B748" s="13" t="s">
        <v>2041</v>
      </c>
      <c r="C748" s="16" t="s">
        <v>2036</v>
      </c>
      <c r="D748" s="18" t="s">
        <v>2037</v>
      </c>
      <c r="E748" s="16" t="s">
        <v>11686</v>
      </c>
      <c r="F748" s="29">
        <v>20200520</v>
      </c>
      <c r="G748" s="16" t="s">
        <v>13572</v>
      </c>
      <c r="J748" t="str">
        <f>IFERROR(VLOOKUP(D748,'CB 행사내역'!$C$2:$C$3934,1,FALSE),"")</f>
        <v>쏠리드5CB(사모/전환/콜)</v>
      </c>
      <c r="K748" t="str">
        <f t="shared" si="11"/>
        <v/>
      </c>
      <c r="M748" t="s">
        <v>14581</v>
      </c>
      <c r="N748" t="s">
        <v>14368</v>
      </c>
    </row>
    <row r="749" spans="1:14" ht="20" customHeight="1" x14ac:dyDescent="0.45">
      <c r="A749" s="16" t="s">
        <v>11682</v>
      </c>
      <c r="B749" s="13" t="s">
        <v>11936</v>
      </c>
      <c r="C749" s="16" t="s">
        <v>13574</v>
      </c>
      <c r="D749" s="18" t="s">
        <v>13575</v>
      </c>
      <c r="E749" s="16" t="s">
        <v>11686</v>
      </c>
      <c r="F749" s="29">
        <v>20200520</v>
      </c>
      <c r="G749" s="16" t="s">
        <v>13572</v>
      </c>
      <c r="J749" t="str">
        <f>IFERROR(VLOOKUP(D749,'CB 행사내역'!$C$2:$C$3934,1,FALSE),"")</f>
        <v/>
      </c>
      <c r="K749" t="str">
        <f t="shared" si="11"/>
        <v>제일인베스트먼트 31CB(사모/전환/콜/풋)</v>
      </c>
      <c r="M749" t="s">
        <v>14581</v>
      </c>
      <c r="N749" t="s">
        <v>12498</v>
      </c>
    </row>
    <row r="750" spans="1:14" ht="20" customHeight="1" x14ac:dyDescent="0.45">
      <c r="A750" s="16" t="s">
        <v>11682</v>
      </c>
      <c r="B750" s="13" t="s">
        <v>11936</v>
      </c>
      <c r="C750" s="16" t="s">
        <v>13576</v>
      </c>
      <c r="D750" s="18" t="s">
        <v>13577</v>
      </c>
      <c r="E750" s="16" t="s">
        <v>11686</v>
      </c>
      <c r="F750" s="29">
        <v>20200519</v>
      </c>
      <c r="G750" s="16" t="s">
        <v>3505</v>
      </c>
      <c r="J750" t="str">
        <f>IFERROR(VLOOKUP(D750,'CB 행사내역'!$C$2:$C$3934,1,FALSE),"")</f>
        <v/>
      </c>
      <c r="K750" t="str">
        <f t="shared" si="11"/>
        <v>제일인베스트먼트 30CB(사모/전환/콜/풋)</v>
      </c>
      <c r="M750" t="s">
        <v>14581</v>
      </c>
      <c r="N750" t="s">
        <v>13881</v>
      </c>
    </row>
    <row r="751" spans="1:14" ht="20" customHeight="1" x14ac:dyDescent="0.45">
      <c r="A751" s="16" t="s">
        <v>11682</v>
      </c>
      <c r="B751" s="13" t="s">
        <v>11706</v>
      </c>
      <c r="C751" s="16" t="s">
        <v>13578</v>
      </c>
      <c r="D751" s="18" t="s">
        <v>13579</v>
      </c>
      <c r="E751" s="16" t="s">
        <v>11686</v>
      </c>
      <c r="F751" s="29">
        <v>20200518</v>
      </c>
      <c r="G751" s="16" t="s">
        <v>13580</v>
      </c>
      <c r="J751" t="str">
        <f>IFERROR(VLOOKUP(D751,'CB 행사내역'!$C$2:$C$3934,1,FALSE),"")</f>
        <v/>
      </c>
      <c r="K751" t="str">
        <f t="shared" si="11"/>
        <v>나우파트너스 38CB(사모/전환/콜/풋)</v>
      </c>
      <c r="M751" t="s">
        <v>14581</v>
      </c>
      <c r="N751" t="s">
        <v>13375</v>
      </c>
    </row>
    <row r="752" spans="1:14" ht="20" customHeight="1" x14ac:dyDescent="0.45">
      <c r="A752" s="16" t="s">
        <v>11682</v>
      </c>
      <c r="B752" s="13" t="s">
        <v>2816</v>
      </c>
      <c r="C752" s="16" t="s">
        <v>13581</v>
      </c>
      <c r="D752" s="18" t="s">
        <v>13582</v>
      </c>
      <c r="E752" s="16" t="s">
        <v>11686</v>
      </c>
      <c r="F752" s="29">
        <v>20200514</v>
      </c>
      <c r="G752" s="16" t="s">
        <v>2386</v>
      </c>
      <c r="J752" t="str">
        <f>IFERROR(VLOOKUP(D752,'CB 행사내역'!$C$2:$C$3934,1,FALSE),"")</f>
        <v/>
      </c>
      <c r="K752" t="str">
        <f t="shared" si="11"/>
        <v>솔루에타 5CB(사모/전환/풋)</v>
      </c>
      <c r="M752" t="s">
        <v>14581</v>
      </c>
      <c r="N752" t="s">
        <v>13377</v>
      </c>
    </row>
    <row r="753" spans="1:14" ht="20" customHeight="1" x14ac:dyDescent="0.45">
      <c r="A753" s="16" t="s">
        <v>11682</v>
      </c>
      <c r="B753" s="13" t="s">
        <v>2816</v>
      </c>
      <c r="C753" s="16" t="s">
        <v>2811</v>
      </c>
      <c r="D753" s="18" t="s">
        <v>2812</v>
      </c>
      <c r="E753" s="16" t="s">
        <v>11686</v>
      </c>
      <c r="F753" s="29">
        <v>20200514</v>
      </c>
      <c r="G753" s="16" t="s">
        <v>2386</v>
      </c>
      <c r="J753" t="str">
        <f>IFERROR(VLOOKUP(D753,'CB 행사내역'!$C$2:$C$3934,1,FALSE),"")</f>
        <v>솔루에타 4CB(사모/전환/풋)</v>
      </c>
      <c r="K753" t="str">
        <f t="shared" si="11"/>
        <v/>
      </c>
      <c r="M753" t="s">
        <v>14581</v>
      </c>
      <c r="N753" t="s">
        <v>13794</v>
      </c>
    </row>
    <row r="754" spans="1:14" ht="20" customHeight="1" x14ac:dyDescent="0.45">
      <c r="A754" s="16" t="s">
        <v>11682</v>
      </c>
      <c r="B754" s="13" t="s">
        <v>65</v>
      </c>
      <c r="C754" s="16" t="s">
        <v>2834</v>
      </c>
      <c r="D754" s="18" t="s">
        <v>2835</v>
      </c>
      <c r="E754" s="16" t="s">
        <v>11686</v>
      </c>
      <c r="F754" s="29">
        <v>20200513</v>
      </c>
      <c r="G754" s="16" t="s">
        <v>13583</v>
      </c>
      <c r="J754" t="str">
        <f>IFERROR(VLOOKUP(D754,'CB 행사내역'!$C$2:$C$3934,1,FALSE),"")</f>
        <v>네온테크 2CB(사모/전환/풋)</v>
      </c>
      <c r="K754" t="str">
        <f t="shared" si="11"/>
        <v/>
      </c>
      <c r="M754" t="s">
        <v>14581</v>
      </c>
      <c r="N754" t="s">
        <v>13792</v>
      </c>
    </row>
    <row r="755" spans="1:14" ht="20" customHeight="1" x14ac:dyDescent="0.45">
      <c r="A755" s="16" t="s">
        <v>11682</v>
      </c>
      <c r="B755" s="13" t="s">
        <v>874</v>
      </c>
      <c r="C755" s="16" t="s">
        <v>1549</v>
      </c>
      <c r="D755" s="18" t="s">
        <v>1550</v>
      </c>
      <c r="E755" s="16" t="s">
        <v>11686</v>
      </c>
      <c r="F755" s="29">
        <v>20200513</v>
      </c>
      <c r="G755" s="16" t="s">
        <v>13583</v>
      </c>
      <c r="J755" t="str">
        <f>IFERROR(VLOOKUP(D755,'CB 행사내역'!$C$2:$C$3934,1,FALSE),"")</f>
        <v>이엔플러스14CB(사모/전환/풋)</v>
      </c>
      <c r="K755" t="str">
        <f t="shared" si="11"/>
        <v/>
      </c>
      <c r="M755" t="s">
        <v>14581</v>
      </c>
      <c r="N755" t="s">
        <v>10622</v>
      </c>
    </row>
    <row r="756" spans="1:14" ht="20" customHeight="1" x14ac:dyDescent="0.45">
      <c r="A756" s="16" t="s">
        <v>11682</v>
      </c>
      <c r="B756" s="13" t="s">
        <v>874</v>
      </c>
      <c r="C756" s="16" t="s">
        <v>2469</v>
      </c>
      <c r="D756" s="18" t="s">
        <v>2470</v>
      </c>
      <c r="E756" s="16" t="s">
        <v>11686</v>
      </c>
      <c r="F756" s="29">
        <v>20200513</v>
      </c>
      <c r="G756" s="16" t="s">
        <v>13583</v>
      </c>
      <c r="J756" t="str">
        <f>IFERROR(VLOOKUP(D756,'CB 행사내역'!$C$2:$C$3934,1,FALSE),"")</f>
        <v>이엔플러스15CB(사모/전환/풋)</v>
      </c>
      <c r="K756" t="str">
        <f t="shared" si="11"/>
        <v/>
      </c>
      <c r="M756" t="s">
        <v>14581</v>
      </c>
      <c r="N756" t="s">
        <v>12221</v>
      </c>
    </row>
    <row r="757" spans="1:14" ht="20" customHeight="1" x14ac:dyDescent="0.45">
      <c r="A757" s="16" t="s">
        <v>11682</v>
      </c>
      <c r="B757" s="13" t="s">
        <v>13584</v>
      </c>
      <c r="C757" s="16" t="s">
        <v>13585</v>
      </c>
      <c r="D757" s="18" t="s">
        <v>13586</v>
      </c>
      <c r="E757" s="16" t="s">
        <v>11842</v>
      </c>
      <c r="F757" s="29">
        <v>20200511</v>
      </c>
      <c r="G757" s="16" t="s">
        <v>13587</v>
      </c>
      <c r="J757" t="str">
        <f>IFERROR(VLOOKUP(D757,'CB 행사내역'!$C$2:$C$3934,1,FALSE),"")</f>
        <v/>
      </c>
      <c r="K757" t="str">
        <f t="shared" si="11"/>
        <v>교보10호기업인수목적 1CB(사모/전환/단순)</v>
      </c>
      <c r="M757" t="s">
        <v>14581</v>
      </c>
      <c r="N757" t="s">
        <v>12072</v>
      </c>
    </row>
    <row r="758" spans="1:14" ht="20" customHeight="1" x14ac:dyDescent="0.45">
      <c r="A758" s="16" t="s">
        <v>11682</v>
      </c>
      <c r="B758" s="13" t="s">
        <v>2405</v>
      </c>
      <c r="C758" s="16" t="s">
        <v>2400</v>
      </c>
      <c r="D758" s="18" t="s">
        <v>2401</v>
      </c>
      <c r="E758" s="16" t="s">
        <v>11686</v>
      </c>
      <c r="F758" s="29">
        <v>20200508</v>
      </c>
      <c r="G758" s="16" t="s">
        <v>2553</v>
      </c>
      <c r="J758" t="str">
        <f>IFERROR(VLOOKUP(D758,'CB 행사내역'!$C$2:$C$3934,1,FALSE),"")</f>
        <v>웨이브일렉트로닉스 12CB(사모/전환/풋)</v>
      </c>
      <c r="K758" t="str">
        <f t="shared" si="11"/>
        <v/>
      </c>
      <c r="M758" t="s">
        <v>14581</v>
      </c>
      <c r="N758" t="s">
        <v>12525</v>
      </c>
    </row>
    <row r="759" spans="1:14" ht="20" customHeight="1" x14ac:dyDescent="0.45">
      <c r="A759" s="16" t="s">
        <v>11682</v>
      </c>
      <c r="B759" s="13" t="s">
        <v>1141</v>
      </c>
      <c r="C759" s="16" t="s">
        <v>1136</v>
      </c>
      <c r="D759" s="18" t="s">
        <v>1137</v>
      </c>
      <c r="E759" s="16" t="s">
        <v>11686</v>
      </c>
      <c r="F759" s="29">
        <v>20200504</v>
      </c>
      <c r="G759" s="16" t="s">
        <v>2571</v>
      </c>
      <c r="J759" t="str">
        <f>IFERROR(VLOOKUP(D759,'CB 행사내역'!$C$2:$C$3934,1,FALSE),"")</f>
        <v>유틸렉스1CB(사모/전환/풋)</v>
      </c>
      <c r="K759" t="str">
        <f t="shared" si="11"/>
        <v/>
      </c>
      <c r="M759" t="s">
        <v>14581</v>
      </c>
      <c r="N759" t="s">
        <v>13162</v>
      </c>
    </row>
    <row r="760" spans="1:14" ht="20" customHeight="1" x14ac:dyDescent="0.45">
      <c r="A760" s="16" t="s">
        <v>11682</v>
      </c>
      <c r="B760" s="13" t="s">
        <v>2125</v>
      </c>
      <c r="C760" s="16" t="s">
        <v>2120</v>
      </c>
      <c r="D760" s="18" t="s">
        <v>2121</v>
      </c>
      <c r="E760" s="16" t="s">
        <v>11686</v>
      </c>
      <c r="F760" s="29">
        <v>20200429</v>
      </c>
      <c r="G760" s="16" t="s">
        <v>2425</v>
      </c>
      <c r="J760" t="str">
        <f>IFERROR(VLOOKUP(D760,'CB 행사내역'!$C$2:$C$3934,1,FALSE),"")</f>
        <v>삼영엠텍 2CB(사모/전환/풋)</v>
      </c>
      <c r="K760" t="str">
        <f t="shared" si="11"/>
        <v/>
      </c>
      <c r="M760" t="s">
        <v>14581</v>
      </c>
      <c r="N760" t="s">
        <v>13177</v>
      </c>
    </row>
    <row r="761" spans="1:14" ht="20" customHeight="1" x14ac:dyDescent="0.45">
      <c r="A761" s="16" t="s">
        <v>11682</v>
      </c>
      <c r="B761" s="13" t="s">
        <v>2910</v>
      </c>
      <c r="C761" s="16" t="s">
        <v>2907</v>
      </c>
      <c r="D761" s="18" t="s">
        <v>2908</v>
      </c>
      <c r="E761" s="16" t="s">
        <v>11686</v>
      </c>
      <c r="F761" s="29">
        <v>20200429</v>
      </c>
      <c r="G761" s="16" t="s">
        <v>2425</v>
      </c>
      <c r="J761" t="str">
        <f>IFERROR(VLOOKUP(D761,'CB 행사내역'!$C$2:$C$3934,1,FALSE),"")</f>
        <v>제넨바이오15CB(사모/전환/풋)</v>
      </c>
      <c r="K761" t="str">
        <f t="shared" si="11"/>
        <v/>
      </c>
      <c r="M761" t="s">
        <v>14581</v>
      </c>
      <c r="N761" t="s">
        <v>11941</v>
      </c>
    </row>
    <row r="762" spans="1:14" ht="20" customHeight="1" x14ac:dyDescent="0.45">
      <c r="A762" s="16" t="s">
        <v>11682</v>
      </c>
      <c r="B762" s="13" t="s">
        <v>13591</v>
      </c>
      <c r="C762" s="16" t="s">
        <v>13592</v>
      </c>
      <c r="D762" s="18" t="s">
        <v>13593</v>
      </c>
      <c r="E762" s="16" t="s">
        <v>11686</v>
      </c>
      <c r="F762" s="29">
        <v>20200428</v>
      </c>
      <c r="G762" s="16" t="s">
        <v>13594</v>
      </c>
      <c r="J762" t="str">
        <f>IFERROR(VLOOKUP(D762,'CB 행사내역'!$C$2:$C$3934,1,FALSE),"")</f>
        <v/>
      </c>
      <c r="K762" t="str">
        <f t="shared" si="11"/>
        <v>STX109CB(사모/전환/콜)</v>
      </c>
      <c r="M762" t="s">
        <v>14581</v>
      </c>
      <c r="N762" t="s">
        <v>11469</v>
      </c>
    </row>
    <row r="763" spans="1:14" ht="20" customHeight="1" x14ac:dyDescent="0.45">
      <c r="A763" s="16" t="s">
        <v>11682</v>
      </c>
      <c r="B763" s="13" t="s">
        <v>11706</v>
      </c>
      <c r="C763" s="16" t="s">
        <v>13595</v>
      </c>
      <c r="D763" s="18" t="s">
        <v>13596</v>
      </c>
      <c r="E763" s="16" t="s">
        <v>11686</v>
      </c>
      <c r="F763" s="29">
        <v>20200424</v>
      </c>
      <c r="G763" s="16" t="s">
        <v>2371</v>
      </c>
      <c r="J763" t="str">
        <f>IFERROR(VLOOKUP(D763,'CB 행사내역'!$C$2:$C$3934,1,FALSE),"")</f>
        <v/>
      </c>
      <c r="K763" t="str">
        <f t="shared" si="11"/>
        <v>나우파트너스 37CB(사모/전환/콜/풋)</v>
      </c>
      <c r="M763" t="s">
        <v>14581</v>
      </c>
      <c r="N763" t="s">
        <v>14403</v>
      </c>
    </row>
    <row r="764" spans="1:14" ht="20" customHeight="1" x14ac:dyDescent="0.45">
      <c r="A764" s="16" t="s">
        <v>11682</v>
      </c>
      <c r="B764" s="13" t="s">
        <v>10827</v>
      </c>
      <c r="C764" s="16" t="s">
        <v>10828</v>
      </c>
      <c r="D764" s="18" t="s">
        <v>10829</v>
      </c>
      <c r="E764" s="16" t="s">
        <v>11686</v>
      </c>
      <c r="F764" s="29">
        <v>20200424</v>
      </c>
      <c r="G764" s="16" t="s">
        <v>13597</v>
      </c>
      <c r="J764" t="str">
        <f>IFERROR(VLOOKUP(D764,'CB 행사내역'!$C$2:$C$3934,1,FALSE),"")</f>
        <v/>
      </c>
      <c r="K764" t="str">
        <f t="shared" si="11"/>
        <v>신라젠 31CB(사모/전환/콜)</v>
      </c>
      <c r="M764" t="s">
        <v>14581</v>
      </c>
      <c r="N764" t="s">
        <v>12324</v>
      </c>
    </row>
    <row r="765" spans="1:14" ht="20" customHeight="1" x14ac:dyDescent="0.45">
      <c r="A765" s="16" t="s">
        <v>11682</v>
      </c>
      <c r="B765" s="13" t="s">
        <v>10827</v>
      </c>
      <c r="C765" s="16" t="s">
        <v>10834</v>
      </c>
      <c r="D765" s="18" t="s">
        <v>10835</v>
      </c>
      <c r="E765" s="16" t="s">
        <v>11686</v>
      </c>
      <c r="F765" s="29">
        <v>20200424</v>
      </c>
      <c r="G765" s="16" t="s">
        <v>13597</v>
      </c>
      <c r="J765" t="str">
        <f>IFERROR(VLOOKUP(D765,'CB 행사내역'!$C$2:$C$3934,1,FALSE),"")</f>
        <v/>
      </c>
      <c r="K765" t="str">
        <f t="shared" si="11"/>
        <v>신라젠 33CB(사모/전환/콜/풋)</v>
      </c>
      <c r="M765" t="s">
        <v>14581</v>
      </c>
      <c r="N765" t="s">
        <v>14270</v>
      </c>
    </row>
    <row r="766" spans="1:14" ht="20" customHeight="1" x14ac:dyDescent="0.45">
      <c r="A766" s="16" t="s">
        <v>11682</v>
      </c>
      <c r="B766" s="13" t="s">
        <v>10827</v>
      </c>
      <c r="C766" s="16" t="s">
        <v>10832</v>
      </c>
      <c r="D766" s="18" t="s">
        <v>10833</v>
      </c>
      <c r="E766" s="16" t="s">
        <v>11686</v>
      </c>
      <c r="F766" s="29">
        <v>20200424</v>
      </c>
      <c r="G766" s="16" t="s">
        <v>13597</v>
      </c>
      <c r="J766" t="str">
        <f>IFERROR(VLOOKUP(D766,'CB 행사내역'!$C$2:$C$3934,1,FALSE),"")</f>
        <v/>
      </c>
      <c r="K766" t="str">
        <f t="shared" si="11"/>
        <v>신라젠 32CB(사모/전환/콜)</v>
      </c>
      <c r="M766" t="s">
        <v>14581</v>
      </c>
      <c r="N766" t="s">
        <v>9981</v>
      </c>
    </row>
    <row r="767" spans="1:14" ht="20" customHeight="1" x14ac:dyDescent="0.45">
      <c r="A767" s="16" t="s">
        <v>11682</v>
      </c>
      <c r="B767" s="13" t="s">
        <v>3040</v>
      </c>
      <c r="C767" s="16" t="s">
        <v>3036</v>
      </c>
      <c r="D767" s="18" t="s">
        <v>3037</v>
      </c>
      <c r="E767" s="16" t="s">
        <v>11686</v>
      </c>
      <c r="F767" s="29">
        <v>20200424</v>
      </c>
      <c r="G767" s="16" t="s">
        <v>7260</v>
      </c>
      <c r="J767" t="str">
        <f>IFERROR(VLOOKUP(D767,'CB 행사내역'!$C$2:$C$3934,1,FALSE),"")</f>
        <v>씨아이테크 8CB(사모/전환/풋)</v>
      </c>
      <c r="K767" t="str">
        <f t="shared" si="11"/>
        <v/>
      </c>
      <c r="M767" t="s">
        <v>14581</v>
      </c>
      <c r="N767" t="s">
        <v>10207</v>
      </c>
    </row>
    <row r="768" spans="1:14" ht="20" customHeight="1" x14ac:dyDescent="0.45">
      <c r="A768" s="16" t="s">
        <v>11682</v>
      </c>
      <c r="B768" s="13" t="s">
        <v>13598</v>
      </c>
      <c r="C768" s="16" t="s">
        <v>13599</v>
      </c>
      <c r="D768" s="18" t="s">
        <v>13600</v>
      </c>
      <c r="E768" s="16" t="s">
        <v>11686</v>
      </c>
      <c r="F768" s="29">
        <v>20200424</v>
      </c>
      <c r="G768" s="16" t="s">
        <v>13601</v>
      </c>
      <c r="J768" t="str">
        <f>IFERROR(VLOOKUP(D768,'CB 행사내역'!$C$2:$C$3934,1,FALSE),"")</f>
        <v/>
      </c>
      <c r="K768" t="str">
        <f t="shared" si="11"/>
        <v>아이큐어비앤피 1CB(사모/전환/풋)</v>
      </c>
      <c r="M768" t="s">
        <v>14581</v>
      </c>
      <c r="N768" t="s">
        <v>10027</v>
      </c>
    </row>
    <row r="769" spans="1:14" ht="20" customHeight="1" x14ac:dyDescent="0.45">
      <c r="A769" s="16" t="s">
        <v>11682</v>
      </c>
      <c r="B769" s="13" t="s">
        <v>2117</v>
      </c>
      <c r="C769" s="16" t="s">
        <v>2114</v>
      </c>
      <c r="D769" s="18" t="s">
        <v>2115</v>
      </c>
      <c r="E769" s="16" t="s">
        <v>11686</v>
      </c>
      <c r="F769" s="29">
        <v>20200424</v>
      </c>
      <c r="G769" s="16" t="s">
        <v>7260</v>
      </c>
      <c r="J769" t="str">
        <f>IFERROR(VLOOKUP(D769,'CB 행사내역'!$C$2:$C$3934,1,FALSE),"")</f>
        <v>마이크로텍8CB(사모/전환/풋)</v>
      </c>
      <c r="K769" t="str">
        <f t="shared" si="11"/>
        <v/>
      </c>
      <c r="M769" t="s">
        <v>14581</v>
      </c>
      <c r="N769" t="s">
        <v>12994</v>
      </c>
    </row>
    <row r="770" spans="1:14" ht="20" customHeight="1" x14ac:dyDescent="0.45">
      <c r="A770" s="16" t="s">
        <v>11682</v>
      </c>
      <c r="B770" s="13" t="s">
        <v>2117</v>
      </c>
      <c r="C770" s="16" t="s">
        <v>3006</v>
      </c>
      <c r="D770" s="18" t="s">
        <v>3007</v>
      </c>
      <c r="E770" s="16" t="s">
        <v>11686</v>
      </c>
      <c r="F770" s="29">
        <v>20200424</v>
      </c>
      <c r="G770" s="16" t="s">
        <v>7260</v>
      </c>
      <c r="J770" t="str">
        <f>IFERROR(VLOOKUP(D770,'CB 행사내역'!$C$2:$C$3934,1,FALSE),"")</f>
        <v>마이크로텍11CB(사모/전환/풋)</v>
      </c>
      <c r="K770" t="str">
        <f t="shared" si="11"/>
        <v/>
      </c>
      <c r="M770" t="s">
        <v>14581</v>
      </c>
      <c r="N770" t="s">
        <v>9972</v>
      </c>
    </row>
    <row r="771" spans="1:14" ht="20" customHeight="1" x14ac:dyDescent="0.45">
      <c r="A771" s="16" t="s">
        <v>11682</v>
      </c>
      <c r="B771" s="13" t="s">
        <v>2117</v>
      </c>
      <c r="C771" s="16" t="s">
        <v>3001</v>
      </c>
      <c r="D771" s="18" t="s">
        <v>3002</v>
      </c>
      <c r="E771" s="16" t="s">
        <v>11686</v>
      </c>
      <c r="F771" s="29">
        <v>20200424</v>
      </c>
      <c r="G771" s="16" t="s">
        <v>7260</v>
      </c>
      <c r="J771" t="str">
        <f>IFERROR(VLOOKUP(D771,'CB 행사내역'!$C$2:$C$3934,1,FALSE),"")</f>
        <v>마이크로텍10CB(사모/전환/풋)</v>
      </c>
      <c r="K771" t="str">
        <f t="shared" ref="K771:K834" si="12">IF(J771="",D771,"")</f>
        <v/>
      </c>
      <c r="M771" t="s">
        <v>14581</v>
      </c>
      <c r="N771" t="s">
        <v>13537</v>
      </c>
    </row>
    <row r="772" spans="1:14" ht="20" customHeight="1" x14ac:dyDescent="0.45">
      <c r="A772" s="16" t="s">
        <v>11682</v>
      </c>
      <c r="B772" s="13" t="s">
        <v>2117</v>
      </c>
      <c r="C772" s="16" t="s">
        <v>3010</v>
      </c>
      <c r="D772" s="18" t="s">
        <v>3011</v>
      </c>
      <c r="E772" s="16" t="s">
        <v>11686</v>
      </c>
      <c r="F772" s="29">
        <v>20200424</v>
      </c>
      <c r="G772" s="16" t="s">
        <v>7260</v>
      </c>
      <c r="J772" t="str">
        <f>IFERROR(VLOOKUP(D772,'CB 행사내역'!$C$2:$C$3934,1,FALSE),"")</f>
        <v>마이크로텍9CB(사모/전환/풋)</v>
      </c>
      <c r="K772" t="str">
        <f t="shared" si="12"/>
        <v/>
      </c>
      <c r="M772" t="s">
        <v>14581</v>
      </c>
      <c r="N772" t="s">
        <v>13271</v>
      </c>
    </row>
    <row r="773" spans="1:14" ht="20" customHeight="1" x14ac:dyDescent="0.45">
      <c r="A773" s="16" t="s">
        <v>11682</v>
      </c>
      <c r="B773" s="13" t="s">
        <v>1640</v>
      </c>
      <c r="C773" s="16" t="s">
        <v>1635</v>
      </c>
      <c r="D773" s="18" t="s">
        <v>1636</v>
      </c>
      <c r="E773" s="16" t="s">
        <v>11686</v>
      </c>
      <c r="F773" s="29">
        <v>20200424</v>
      </c>
      <c r="G773" s="16" t="s">
        <v>13597</v>
      </c>
      <c r="J773" t="str">
        <f>IFERROR(VLOOKUP(D773,'CB 행사내역'!$C$2:$C$3934,1,FALSE),"")</f>
        <v>유유제약29CB(사모/전환/풋)</v>
      </c>
      <c r="K773" t="str">
        <f t="shared" si="12"/>
        <v/>
      </c>
      <c r="M773" t="s">
        <v>14581</v>
      </c>
      <c r="N773" t="s">
        <v>13201</v>
      </c>
    </row>
    <row r="774" spans="1:14" ht="20" customHeight="1" x14ac:dyDescent="0.45">
      <c r="A774" s="16" t="s">
        <v>11682</v>
      </c>
      <c r="B774" s="13" t="s">
        <v>11706</v>
      </c>
      <c r="C774" s="16" t="s">
        <v>13604</v>
      </c>
      <c r="D774" s="18" t="s">
        <v>13605</v>
      </c>
      <c r="E774" s="16" t="s">
        <v>11686</v>
      </c>
      <c r="F774" s="29">
        <v>20200423</v>
      </c>
      <c r="G774" s="16" t="s">
        <v>13606</v>
      </c>
      <c r="J774" t="str">
        <f>IFERROR(VLOOKUP(D774,'CB 행사내역'!$C$2:$C$3934,1,FALSE),"")</f>
        <v/>
      </c>
      <c r="K774" t="str">
        <f t="shared" si="12"/>
        <v>나우파트너스 36CB(사모/전환/콜/풋)</v>
      </c>
      <c r="M774" t="s">
        <v>14581</v>
      </c>
      <c r="N774" t="s">
        <v>11589</v>
      </c>
    </row>
    <row r="775" spans="1:14" ht="20" customHeight="1" x14ac:dyDescent="0.45">
      <c r="A775" s="16" t="s">
        <v>11682</v>
      </c>
      <c r="B775" s="13" t="s">
        <v>487</v>
      </c>
      <c r="C775" s="16" t="s">
        <v>13608</v>
      </c>
      <c r="D775" s="18" t="s">
        <v>13609</v>
      </c>
      <c r="E775" s="16" t="s">
        <v>11686</v>
      </c>
      <c r="F775" s="29">
        <v>20200423</v>
      </c>
      <c r="G775" s="16" t="s">
        <v>13610</v>
      </c>
      <c r="J775" t="str">
        <f>IFERROR(VLOOKUP(D775,'CB 행사내역'!$C$2:$C$3934,1,FALSE),"")</f>
        <v/>
      </c>
      <c r="K775" t="str">
        <f t="shared" si="12"/>
        <v>HMM197CB(사모/전환/콜)</v>
      </c>
      <c r="M775" t="s">
        <v>14581</v>
      </c>
      <c r="N775" t="s">
        <v>11956</v>
      </c>
    </row>
    <row r="776" spans="1:14" ht="20" customHeight="1" x14ac:dyDescent="0.45">
      <c r="A776" s="16" t="s">
        <v>11682</v>
      </c>
      <c r="B776" s="13" t="s">
        <v>2979</v>
      </c>
      <c r="C776" s="16" t="s">
        <v>2976</v>
      </c>
      <c r="D776" s="18" t="s">
        <v>2977</v>
      </c>
      <c r="E776" s="16" t="s">
        <v>11686</v>
      </c>
      <c r="F776" s="29">
        <v>20200423</v>
      </c>
      <c r="G776" s="16" t="s">
        <v>13612</v>
      </c>
      <c r="J776" t="str">
        <f>IFERROR(VLOOKUP(D776,'CB 행사내역'!$C$2:$C$3934,1,FALSE),"")</f>
        <v>이화전기공업 39CB(사모/전환/풋)</v>
      </c>
      <c r="K776" t="str">
        <f t="shared" si="12"/>
        <v/>
      </c>
      <c r="M776" t="s">
        <v>14581</v>
      </c>
      <c r="N776" t="s">
        <v>11179</v>
      </c>
    </row>
    <row r="777" spans="1:14" ht="20" customHeight="1" x14ac:dyDescent="0.45">
      <c r="A777" s="16" t="s">
        <v>11682</v>
      </c>
      <c r="B777" s="13" t="s">
        <v>881</v>
      </c>
      <c r="C777" s="16" t="s">
        <v>1477</v>
      </c>
      <c r="D777" s="18" t="s">
        <v>1478</v>
      </c>
      <c r="E777" s="16" t="s">
        <v>11686</v>
      </c>
      <c r="F777" s="29">
        <v>20200423</v>
      </c>
      <c r="G777" s="16" t="s">
        <v>13612</v>
      </c>
      <c r="J777" t="str">
        <f>IFERROR(VLOOKUP(D777,'CB 행사내역'!$C$2:$C$3934,1,FALSE),"")</f>
        <v>인스코비26CB(사모/전환/풋)</v>
      </c>
      <c r="K777" t="str">
        <f t="shared" si="12"/>
        <v/>
      </c>
      <c r="M777" t="s">
        <v>14581</v>
      </c>
      <c r="N777" t="s">
        <v>10140</v>
      </c>
    </row>
    <row r="778" spans="1:14" ht="20" customHeight="1" x14ac:dyDescent="0.45">
      <c r="A778" s="16" t="s">
        <v>11682</v>
      </c>
      <c r="B778" s="13" t="s">
        <v>881</v>
      </c>
      <c r="C778" s="16" t="s">
        <v>3019</v>
      </c>
      <c r="D778" s="18" t="s">
        <v>3020</v>
      </c>
      <c r="E778" s="16" t="s">
        <v>11686</v>
      </c>
      <c r="F778" s="29">
        <v>20200423</v>
      </c>
      <c r="G778" s="16" t="s">
        <v>13612</v>
      </c>
      <c r="J778" t="str">
        <f>IFERROR(VLOOKUP(D778,'CB 행사내역'!$C$2:$C$3934,1,FALSE),"")</f>
        <v>인스코비27CB(사모/전환/풋)</v>
      </c>
      <c r="K778" t="str">
        <f t="shared" si="12"/>
        <v/>
      </c>
      <c r="M778" t="s">
        <v>14581</v>
      </c>
      <c r="N778" t="s">
        <v>11595</v>
      </c>
    </row>
    <row r="779" spans="1:14" ht="20" customHeight="1" x14ac:dyDescent="0.45">
      <c r="A779" s="16" t="s">
        <v>11682</v>
      </c>
      <c r="B779" s="13" t="s">
        <v>11706</v>
      </c>
      <c r="C779" s="16" t="s">
        <v>13613</v>
      </c>
      <c r="D779" s="18" t="s">
        <v>13614</v>
      </c>
      <c r="E779" s="16" t="s">
        <v>11686</v>
      </c>
      <c r="F779" s="29">
        <v>20200422</v>
      </c>
      <c r="G779" s="16" t="s">
        <v>5643</v>
      </c>
      <c r="J779" t="str">
        <f>IFERROR(VLOOKUP(D779,'CB 행사내역'!$C$2:$C$3934,1,FALSE),"")</f>
        <v/>
      </c>
      <c r="K779" t="str">
        <f t="shared" si="12"/>
        <v>나우파트너스 35CB(사모/전환/콜/풋)</v>
      </c>
      <c r="M779" t="s">
        <v>14581</v>
      </c>
      <c r="N779" t="s">
        <v>12182</v>
      </c>
    </row>
    <row r="780" spans="1:14" ht="20" customHeight="1" x14ac:dyDescent="0.45">
      <c r="A780" s="16" t="s">
        <v>11682</v>
      </c>
      <c r="B780" s="13" t="s">
        <v>7548</v>
      </c>
      <c r="C780" s="16" t="s">
        <v>7546</v>
      </c>
      <c r="D780" s="18" t="s">
        <v>7547</v>
      </c>
      <c r="E780" s="16" t="s">
        <v>11686</v>
      </c>
      <c r="F780" s="29">
        <v>20200422</v>
      </c>
      <c r="G780" s="16" t="s">
        <v>1245</v>
      </c>
      <c r="J780" t="str">
        <f>IFERROR(VLOOKUP(D780,'CB 행사내역'!$C$2:$C$3934,1,FALSE),"")</f>
        <v>에이스바이오메드 2CB(사모/전환)</v>
      </c>
      <c r="K780" t="str">
        <f t="shared" si="12"/>
        <v/>
      </c>
      <c r="M780" t="s">
        <v>14581</v>
      </c>
      <c r="N780" t="s">
        <v>11863</v>
      </c>
    </row>
    <row r="781" spans="1:14" ht="20" customHeight="1" x14ac:dyDescent="0.45">
      <c r="A781" s="16" t="s">
        <v>11682</v>
      </c>
      <c r="B781" s="13" t="s">
        <v>2939</v>
      </c>
      <c r="C781" s="16" t="s">
        <v>2934</v>
      </c>
      <c r="D781" s="18" t="s">
        <v>2935</v>
      </c>
      <c r="E781" s="16" t="s">
        <v>11686</v>
      </c>
      <c r="F781" s="29">
        <v>20200422</v>
      </c>
      <c r="G781" s="16" t="s">
        <v>1245</v>
      </c>
      <c r="J781" t="str">
        <f>IFERROR(VLOOKUP(D781,'CB 행사내역'!$C$2:$C$3934,1,FALSE),"")</f>
        <v>하이소닉 14CB(사모/전환/풋)</v>
      </c>
      <c r="K781" t="str">
        <f t="shared" si="12"/>
        <v/>
      </c>
      <c r="M781" t="s">
        <v>14581</v>
      </c>
      <c r="N781" t="s">
        <v>10098</v>
      </c>
    </row>
    <row r="782" spans="1:14" ht="20" customHeight="1" x14ac:dyDescent="0.45">
      <c r="A782" s="16" t="s">
        <v>11682</v>
      </c>
      <c r="B782" s="13" t="s">
        <v>11706</v>
      </c>
      <c r="C782" s="16" t="s">
        <v>13615</v>
      </c>
      <c r="D782" s="18" t="s">
        <v>13616</v>
      </c>
      <c r="E782" s="16" t="s">
        <v>11686</v>
      </c>
      <c r="F782" s="29">
        <v>20200421</v>
      </c>
      <c r="G782" s="16" t="s">
        <v>13617</v>
      </c>
      <c r="J782" t="str">
        <f>IFERROR(VLOOKUP(D782,'CB 행사내역'!$C$2:$C$3934,1,FALSE),"")</f>
        <v/>
      </c>
      <c r="K782" t="str">
        <f t="shared" si="12"/>
        <v>나우파트너스 34CB(사모/전환/콜/풋)</v>
      </c>
      <c r="M782" t="s">
        <v>14581</v>
      </c>
      <c r="N782" t="s">
        <v>12698</v>
      </c>
    </row>
    <row r="783" spans="1:14" ht="20" customHeight="1" x14ac:dyDescent="0.45">
      <c r="A783" s="16" t="s">
        <v>11682</v>
      </c>
      <c r="B783" s="13" t="s">
        <v>10747</v>
      </c>
      <c r="C783" s="16" t="s">
        <v>10748</v>
      </c>
      <c r="D783" s="18" t="s">
        <v>10749</v>
      </c>
      <c r="E783" s="16" t="s">
        <v>11686</v>
      </c>
      <c r="F783" s="29">
        <v>20200421</v>
      </c>
      <c r="G783" s="16" t="s">
        <v>2770</v>
      </c>
      <c r="J783" t="str">
        <f>IFERROR(VLOOKUP(D783,'CB 행사내역'!$C$2:$C$3934,1,FALSE),"")</f>
        <v/>
      </c>
      <c r="K783" t="str">
        <f t="shared" si="12"/>
        <v>바른손이앤에이20CB(사모/전환/풋)</v>
      </c>
      <c r="M783" t="s">
        <v>14581</v>
      </c>
      <c r="N783" t="s">
        <v>12034</v>
      </c>
    </row>
    <row r="784" spans="1:14" ht="20" customHeight="1" x14ac:dyDescent="0.45">
      <c r="A784" s="16" t="s">
        <v>11682</v>
      </c>
      <c r="B784" s="13" t="s">
        <v>2687</v>
      </c>
      <c r="C784" s="16" t="s">
        <v>2683</v>
      </c>
      <c r="D784" s="18" t="s">
        <v>2684</v>
      </c>
      <c r="E784" s="16" t="s">
        <v>11686</v>
      </c>
      <c r="F784" s="29">
        <v>20200421</v>
      </c>
      <c r="G784" s="16" t="s">
        <v>2770</v>
      </c>
      <c r="J784" t="str">
        <f>IFERROR(VLOOKUP(D784,'CB 행사내역'!$C$2:$C$3934,1,FALSE),"")</f>
        <v>에스코넥 13 CB(사모/전환/풋)</v>
      </c>
      <c r="K784" t="str">
        <f t="shared" si="12"/>
        <v/>
      </c>
      <c r="M784" t="s">
        <v>14581</v>
      </c>
      <c r="N784" t="s">
        <v>11422</v>
      </c>
    </row>
    <row r="785" spans="1:14" ht="20" customHeight="1" x14ac:dyDescent="0.45">
      <c r="A785" s="16" t="s">
        <v>11682</v>
      </c>
      <c r="B785" s="13" t="s">
        <v>946</v>
      </c>
      <c r="C785" s="16" t="s">
        <v>2009</v>
      </c>
      <c r="D785" s="18" t="s">
        <v>2010</v>
      </c>
      <c r="E785" s="16" t="s">
        <v>11686</v>
      </c>
      <c r="F785" s="29">
        <v>20200421</v>
      </c>
      <c r="G785" s="16" t="s">
        <v>2027</v>
      </c>
      <c r="J785" t="str">
        <f>IFERROR(VLOOKUP(D785,'CB 행사내역'!$C$2:$C$3934,1,FALSE),"")</f>
        <v>엘아이에스 21CB(사모/전환/풋)</v>
      </c>
      <c r="K785" t="str">
        <f t="shared" si="12"/>
        <v/>
      </c>
      <c r="M785" t="s">
        <v>14581</v>
      </c>
      <c r="N785" t="s">
        <v>12163</v>
      </c>
    </row>
    <row r="786" spans="1:14" ht="20" customHeight="1" x14ac:dyDescent="0.45">
      <c r="A786" s="16" t="s">
        <v>11682</v>
      </c>
      <c r="B786" s="13" t="s">
        <v>2957</v>
      </c>
      <c r="C786" s="16" t="s">
        <v>2951</v>
      </c>
      <c r="D786" s="18" t="s">
        <v>2952</v>
      </c>
      <c r="E786" s="16" t="s">
        <v>11686</v>
      </c>
      <c r="F786" s="29">
        <v>20200414</v>
      </c>
      <c r="G786" s="16" t="s">
        <v>13619</v>
      </c>
      <c r="J786" t="str">
        <f>IFERROR(VLOOKUP(D786,'CB 행사내역'!$C$2:$C$3934,1,FALSE),"")</f>
        <v>라이브파이낸셜 13 CB(사모/전환/풋)</v>
      </c>
      <c r="K786" t="str">
        <f t="shared" si="12"/>
        <v/>
      </c>
      <c r="M786" t="s">
        <v>14581</v>
      </c>
      <c r="N786" t="s">
        <v>11803</v>
      </c>
    </row>
    <row r="787" spans="1:14" ht="20" customHeight="1" x14ac:dyDescent="0.45">
      <c r="A787" s="16" t="s">
        <v>11682</v>
      </c>
      <c r="B787" s="13" t="s">
        <v>7623</v>
      </c>
      <c r="C787" s="16" t="s">
        <v>9971</v>
      </c>
      <c r="D787" s="18" t="s">
        <v>9972</v>
      </c>
      <c r="E787" s="16" t="s">
        <v>11686</v>
      </c>
      <c r="F787" s="29">
        <v>20200414</v>
      </c>
      <c r="G787" s="16" t="s">
        <v>12689</v>
      </c>
      <c r="J787" t="str">
        <f>IFERROR(VLOOKUP(D787,'CB 행사내역'!$C$2:$C$3934,1,FALSE),"")</f>
        <v/>
      </c>
      <c r="K787" t="str">
        <f t="shared" si="12"/>
        <v>텔레필드 3CB(사모/전환/풋)</v>
      </c>
      <c r="M787" t="s">
        <v>14581</v>
      </c>
      <c r="N787" t="s">
        <v>12405</v>
      </c>
    </row>
    <row r="788" spans="1:14" ht="20" customHeight="1" x14ac:dyDescent="0.45">
      <c r="A788" s="16" t="s">
        <v>11682</v>
      </c>
      <c r="B788" s="13" t="s">
        <v>57</v>
      </c>
      <c r="C788" s="16" t="s">
        <v>2522</v>
      </c>
      <c r="D788" s="18" t="s">
        <v>2523</v>
      </c>
      <c r="E788" s="16" t="s">
        <v>11686</v>
      </c>
      <c r="F788" s="29">
        <v>20200410</v>
      </c>
      <c r="G788" s="16" t="s">
        <v>13620</v>
      </c>
      <c r="J788" t="str">
        <f>IFERROR(VLOOKUP(D788,'CB 행사내역'!$C$2:$C$3934,1,FALSE),"")</f>
        <v>퓨쳐스트림네트웍스 9CB(사모/전환/풋)</v>
      </c>
      <c r="K788" t="str">
        <f t="shared" si="12"/>
        <v/>
      </c>
      <c r="M788" t="s">
        <v>14581</v>
      </c>
      <c r="N788" t="s">
        <v>11987</v>
      </c>
    </row>
    <row r="789" spans="1:14" ht="20" customHeight="1" x14ac:dyDescent="0.45">
      <c r="A789" s="16" t="s">
        <v>11682</v>
      </c>
      <c r="B789" s="13" t="s">
        <v>13621</v>
      </c>
      <c r="C789" s="16" t="s">
        <v>13622</v>
      </c>
      <c r="D789" s="18" t="s">
        <v>13623</v>
      </c>
      <c r="E789" s="16" t="s">
        <v>11842</v>
      </c>
      <c r="F789" s="29">
        <v>20200409</v>
      </c>
      <c r="G789" s="16" t="s">
        <v>13624</v>
      </c>
      <c r="J789" t="str">
        <f>IFERROR(VLOOKUP(D789,'CB 행사내역'!$C$2:$C$3934,1,FALSE),"")</f>
        <v/>
      </c>
      <c r="K789" t="str">
        <f t="shared" si="12"/>
        <v>미래에셋대우기업인수목적5호 1CB(사모/전환/단순)</v>
      </c>
      <c r="M789" t="s">
        <v>14581</v>
      </c>
      <c r="N789" t="s">
        <v>14539</v>
      </c>
    </row>
    <row r="790" spans="1:14" ht="20" customHeight="1" x14ac:dyDescent="0.45">
      <c r="A790" s="16" t="s">
        <v>11682</v>
      </c>
      <c r="B790" s="13" t="s">
        <v>3156</v>
      </c>
      <c r="C790" s="16" t="s">
        <v>3159</v>
      </c>
      <c r="D790" s="18" t="s">
        <v>3160</v>
      </c>
      <c r="E790" s="16" t="s">
        <v>11686</v>
      </c>
      <c r="F790" s="29">
        <v>20200408</v>
      </c>
      <c r="G790" s="16" t="s">
        <v>2403</v>
      </c>
      <c r="J790" t="str">
        <f>IFERROR(VLOOKUP(D790,'CB 행사내역'!$C$2:$C$3934,1,FALSE),"")</f>
        <v>웰바이오텍25CB(사모/전환/풋)</v>
      </c>
      <c r="K790" t="str">
        <f t="shared" si="12"/>
        <v/>
      </c>
      <c r="M790" t="s">
        <v>14581</v>
      </c>
      <c r="N790" t="s">
        <v>12914</v>
      </c>
    </row>
    <row r="791" spans="1:14" ht="20" customHeight="1" x14ac:dyDescent="0.45">
      <c r="A791" s="16" t="s">
        <v>11682</v>
      </c>
      <c r="B791" s="13" t="s">
        <v>1677</v>
      </c>
      <c r="C791" s="16" t="s">
        <v>13625</v>
      </c>
      <c r="D791" s="18" t="s">
        <v>13626</v>
      </c>
      <c r="E791" s="16" t="s">
        <v>11842</v>
      </c>
      <c r="F791" s="29">
        <v>20200407</v>
      </c>
      <c r="G791" s="16" t="s">
        <v>13627</v>
      </c>
      <c r="J791" t="str">
        <f>IFERROR(VLOOKUP(D791,'CB 행사내역'!$C$2:$C$3934,1,FALSE),"")</f>
        <v/>
      </c>
      <c r="K791" t="str">
        <f t="shared" si="12"/>
        <v>엔에이치기업인수목적16호 1CB(사모/전환/단순)</v>
      </c>
      <c r="M791" t="s">
        <v>14581</v>
      </c>
      <c r="N791" t="s">
        <v>9986</v>
      </c>
    </row>
    <row r="792" spans="1:14" ht="20" customHeight="1" x14ac:dyDescent="0.45">
      <c r="A792" s="16" t="s">
        <v>11682</v>
      </c>
      <c r="B792" s="13" t="s">
        <v>2304</v>
      </c>
      <c r="C792" s="16" t="s">
        <v>13629</v>
      </c>
      <c r="D792" s="18" t="s">
        <v>13630</v>
      </c>
      <c r="E792" s="16" t="s">
        <v>11686</v>
      </c>
      <c r="F792" s="29">
        <v>20200402</v>
      </c>
      <c r="G792" s="16" t="s">
        <v>13631</v>
      </c>
      <c r="J792" t="str">
        <f>IFERROR(VLOOKUP(D792,'CB 행사내역'!$C$2:$C$3934,1,FALSE),"")</f>
        <v/>
      </c>
      <c r="K792" t="str">
        <f t="shared" si="12"/>
        <v>서진시스템5CB(사모/전환/풋)</v>
      </c>
      <c r="M792" t="s">
        <v>14581</v>
      </c>
      <c r="N792" t="s">
        <v>12382</v>
      </c>
    </row>
    <row r="793" spans="1:14" ht="20" customHeight="1" x14ac:dyDescent="0.45">
      <c r="A793" s="16" t="s">
        <v>11682</v>
      </c>
      <c r="B793" s="13" t="s">
        <v>13554</v>
      </c>
      <c r="C793" s="16" t="s">
        <v>13632</v>
      </c>
      <c r="D793" s="18" t="s">
        <v>13633</v>
      </c>
      <c r="E793" s="16" t="s">
        <v>11842</v>
      </c>
      <c r="F793" s="29">
        <v>20200401</v>
      </c>
      <c r="G793" s="16" t="s">
        <v>13634</v>
      </c>
      <c r="J793" t="str">
        <f>IFERROR(VLOOKUP(D793,'CB 행사내역'!$C$2:$C$3934,1,FALSE),"")</f>
        <v/>
      </c>
      <c r="K793" t="str">
        <f t="shared" si="12"/>
        <v>에이앤티앤 1CB(사모/전환/콜/풋/단순)</v>
      </c>
      <c r="M793" t="s">
        <v>14581</v>
      </c>
      <c r="N793" t="s">
        <v>10393</v>
      </c>
    </row>
    <row r="794" spans="1:14" ht="20" customHeight="1" x14ac:dyDescent="0.45">
      <c r="A794" s="16" t="s">
        <v>11682</v>
      </c>
      <c r="B794" s="13" t="s">
        <v>2304</v>
      </c>
      <c r="C794" s="16" t="s">
        <v>13635</v>
      </c>
      <c r="D794" s="18" t="s">
        <v>13636</v>
      </c>
      <c r="E794" s="16" t="s">
        <v>11686</v>
      </c>
      <c r="F794" s="29">
        <v>20200331</v>
      </c>
      <c r="G794" s="16" t="s">
        <v>13637</v>
      </c>
      <c r="J794" t="str">
        <f>IFERROR(VLOOKUP(D794,'CB 행사내역'!$C$2:$C$3934,1,FALSE),"")</f>
        <v/>
      </c>
      <c r="K794" t="str">
        <f t="shared" si="12"/>
        <v>서진시스템4CB(사모/전환/풋)</v>
      </c>
      <c r="M794" t="s">
        <v>14581</v>
      </c>
      <c r="N794" t="s">
        <v>13158</v>
      </c>
    </row>
    <row r="795" spans="1:14" ht="20" customHeight="1" x14ac:dyDescent="0.45">
      <c r="A795" s="16" t="s">
        <v>11682</v>
      </c>
      <c r="B795" s="13" t="s">
        <v>285</v>
      </c>
      <c r="C795" s="16" t="s">
        <v>279</v>
      </c>
      <c r="D795" s="18" t="s">
        <v>280</v>
      </c>
      <c r="E795" s="16" t="s">
        <v>11686</v>
      </c>
      <c r="F795" s="29">
        <v>20200331</v>
      </c>
      <c r="G795" s="16" t="s">
        <v>13638</v>
      </c>
      <c r="J795" t="str">
        <f>IFERROR(VLOOKUP(D795,'CB 행사내역'!$C$2:$C$3934,1,FALSE),"")</f>
        <v>데일리블록체인 6CB(사모/전환/풋)</v>
      </c>
      <c r="K795" t="str">
        <f t="shared" si="12"/>
        <v/>
      </c>
      <c r="M795" t="s">
        <v>14581</v>
      </c>
      <c r="N795" t="s">
        <v>14106</v>
      </c>
    </row>
    <row r="796" spans="1:14" ht="20" customHeight="1" x14ac:dyDescent="0.45">
      <c r="A796" s="16" t="s">
        <v>11682</v>
      </c>
      <c r="B796" s="13" t="s">
        <v>245</v>
      </c>
      <c r="C796" s="16" t="s">
        <v>2640</v>
      </c>
      <c r="D796" s="18" t="s">
        <v>2641</v>
      </c>
      <c r="E796" s="16" t="s">
        <v>11686</v>
      </c>
      <c r="F796" s="29">
        <v>20200330</v>
      </c>
      <c r="G796" s="16" t="s">
        <v>13639</v>
      </c>
      <c r="J796" t="str">
        <f>IFERROR(VLOOKUP(D796,'CB 행사내역'!$C$2:$C$3934,1,FALSE),"")</f>
        <v>대호에이엘 14CB(사모/전환/풋)</v>
      </c>
      <c r="K796" t="str">
        <f t="shared" si="12"/>
        <v/>
      </c>
      <c r="M796" t="s">
        <v>14581</v>
      </c>
      <c r="N796" t="s">
        <v>10912</v>
      </c>
    </row>
    <row r="797" spans="1:14" ht="20" customHeight="1" x14ac:dyDescent="0.45">
      <c r="A797" s="16" t="s">
        <v>11682</v>
      </c>
      <c r="B797" s="13" t="s">
        <v>2971</v>
      </c>
      <c r="C797" s="16" t="s">
        <v>2968</v>
      </c>
      <c r="D797" s="18" t="s">
        <v>2969</v>
      </c>
      <c r="E797" s="16" t="s">
        <v>11686</v>
      </c>
      <c r="F797" s="29">
        <v>20200330</v>
      </c>
      <c r="G797" s="16" t="s">
        <v>13639</v>
      </c>
      <c r="J797" t="str">
        <f>IFERROR(VLOOKUP(D797,'CB 행사내역'!$C$2:$C$3934,1,FALSE),"")</f>
        <v>수성13CB(사모/전환/풋)</v>
      </c>
      <c r="K797" t="str">
        <f t="shared" si="12"/>
        <v/>
      </c>
      <c r="M797" t="s">
        <v>14581</v>
      </c>
      <c r="N797" t="s">
        <v>13503</v>
      </c>
    </row>
    <row r="798" spans="1:14" ht="20" customHeight="1" x14ac:dyDescent="0.45">
      <c r="A798" s="16" t="s">
        <v>11682</v>
      </c>
      <c r="B798" s="13" t="s">
        <v>13640</v>
      </c>
      <c r="C798" s="16" t="s">
        <v>13641</v>
      </c>
      <c r="D798" s="18" t="s">
        <v>13642</v>
      </c>
      <c r="E798" s="16" t="s">
        <v>11686</v>
      </c>
      <c r="F798" s="29">
        <v>20200327</v>
      </c>
      <c r="G798" s="16" t="s">
        <v>13643</v>
      </c>
      <c r="J798" t="str">
        <f>IFERROR(VLOOKUP(D798,'CB 행사내역'!$C$2:$C$3934,1,FALSE),"")</f>
        <v/>
      </c>
      <c r="K798" t="str">
        <f t="shared" si="12"/>
        <v>서울제약4CB(사모/전환/풋)</v>
      </c>
      <c r="M798" t="s">
        <v>14581</v>
      </c>
      <c r="N798" t="s">
        <v>13506</v>
      </c>
    </row>
    <row r="799" spans="1:14" ht="20" customHeight="1" x14ac:dyDescent="0.45">
      <c r="A799" s="16" t="s">
        <v>11682</v>
      </c>
      <c r="B799" s="13" t="s">
        <v>1690</v>
      </c>
      <c r="C799" s="16" t="s">
        <v>2848</v>
      </c>
      <c r="D799" s="18" t="s">
        <v>2849</v>
      </c>
      <c r="E799" s="16" t="s">
        <v>11686</v>
      </c>
      <c r="F799" s="29">
        <v>20200327</v>
      </c>
      <c r="G799" s="16" t="s">
        <v>4256</v>
      </c>
      <c r="J799" t="str">
        <f>IFERROR(VLOOKUP(D799,'CB 행사내역'!$C$2:$C$3934,1,FALSE),"")</f>
        <v>조일알미늄8CB(사모/전환/풋)</v>
      </c>
      <c r="K799" t="str">
        <f t="shared" si="12"/>
        <v/>
      </c>
      <c r="M799" t="s">
        <v>14581</v>
      </c>
      <c r="N799" t="s">
        <v>12447</v>
      </c>
    </row>
    <row r="800" spans="1:14" ht="20" customHeight="1" x14ac:dyDescent="0.45">
      <c r="A800" s="16" t="s">
        <v>11682</v>
      </c>
      <c r="B800" s="13" t="s">
        <v>3391</v>
      </c>
      <c r="C800" s="16" t="s">
        <v>3387</v>
      </c>
      <c r="D800" s="18" t="s">
        <v>3388</v>
      </c>
      <c r="E800" s="16" t="s">
        <v>11686</v>
      </c>
      <c r="F800" s="29">
        <v>20200325</v>
      </c>
      <c r="G800" s="16" t="s">
        <v>13644</v>
      </c>
      <c r="J800" t="str">
        <f>IFERROR(VLOOKUP(D800,'CB 행사내역'!$C$2:$C$3934,1,FALSE),"")</f>
        <v>한류에이아이센터 11CB(사모/전환/풋)</v>
      </c>
      <c r="K800" t="str">
        <f t="shared" si="12"/>
        <v/>
      </c>
      <c r="M800" t="s">
        <v>14581</v>
      </c>
      <c r="N800" t="s">
        <v>11409</v>
      </c>
    </row>
    <row r="801" spans="1:14" ht="20" customHeight="1" x14ac:dyDescent="0.45">
      <c r="A801" s="16" t="s">
        <v>11682</v>
      </c>
      <c r="B801" s="13" t="s">
        <v>13645</v>
      </c>
      <c r="C801" s="16" t="s">
        <v>13646</v>
      </c>
      <c r="D801" s="18" t="s">
        <v>13647</v>
      </c>
      <c r="E801" s="16" t="s">
        <v>11686</v>
      </c>
      <c r="F801" s="29">
        <v>20200325</v>
      </c>
      <c r="G801" s="16" t="s">
        <v>13644</v>
      </c>
      <c r="J801" t="str">
        <f>IFERROR(VLOOKUP(D801,'CB 행사내역'!$C$2:$C$3934,1,FALSE),"")</f>
        <v/>
      </c>
      <c r="K801" t="str">
        <f t="shared" si="12"/>
        <v>초록에프앤비 2CB(전환)</v>
      </c>
      <c r="M801" t="s">
        <v>14581</v>
      </c>
      <c r="N801" t="s">
        <v>13251</v>
      </c>
    </row>
    <row r="802" spans="1:14" ht="20" customHeight="1" x14ac:dyDescent="0.45">
      <c r="A802" s="16" t="s">
        <v>11682</v>
      </c>
      <c r="B802" s="13" t="s">
        <v>13649</v>
      </c>
      <c r="C802" s="16" t="s">
        <v>13650</v>
      </c>
      <c r="D802" s="18" t="s">
        <v>13651</v>
      </c>
      <c r="E802" s="16" t="s">
        <v>11686</v>
      </c>
      <c r="F802" s="29">
        <v>20200325</v>
      </c>
      <c r="G802" s="16" t="s">
        <v>13644</v>
      </c>
      <c r="J802" t="str">
        <f>IFERROR(VLOOKUP(D802,'CB 행사내역'!$C$2:$C$3934,1,FALSE),"")</f>
        <v/>
      </c>
      <c r="K802" t="str">
        <f t="shared" si="12"/>
        <v>케이에스아이 12CB(전환)</v>
      </c>
      <c r="M802" t="s">
        <v>14581</v>
      </c>
      <c r="N802" t="s">
        <v>13249</v>
      </c>
    </row>
    <row r="803" spans="1:14" ht="20" customHeight="1" x14ac:dyDescent="0.45">
      <c r="A803" s="16" t="s">
        <v>11682</v>
      </c>
      <c r="B803" s="13" t="s">
        <v>10764</v>
      </c>
      <c r="C803" s="16" t="s">
        <v>3346</v>
      </c>
      <c r="D803" s="18" t="s">
        <v>3347</v>
      </c>
      <c r="E803" s="16" t="s">
        <v>11686</v>
      </c>
      <c r="F803" s="29">
        <v>20200325</v>
      </c>
      <c r="G803" s="16" t="s">
        <v>13653</v>
      </c>
      <c r="J803" t="str">
        <f>IFERROR(VLOOKUP(D803,'CB 행사내역'!$C$2:$C$3934,1,FALSE),"")</f>
        <v>케이엔제이2CB(사모/전환/풋)</v>
      </c>
      <c r="K803" t="str">
        <f t="shared" si="12"/>
        <v/>
      </c>
      <c r="M803" t="s">
        <v>14581</v>
      </c>
      <c r="N803" t="s">
        <v>13253</v>
      </c>
    </row>
    <row r="804" spans="1:14" ht="20" customHeight="1" x14ac:dyDescent="0.45">
      <c r="A804" s="16" t="s">
        <v>11682</v>
      </c>
      <c r="B804" s="13" t="s">
        <v>772</v>
      </c>
      <c r="C804" s="16" t="s">
        <v>2171</v>
      </c>
      <c r="D804" s="18" t="s">
        <v>2172</v>
      </c>
      <c r="E804" s="16" t="s">
        <v>11686</v>
      </c>
      <c r="F804" s="29">
        <v>20200324</v>
      </c>
      <c r="G804" s="16" t="s">
        <v>3038</v>
      </c>
      <c r="J804" t="str">
        <f>IFERROR(VLOOKUP(D804,'CB 행사내역'!$C$2:$C$3934,1,FALSE),"")</f>
        <v>금호전기 1 CB(사모/전환/풋)</v>
      </c>
      <c r="K804" t="str">
        <f t="shared" si="12"/>
        <v/>
      </c>
      <c r="M804" t="s">
        <v>14581</v>
      </c>
      <c r="N804" t="s">
        <v>12791</v>
      </c>
    </row>
    <row r="805" spans="1:14" ht="20" customHeight="1" x14ac:dyDescent="0.45">
      <c r="A805" s="16" t="s">
        <v>11682</v>
      </c>
      <c r="B805" s="13" t="s">
        <v>13655</v>
      </c>
      <c r="C805" s="16" t="s">
        <v>13656</v>
      </c>
      <c r="D805" s="18" t="s">
        <v>13657</v>
      </c>
      <c r="E805" s="16" t="s">
        <v>11842</v>
      </c>
      <c r="F805" s="29">
        <v>20200320</v>
      </c>
      <c r="G805" s="16" t="s">
        <v>13658</v>
      </c>
      <c r="J805" t="str">
        <f>IFERROR(VLOOKUP(D805,'CB 행사내역'!$C$2:$C$3934,1,FALSE),"")</f>
        <v/>
      </c>
      <c r="K805" t="str">
        <f t="shared" si="12"/>
        <v>에이치엠씨아이비제4호기업인수목적 1CB(사모/전환/단순)</v>
      </c>
      <c r="M805" t="s">
        <v>14581</v>
      </c>
      <c r="N805" t="s">
        <v>13340</v>
      </c>
    </row>
    <row r="806" spans="1:14" ht="20" customHeight="1" x14ac:dyDescent="0.45">
      <c r="A806" s="16" t="s">
        <v>11682</v>
      </c>
      <c r="B806" s="13" t="s">
        <v>13660</v>
      </c>
      <c r="C806" s="16" t="s">
        <v>13661</v>
      </c>
      <c r="D806" s="18" t="s">
        <v>13662</v>
      </c>
      <c r="E806" s="16" t="s">
        <v>11842</v>
      </c>
      <c r="F806" s="29">
        <v>20200320</v>
      </c>
      <c r="G806" s="16" t="s">
        <v>13658</v>
      </c>
      <c r="J806" t="str">
        <f>IFERROR(VLOOKUP(D806,'CB 행사내역'!$C$2:$C$3934,1,FALSE),"")</f>
        <v/>
      </c>
      <c r="K806" t="str">
        <f t="shared" si="12"/>
        <v>에이치엠씨아이비제5호기업인수목적 1CB(사모/전환/단순)</v>
      </c>
      <c r="M806" t="s">
        <v>14581</v>
      </c>
      <c r="N806" t="s">
        <v>13225</v>
      </c>
    </row>
    <row r="807" spans="1:14" ht="20" customHeight="1" x14ac:dyDescent="0.45">
      <c r="A807" s="16" t="s">
        <v>11682</v>
      </c>
      <c r="B807" s="13" t="s">
        <v>13664</v>
      </c>
      <c r="C807" s="16" t="s">
        <v>13665</v>
      </c>
      <c r="D807" s="18" t="s">
        <v>13666</v>
      </c>
      <c r="E807" s="16" t="s">
        <v>11686</v>
      </c>
      <c r="F807" s="29">
        <v>20200320</v>
      </c>
      <c r="G807" s="16" t="s">
        <v>13667</v>
      </c>
      <c r="J807" t="str">
        <f>IFERROR(VLOOKUP(D807,'CB 행사내역'!$C$2:$C$3934,1,FALSE),"")</f>
        <v/>
      </c>
      <c r="K807" t="str">
        <f t="shared" si="12"/>
        <v>제일화성2CB(사모/전환/풋)</v>
      </c>
      <c r="M807" t="s">
        <v>14581</v>
      </c>
      <c r="N807" t="s">
        <v>9999</v>
      </c>
    </row>
    <row r="808" spans="1:14" ht="20" customHeight="1" x14ac:dyDescent="0.45">
      <c r="A808" s="16" t="s">
        <v>11682</v>
      </c>
      <c r="B808" s="13" t="s">
        <v>245</v>
      </c>
      <c r="C808" s="16" t="s">
        <v>1356</v>
      </c>
      <c r="D808" s="18" t="s">
        <v>1357</v>
      </c>
      <c r="E808" s="16" t="s">
        <v>11686</v>
      </c>
      <c r="F808" s="29">
        <v>20200319</v>
      </c>
      <c r="G808" s="16" t="s">
        <v>13668</v>
      </c>
      <c r="J808" t="str">
        <f>IFERROR(VLOOKUP(D808,'CB 행사내역'!$C$2:$C$3934,1,FALSE),"")</f>
        <v>대호에이엘 11CB(사모/전환/풋)</v>
      </c>
      <c r="K808" t="str">
        <f t="shared" si="12"/>
        <v/>
      </c>
      <c r="M808" t="s">
        <v>14581</v>
      </c>
      <c r="N808" t="s">
        <v>10382</v>
      </c>
    </row>
    <row r="809" spans="1:14" ht="20" customHeight="1" x14ac:dyDescent="0.45">
      <c r="A809" s="16" t="s">
        <v>11682</v>
      </c>
      <c r="B809" s="13" t="s">
        <v>3890</v>
      </c>
      <c r="C809" s="16" t="s">
        <v>13669</v>
      </c>
      <c r="D809" s="18" t="s">
        <v>13670</v>
      </c>
      <c r="E809" s="16" t="s">
        <v>11686</v>
      </c>
      <c r="F809" s="29">
        <v>20200317</v>
      </c>
      <c r="G809" s="16" t="s">
        <v>7202</v>
      </c>
      <c r="J809" t="str">
        <f>IFERROR(VLOOKUP(D809,'CB 행사내역'!$C$2:$C$3934,1,FALSE),"")</f>
        <v/>
      </c>
      <c r="K809" t="str">
        <f t="shared" si="12"/>
        <v>씨유메디칼시스템9CB(사모/전환/풋)</v>
      </c>
      <c r="M809" t="s">
        <v>14581</v>
      </c>
      <c r="N809" t="s">
        <v>12225</v>
      </c>
    </row>
    <row r="810" spans="1:14" ht="20" customHeight="1" x14ac:dyDescent="0.45">
      <c r="A810" s="16" t="s">
        <v>11682</v>
      </c>
      <c r="B810" s="13" t="s">
        <v>13671</v>
      </c>
      <c r="C810" s="16" t="s">
        <v>13672</v>
      </c>
      <c r="D810" s="18" t="s">
        <v>13673</v>
      </c>
      <c r="E810" s="16" t="s">
        <v>11686</v>
      </c>
      <c r="F810" s="29">
        <v>20200317</v>
      </c>
      <c r="G810" s="16" t="s">
        <v>13674</v>
      </c>
      <c r="J810" t="str">
        <f>IFERROR(VLOOKUP(D810,'CB 행사내역'!$C$2:$C$3934,1,FALSE),"")</f>
        <v/>
      </c>
      <c r="K810" t="str">
        <f t="shared" si="12"/>
        <v>화승엔터프라이즈1CB(사모/전환/콜/후)</v>
      </c>
      <c r="M810" t="s">
        <v>14581</v>
      </c>
      <c r="N810" t="s">
        <v>14338</v>
      </c>
    </row>
    <row r="811" spans="1:14" ht="20" customHeight="1" x14ac:dyDescent="0.45">
      <c r="A811" s="16" t="s">
        <v>11682</v>
      </c>
      <c r="B811" s="13" t="s">
        <v>13675</v>
      </c>
      <c r="C811" s="16" t="s">
        <v>13676</v>
      </c>
      <c r="D811" s="18" t="s">
        <v>13677</v>
      </c>
      <c r="E811" s="16" t="s">
        <v>11842</v>
      </c>
      <c r="F811" s="29">
        <v>20200316</v>
      </c>
      <c r="G811" s="16" t="s">
        <v>13678</v>
      </c>
      <c r="J811" t="str">
        <f>IFERROR(VLOOKUP(D811,'CB 행사내역'!$C$2:$C$3934,1,FALSE),"")</f>
        <v/>
      </c>
      <c r="K811" t="str">
        <f t="shared" si="12"/>
        <v>아이비케이에스제13호기업인수목적 1CB(사모/전환/단순)</v>
      </c>
      <c r="M811" t="s">
        <v>14581</v>
      </c>
      <c r="N811" t="s">
        <v>14328</v>
      </c>
    </row>
    <row r="812" spans="1:14" ht="20" customHeight="1" x14ac:dyDescent="0.45">
      <c r="A812" s="16" t="s">
        <v>11682</v>
      </c>
      <c r="B812" s="13" t="s">
        <v>13680</v>
      </c>
      <c r="C812" s="16" t="s">
        <v>13681</v>
      </c>
      <c r="D812" s="18" t="s">
        <v>13682</v>
      </c>
      <c r="E812" s="16" t="s">
        <v>11842</v>
      </c>
      <c r="F812" s="29">
        <v>20200316</v>
      </c>
      <c r="G812" s="16" t="s">
        <v>13678</v>
      </c>
      <c r="J812" t="str">
        <f>IFERROR(VLOOKUP(D812,'CB 행사내역'!$C$2:$C$3934,1,FALSE),"")</f>
        <v/>
      </c>
      <c r="K812" t="str">
        <f t="shared" si="12"/>
        <v>아이비케이에스제14호기업인수목적 1CB(사모/전환/단순)</v>
      </c>
      <c r="M812" t="s">
        <v>14581</v>
      </c>
      <c r="N812" t="s">
        <v>12312</v>
      </c>
    </row>
    <row r="813" spans="1:14" ht="20" customHeight="1" x14ac:dyDescent="0.45">
      <c r="A813" s="16" t="s">
        <v>11682</v>
      </c>
      <c r="B813" s="13" t="s">
        <v>2629</v>
      </c>
      <c r="C813" s="16" t="s">
        <v>2624</v>
      </c>
      <c r="D813" s="18" t="s">
        <v>2625</v>
      </c>
      <c r="E813" s="16" t="s">
        <v>11686</v>
      </c>
      <c r="F813" s="29">
        <v>20200316</v>
      </c>
      <c r="G813" s="16" t="s">
        <v>6674</v>
      </c>
      <c r="J813" t="str">
        <f>IFERROR(VLOOKUP(D813,'CB 행사내역'!$C$2:$C$3934,1,FALSE),"")</f>
        <v>엘앤씨바이오1CB(사모/전환)</v>
      </c>
      <c r="K813" t="str">
        <f t="shared" si="12"/>
        <v/>
      </c>
      <c r="M813" t="s">
        <v>14581</v>
      </c>
      <c r="N813" t="s">
        <v>9813</v>
      </c>
    </row>
    <row r="814" spans="1:14" ht="20" customHeight="1" x14ac:dyDescent="0.45">
      <c r="A814" s="16" t="s">
        <v>11682</v>
      </c>
      <c r="B814" s="13" t="s">
        <v>801</v>
      </c>
      <c r="C814" s="16" t="s">
        <v>796</v>
      </c>
      <c r="D814" s="18" t="s">
        <v>797</v>
      </c>
      <c r="E814" s="16" t="s">
        <v>11686</v>
      </c>
      <c r="F814" s="29">
        <v>20200312</v>
      </c>
      <c r="G814" s="16" t="s">
        <v>13684</v>
      </c>
      <c r="J814" t="str">
        <f>IFERROR(VLOOKUP(D814,'CB 행사내역'!$C$2:$C$3934,1,FALSE),"")</f>
        <v>코스나인 17CB(사모/전환/풋)</v>
      </c>
      <c r="K814" t="str">
        <f t="shared" si="12"/>
        <v/>
      </c>
      <c r="M814" t="s">
        <v>14581</v>
      </c>
      <c r="N814" t="s">
        <v>11759</v>
      </c>
    </row>
    <row r="815" spans="1:14" ht="20" customHeight="1" x14ac:dyDescent="0.45">
      <c r="A815" s="16" t="s">
        <v>11682</v>
      </c>
      <c r="B815" s="13" t="s">
        <v>1949</v>
      </c>
      <c r="C815" s="16" t="s">
        <v>2617</v>
      </c>
      <c r="D815" s="18" t="s">
        <v>2618</v>
      </c>
      <c r="E815" s="16" t="s">
        <v>11686</v>
      </c>
      <c r="F815" s="29">
        <v>20200311</v>
      </c>
      <c r="G815" s="16" t="s">
        <v>13686</v>
      </c>
      <c r="J815" t="str">
        <f>IFERROR(VLOOKUP(D815,'CB 행사내역'!$C$2:$C$3934,1,FALSE),"")</f>
        <v>에스지이7CB(사모/전환/풋)</v>
      </c>
      <c r="K815" t="str">
        <f t="shared" si="12"/>
        <v/>
      </c>
      <c r="M815" t="s">
        <v>14581</v>
      </c>
      <c r="N815" t="s">
        <v>10091</v>
      </c>
    </row>
    <row r="816" spans="1:14" ht="20" customHeight="1" x14ac:dyDescent="0.45">
      <c r="A816" s="16" t="s">
        <v>11682</v>
      </c>
      <c r="B816" s="13" t="s">
        <v>1039</v>
      </c>
      <c r="C816" s="16" t="s">
        <v>1034</v>
      </c>
      <c r="D816" s="18" t="s">
        <v>1035</v>
      </c>
      <c r="E816" s="16" t="s">
        <v>11686</v>
      </c>
      <c r="F816" s="29">
        <v>20200311</v>
      </c>
      <c r="G816" s="16" t="s">
        <v>13686</v>
      </c>
      <c r="J816" t="str">
        <f>IFERROR(VLOOKUP(D816,'CB 행사내역'!$C$2:$C$3934,1,FALSE),"")</f>
        <v>엔브이에이치코리아 8CB(사모/전환/풋)</v>
      </c>
      <c r="K816" t="str">
        <f t="shared" si="12"/>
        <v/>
      </c>
      <c r="M816" t="s">
        <v>14581</v>
      </c>
      <c r="N816" t="s">
        <v>12788</v>
      </c>
    </row>
    <row r="817" spans="1:14" ht="20" customHeight="1" x14ac:dyDescent="0.45">
      <c r="A817" s="16" t="s">
        <v>11682</v>
      </c>
      <c r="B817" s="13" t="s">
        <v>633</v>
      </c>
      <c r="C817" s="16" t="s">
        <v>628</v>
      </c>
      <c r="D817" s="18" t="s">
        <v>629</v>
      </c>
      <c r="E817" s="16" t="s">
        <v>11686</v>
      </c>
      <c r="F817" s="29">
        <v>20200305</v>
      </c>
      <c r="G817" s="16" t="s">
        <v>13690</v>
      </c>
      <c r="J817" t="str">
        <f>IFERROR(VLOOKUP(D817,'CB 행사내역'!$C$2:$C$3934,1,FALSE),"")</f>
        <v>코스모화학24CB(사모/전환/풋)</v>
      </c>
      <c r="K817" t="str">
        <f t="shared" si="12"/>
        <v/>
      </c>
      <c r="M817" t="s">
        <v>14581</v>
      </c>
      <c r="N817" t="s">
        <v>10103</v>
      </c>
    </row>
    <row r="818" spans="1:14" ht="20" customHeight="1" x14ac:dyDescent="0.45">
      <c r="A818" s="16" t="s">
        <v>11682</v>
      </c>
      <c r="B818" s="13" t="s">
        <v>450</v>
      </c>
      <c r="C818" s="16" t="s">
        <v>3279</v>
      </c>
      <c r="D818" s="18" t="s">
        <v>3280</v>
      </c>
      <c r="E818" s="16" t="s">
        <v>11686</v>
      </c>
      <c r="F818" s="29">
        <v>20200304</v>
      </c>
      <c r="G818" s="16" t="s">
        <v>13692</v>
      </c>
      <c r="J818" t="str">
        <f>IFERROR(VLOOKUP(D818,'CB 행사내역'!$C$2:$C$3934,1,FALSE),"")</f>
        <v>국동 10CB(사모/전환/풋)</v>
      </c>
      <c r="K818" t="str">
        <f t="shared" si="12"/>
        <v/>
      </c>
      <c r="M818" t="s">
        <v>14581</v>
      </c>
      <c r="N818" t="s">
        <v>12729</v>
      </c>
    </row>
    <row r="819" spans="1:14" ht="20" customHeight="1" x14ac:dyDescent="0.45">
      <c r="A819" s="16" t="s">
        <v>11682</v>
      </c>
      <c r="B819" s="13" t="s">
        <v>4961</v>
      </c>
      <c r="C819" s="16" t="s">
        <v>10810</v>
      </c>
      <c r="D819" s="18" t="s">
        <v>10811</v>
      </c>
      <c r="E819" s="16" t="s">
        <v>11686</v>
      </c>
      <c r="F819" s="29">
        <v>20200304</v>
      </c>
      <c r="G819" s="16" t="s">
        <v>13692</v>
      </c>
      <c r="J819" t="str">
        <f>IFERROR(VLOOKUP(D819,'CB 행사내역'!$C$2:$C$3934,1,FALSE),"")</f>
        <v/>
      </c>
      <c r="K819" t="str">
        <f t="shared" si="12"/>
        <v>소리바다 18CB(사모/전환/풋)</v>
      </c>
      <c r="M819" t="s">
        <v>14581</v>
      </c>
      <c r="N819" t="s">
        <v>12888</v>
      </c>
    </row>
    <row r="820" spans="1:14" ht="20" customHeight="1" x14ac:dyDescent="0.45">
      <c r="A820" s="16" t="s">
        <v>11682</v>
      </c>
      <c r="B820" s="13" t="s">
        <v>3538</v>
      </c>
      <c r="C820" s="16" t="s">
        <v>3535</v>
      </c>
      <c r="D820" s="18" t="s">
        <v>3536</v>
      </c>
      <c r="E820" s="16" t="s">
        <v>11686</v>
      </c>
      <c r="F820" s="29">
        <v>20200304</v>
      </c>
      <c r="G820" s="16" t="s">
        <v>13692</v>
      </c>
      <c r="J820" t="str">
        <f>IFERROR(VLOOKUP(D820,'CB 행사내역'!$C$2:$C$3934,1,FALSE),"")</f>
        <v>트루윈 10CB(사모/전환/풋)</v>
      </c>
      <c r="K820" t="str">
        <f t="shared" si="12"/>
        <v/>
      </c>
      <c r="M820" t="s">
        <v>14581</v>
      </c>
      <c r="N820" t="s">
        <v>13893</v>
      </c>
    </row>
    <row r="821" spans="1:14" ht="20" customHeight="1" x14ac:dyDescent="0.45">
      <c r="A821" s="16" t="s">
        <v>11682</v>
      </c>
      <c r="B821" s="13" t="s">
        <v>10428</v>
      </c>
      <c r="C821" s="16" t="s">
        <v>10783</v>
      </c>
      <c r="D821" s="18" t="s">
        <v>10784</v>
      </c>
      <c r="E821" s="16" t="s">
        <v>11686</v>
      </c>
      <c r="F821" s="29">
        <v>20200304</v>
      </c>
      <c r="G821" s="16" t="s">
        <v>13692</v>
      </c>
      <c r="J821" t="str">
        <f>IFERROR(VLOOKUP(D821,'CB 행사내역'!$C$2:$C$3934,1,FALSE),"")</f>
        <v/>
      </c>
      <c r="K821" t="str">
        <f t="shared" si="12"/>
        <v>한창61CB(사모/전환/풋)</v>
      </c>
      <c r="M821" t="s">
        <v>14581</v>
      </c>
      <c r="N821" t="s">
        <v>14179</v>
      </c>
    </row>
    <row r="822" spans="1:14" ht="20" customHeight="1" x14ac:dyDescent="0.45">
      <c r="A822" s="16" t="s">
        <v>11682</v>
      </c>
      <c r="B822" s="13" t="s">
        <v>3192</v>
      </c>
      <c r="C822" s="16" t="s">
        <v>3187</v>
      </c>
      <c r="D822" s="18" t="s">
        <v>3188</v>
      </c>
      <c r="E822" s="16" t="s">
        <v>11686</v>
      </c>
      <c r="F822" s="29">
        <v>20200303</v>
      </c>
      <c r="G822" s="16" t="s">
        <v>13694</v>
      </c>
      <c r="J822" t="str">
        <f>IFERROR(VLOOKUP(D822,'CB 행사내역'!$C$2:$C$3934,1,FALSE),"")</f>
        <v>세동5CB(사모/전환/풋)</v>
      </c>
      <c r="K822" t="str">
        <f t="shared" si="12"/>
        <v/>
      </c>
      <c r="M822" t="s">
        <v>14581</v>
      </c>
      <c r="N822" t="s">
        <v>13990</v>
      </c>
    </row>
    <row r="823" spans="1:14" ht="20" customHeight="1" x14ac:dyDescent="0.45">
      <c r="A823" s="16" t="s">
        <v>11682</v>
      </c>
      <c r="B823" s="13" t="s">
        <v>2452</v>
      </c>
      <c r="C823" s="16" t="s">
        <v>2984</v>
      </c>
      <c r="D823" s="18" t="s">
        <v>2985</v>
      </c>
      <c r="E823" s="16" t="s">
        <v>11686</v>
      </c>
      <c r="F823" s="29">
        <v>20200228</v>
      </c>
      <c r="G823" s="16" t="s">
        <v>282</v>
      </c>
      <c r="J823" t="str">
        <f>IFERROR(VLOOKUP(D823,'CB 행사내역'!$C$2:$C$3934,1,FALSE),"")</f>
        <v>국보 2CB(사모/전환/풋)</v>
      </c>
      <c r="K823" t="str">
        <f t="shared" si="12"/>
        <v/>
      </c>
      <c r="M823" t="s">
        <v>14581</v>
      </c>
      <c r="N823" t="s">
        <v>13840</v>
      </c>
    </row>
    <row r="824" spans="1:14" ht="20" customHeight="1" x14ac:dyDescent="0.45">
      <c r="A824" s="16" t="s">
        <v>11682</v>
      </c>
      <c r="B824" s="13" t="s">
        <v>1887</v>
      </c>
      <c r="C824" s="16" t="s">
        <v>1882</v>
      </c>
      <c r="D824" s="18" t="s">
        <v>1883</v>
      </c>
      <c r="E824" s="16" t="s">
        <v>11686</v>
      </c>
      <c r="F824" s="29">
        <v>20200228</v>
      </c>
      <c r="G824" s="16" t="s">
        <v>282</v>
      </c>
      <c r="J824" t="str">
        <f>IFERROR(VLOOKUP(D824,'CB 행사내역'!$C$2:$C$3934,1,FALSE),"")</f>
        <v>에이프로젠케이아이씨21CB(사모/전환/풋)</v>
      </c>
      <c r="K824" t="str">
        <f t="shared" si="12"/>
        <v/>
      </c>
      <c r="M824" t="s">
        <v>14581</v>
      </c>
      <c r="N824" t="s">
        <v>13814</v>
      </c>
    </row>
    <row r="825" spans="1:14" ht="20" customHeight="1" x14ac:dyDescent="0.45">
      <c r="A825" s="16" t="s">
        <v>11682</v>
      </c>
      <c r="B825" s="13" t="s">
        <v>11990</v>
      </c>
      <c r="C825" s="16" t="s">
        <v>13695</v>
      </c>
      <c r="D825" s="18" t="s">
        <v>13696</v>
      </c>
      <c r="E825" s="16" t="s">
        <v>11686</v>
      </c>
      <c r="F825" s="29">
        <v>20200228</v>
      </c>
      <c r="G825" s="16" t="s">
        <v>282</v>
      </c>
      <c r="J825" t="str">
        <f>IFERROR(VLOOKUP(D825,'CB 행사내역'!$C$2:$C$3934,1,FALSE),"")</f>
        <v/>
      </c>
      <c r="K825" t="str">
        <f t="shared" si="12"/>
        <v>친환경식품 3CB(전환/풋)</v>
      </c>
      <c r="M825" t="s">
        <v>14581</v>
      </c>
      <c r="N825" t="s">
        <v>13406</v>
      </c>
    </row>
    <row r="826" spans="1:14" ht="20" customHeight="1" x14ac:dyDescent="0.45">
      <c r="A826" s="16" t="s">
        <v>11682</v>
      </c>
      <c r="B826" s="13" t="s">
        <v>3276</v>
      </c>
      <c r="C826" s="16" t="s">
        <v>3272</v>
      </c>
      <c r="D826" s="18" t="s">
        <v>3273</v>
      </c>
      <c r="E826" s="16" t="s">
        <v>11686</v>
      </c>
      <c r="F826" s="29">
        <v>20200228</v>
      </c>
      <c r="G826" s="16" t="s">
        <v>282</v>
      </c>
      <c r="J826" t="str">
        <f>IFERROR(VLOOKUP(D826,'CB 행사내역'!$C$2:$C$3934,1,FALSE),"")</f>
        <v>휴림로봇9CB(사모/전환/풋)</v>
      </c>
      <c r="K826" t="str">
        <f t="shared" si="12"/>
        <v/>
      </c>
      <c r="M826" t="s">
        <v>14581</v>
      </c>
      <c r="N826" t="s">
        <v>12540</v>
      </c>
    </row>
    <row r="827" spans="1:14" ht="20" customHeight="1" x14ac:dyDescent="0.45">
      <c r="A827" s="16" t="s">
        <v>11682</v>
      </c>
      <c r="B827" s="13" t="s">
        <v>10879</v>
      </c>
      <c r="C827" s="16" t="s">
        <v>10880</v>
      </c>
      <c r="D827" s="18" t="s">
        <v>10881</v>
      </c>
      <c r="E827" s="16" t="s">
        <v>11686</v>
      </c>
      <c r="F827" s="29">
        <v>20200227</v>
      </c>
      <c r="G827" s="16" t="s">
        <v>13698</v>
      </c>
      <c r="J827" t="str">
        <f>IFERROR(VLOOKUP(D827,'CB 행사내역'!$C$2:$C$3934,1,FALSE),"")</f>
        <v/>
      </c>
      <c r="K827" t="str">
        <f t="shared" si="12"/>
        <v>본느 2CB(사모/전환/풋)</v>
      </c>
      <c r="M827" t="s">
        <v>14581</v>
      </c>
      <c r="N827" t="s">
        <v>12038</v>
      </c>
    </row>
    <row r="828" spans="1:14" ht="20" customHeight="1" x14ac:dyDescent="0.45">
      <c r="A828" s="16" t="s">
        <v>11682</v>
      </c>
      <c r="B828" s="13" t="s">
        <v>13699</v>
      </c>
      <c r="C828" s="16" t="s">
        <v>13700</v>
      </c>
      <c r="D828" s="18" t="s">
        <v>13701</v>
      </c>
      <c r="E828" s="16" t="s">
        <v>11686</v>
      </c>
      <c r="F828" s="29">
        <v>20200227</v>
      </c>
      <c r="G828" s="16" t="s">
        <v>2851</v>
      </c>
      <c r="J828" t="str">
        <f>IFERROR(VLOOKUP(D828,'CB 행사내역'!$C$2:$C$3934,1,FALSE),"")</f>
        <v/>
      </c>
      <c r="K828" t="str">
        <f t="shared" si="12"/>
        <v>이십일스토어 4CB(사모/전환/풋)</v>
      </c>
      <c r="M828" t="s">
        <v>14581</v>
      </c>
      <c r="N828" t="s">
        <v>11853</v>
      </c>
    </row>
    <row r="829" spans="1:14" ht="20" customHeight="1" x14ac:dyDescent="0.45">
      <c r="A829" s="16" t="s">
        <v>11682</v>
      </c>
      <c r="B829" s="13" t="s">
        <v>571</v>
      </c>
      <c r="C829" s="16" t="s">
        <v>1724</v>
      </c>
      <c r="D829" s="18" t="s">
        <v>1725</v>
      </c>
      <c r="E829" s="16" t="s">
        <v>11686</v>
      </c>
      <c r="F829" s="29">
        <v>20200224</v>
      </c>
      <c r="G829" s="16" t="s">
        <v>13702</v>
      </c>
      <c r="J829" t="str">
        <f>IFERROR(VLOOKUP(D829,'CB 행사내역'!$C$2:$C$3934,1,FALSE),"")</f>
        <v>금양 39CB(사모/전환/풋)</v>
      </c>
      <c r="K829" t="str">
        <f t="shared" si="12"/>
        <v/>
      </c>
      <c r="M829" t="s">
        <v>14581</v>
      </c>
      <c r="N829" t="s">
        <v>11816</v>
      </c>
    </row>
    <row r="830" spans="1:14" ht="20" customHeight="1" x14ac:dyDescent="0.45">
      <c r="A830" s="16" t="s">
        <v>11682</v>
      </c>
      <c r="B830" s="13" t="s">
        <v>13703</v>
      </c>
      <c r="C830" s="16" t="s">
        <v>13704</v>
      </c>
      <c r="D830" s="18" t="s">
        <v>13705</v>
      </c>
      <c r="E830" s="16" t="s">
        <v>11842</v>
      </c>
      <c r="F830" s="29">
        <v>20200224</v>
      </c>
      <c r="G830" s="16" t="s">
        <v>13702</v>
      </c>
      <c r="J830" t="str">
        <f>IFERROR(VLOOKUP(D830,'CB 행사내역'!$C$2:$C$3934,1,FALSE),"")</f>
        <v/>
      </c>
      <c r="K830" t="str">
        <f t="shared" si="12"/>
        <v>이베스트기업인수목적5호 1CB(사모/전환/단순)</v>
      </c>
      <c r="M830" t="s">
        <v>14581</v>
      </c>
      <c r="N830" t="s">
        <v>13145</v>
      </c>
    </row>
    <row r="831" spans="1:14" ht="20" customHeight="1" x14ac:dyDescent="0.45">
      <c r="A831" s="16" t="s">
        <v>11682</v>
      </c>
      <c r="B831" s="13" t="s">
        <v>1168</v>
      </c>
      <c r="C831" s="16" t="s">
        <v>1163</v>
      </c>
      <c r="D831" s="18" t="s">
        <v>1164</v>
      </c>
      <c r="E831" s="16" t="s">
        <v>11686</v>
      </c>
      <c r="F831" s="29">
        <v>20200221</v>
      </c>
      <c r="G831" s="16" t="s">
        <v>13707</v>
      </c>
      <c r="J831" t="str">
        <f>IFERROR(VLOOKUP(D831,'CB 행사내역'!$C$2:$C$3934,1,FALSE),"")</f>
        <v>세경하이테크2CB(사모/전환/풋)</v>
      </c>
      <c r="K831" t="str">
        <f t="shared" si="12"/>
        <v/>
      </c>
      <c r="M831" t="s">
        <v>14581</v>
      </c>
      <c r="N831" t="s">
        <v>14319</v>
      </c>
    </row>
    <row r="832" spans="1:14" ht="20" customHeight="1" x14ac:dyDescent="0.45">
      <c r="A832" s="16" t="s">
        <v>11682</v>
      </c>
      <c r="B832" s="13" t="s">
        <v>8416</v>
      </c>
      <c r="C832" s="16" t="s">
        <v>10675</v>
      </c>
      <c r="D832" s="18" t="s">
        <v>10676</v>
      </c>
      <c r="E832" s="16" t="s">
        <v>11686</v>
      </c>
      <c r="F832" s="29">
        <v>20200221</v>
      </c>
      <c r="G832" s="16" t="s">
        <v>13708</v>
      </c>
      <c r="J832" t="str">
        <f>IFERROR(VLOOKUP(D832,'CB 행사내역'!$C$2:$C$3934,1,FALSE),"")</f>
        <v/>
      </c>
      <c r="K832" t="str">
        <f t="shared" si="12"/>
        <v>헬릭스미스3CB(사모/전환/풋)</v>
      </c>
      <c r="M832" t="s">
        <v>14581</v>
      </c>
      <c r="N832" t="s">
        <v>11737</v>
      </c>
    </row>
    <row r="833" spans="1:14" ht="20" customHeight="1" x14ac:dyDescent="0.45">
      <c r="A833" s="16" t="s">
        <v>11682</v>
      </c>
      <c r="B833" s="13" t="s">
        <v>3177</v>
      </c>
      <c r="C833" s="16" t="s">
        <v>3172</v>
      </c>
      <c r="D833" s="18" t="s">
        <v>3173</v>
      </c>
      <c r="E833" s="16" t="s">
        <v>11686</v>
      </c>
      <c r="F833" s="29">
        <v>20200217</v>
      </c>
      <c r="G833" s="16" t="s">
        <v>13709</v>
      </c>
      <c r="J833" t="str">
        <f>IFERROR(VLOOKUP(D833,'CB 행사내역'!$C$2:$C$3934,1,FALSE),"")</f>
        <v>필옵틱스3CB(사모/전환/풋)</v>
      </c>
      <c r="K833" t="str">
        <f t="shared" si="12"/>
        <v/>
      </c>
      <c r="M833" t="s">
        <v>14581</v>
      </c>
      <c r="N833" t="s">
        <v>14209</v>
      </c>
    </row>
    <row r="834" spans="1:14" ht="20" customHeight="1" x14ac:dyDescent="0.45">
      <c r="A834" s="16" t="s">
        <v>11682</v>
      </c>
      <c r="B834" s="13" t="s">
        <v>11936</v>
      </c>
      <c r="C834" s="16" t="s">
        <v>13711</v>
      </c>
      <c r="D834" s="18" t="s">
        <v>13712</v>
      </c>
      <c r="E834" s="16" t="s">
        <v>11686</v>
      </c>
      <c r="F834" s="29">
        <v>20200211</v>
      </c>
      <c r="G834" s="16" t="s">
        <v>6647</v>
      </c>
      <c r="J834" t="str">
        <f>IFERROR(VLOOKUP(D834,'CB 행사내역'!$C$2:$C$3934,1,FALSE),"")</f>
        <v/>
      </c>
      <c r="K834" t="str">
        <f t="shared" si="12"/>
        <v>제일인베스트먼트 29CB(사모/전환/콜/풋)</v>
      </c>
      <c r="M834" t="s">
        <v>14581</v>
      </c>
      <c r="N834" t="s">
        <v>13872</v>
      </c>
    </row>
    <row r="835" spans="1:14" ht="20" customHeight="1" x14ac:dyDescent="0.45">
      <c r="A835" s="16" t="s">
        <v>11682</v>
      </c>
      <c r="B835" s="13" t="s">
        <v>13381</v>
      </c>
      <c r="C835" s="16" t="s">
        <v>13713</v>
      </c>
      <c r="D835" s="18" t="s">
        <v>13714</v>
      </c>
      <c r="E835" s="16" t="s">
        <v>11686</v>
      </c>
      <c r="F835" s="29">
        <v>20200211</v>
      </c>
      <c r="G835" s="16" t="s">
        <v>13715</v>
      </c>
      <c r="J835" t="str">
        <f>IFERROR(VLOOKUP(D835,'CB 행사내역'!$C$2:$C$3934,1,FALSE),"")</f>
        <v/>
      </c>
      <c r="K835" t="str">
        <f t="shared" ref="K835:K898" si="13">IF(J835="",D835,"")</f>
        <v>지제이텍1CB(사모/전환)</v>
      </c>
      <c r="M835" t="s">
        <v>14581</v>
      </c>
      <c r="N835" t="s">
        <v>12931</v>
      </c>
    </row>
    <row r="836" spans="1:14" ht="20" customHeight="1" x14ac:dyDescent="0.45">
      <c r="A836" s="16" t="s">
        <v>11682</v>
      </c>
      <c r="B836" s="13" t="s">
        <v>11936</v>
      </c>
      <c r="C836" s="16" t="s">
        <v>13717</v>
      </c>
      <c r="D836" s="18" t="s">
        <v>13718</v>
      </c>
      <c r="E836" s="16" t="s">
        <v>11686</v>
      </c>
      <c r="F836" s="29">
        <v>20200210</v>
      </c>
      <c r="G836" s="16" t="s">
        <v>13719</v>
      </c>
      <c r="J836" t="str">
        <f>IFERROR(VLOOKUP(D836,'CB 행사내역'!$C$2:$C$3934,1,FALSE),"")</f>
        <v/>
      </c>
      <c r="K836" t="str">
        <f t="shared" si="13"/>
        <v>제일인베스트먼트 28CB(사모/전환/콜/풋)</v>
      </c>
      <c r="M836" t="s">
        <v>14581</v>
      </c>
      <c r="N836" t="s">
        <v>12003</v>
      </c>
    </row>
    <row r="837" spans="1:14" ht="20" customHeight="1" x14ac:dyDescent="0.45">
      <c r="A837" s="16" t="s">
        <v>11682</v>
      </c>
      <c r="B837" s="13" t="s">
        <v>2153</v>
      </c>
      <c r="C837" s="16" t="s">
        <v>3895</v>
      </c>
      <c r="D837" s="18" t="s">
        <v>3896</v>
      </c>
      <c r="E837" s="16" t="s">
        <v>11686</v>
      </c>
      <c r="F837" s="29">
        <v>20200207</v>
      </c>
      <c r="G837" s="16" t="s">
        <v>3198</v>
      </c>
      <c r="J837" t="str">
        <f>IFERROR(VLOOKUP(D837,'CB 행사내역'!$C$2:$C$3934,1,FALSE),"")</f>
        <v>에이티세미콘8CB(사모/전환/풋)</v>
      </c>
      <c r="K837" t="str">
        <f t="shared" si="13"/>
        <v/>
      </c>
      <c r="M837" t="s">
        <v>14581</v>
      </c>
      <c r="N837" t="s">
        <v>12615</v>
      </c>
    </row>
    <row r="838" spans="1:14" ht="20" customHeight="1" x14ac:dyDescent="0.45">
      <c r="A838" s="16" t="s">
        <v>11682</v>
      </c>
      <c r="B838" s="13" t="s">
        <v>2153</v>
      </c>
      <c r="C838" s="16" t="s">
        <v>3922</v>
      </c>
      <c r="D838" s="18" t="s">
        <v>3923</v>
      </c>
      <c r="E838" s="16" t="s">
        <v>11686</v>
      </c>
      <c r="F838" s="29">
        <v>20200207</v>
      </c>
      <c r="G838" s="16" t="s">
        <v>3198</v>
      </c>
      <c r="J838" t="str">
        <f>IFERROR(VLOOKUP(D838,'CB 행사내역'!$C$2:$C$3934,1,FALSE),"")</f>
        <v>에이티세미콘9CB(사모/전환/풋)</v>
      </c>
      <c r="K838" t="str">
        <f t="shared" si="13"/>
        <v/>
      </c>
      <c r="M838" t="s">
        <v>14581</v>
      </c>
      <c r="N838" t="s">
        <v>12899</v>
      </c>
    </row>
    <row r="839" spans="1:14" ht="20" customHeight="1" x14ac:dyDescent="0.45">
      <c r="A839" s="16" t="s">
        <v>11682</v>
      </c>
      <c r="B839" s="13" t="s">
        <v>12015</v>
      </c>
      <c r="C839" s="16" t="s">
        <v>13720</v>
      </c>
      <c r="D839" s="18" t="s">
        <v>13721</v>
      </c>
      <c r="E839" s="16" t="s">
        <v>11842</v>
      </c>
      <c r="F839" s="29">
        <v>20200207</v>
      </c>
      <c r="G839" s="16" t="s">
        <v>3198</v>
      </c>
      <c r="J839" t="str">
        <f>IFERROR(VLOOKUP(D839,'CB 행사내역'!$C$2:$C$3934,1,FALSE),"")</f>
        <v/>
      </c>
      <c r="K839" t="str">
        <f t="shared" si="13"/>
        <v>유니맥스글로벌 2CB(사모/전환/콜/풋/단순)</v>
      </c>
      <c r="M839" t="s">
        <v>14581</v>
      </c>
      <c r="N839" t="s">
        <v>13209</v>
      </c>
    </row>
    <row r="840" spans="1:14" ht="20" customHeight="1" x14ac:dyDescent="0.45">
      <c r="A840" s="16" t="s">
        <v>11682</v>
      </c>
      <c r="B840" s="13" t="s">
        <v>2931</v>
      </c>
      <c r="C840" s="16" t="s">
        <v>2926</v>
      </c>
      <c r="D840" s="18" t="s">
        <v>2927</v>
      </c>
      <c r="E840" s="16" t="s">
        <v>11686</v>
      </c>
      <c r="F840" s="29">
        <v>20200203</v>
      </c>
      <c r="G840" s="16" t="s">
        <v>12920</v>
      </c>
      <c r="J840" t="str">
        <f>IFERROR(VLOOKUP(D840,'CB 행사내역'!$C$2:$C$3934,1,FALSE),"")</f>
        <v>파버나인 3CB(사모/전환/풋)</v>
      </c>
      <c r="K840" t="str">
        <f t="shared" si="13"/>
        <v/>
      </c>
      <c r="M840" t="s">
        <v>14581</v>
      </c>
      <c r="N840" t="s">
        <v>12121</v>
      </c>
    </row>
    <row r="841" spans="1:14" ht="20" customHeight="1" x14ac:dyDescent="0.45">
      <c r="A841" s="16" t="s">
        <v>11682</v>
      </c>
      <c r="B841" s="13" t="s">
        <v>1125</v>
      </c>
      <c r="C841" s="16" t="s">
        <v>10899</v>
      </c>
      <c r="D841" s="18" t="s">
        <v>10900</v>
      </c>
      <c r="E841" s="16" t="s">
        <v>11686</v>
      </c>
      <c r="F841" s="29">
        <v>20200131</v>
      </c>
      <c r="G841" s="16" t="s">
        <v>13724</v>
      </c>
      <c r="J841" t="str">
        <f>IFERROR(VLOOKUP(D841,'CB 행사내역'!$C$2:$C$3934,1,FALSE),"")</f>
        <v/>
      </c>
      <c r="K841" t="str">
        <f t="shared" si="13"/>
        <v>비보존 헬스케어 15CB(사모/전환/풋)</v>
      </c>
      <c r="M841" t="s">
        <v>14581</v>
      </c>
      <c r="N841" t="s">
        <v>12570</v>
      </c>
    </row>
    <row r="842" spans="1:14" ht="20" customHeight="1" x14ac:dyDescent="0.45">
      <c r="A842" s="16" t="s">
        <v>11682</v>
      </c>
      <c r="B842" s="13" t="s">
        <v>2979</v>
      </c>
      <c r="C842" s="16" t="s">
        <v>13725</v>
      </c>
      <c r="D842" s="18" t="s">
        <v>13726</v>
      </c>
      <c r="E842" s="16" t="s">
        <v>11686</v>
      </c>
      <c r="F842" s="29">
        <v>20200131</v>
      </c>
      <c r="G842" s="16" t="s">
        <v>13724</v>
      </c>
      <c r="J842" t="str">
        <f>IFERROR(VLOOKUP(D842,'CB 행사내역'!$C$2:$C$3934,1,FALSE),"")</f>
        <v/>
      </c>
      <c r="K842" t="str">
        <f t="shared" si="13"/>
        <v>이화전기공업 38CB(사모/전환/풋)</v>
      </c>
      <c r="M842" t="s">
        <v>14581</v>
      </c>
      <c r="N842" t="s">
        <v>12694</v>
      </c>
    </row>
    <row r="843" spans="1:14" ht="20" customHeight="1" x14ac:dyDescent="0.45">
      <c r="A843" s="16" t="s">
        <v>11682</v>
      </c>
      <c r="B843" s="13" t="s">
        <v>57</v>
      </c>
      <c r="C843" s="16" t="s">
        <v>52</v>
      </c>
      <c r="D843" s="18" t="s">
        <v>53</v>
      </c>
      <c r="E843" s="16" t="s">
        <v>11686</v>
      </c>
      <c r="F843" s="29">
        <v>20200130</v>
      </c>
      <c r="G843" s="16" t="s">
        <v>2987</v>
      </c>
      <c r="J843" t="str">
        <f>IFERROR(VLOOKUP(D843,'CB 행사내역'!$C$2:$C$3934,1,FALSE),"")</f>
        <v>FSN 8CB(사모/전환/풋)</v>
      </c>
      <c r="K843" t="str">
        <f t="shared" si="13"/>
        <v/>
      </c>
      <c r="M843" t="s">
        <v>14581</v>
      </c>
      <c r="N843" t="s">
        <v>9818</v>
      </c>
    </row>
    <row r="844" spans="1:14" ht="20" customHeight="1" x14ac:dyDescent="0.45">
      <c r="A844" s="16" t="s">
        <v>11682</v>
      </c>
      <c r="B844" s="13" t="s">
        <v>1776</v>
      </c>
      <c r="C844" s="16" t="s">
        <v>3638</v>
      </c>
      <c r="D844" s="18" t="s">
        <v>3639</v>
      </c>
      <c r="E844" s="16" t="s">
        <v>11686</v>
      </c>
      <c r="F844" s="29">
        <v>20200122</v>
      </c>
      <c r="G844" s="16" t="s">
        <v>13727</v>
      </c>
      <c r="J844" t="str">
        <f>IFERROR(VLOOKUP(D844,'CB 행사내역'!$C$2:$C$3934,1,FALSE),"")</f>
        <v>지티지웰니스4CB(사모/전환/풋)</v>
      </c>
      <c r="K844" t="str">
        <f t="shared" si="13"/>
        <v/>
      </c>
      <c r="M844" t="s">
        <v>14581</v>
      </c>
      <c r="N844" t="s">
        <v>14497</v>
      </c>
    </row>
    <row r="845" spans="1:14" ht="20" customHeight="1" x14ac:dyDescent="0.45">
      <c r="A845" s="16" t="s">
        <v>11682</v>
      </c>
      <c r="B845" s="13" t="s">
        <v>10428</v>
      </c>
      <c r="C845" s="16" t="s">
        <v>10743</v>
      </c>
      <c r="D845" s="18" t="s">
        <v>10744</v>
      </c>
      <c r="E845" s="16" t="s">
        <v>11686</v>
      </c>
      <c r="F845" s="29">
        <v>20200122</v>
      </c>
      <c r="G845" s="16" t="s">
        <v>13727</v>
      </c>
      <c r="J845" t="str">
        <f>IFERROR(VLOOKUP(D845,'CB 행사내역'!$C$2:$C$3934,1,FALSE),"")</f>
        <v/>
      </c>
      <c r="K845" t="str">
        <f t="shared" si="13"/>
        <v>한창 60CB(사모/전환/풋)</v>
      </c>
      <c r="M845" t="s">
        <v>14581</v>
      </c>
      <c r="N845" t="s">
        <v>14459</v>
      </c>
    </row>
    <row r="846" spans="1:14" ht="20" customHeight="1" x14ac:dyDescent="0.45">
      <c r="A846" s="16" t="s">
        <v>11682</v>
      </c>
      <c r="B846" s="13" t="s">
        <v>552</v>
      </c>
      <c r="C846" s="16" t="s">
        <v>547</v>
      </c>
      <c r="D846" s="18" t="s">
        <v>548</v>
      </c>
      <c r="E846" s="16" t="s">
        <v>11686</v>
      </c>
      <c r="F846" s="29">
        <v>20200121</v>
      </c>
      <c r="G846" s="16" t="s">
        <v>12961</v>
      </c>
      <c r="J846" t="str">
        <f>IFERROR(VLOOKUP(D846,'CB 행사내역'!$C$2:$C$3934,1,FALSE),"")</f>
        <v>삼영이엔씨1CB(사모/전환/풋)</v>
      </c>
      <c r="K846" t="str">
        <f t="shared" si="13"/>
        <v/>
      </c>
      <c r="M846" t="s">
        <v>14581</v>
      </c>
      <c r="N846" t="s">
        <v>14424</v>
      </c>
    </row>
    <row r="847" spans="1:14" ht="20" customHeight="1" x14ac:dyDescent="0.45">
      <c r="A847" s="16" t="s">
        <v>11682</v>
      </c>
      <c r="B847" s="13" t="s">
        <v>10910</v>
      </c>
      <c r="C847" s="16" t="s">
        <v>10911</v>
      </c>
      <c r="D847" s="18" t="s">
        <v>10912</v>
      </c>
      <c r="E847" s="16" t="s">
        <v>11686</v>
      </c>
      <c r="F847" s="29">
        <v>20200121</v>
      </c>
      <c r="G847" s="16" t="s">
        <v>13728</v>
      </c>
      <c r="J847" t="str">
        <f>IFERROR(VLOOKUP(D847,'CB 행사내역'!$C$2:$C$3934,1,FALSE),"")</f>
        <v/>
      </c>
      <c r="K847" t="str">
        <f t="shared" si="13"/>
        <v>팍스넷 8(사모/전환/풋)</v>
      </c>
      <c r="M847" t="s">
        <v>14581</v>
      </c>
      <c r="N847" t="s">
        <v>14279</v>
      </c>
    </row>
    <row r="848" spans="1:14" ht="20" customHeight="1" x14ac:dyDescent="0.45">
      <c r="A848" s="16" t="s">
        <v>11682</v>
      </c>
      <c r="B848" s="13" t="s">
        <v>18</v>
      </c>
      <c r="C848" s="16" t="s">
        <v>1462</v>
      </c>
      <c r="D848" s="18" t="s">
        <v>1463</v>
      </c>
      <c r="E848" s="16" t="s">
        <v>11686</v>
      </c>
      <c r="F848" s="29">
        <v>20200117</v>
      </c>
      <c r="G848" s="16" t="s">
        <v>13729</v>
      </c>
      <c r="J848" t="str">
        <f>IFERROR(VLOOKUP(D848,'CB 행사내역'!$C$2:$C$3934,1,FALSE),"")</f>
        <v>금호에이치티9CB(사모/전환/풋)</v>
      </c>
      <c r="K848" t="str">
        <f t="shared" si="13"/>
        <v/>
      </c>
      <c r="M848" t="s">
        <v>14581</v>
      </c>
      <c r="N848" t="s">
        <v>13261</v>
      </c>
    </row>
    <row r="849" spans="1:14" ht="20" customHeight="1" x14ac:dyDescent="0.45">
      <c r="A849" s="16" t="s">
        <v>11682</v>
      </c>
      <c r="B849" s="13" t="s">
        <v>4187</v>
      </c>
      <c r="C849" s="16" t="s">
        <v>4184</v>
      </c>
      <c r="D849" s="18" t="s">
        <v>4185</v>
      </c>
      <c r="E849" s="16" t="s">
        <v>11686</v>
      </c>
      <c r="F849" s="29">
        <v>20200117</v>
      </c>
      <c r="G849" s="16" t="s">
        <v>13729</v>
      </c>
      <c r="J849" t="str">
        <f>IFERROR(VLOOKUP(D849,'CB 행사내역'!$C$2:$C$3934,1,FALSE),"")</f>
        <v>더이앤엠 10CB(사모/전환/풋)</v>
      </c>
      <c r="K849" t="str">
        <f t="shared" si="13"/>
        <v/>
      </c>
      <c r="M849" t="s">
        <v>14581</v>
      </c>
      <c r="N849" t="s">
        <v>11930</v>
      </c>
    </row>
    <row r="850" spans="1:14" ht="20" customHeight="1" x14ac:dyDescent="0.45">
      <c r="A850" s="16" t="s">
        <v>11682</v>
      </c>
      <c r="B850" s="13" t="s">
        <v>1125</v>
      </c>
      <c r="C850" s="16" t="s">
        <v>1784</v>
      </c>
      <c r="D850" s="18" t="s">
        <v>1785</v>
      </c>
      <c r="E850" s="16" t="s">
        <v>11686</v>
      </c>
      <c r="F850" s="29">
        <v>20200117</v>
      </c>
      <c r="G850" s="16" t="s">
        <v>13729</v>
      </c>
      <c r="J850" t="str">
        <f>IFERROR(VLOOKUP(D850,'CB 행사내역'!$C$2:$C$3934,1,FALSE),"")</f>
        <v>비보존 헬스케어 13CB(사모/전환/풋)</v>
      </c>
      <c r="K850" t="str">
        <f t="shared" si="13"/>
        <v/>
      </c>
      <c r="M850" t="s">
        <v>14581</v>
      </c>
      <c r="N850" t="s">
        <v>11728</v>
      </c>
    </row>
    <row r="851" spans="1:14" ht="20" customHeight="1" x14ac:dyDescent="0.45">
      <c r="A851" s="16" t="s">
        <v>11682</v>
      </c>
      <c r="B851" s="13" t="s">
        <v>11936</v>
      </c>
      <c r="C851" s="16" t="s">
        <v>13732</v>
      </c>
      <c r="D851" s="18" t="s">
        <v>13733</v>
      </c>
      <c r="E851" s="16" t="s">
        <v>11686</v>
      </c>
      <c r="F851" s="29">
        <v>20200117</v>
      </c>
      <c r="G851" s="16" t="s">
        <v>13734</v>
      </c>
      <c r="J851" t="str">
        <f>IFERROR(VLOOKUP(D851,'CB 행사내역'!$C$2:$C$3934,1,FALSE),"")</f>
        <v/>
      </c>
      <c r="K851" t="str">
        <f t="shared" si="13"/>
        <v>제일인베스트먼트 27CB(사모/전환/콜/풋)</v>
      </c>
      <c r="M851" t="s">
        <v>14581</v>
      </c>
      <c r="N851" t="s">
        <v>12733</v>
      </c>
    </row>
    <row r="852" spans="1:14" ht="20" customHeight="1" x14ac:dyDescent="0.45">
      <c r="A852" s="16" t="s">
        <v>11682</v>
      </c>
      <c r="B852" s="13" t="s">
        <v>18</v>
      </c>
      <c r="C852" s="16" t="s">
        <v>4070</v>
      </c>
      <c r="D852" s="18" t="s">
        <v>4071</v>
      </c>
      <c r="E852" s="16" t="s">
        <v>11686</v>
      </c>
      <c r="F852" s="29">
        <v>20200116</v>
      </c>
      <c r="G852" s="16" t="s">
        <v>13735</v>
      </c>
      <c r="J852" t="str">
        <f>IFERROR(VLOOKUP(D852,'CB 행사내역'!$C$2:$C$3934,1,FALSE),"")</f>
        <v>금호에이치티8CB(사모/전환/풋)</v>
      </c>
      <c r="K852" t="str">
        <f t="shared" si="13"/>
        <v/>
      </c>
      <c r="M852" t="s">
        <v>14581</v>
      </c>
      <c r="N852" t="s">
        <v>11821</v>
      </c>
    </row>
    <row r="853" spans="1:14" ht="20" customHeight="1" x14ac:dyDescent="0.45">
      <c r="A853" s="16" t="s">
        <v>11682</v>
      </c>
      <c r="B853" s="13" t="s">
        <v>1125</v>
      </c>
      <c r="C853" s="16" t="s">
        <v>4160</v>
      </c>
      <c r="D853" s="18" t="s">
        <v>4161</v>
      </c>
      <c r="E853" s="16" t="s">
        <v>11686</v>
      </c>
      <c r="F853" s="29">
        <v>20200116</v>
      </c>
      <c r="G853" s="16" t="s">
        <v>13735</v>
      </c>
      <c r="J853" t="str">
        <f>IFERROR(VLOOKUP(D853,'CB 행사내역'!$C$2:$C$3934,1,FALSE),"")</f>
        <v>비보존 헬스케어 12CB(사모/전환/풋)</v>
      </c>
      <c r="K853" t="str">
        <f t="shared" si="13"/>
        <v/>
      </c>
      <c r="M853" t="s">
        <v>14581</v>
      </c>
      <c r="N853" t="s">
        <v>13170</v>
      </c>
    </row>
    <row r="854" spans="1:14" ht="20" customHeight="1" x14ac:dyDescent="0.45">
      <c r="A854" s="16" t="s">
        <v>11682</v>
      </c>
      <c r="B854" s="13" t="s">
        <v>1125</v>
      </c>
      <c r="C854" s="16" t="s">
        <v>1811</v>
      </c>
      <c r="D854" s="18" t="s">
        <v>1812</v>
      </c>
      <c r="E854" s="16" t="s">
        <v>11686</v>
      </c>
      <c r="F854" s="29">
        <v>20200116</v>
      </c>
      <c r="G854" s="16" t="s">
        <v>13735</v>
      </c>
      <c r="J854" t="str">
        <f>IFERROR(VLOOKUP(D854,'CB 행사내역'!$C$2:$C$3934,1,FALSE),"")</f>
        <v>비보존 헬스케어 14CB(사모/전환/풋)</v>
      </c>
      <c r="K854" t="str">
        <f t="shared" si="13"/>
        <v/>
      </c>
      <c r="M854" t="s">
        <v>14581</v>
      </c>
      <c r="N854" t="s">
        <v>14412</v>
      </c>
    </row>
    <row r="855" spans="1:14" ht="20" customHeight="1" x14ac:dyDescent="0.45">
      <c r="A855" s="16" t="s">
        <v>11682</v>
      </c>
      <c r="B855" s="13" t="s">
        <v>11936</v>
      </c>
      <c r="C855" s="16" t="s">
        <v>13736</v>
      </c>
      <c r="D855" s="18" t="s">
        <v>13737</v>
      </c>
      <c r="E855" s="16" t="s">
        <v>11686</v>
      </c>
      <c r="F855" s="29">
        <v>20200116</v>
      </c>
      <c r="G855" s="16" t="s">
        <v>9251</v>
      </c>
      <c r="J855" t="str">
        <f>IFERROR(VLOOKUP(D855,'CB 행사내역'!$C$2:$C$3934,1,FALSE),"")</f>
        <v/>
      </c>
      <c r="K855" t="str">
        <f t="shared" si="13"/>
        <v>제일인베스트먼트 26CB(사모/전환/콜/풋)</v>
      </c>
      <c r="M855" t="s">
        <v>14581</v>
      </c>
      <c r="N855" t="s">
        <v>10058</v>
      </c>
    </row>
    <row r="856" spans="1:14" ht="20" customHeight="1" x14ac:dyDescent="0.45">
      <c r="A856" s="16" t="s">
        <v>11682</v>
      </c>
      <c r="B856" s="13" t="s">
        <v>245</v>
      </c>
      <c r="C856" s="16" t="s">
        <v>13738</v>
      </c>
      <c r="D856" s="18" t="s">
        <v>13739</v>
      </c>
      <c r="E856" s="16" t="s">
        <v>11686</v>
      </c>
      <c r="F856" s="29">
        <v>20200115</v>
      </c>
      <c r="G856" s="16" t="s">
        <v>13740</v>
      </c>
      <c r="J856" t="str">
        <f>IFERROR(VLOOKUP(D856,'CB 행사내역'!$C$2:$C$3934,1,FALSE),"")</f>
        <v/>
      </c>
      <c r="K856" t="str">
        <f t="shared" si="13"/>
        <v>대호에이엘 13CB(사모/전환/풋)</v>
      </c>
      <c r="M856" t="s">
        <v>14581</v>
      </c>
      <c r="N856" t="s">
        <v>12850</v>
      </c>
    </row>
    <row r="857" spans="1:14" ht="20" customHeight="1" x14ac:dyDescent="0.45">
      <c r="A857" s="16" t="s">
        <v>11682</v>
      </c>
      <c r="B857" s="13" t="s">
        <v>1939</v>
      </c>
      <c r="C857" s="16" t="s">
        <v>1934</v>
      </c>
      <c r="D857" s="18" t="s">
        <v>1935</v>
      </c>
      <c r="E857" s="16" t="s">
        <v>11686</v>
      </c>
      <c r="F857" s="29">
        <v>20200115</v>
      </c>
      <c r="G857" s="16" t="s">
        <v>13741</v>
      </c>
      <c r="J857" t="str">
        <f>IFERROR(VLOOKUP(D857,'CB 행사내역'!$C$2:$C$3934,1,FALSE),"")</f>
        <v>아이에스시2CB(사모/전환/풋)</v>
      </c>
      <c r="K857" t="str">
        <f t="shared" si="13"/>
        <v/>
      </c>
      <c r="M857" t="s">
        <v>14581</v>
      </c>
      <c r="N857" t="s">
        <v>13072</v>
      </c>
    </row>
    <row r="858" spans="1:14" ht="20" customHeight="1" x14ac:dyDescent="0.45">
      <c r="A858" s="16" t="s">
        <v>11682</v>
      </c>
      <c r="B858" s="13" t="s">
        <v>4273</v>
      </c>
      <c r="C858" s="16" t="s">
        <v>4269</v>
      </c>
      <c r="D858" s="18" t="s">
        <v>4270</v>
      </c>
      <c r="E858" s="16" t="s">
        <v>11686</v>
      </c>
      <c r="F858" s="29">
        <v>20200115</v>
      </c>
      <c r="G858" s="16" t="s">
        <v>12988</v>
      </c>
      <c r="J858" t="str">
        <f>IFERROR(VLOOKUP(D858,'CB 행사내역'!$C$2:$C$3934,1,FALSE),"")</f>
        <v>우진비앤지4CB(사모/전환/콜/풋)</v>
      </c>
      <c r="K858" t="str">
        <f t="shared" si="13"/>
        <v/>
      </c>
      <c r="M858" t="s">
        <v>14581</v>
      </c>
      <c r="N858" t="s">
        <v>13927</v>
      </c>
    </row>
    <row r="859" spans="1:14" ht="20" customHeight="1" x14ac:dyDescent="0.45">
      <c r="A859" s="16" t="s">
        <v>11682</v>
      </c>
      <c r="B859" s="13" t="s">
        <v>10067</v>
      </c>
      <c r="C859" s="16" t="s">
        <v>4326</v>
      </c>
      <c r="D859" s="18" t="s">
        <v>4327</v>
      </c>
      <c r="E859" s="16" t="s">
        <v>11686</v>
      </c>
      <c r="F859" s="29">
        <v>20200113</v>
      </c>
      <c r="G859" s="16" t="s">
        <v>12998</v>
      </c>
      <c r="J859" t="str">
        <f>IFERROR(VLOOKUP(D859,'CB 행사내역'!$C$2:$C$3934,1,FALSE),"")</f>
        <v>에스지에이 솔루션즈4CB(사모/전환/풋)</v>
      </c>
      <c r="K859" t="str">
        <f t="shared" si="13"/>
        <v/>
      </c>
      <c r="M859" t="s">
        <v>14581</v>
      </c>
      <c r="N859" t="s">
        <v>11934</v>
      </c>
    </row>
    <row r="860" spans="1:14" ht="20" customHeight="1" x14ac:dyDescent="0.45">
      <c r="A860" s="16" t="s">
        <v>11682</v>
      </c>
      <c r="B860" s="13" t="s">
        <v>11706</v>
      </c>
      <c r="C860" s="16" t="s">
        <v>13743</v>
      </c>
      <c r="D860" s="18" t="s">
        <v>13744</v>
      </c>
      <c r="E860" s="16" t="s">
        <v>11686</v>
      </c>
      <c r="F860" s="29">
        <v>20200110</v>
      </c>
      <c r="G860" s="16" t="s">
        <v>13745</v>
      </c>
      <c r="J860" t="str">
        <f>IFERROR(VLOOKUP(D860,'CB 행사내역'!$C$2:$C$3934,1,FALSE),"")</f>
        <v/>
      </c>
      <c r="K860" t="str">
        <f t="shared" si="13"/>
        <v>나우파트너스33CB(사모/전환/콜/풋)</v>
      </c>
      <c r="M860" t="s">
        <v>14581</v>
      </c>
      <c r="N860" t="s">
        <v>13204</v>
      </c>
    </row>
    <row r="861" spans="1:14" ht="20" customHeight="1" x14ac:dyDescent="0.45">
      <c r="A861" s="16" t="s">
        <v>11682</v>
      </c>
      <c r="B861" s="13" t="s">
        <v>11706</v>
      </c>
      <c r="C861" s="16" t="s">
        <v>13746</v>
      </c>
      <c r="D861" s="18" t="s">
        <v>13747</v>
      </c>
      <c r="E861" s="16" t="s">
        <v>11686</v>
      </c>
      <c r="F861" s="29">
        <v>20200109</v>
      </c>
      <c r="G861" s="16" t="s">
        <v>13748</v>
      </c>
      <c r="J861" t="str">
        <f>IFERROR(VLOOKUP(D861,'CB 행사내역'!$C$2:$C$3934,1,FALSE),"")</f>
        <v/>
      </c>
      <c r="K861" t="str">
        <f t="shared" si="13"/>
        <v>나우파트너스32CB(사모/전환/콜/풋)</v>
      </c>
      <c r="M861" t="s">
        <v>14581</v>
      </c>
      <c r="N861" t="s">
        <v>11752</v>
      </c>
    </row>
    <row r="862" spans="1:14" ht="20" customHeight="1" x14ac:dyDescent="0.45">
      <c r="A862" s="16" t="s">
        <v>11682</v>
      </c>
      <c r="B862" s="13" t="s">
        <v>13749</v>
      </c>
      <c r="C862" s="16" t="s">
        <v>13750</v>
      </c>
      <c r="D862" s="18" t="s">
        <v>13751</v>
      </c>
      <c r="E862" s="16" t="s">
        <v>11842</v>
      </c>
      <c r="F862" s="29">
        <v>20200109</v>
      </c>
      <c r="G862" s="16" t="s">
        <v>13752</v>
      </c>
      <c r="J862" t="str">
        <f>IFERROR(VLOOKUP(D862,'CB 행사내역'!$C$2:$C$3934,1,FALSE),"")</f>
        <v/>
      </c>
      <c r="K862" t="str">
        <f t="shared" si="13"/>
        <v>케이프이에스제4호스팩 1(사모/전환/단순)</v>
      </c>
      <c r="M862" t="s">
        <v>14581</v>
      </c>
      <c r="N862" t="s">
        <v>13559</v>
      </c>
    </row>
    <row r="863" spans="1:14" ht="20" customHeight="1" x14ac:dyDescent="0.45">
      <c r="A863" s="16" t="s">
        <v>11682</v>
      </c>
      <c r="B863" s="13" t="s">
        <v>18</v>
      </c>
      <c r="C863" s="16" t="s">
        <v>1455</v>
      </c>
      <c r="D863" s="18" t="s">
        <v>1456</v>
      </c>
      <c r="E863" s="16" t="s">
        <v>11686</v>
      </c>
      <c r="F863" s="29">
        <v>20200108</v>
      </c>
      <c r="G863" s="16" t="s">
        <v>13754</v>
      </c>
      <c r="J863" t="str">
        <f>IFERROR(VLOOKUP(D863,'CB 행사내역'!$C$2:$C$3934,1,FALSE),"")</f>
        <v>금호에이치티7CB(사모/전환/풋)</v>
      </c>
      <c r="K863" t="str">
        <f t="shared" si="13"/>
        <v/>
      </c>
      <c r="M863" t="s">
        <v>14581</v>
      </c>
      <c r="N863" t="s">
        <v>11838</v>
      </c>
    </row>
    <row r="864" spans="1:14" ht="20" customHeight="1" x14ac:dyDescent="0.45">
      <c r="A864" s="16" t="s">
        <v>11682</v>
      </c>
      <c r="B864" s="13" t="s">
        <v>697</v>
      </c>
      <c r="C864" s="16" t="s">
        <v>691</v>
      </c>
      <c r="D864" s="18" t="s">
        <v>692</v>
      </c>
      <c r="E864" s="16" t="s">
        <v>11686</v>
      </c>
      <c r="F864" s="29">
        <v>20200107</v>
      </c>
      <c r="G864" s="16" t="s">
        <v>13014</v>
      </c>
      <c r="J864" t="str">
        <f>IFERROR(VLOOKUP(D864,'CB 행사내역'!$C$2:$C$3934,1,FALSE),"")</f>
        <v>넥스트비티16CB(사모/전환/풋)</v>
      </c>
      <c r="K864" t="str">
        <f t="shared" si="13"/>
        <v/>
      </c>
      <c r="M864" t="s">
        <v>14581</v>
      </c>
      <c r="N864" t="s">
        <v>11787</v>
      </c>
    </row>
    <row r="865" spans="1:14" ht="20" customHeight="1" x14ac:dyDescent="0.45">
      <c r="A865" s="16" t="s">
        <v>11682</v>
      </c>
      <c r="B865" s="13" t="s">
        <v>154</v>
      </c>
      <c r="C865" s="16" t="s">
        <v>2753</v>
      </c>
      <c r="D865" s="18" t="s">
        <v>2754</v>
      </c>
      <c r="E865" s="16" t="s">
        <v>11686</v>
      </c>
      <c r="F865" s="29">
        <v>20200107</v>
      </c>
      <c r="G865" s="16" t="s">
        <v>3898</v>
      </c>
      <c r="J865" t="str">
        <f>IFERROR(VLOOKUP(D865,'CB 행사내역'!$C$2:$C$3934,1,FALSE),"")</f>
        <v>동양물산기업 66CB(사모/전환/풋)</v>
      </c>
      <c r="K865" t="str">
        <f t="shared" si="13"/>
        <v/>
      </c>
      <c r="M865" t="s">
        <v>14581</v>
      </c>
      <c r="N865" t="s">
        <v>11784</v>
      </c>
    </row>
    <row r="866" spans="1:14" ht="20" customHeight="1" x14ac:dyDescent="0.45">
      <c r="A866" s="16" t="s">
        <v>11682</v>
      </c>
      <c r="B866" s="13" t="s">
        <v>188</v>
      </c>
      <c r="C866" s="16" t="s">
        <v>183</v>
      </c>
      <c r="D866" s="18" t="s">
        <v>184</v>
      </c>
      <c r="E866" s="16" t="s">
        <v>11686</v>
      </c>
      <c r="F866" s="29">
        <v>20200103</v>
      </c>
      <c r="G866" s="16" t="s">
        <v>13755</v>
      </c>
      <c r="J866" t="str">
        <f>IFERROR(VLOOKUP(D866,'CB 행사내역'!$C$2:$C$3934,1,FALSE),"")</f>
        <v>네오티스 1CB(사모/전환/풋)</v>
      </c>
      <c r="K866" t="str">
        <f t="shared" si="13"/>
        <v/>
      </c>
      <c r="M866" t="s">
        <v>14581</v>
      </c>
      <c r="N866" t="s">
        <v>13464</v>
      </c>
    </row>
    <row r="867" spans="1:14" ht="20" customHeight="1" x14ac:dyDescent="0.45">
      <c r="A867" s="16" t="s">
        <v>11682</v>
      </c>
      <c r="B867" s="13" t="s">
        <v>9933</v>
      </c>
      <c r="C867" s="16" t="s">
        <v>10731</v>
      </c>
      <c r="D867" s="18" t="s">
        <v>10732</v>
      </c>
      <c r="E867" s="16" t="s">
        <v>11686</v>
      </c>
      <c r="F867" s="29">
        <v>20200103</v>
      </c>
      <c r="G867" s="16" t="s">
        <v>13755</v>
      </c>
      <c r="J867" t="str">
        <f>IFERROR(VLOOKUP(D867,'CB 행사내역'!$C$2:$C$3934,1,FALSE),"")</f>
        <v/>
      </c>
      <c r="K867" t="str">
        <f t="shared" si="13"/>
        <v>코렌12CB(사모/전환/풋)</v>
      </c>
      <c r="M867" t="s">
        <v>14581</v>
      </c>
      <c r="N867" t="s">
        <v>10744</v>
      </c>
    </row>
    <row r="868" spans="1:14" ht="20" customHeight="1" x14ac:dyDescent="0.45">
      <c r="A868" s="16" t="s">
        <v>11682</v>
      </c>
      <c r="B868" s="13" t="s">
        <v>13756</v>
      </c>
      <c r="C868" s="16" t="s">
        <v>13757</v>
      </c>
      <c r="D868" s="18" t="s">
        <v>13758</v>
      </c>
      <c r="E868" s="16" t="s">
        <v>11842</v>
      </c>
      <c r="F868" s="29">
        <v>20191231</v>
      </c>
      <c r="G868" s="16" t="s">
        <v>7943</v>
      </c>
      <c r="J868" t="str">
        <f>IFERROR(VLOOKUP(D868,'CB 행사내역'!$C$2:$C$3934,1,FALSE),"")</f>
        <v/>
      </c>
      <c r="K868" t="str">
        <f t="shared" si="13"/>
        <v>올위메이크이즈 1CB(전환/단순)</v>
      </c>
      <c r="M868" t="s">
        <v>14581</v>
      </c>
      <c r="N868" t="s">
        <v>10516</v>
      </c>
    </row>
    <row r="869" spans="1:14" ht="20" customHeight="1" x14ac:dyDescent="0.45">
      <c r="A869" s="16" t="s">
        <v>11682</v>
      </c>
      <c r="B869" s="13" t="s">
        <v>1380</v>
      </c>
      <c r="C869" s="16" t="s">
        <v>1377</v>
      </c>
      <c r="D869" s="18" t="s">
        <v>1378</v>
      </c>
      <c r="E869" s="16" t="s">
        <v>11686</v>
      </c>
      <c r="F869" s="29">
        <v>20191227</v>
      </c>
      <c r="G869" s="16" t="s">
        <v>13760</v>
      </c>
      <c r="J869" t="str">
        <f>IFERROR(VLOOKUP(D869,'CB 행사내역'!$C$2:$C$3934,1,FALSE),"")</f>
        <v>광림5CB(사모/전환/풋)</v>
      </c>
      <c r="K869" t="str">
        <f t="shared" si="13"/>
        <v/>
      </c>
      <c r="M869" t="s">
        <v>14581</v>
      </c>
      <c r="N869" t="s">
        <v>10430</v>
      </c>
    </row>
    <row r="870" spans="1:14" ht="20" customHeight="1" x14ac:dyDescent="0.45">
      <c r="A870" s="16" t="s">
        <v>11682</v>
      </c>
      <c r="B870" s="13" t="s">
        <v>2910</v>
      </c>
      <c r="C870" s="16" t="s">
        <v>3630</v>
      </c>
      <c r="D870" s="18" t="s">
        <v>3631</v>
      </c>
      <c r="E870" s="16" t="s">
        <v>11686</v>
      </c>
      <c r="F870" s="29">
        <v>20191227</v>
      </c>
      <c r="G870" s="16" t="s">
        <v>13760</v>
      </c>
      <c r="J870" t="str">
        <f>IFERROR(VLOOKUP(D870,'CB 행사내역'!$C$2:$C$3934,1,FALSE),"")</f>
        <v>제넨바이오13CB(사모/전환/풋)</v>
      </c>
      <c r="K870" t="str">
        <f t="shared" si="13"/>
        <v/>
      </c>
      <c r="M870" t="s">
        <v>14581</v>
      </c>
      <c r="N870" t="s">
        <v>10784</v>
      </c>
    </row>
    <row r="871" spans="1:14" ht="20" customHeight="1" x14ac:dyDescent="0.45">
      <c r="A871" s="16" t="s">
        <v>11682</v>
      </c>
      <c r="B871" s="13" t="s">
        <v>594</v>
      </c>
      <c r="C871" s="16" t="s">
        <v>4406</v>
      </c>
      <c r="D871" s="18" t="s">
        <v>4407</v>
      </c>
      <c r="E871" s="16" t="s">
        <v>11686</v>
      </c>
      <c r="F871" s="29">
        <v>20191227</v>
      </c>
      <c r="G871" s="16" t="s">
        <v>13760</v>
      </c>
      <c r="J871" t="str">
        <f>IFERROR(VLOOKUP(D871,'CB 행사내역'!$C$2:$C$3934,1,FALSE),"")</f>
        <v>초록뱀미디어 8CB(사모/전환/풋)</v>
      </c>
      <c r="K871" t="str">
        <f t="shared" si="13"/>
        <v/>
      </c>
      <c r="M871" t="s">
        <v>14581</v>
      </c>
      <c r="N871" t="s">
        <v>11279</v>
      </c>
    </row>
    <row r="872" spans="1:14" ht="20" customHeight="1" x14ac:dyDescent="0.45">
      <c r="A872" s="16" t="s">
        <v>11682</v>
      </c>
      <c r="B872" s="13" t="s">
        <v>854</v>
      </c>
      <c r="C872" s="16" t="s">
        <v>850</v>
      </c>
      <c r="D872" s="18" t="s">
        <v>851</v>
      </c>
      <c r="E872" s="16" t="s">
        <v>11686</v>
      </c>
      <c r="F872" s="29">
        <v>20191227</v>
      </c>
      <c r="G872" s="16" t="s">
        <v>13760</v>
      </c>
      <c r="J872" t="str">
        <f>IFERROR(VLOOKUP(D872,'CB 행사내역'!$C$2:$C$3934,1,FALSE),"")</f>
        <v>티로보틱스 3CB(사모/전환/풋)</v>
      </c>
      <c r="K872" t="str">
        <f t="shared" si="13"/>
        <v/>
      </c>
      <c r="M872" t="s">
        <v>14581</v>
      </c>
      <c r="N872" t="s">
        <v>14148</v>
      </c>
    </row>
    <row r="873" spans="1:14" ht="20" customHeight="1" x14ac:dyDescent="0.45">
      <c r="A873" s="16" t="s">
        <v>11682</v>
      </c>
      <c r="B873" s="13" t="s">
        <v>154</v>
      </c>
      <c r="C873" s="16" t="s">
        <v>4638</v>
      </c>
      <c r="D873" s="18" t="s">
        <v>4639</v>
      </c>
      <c r="E873" s="16" t="s">
        <v>11686</v>
      </c>
      <c r="F873" s="29">
        <v>20191227</v>
      </c>
      <c r="G873" s="16" t="s">
        <v>13760</v>
      </c>
      <c r="J873" t="str">
        <f>IFERROR(VLOOKUP(D873,'CB 행사내역'!$C$2:$C$3934,1,FALSE),"")</f>
        <v>동양물산기업 65CB(사모/전환/풋)</v>
      </c>
      <c r="K873" t="str">
        <f t="shared" si="13"/>
        <v/>
      </c>
      <c r="M873" t="s">
        <v>14581</v>
      </c>
      <c r="N873" t="s">
        <v>14146</v>
      </c>
    </row>
    <row r="874" spans="1:14" ht="20" customHeight="1" x14ac:dyDescent="0.45">
      <c r="A874" s="16" t="s">
        <v>11682</v>
      </c>
      <c r="B874" s="13" t="s">
        <v>4652</v>
      </c>
      <c r="C874" s="16" t="s">
        <v>4648</v>
      </c>
      <c r="D874" s="18" t="s">
        <v>4649</v>
      </c>
      <c r="E874" s="16" t="s">
        <v>11686</v>
      </c>
      <c r="F874" s="29">
        <v>20191226</v>
      </c>
      <c r="G874" s="16" t="s">
        <v>13764</v>
      </c>
      <c r="J874" t="str">
        <f>IFERROR(VLOOKUP(D874,'CB 행사내역'!$C$2:$C$3934,1,FALSE),"")</f>
        <v>오스코텍12CB(사모/전환/풋)</v>
      </c>
      <c r="K874" t="str">
        <f t="shared" si="13"/>
        <v/>
      </c>
      <c r="M874" t="s">
        <v>14581</v>
      </c>
      <c r="N874" t="s">
        <v>14516</v>
      </c>
    </row>
    <row r="875" spans="1:14" ht="20" customHeight="1" x14ac:dyDescent="0.45">
      <c r="A875" s="16" t="s">
        <v>11682</v>
      </c>
      <c r="B875" s="13" t="s">
        <v>13765</v>
      </c>
      <c r="C875" s="16" t="s">
        <v>13766</v>
      </c>
      <c r="D875" s="18" t="s">
        <v>13767</v>
      </c>
      <c r="E875" s="16" t="s">
        <v>11686</v>
      </c>
      <c r="F875" s="29">
        <v>20191224</v>
      </c>
      <c r="G875" s="16" t="s">
        <v>13768</v>
      </c>
      <c r="J875" t="str">
        <f>IFERROR(VLOOKUP(D875,'CB 행사내역'!$C$2:$C$3934,1,FALSE),"")</f>
        <v/>
      </c>
      <c r="K875" t="str">
        <f t="shared" si="13"/>
        <v>에어포인트11CB(사모/전환/풋)</v>
      </c>
      <c r="M875" t="s">
        <v>14581</v>
      </c>
      <c r="N875" t="s">
        <v>14206</v>
      </c>
    </row>
    <row r="876" spans="1:14" ht="20" customHeight="1" x14ac:dyDescent="0.45">
      <c r="A876" s="16" t="s">
        <v>11682</v>
      </c>
      <c r="B876" s="13" t="s">
        <v>10815</v>
      </c>
      <c r="C876" s="16" t="s">
        <v>10816</v>
      </c>
      <c r="D876" s="18" t="s">
        <v>10817</v>
      </c>
      <c r="E876" s="16" t="s">
        <v>11686</v>
      </c>
      <c r="F876" s="29">
        <v>20191224</v>
      </c>
      <c r="G876" s="16" t="s">
        <v>13769</v>
      </c>
      <c r="J876" t="str">
        <f>IFERROR(VLOOKUP(D876,'CB 행사내역'!$C$2:$C$3934,1,FALSE),"")</f>
        <v/>
      </c>
      <c r="K876" t="str">
        <f t="shared" si="13"/>
        <v>와이엠티4CB(사모/전환/풋)</v>
      </c>
      <c r="M876" t="s">
        <v>14581</v>
      </c>
      <c r="N876" t="s">
        <v>14529</v>
      </c>
    </row>
    <row r="877" spans="1:14" ht="20" customHeight="1" x14ac:dyDescent="0.45">
      <c r="A877" s="16" t="s">
        <v>11682</v>
      </c>
      <c r="B877" s="13" t="s">
        <v>13770</v>
      </c>
      <c r="C877" s="16" t="s">
        <v>13771</v>
      </c>
      <c r="D877" s="18" t="s">
        <v>13772</v>
      </c>
      <c r="E877" s="16" t="s">
        <v>11842</v>
      </c>
      <c r="F877" s="29">
        <v>20191223</v>
      </c>
      <c r="G877" s="16" t="s">
        <v>13041</v>
      </c>
      <c r="J877" t="str">
        <f>IFERROR(VLOOKUP(D877,'CB 행사내역'!$C$2:$C$3934,1,FALSE),"")</f>
        <v/>
      </c>
      <c r="K877" t="str">
        <f t="shared" si="13"/>
        <v>지엘텍 2(전환/단순)</v>
      </c>
      <c r="M877" t="s">
        <v>14581</v>
      </c>
      <c r="N877" t="s">
        <v>13869</v>
      </c>
    </row>
    <row r="878" spans="1:14" ht="20" customHeight="1" x14ac:dyDescent="0.45">
      <c r="A878" s="16" t="s">
        <v>11682</v>
      </c>
      <c r="B878" s="13" t="s">
        <v>3538</v>
      </c>
      <c r="C878" s="16" t="s">
        <v>3817</v>
      </c>
      <c r="D878" s="18" t="s">
        <v>3818</v>
      </c>
      <c r="E878" s="16" t="s">
        <v>11686</v>
      </c>
      <c r="F878" s="29">
        <v>20191223</v>
      </c>
      <c r="G878" s="16" t="s">
        <v>13041</v>
      </c>
      <c r="J878" t="str">
        <f>IFERROR(VLOOKUP(D878,'CB 행사내역'!$C$2:$C$3934,1,FALSE),"")</f>
        <v>트루윈9CB(사모/전환/콜/풋)</v>
      </c>
      <c r="K878" t="str">
        <f t="shared" si="13"/>
        <v/>
      </c>
      <c r="M878" t="s">
        <v>14581</v>
      </c>
      <c r="N878" t="s">
        <v>12601</v>
      </c>
    </row>
    <row r="879" spans="1:14" ht="20" customHeight="1" x14ac:dyDescent="0.45">
      <c r="A879" s="16" t="s">
        <v>11682</v>
      </c>
      <c r="B879" s="13" t="s">
        <v>10513</v>
      </c>
      <c r="C879" s="16" t="s">
        <v>1306</v>
      </c>
      <c r="D879" s="18" t="s">
        <v>1307</v>
      </c>
      <c r="E879" s="16" t="s">
        <v>11686</v>
      </c>
      <c r="F879" s="29">
        <v>20191220</v>
      </c>
      <c r="G879" s="16" t="s">
        <v>13774</v>
      </c>
      <c r="J879" t="str">
        <f>IFERROR(VLOOKUP(D879,'CB 행사내역'!$C$2:$C$3934,1,FALSE),"")</f>
        <v>올리패스9CB(사모/전환/풋)</v>
      </c>
      <c r="K879" t="str">
        <f t="shared" si="13"/>
        <v/>
      </c>
      <c r="M879" t="s">
        <v>14581</v>
      </c>
      <c r="N879" t="s">
        <v>13183</v>
      </c>
    </row>
    <row r="880" spans="1:14" ht="20" customHeight="1" x14ac:dyDescent="0.45">
      <c r="A880" s="16" t="s">
        <v>11682</v>
      </c>
      <c r="B880" s="13" t="s">
        <v>1690</v>
      </c>
      <c r="C880" s="16" t="s">
        <v>1687</v>
      </c>
      <c r="D880" s="18" t="s">
        <v>1688</v>
      </c>
      <c r="E880" s="16" t="s">
        <v>11686</v>
      </c>
      <c r="F880" s="29">
        <v>20191220</v>
      </c>
      <c r="G880" s="16" t="s">
        <v>12045</v>
      </c>
      <c r="J880" t="str">
        <f>IFERROR(VLOOKUP(D880,'CB 행사내역'!$C$2:$C$3934,1,FALSE),"")</f>
        <v>조일알미늄 7CB(사모/전환/풋)</v>
      </c>
      <c r="K880" t="str">
        <f t="shared" si="13"/>
        <v/>
      </c>
      <c r="M880" t="s">
        <v>14581</v>
      </c>
      <c r="N880" t="s">
        <v>13186</v>
      </c>
    </row>
    <row r="881" spans="1:14" ht="20" customHeight="1" x14ac:dyDescent="0.45">
      <c r="A881" s="16" t="s">
        <v>11682</v>
      </c>
      <c r="B881" s="13" t="s">
        <v>13645</v>
      </c>
      <c r="C881" s="16" t="s">
        <v>13776</v>
      </c>
      <c r="D881" s="18" t="s">
        <v>13777</v>
      </c>
      <c r="E881" s="16" t="s">
        <v>11686</v>
      </c>
      <c r="F881" s="29">
        <v>20191219</v>
      </c>
      <c r="G881" s="16" t="s">
        <v>13778</v>
      </c>
      <c r="J881" t="str">
        <f>IFERROR(VLOOKUP(D881,'CB 행사내역'!$C$2:$C$3934,1,FALSE),"")</f>
        <v/>
      </c>
      <c r="K881" t="str">
        <f t="shared" si="13"/>
        <v>초록에프앤비 1CB(전환)</v>
      </c>
      <c r="M881" t="s">
        <v>14581</v>
      </c>
      <c r="N881" t="s">
        <v>14068</v>
      </c>
    </row>
    <row r="882" spans="1:14" ht="20" customHeight="1" x14ac:dyDescent="0.45">
      <c r="A882" s="16" t="s">
        <v>11682</v>
      </c>
      <c r="B882" s="13" t="s">
        <v>13649</v>
      </c>
      <c r="C882" s="16" t="s">
        <v>13780</v>
      </c>
      <c r="D882" s="18" t="s">
        <v>13781</v>
      </c>
      <c r="E882" s="16" t="s">
        <v>11686</v>
      </c>
      <c r="F882" s="29">
        <v>20191219</v>
      </c>
      <c r="G882" s="16" t="s">
        <v>13778</v>
      </c>
      <c r="J882" t="str">
        <f>IFERROR(VLOOKUP(D882,'CB 행사내역'!$C$2:$C$3934,1,FALSE),"")</f>
        <v/>
      </c>
      <c r="K882" t="str">
        <f t="shared" si="13"/>
        <v>케이에스아이 11CB(전환)</v>
      </c>
      <c r="M882" t="s">
        <v>14581</v>
      </c>
      <c r="N882" t="s">
        <v>13334</v>
      </c>
    </row>
    <row r="883" spans="1:14" ht="20" customHeight="1" x14ac:dyDescent="0.45">
      <c r="A883" s="16" t="s">
        <v>11682</v>
      </c>
      <c r="B883" s="13" t="s">
        <v>585</v>
      </c>
      <c r="C883" s="16" t="s">
        <v>580</v>
      </c>
      <c r="D883" s="18" t="s">
        <v>581</v>
      </c>
      <c r="E883" s="16" t="s">
        <v>11686</v>
      </c>
      <c r="F883" s="29">
        <v>20191218</v>
      </c>
      <c r="G883" s="16" t="s">
        <v>13783</v>
      </c>
      <c r="J883" t="str">
        <f>IFERROR(VLOOKUP(D883,'CB 행사내역'!$C$2:$C$3934,1,FALSE),"")</f>
        <v>보해양조56CB(사모/전환/풋)</v>
      </c>
      <c r="K883" t="str">
        <f t="shared" si="13"/>
        <v/>
      </c>
      <c r="M883" t="s">
        <v>14581</v>
      </c>
      <c r="N883" t="s">
        <v>14230</v>
      </c>
    </row>
    <row r="884" spans="1:14" ht="20" customHeight="1" x14ac:dyDescent="0.45">
      <c r="A884" s="16" t="s">
        <v>11682</v>
      </c>
      <c r="B884" s="13" t="s">
        <v>1197</v>
      </c>
      <c r="C884" s="16" t="s">
        <v>1193</v>
      </c>
      <c r="D884" s="18" t="s">
        <v>1194</v>
      </c>
      <c r="E884" s="16" t="s">
        <v>11686</v>
      </c>
      <c r="F884" s="29">
        <v>20191218</v>
      </c>
      <c r="G884" s="16" t="s">
        <v>13066</v>
      </c>
      <c r="J884" t="str">
        <f>IFERROR(VLOOKUP(D884,'CB 행사내역'!$C$2:$C$3934,1,FALSE),"")</f>
        <v>에이치엘비 33CB(사모/전환/풋)</v>
      </c>
      <c r="K884" t="str">
        <f t="shared" si="13"/>
        <v/>
      </c>
      <c r="M884" t="s">
        <v>14581</v>
      </c>
      <c r="N884" t="s">
        <v>10676</v>
      </c>
    </row>
    <row r="885" spans="1:14" ht="20" customHeight="1" x14ac:dyDescent="0.45">
      <c r="A885" s="16" t="s">
        <v>11682</v>
      </c>
      <c r="B885" s="13" t="s">
        <v>1073</v>
      </c>
      <c r="C885" s="16" t="s">
        <v>1068</v>
      </c>
      <c r="D885" s="18" t="s">
        <v>1069</v>
      </c>
      <c r="E885" s="16" t="s">
        <v>11686</v>
      </c>
      <c r="F885" s="29">
        <v>20191216</v>
      </c>
      <c r="G885" s="16" t="s">
        <v>13785</v>
      </c>
      <c r="J885" t="str">
        <f>IFERROR(VLOOKUP(D885,'CB 행사내역'!$C$2:$C$3934,1,FALSE),"")</f>
        <v>알티캐스트 4CB(사모/전환/풋)</v>
      </c>
      <c r="K885" t="str">
        <f t="shared" si="13"/>
        <v/>
      </c>
      <c r="M885" t="s">
        <v>14581</v>
      </c>
      <c r="N885" t="s">
        <v>9841</v>
      </c>
    </row>
    <row r="886" spans="1:14" ht="20" customHeight="1" x14ac:dyDescent="0.45">
      <c r="A886" s="16" t="s">
        <v>11682</v>
      </c>
      <c r="B886" s="13" t="s">
        <v>2257</v>
      </c>
      <c r="C886" s="16" t="s">
        <v>2252</v>
      </c>
      <c r="D886" s="18" t="s">
        <v>2253</v>
      </c>
      <c r="E886" s="16" t="s">
        <v>11686</v>
      </c>
      <c r="F886" s="29">
        <v>20191213</v>
      </c>
      <c r="G886" s="16" t="s">
        <v>4329</v>
      </c>
      <c r="J886" t="str">
        <f>IFERROR(VLOOKUP(D886,'CB 행사내역'!$C$2:$C$3934,1,FALSE),"")</f>
        <v>영흥철강 1CB(사모/전환/풋)</v>
      </c>
      <c r="K886" t="str">
        <f t="shared" si="13"/>
        <v/>
      </c>
      <c r="M886" t="s">
        <v>14581</v>
      </c>
      <c r="N886" t="s">
        <v>13539</v>
      </c>
    </row>
    <row r="887" spans="1:14" ht="20" customHeight="1" x14ac:dyDescent="0.45">
      <c r="A887" s="16" t="s">
        <v>11682</v>
      </c>
      <c r="B887" s="13" t="s">
        <v>4668</v>
      </c>
      <c r="C887" s="16" t="s">
        <v>4665</v>
      </c>
      <c r="D887" s="18" t="s">
        <v>4666</v>
      </c>
      <c r="E887" s="16" t="s">
        <v>11686</v>
      </c>
      <c r="F887" s="29">
        <v>20191213</v>
      </c>
      <c r="G887" s="16" t="s">
        <v>4329</v>
      </c>
      <c r="J887" t="str">
        <f>IFERROR(VLOOKUP(D887,'CB 행사내역'!$C$2:$C$3934,1,FALSE),"")</f>
        <v>글로스퍼랩스 9CB(사모/전환/풋)</v>
      </c>
      <c r="K887" t="str">
        <f t="shared" si="13"/>
        <v/>
      </c>
      <c r="M887" t="s">
        <v>14581</v>
      </c>
      <c r="N887" t="s">
        <v>13442</v>
      </c>
    </row>
    <row r="888" spans="1:14" ht="20" customHeight="1" x14ac:dyDescent="0.45">
      <c r="A888" s="16" t="s">
        <v>11682</v>
      </c>
      <c r="B888" s="13" t="s">
        <v>4379</v>
      </c>
      <c r="C888" s="16" t="s">
        <v>4375</v>
      </c>
      <c r="D888" s="18" t="s">
        <v>4376</v>
      </c>
      <c r="E888" s="16" t="s">
        <v>11686</v>
      </c>
      <c r="F888" s="29">
        <v>20191212</v>
      </c>
      <c r="G888" s="16" t="s">
        <v>13786</v>
      </c>
      <c r="J888" t="str">
        <f>IFERROR(VLOOKUP(D888,'CB 행사내역'!$C$2:$C$3934,1,FALSE),"")</f>
        <v>멜파스 5CB(사모/전환/풋)</v>
      </c>
      <c r="K888" t="str">
        <f t="shared" si="13"/>
        <v/>
      </c>
      <c r="M888" t="s">
        <v>14581</v>
      </c>
      <c r="N888" t="s">
        <v>14468</v>
      </c>
    </row>
    <row r="889" spans="1:14" ht="20" customHeight="1" x14ac:dyDescent="0.45">
      <c r="A889" s="16" t="s">
        <v>11682</v>
      </c>
      <c r="B889" s="13" t="s">
        <v>2100</v>
      </c>
      <c r="C889" s="16" t="s">
        <v>2095</v>
      </c>
      <c r="D889" s="18" t="s">
        <v>2096</v>
      </c>
      <c r="E889" s="16" t="s">
        <v>11686</v>
      </c>
      <c r="F889" s="29">
        <v>20191212</v>
      </c>
      <c r="G889" s="16" t="s">
        <v>13787</v>
      </c>
      <c r="J889" t="str">
        <f>IFERROR(VLOOKUP(D889,'CB 행사내역'!$C$2:$C$3934,1,FALSE),"")</f>
        <v>유앤아이 5CB(사모/전환/풋)</v>
      </c>
      <c r="K889" t="str">
        <f t="shared" si="13"/>
        <v/>
      </c>
      <c r="M889" t="s">
        <v>14581</v>
      </c>
      <c r="N889" t="s">
        <v>13513</v>
      </c>
    </row>
    <row r="890" spans="1:14" ht="20" customHeight="1" x14ac:dyDescent="0.45">
      <c r="A890" s="16" t="s">
        <v>11682</v>
      </c>
      <c r="B890" s="13" t="s">
        <v>301</v>
      </c>
      <c r="C890" s="16" t="s">
        <v>3768</v>
      </c>
      <c r="D890" s="18" t="s">
        <v>3769</v>
      </c>
      <c r="E890" s="16" t="s">
        <v>11686</v>
      </c>
      <c r="F890" s="29">
        <v>20191210</v>
      </c>
      <c r="G890" s="16" t="s">
        <v>13789</v>
      </c>
      <c r="J890" t="str">
        <f>IFERROR(VLOOKUP(D890,'CB 행사내역'!$C$2:$C$3934,1,FALSE),"")</f>
        <v>씨트리 10CB(사모/전환/풋)</v>
      </c>
      <c r="K890" t="str">
        <f t="shared" si="13"/>
        <v/>
      </c>
      <c r="M890" t="s">
        <v>14581</v>
      </c>
      <c r="N890" t="s">
        <v>12227</v>
      </c>
    </row>
    <row r="891" spans="1:14" ht="20" customHeight="1" x14ac:dyDescent="0.45">
      <c r="A891" s="16" t="s">
        <v>11682</v>
      </c>
      <c r="B891" s="13" t="s">
        <v>3814</v>
      </c>
      <c r="C891" s="16" t="s">
        <v>3810</v>
      </c>
      <c r="D891" s="18" t="s">
        <v>3811</v>
      </c>
      <c r="E891" s="16" t="s">
        <v>11686</v>
      </c>
      <c r="F891" s="29">
        <v>20191210</v>
      </c>
      <c r="G891" s="16" t="s">
        <v>13790</v>
      </c>
      <c r="J891" t="str">
        <f>IFERROR(VLOOKUP(D891,'CB 행사내역'!$C$2:$C$3934,1,FALSE),"")</f>
        <v>코스온13CB(사모/전환/풋)</v>
      </c>
      <c r="K891" t="str">
        <f t="shared" si="13"/>
        <v/>
      </c>
      <c r="M891" t="s">
        <v>14581</v>
      </c>
      <c r="N891" t="s">
        <v>11823</v>
      </c>
    </row>
    <row r="892" spans="1:14" ht="20" customHeight="1" x14ac:dyDescent="0.45">
      <c r="A892" s="16" t="s">
        <v>11682</v>
      </c>
      <c r="B892" s="13" t="s">
        <v>3814</v>
      </c>
      <c r="C892" s="16" t="s">
        <v>13791</v>
      </c>
      <c r="D892" s="18" t="s">
        <v>13792</v>
      </c>
      <c r="E892" s="16" t="s">
        <v>11686</v>
      </c>
      <c r="F892" s="29">
        <v>20191210</v>
      </c>
      <c r="G892" s="16" t="s">
        <v>13790</v>
      </c>
      <c r="J892" t="str">
        <f>IFERROR(VLOOKUP(D892,'CB 행사내역'!$C$2:$C$3934,1,FALSE),"")</f>
        <v/>
      </c>
      <c r="K892" t="str">
        <f t="shared" si="13"/>
        <v>코스온13CB(사모/전환/풋)-지급거절(20210910)</v>
      </c>
      <c r="M892" t="s">
        <v>14581</v>
      </c>
      <c r="N892" t="s">
        <v>13673</v>
      </c>
    </row>
    <row r="893" spans="1:14" ht="20" customHeight="1" x14ac:dyDescent="0.45">
      <c r="A893" s="16" t="s">
        <v>11682</v>
      </c>
      <c r="B893" s="13" t="s">
        <v>3814</v>
      </c>
      <c r="C893" s="16" t="s">
        <v>13793</v>
      </c>
      <c r="D893" s="18" t="s">
        <v>13794</v>
      </c>
      <c r="E893" s="16" t="s">
        <v>11686</v>
      </c>
      <c r="F893" s="29">
        <v>20191210</v>
      </c>
      <c r="G893" s="16" t="s">
        <v>13790</v>
      </c>
      <c r="J893" t="str">
        <f>IFERROR(VLOOKUP(D893,'CB 행사내역'!$C$2:$C$3934,1,FALSE),"")</f>
        <v/>
      </c>
      <c r="K893" t="str">
        <f t="shared" si="13"/>
        <v>코스온13CB(사모/전환/풋)-지급거절(20210610)</v>
      </c>
      <c r="M893" t="s">
        <v>14581</v>
      </c>
      <c r="N893" t="s">
        <v>12618</v>
      </c>
    </row>
    <row r="894" spans="1:14" ht="20" customHeight="1" x14ac:dyDescent="0.45">
      <c r="A894" s="16" t="s">
        <v>11682</v>
      </c>
      <c r="B894" s="13" t="s">
        <v>1133</v>
      </c>
      <c r="C894" s="16" t="s">
        <v>4529</v>
      </c>
      <c r="D894" s="18" t="s">
        <v>4530</v>
      </c>
      <c r="E894" s="16" t="s">
        <v>11686</v>
      </c>
      <c r="F894" s="29">
        <v>20191210</v>
      </c>
      <c r="G894" s="16" t="s">
        <v>13789</v>
      </c>
      <c r="J894" t="str">
        <f>IFERROR(VLOOKUP(D894,'CB 행사내역'!$C$2:$C$3934,1,FALSE),"")</f>
        <v>삼원테크11CB(사모/전환/풋)</v>
      </c>
      <c r="K894" t="str">
        <f t="shared" si="13"/>
        <v/>
      </c>
      <c r="M894" t="s">
        <v>14581</v>
      </c>
      <c r="N894" t="s">
        <v>10376</v>
      </c>
    </row>
    <row r="895" spans="1:14" ht="20" customHeight="1" x14ac:dyDescent="0.45">
      <c r="A895" s="16" t="s">
        <v>11682</v>
      </c>
      <c r="B895" s="13" t="s">
        <v>10185</v>
      </c>
      <c r="C895" s="16" t="s">
        <v>10186</v>
      </c>
      <c r="D895" s="18" t="s">
        <v>10187</v>
      </c>
      <c r="E895" s="16" t="s">
        <v>11686</v>
      </c>
      <c r="F895" s="29">
        <v>20191206</v>
      </c>
      <c r="G895" s="16" t="s">
        <v>13795</v>
      </c>
      <c r="J895" t="str">
        <f>IFERROR(VLOOKUP(D895,'CB 행사내역'!$C$2:$C$3934,1,FALSE),"")</f>
        <v/>
      </c>
      <c r="K895" t="str">
        <f t="shared" si="13"/>
        <v>램테크놀러지1CB(사모/전환/풋)</v>
      </c>
      <c r="M895" t="s">
        <v>14581</v>
      </c>
      <c r="N895" t="s">
        <v>12725</v>
      </c>
    </row>
    <row r="896" spans="1:14" ht="20" customHeight="1" x14ac:dyDescent="0.45">
      <c r="A896" s="16" t="s">
        <v>11682</v>
      </c>
      <c r="B896" s="13" t="s">
        <v>2500</v>
      </c>
      <c r="C896" s="16" t="s">
        <v>2495</v>
      </c>
      <c r="D896" s="18" t="s">
        <v>2496</v>
      </c>
      <c r="E896" s="16" t="s">
        <v>11686</v>
      </c>
      <c r="F896" s="29">
        <v>20191204</v>
      </c>
      <c r="G896" s="16" t="s">
        <v>13796</v>
      </c>
      <c r="J896" t="str">
        <f>IFERROR(VLOOKUP(D896,'CB 행사내역'!$C$2:$C$3934,1,FALSE),"")</f>
        <v>인산가7CB(사모/전환/풋)</v>
      </c>
      <c r="K896" t="str">
        <f t="shared" si="13"/>
        <v/>
      </c>
      <c r="M896" t="s">
        <v>14581</v>
      </c>
      <c r="N896" t="s">
        <v>11346</v>
      </c>
    </row>
    <row r="897" spans="1:14" ht="20" customHeight="1" x14ac:dyDescent="0.45">
      <c r="A897" s="16" t="s">
        <v>11682</v>
      </c>
      <c r="B897" s="13" t="s">
        <v>180</v>
      </c>
      <c r="C897" s="16" t="s">
        <v>175</v>
      </c>
      <c r="D897" s="18" t="s">
        <v>176</v>
      </c>
      <c r="E897" s="16" t="s">
        <v>11686</v>
      </c>
      <c r="F897" s="29">
        <v>20191204</v>
      </c>
      <c r="G897" s="16" t="s">
        <v>13798</v>
      </c>
      <c r="J897" t="str">
        <f>IFERROR(VLOOKUP(D897,'CB 행사내역'!$C$2:$C$3934,1,FALSE),"")</f>
        <v>쿼럼바이오3CB(사모/전환)</v>
      </c>
      <c r="K897" t="str">
        <f t="shared" si="13"/>
        <v/>
      </c>
      <c r="M897" t="s">
        <v>14581</v>
      </c>
      <c r="N897" t="s">
        <v>12017</v>
      </c>
    </row>
    <row r="898" spans="1:14" ht="20" customHeight="1" x14ac:dyDescent="0.45">
      <c r="A898" s="16" t="s">
        <v>11682</v>
      </c>
      <c r="B898" s="13" t="s">
        <v>4266</v>
      </c>
      <c r="C898" s="16" t="s">
        <v>4262</v>
      </c>
      <c r="D898" s="18" t="s">
        <v>4263</v>
      </c>
      <c r="E898" s="16" t="s">
        <v>11686</v>
      </c>
      <c r="F898" s="29">
        <v>20191202</v>
      </c>
      <c r="G898" s="16" t="s">
        <v>13799</v>
      </c>
      <c r="J898" t="str">
        <f>IFERROR(VLOOKUP(D898,'CB 행사내역'!$C$2:$C$3934,1,FALSE),"")</f>
        <v>우수AMS 2CB(사모/전환/풋)</v>
      </c>
      <c r="K898" t="str">
        <f t="shared" si="13"/>
        <v/>
      </c>
      <c r="M898" t="s">
        <v>14581</v>
      </c>
      <c r="N898" t="s">
        <v>10539</v>
      </c>
    </row>
    <row r="899" spans="1:14" ht="20" customHeight="1" x14ac:dyDescent="0.45">
      <c r="A899" s="16" t="s">
        <v>11682</v>
      </c>
      <c r="B899" s="13" t="s">
        <v>13800</v>
      </c>
      <c r="C899" s="16" t="s">
        <v>13801</v>
      </c>
      <c r="D899" s="18" t="s">
        <v>13802</v>
      </c>
      <c r="E899" s="16" t="s">
        <v>11842</v>
      </c>
      <c r="F899" s="29">
        <v>20191129</v>
      </c>
      <c r="G899" s="16" t="s">
        <v>13803</v>
      </c>
      <c r="J899" t="str">
        <f>IFERROR(VLOOKUP(D899,'CB 행사내역'!$C$2:$C$3934,1,FALSE),"")</f>
        <v/>
      </c>
      <c r="K899" t="str">
        <f t="shared" ref="K899:K962" si="14">IF(J899="",D899,"")</f>
        <v>신영해피투모로우제6호기업인수목적 1(사모/전환/단순)</v>
      </c>
      <c r="M899" t="s">
        <v>14581</v>
      </c>
      <c r="N899" t="s">
        <v>11767</v>
      </c>
    </row>
    <row r="900" spans="1:14" ht="20" customHeight="1" x14ac:dyDescent="0.45">
      <c r="A900" s="16" t="s">
        <v>11682</v>
      </c>
      <c r="B900" s="13" t="s">
        <v>3780</v>
      </c>
      <c r="C900" s="16" t="s">
        <v>3775</v>
      </c>
      <c r="D900" s="18" t="s">
        <v>3776</v>
      </c>
      <c r="E900" s="16" t="s">
        <v>11686</v>
      </c>
      <c r="F900" s="29">
        <v>20191129</v>
      </c>
      <c r="G900" s="16" t="s">
        <v>13803</v>
      </c>
      <c r="J900" t="str">
        <f>IFERROR(VLOOKUP(D900,'CB 행사내역'!$C$2:$C$3934,1,FALSE),"")</f>
        <v>엘티씨 2CB(사모/전환/풋)</v>
      </c>
      <c r="K900" t="str">
        <f t="shared" si="14"/>
        <v/>
      </c>
      <c r="M900" t="s">
        <v>53</v>
      </c>
    </row>
    <row r="901" spans="1:14" ht="20" customHeight="1" x14ac:dyDescent="0.45">
      <c r="A901" s="16" t="s">
        <v>11682</v>
      </c>
      <c r="B901" s="13" t="s">
        <v>13806</v>
      </c>
      <c r="C901" s="16" t="s">
        <v>13807</v>
      </c>
      <c r="D901" s="18" t="s">
        <v>13808</v>
      </c>
      <c r="E901" s="16" t="s">
        <v>11686</v>
      </c>
      <c r="F901" s="29">
        <v>20191129</v>
      </c>
      <c r="G901" s="16" t="s">
        <v>13809</v>
      </c>
      <c r="J901" t="str">
        <f>IFERROR(VLOOKUP(D901,'CB 행사내역'!$C$2:$C$3934,1,FALSE),"")</f>
        <v/>
      </c>
      <c r="K901" t="str">
        <f t="shared" si="14"/>
        <v>웰리브1CB(사모/전환/풋)</v>
      </c>
    </row>
    <row r="902" spans="1:14" ht="20" customHeight="1" x14ac:dyDescent="0.45">
      <c r="A902" s="16" t="s">
        <v>11682</v>
      </c>
      <c r="B902" s="13" t="s">
        <v>73</v>
      </c>
      <c r="C902" s="16" t="s">
        <v>68</v>
      </c>
      <c r="D902" s="18" t="s">
        <v>69</v>
      </c>
      <c r="E902" s="16" t="s">
        <v>11686</v>
      </c>
      <c r="F902" s="29">
        <v>20191127</v>
      </c>
      <c r="G902" s="16" t="s">
        <v>853</v>
      </c>
      <c r="J902" t="str">
        <f>IFERROR(VLOOKUP(D902,'CB 행사내역'!$C$2:$C$3934,1,FALSE),"")</f>
        <v>바이오제네틱스3CB(사모/전환/풋)</v>
      </c>
      <c r="K902" t="str">
        <f t="shared" si="14"/>
        <v/>
      </c>
    </row>
    <row r="903" spans="1:14" ht="20" customHeight="1" x14ac:dyDescent="0.45">
      <c r="A903" s="16" t="s">
        <v>11682</v>
      </c>
      <c r="B903" s="13" t="s">
        <v>3906</v>
      </c>
      <c r="C903" s="16" t="s">
        <v>3902</v>
      </c>
      <c r="D903" s="18" t="s">
        <v>3903</v>
      </c>
      <c r="E903" s="16" t="s">
        <v>11686</v>
      </c>
      <c r="F903" s="29">
        <v>20191127</v>
      </c>
      <c r="G903" s="16" t="s">
        <v>853</v>
      </c>
      <c r="J903" t="str">
        <f>IFERROR(VLOOKUP(D903,'CB 행사내역'!$C$2:$C$3934,1,FALSE),"")</f>
        <v>엔지스테크널러지8CB(사모/전환/풋)</v>
      </c>
      <c r="K903" t="str">
        <f t="shared" si="14"/>
        <v/>
      </c>
    </row>
    <row r="904" spans="1:14" ht="20" customHeight="1" x14ac:dyDescent="0.45">
      <c r="A904" s="16" t="s">
        <v>11682</v>
      </c>
      <c r="B904" s="13" t="s">
        <v>13812</v>
      </c>
      <c r="C904" s="16" t="s">
        <v>13813</v>
      </c>
      <c r="D904" s="18" t="s">
        <v>13814</v>
      </c>
      <c r="E904" s="16" t="s">
        <v>11842</v>
      </c>
      <c r="F904" s="29">
        <v>20191125</v>
      </c>
      <c r="G904" s="16" t="s">
        <v>13140</v>
      </c>
      <c r="J904" t="str">
        <f>IFERROR(VLOOKUP(D904,'CB 행사내역'!$C$2:$C$3934,1,FALSE),"")</f>
        <v/>
      </c>
      <c r="K904" t="str">
        <f t="shared" si="14"/>
        <v>하나금융16호기업인수목적 1(사모/전환/단순)</v>
      </c>
    </row>
    <row r="905" spans="1:14" ht="20" customHeight="1" x14ac:dyDescent="0.45">
      <c r="A905" s="16" t="s">
        <v>11682</v>
      </c>
      <c r="B905" s="13" t="s">
        <v>874</v>
      </c>
      <c r="C905" s="16" t="s">
        <v>2590</v>
      </c>
      <c r="D905" s="18" t="s">
        <v>2591</v>
      </c>
      <c r="E905" s="16" t="s">
        <v>11686</v>
      </c>
      <c r="F905" s="29">
        <v>20191122</v>
      </c>
      <c r="G905" s="16" t="s">
        <v>8608</v>
      </c>
      <c r="J905" t="str">
        <f>IFERROR(VLOOKUP(D905,'CB 행사내역'!$C$2:$C$3934,1,FALSE),"")</f>
        <v>나노메딕스12CB(사모/전환/풋)</v>
      </c>
      <c r="K905" t="str">
        <f t="shared" si="14"/>
        <v/>
      </c>
    </row>
    <row r="906" spans="1:14" ht="20" customHeight="1" x14ac:dyDescent="0.45">
      <c r="A906" s="16" t="s">
        <v>11682</v>
      </c>
      <c r="B906" s="13" t="s">
        <v>881</v>
      </c>
      <c r="C906" s="16" t="s">
        <v>3701</v>
      </c>
      <c r="D906" s="18" t="s">
        <v>3702</v>
      </c>
      <c r="E906" s="16" t="s">
        <v>11686</v>
      </c>
      <c r="F906" s="29">
        <v>20191122</v>
      </c>
      <c r="G906" s="16" t="s">
        <v>8608</v>
      </c>
      <c r="J906" t="str">
        <f>IFERROR(VLOOKUP(D906,'CB 행사내역'!$C$2:$C$3934,1,FALSE),"")</f>
        <v>인스코비25CB(사모/전환)</v>
      </c>
      <c r="K906" t="str">
        <f t="shared" si="14"/>
        <v/>
      </c>
    </row>
    <row r="907" spans="1:14" ht="20" customHeight="1" x14ac:dyDescent="0.45">
      <c r="A907" s="16" t="s">
        <v>11682</v>
      </c>
      <c r="B907" s="13" t="s">
        <v>13816</v>
      </c>
      <c r="C907" s="16" t="s">
        <v>13817</v>
      </c>
      <c r="D907" s="18" t="s">
        <v>13818</v>
      </c>
      <c r="E907" s="16" t="s">
        <v>11686</v>
      </c>
      <c r="F907" s="29">
        <v>20191122</v>
      </c>
      <c r="G907" s="16" t="s">
        <v>13819</v>
      </c>
      <c r="J907" t="str">
        <f>IFERROR(VLOOKUP(D907,'CB 행사내역'!$C$2:$C$3934,1,FALSE),"")</f>
        <v/>
      </c>
      <c r="K907" t="str">
        <f t="shared" si="14"/>
        <v>제이더블유신약3CB(사모/전환/콜/후)</v>
      </c>
    </row>
    <row r="908" spans="1:14" ht="20" customHeight="1" x14ac:dyDescent="0.45">
      <c r="A908" s="16" t="s">
        <v>11682</v>
      </c>
      <c r="B908" s="13" t="s">
        <v>4125</v>
      </c>
      <c r="C908" s="16" t="s">
        <v>5157</v>
      </c>
      <c r="D908" s="18" t="s">
        <v>5158</v>
      </c>
      <c r="E908" s="16" t="s">
        <v>11686</v>
      </c>
      <c r="F908" s="29">
        <v>20191122</v>
      </c>
      <c r="G908" s="16" t="s">
        <v>8608</v>
      </c>
      <c r="J908" t="str">
        <f>IFERROR(VLOOKUP(D908,'CB 행사내역'!$C$2:$C$3934,1,FALSE),"")</f>
        <v>지트리비앤티 10CB(사모/전환/풋)</v>
      </c>
      <c r="K908" t="str">
        <f t="shared" si="14"/>
        <v/>
      </c>
    </row>
    <row r="909" spans="1:14" ht="20" customHeight="1" x14ac:dyDescent="0.45">
      <c r="A909" s="16" t="s">
        <v>11682</v>
      </c>
      <c r="B909" s="13" t="s">
        <v>2117</v>
      </c>
      <c r="C909" s="16" t="s">
        <v>10985</v>
      </c>
      <c r="D909" s="18" t="s">
        <v>10986</v>
      </c>
      <c r="E909" s="16" t="s">
        <v>11686</v>
      </c>
      <c r="F909" s="29">
        <v>20191121</v>
      </c>
      <c r="G909" s="16" t="s">
        <v>2498</v>
      </c>
      <c r="J909" t="str">
        <f>IFERROR(VLOOKUP(D909,'CB 행사내역'!$C$2:$C$3934,1,FALSE),"")</f>
        <v/>
      </c>
      <c r="K909" t="str">
        <f t="shared" si="14"/>
        <v>마이크로텍 6CB(사모/전환/풋)</v>
      </c>
    </row>
    <row r="910" spans="1:14" ht="20" customHeight="1" x14ac:dyDescent="0.45">
      <c r="A910" s="16" t="s">
        <v>11682</v>
      </c>
      <c r="B910" s="13" t="s">
        <v>13699</v>
      </c>
      <c r="C910" s="16" t="s">
        <v>13821</v>
      </c>
      <c r="D910" s="18" t="s">
        <v>13822</v>
      </c>
      <c r="E910" s="16" t="s">
        <v>11686</v>
      </c>
      <c r="F910" s="29">
        <v>20191121</v>
      </c>
      <c r="G910" s="16" t="s">
        <v>2498</v>
      </c>
      <c r="J910" t="str">
        <f>IFERROR(VLOOKUP(D910,'CB 행사내역'!$C$2:$C$3934,1,FALSE),"")</f>
        <v/>
      </c>
      <c r="K910" t="str">
        <f t="shared" si="14"/>
        <v>두원석재 3(전환)</v>
      </c>
    </row>
    <row r="911" spans="1:14" ht="20" customHeight="1" x14ac:dyDescent="0.45">
      <c r="A911" s="16" t="s">
        <v>11682</v>
      </c>
      <c r="B911" s="13" t="s">
        <v>469</v>
      </c>
      <c r="C911" s="16" t="s">
        <v>464</v>
      </c>
      <c r="D911" s="18" t="s">
        <v>465</v>
      </c>
      <c r="E911" s="16" t="s">
        <v>11686</v>
      </c>
      <c r="F911" s="29">
        <v>20191120</v>
      </c>
      <c r="G911" s="16" t="s">
        <v>1689</v>
      </c>
      <c r="J911" t="str">
        <f>IFERROR(VLOOKUP(D911,'CB 행사내역'!$C$2:$C$3934,1,FALSE),"")</f>
        <v>키이스트3CB(사모/전환/풋)</v>
      </c>
      <c r="K911" t="str">
        <f t="shared" si="14"/>
        <v/>
      </c>
    </row>
    <row r="912" spans="1:14" ht="20" customHeight="1" x14ac:dyDescent="0.45">
      <c r="A912" s="16" t="s">
        <v>11682</v>
      </c>
      <c r="B912" s="13" t="s">
        <v>1049</v>
      </c>
      <c r="C912" s="16" t="s">
        <v>1044</v>
      </c>
      <c r="D912" s="18" t="s">
        <v>1045</v>
      </c>
      <c r="E912" s="16" t="s">
        <v>11686</v>
      </c>
      <c r="F912" s="29">
        <v>20191119</v>
      </c>
      <c r="G912" s="16" t="s">
        <v>3460</v>
      </c>
      <c r="J912" t="str">
        <f>IFERROR(VLOOKUP(D912,'CB 행사내역'!$C$2:$C$3934,1,FALSE),"")</f>
        <v>장원테크5CB(사모/전환/풋)</v>
      </c>
      <c r="K912" t="str">
        <f t="shared" si="14"/>
        <v/>
      </c>
    </row>
    <row r="913" spans="1:11" ht="20" customHeight="1" x14ac:dyDescent="0.45">
      <c r="A913" s="16" t="s">
        <v>11682</v>
      </c>
      <c r="B913" s="13" t="s">
        <v>12935</v>
      </c>
      <c r="C913" s="16" t="s">
        <v>13825</v>
      </c>
      <c r="D913" s="18" t="s">
        <v>13826</v>
      </c>
      <c r="E913" s="16" t="s">
        <v>11842</v>
      </c>
      <c r="F913" s="29">
        <v>20191118</v>
      </c>
      <c r="G913" s="16" t="s">
        <v>1195</v>
      </c>
      <c r="J913" t="str">
        <f>IFERROR(VLOOKUP(D913,'CB 행사내역'!$C$2:$C$3934,1,FALSE),"")</f>
        <v/>
      </c>
      <c r="K913" t="str">
        <f t="shared" si="14"/>
        <v>이원컴포텍 1CB(사모/전환/콜/풋/단순)</v>
      </c>
    </row>
    <row r="914" spans="1:11" ht="20" customHeight="1" x14ac:dyDescent="0.45">
      <c r="A914" s="16" t="s">
        <v>11682</v>
      </c>
      <c r="B914" s="13" t="s">
        <v>10062</v>
      </c>
      <c r="C914" s="16" t="s">
        <v>10449</v>
      </c>
      <c r="D914" s="18" t="s">
        <v>10450</v>
      </c>
      <c r="E914" s="16" t="s">
        <v>11686</v>
      </c>
      <c r="F914" s="29">
        <v>20191115</v>
      </c>
      <c r="G914" s="16" t="s">
        <v>11699</v>
      </c>
      <c r="J914" t="str">
        <f>IFERROR(VLOOKUP(D914,'CB 행사내역'!$C$2:$C$3934,1,FALSE),"")</f>
        <v/>
      </c>
      <c r="K914" t="str">
        <f t="shared" si="14"/>
        <v>머큐리 4CB(사모/전환/풋)</v>
      </c>
    </row>
    <row r="915" spans="1:11" ht="20" customHeight="1" x14ac:dyDescent="0.45">
      <c r="A915" s="16" t="s">
        <v>11682</v>
      </c>
      <c r="B915" s="13" t="s">
        <v>1747</v>
      </c>
      <c r="C915" s="16" t="s">
        <v>1742</v>
      </c>
      <c r="D915" s="18" t="s">
        <v>1743</v>
      </c>
      <c r="E915" s="16" t="s">
        <v>11686</v>
      </c>
      <c r="F915" s="29">
        <v>20191115</v>
      </c>
      <c r="G915" s="16" t="s">
        <v>11699</v>
      </c>
      <c r="J915" t="str">
        <f>IFERROR(VLOOKUP(D915,'CB 행사내역'!$C$2:$C$3934,1,FALSE),"")</f>
        <v>인성정보 6CB(사모/전환/풋)</v>
      </c>
      <c r="K915" t="str">
        <f t="shared" si="14"/>
        <v/>
      </c>
    </row>
    <row r="916" spans="1:11" ht="20" customHeight="1" x14ac:dyDescent="0.45">
      <c r="A916" s="16" t="s">
        <v>11682</v>
      </c>
      <c r="B916" s="13" t="s">
        <v>13828</v>
      </c>
      <c r="C916" s="16" t="s">
        <v>13829</v>
      </c>
      <c r="D916" s="18" t="s">
        <v>13830</v>
      </c>
      <c r="E916" s="16" t="s">
        <v>11842</v>
      </c>
      <c r="F916" s="29">
        <v>20191114</v>
      </c>
      <c r="G916" s="16" t="s">
        <v>13831</v>
      </c>
      <c r="J916" t="str">
        <f>IFERROR(VLOOKUP(D916,'CB 행사내역'!$C$2:$C$3934,1,FALSE),"")</f>
        <v/>
      </c>
      <c r="K916" t="str">
        <f t="shared" si="14"/>
        <v>케이비제20호기업인수목적 1(사모/전환/단순)</v>
      </c>
    </row>
    <row r="917" spans="1:11" ht="20" customHeight="1" x14ac:dyDescent="0.45">
      <c r="A917" s="16" t="s">
        <v>11682</v>
      </c>
      <c r="B917" s="13" t="s">
        <v>3890</v>
      </c>
      <c r="C917" s="16" t="s">
        <v>3885</v>
      </c>
      <c r="D917" s="18" t="s">
        <v>3886</v>
      </c>
      <c r="E917" s="16" t="s">
        <v>11686</v>
      </c>
      <c r="F917" s="29">
        <v>20191112</v>
      </c>
      <c r="G917" s="16" t="s">
        <v>13833</v>
      </c>
      <c r="J917" t="str">
        <f>IFERROR(VLOOKUP(D917,'CB 행사내역'!$C$2:$C$3934,1,FALSE),"")</f>
        <v>씨유메디칼시스템8CB(사모/전환/풋)</v>
      </c>
      <c r="K917" t="str">
        <f t="shared" si="14"/>
        <v/>
      </c>
    </row>
    <row r="918" spans="1:11" ht="20" customHeight="1" x14ac:dyDescent="0.45">
      <c r="A918" s="16" t="s">
        <v>11682</v>
      </c>
      <c r="B918" s="13" t="s">
        <v>4036</v>
      </c>
      <c r="C918" s="16" t="s">
        <v>4033</v>
      </c>
      <c r="D918" s="18" t="s">
        <v>4034</v>
      </c>
      <c r="E918" s="16" t="s">
        <v>11686</v>
      </c>
      <c r="F918" s="29">
        <v>20191112</v>
      </c>
      <c r="G918" s="16" t="s">
        <v>13833</v>
      </c>
      <c r="J918" t="str">
        <f>IFERROR(VLOOKUP(D918,'CB 행사내역'!$C$2:$C$3934,1,FALSE),"")</f>
        <v>아이씨케이10CB(사모/전환/풋)</v>
      </c>
      <c r="K918" t="str">
        <f t="shared" si="14"/>
        <v/>
      </c>
    </row>
    <row r="919" spans="1:11" ht="20" customHeight="1" x14ac:dyDescent="0.45">
      <c r="A919" s="16" t="s">
        <v>11682</v>
      </c>
      <c r="B919" s="13" t="s">
        <v>608</v>
      </c>
      <c r="C919" s="16" t="s">
        <v>5295</v>
      </c>
      <c r="D919" s="18" t="s">
        <v>5296</v>
      </c>
      <c r="E919" s="16" t="s">
        <v>11686</v>
      </c>
      <c r="F919" s="29">
        <v>20191112</v>
      </c>
      <c r="G919" s="16" t="s">
        <v>13833</v>
      </c>
      <c r="J919" t="str">
        <f>IFERROR(VLOOKUP(D919,'CB 행사내역'!$C$2:$C$3934,1,FALSE),"")</f>
        <v>세미콘라이트 5CB(사모/전환/풋)</v>
      </c>
      <c r="K919" t="str">
        <f t="shared" si="14"/>
        <v/>
      </c>
    </row>
    <row r="920" spans="1:11" ht="20" customHeight="1" x14ac:dyDescent="0.45">
      <c r="A920" s="16" t="s">
        <v>11682</v>
      </c>
      <c r="B920" s="13" t="s">
        <v>839</v>
      </c>
      <c r="C920" s="16" t="s">
        <v>834</v>
      </c>
      <c r="D920" s="18" t="s">
        <v>835</v>
      </c>
      <c r="E920" s="16" t="s">
        <v>11686</v>
      </c>
      <c r="F920" s="29">
        <v>20191111</v>
      </c>
      <c r="G920" s="16" t="s">
        <v>13835</v>
      </c>
      <c r="J920" t="str">
        <f>IFERROR(VLOOKUP(D920,'CB 행사내역'!$C$2:$C$3934,1,FALSE),"")</f>
        <v>알엔투테크놀로지 3CB(사모/전환/풋)</v>
      </c>
      <c r="K920" t="str">
        <f t="shared" si="14"/>
        <v/>
      </c>
    </row>
    <row r="921" spans="1:11" ht="20" customHeight="1" x14ac:dyDescent="0.45">
      <c r="A921" s="16" t="s">
        <v>11682</v>
      </c>
      <c r="B921" s="13" t="s">
        <v>3496</v>
      </c>
      <c r="C921" s="16" t="s">
        <v>3491</v>
      </c>
      <c r="D921" s="18" t="s">
        <v>3492</v>
      </c>
      <c r="E921" s="16" t="s">
        <v>11686</v>
      </c>
      <c r="F921" s="29">
        <v>20191107</v>
      </c>
      <c r="G921" s="16" t="s">
        <v>13836</v>
      </c>
      <c r="J921" t="str">
        <f>IFERROR(VLOOKUP(D921,'CB 행사내역'!$C$2:$C$3934,1,FALSE),"")</f>
        <v>한국테크놀로지 19(사모/전환/풋)</v>
      </c>
      <c r="K921" t="str">
        <f t="shared" si="14"/>
        <v/>
      </c>
    </row>
    <row r="922" spans="1:11" ht="20" customHeight="1" x14ac:dyDescent="0.45">
      <c r="A922" s="16" t="s">
        <v>11682</v>
      </c>
      <c r="B922" s="13" t="s">
        <v>5134</v>
      </c>
      <c r="C922" s="16" t="s">
        <v>11053</v>
      </c>
      <c r="D922" s="18" t="s">
        <v>11054</v>
      </c>
      <c r="E922" s="16" t="s">
        <v>11686</v>
      </c>
      <c r="F922" s="29">
        <v>20191106</v>
      </c>
      <c r="G922" s="16" t="s">
        <v>13837</v>
      </c>
      <c r="J922" t="str">
        <f>IFERROR(VLOOKUP(D922,'CB 행사내역'!$C$2:$C$3934,1,FALSE),"")</f>
        <v/>
      </c>
      <c r="K922" t="str">
        <f t="shared" si="14"/>
        <v>바른테크놀로지 29CB(사모/전환/풋)</v>
      </c>
    </row>
    <row r="923" spans="1:11" ht="20" customHeight="1" x14ac:dyDescent="0.45">
      <c r="A923" s="16" t="s">
        <v>11682</v>
      </c>
      <c r="B923" s="13" t="s">
        <v>5134</v>
      </c>
      <c r="C923" s="16" t="s">
        <v>5129</v>
      </c>
      <c r="D923" s="18" t="s">
        <v>5130</v>
      </c>
      <c r="E923" s="16" t="s">
        <v>11686</v>
      </c>
      <c r="F923" s="29">
        <v>20191106</v>
      </c>
      <c r="G923" s="16" t="s">
        <v>13837</v>
      </c>
      <c r="J923" t="str">
        <f>IFERROR(VLOOKUP(D923,'CB 행사내역'!$C$2:$C$3934,1,FALSE),"")</f>
        <v>바른테크놀로지 30CB(사모/전환/풋)</v>
      </c>
      <c r="K923" t="str">
        <f t="shared" si="14"/>
        <v/>
      </c>
    </row>
    <row r="924" spans="1:11" ht="20" customHeight="1" x14ac:dyDescent="0.45">
      <c r="A924" s="16" t="s">
        <v>11682</v>
      </c>
      <c r="B924" s="13" t="s">
        <v>13838</v>
      </c>
      <c r="C924" s="16" t="s">
        <v>13839</v>
      </c>
      <c r="D924" s="18" t="s">
        <v>13840</v>
      </c>
      <c r="E924" s="16" t="s">
        <v>11842</v>
      </c>
      <c r="F924" s="29">
        <v>20191101</v>
      </c>
      <c r="G924" s="16" t="s">
        <v>13841</v>
      </c>
      <c r="J924" t="str">
        <f>IFERROR(VLOOKUP(D924,'CB 행사내역'!$C$2:$C$3934,1,FALSE),"")</f>
        <v/>
      </c>
      <c r="K924" t="str">
        <f t="shared" si="14"/>
        <v>하나금융15호기업인수목적 1(사모/전환/단순)</v>
      </c>
    </row>
    <row r="925" spans="1:11" ht="20" customHeight="1" x14ac:dyDescent="0.45">
      <c r="A925" s="16" t="s">
        <v>11682</v>
      </c>
      <c r="B925" s="13" t="s">
        <v>10192</v>
      </c>
      <c r="C925" s="16" t="s">
        <v>10193</v>
      </c>
      <c r="D925" s="18" t="s">
        <v>10194</v>
      </c>
      <c r="E925" s="16" t="s">
        <v>11686</v>
      </c>
      <c r="F925" s="29">
        <v>20191031</v>
      </c>
      <c r="G925" s="16" t="s">
        <v>13843</v>
      </c>
      <c r="J925" t="str">
        <f>IFERROR(VLOOKUP(D925,'CB 행사내역'!$C$2:$C$3934,1,FALSE),"")</f>
        <v/>
      </c>
      <c r="K925" t="str">
        <f t="shared" si="14"/>
        <v>네오바이오텍 9(사모/전환/풋)</v>
      </c>
    </row>
    <row r="926" spans="1:11" ht="20" customHeight="1" x14ac:dyDescent="0.45">
      <c r="A926" s="16" t="s">
        <v>11682</v>
      </c>
      <c r="B926" s="13" t="s">
        <v>661</v>
      </c>
      <c r="C926" s="16" t="s">
        <v>656</v>
      </c>
      <c r="D926" s="18" t="s">
        <v>657</v>
      </c>
      <c r="E926" s="16" t="s">
        <v>11686</v>
      </c>
      <c r="F926" s="29">
        <v>20191031</v>
      </c>
      <c r="G926" s="16" t="s">
        <v>13843</v>
      </c>
      <c r="J926" t="str">
        <f>IFERROR(VLOOKUP(D926,'CB 행사내역'!$C$2:$C$3934,1,FALSE),"")</f>
        <v>바이오니아7CB(사모/전환/풋)</v>
      </c>
      <c r="K926" t="str">
        <f t="shared" si="14"/>
        <v/>
      </c>
    </row>
    <row r="927" spans="1:11" ht="20" customHeight="1" x14ac:dyDescent="0.45">
      <c r="A927" s="16" t="s">
        <v>11682</v>
      </c>
      <c r="B927" s="13" t="s">
        <v>4885</v>
      </c>
      <c r="C927" s="16" t="s">
        <v>4881</v>
      </c>
      <c r="D927" s="18" t="s">
        <v>4882</v>
      </c>
      <c r="E927" s="16" t="s">
        <v>11686</v>
      </c>
      <c r="F927" s="29">
        <v>20191031</v>
      </c>
      <c r="G927" s="16" t="s">
        <v>13846</v>
      </c>
      <c r="J927" t="str">
        <f>IFERROR(VLOOKUP(D927,'CB 행사내역'!$C$2:$C$3934,1,FALSE),"")</f>
        <v>에이비프로바이오 14(사모/전환/풋)</v>
      </c>
      <c r="K927" t="str">
        <f t="shared" si="14"/>
        <v/>
      </c>
    </row>
    <row r="928" spans="1:11" ht="20" customHeight="1" x14ac:dyDescent="0.45">
      <c r="A928" s="16" t="s">
        <v>11682</v>
      </c>
      <c r="B928" s="13" t="s">
        <v>4187</v>
      </c>
      <c r="C928" s="16" t="s">
        <v>4723</v>
      </c>
      <c r="D928" s="18" t="s">
        <v>4724</v>
      </c>
      <c r="E928" s="16" t="s">
        <v>11686</v>
      </c>
      <c r="F928" s="29">
        <v>20191029</v>
      </c>
      <c r="G928" s="16" t="s">
        <v>1699</v>
      </c>
      <c r="J928" t="str">
        <f>IFERROR(VLOOKUP(D928,'CB 행사내역'!$C$2:$C$3934,1,FALSE),"")</f>
        <v>더이앤엠 9CB(사모/전환/풋)</v>
      </c>
      <c r="K928" t="str">
        <f t="shared" si="14"/>
        <v/>
      </c>
    </row>
    <row r="929" spans="1:11" ht="20" customHeight="1" x14ac:dyDescent="0.45">
      <c r="A929" s="16" t="s">
        <v>11682</v>
      </c>
      <c r="B929" s="13" t="s">
        <v>5126</v>
      </c>
      <c r="C929" s="16" t="s">
        <v>5121</v>
      </c>
      <c r="D929" s="18" t="s">
        <v>5122</v>
      </c>
      <c r="E929" s="16" t="s">
        <v>11686</v>
      </c>
      <c r="F929" s="29">
        <v>20191028</v>
      </c>
      <c r="G929" s="16" t="s">
        <v>13847</v>
      </c>
      <c r="J929" t="str">
        <f>IFERROR(VLOOKUP(D929,'CB 행사내역'!$C$2:$C$3934,1,FALSE),"")</f>
        <v>미코바이오메드 5CB(사모/전환/풋)</v>
      </c>
      <c r="K929" t="str">
        <f t="shared" si="14"/>
        <v/>
      </c>
    </row>
    <row r="930" spans="1:11" ht="20" customHeight="1" x14ac:dyDescent="0.45">
      <c r="A930" s="16" t="s">
        <v>11682</v>
      </c>
      <c r="B930" s="13" t="s">
        <v>487</v>
      </c>
      <c r="C930" s="16" t="s">
        <v>13849</v>
      </c>
      <c r="D930" s="18" t="s">
        <v>13850</v>
      </c>
      <c r="E930" s="16" t="s">
        <v>11686</v>
      </c>
      <c r="F930" s="29">
        <v>20191028</v>
      </c>
      <c r="G930" s="16" t="s">
        <v>13851</v>
      </c>
      <c r="J930" t="str">
        <f>IFERROR(VLOOKUP(D930,'CB 행사내역'!$C$2:$C$3934,1,FALSE),"")</f>
        <v/>
      </c>
      <c r="K930" t="str">
        <f t="shared" si="14"/>
        <v>HMM 196CB(사모/전환/콜)</v>
      </c>
    </row>
    <row r="931" spans="1:11" ht="20" customHeight="1" x14ac:dyDescent="0.45">
      <c r="A931" s="16" t="s">
        <v>11682</v>
      </c>
      <c r="B931" s="13" t="s">
        <v>13853</v>
      </c>
      <c r="C931" s="16" t="s">
        <v>13854</v>
      </c>
      <c r="D931" s="18" t="s">
        <v>13855</v>
      </c>
      <c r="E931" s="16" t="s">
        <v>11842</v>
      </c>
      <c r="F931" s="29">
        <v>20191025</v>
      </c>
      <c r="G931" s="16" t="s">
        <v>13856</v>
      </c>
      <c r="J931" t="str">
        <f>IFERROR(VLOOKUP(D931,'CB 행사내역'!$C$2:$C$3934,1,FALSE),"")</f>
        <v/>
      </c>
      <c r="K931" t="str">
        <f t="shared" si="14"/>
        <v>넥스트사이언스 26CB(사모/전환/콜/풋/단순)</v>
      </c>
    </row>
    <row r="932" spans="1:11" ht="20" customHeight="1" x14ac:dyDescent="0.45">
      <c r="A932" s="16" t="s">
        <v>11682</v>
      </c>
      <c r="B932" s="13" t="s">
        <v>457</v>
      </c>
      <c r="C932" s="16" t="s">
        <v>453</v>
      </c>
      <c r="D932" s="18" t="s">
        <v>454</v>
      </c>
      <c r="E932" s="16" t="s">
        <v>11686</v>
      </c>
      <c r="F932" s="29">
        <v>20191024</v>
      </c>
      <c r="G932" s="16" t="s">
        <v>13857</v>
      </c>
      <c r="J932" t="str">
        <f>IFERROR(VLOOKUP(D932,'CB 행사내역'!$C$2:$C$3934,1,FALSE),"")</f>
        <v>서울식품공업 18(사모/전환/풋)</v>
      </c>
      <c r="K932" t="str">
        <f t="shared" si="14"/>
        <v/>
      </c>
    </row>
    <row r="933" spans="1:11" ht="20" customHeight="1" x14ac:dyDescent="0.45">
      <c r="A933" s="16" t="s">
        <v>11682</v>
      </c>
      <c r="B933" s="13" t="s">
        <v>2919</v>
      </c>
      <c r="C933" s="16" t="s">
        <v>2916</v>
      </c>
      <c r="D933" s="18" t="s">
        <v>2917</v>
      </c>
      <c r="E933" s="16" t="s">
        <v>11686</v>
      </c>
      <c r="F933" s="29">
        <v>20191024</v>
      </c>
      <c r="G933" s="16" t="s">
        <v>13857</v>
      </c>
      <c r="J933" t="str">
        <f>IFERROR(VLOOKUP(D933,'CB 행사내역'!$C$2:$C$3934,1,FALSE),"")</f>
        <v>엔에스 1(사모/전환/풋)</v>
      </c>
      <c r="K933" t="str">
        <f t="shared" si="14"/>
        <v/>
      </c>
    </row>
    <row r="934" spans="1:11" ht="20" customHeight="1" x14ac:dyDescent="0.45">
      <c r="A934" s="16" t="s">
        <v>11682</v>
      </c>
      <c r="B934" s="13" t="s">
        <v>13858</v>
      </c>
      <c r="C934" s="16" t="s">
        <v>13859</v>
      </c>
      <c r="D934" s="18" t="s">
        <v>13860</v>
      </c>
      <c r="E934" s="16" t="s">
        <v>11842</v>
      </c>
      <c r="F934" s="29">
        <v>20191023</v>
      </c>
      <c r="G934" s="16" t="s">
        <v>13861</v>
      </c>
      <c r="J934" t="str">
        <f>IFERROR(VLOOKUP(D934,'CB 행사내역'!$C$2:$C$3934,1,FALSE),"")</f>
        <v/>
      </c>
      <c r="K934" t="str">
        <f t="shared" si="14"/>
        <v>유안타제6호기업인수목적 주식회사 1(사모/전환/단순)</v>
      </c>
    </row>
    <row r="935" spans="1:11" ht="20" customHeight="1" x14ac:dyDescent="0.45">
      <c r="A935" s="16" t="s">
        <v>11682</v>
      </c>
      <c r="B935" s="13" t="s">
        <v>13863</v>
      </c>
      <c r="C935" s="16" t="s">
        <v>13864</v>
      </c>
      <c r="D935" s="18" t="s">
        <v>13865</v>
      </c>
      <c r="E935" s="16" t="s">
        <v>11842</v>
      </c>
      <c r="F935" s="29">
        <v>20191023</v>
      </c>
      <c r="G935" s="16" t="s">
        <v>5312</v>
      </c>
      <c r="J935" t="str">
        <f>IFERROR(VLOOKUP(D935,'CB 행사내역'!$C$2:$C$3934,1,FALSE),"")</f>
        <v/>
      </c>
      <c r="K935" t="str">
        <f t="shared" si="14"/>
        <v>에스케이제6호기업인수목적 1(사모/전환/단순)</v>
      </c>
    </row>
    <row r="936" spans="1:11" ht="20" customHeight="1" x14ac:dyDescent="0.45">
      <c r="A936" s="16" t="s">
        <v>11682</v>
      </c>
      <c r="B936" s="13" t="s">
        <v>13867</v>
      </c>
      <c r="C936" s="16" t="s">
        <v>13868</v>
      </c>
      <c r="D936" s="18" t="s">
        <v>13869</v>
      </c>
      <c r="E936" s="16" t="s">
        <v>11842</v>
      </c>
      <c r="F936" s="29">
        <v>20191023</v>
      </c>
      <c r="G936" s="16" t="s">
        <v>13861</v>
      </c>
      <c r="J936" t="str">
        <f>IFERROR(VLOOKUP(D936,'CB 행사내역'!$C$2:$C$3934,1,FALSE),"")</f>
        <v/>
      </c>
      <c r="K936" t="str">
        <f t="shared" si="14"/>
        <v>한화플러스제1호기업인수목적 1(사모/전환/단순)</v>
      </c>
    </row>
    <row r="937" spans="1:11" ht="20" customHeight="1" x14ac:dyDescent="0.45">
      <c r="A937" s="16" t="s">
        <v>11682</v>
      </c>
      <c r="B937" s="13" t="s">
        <v>3192</v>
      </c>
      <c r="C937" s="16" t="s">
        <v>4604</v>
      </c>
      <c r="D937" s="18" t="s">
        <v>4605</v>
      </c>
      <c r="E937" s="16" t="s">
        <v>11686</v>
      </c>
      <c r="F937" s="29">
        <v>20191021</v>
      </c>
      <c r="G937" s="16" t="s">
        <v>2593</v>
      </c>
      <c r="J937" t="str">
        <f>IFERROR(VLOOKUP(D937,'CB 행사내역'!$C$2:$C$3934,1,FALSE),"")</f>
        <v>세동 3(사모/전환/풋)</v>
      </c>
      <c r="K937" t="str">
        <f t="shared" si="14"/>
        <v/>
      </c>
    </row>
    <row r="938" spans="1:11" ht="20" customHeight="1" x14ac:dyDescent="0.45">
      <c r="A938" s="16" t="s">
        <v>11682</v>
      </c>
      <c r="B938" s="13" t="s">
        <v>13870</v>
      </c>
      <c r="C938" s="16" t="s">
        <v>13871</v>
      </c>
      <c r="D938" s="18" t="s">
        <v>13872</v>
      </c>
      <c r="E938" s="16" t="s">
        <v>11842</v>
      </c>
      <c r="F938" s="29">
        <v>20191021</v>
      </c>
      <c r="G938" s="16" t="s">
        <v>11833</v>
      </c>
      <c r="J938" t="str">
        <f>IFERROR(VLOOKUP(D938,'CB 행사내역'!$C$2:$C$3934,1,FALSE),"")</f>
        <v/>
      </c>
      <c r="K938" t="str">
        <f t="shared" si="14"/>
        <v>하이제5호기업인수목적 1(사모/전환/단순)</v>
      </c>
    </row>
    <row r="939" spans="1:11" ht="20" customHeight="1" x14ac:dyDescent="0.45">
      <c r="A939" s="16" t="s">
        <v>11682</v>
      </c>
      <c r="B939" s="13" t="s">
        <v>13874</v>
      </c>
      <c r="C939" s="16" t="s">
        <v>13875</v>
      </c>
      <c r="D939" s="18" t="s">
        <v>13876</v>
      </c>
      <c r="E939" s="16" t="s">
        <v>11842</v>
      </c>
      <c r="F939" s="29">
        <v>20191017</v>
      </c>
      <c r="G939" s="16" t="s">
        <v>13877</v>
      </c>
      <c r="J939" t="str">
        <f>IFERROR(VLOOKUP(D939,'CB 행사내역'!$C$2:$C$3934,1,FALSE),"")</f>
        <v/>
      </c>
      <c r="K939" t="str">
        <f t="shared" si="14"/>
        <v>엔에이치기업인수목적15호 1(사모/전환/단순)</v>
      </c>
    </row>
    <row r="940" spans="1:11" ht="20" customHeight="1" x14ac:dyDescent="0.45">
      <c r="A940" s="16" t="s">
        <v>11682</v>
      </c>
      <c r="B940" s="13" t="s">
        <v>3814</v>
      </c>
      <c r="C940" s="16" t="s">
        <v>3871</v>
      </c>
      <c r="D940" s="18" t="s">
        <v>3872</v>
      </c>
      <c r="E940" s="16" t="s">
        <v>11686</v>
      </c>
      <c r="F940" s="29">
        <v>20191017</v>
      </c>
      <c r="G940" s="16" t="s">
        <v>13879</v>
      </c>
      <c r="J940" t="str">
        <f>IFERROR(VLOOKUP(D940,'CB 행사내역'!$C$2:$C$3934,1,FALSE),"")</f>
        <v>코스온 12(사모/전환/풋)</v>
      </c>
      <c r="K940" t="str">
        <f t="shared" si="14"/>
        <v/>
      </c>
    </row>
    <row r="941" spans="1:11" ht="20" customHeight="1" x14ac:dyDescent="0.45">
      <c r="A941" s="16" t="s">
        <v>11682</v>
      </c>
      <c r="B941" s="13" t="s">
        <v>3814</v>
      </c>
      <c r="C941" s="16" t="s">
        <v>13880</v>
      </c>
      <c r="D941" s="18" t="s">
        <v>13881</v>
      </c>
      <c r="E941" s="16" t="s">
        <v>11686</v>
      </c>
      <c r="F941" s="29">
        <v>20191017</v>
      </c>
      <c r="G941" s="16" t="s">
        <v>13879</v>
      </c>
      <c r="J941" t="str">
        <f>IFERROR(VLOOKUP(D941,'CB 행사내역'!$C$2:$C$3934,1,FALSE),"")</f>
        <v/>
      </c>
      <c r="K941" t="str">
        <f t="shared" si="14"/>
        <v>코스온 12(사모/전환/풋)-지급거절(20210719)</v>
      </c>
    </row>
    <row r="942" spans="1:11" ht="20" customHeight="1" x14ac:dyDescent="0.45">
      <c r="A942" s="16" t="s">
        <v>11682</v>
      </c>
      <c r="B942" s="13" t="s">
        <v>5457</v>
      </c>
      <c r="C942" s="16" t="s">
        <v>5452</v>
      </c>
      <c r="D942" s="18" t="s">
        <v>5453</v>
      </c>
      <c r="E942" s="16" t="s">
        <v>11686</v>
      </c>
      <c r="F942" s="29">
        <v>20191015</v>
      </c>
      <c r="G942" s="16" t="s">
        <v>13882</v>
      </c>
      <c r="J942" t="str">
        <f>IFERROR(VLOOKUP(D942,'CB 행사내역'!$C$2:$C$3934,1,FALSE),"")</f>
        <v>리더스기술투자 6(사모/전환/풋)</v>
      </c>
      <c r="K942" t="str">
        <f t="shared" si="14"/>
        <v/>
      </c>
    </row>
    <row r="943" spans="1:11" ht="20" customHeight="1" x14ac:dyDescent="0.45">
      <c r="A943" s="16" t="s">
        <v>11682</v>
      </c>
      <c r="B943" s="13" t="s">
        <v>2117</v>
      </c>
      <c r="C943" s="16" t="s">
        <v>5589</v>
      </c>
      <c r="D943" s="18" t="s">
        <v>5590</v>
      </c>
      <c r="E943" s="16" t="s">
        <v>11686</v>
      </c>
      <c r="F943" s="29">
        <v>20191015</v>
      </c>
      <c r="G943" s="16" t="s">
        <v>13882</v>
      </c>
      <c r="J943" t="str">
        <f>IFERROR(VLOOKUP(D943,'CB 행사내역'!$C$2:$C$3934,1,FALSE),"")</f>
        <v>마이크로텍 7(사모/전환/풋)</v>
      </c>
      <c r="K943" t="str">
        <f t="shared" si="14"/>
        <v/>
      </c>
    </row>
    <row r="944" spans="1:11" ht="20" customHeight="1" x14ac:dyDescent="0.45">
      <c r="A944" s="16" t="s">
        <v>11682</v>
      </c>
      <c r="B944" s="13" t="s">
        <v>2117</v>
      </c>
      <c r="C944" s="16" t="s">
        <v>11000</v>
      </c>
      <c r="D944" s="18" t="s">
        <v>11001</v>
      </c>
      <c r="E944" s="16" t="s">
        <v>11686</v>
      </c>
      <c r="F944" s="29">
        <v>20191015</v>
      </c>
      <c r="G944" s="16" t="s">
        <v>13882</v>
      </c>
      <c r="J944" t="str">
        <f>IFERROR(VLOOKUP(D944,'CB 행사내역'!$C$2:$C$3934,1,FALSE),"")</f>
        <v/>
      </c>
      <c r="K944" t="str">
        <f t="shared" si="14"/>
        <v>마이크로텍 4(사모/전환/풋)</v>
      </c>
    </row>
    <row r="945" spans="1:11" ht="20" customHeight="1" x14ac:dyDescent="0.45">
      <c r="A945" s="16" t="s">
        <v>11682</v>
      </c>
      <c r="B945" s="13" t="s">
        <v>2117</v>
      </c>
      <c r="C945" s="16" t="s">
        <v>11003</v>
      </c>
      <c r="D945" s="18" t="s">
        <v>11004</v>
      </c>
      <c r="E945" s="16" t="s">
        <v>11686</v>
      </c>
      <c r="F945" s="29">
        <v>20191015</v>
      </c>
      <c r="G945" s="16" t="s">
        <v>13882</v>
      </c>
      <c r="J945" t="str">
        <f>IFERROR(VLOOKUP(D945,'CB 행사내역'!$C$2:$C$3934,1,FALSE),"")</f>
        <v/>
      </c>
      <c r="K945" t="str">
        <f t="shared" si="14"/>
        <v>마이크로텍 5(사모/전환/풋)</v>
      </c>
    </row>
    <row r="946" spans="1:11" ht="20" customHeight="1" x14ac:dyDescent="0.45">
      <c r="A946" s="16" t="s">
        <v>11682</v>
      </c>
      <c r="B946" s="13" t="s">
        <v>4273</v>
      </c>
      <c r="C946" s="16" t="s">
        <v>11110</v>
      </c>
      <c r="D946" s="18" t="s">
        <v>11111</v>
      </c>
      <c r="E946" s="16" t="s">
        <v>11686</v>
      </c>
      <c r="F946" s="29">
        <v>20191014</v>
      </c>
      <c r="G946" s="16" t="s">
        <v>13883</v>
      </c>
      <c r="J946" t="str">
        <f>IFERROR(VLOOKUP(D946,'CB 행사내역'!$C$2:$C$3934,1,FALSE),"")</f>
        <v/>
      </c>
      <c r="K946" t="str">
        <f t="shared" si="14"/>
        <v>우진비앤지 3(사모/전환/풋)</v>
      </c>
    </row>
    <row r="947" spans="1:11" ht="20" customHeight="1" x14ac:dyDescent="0.45">
      <c r="A947" s="16" t="s">
        <v>11682</v>
      </c>
      <c r="B947" s="13" t="s">
        <v>13884</v>
      </c>
      <c r="C947" s="16" t="s">
        <v>13885</v>
      </c>
      <c r="D947" s="18" t="s">
        <v>13886</v>
      </c>
      <c r="E947" s="16" t="s">
        <v>11842</v>
      </c>
      <c r="F947" s="29">
        <v>20191011</v>
      </c>
      <c r="G947" s="16" t="s">
        <v>13887</v>
      </c>
      <c r="J947" t="str">
        <f>IFERROR(VLOOKUP(D947,'CB 행사내역'!$C$2:$C$3934,1,FALSE),"")</f>
        <v/>
      </c>
      <c r="K947" t="str">
        <f t="shared" si="14"/>
        <v>버킷스튜디오 7(사모/전환/풋/단순)</v>
      </c>
    </row>
    <row r="948" spans="1:11" ht="20" customHeight="1" x14ac:dyDescent="0.45">
      <c r="A948" s="16" t="s">
        <v>11682</v>
      </c>
      <c r="B948" s="13" t="s">
        <v>1756</v>
      </c>
      <c r="C948" s="16" t="s">
        <v>1750</v>
      </c>
      <c r="D948" s="18" t="s">
        <v>1751</v>
      </c>
      <c r="E948" s="16" t="s">
        <v>11686</v>
      </c>
      <c r="F948" s="29">
        <v>20191004</v>
      </c>
      <c r="G948" s="16" t="s">
        <v>170</v>
      </c>
      <c r="J948" t="str">
        <f>IFERROR(VLOOKUP(D948,'CB 행사내역'!$C$2:$C$3934,1,FALSE),"")</f>
        <v>국일제지 6(사모/전환/풋)</v>
      </c>
      <c r="K948" t="str">
        <f t="shared" si="14"/>
        <v/>
      </c>
    </row>
    <row r="949" spans="1:11" ht="20" customHeight="1" x14ac:dyDescent="0.45">
      <c r="A949" s="16" t="s">
        <v>11682</v>
      </c>
      <c r="B949" s="13" t="s">
        <v>4935</v>
      </c>
      <c r="C949" s="16" t="s">
        <v>4931</v>
      </c>
      <c r="D949" s="18" t="s">
        <v>4932</v>
      </c>
      <c r="E949" s="16" t="s">
        <v>11686</v>
      </c>
      <c r="F949" s="29">
        <v>20191004</v>
      </c>
      <c r="G949" s="16" t="s">
        <v>13890</v>
      </c>
      <c r="J949" t="str">
        <f>IFERROR(VLOOKUP(D949,'CB 행사내역'!$C$2:$C$3934,1,FALSE),"")</f>
        <v>성호전자 12(사모/전환/풋)</v>
      </c>
      <c r="K949" t="str">
        <f t="shared" si="14"/>
        <v/>
      </c>
    </row>
    <row r="950" spans="1:11" ht="20" customHeight="1" x14ac:dyDescent="0.45">
      <c r="A950" s="16" t="s">
        <v>11682</v>
      </c>
      <c r="B950" s="13" t="s">
        <v>13891</v>
      </c>
      <c r="C950" s="16" t="s">
        <v>13892</v>
      </c>
      <c r="D950" s="18" t="s">
        <v>13893</v>
      </c>
      <c r="E950" s="16" t="s">
        <v>11842</v>
      </c>
      <c r="F950" s="29">
        <v>20191004</v>
      </c>
      <c r="G950" s="16" t="s">
        <v>170</v>
      </c>
      <c r="J950" t="str">
        <f>IFERROR(VLOOKUP(D950,'CB 행사내역'!$C$2:$C$3934,1,FALSE),"")</f>
        <v/>
      </c>
      <c r="K950" t="str">
        <f t="shared" si="14"/>
        <v>핑거 5CB(사모/전환/단순)</v>
      </c>
    </row>
    <row r="951" spans="1:11" ht="20" customHeight="1" x14ac:dyDescent="0.45">
      <c r="A951" s="16" t="s">
        <v>11682</v>
      </c>
      <c r="B951" s="13" t="s">
        <v>3728</v>
      </c>
      <c r="C951" s="16" t="s">
        <v>3723</v>
      </c>
      <c r="D951" s="18" t="s">
        <v>3724</v>
      </c>
      <c r="E951" s="16" t="s">
        <v>11686</v>
      </c>
      <c r="F951" s="29">
        <v>20191002</v>
      </c>
      <c r="G951" s="16" t="s">
        <v>13895</v>
      </c>
      <c r="J951" t="str">
        <f>IFERROR(VLOOKUP(D951,'CB 행사내역'!$C$2:$C$3934,1,FALSE),"")</f>
        <v>뉴로스 10(사모/전환/풋)</v>
      </c>
      <c r="K951" t="str">
        <f t="shared" si="14"/>
        <v/>
      </c>
    </row>
    <row r="952" spans="1:11" ht="20" customHeight="1" x14ac:dyDescent="0.45">
      <c r="A952" s="16" t="s">
        <v>11682</v>
      </c>
      <c r="B952" s="13" t="s">
        <v>5723</v>
      </c>
      <c r="C952" s="16" t="s">
        <v>5720</v>
      </c>
      <c r="D952" s="18" t="s">
        <v>5721</v>
      </c>
      <c r="E952" s="16" t="s">
        <v>11686</v>
      </c>
      <c r="F952" s="29">
        <v>20191002</v>
      </c>
      <c r="G952" s="16" t="s">
        <v>13895</v>
      </c>
      <c r="J952" t="str">
        <f>IFERROR(VLOOKUP(D952,'CB 행사내역'!$C$2:$C$3934,1,FALSE),"")</f>
        <v>리켐 18(사모/전환/풋)</v>
      </c>
      <c r="K952" t="str">
        <f t="shared" si="14"/>
        <v/>
      </c>
    </row>
    <row r="953" spans="1:11" ht="20" customHeight="1" x14ac:dyDescent="0.45">
      <c r="A953" s="16" t="s">
        <v>11682</v>
      </c>
      <c r="B953" s="13" t="s">
        <v>7882</v>
      </c>
      <c r="C953" s="16" t="s">
        <v>13897</v>
      </c>
      <c r="D953" s="18" t="s">
        <v>13898</v>
      </c>
      <c r="E953" s="16" t="s">
        <v>11686</v>
      </c>
      <c r="F953" s="29">
        <v>20191002</v>
      </c>
      <c r="G953" s="16" t="s">
        <v>13895</v>
      </c>
      <c r="J953" t="str">
        <f>IFERROR(VLOOKUP(D953,'CB 행사내역'!$C$2:$C$3934,1,FALSE),"")</f>
        <v/>
      </c>
      <c r="K953" t="str">
        <f t="shared" si="14"/>
        <v>쌍방울 7(사모/전환/풋)</v>
      </c>
    </row>
    <row r="954" spans="1:11" ht="20" customHeight="1" x14ac:dyDescent="0.45">
      <c r="A954" s="16" t="s">
        <v>11682</v>
      </c>
      <c r="B954" s="13" t="s">
        <v>308</v>
      </c>
      <c r="C954" s="16" t="s">
        <v>304</v>
      </c>
      <c r="D954" s="18" t="s">
        <v>305</v>
      </c>
      <c r="E954" s="16" t="s">
        <v>11686</v>
      </c>
      <c r="F954" s="29">
        <v>20191001</v>
      </c>
      <c r="G954" s="16" t="s">
        <v>13899</v>
      </c>
      <c r="J954" t="str">
        <f>IFERROR(VLOOKUP(D954,'CB 행사내역'!$C$2:$C$3934,1,FALSE),"")</f>
        <v>버추얼텍 6(사모/전환/풋)</v>
      </c>
      <c r="K954" t="str">
        <f t="shared" si="14"/>
        <v/>
      </c>
    </row>
    <row r="955" spans="1:11" ht="20" customHeight="1" x14ac:dyDescent="0.45">
      <c r="A955" s="16" t="s">
        <v>11682</v>
      </c>
      <c r="B955" s="13" t="s">
        <v>100</v>
      </c>
      <c r="C955" s="16" t="s">
        <v>94</v>
      </c>
      <c r="D955" s="18" t="s">
        <v>95</v>
      </c>
      <c r="E955" s="16" t="s">
        <v>11686</v>
      </c>
      <c r="F955" s="29">
        <v>20191001</v>
      </c>
      <c r="G955" s="16" t="s">
        <v>11899</v>
      </c>
      <c r="J955" t="str">
        <f>IFERROR(VLOOKUP(D955,'CB 행사내역'!$C$2:$C$3934,1,FALSE),"")</f>
        <v>동성화인텍 3(사모/전환/풋)</v>
      </c>
      <c r="K955" t="str">
        <f t="shared" si="14"/>
        <v/>
      </c>
    </row>
    <row r="956" spans="1:11" ht="20" customHeight="1" x14ac:dyDescent="0.45">
      <c r="A956" s="16" t="s">
        <v>11682</v>
      </c>
      <c r="B956" s="13" t="s">
        <v>5668</v>
      </c>
      <c r="C956" s="16" t="s">
        <v>5665</v>
      </c>
      <c r="D956" s="18" t="s">
        <v>5666</v>
      </c>
      <c r="E956" s="16" t="s">
        <v>11686</v>
      </c>
      <c r="F956" s="29">
        <v>20191001</v>
      </c>
      <c r="G956" s="16" t="s">
        <v>13899</v>
      </c>
      <c r="J956" t="str">
        <f>IFERROR(VLOOKUP(D956,'CB 행사내역'!$C$2:$C$3934,1,FALSE),"")</f>
        <v>인트로메딕 9(사모/전환/풋)</v>
      </c>
      <c r="K956" t="str">
        <f t="shared" si="14"/>
        <v/>
      </c>
    </row>
    <row r="957" spans="1:11" ht="20" customHeight="1" x14ac:dyDescent="0.45">
      <c r="A957" s="16" t="s">
        <v>11682</v>
      </c>
      <c r="B957" s="13" t="s">
        <v>83</v>
      </c>
      <c r="C957" s="16" t="s">
        <v>78</v>
      </c>
      <c r="D957" s="18" t="s">
        <v>79</v>
      </c>
      <c r="E957" s="16" t="s">
        <v>11686</v>
      </c>
      <c r="F957" s="29">
        <v>20190930</v>
      </c>
      <c r="G957" s="16" t="s">
        <v>659</v>
      </c>
      <c r="J957" t="str">
        <f>IFERROR(VLOOKUP(D957,'CB 행사내역'!$C$2:$C$3934,1,FALSE),"")</f>
        <v>아나패스 3(사모/전환/풋)</v>
      </c>
      <c r="K957" t="str">
        <f t="shared" si="14"/>
        <v/>
      </c>
    </row>
    <row r="958" spans="1:11" ht="20" customHeight="1" x14ac:dyDescent="0.45">
      <c r="A958" s="16" t="s">
        <v>11682</v>
      </c>
      <c r="B958" s="13" t="s">
        <v>10949</v>
      </c>
      <c r="C958" s="16" t="s">
        <v>10950</v>
      </c>
      <c r="D958" s="18" t="s">
        <v>10951</v>
      </c>
      <c r="E958" s="16" t="s">
        <v>11686</v>
      </c>
      <c r="F958" s="29">
        <v>20190930</v>
      </c>
      <c r="G958" s="16" t="s">
        <v>13903</v>
      </c>
      <c r="J958" t="str">
        <f>IFERROR(VLOOKUP(D958,'CB 행사내역'!$C$2:$C$3934,1,FALSE),"")</f>
        <v/>
      </c>
      <c r="K958" t="str">
        <f t="shared" si="14"/>
        <v>에스엔텍 7(사모/전환/풋)</v>
      </c>
    </row>
    <row r="959" spans="1:11" ht="20" customHeight="1" x14ac:dyDescent="0.45">
      <c r="A959" s="16" t="s">
        <v>11682</v>
      </c>
      <c r="B959" s="13" t="s">
        <v>327</v>
      </c>
      <c r="C959" s="16" t="s">
        <v>323</v>
      </c>
      <c r="D959" s="18" t="s">
        <v>324</v>
      </c>
      <c r="E959" s="16" t="s">
        <v>11686</v>
      </c>
      <c r="F959" s="29">
        <v>20190930</v>
      </c>
      <c r="G959" s="16" t="s">
        <v>13903</v>
      </c>
      <c r="J959" t="str">
        <f>IFERROR(VLOOKUP(D959,'CB 행사내역'!$C$2:$C$3934,1,FALSE),"")</f>
        <v>큐렉소 1(사모/전환/풋)</v>
      </c>
      <c r="K959" t="str">
        <f t="shared" si="14"/>
        <v/>
      </c>
    </row>
    <row r="960" spans="1:11" ht="20" customHeight="1" x14ac:dyDescent="0.45">
      <c r="A960" s="16" t="s">
        <v>11682</v>
      </c>
      <c r="B960" s="13" t="s">
        <v>1528</v>
      </c>
      <c r="C960" s="16" t="s">
        <v>1523</v>
      </c>
      <c r="D960" s="18" t="s">
        <v>1524</v>
      </c>
      <c r="E960" s="16" t="s">
        <v>11686</v>
      </c>
      <c r="F960" s="29">
        <v>20190930</v>
      </c>
      <c r="G960" s="16" t="s">
        <v>13904</v>
      </c>
      <c r="J960" t="str">
        <f>IFERROR(VLOOKUP(D960,'CB 행사내역'!$C$2:$C$3934,1,FALSE),"")</f>
        <v>풀무원 66(전환/콜/후)</v>
      </c>
      <c r="K960" t="str">
        <f t="shared" si="14"/>
        <v/>
      </c>
    </row>
    <row r="961" spans="1:11" ht="20" customHeight="1" x14ac:dyDescent="0.45">
      <c r="A961" s="16" t="s">
        <v>11682</v>
      </c>
      <c r="B961" s="13" t="s">
        <v>5013</v>
      </c>
      <c r="C961" s="16" t="s">
        <v>5009</v>
      </c>
      <c r="D961" s="18" t="s">
        <v>5010</v>
      </c>
      <c r="E961" s="16" t="s">
        <v>11686</v>
      </c>
      <c r="F961" s="29">
        <v>20190927</v>
      </c>
      <c r="G961" s="16" t="s">
        <v>13907</v>
      </c>
      <c r="J961" t="str">
        <f>IFERROR(VLOOKUP(D961,'CB 행사내역'!$C$2:$C$3934,1,FALSE),"")</f>
        <v>경동제약 4(사모/전환/풋)</v>
      </c>
      <c r="K961" t="str">
        <f t="shared" si="14"/>
        <v/>
      </c>
    </row>
    <row r="962" spans="1:11" ht="20" customHeight="1" x14ac:dyDescent="0.45">
      <c r="A962" s="16" t="s">
        <v>11682</v>
      </c>
      <c r="B962" s="13" t="s">
        <v>13909</v>
      </c>
      <c r="C962" s="16" t="s">
        <v>13910</v>
      </c>
      <c r="D962" s="18" t="s">
        <v>13911</v>
      </c>
      <c r="E962" s="16" t="s">
        <v>11686</v>
      </c>
      <c r="F962" s="29">
        <v>20190927</v>
      </c>
      <c r="G962" s="16" t="s">
        <v>13912</v>
      </c>
      <c r="J962" t="str">
        <f>IFERROR(VLOOKUP(D962,'CB 행사내역'!$C$2:$C$3934,1,FALSE),"")</f>
        <v/>
      </c>
      <c r="K962" t="str">
        <f t="shared" si="14"/>
        <v>기광산업 2(PCBO사모/전환)</v>
      </c>
    </row>
    <row r="963" spans="1:11" ht="20" customHeight="1" x14ac:dyDescent="0.45">
      <c r="A963" s="16" t="s">
        <v>11682</v>
      </c>
      <c r="B963" s="13" t="s">
        <v>13914</v>
      </c>
      <c r="C963" s="16" t="s">
        <v>13915</v>
      </c>
      <c r="D963" s="18" t="s">
        <v>13916</v>
      </c>
      <c r="E963" s="16" t="s">
        <v>11686</v>
      </c>
      <c r="F963" s="29">
        <v>20190927</v>
      </c>
      <c r="G963" s="16" t="s">
        <v>13912</v>
      </c>
      <c r="J963" t="str">
        <f>IFERROR(VLOOKUP(D963,'CB 행사내역'!$C$2:$C$3934,1,FALSE),"")</f>
        <v/>
      </c>
      <c r="K963" t="str">
        <f t="shared" ref="K963:K1026" si="15">IF(J963="",D963,"")</f>
        <v>대영합섬 9(PCBO사모/전환)</v>
      </c>
    </row>
    <row r="964" spans="1:11" ht="20" customHeight="1" x14ac:dyDescent="0.45">
      <c r="A964" s="16" t="s">
        <v>11682</v>
      </c>
      <c r="B964" s="13" t="s">
        <v>13918</v>
      </c>
      <c r="C964" s="16" t="s">
        <v>13919</v>
      </c>
      <c r="D964" s="18" t="s">
        <v>13920</v>
      </c>
      <c r="E964" s="16" t="s">
        <v>11686</v>
      </c>
      <c r="F964" s="29">
        <v>20190927</v>
      </c>
      <c r="G964" s="16" t="s">
        <v>13912</v>
      </c>
      <c r="J964" t="str">
        <f>IFERROR(VLOOKUP(D964,'CB 행사내역'!$C$2:$C$3934,1,FALSE),"")</f>
        <v/>
      </c>
      <c r="K964" t="str">
        <f t="shared" si="15"/>
        <v>씨앗 2(PCBO사모/전환)</v>
      </c>
    </row>
    <row r="965" spans="1:11" ht="20" customHeight="1" x14ac:dyDescent="0.45">
      <c r="A965" s="16" t="s">
        <v>11682</v>
      </c>
      <c r="B965" s="13" t="s">
        <v>3434</v>
      </c>
      <c r="C965" s="16" t="s">
        <v>3429</v>
      </c>
      <c r="D965" s="18" t="s">
        <v>3430</v>
      </c>
      <c r="E965" s="16" t="s">
        <v>11686</v>
      </c>
      <c r="F965" s="29">
        <v>20190927</v>
      </c>
      <c r="G965" s="16" t="s">
        <v>13907</v>
      </c>
      <c r="J965" t="str">
        <f>IFERROR(VLOOKUP(D965,'CB 행사내역'!$C$2:$C$3934,1,FALSE),"")</f>
        <v>이엠코리아 4(사모/전환/풋)</v>
      </c>
      <c r="K965" t="str">
        <f t="shared" si="15"/>
        <v/>
      </c>
    </row>
    <row r="966" spans="1:11" ht="20" customHeight="1" x14ac:dyDescent="0.45">
      <c r="A966" s="16" t="s">
        <v>11682</v>
      </c>
      <c r="B966" s="13" t="s">
        <v>13921</v>
      </c>
      <c r="C966" s="16" t="s">
        <v>13922</v>
      </c>
      <c r="D966" s="18" t="s">
        <v>13923</v>
      </c>
      <c r="E966" s="16" t="s">
        <v>11686</v>
      </c>
      <c r="F966" s="29">
        <v>20190927</v>
      </c>
      <c r="G966" s="16" t="s">
        <v>13912</v>
      </c>
      <c r="J966" t="str">
        <f>IFERROR(VLOOKUP(D966,'CB 행사내역'!$C$2:$C$3934,1,FALSE),"")</f>
        <v/>
      </c>
      <c r="K966" t="str">
        <f t="shared" si="15"/>
        <v>조인트리 2(PCBO사모/전환)</v>
      </c>
    </row>
    <row r="967" spans="1:11" ht="20" customHeight="1" x14ac:dyDescent="0.45">
      <c r="A967" s="16" t="s">
        <v>11682</v>
      </c>
      <c r="B967" s="13" t="s">
        <v>13925</v>
      </c>
      <c r="C967" s="16" t="s">
        <v>13926</v>
      </c>
      <c r="D967" s="18" t="s">
        <v>13927</v>
      </c>
      <c r="E967" s="16" t="s">
        <v>11686</v>
      </c>
      <c r="F967" s="29">
        <v>20190927</v>
      </c>
      <c r="G967" s="16" t="s">
        <v>13912</v>
      </c>
      <c r="J967" t="str">
        <f>IFERROR(VLOOKUP(D967,'CB 행사내역'!$C$2:$C$3934,1,FALSE),"")</f>
        <v/>
      </c>
      <c r="K967" t="str">
        <f t="shared" si="15"/>
        <v>한얼싸이언스 6(PCBO사모/전환)</v>
      </c>
    </row>
    <row r="968" spans="1:11" ht="20" customHeight="1" x14ac:dyDescent="0.45">
      <c r="A968" s="16" t="s">
        <v>11682</v>
      </c>
      <c r="B968" s="13" t="s">
        <v>13929</v>
      </c>
      <c r="C968" s="16" t="s">
        <v>13930</v>
      </c>
      <c r="D968" s="18" t="s">
        <v>13931</v>
      </c>
      <c r="E968" s="16" t="s">
        <v>11842</v>
      </c>
      <c r="F968" s="29">
        <v>20190926</v>
      </c>
      <c r="G968" s="16" t="s">
        <v>2545</v>
      </c>
      <c r="J968" t="str">
        <f>IFERROR(VLOOKUP(D968,'CB 행사내역'!$C$2:$C$3934,1,FALSE),"")</f>
        <v/>
      </c>
      <c r="K968" t="str">
        <f t="shared" si="15"/>
        <v>에스케이제5호기업인수목적 1(사모/전환/단순)</v>
      </c>
    </row>
    <row r="969" spans="1:11" ht="20" customHeight="1" x14ac:dyDescent="0.45">
      <c r="A969" s="16" t="s">
        <v>11682</v>
      </c>
      <c r="B969" s="13" t="s">
        <v>874</v>
      </c>
      <c r="C969" s="16" t="s">
        <v>3398</v>
      </c>
      <c r="D969" s="18" t="s">
        <v>3399</v>
      </c>
      <c r="E969" s="16" t="s">
        <v>11686</v>
      </c>
      <c r="F969" s="29">
        <v>20190926</v>
      </c>
      <c r="G969" s="16" t="s">
        <v>13933</v>
      </c>
      <c r="J969" t="str">
        <f>IFERROR(VLOOKUP(D969,'CB 행사내역'!$C$2:$C$3934,1,FALSE),"")</f>
        <v>나노메딕스 13(사모/전환/풋)</v>
      </c>
      <c r="K969" t="str">
        <f t="shared" si="15"/>
        <v/>
      </c>
    </row>
    <row r="970" spans="1:11" ht="20" customHeight="1" x14ac:dyDescent="0.45">
      <c r="A970" s="16" t="s">
        <v>11682</v>
      </c>
      <c r="B970" s="13" t="s">
        <v>2153</v>
      </c>
      <c r="C970" s="16" t="s">
        <v>5245</v>
      </c>
      <c r="D970" s="18" t="s">
        <v>5246</v>
      </c>
      <c r="E970" s="16" t="s">
        <v>11686</v>
      </c>
      <c r="F970" s="29">
        <v>20190925</v>
      </c>
      <c r="G970" s="16" t="s">
        <v>13934</v>
      </c>
      <c r="J970" t="str">
        <f>IFERROR(VLOOKUP(D970,'CB 행사내역'!$C$2:$C$3934,1,FALSE),"")</f>
        <v>에이티세미콘 7(사모/전환/풋)</v>
      </c>
      <c r="K970" t="str">
        <f t="shared" si="15"/>
        <v/>
      </c>
    </row>
    <row r="971" spans="1:11" ht="20" customHeight="1" x14ac:dyDescent="0.45">
      <c r="A971" s="16" t="s">
        <v>11682</v>
      </c>
      <c r="B971" s="13" t="s">
        <v>4541</v>
      </c>
      <c r="C971" s="16" t="s">
        <v>4537</v>
      </c>
      <c r="D971" s="18" t="s">
        <v>4538</v>
      </c>
      <c r="E971" s="16" t="s">
        <v>11686</v>
      </c>
      <c r="F971" s="29">
        <v>20190925</v>
      </c>
      <c r="G971" s="16" t="s">
        <v>6002</v>
      </c>
      <c r="J971" t="str">
        <f>IFERROR(VLOOKUP(D971,'CB 행사내역'!$C$2:$C$3934,1,FALSE),"")</f>
        <v>오성첨단소재 21(사모/전환/풋)</v>
      </c>
      <c r="K971" t="str">
        <f t="shared" si="15"/>
        <v/>
      </c>
    </row>
    <row r="972" spans="1:11" ht="20" customHeight="1" x14ac:dyDescent="0.45">
      <c r="A972" s="16" t="s">
        <v>11682</v>
      </c>
      <c r="B972" s="13" t="s">
        <v>13935</v>
      </c>
      <c r="C972" s="16" t="s">
        <v>13936</v>
      </c>
      <c r="D972" s="18" t="s">
        <v>13937</v>
      </c>
      <c r="E972" s="16" t="s">
        <v>11842</v>
      </c>
      <c r="F972" s="29">
        <v>20190923</v>
      </c>
      <c r="G972" s="16" t="s">
        <v>13938</v>
      </c>
      <c r="J972" t="str">
        <f>IFERROR(VLOOKUP(D972,'CB 행사내역'!$C$2:$C$3934,1,FALSE),"")</f>
        <v/>
      </c>
      <c r="K972" t="str">
        <f t="shared" si="15"/>
        <v>대신밸런스제8호기업인수목적 1(사모/전환/단순)</v>
      </c>
    </row>
    <row r="973" spans="1:11" ht="20" customHeight="1" x14ac:dyDescent="0.45">
      <c r="A973" s="16" t="s">
        <v>11682</v>
      </c>
      <c r="B973" s="13" t="s">
        <v>5600</v>
      </c>
      <c r="C973" s="16" t="s">
        <v>5595</v>
      </c>
      <c r="D973" s="18" t="s">
        <v>5596</v>
      </c>
      <c r="E973" s="16" t="s">
        <v>11686</v>
      </c>
      <c r="F973" s="29">
        <v>20190923</v>
      </c>
      <c r="G973" s="16" t="s">
        <v>13938</v>
      </c>
      <c r="J973" t="str">
        <f>IFERROR(VLOOKUP(D973,'CB 행사내역'!$C$2:$C$3934,1,FALSE),"")</f>
        <v>수젠텍 1(사모/전환/풋)</v>
      </c>
      <c r="K973" t="str">
        <f t="shared" si="15"/>
        <v/>
      </c>
    </row>
    <row r="974" spans="1:11" ht="20" customHeight="1" x14ac:dyDescent="0.45">
      <c r="A974" s="16" t="s">
        <v>11682</v>
      </c>
      <c r="B974" s="13" t="s">
        <v>4125</v>
      </c>
      <c r="C974" s="16" t="s">
        <v>4120</v>
      </c>
      <c r="D974" s="18" t="s">
        <v>4121</v>
      </c>
      <c r="E974" s="16" t="s">
        <v>11686</v>
      </c>
      <c r="F974" s="29">
        <v>20190919</v>
      </c>
      <c r="G974" s="16" t="s">
        <v>4279</v>
      </c>
      <c r="J974" t="str">
        <f>IFERROR(VLOOKUP(D974,'CB 행사내역'!$C$2:$C$3934,1,FALSE),"")</f>
        <v>지트리비앤티 9(사모/전환/풋)</v>
      </c>
      <c r="K974" t="str">
        <f t="shared" si="15"/>
        <v/>
      </c>
    </row>
    <row r="975" spans="1:11" ht="20" customHeight="1" x14ac:dyDescent="0.45">
      <c r="A975" s="16" t="s">
        <v>11682</v>
      </c>
      <c r="B975" s="13" t="s">
        <v>4319</v>
      </c>
      <c r="C975" s="16" t="s">
        <v>4315</v>
      </c>
      <c r="D975" s="18" t="s">
        <v>4316</v>
      </c>
      <c r="E975" s="16" t="s">
        <v>11686</v>
      </c>
      <c r="F975" s="29">
        <v>20190918</v>
      </c>
      <c r="G975" s="16" t="s">
        <v>13940</v>
      </c>
      <c r="J975" t="str">
        <f>IFERROR(VLOOKUP(D975,'CB 행사내역'!$C$2:$C$3934,1,FALSE),"")</f>
        <v>키다리스튜디오 23(사모/전환/풋)</v>
      </c>
      <c r="K975" t="str">
        <f t="shared" si="15"/>
        <v/>
      </c>
    </row>
    <row r="976" spans="1:11" ht="20" customHeight="1" x14ac:dyDescent="0.45">
      <c r="A976" s="16" t="s">
        <v>11682</v>
      </c>
      <c r="B976" s="13" t="s">
        <v>3550</v>
      </c>
      <c r="C976" s="16" t="s">
        <v>3545</v>
      </c>
      <c r="D976" s="18" t="s">
        <v>3546</v>
      </c>
      <c r="E976" s="16" t="s">
        <v>11686</v>
      </c>
      <c r="F976" s="29">
        <v>20190918</v>
      </c>
      <c r="G976" s="16" t="s">
        <v>13940</v>
      </c>
      <c r="J976" t="str">
        <f>IFERROR(VLOOKUP(D976,'CB 행사내역'!$C$2:$C$3934,1,FALSE),"")</f>
        <v>토박스코리아 4(사모/전환/풋)</v>
      </c>
      <c r="K976" t="str">
        <f t="shared" si="15"/>
        <v/>
      </c>
    </row>
    <row r="977" spans="1:11" ht="20" customHeight="1" x14ac:dyDescent="0.45">
      <c r="A977" s="16" t="s">
        <v>11682</v>
      </c>
      <c r="B977" s="13" t="s">
        <v>5554</v>
      </c>
      <c r="C977" s="16" t="s">
        <v>5549</v>
      </c>
      <c r="D977" s="18" t="s">
        <v>5550</v>
      </c>
      <c r="E977" s="16" t="s">
        <v>11686</v>
      </c>
      <c r="F977" s="29">
        <v>20190917</v>
      </c>
      <c r="G977" s="16" t="s">
        <v>11953</v>
      </c>
      <c r="J977" t="str">
        <f>IFERROR(VLOOKUP(D977,'CB 행사내역'!$C$2:$C$3934,1,FALSE),"")</f>
        <v>영화금속 15(사모/전환/풋)</v>
      </c>
      <c r="K977" t="str">
        <f t="shared" si="15"/>
        <v/>
      </c>
    </row>
    <row r="978" spans="1:11" ht="20" customHeight="1" x14ac:dyDescent="0.45">
      <c r="A978" s="16" t="s">
        <v>11682</v>
      </c>
      <c r="B978" s="13" t="s">
        <v>5695</v>
      </c>
      <c r="C978" s="16" t="s">
        <v>5692</v>
      </c>
      <c r="D978" s="18" t="s">
        <v>5693</v>
      </c>
      <c r="E978" s="16" t="s">
        <v>13943</v>
      </c>
      <c r="F978" s="29">
        <v>20190910</v>
      </c>
      <c r="G978" s="16" t="s">
        <v>13944</v>
      </c>
      <c r="J978" t="str">
        <f>IFERROR(VLOOKUP(D978,'CB 행사내역'!$C$2:$C$3934,1,FALSE),"")</f>
        <v>썸에이지 3(사모/전환/풋)</v>
      </c>
      <c r="K978" t="str">
        <f t="shared" si="15"/>
        <v/>
      </c>
    </row>
    <row r="979" spans="1:11" ht="20" customHeight="1" x14ac:dyDescent="0.45">
      <c r="A979" s="16" t="s">
        <v>11682</v>
      </c>
      <c r="B979" s="13" t="s">
        <v>3156</v>
      </c>
      <c r="C979" s="16" t="s">
        <v>3151</v>
      </c>
      <c r="D979" s="18" t="s">
        <v>3152</v>
      </c>
      <c r="E979" s="16" t="s">
        <v>13943</v>
      </c>
      <c r="F979" s="29">
        <v>20190910</v>
      </c>
      <c r="G979" s="16" t="s">
        <v>13944</v>
      </c>
      <c r="J979" t="str">
        <f>IFERROR(VLOOKUP(D979,'CB 행사내역'!$C$2:$C$3934,1,FALSE),"")</f>
        <v>웰바이오텍 23(사모/전환/풋)</v>
      </c>
      <c r="K979" t="str">
        <f t="shared" si="15"/>
        <v/>
      </c>
    </row>
    <row r="980" spans="1:11" ht="20" customHeight="1" x14ac:dyDescent="0.45">
      <c r="A980" s="16" t="s">
        <v>11682</v>
      </c>
      <c r="B980" s="13" t="s">
        <v>13948</v>
      </c>
      <c r="C980" s="16" t="s">
        <v>13949</v>
      </c>
      <c r="D980" s="18" t="s">
        <v>13950</v>
      </c>
      <c r="E980" s="16" t="s">
        <v>11842</v>
      </c>
      <c r="F980" s="29">
        <v>20190910</v>
      </c>
      <c r="G980" s="16" t="s">
        <v>11989</v>
      </c>
      <c r="J980" t="str">
        <f>IFERROR(VLOOKUP(D980,'CB 행사내역'!$C$2:$C$3934,1,FALSE),"")</f>
        <v/>
      </c>
      <c r="K980" t="str">
        <f t="shared" si="15"/>
        <v>유안타제5호기업인수목적 1(사모/전환/단순)</v>
      </c>
    </row>
    <row r="981" spans="1:11" ht="20" customHeight="1" x14ac:dyDescent="0.45">
      <c r="A981" s="16" t="s">
        <v>11682</v>
      </c>
      <c r="B981" s="13" t="s">
        <v>2133</v>
      </c>
      <c r="C981" s="16" t="s">
        <v>6009</v>
      </c>
      <c r="D981" s="18" t="s">
        <v>6010</v>
      </c>
      <c r="E981" s="16" t="s">
        <v>13943</v>
      </c>
      <c r="F981" s="29">
        <v>20190910</v>
      </c>
      <c r="G981" s="16" t="s">
        <v>13944</v>
      </c>
      <c r="J981" t="str">
        <f>IFERROR(VLOOKUP(D981,'CB 행사내역'!$C$2:$C$3934,1,FALSE),"")</f>
        <v>필로시스헬스케어 11(사모/전/풋)</v>
      </c>
      <c r="K981" t="str">
        <f t="shared" si="15"/>
        <v/>
      </c>
    </row>
    <row r="982" spans="1:11" ht="20" customHeight="1" x14ac:dyDescent="0.45">
      <c r="A982" s="16" t="s">
        <v>11682</v>
      </c>
      <c r="B982" s="13" t="s">
        <v>2133</v>
      </c>
      <c r="C982" s="16" t="s">
        <v>6049</v>
      </c>
      <c r="D982" s="18" t="s">
        <v>6050</v>
      </c>
      <c r="E982" s="16" t="s">
        <v>13943</v>
      </c>
      <c r="F982" s="29">
        <v>20190910</v>
      </c>
      <c r="G982" s="16" t="s">
        <v>13944</v>
      </c>
      <c r="J982" t="str">
        <f>IFERROR(VLOOKUP(D982,'CB 행사내역'!$C$2:$C$3934,1,FALSE),"")</f>
        <v>필로시스헬스케어 12(사모/전환/풋)</v>
      </c>
      <c r="K982" t="str">
        <f t="shared" si="15"/>
        <v/>
      </c>
    </row>
    <row r="983" spans="1:11" ht="20" customHeight="1" x14ac:dyDescent="0.45">
      <c r="A983" s="16" t="s">
        <v>11682</v>
      </c>
      <c r="B983" s="13" t="s">
        <v>13953</v>
      </c>
      <c r="C983" s="16" t="s">
        <v>13954</v>
      </c>
      <c r="D983" s="18" t="s">
        <v>13955</v>
      </c>
      <c r="E983" s="16" t="s">
        <v>11842</v>
      </c>
      <c r="F983" s="29">
        <v>20190909</v>
      </c>
      <c r="G983" s="16" t="s">
        <v>13366</v>
      </c>
      <c r="J983" t="str">
        <f>IFERROR(VLOOKUP(D983,'CB 행사내역'!$C$2:$C$3934,1,FALSE),"")</f>
        <v/>
      </c>
      <c r="K983" t="str">
        <f t="shared" si="15"/>
        <v>아이비케이에스제11호기업인수목적 1(사모/전)</v>
      </c>
    </row>
    <row r="984" spans="1:11" ht="20" customHeight="1" x14ac:dyDescent="0.45">
      <c r="A984" s="16" t="s">
        <v>11682</v>
      </c>
      <c r="B984" s="13" t="s">
        <v>13956</v>
      </c>
      <c r="C984" s="16" t="s">
        <v>13957</v>
      </c>
      <c r="D984" s="18" t="s">
        <v>13958</v>
      </c>
      <c r="E984" s="16" t="s">
        <v>11842</v>
      </c>
      <c r="F984" s="29">
        <v>20190909</v>
      </c>
      <c r="G984" s="16" t="s">
        <v>13366</v>
      </c>
      <c r="J984" t="str">
        <f>IFERROR(VLOOKUP(D984,'CB 행사내역'!$C$2:$C$3934,1,FALSE),"")</f>
        <v/>
      </c>
      <c r="K984" t="str">
        <f t="shared" si="15"/>
        <v>아이비케이에스제12호기업인수목적 1(사모/전)</v>
      </c>
    </row>
    <row r="985" spans="1:11" ht="20" customHeight="1" x14ac:dyDescent="0.45">
      <c r="A985" s="16" t="s">
        <v>11682</v>
      </c>
      <c r="B985" s="13" t="s">
        <v>1186</v>
      </c>
      <c r="C985" s="16" t="s">
        <v>10381</v>
      </c>
      <c r="D985" s="18" t="s">
        <v>10382</v>
      </c>
      <c r="E985" s="16" t="s">
        <v>13943</v>
      </c>
      <c r="F985" s="29">
        <v>20190909</v>
      </c>
      <c r="G985" s="16" t="s">
        <v>13959</v>
      </c>
      <c r="J985" t="str">
        <f>IFERROR(VLOOKUP(D985,'CB 행사내역'!$C$2:$C$3934,1,FALSE),"")</f>
        <v/>
      </c>
      <c r="K985" t="str">
        <f t="shared" si="15"/>
        <v>퓨전데이타 6(사모/전환/풋)</v>
      </c>
    </row>
    <row r="986" spans="1:11" ht="20" customHeight="1" x14ac:dyDescent="0.45">
      <c r="A986" s="16" t="s">
        <v>11682</v>
      </c>
      <c r="B986" s="13" t="s">
        <v>4961</v>
      </c>
      <c r="C986" s="16" t="s">
        <v>4957</v>
      </c>
      <c r="D986" s="18" t="s">
        <v>4958</v>
      </c>
      <c r="E986" s="16" t="s">
        <v>13943</v>
      </c>
      <c r="F986" s="29">
        <v>20190903</v>
      </c>
      <c r="G986" s="16" t="s">
        <v>13960</v>
      </c>
      <c r="J986" t="str">
        <f>IFERROR(VLOOKUP(D986,'CB 행사내역'!$C$2:$C$3934,1,FALSE),"")</f>
        <v>소리바다 19(사모/전/풋)</v>
      </c>
      <c r="K986" t="str">
        <f t="shared" si="15"/>
        <v/>
      </c>
    </row>
    <row r="987" spans="1:11" ht="20" customHeight="1" x14ac:dyDescent="0.45">
      <c r="A987" s="16" t="s">
        <v>11682</v>
      </c>
      <c r="B987" s="13" t="s">
        <v>2462</v>
      </c>
      <c r="C987" s="16" t="s">
        <v>2457</v>
      </c>
      <c r="D987" s="18" t="s">
        <v>2458</v>
      </c>
      <c r="E987" s="16" t="s">
        <v>13943</v>
      </c>
      <c r="F987" s="29">
        <v>20190828</v>
      </c>
      <c r="G987" s="16" t="s">
        <v>13961</v>
      </c>
      <c r="J987" t="str">
        <f>IFERROR(VLOOKUP(D987,'CB 행사내역'!$C$2:$C$3934,1,FALSE),"")</f>
        <v>라온시큐어 8(사모/전/풋)</v>
      </c>
      <c r="K987" t="str">
        <f t="shared" si="15"/>
        <v/>
      </c>
    </row>
    <row r="988" spans="1:11" ht="20" customHeight="1" x14ac:dyDescent="0.45">
      <c r="A988" s="16" t="s">
        <v>11682</v>
      </c>
      <c r="B988" s="13" t="s">
        <v>3340</v>
      </c>
      <c r="C988" s="16" t="s">
        <v>3336</v>
      </c>
      <c r="D988" s="18" t="s">
        <v>3337</v>
      </c>
      <c r="E988" s="16" t="s">
        <v>13943</v>
      </c>
      <c r="F988" s="29">
        <v>20190828</v>
      </c>
      <c r="G988" s="16" t="s">
        <v>13962</v>
      </c>
      <c r="J988" t="str">
        <f>IFERROR(VLOOKUP(D988,'CB 행사내역'!$C$2:$C$3934,1,FALSE),"")</f>
        <v>에이디테크놀로지 3(사모/전/풋)</v>
      </c>
      <c r="K988" t="str">
        <f t="shared" si="15"/>
        <v/>
      </c>
    </row>
    <row r="989" spans="1:11" ht="20" customHeight="1" x14ac:dyDescent="0.45">
      <c r="A989" s="16" t="s">
        <v>11682</v>
      </c>
      <c r="B989" s="13" t="s">
        <v>13964</v>
      </c>
      <c r="C989" s="16" t="s">
        <v>13965</v>
      </c>
      <c r="D989" s="18" t="s">
        <v>13966</v>
      </c>
      <c r="E989" s="16" t="s">
        <v>11842</v>
      </c>
      <c r="F989" s="29">
        <v>20190827</v>
      </c>
      <c r="G989" s="16" t="s">
        <v>3432</v>
      </c>
      <c r="J989" t="str">
        <f>IFERROR(VLOOKUP(D989,'CB 행사내역'!$C$2:$C$3934,1,FALSE),"")</f>
        <v/>
      </c>
      <c r="K989" t="str">
        <f t="shared" si="15"/>
        <v>미래에셋대우기업인수목적4호 2(사모/전)</v>
      </c>
    </row>
    <row r="990" spans="1:11" ht="20" customHeight="1" x14ac:dyDescent="0.45">
      <c r="A990" s="16" t="s">
        <v>11682</v>
      </c>
      <c r="B990" s="13" t="s">
        <v>2725</v>
      </c>
      <c r="C990" s="16" t="s">
        <v>2720</v>
      </c>
      <c r="D990" s="18" t="s">
        <v>2721</v>
      </c>
      <c r="E990" s="16" t="s">
        <v>13943</v>
      </c>
      <c r="F990" s="29">
        <v>20190827</v>
      </c>
      <c r="G990" s="16" t="s">
        <v>13967</v>
      </c>
      <c r="J990" t="str">
        <f>IFERROR(VLOOKUP(D990,'CB 행사내역'!$C$2:$C$3934,1,FALSE),"")</f>
        <v>한양디지텍 2(사모/전/풋)</v>
      </c>
      <c r="K990" t="str">
        <f t="shared" si="15"/>
        <v/>
      </c>
    </row>
    <row r="991" spans="1:11" ht="20" customHeight="1" x14ac:dyDescent="0.45">
      <c r="A991" s="16" t="s">
        <v>11682</v>
      </c>
      <c r="B991" s="13" t="s">
        <v>3728</v>
      </c>
      <c r="C991" s="16" t="s">
        <v>13968</v>
      </c>
      <c r="D991" s="18" t="s">
        <v>13969</v>
      </c>
      <c r="E991" s="16" t="s">
        <v>13943</v>
      </c>
      <c r="F991" s="29">
        <v>20190826</v>
      </c>
      <c r="G991" s="16" t="s">
        <v>13970</v>
      </c>
      <c r="J991" t="str">
        <f>IFERROR(VLOOKUP(D991,'CB 행사내역'!$C$2:$C$3934,1,FALSE),"")</f>
        <v/>
      </c>
      <c r="K991" t="str">
        <f t="shared" si="15"/>
        <v>뉴로스 9(사모/전/풋)</v>
      </c>
    </row>
    <row r="992" spans="1:11" ht="20" customHeight="1" x14ac:dyDescent="0.45">
      <c r="A992" s="16" t="s">
        <v>11682</v>
      </c>
      <c r="B992" s="13" t="s">
        <v>10723</v>
      </c>
      <c r="C992" s="16" t="s">
        <v>10724</v>
      </c>
      <c r="D992" s="18" t="s">
        <v>10725</v>
      </c>
      <c r="E992" s="16" t="s">
        <v>13943</v>
      </c>
      <c r="F992" s="29">
        <v>20190816</v>
      </c>
      <c r="G992" s="16" t="s">
        <v>13971</v>
      </c>
      <c r="J992" t="str">
        <f>IFERROR(VLOOKUP(D992,'CB 행사내역'!$C$2:$C$3934,1,FALSE),"")</f>
        <v/>
      </c>
      <c r="K992" t="str">
        <f t="shared" si="15"/>
        <v>동아지질 6(사모/전/풋)</v>
      </c>
    </row>
    <row r="993" spans="1:11" ht="20" customHeight="1" x14ac:dyDescent="0.45">
      <c r="A993" s="16" t="s">
        <v>11682</v>
      </c>
      <c r="B993" s="13" t="s">
        <v>5578</v>
      </c>
      <c r="C993" s="16" t="s">
        <v>5574</v>
      </c>
      <c r="D993" s="18" t="s">
        <v>5575</v>
      </c>
      <c r="E993" s="16" t="s">
        <v>13943</v>
      </c>
      <c r="F993" s="29">
        <v>20190816</v>
      </c>
      <c r="G993" s="16" t="s">
        <v>13973</v>
      </c>
      <c r="J993" t="str">
        <f>IFERROR(VLOOKUP(D993,'CB 행사내역'!$C$2:$C$3934,1,FALSE),"")</f>
        <v>플럼라인생명과학 2(사모/전/풋)</v>
      </c>
      <c r="K993" t="str">
        <f t="shared" si="15"/>
        <v/>
      </c>
    </row>
    <row r="994" spans="1:11" ht="20" customHeight="1" x14ac:dyDescent="0.45">
      <c r="A994" s="16" t="s">
        <v>11682</v>
      </c>
      <c r="B994" s="13" t="s">
        <v>13974</v>
      </c>
      <c r="C994" s="16" t="s">
        <v>13975</v>
      </c>
      <c r="D994" s="18" t="s">
        <v>13976</v>
      </c>
      <c r="E994" s="16" t="s">
        <v>11842</v>
      </c>
      <c r="F994" s="29">
        <v>20190814</v>
      </c>
      <c r="G994" s="16" t="s">
        <v>13977</v>
      </c>
      <c r="J994" t="str">
        <f>IFERROR(VLOOKUP(D994,'CB 행사내역'!$C$2:$C$3934,1,FALSE),"")</f>
        <v/>
      </c>
      <c r="K994" t="str">
        <f t="shared" si="15"/>
        <v>엔시스 1CB(사모/전환/콜/풋/단순)</v>
      </c>
    </row>
    <row r="995" spans="1:11" ht="20" customHeight="1" x14ac:dyDescent="0.45">
      <c r="A995" s="16" t="s">
        <v>11682</v>
      </c>
      <c r="B995" s="13" t="s">
        <v>13964</v>
      </c>
      <c r="C995" s="16" t="s">
        <v>13978</v>
      </c>
      <c r="D995" s="18" t="s">
        <v>13979</v>
      </c>
      <c r="E995" s="16" t="s">
        <v>11842</v>
      </c>
      <c r="F995" s="29">
        <v>20190814</v>
      </c>
      <c r="G995" s="16" t="s">
        <v>13977</v>
      </c>
      <c r="J995" t="str">
        <f>IFERROR(VLOOKUP(D995,'CB 행사내역'!$C$2:$C$3934,1,FALSE),"")</f>
        <v/>
      </c>
      <c r="K995" t="str">
        <f t="shared" si="15"/>
        <v>미래에셋대우기업인수목적4호 1(사모/전)</v>
      </c>
    </row>
    <row r="996" spans="1:11" ht="20" customHeight="1" x14ac:dyDescent="0.45">
      <c r="A996" s="16" t="s">
        <v>11682</v>
      </c>
      <c r="B996" s="13" t="s">
        <v>1368</v>
      </c>
      <c r="C996" s="16" t="s">
        <v>1363</v>
      </c>
      <c r="D996" s="18" t="s">
        <v>1364</v>
      </c>
      <c r="E996" s="16" t="s">
        <v>13943</v>
      </c>
      <c r="F996" s="29">
        <v>20190812</v>
      </c>
      <c r="G996" s="16" t="s">
        <v>12151</v>
      </c>
      <c r="J996" t="str">
        <f>IFERROR(VLOOKUP(D996,'CB 행사내역'!$C$2:$C$3934,1,FALSE),"")</f>
        <v>삼일제약 16(사모/전/풋)</v>
      </c>
      <c r="K996" t="str">
        <f t="shared" si="15"/>
        <v/>
      </c>
    </row>
    <row r="997" spans="1:11" ht="20" customHeight="1" x14ac:dyDescent="0.45">
      <c r="A997" s="16" t="s">
        <v>11682</v>
      </c>
      <c r="B997" s="13" t="s">
        <v>13981</v>
      </c>
      <c r="C997" s="16" t="s">
        <v>13982</v>
      </c>
      <c r="D997" s="18" t="s">
        <v>13983</v>
      </c>
      <c r="E997" s="16" t="s">
        <v>11842</v>
      </c>
      <c r="F997" s="29">
        <v>20190809</v>
      </c>
      <c r="G997" s="16" t="s">
        <v>644</v>
      </c>
      <c r="J997" t="str">
        <f>IFERROR(VLOOKUP(D997,'CB 행사내역'!$C$2:$C$3934,1,FALSE),"")</f>
        <v/>
      </c>
      <c r="K997" t="str">
        <f t="shared" si="15"/>
        <v>신한제6호기업인수목적 1(사모/전)</v>
      </c>
    </row>
    <row r="998" spans="1:11" ht="20" customHeight="1" x14ac:dyDescent="0.45">
      <c r="A998" s="16" t="s">
        <v>11682</v>
      </c>
      <c r="B998" s="13" t="s">
        <v>2858</v>
      </c>
      <c r="C998" s="16" t="s">
        <v>2852</v>
      </c>
      <c r="D998" s="18" t="s">
        <v>2853</v>
      </c>
      <c r="E998" s="16" t="s">
        <v>13943</v>
      </c>
      <c r="F998" s="29">
        <v>20190809</v>
      </c>
      <c r="G998" s="16" t="s">
        <v>13984</v>
      </c>
      <c r="J998" t="str">
        <f>IFERROR(VLOOKUP(D998,'CB 행사내역'!$C$2:$C$3934,1,FALSE),"")</f>
        <v>아이에이 7(사모/전/풋)</v>
      </c>
      <c r="K998" t="str">
        <f t="shared" si="15"/>
        <v/>
      </c>
    </row>
    <row r="999" spans="1:11" ht="20" customHeight="1" x14ac:dyDescent="0.45">
      <c r="A999" s="16" t="s">
        <v>11682</v>
      </c>
      <c r="B999" s="13" t="s">
        <v>4266</v>
      </c>
      <c r="C999" s="16" t="s">
        <v>5276</v>
      </c>
      <c r="D999" s="18" t="s">
        <v>5277</v>
      </c>
      <c r="E999" s="16" t="s">
        <v>13943</v>
      </c>
      <c r="F999" s="29">
        <v>20190809</v>
      </c>
      <c r="G999" s="16" t="s">
        <v>13984</v>
      </c>
      <c r="J999" t="str">
        <f>IFERROR(VLOOKUP(D999,'CB 행사내역'!$C$2:$C$3934,1,FALSE),"")</f>
        <v>우수AMS 1(사모/전/풋)</v>
      </c>
      <c r="K999" t="str">
        <f t="shared" si="15"/>
        <v/>
      </c>
    </row>
    <row r="1000" spans="1:11" ht="20" customHeight="1" x14ac:dyDescent="0.45">
      <c r="A1000" s="16" t="s">
        <v>11682</v>
      </c>
      <c r="B1000" s="13" t="s">
        <v>2395</v>
      </c>
      <c r="C1000" s="16" t="s">
        <v>2390</v>
      </c>
      <c r="D1000" s="18" t="s">
        <v>2391</v>
      </c>
      <c r="E1000" s="16" t="s">
        <v>13943</v>
      </c>
      <c r="F1000" s="29">
        <v>20190802</v>
      </c>
      <c r="G1000" s="16" t="s">
        <v>12926</v>
      </c>
      <c r="J1000" t="str">
        <f>IFERROR(VLOOKUP(D1000,'CB 행사내역'!$C$2:$C$3934,1,FALSE),"")</f>
        <v>리더스코스메틱 5(사모/전/풋)</v>
      </c>
      <c r="K1000" t="str">
        <f t="shared" si="15"/>
        <v/>
      </c>
    </row>
    <row r="1001" spans="1:11" ht="20" customHeight="1" x14ac:dyDescent="0.45">
      <c r="A1001" s="16" t="s">
        <v>11682</v>
      </c>
      <c r="B1001" s="13" t="s">
        <v>13988</v>
      </c>
      <c r="C1001" s="16" t="s">
        <v>13989</v>
      </c>
      <c r="D1001" s="18" t="s">
        <v>13990</v>
      </c>
      <c r="E1001" s="16" t="s">
        <v>11842</v>
      </c>
      <c r="F1001" s="29">
        <v>20190802</v>
      </c>
      <c r="G1001" s="16" t="s">
        <v>13991</v>
      </c>
      <c r="J1001" t="str">
        <f>IFERROR(VLOOKUP(D1001,'CB 행사내역'!$C$2:$C$3934,1,FALSE),"")</f>
        <v/>
      </c>
      <c r="K1001" t="str">
        <f t="shared" si="15"/>
        <v>하나금융14호기업인수목적 1(사모/전)</v>
      </c>
    </row>
    <row r="1002" spans="1:11" ht="20" customHeight="1" x14ac:dyDescent="0.45">
      <c r="A1002" s="16" t="s">
        <v>11682</v>
      </c>
      <c r="B1002" s="13" t="s">
        <v>1396</v>
      </c>
      <c r="C1002" s="16" t="s">
        <v>1391</v>
      </c>
      <c r="D1002" s="18" t="s">
        <v>1392</v>
      </c>
      <c r="E1002" s="16" t="s">
        <v>13943</v>
      </c>
      <c r="F1002" s="29">
        <v>20190801</v>
      </c>
      <c r="G1002" s="16" t="s">
        <v>13993</v>
      </c>
      <c r="J1002" t="str">
        <f>IFERROR(VLOOKUP(D1002,'CB 행사내역'!$C$2:$C$3934,1,FALSE),"")</f>
        <v>대원 2(사모/전/풋)</v>
      </c>
      <c r="K1002" t="str">
        <f t="shared" si="15"/>
        <v/>
      </c>
    </row>
    <row r="1003" spans="1:11" ht="20" customHeight="1" x14ac:dyDescent="0.45">
      <c r="A1003" s="16" t="s">
        <v>11682</v>
      </c>
      <c r="B1003" s="13" t="s">
        <v>2021</v>
      </c>
      <c r="C1003" s="16" t="s">
        <v>2018</v>
      </c>
      <c r="D1003" s="18" t="s">
        <v>2019</v>
      </c>
      <c r="E1003" s="16" t="s">
        <v>13943</v>
      </c>
      <c r="F1003" s="29">
        <v>20190731</v>
      </c>
      <c r="G1003" s="16" t="s">
        <v>1220</v>
      </c>
      <c r="J1003" t="str">
        <f>IFERROR(VLOOKUP(D1003,'CB 행사내역'!$C$2:$C$3934,1,FALSE),"")</f>
        <v>대보마그네틱 2(사모/전/풋)</v>
      </c>
      <c r="K1003" t="str">
        <f t="shared" si="15"/>
        <v/>
      </c>
    </row>
    <row r="1004" spans="1:11" ht="20" customHeight="1" x14ac:dyDescent="0.45">
      <c r="A1004" s="16" t="s">
        <v>11682</v>
      </c>
      <c r="B1004" s="13" t="s">
        <v>318</v>
      </c>
      <c r="C1004" s="16" t="s">
        <v>313</v>
      </c>
      <c r="D1004" s="18" t="s">
        <v>314</v>
      </c>
      <c r="E1004" s="16" t="s">
        <v>13943</v>
      </c>
      <c r="F1004" s="29">
        <v>20190731</v>
      </c>
      <c r="G1004" s="16" t="s">
        <v>13995</v>
      </c>
      <c r="J1004" t="str">
        <f>IFERROR(VLOOKUP(D1004,'CB 행사내역'!$C$2:$C$3934,1,FALSE),"")</f>
        <v>상신이디피 2(사모/전/풋)</v>
      </c>
      <c r="K1004" t="str">
        <f t="shared" si="15"/>
        <v/>
      </c>
    </row>
    <row r="1005" spans="1:11" ht="20" customHeight="1" x14ac:dyDescent="0.45">
      <c r="A1005" s="16" t="s">
        <v>11682</v>
      </c>
      <c r="B1005" s="13" t="s">
        <v>13996</v>
      </c>
      <c r="C1005" s="16" t="s">
        <v>13997</v>
      </c>
      <c r="D1005" s="18" t="s">
        <v>13998</v>
      </c>
      <c r="E1005" s="16" t="s">
        <v>13943</v>
      </c>
      <c r="F1005" s="29">
        <v>20190731</v>
      </c>
      <c r="G1005" s="16" t="s">
        <v>13999</v>
      </c>
      <c r="J1005" t="str">
        <f>IFERROR(VLOOKUP(D1005,'CB 행사내역'!$C$2:$C$3934,1,FALSE),"")</f>
        <v/>
      </c>
      <c r="K1005" t="str">
        <f t="shared" si="15"/>
        <v>신원종합개발 47(사모/전/콜/풋)</v>
      </c>
    </row>
    <row r="1006" spans="1:11" ht="20" customHeight="1" x14ac:dyDescent="0.45">
      <c r="A1006" s="16" t="s">
        <v>11682</v>
      </c>
      <c r="B1006" s="13" t="s">
        <v>2265</v>
      </c>
      <c r="C1006" s="16" t="s">
        <v>2262</v>
      </c>
      <c r="D1006" s="18" t="s">
        <v>2263</v>
      </c>
      <c r="E1006" s="16" t="s">
        <v>13943</v>
      </c>
      <c r="F1006" s="29">
        <v>20190731</v>
      </c>
      <c r="G1006" s="16" t="s">
        <v>13999</v>
      </c>
      <c r="J1006" t="str">
        <f>IFERROR(VLOOKUP(D1006,'CB 행사내역'!$C$2:$C$3934,1,FALSE),"")</f>
        <v>파인테크닉스 6(사모/전/풋)</v>
      </c>
      <c r="K1006" t="str">
        <f t="shared" si="15"/>
        <v/>
      </c>
    </row>
    <row r="1007" spans="1:11" ht="20" customHeight="1" x14ac:dyDescent="0.45">
      <c r="A1007" s="16" t="s">
        <v>11682</v>
      </c>
      <c r="B1007" s="13" t="s">
        <v>14000</v>
      </c>
      <c r="C1007" s="16" t="s">
        <v>14001</v>
      </c>
      <c r="D1007" s="18" t="s">
        <v>14002</v>
      </c>
      <c r="E1007" s="16" t="s">
        <v>11842</v>
      </c>
      <c r="F1007" s="29">
        <v>20190730</v>
      </c>
      <c r="G1007" s="16" t="s">
        <v>12210</v>
      </c>
      <c r="J1007" t="str">
        <f>IFERROR(VLOOKUP(D1007,'CB 행사내역'!$C$2:$C$3934,1,FALSE),"")</f>
        <v/>
      </c>
      <c r="K1007" t="str">
        <f t="shared" si="15"/>
        <v>대신밸런스제7호기업인수목적 1(사모/전)</v>
      </c>
    </row>
    <row r="1008" spans="1:11" ht="20" customHeight="1" x14ac:dyDescent="0.45">
      <c r="A1008" s="16" t="s">
        <v>11682</v>
      </c>
      <c r="B1008" s="13" t="s">
        <v>1049</v>
      </c>
      <c r="C1008" s="16" t="s">
        <v>5933</v>
      </c>
      <c r="D1008" s="18" t="s">
        <v>5934</v>
      </c>
      <c r="E1008" s="16" t="s">
        <v>11842</v>
      </c>
      <c r="F1008" s="29">
        <v>20190730</v>
      </c>
      <c r="G1008" s="16" t="s">
        <v>8628</v>
      </c>
      <c r="J1008" t="str">
        <f>IFERROR(VLOOKUP(D1008,'CB 행사내역'!$C$2:$C$3934,1,FALSE),"")</f>
        <v>장원테크 4(사모/전/콜/풋)</v>
      </c>
      <c r="K1008" t="str">
        <f t="shared" si="15"/>
        <v/>
      </c>
    </row>
    <row r="1009" spans="1:11" ht="20" customHeight="1" x14ac:dyDescent="0.45">
      <c r="A1009" s="16" t="s">
        <v>11682</v>
      </c>
      <c r="B1009" s="13" t="s">
        <v>2229</v>
      </c>
      <c r="C1009" s="16" t="s">
        <v>4574</v>
      </c>
      <c r="D1009" s="18" t="s">
        <v>4575</v>
      </c>
      <c r="E1009" s="16" t="s">
        <v>13943</v>
      </c>
      <c r="F1009" s="29">
        <v>20190729</v>
      </c>
      <c r="G1009" s="16" t="s">
        <v>2291</v>
      </c>
      <c r="J1009" t="str">
        <f>IFERROR(VLOOKUP(D1009,'CB 행사내역'!$C$2:$C$3934,1,FALSE),"")</f>
        <v>영우디에스피 5(사모/전/풋)</v>
      </c>
      <c r="K1009" t="str">
        <f t="shared" si="15"/>
        <v/>
      </c>
    </row>
    <row r="1010" spans="1:11" ht="20" customHeight="1" x14ac:dyDescent="0.45">
      <c r="A1010" s="16" t="s">
        <v>11682</v>
      </c>
      <c r="B1010" s="13" t="s">
        <v>14004</v>
      </c>
      <c r="C1010" s="16" t="s">
        <v>14005</v>
      </c>
      <c r="D1010" s="18" t="s">
        <v>14006</v>
      </c>
      <c r="E1010" s="16" t="s">
        <v>11842</v>
      </c>
      <c r="F1010" s="29">
        <v>20190723</v>
      </c>
      <c r="G1010" s="16" t="s">
        <v>12256</v>
      </c>
      <c r="J1010" t="str">
        <f>IFERROR(VLOOKUP(D1010,'CB 행사내역'!$C$2:$C$3934,1,FALSE),"")</f>
        <v/>
      </c>
      <c r="K1010" t="str">
        <f t="shared" si="15"/>
        <v>교보9호기업인수목적 1(사모/전)</v>
      </c>
    </row>
    <row r="1011" spans="1:11" ht="20" customHeight="1" x14ac:dyDescent="0.45">
      <c r="A1011" s="16" t="s">
        <v>11682</v>
      </c>
      <c r="B1011" s="13" t="s">
        <v>6641</v>
      </c>
      <c r="C1011" s="16" t="s">
        <v>6636</v>
      </c>
      <c r="D1011" s="18" t="s">
        <v>6637</v>
      </c>
      <c r="E1011" s="16" t="s">
        <v>13943</v>
      </c>
      <c r="F1011" s="29">
        <v>20190723</v>
      </c>
      <c r="G1011" s="16" t="s">
        <v>12256</v>
      </c>
      <c r="J1011" t="str">
        <f>IFERROR(VLOOKUP(D1011,'CB 행사내역'!$C$2:$C$3934,1,FALSE),"")</f>
        <v>대원전선 24(사모/전/풋)</v>
      </c>
      <c r="K1011" t="str">
        <f t="shared" si="15"/>
        <v/>
      </c>
    </row>
    <row r="1012" spans="1:11" ht="20" customHeight="1" x14ac:dyDescent="0.45">
      <c r="A1012" s="16" t="s">
        <v>11682</v>
      </c>
      <c r="B1012" s="13" t="s">
        <v>14007</v>
      </c>
      <c r="C1012" s="16" t="s">
        <v>14008</v>
      </c>
      <c r="D1012" s="18" t="s">
        <v>14009</v>
      </c>
      <c r="E1012" s="16" t="s">
        <v>13943</v>
      </c>
      <c r="F1012" s="29">
        <v>20190719</v>
      </c>
      <c r="G1012" s="16" t="s">
        <v>14010</v>
      </c>
      <c r="J1012" t="str">
        <f>IFERROR(VLOOKUP(D1012,'CB 행사내역'!$C$2:$C$3934,1,FALSE),"")</f>
        <v/>
      </c>
      <c r="K1012" t="str">
        <f t="shared" si="15"/>
        <v>볼빅 4(사모/전/풋)</v>
      </c>
    </row>
    <row r="1013" spans="1:11" ht="20" customHeight="1" x14ac:dyDescent="0.45">
      <c r="A1013" s="16" t="s">
        <v>11682</v>
      </c>
      <c r="B1013" s="13" t="s">
        <v>4319</v>
      </c>
      <c r="C1013" s="16" t="s">
        <v>4589</v>
      </c>
      <c r="D1013" s="18" t="s">
        <v>4590</v>
      </c>
      <c r="E1013" s="16" t="s">
        <v>13943</v>
      </c>
      <c r="F1013" s="29">
        <v>20190719</v>
      </c>
      <c r="G1013" s="16" t="s">
        <v>14010</v>
      </c>
      <c r="J1013" t="str">
        <f>IFERROR(VLOOKUP(D1013,'CB 행사내역'!$C$2:$C$3934,1,FALSE),"")</f>
        <v>키다리스튜디오 22(사모/전/풋)</v>
      </c>
      <c r="K1013" t="str">
        <f t="shared" si="15"/>
        <v/>
      </c>
    </row>
    <row r="1014" spans="1:11" ht="20" customHeight="1" x14ac:dyDescent="0.45">
      <c r="A1014" s="16" t="s">
        <v>11682</v>
      </c>
      <c r="B1014" s="13" t="s">
        <v>6499</v>
      </c>
      <c r="C1014" s="16" t="s">
        <v>6494</v>
      </c>
      <c r="D1014" s="18" t="s">
        <v>6495</v>
      </c>
      <c r="E1014" s="16" t="s">
        <v>13943</v>
      </c>
      <c r="F1014" s="29">
        <v>20190719</v>
      </c>
      <c r="G1014" s="16" t="s">
        <v>14013</v>
      </c>
      <c r="J1014" t="str">
        <f>IFERROR(VLOOKUP(D1014,'CB 행사내역'!$C$2:$C$3934,1,FALSE),"")</f>
        <v>플레이위드 15(사모/전/풋)</v>
      </c>
      <c r="K1014" t="str">
        <f t="shared" si="15"/>
        <v/>
      </c>
    </row>
    <row r="1015" spans="1:11" ht="20" customHeight="1" x14ac:dyDescent="0.45">
      <c r="A1015" s="16" t="s">
        <v>11682</v>
      </c>
      <c r="B1015" s="13" t="s">
        <v>14014</v>
      </c>
      <c r="C1015" s="16" t="s">
        <v>14015</v>
      </c>
      <c r="D1015" s="18" t="s">
        <v>14016</v>
      </c>
      <c r="E1015" s="16" t="s">
        <v>11842</v>
      </c>
      <c r="F1015" s="29">
        <v>20190717</v>
      </c>
      <c r="G1015" s="16" t="s">
        <v>14017</v>
      </c>
      <c r="J1015" t="str">
        <f>IFERROR(VLOOKUP(D1015,'CB 행사내역'!$C$2:$C$3934,1,FALSE),"")</f>
        <v/>
      </c>
      <c r="K1015" t="str">
        <f t="shared" si="15"/>
        <v>유진기업인수목적5호 1(사모/전)</v>
      </c>
    </row>
    <row r="1016" spans="1:11" ht="20" customHeight="1" x14ac:dyDescent="0.45">
      <c r="A1016" s="16" t="s">
        <v>11682</v>
      </c>
      <c r="B1016" s="13" t="s">
        <v>3841</v>
      </c>
      <c r="C1016" s="16" t="s">
        <v>3836</v>
      </c>
      <c r="D1016" s="18" t="s">
        <v>3837</v>
      </c>
      <c r="E1016" s="16" t="s">
        <v>13943</v>
      </c>
      <c r="F1016" s="29">
        <v>20190715</v>
      </c>
      <c r="G1016" s="16" t="s">
        <v>14019</v>
      </c>
      <c r="J1016" t="str">
        <f>IFERROR(VLOOKUP(D1016,'CB 행사내역'!$C$2:$C$3934,1,FALSE),"")</f>
        <v>동방 90(사모/전/풋)</v>
      </c>
      <c r="K1016" t="str">
        <f t="shared" si="15"/>
        <v/>
      </c>
    </row>
    <row r="1017" spans="1:11" ht="20" customHeight="1" x14ac:dyDescent="0.45">
      <c r="A1017" s="16" t="s">
        <v>11682</v>
      </c>
      <c r="B1017" s="13" t="s">
        <v>6085</v>
      </c>
      <c r="C1017" s="16" t="s">
        <v>6082</v>
      </c>
      <c r="D1017" s="18" t="s">
        <v>6083</v>
      </c>
      <c r="E1017" s="16" t="s">
        <v>13943</v>
      </c>
      <c r="F1017" s="29">
        <v>20190715</v>
      </c>
      <c r="G1017" s="16" t="s">
        <v>14019</v>
      </c>
      <c r="J1017" t="str">
        <f>IFERROR(VLOOKUP(D1017,'CB 행사내역'!$C$2:$C$3934,1,FALSE),"")</f>
        <v>아이티엑스엠투엠 2(사모/전/풋)</v>
      </c>
      <c r="K1017" t="str">
        <f t="shared" si="15"/>
        <v/>
      </c>
    </row>
    <row r="1018" spans="1:11" ht="20" customHeight="1" x14ac:dyDescent="0.45">
      <c r="A1018" s="16" t="s">
        <v>11682</v>
      </c>
      <c r="B1018" s="13" t="s">
        <v>14020</v>
      </c>
      <c r="C1018" s="16" t="s">
        <v>14021</v>
      </c>
      <c r="D1018" s="18" t="s">
        <v>14022</v>
      </c>
      <c r="E1018" s="16" t="s">
        <v>11842</v>
      </c>
      <c r="F1018" s="29">
        <v>20190715</v>
      </c>
      <c r="G1018" s="16" t="s">
        <v>14023</v>
      </c>
      <c r="J1018" t="str">
        <f>IFERROR(VLOOKUP(D1018,'CB 행사내역'!$C$2:$C$3934,1,FALSE),"")</f>
        <v/>
      </c>
      <c r="K1018" t="str">
        <f t="shared" si="15"/>
        <v>케이비제19호기업인수목적 1(사모/전)</v>
      </c>
    </row>
    <row r="1019" spans="1:11" ht="20" customHeight="1" x14ac:dyDescent="0.45">
      <c r="A1019" s="16" t="s">
        <v>11682</v>
      </c>
      <c r="B1019" s="13" t="s">
        <v>1982</v>
      </c>
      <c r="C1019" s="16" t="s">
        <v>4354</v>
      </c>
      <c r="D1019" s="18" t="s">
        <v>4355</v>
      </c>
      <c r="E1019" s="16" t="s">
        <v>13943</v>
      </c>
      <c r="F1019" s="29">
        <v>20190712</v>
      </c>
      <c r="G1019" s="16" t="s">
        <v>12292</v>
      </c>
      <c r="J1019" t="str">
        <f>IFERROR(VLOOKUP(D1019,'CB 행사내역'!$C$2:$C$3934,1,FALSE),"")</f>
        <v>삼강엠앤티 5(사모/전/풋)</v>
      </c>
      <c r="K1019" t="str">
        <f t="shared" si="15"/>
        <v/>
      </c>
    </row>
    <row r="1020" spans="1:11" ht="20" customHeight="1" x14ac:dyDescent="0.45">
      <c r="A1020" s="16" t="s">
        <v>11682</v>
      </c>
      <c r="B1020" s="13" t="s">
        <v>874</v>
      </c>
      <c r="C1020" s="16" t="s">
        <v>3958</v>
      </c>
      <c r="D1020" s="18" t="s">
        <v>3959</v>
      </c>
      <c r="E1020" s="16" t="s">
        <v>13943</v>
      </c>
      <c r="F1020" s="29">
        <v>20190712</v>
      </c>
      <c r="G1020" s="16" t="s">
        <v>14025</v>
      </c>
      <c r="J1020" t="str">
        <f>IFERROR(VLOOKUP(D1020,'CB 행사내역'!$C$2:$C$3934,1,FALSE),"")</f>
        <v>나노메딕스 11(사모/전/풋)</v>
      </c>
      <c r="K1020" t="str">
        <f t="shared" si="15"/>
        <v/>
      </c>
    </row>
    <row r="1021" spans="1:11" ht="20" customHeight="1" x14ac:dyDescent="0.45">
      <c r="A1021" s="16" t="s">
        <v>11682</v>
      </c>
      <c r="B1021" s="13" t="s">
        <v>1677</v>
      </c>
      <c r="C1021" s="16" t="s">
        <v>1672</v>
      </c>
      <c r="D1021" s="18" t="s">
        <v>1673</v>
      </c>
      <c r="E1021" s="16" t="s">
        <v>13943</v>
      </c>
      <c r="F1021" s="29">
        <v>20190712</v>
      </c>
      <c r="G1021" s="16" t="s">
        <v>12292</v>
      </c>
      <c r="J1021" t="str">
        <f>IFERROR(VLOOKUP(D1021,'CB 행사내역'!$C$2:$C$3934,1,FALSE),"")</f>
        <v>휴럼 1(사모/전/풋)</v>
      </c>
      <c r="K1021" t="str">
        <f t="shared" si="15"/>
        <v/>
      </c>
    </row>
    <row r="1022" spans="1:11" ht="20" customHeight="1" x14ac:dyDescent="0.45">
      <c r="A1022" s="16" t="s">
        <v>11682</v>
      </c>
      <c r="B1022" s="13" t="s">
        <v>14026</v>
      </c>
      <c r="C1022" s="16" t="s">
        <v>14027</v>
      </c>
      <c r="D1022" s="18" t="s">
        <v>14028</v>
      </c>
      <c r="E1022" s="16" t="s">
        <v>13943</v>
      </c>
      <c r="F1022" s="29">
        <v>20190711</v>
      </c>
      <c r="G1022" s="16" t="s">
        <v>1366</v>
      </c>
      <c r="J1022" t="str">
        <f>IFERROR(VLOOKUP(D1022,'CB 행사내역'!$C$2:$C$3934,1,FALSE),"")</f>
        <v/>
      </c>
      <c r="K1022" t="str">
        <f t="shared" si="15"/>
        <v>메인라인 3(사모/전/풋)</v>
      </c>
    </row>
    <row r="1023" spans="1:11" ht="20" customHeight="1" x14ac:dyDescent="0.45">
      <c r="A1023" s="16" t="s">
        <v>11682</v>
      </c>
      <c r="B1023" s="13" t="s">
        <v>14030</v>
      </c>
      <c r="C1023" s="16" t="s">
        <v>14031</v>
      </c>
      <c r="D1023" s="18" t="s">
        <v>14032</v>
      </c>
      <c r="E1023" s="16" t="s">
        <v>13943</v>
      </c>
      <c r="F1023" s="29">
        <v>20190711</v>
      </c>
      <c r="G1023" s="16" t="s">
        <v>1366</v>
      </c>
      <c r="J1023" t="str">
        <f>IFERROR(VLOOKUP(D1023,'CB 행사내역'!$C$2:$C$3934,1,FALSE),"")</f>
        <v/>
      </c>
      <c r="K1023" t="str">
        <f t="shared" si="15"/>
        <v>바이오프로테크 4(사모/전/풋)</v>
      </c>
    </row>
    <row r="1024" spans="1:11" ht="20" customHeight="1" x14ac:dyDescent="0.45">
      <c r="A1024" s="16" t="s">
        <v>11682</v>
      </c>
      <c r="B1024" s="13" t="s">
        <v>3521</v>
      </c>
      <c r="C1024" s="16" t="s">
        <v>3517</v>
      </c>
      <c r="D1024" s="18" t="s">
        <v>3518</v>
      </c>
      <c r="E1024" s="16" t="s">
        <v>13943</v>
      </c>
      <c r="F1024" s="29">
        <v>20190711</v>
      </c>
      <c r="G1024" s="16" t="s">
        <v>14033</v>
      </c>
      <c r="J1024" t="str">
        <f>IFERROR(VLOOKUP(D1024,'CB 행사내역'!$C$2:$C$3934,1,FALSE),"")</f>
        <v>피델릭스 13(사모/전/풋)</v>
      </c>
      <c r="K1024" t="str">
        <f t="shared" si="15"/>
        <v/>
      </c>
    </row>
    <row r="1025" spans="1:11" ht="20" customHeight="1" x14ac:dyDescent="0.45">
      <c r="A1025" s="16" t="s">
        <v>11682</v>
      </c>
      <c r="B1025" s="13" t="s">
        <v>172</v>
      </c>
      <c r="C1025" s="16" t="s">
        <v>14034</v>
      </c>
      <c r="D1025" s="18" t="s">
        <v>14035</v>
      </c>
      <c r="E1025" s="16" t="s">
        <v>11842</v>
      </c>
      <c r="F1025" s="29">
        <v>20190710</v>
      </c>
      <c r="G1025" s="16" t="s">
        <v>5305</v>
      </c>
      <c r="J1025" t="str">
        <f>IFERROR(VLOOKUP(D1025,'CB 행사내역'!$C$2:$C$3934,1,FALSE),"")</f>
        <v/>
      </c>
      <c r="K1025" t="str">
        <f t="shared" si="15"/>
        <v>영인프런티어 10(사모/전/콜/풋)</v>
      </c>
    </row>
    <row r="1026" spans="1:11" ht="20" customHeight="1" x14ac:dyDescent="0.45">
      <c r="A1026" s="16" t="s">
        <v>11682</v>
      </c>
      <c r="B1026" s="13" t="s">
        <v>1186</v>
      </c>
      <c r="C1026" s="16" t="s">
        <v>1181</v>
      </c>
      <c r="D1026" s="18" t="s">
        <v>1182</v>
      </c>
      <c r="E1026" s="16" t="s">
        <v>13943</v>
      </c>
      <c r="F1026" s="29">
        <v>20190710</v>
      </c>
      <c r="G1026" s="16" t="s">
        <v>5305</v>
      </c>
      <c r="J1026" t="str">
        <f>IFERROR(VLOOKUP(D1026,'CB 행사내역'!$C$2:$C$3934,1,FALSE),"")</f>
        <v>퓨전데이타 3(사모/전/풋)</v>
      </c>
      <c r="K1026" t="str">
        <f t="shared" si="15"/>
        <v/>
      </c>
    </row>
    <row r="1027" spans="1:11" ht="20" customHeight="1" x14ac:dyDescent="0.45">
      <c r="A1027" s="16" t="s">
        <v>11682</v>
      </c>
      <c r="B1027" s="13" t="s">
        <v>1982</v>
      </c>
      <c r="C1027" s="16" t="s">
        <v>1977</v>
      </c>
      <c r="D1027" s="18" t="s">
        <v>1978</v>
      </c>
      <c r="E1027" s="16" t="s">
        <v>13943</v>
      </c>
      <c r="F1027" s="29">
        <v>20190709</v>
      </c>
      <c r="G1027" s="16" t="s">
        <v>12297</v>
      </c>
      <c r="J1027" t="str">
        <f>IFERROR(VLOOKUP(D1027,'CB 행사내역'!$C$2:$C$3934,1,FALSE),"")</f>
        <v>삼강엠앤티 4(사모/전/풋)</v>
      </c>
      <c r="K1027" t="str">
        <f t="shared" ref="K1027:K1090" si="16">IF(J1027="",D1027,"")</f>
        <v/>
      </c>
    </row>
    <row r="1028" spans="1:11" ht="20" customHeight="1" x14ac:dyDescent="0.45">
      <c r="A1028" s="16" t="s">
        <v>11682</v>
      </c>
      <c r="B1028" s="13" t="s">
        <v>1029</v>
      </c>
      <c r="C1028" s="16" t="s">
        <v>1024</v>
      </c>
      <c r="D1028" s="18" t="s">
        <v>1025</v>
      </c>
      <c r="E1028" s="16" t="s">
        <v>13943</v>
      </c>
      <c r="F1028" s="29">
        <v>20190708</v>
      </c>
      <c r="G1028" s="16" t="s">
        <v>14036</v>
      </c>
      <c r="J1028" t="str">
        <f>IFERROR(VLOOKUP(D1028,'CB 행사내역'!$C$2:$C$3934,1,FALSE),"")</f>
        <v>세코닉스 9(사모/전/풋)</v>
      </c>
      <c r="K1028" t="str">
        <f t="shared" si="16"/>
        <v/>
      </c>
    </row>
    <row r="1029" spans="1:11" ht="20" customHeight="1" x14ac:dyDescent="0.45">
      <c r="A1029" s="16" t="s">
        <v>11682</v>
      </c>
      <c r="B1029" s="13" t="s">
        <v>2133</v>
      </c>
      <c r="C1029" s="16" t="s">
        <v>6042</v>
      </c>
      <c r="D1029" s="18" t="s">
        <v>6043</v>
      </c>
      <c r="E1029" s="16" t="s">
        <v>13943</v>
      </c>
      <c r="F1029" s="29">
        <v>20190708</v>
      </c>
      <c r="G1029" s="16" t="s">
        <v>14036</v>
      </c>
      <c r="J1029" t="str">
        <f>IFERROR(VLOOKUP(D1029,'CB 행사내역'!$C$2:$C$3934,1,FALSE),"")</f>
        <v>필로시스헬스케어 10(사모/전/풋)</v>
      </c>
      <c r="K1029" t="str">
        <f t="shared" si="16"/>
        <v/>
      </c>
    </row>
    <row r="1030" spans="1:11" ht="20" customHeight="1" x14ac:dyDescent="0.45">
      <c r="A1030" s="16" t="s">
        <v>11682</v>
      </c>
      <c r="B1030" s="13" t="s">
        <v>6532</v>
      </c>
      <c r="C1030" s="16" t="s">
        <v>6528</v>
      </c>
      <c r="D1030" s="18" t="s">
        <v>6529</v>
      </c>
      <c r="E1030" s="16" t="s">
        <v>13943</v>
      </c>
      <c r="F1030" s="29">
        <v>20190705</v>
      </c>
      <c r="G1030" s="16" t="s">
        <v>12330</v>
      </c>
      <c r="J1030" t="str">
        <f>IFERROR(VLOOKUP(D1030,'CB 행사내역'!$C$2:$C$3934,1,FALSE),"")</f>
        <v>네오펙트 1(사모/전/풋)</v>
      </c>
      <c r="K1030" t="str">
        <f t="shared" si="16"/>
        <v/>
      </c>
    </row>
    <row r="1031" spans="1:11" ht="20" customHeight="1" x14ac:dyDescent="0.45">
      <c r="A1031" s="16" t="s">
        <v>11682</v>
      </c>
      <c r="B1031" s="13" t="s">
        <v>14040</v>
      </c>
      <c r="C1031" s="16" t="s">
        <v>14041</v>
      </c>
      <c r="D1031" s="18" t="s">
        <v>14042</v>
      </c>
      <c r="E1031" s="16" t="s">
        <v>11842</v>
      </c>
      <c r="F1031" s="29">
        <v>20190705</v>
      </c>
      <c r="G1031" s="16" t="s">
        <v>12330</v>
      </c>
      <c r="J1031" t="str">
        <f>IFERROR(VLOOKUP(D1031,'CB 행사내역'!$C$2:$C$3934,1,FALSE),"")</f>
        <v/>
      </c>
      <c r="K1031" t="str">
        <f t="shared" si="16"/>
        <v>네패스아크 1CB(사모/전환/단순)</v>
      </c>
    </row>
    <row r="1032" spans="1:11" ht="20" customHeight="1" x14ac:dyDescent="0.45">
      <c r="A1032" s="16" t="s">
        <v>11682</v>
      </c>
      <c r="B1032" s="13" t="s">
        <v>2021</v>
      </c>
      <c r="C1032" s="16" t="s">
        <v>4945</v>
      </c>
      <c r="D1032" s="18" t="s">
        <v>4946</v>
      </c>
      <c r="E1032" s="16" t="s">
        <v>13943</v>
      </c>
      <c r="F1032" s="29">
        <v>20190705</v>
      </c>
      <c r="G1032" s="16" t="s">
        <v>14043</v>
      </c>
      <c r="J1032" t="str">
        <f>IFERROR(VLOOKUP(D1032,'CB 행사내역'!$C$2:$C$3934,1,FALSE),"")</f>
        <v>대보마그네틱 1(사모/전/풋)</v>
      </c>
      <c r="K1032" t="str">
        <f t="shared" si="16"/>
        <v/>
      </c>
    </row>
    <row r="1033" spans="1:11" ht="20" customHeight="1" x14ac:dyDescent="0.45">
      <c r="A1033" s="16" t="s">
        <v>11682</v>
      </c>
      <c r="B1033" s="13" t="s">
        <v>14044</v>
      </c>
      <c r="C1033" s="16" t="s">
        <v>14045</v>
      </c>
      <c r="D1033" s="18" t="s">
        <v>14046</v>
      </c>
      <c r="E1033" s="16" t="s">
        <v>13943</v>
      </c>
      <c r="F1033" s="29">
        <v>20190705</v>
      </c>
      <c r="G1033" s="16" t="s">
        <v>12330</v>
      </c>
      <c r="J1033" t="str">
        <f>IFERROR(VLOOKUP(D1033,'CB 행사내역'!$C$2:$C$3934,1,FALSE),"")</f>
        <v/>
      </c>
      <c r="K1033" t="str">
        <f t="shared" si="16"/>
        <v>지티이노베이션 1(사모/전/풋)</v>
      </c>
    </row>
    <row r="1034" spans="1:11" ht="20" customHeight="1" x14ac:dyDescent="0.45">
      <c r="A1034" s="16" t="s">
        <v>11682</v>
      </c>
      <c r="B1034" s="13" t="s">
        <v>293</v>
      </c>
      <c r="C1034" s="16" t="s">
        <v>288</v>
      </c>
      <c r="D1034" s="18" t="s">
        <v>289</v>
      </c>
      <c r="E1034" s="16" t="s">
        <v>13943</v>
      </c>
      <c r="F1034" s="29">
        <v>20190701</v>
      </c>
      <c r="G1034" s="16" t="s">
        <v>1394</v>
      </c>
      <c r="J1034" t="str">
        <f>IFERROR(VLOOKUP(D1034,'CB 행사내역'!$C$2:$C$3934,1,FALSE),"")</f>
        <v>디지캡 2(사모/전/풋)</v>
      </c>
      <c r="K1034" t="str">
        <f t="shared" si="16"/>
        <v/>
      </c>
    </row>
    <row r="1035" spans="1:11" ht="20" customHeight="1" x14ac:dyDescent="0.45">
      <c r="A1035" s="16" t="s">
        <v>11682</v>
      </c>
      <c r="B1035" s="13" t="s">
        <v>756</v>
      </c>
      <c r="C1035" s="16" t="s">
        <v>6370</v>
      </c>
      <c r="D1035" s="18" t="s">
        <v>6371</v>
      </c>
      <c r="E1035" s="16" t="s">
        <v>13943</v>
      </c>
      <c r="F1035" s="29">
        <v>20190701</v>
      </c>
      <c r="G1035" s="16" t="s">
        <v>14048</v>
      </c>
      <c r="J1035" t="str">
        <f>IFERROR(VLOOKUP(D1035,'CB 행사내역'!$C$2:$C$3934,1,FALSE),"")</f>
        <v>이원다이애그노믹스 1(사모/전/풋)</v>
      </c>
      <c r="K1035" t="str">
        <f t="shared" si="16"/>
        <v/>
      </c>
    </row>
    <row r="1036" spans="1:11" ht="20" customHeight="1" x14ac:dyDescent="0.45">
      <c r="A1036" s="16" t="s">
        <v>11682</v>
      </c>
      <c r="B1036" s="13" t="s">
        <v>10941</v>
      </c>
      <c r="C1036" s="16" t="s">
        <v>10942</v>
      </c>
      <c r="D1036" s="18" t="s">
        <v>10943</v>
      </c>
      <c r="E1036" s="16" t="s">
        <v>13943</v>
      </c>
      <c r="F1036" s="29">
        <v>20190628</v>
      </c>
      <c r="G1036" s="16" t="s">
        <v>14050</v>
      </c>
      <c r="J1036" t="str">
        <f>IFERROR(VLOOKUP(D1036,'CB 행사내역'!$C$2:$C$3934,1,FALSE),"")</f>
        <v/>
      </c>
      <c r="K1036" t="str">
        <f t="shared" si="16"/>
        <v>스템랩 3(사모/전/풋)</v>
      </c>
    </row>
    <row r="1037" spans="1:11" ht="20" customHeight="1" x14ac:dyDescent="0.45">
      <c r="A1037" s="16" t="s">
        <v>11682</v>
      </c>
      <c r="B1037" s="13" t="s">
        <v>14051</v>
      </c>
      <c r="C1037" s="16" t="s">
        <v>14052</v>
      </c>
      <c r="D1037" s="18" t="s">
        <v>14053</v>
      </c>
      <c r="E1037" s="16" t="s">
        <v>13943</v>
      </c>
      <c r="F1037" s="29">
        <v>20190628</v>
      </c>
      <c r="G1037" s="16" t="s">
        <v>14050</v>
      </c>
      <c r="J1037" t="str">
        <f>IFERROR(VLOOKUP(D1037,'CB 행사내역'!$C$2:$C$3934,1,FALSE),"")</f>
        <v/>
      </c>
      <c r="K1037" t="str">
        <f t="shared" si="16"/>
        <v>씨티네트웍스 6(사모/전/풋)</v>
      </c>
    </row>
    <row r="1038" spans="1:11" ht="20" customHeight="1" x14ac:dyDescent="0.45">
      <c r="A1038" s="16" t="s">
        <v>11682</v>
      </c>
      <c r="B1038" s="13" t="s">
        <v>10652</v>
      </c>
      <c r="C1038" s="16" t="s">
        <v>10653</v>
      </c>
      <c r="D1038" s="18" t="s">
        <v>10654</v>
      </c>
      <c r="E1038" s="16" t="s">
        <v>13943</v>
      </c>
      <c r="F1038" s="29">
        <v>20190628</v>
      </c>
      <c r="G1038" s="16" t="s">
        <v>14054</v>
      </c>
      <c r="J1038" t="str">
        <f>IFERROR(VLOOKUP(D1038,'CB 행사내역'!$C$2:$C$3934,1,FALSE),"")</f>
        <v/>
      </c>
      <c r="K1038" t="str">
        <f t="shared" si="16"/>
        <v>아시아나항공 93(사모/전/콜)</v>
      </c>
    </row>
    <row r="1039" spans="1:11" ht="20" customHeight="1" x14ac:dyDescent="0.45">
      <c r="A1039" s="16" t="s">
        <v>11682</v>
      </c>
      <c r="B1039" s="13" t="s">
        <v>920</v>
      </c>
      <c r="C1039" s="16" t="s">
        <v>915</v>
      </c>
      <c r="D1039" s="18" t="s">
        <v>916</v>
      </c>
      <c r="E1039" s="16" t="s">
        <v>13943</v>
      </c>
      <c r="F1039" s="29">
        <v>20190628</v>
      </c>
      <c r="G1039" s="16" t="s">
        <v>12359</v>
      </c>
      <c r="J1039" t="str">
        <f>IFERROR(VLOOKUP(D1039,'CB 행사내역'!$C$2:$C$3934,1,FALSE),"")</f>
        <v>알루코 49(사모/전/풋)</v>
      </c>
      <c r="K1039" t="str">
        <f t="shared" si="16"/>
        <v/>
      </c>
    </row>
    <row r="1040" spans="1:11" ht="20" customHeight="1" x14ac:dyDescent="0.45">
      <c r="A1040" s="16" t="s">
        <v>11682</v>
      </c>
      <c r="B1040" s="13" t="s">
        <v>487</v>
      </c>
      <c r="C1040" s="16" t="s">
        <v>14057</v>
      </c>
      <c r="D1040" s="18" t="s">
        <v>14058</v>
      </c>
      <c r="E1040" s="16" t="s">
        <v>13943</v>
      </c>
      <c r="F1040" s="29">
        <v>20190627</v>
      </c>
      <c r="G1040" s="16" t="s">
        <v>14059</v>
      </c>
      <c r="J1040" t="str">
        <f>IFERROR(VLOOKUP(D1040,'CB 행사내역'!$C$2:$C$3934,1,FALSE),"")</f>
        <v/>
      </c>
      <c r="K1040" t="str">
        <f t="shared" si="16"/>
        <v>HMM 195(사모/전/콜)</v>
      </c>
    </row>
    <row r="1041" spans="1:11" ht="20" customHeight="1" x14ac:dyDescent="0.45">
      <c r="A1041" s="16" t="s">
        <v>11682</v>
      </c>
      <c r="B1041" s="13" t="s">
        <v>2063</v>
      </c>
      <c r="C1041" s="16" t="s">
        <v>2060</v>
      </c>
      <c r="D1041" s="18" t="s">
        <v>2061</v>
      </c>
      <c r="E1041" s="16" t="s">
        <v>13943</v>
      </c>
      <c r="F1041" s="29">
        <v>20190626</v>
      </c>
      <c r="G1041" s="16" t="s">
        <v>13491</v>
      </c>
      <c r="J1041" t="str">
        <f>IFERROR(VLOOKUP(D1041,'CB 행사내역'!$C$2:$C$3934,1,FALSE),"")</f>
        <v>삼보모터스 9(사모/전/풋)</v>
      </c>
      <c r="K1041" t="str">
        <f t="shared" si="16"/>
        <v/>
      </c>
    </row>
    <row r="1042" spans="1:11" ht="20" customHeight="1" x14ac:dyDescent="0.45">
      <c r="A1042" s="16" t="s">
        <v>11682</v>
      </c>
      <c r="B1042" s="13" t="s">
        <v>1822</v>
      </c>
      <c r="C1042" s="16" t="s">
        <v>1818</v>
      </c>
      <c r="D1042" s="18" t="s">
        <v>1819</v>
      </c>
      <c r="E1042" s="16" t="s">
        <v>13943</v>
      </c>
      <c r="F1042" s="29">
        <v>20190626</v>
      </c>
      <c r="G1042" s="16" t="s">
        <v>13491</v>
      </c>
      <c r="J1042" t="str">
        <f>IFERROR(VLOOKUP(D1042,'CB 행사내역'!$C$2:$C$3934,1,FALSE),"")</f>
        <v>세원이앤씨 2CB(사모/전/풋)</v>
      </c>
      <c r="K1042" t="str">
        <f t="shared" si="16"/>
        <v/>
      </c>
    </row>
    <row r="1043" spans="1:11" ht="20" customHeight="1" x14ac:dyDescent="0.45">
      <c r="A1043" s="16" t="s">
        <v>11682</v>
      </c>
      <c r="B1043" s="13" t="s">
        <v>2874</v>
      </c>
      <c r="C1043" s="16" t="s">
        <v>2871</v>
      </c>
      <c r="D1043" s="18" t="s">
        <v>2872</v>
      </c>
      <c r="E1043" s="16" t="s">
        <v>13943</v>
      </c>
      <c r="F1043" s="29">
        <v>20190626</v>
      </c>
      <c r="G1043" s="16" t="s">
        <v>13491</v>
      </c>
      <c r="J1043" t="str">
        <f>IFERROR(VLOOKUP(D1043,'CB 행사내역'!$C$2:$C$3934,1,FALSE),"")</f>
        <v>에스에너지 4(사모/전/풋)</v>
      </c>
      <c r="K1043" t="str">
        <f t="shared" si="16"/>
        <v/>
      </c>
    </row>
    <row r="1044" spans="1:11" ht="20" customHeight="1" x14ac:dyDescent="0.45">
      <c r="A1044" s="16" t="s">
        <v>11682</v>
      </c>
      <c r="B1044" s="13" t="s">
        <v>14063</v>
      </c>
      <c r="C1044" s="16" t="s">
        <v>14064</v>
      </c>
      <c r="D1044" s="18" t="s">
        <v>14065</v>
      </c>
      <c r="E1044" s="16" t="s">
        <v>11842</v>
      </c>
      <c r="F1044" s="29">
        <v>20190624</v>
      </c>
      <c r="G1044" s="16" t="s">
        <v>14066</v>
      </c>
      <c r="J1044" t="str">
        <f>IFERROR(VLOOKUP(D1044,'CB 행사내역'!$C$2:$C$3934,1,FALSE),"")</f>
        <v/>
      </c>
      <c r="K1044" t="str">
        <f t="shared" si="16"/>
        <v>상상인이안제2호기업인수목적 1(사모/전)</v>
      </c>
    </row>
    <row r="1045" spans="1:11" ht="20" customHeight="1" x14ac:dyDescent="0.45">
      <c r="A1045" s="16" t="s">
        <v>11682</v>
      </c>
      <c r="B1045" s="13" t="s">
        <v>3578</v>
      </c>
      <c r="C1045" s="16" t="s">
        <v>3573</v>
      </c>
      <c r="D1045" s="18" t="s">
        <v>3574</v>
      </c>
      <c r="E1045" s="16" t="s">
        <v>13943</v>
      </c>
      <c r="F1045" s="29">
        <v>20190624</v>
      </c>
      <c r="G1045" s="16" t="s">
        <v>14066</v>
      </c>
      <c r="J1045" t="str">
        <f>IFERROR(VLOOKUP(D1045,'CB 행사내역'!$C$2:$C$3934,1,FALSE),"")</f>
        <v>인포마크 6(사모/전/풋)</v>
      </c>
      <c r="K1045" t="str">
        <f t="shared" si="16"/>
        <v/>
      </c>
    </row>
    <row r="1046" spans="1:11" ht="20" customHeight="1" x14ac:dyDescent="0.45">
      <c r="A1046" s="16" t="s">
        <v>11682</v>
      </c>
      <c r="B1046" s="13" t="s">
        <v>874</v>
      </c>
      <c r="C1046" s="16" t="s">
        <v>3502</v>
      </c>
      <c r="D1046" s="18" t="s">
        <v>3503</v>
      </c>
      <c r="E1046" s="16" t="s">
        <v>13943</v>
      </c>
      <c r="F1046" s="29">
        <v>20190620</v>
      </c>
      <c r="G1046" s="16" t="s">
        <v>3469</v>
      </c>
      <c r="J1046" t="str">
        <f>IFERROR(VLOOKUP(D1046,'CB 행사내역'!$C$2:$C$3934,1,FALSE),"")</f>
        <v>나노메딕스 10(사모/전/풋)</v>
      </c>
      <c r="K1046" t="str">
        <f t="shared" si="16"/>
        <v/>
      </c>
    </row>
    <row r="1047" spans="1:11" ht="20" customHeight="1" x14ac:dyDescent="0.45">
      <c r="A1047" s="16" t="s">
        <v>11682</v>
      </c>
      <c r="B1047" s="13" t="s">
        <v>9100</v>
      </c>
      <c r="C1047" s="16" t="s">
        <v>14067</v>
      </c>
      <c r="D1047" s="18" t="s">
        <v>14068</v>
      </c>
      <c r="E1047" s="16" t="s">
        <v>13943</v>
      </c>
      <c r="F1047" s="29">
        <v>20190619</v>
      </c>
      <c r="G1047" s="16" t="s">
        <v>4592</v>
      </c>
      <c r="J1047" t="str">
        <f>IFERROR(VLOOKUP(D1047,'CB 행사내역'!$C$2:$C$3934,1,FALSE),"")</f>
        <v/>
      </c>
      <c r="K1047" t="str">
        <f t="shared" si="16"/>
        <v>핸디소프트 2(사모/전/풋)</v>
      </c>
    </row>
    <row r="1048" spans="1:11" ht="20" customHeight="1" x14ac:dyDescent="0.45">
      <c r="A1048" s="16" t="s">
        <v>11682</v>
      </c>
      <c r="B1048" s="13" t="s">
        <v>1853</v>
      </c>
      <c r="C1048" s="16" t="s">
        <v>1848</v>
      </c>
      <c r="D1048" s="18" t="s">
        <v>1849</v>
      </c>
      <c r="E1048" s="16" t="s">
        <v>13943</v>
      </c>
      <c r="F1048" s="29">
        <v>20190617</v>
      </c>
      <c r="G1048" s="16" t="s">
        <v>14069</v>
      </c>
      <c r="J1048" t="str">
        <f>IFERROR(VLOOKUP(D1048,'CB 행사내역'!$C$2:$C$3934,1,FALSE),"")</f>
        <v>디오 8(사모/전/풋)</v>
      </c>
      <c r="K1048" t="str">
        <f t="shared" si="16"/>
        <v/>
      </c>
    </row>
    <row r="1049" spans="1:11" ht="20" customHeight="1" x14ac:dyDescent="0.45">
      <c r="A1049" s="16" t="s">
        <v>11682</v>
      </c>
      <c r="B1049" s="13" t="s">
        <v>4685</v>
      </c>
      <c r="C1049" s="16" t="s">
        <v>5113</v>
      </c>
      <c r="D1049" s="18" t="s">
        <v>5114</v>
      </c>
      <c r="E1049" s="16" t="s">
        <v>13943</v>
      </c>
      <c r="F1049" s="29">
        <v>20190614</v>
      </c>
      <c r="G1049" s="16" t="s">
        <v>14070</v>
      </c>
      <c r="J1049" t="str">
        <f>IFERROR(VLOOKUP(D1049,'CB 행사내역'!$C$2:$C$3934,1,FALSE),"")</f>
        <v>누리플랜 5(사모/전/풋)</v>
      </c>
      <c r="K1049" t="str">
        <f t="shared" si="16"/>
        <v/>
      </c>
    </row>
    <row r="1050" spans="1:11" ht="20" customHeight="1" x14ac:dyDescent="0.45">
      <c r="A1050" s="16" t="s">
        <v>11682</v>
      </c>
      <c r="B1050" s="13" t="s">
        <v>2481</v>
      </c>
      <c r="C1050" s="16" t="s">
        <v>2477</v>
      </c>
      <c r="D1050" s="18" t="s">
        <v>2478</v>
      </c>
      <c r="E1050" s="16" t="s">
        <v>13943</v>
      </c>
      <c r="F1050" s="29">
        <v>20190614</v>
      </c>
      <c r="G1050" s="16" t="s">
        <v>6174</v>
      </c>
      <c r="J1050" t="str">
        <f>IFERROR(VLOOKUP(D1050,'CB 행사내역'!$C$2:$C$3934,1,FALSE),"")</f>
        <v>지엠피 28(사모/전/풋)</v>
      </c>
      <c r="K1050" t="str">
        <f t="shared" si="16"/>
        <v/>
      </c>
    </row>
    <row r="1051" spans="1:11" ht="20" customHeight="1" x14ac:dyDescent="0.45">
      <c r="A1051" s="16" t="s">
        <v>11682</v>
      </c>
      <c r="B1051" s="13" t="s">
        <v>2650</v>
      </c>
      <c r="C1051" s="16" t="s">
        <v>2647</v>
      </c>
      <c r="D1051" s="18" t="s">
        <v>2648</v>
      </c>
      <c r="E1051" s="16" t="s">
        <v>13943</v>
      </c>
      <c r="F1051" s="29">
        <v>20190614</v>
      </c>
      <c r="G1051" s="16" t="s">
        <v>6174</v>
      </c>
      <c r="J1051" t="str">
        <f>IFERROR(VLOOKUP(D1051,'CB 행사내역'!$C$2:$C$3934,1,FALSE),"")</f>
        <v>에스피지2(사모/전/풋)</v>
      </c>
      <c r="K1051" t="str">
        <f t="shared" si="16"/>
        <v/>
      </c>
    </row>
    <row r="1052" spans="1:11" ht="20" customHeight="1" x14ac:dyDescent="0.45">
      <c r="A1052" s="16" t="s">
        <v>11682</v>
      </c>
      <c r="B1052" s="13" t="s">
        <v>827</v>
      </c>
      <c r="C1052" s="16" t="s">
        <v>2383</v>
      </c>
      <c r="D1052" s="18" t="s">
        <v>2384</v>
      </c>
      <c r="E1052" s="16" t="s">
        <v>13943</v>
      </c>
      <c r="F1052" s="29">
        <v>20190614</v>
      </c>
      <c r="G1052" s="16" t="s">
        <v>14072</v>
      </c>
      <c r="J1052" t="str">
        <f>IFERROR(VLOOKUP(D1052,'CB 행사내역'!$C$2:$C$3934,1,FALSE),"")</f>
        <v>디자인 2(사모/전/풋)</v>
      </c>
      <c r="K1052" t="str">
        <f t="shared" si="16"/>
        <v/>
      </c>
    </row>
    <row r="1053" spans="1:11" ht="20" customHeight="1" x14ac:dyDescent="0.45">
      <c r="A1053" s="16" t="s">
        <v>11682</v>
      </c>
      <c r="B1053" s="13" t="s">
        <v>1197</v>
      </c>
      <c r="C1053" s="16" t="s">
        <v>4904</v>
      </c>
      <c r="D1053" s="18" t="s">
        <v>4905</v>
      </c>
      <c r="E1053" s="16" t="s">
        <v>13943</v>
      </c>
      <c r="F1053" s="29">
        <v>20190614</v>
      </c>
      <c r="G1053" s="16" t="s">
        <v>14072</v>
      </c>
      <c r="J1053" t="str">
        <f>IFERROR(VLOOKUP(D1053,'CB 행사내역'!$C$2:$C$3934,1,FALSE),"")</f>
        <v>에이치엘비 32(사모/전/풋)</v>
      </c>
      <c r="K1053" t="str">
        <f t="shared" si="16"/>
        <v/>
      </c>
    </row>
    <row r="1054" spans="1:11" ht="20" customHeight="1" x14ac:dyDescent="0.45">
      <c r="A1054" s="16" t="s">
        <v>11682</v>
      </c>
      <c r="B1054" s="13" t="s">
        <v>7092</v>
      </c>
      <c r="C1054" s="16" t="s">
        <v>7087</v>
      </c>
      <c r="D1054" s="18" t="s">
        <v>7088</v>
      </c>
      <c r="E1054" s="16" t="s">
        <v>13943</v>
      </c>
      <c r="F1054" s="29">
        <v>20190613</v>
      </c>
      <c r="G1054" s="16" t="s">
        <v>14073</v>
      </c>
      <c r="J1054" t="str">
        <f>IFERROR(VLOOKUP(D1054,'CB 행사내역'!$C$2:$C$3934,1,FALSE),"")</f>
        <v>큐로홀딩스 14(사모/전/풋)</v>
      </c>
      <c r="K1054" t="str">
        <f t="shared" si="16"/>
        <v/>
      </c>
    </row>
    <row r="1055" spans="1:11" ht="20" customHeight="1" x14ac:dyDescent="0.45">
      <c r="A1055" s="16" t="s">
        <v>11682</v>
      </c>
      <c r="B1055" s="13" t="s">
        <v>8240</v>
      </c>
      <c r="C1055" s="16" t="s">
        <v>10867</v>
      </c>
      <c r="D1055" s="18" t="s">
        <v>10868</v>
      </c>
      <c r="E1055" s="16" t="s">
        <v>13943</v>
      </c>
      <c r="F1055" s="29">
        <v>20190612</v>
      </c>
      <c r="G1055" s="16" t="s">
        <v>14074</v>
      </c>
      <c r="J1055" t="str">
        <f>IFERROR(VLOOKUP(D1055,'CB 행사내역'!$C$2:$C$3934,1,FALSE),"")</f>
        <v/>
      </c>
      <c r="K1055" t="str">
        <f t="shared" si="16"/>
        <v>나무가 2(사모/전/풋)</v>
      </c>
    </row>
    <row r="1056" spans="1:11" ht="20" customHeight="1" x14ac:dyDescent="0.45">
      <c r="A1056" s="16" t="s">
        <v>11682</v>
      </c>
      <c r="B1056" s="13" t="s">
        <v>6738</v>
      </c>
      <c r="C1056" s="16" t="s">
        <v>6733</v>
      </c>
      <c r="D1056" s="18" t="s">
        <v>6734</v>
      </c>
      <c r="E1056" s="16" t="s">
        <v>13943</v>
      </c>
      <c r="F1056" s="29">
        <v>20190612</v>
      </c>
      <c r="G1056" s="16" t="s">
        <v>1675</v>
      </c>
      <c r="J1056" t="str">
        <f>IFERROR(VLOOKUP(D1056,'CB 행사내역'!$C$2:$C$3934,1,FALSE),"")</f>
        <v>테스나 1(사모/전환/풋)</v>
      </c>
      <c r="K1056" t="str">
        <f t="shared" si="16"/>
        <v/>
      </c>
    </row>
    <row r="1057" spans="1:11" ht="20" customHeight="1" x14ac:dyDescent="0.45">
      <c r="A1057" s="16" t="s">
        <v>11682</v>
      </c>
      <c r="B1057" s="13" t="s">
        <v>6768</v>
      </c>
      <c r="C1057" s="16" t="s">
        <v>6764</v>
      </c>
      <c r="D1057" s="18" t="s">
        <v>6765</v>
      </c>
      <c r="E1057" s="16" t="s">
        <v>13943</v>
      </c>
      <c r="F1057" s="29">
        <v>20190612</v>
      </c>
      <c r="G1057" s="16" t="s">
        <v>14076</v>
      </c>
      <c r="J1057" t="str">
        <f>IFERROR(VLOOKUP(D1057,'CB 행사내역'!$C$2:$C$3934,1,FALSE),"")</f>
        <v>팜스웰바이오16(사모/전/콜/풋)</v>
      </c>
      <c r="K1057" t="str">
        <f t="shared" si="16"/>
        <v/>
      </c>
    </row>
    <row r="1058" spans="1:11" ht="20" customHeight="1" x14ac:dyDescent="0.45">
      <c r="A1058" s="16" t="s">
        <v>11682</v>
      </c>
      <c r="B1058" s="13" t="s">
        <v>14077</v>
      </c>
      <c r="C1058" s="16" t="s">
        <v>14078</v>
      </c>
      <c r="D1058" s="18" t="s">
        <v>14079</v>
      </c>
      <c r="E1058" s="16" t="s">
        <v>11842</v>
      </c>
      <c r="F1058" s="29">
        <v>20190611</v>
      </c>
      <c r="G1058" s="16" t="s">
        <v>12408</v>
      </c>
      <c r="J1058" t="str">
        <f>IFERROR(VLOOKUP(D1058,'CB 행사내역'!$C$2:$C$3934,1,FALSE),"")</f>
        <v/>
      </c>
      <c r="K1058" t="str">
        <f t="shared" si="16"/>
        <v>미래에셋대우기업인수목적제3호 1(사모/전)</v>
      </c>
    </row>
    <row r="1059" spans="1:11" ht="20" customHeight="1" x14ac:dyDescent="0.45">
      <c r="A1059" s="16" t="s">
        <v>11682</v>
      </c>
      <c r="B1059" s="13" t="s">
        <v>722</v>
      </c>
      <c r="C1059" s="16" t="s">
        <v>717</v>
      </c>
      <c r="D1059" s="18" t="s">
        <v>718</v>
      </c>
      <c r="E1059" s="16" t="s">
        <v>13943</v>
      </c>
      <c r="F1059" s="29">
        <v>20190611</v>
      </c>
      <c r="G1059" s="16" t="s">
        <v>989</v>
      </c>
      <c r="J1059" t="str">
        <f>IFERROR(VLOOKUP(D1059,'CB 행사내역'!$C$2:$C$3934,1,FALSE),"")</f>
        <v>팬스타엔터프라이즈 21(사모/전/풋)</v>
      </c>
      <c r="K1059" t="str">
        <f t="shared" si="16"/>
        <v/>
      </c>
    </row>
    <row r="1060" spans="1:11" ht="20" customHeight="1" x14ac:dyDescent="0.45">
      <c r="A1060" s="16" t="s">
        <v>11682</v>
      </c>
      <c r="B1060" s="13" t="s">
        <v>1585</v>
      </c>
      <c r="C1060" s="16" t="s">
        <v>1580</v>
      </c>
      <c r="D1060" s="18" t="s">
        <v>1581</v>
      </c>
      <c r="E1060" s="16" t="s">
        <v>13943</v>
      </c>
      <c r="F1060" s="29">
        <v>20190610</v>
      </c>
      <c r="G1060" s="16" t="s">
        <v>14082</v>
      </c>
      <c r="J1060" t="str">
        <f>IFERROR(VLOOKUP(D1060,'CB 행사내역'!$C$2:$C$3934,1,FALSE),"")</f>
        <v>나무기술 5(사모/전/풋)</v>
      </c>
      <c r="K1060" t="str">
        <f t="shared" si="16"/>
        <v/>
      </c>
    </row>
    <row r="1061" spans="1:11" ht="20" customHeight="1" x14ac:dyDescent="0.45">
      <c r="A1061" s="16" t="s">
        <v>11682</v>
      </c>
      <c r="B1061" s="13" t="s">
        <v>2786</v>
      </c>
      <c r="C1061" s="16" t="s">
        <v>11129</v>
      </c>
      <c r="D1061" s="18" t="s">
        <v>11130</v>
      </c>
      <c r="E1061" s="16" t="s">
        <v>13943</v>
      </c>
      <c r="F1061" s="29">
        <v>20190607</v>
      </c>
      <c r="G1061" s="16" t="s">
        <v>14083</v>
      </c>
      <c r="J1061" t="str">
        <f>IFERROR(VLOOKUP(D1061,'CB 행사내역'!$C$2:$C$3934,1,FALSE),"")</f>
        <v/>
      </c>
      <c r="K1061" t="str">
        <f t="shared" si="16"/>
        <v>엠젠플러스 18(사모/전/풋)</v>
      </c>
    </row>
    <row r="1062" spans="1:11" ht="20" customHeight="1" x14ac:dyDescent="0.45">
      <c r="A1062" s="16" t="s">
        <v>11682</v>
      </c>
      <c r="B1062" s="13" t="s">
        <v>6253</v>
      </c>
      <c r="C1062" s="16" t="s">
        <v>14084</v>
      </c>
      <c r="D1062" s="18" t="s">
        <v>14085</v>
      </c>
      <c r="E1062" s="16" t="s">
        <v>13943</v>
      </c>
      <c r="F1062" s="29">
        <v>20190605</v>
      </c>
      <c r="G1062" s="16" t="s">
        <v>6530</v>
      </c>
      <c r="J1062" t="str">
        <f>IFERROR(VLOOKUP(D1062,'CB 행사내역'!$C$2:$C$3934,1,FALSE),"")</f>
        <v/>
      </c>
      <c r="K1062" t="str">
        <f t="shared" si="16"/>
        <v>앤유엔터테인먼트 6(사모/전/풋)</v>
      </c>
    </row>
    <row r="1063" spans="1:11" ht="20" customHeight="1" x14ac:dyDescent="0.45">
      <c r="A1063" s="16" t="s">
        <v>11682</v>
      </c>
      <c r="B1063" s="13" t="s">
        <v>2745</v>
      </c>
      <c r="C1063" s="16" t="s">
        <v>2740</v>
      </c>
      <c r="D1063" s="18" t="s">
        <v>2741</v>
      </c>
      <c r="E1063" s="16" t="s">
        <v>13943</v>
      </c>
      <c r="F1063" s="29">
        <v>20190605</v>
      </c>
      <c r="G1063" s="16" t="s">
        <v>14086</v>
      </c>
      <c r="J1063" t="str">
        <f>IFERROR(VLOOKUP(D1063,'CB 행사내역'!$C$2:$C$3934,1,FALSE),"")</f>
        <v>잉크테크 7(사모/전/풋)</v>
      </c>
      <c r="K1063" t="str">
        <f t="shared" si="16"/>
        <v/>
      </c>
    </row>
    <row r="1064" spans="1:11" ht="20" customHeight="1" x14ac:dyDescent="0.45">
      <c r="A1064" s="16" t="s">
        <v>11682</v>
      </c>
      <c r="B1064" s="13" t="s">
        <v>4935</v>
      </c>
      <c r="C1064" s="16" t="s">
        <v>5139</v>
      </c>
      <c r="D1064" s="18" t="s">
        <v>5140</v>
      </c>
      <c r="E1064" s="16" t="s">
        <v>13943</v>
      </c>
      <c r="F1064" s="29">
        <v>20190604</v>
      </c>
      <c r="G1064" s="16" t="s">
        <v>12455</v>
      </c>
      <c r="J1064" t="str">
        <f>IFERROR(VLOOKUP(D1064,'CB 행사내역'!$C$2:$C$3934,1,FALSE),"")</f>
        <v>성호전자 11(사모/전/풋)</v>
      </c>
      <c r="K1064" t="str">
        <f t="shared" si="16"/>
        <v/>
      </c>
    </row>
    <row r="1065" spans="1:11" ht="20" customHeight="1" x14ac:dyDescent="0.45">
      <c r="A1065" s="16" t="s">
        <v>11682</v>
      </c>
      <c r="B1065" s="13" t="s">
        <v>4969</v>
      </c>
      <c r="C1065" s="16" t="s">
        <v>4964</v>
      </c>
      <c r="D1065" s="18" t="s">
        <v>4965</v>
      </c>
      <c r="E1065" s="16" t="s">
        <v>13943</v>
      </c>
      <c r="F1065" s="29">
        <v>20190604</v>
      </c>
      <c r="G1065" s="16" t="s">
        <v>12455</v>
      </c>
      <c r="J1065" t="str">
        <f>IFERROR(VLOOKUP(D1065,'CB 행사내역'!$C$2:$C$3934,1,FALSE),"")</f>
        <v>에스와이 9(사모/전/풋)</v>
      </c>
      <c r="K1065" t="str">
        <f t="shared" si="16"/>
        <v/>
      </c>
    </row>
    <row r="1066" spans="1:11" ht="20" customHeight="1" x14ac:dyDescent="0.45">
      <c r="A1066" s="16" t="s">
        <v>11682</v>
      </c>
      <c r="B1066" s="13" t="s">
        <v>4273</v>
      </c>
      <c r="C1066" s="16" t="s">
        <v>6349</v>
      </c>
      <c r="D1066" s="18" t="s">
        <v>6350</v>
      </c>
      <c r="E1066" s="16" t="s">
        <v>13943</v>
      </c>
      <c r="F1066" s="29">
        <v>20190603</v>
      </c>
      <c r="G1066" s="16" t="s">
        <v>13544</v>
      </c>
      <c r="J1066" t="str">
        <f>IFERROR(VLOOKUP(D1066,'CB 행사내역'!$C$2:$C$3934,1,FALSE),"")</f>
        <v>우진비앤지 2(사모/전/풋)</v>
      </c>
      <c r="K1066" t="str">
        <f t="shared" si="16"/>
        <v/>
      </c>
    </row>
    <row r="1067" spans="1:11" ht="20" customHeight="1" x14ac:dyDescent="0.45">
      <c r="A1067" s="16" t="s">
        <v>11682</v>
      </c>
      <c r="B1067" s="13" t="s">
        <v>3890</v>
      </c>
      <c r="C1067" s="16" t="s">
        <v>4420</v>
      </c>
      <c r="D1067" s="18" t="s">
        <v>4421</v>
      </c>
      <c r="E1067" s="16" t="s">
        <v>13943</v>
      </c>
      <c r="F1067" s="29">
        <v>20190531</v>
      </c>
      <c r="G1067" s="16" t="s">
        <v>14087</v>
      </c>
      <c r="J1067" t="str">
        <f>IFERROR(VLOOKUP(D1067,'CB 행사내역'!$C$2:$C$3934,1,FALSE),"")</f>
        <v>씨유메디칼시스템 7(사모/전/풋)</v>
      </c>
      <c r="K1067" t="str">
        <f t="shared" si="16"/>
        <v/>
      </c>
    </row>
    <row r="1068" spans="1:11" ht="20" customHeight="1" x14ac:dyDescent="0.45">
      <c r="A1068" s="16" t="s">
        <v>11682</v>
      </c>
      <c r="B1068" s="13" t="s">
        <v>5040</v>
      </c>
      <c r="C1068" s="16" t="s">
        <v>5037</v>
      </c>
      <c r="D1068" s="18" t="s">
        <v>5038</v>
      </c>
      <c r="E1068" s="16" t="s">
        <v>13943</v>
      </c>
      <c r="F1068" s="29">
        <v>20190531</v>
      </c>
      <c r="G1068" s="16" t="s">
        <v>14087</v>
      </c>
      <c r="J1068" t="str">
        <f>IFERROR(VLOOKUP(D1068,'CB 행사내역'!$C$2:$C$3934,1,FALSE),"")</f>
        <v>텔콘알에프제약 13(사모/전/풋)</v>
      </c>
      <c r="K1068" t="str">
        <f t="shared" si="16"/>
        <v/>
      </c>
    </row>
    <row r="1069" spans="1:11" ht="20" customHeight="1" x14ac:dyDescent="0.45">
      <c r="A1069" s="16" t="s">
        <v>11682</v>
      </c>
      <c r="B1069" s="13" t="s">
        <v>4470</v>
      </c>
      <c r="C1069" s="16" t="s">
        <v>4466</v>
      </c>
      <c r="D1069" s="18" t="s">
        <v>4467</v>
      </c>
      <c r="E1069" s="16" t="s">
        <v>13943</v>
      </c>
      <c r="F1069" s="29">
        <v>20190531</v>
      </c>
      <c r="G1069" s="16" t="s">
        <v>12494</v>
      </c>
      <c r="J1069" t="str">
        <f>IFERROR(VLOOKUP(D1069,'CB 행사내역'!$C$2:$C$3934,1,FALSE),"")</f>
        <v>파멥신 1(사모/전/풋)</v>
      </c>
      <c r="K1069" t="str">
        <f t="shared" si="16"/>
        <v/>
      </c>
    </row>
    <row r="1070" spans="1:11" ht="20" customHeight="1" x14ac:dyDescent="0.45">
      <c r="A1070" s="16" t="s">
        <v>11682</v>
      </c>
      <c r="B1070" s="13" t="s">
        <v>236</v>
      </c>
      <c r="C1070" s="16" t="s">
        <v>2583</v>
      </c>
      <c r="D1070" s="18" t="s">
        <v>2584</v>
      </c>
      <c r="E1070" s="16" t="s">
        <v>13943</v>
      </c>
      <c r="F1070" s="29">
        <v>20190529</v>
      </c>
      <c r="G1070" s="16" t="s">
        <v>14090</v>
      </c>
      <c r="J1070" t="str">
        <f>IFERROR(VLOOKUP(D1070,'CB 행사내역'!$C$2:$C$3934,1,FALSE),"")</f>
        <v>우리기술 8(사모/전/풋)</v>
      </c>
      <c r="K1070" t="str">
        <f t="shared" si="16"/>
        <v/>
      </c>
    </row>
    <row r="1071" spans="1:11" ht="20" customHeight="1" x14ac:dyDescent="0.45">
      <c r="A1071" s="16" t="s">
        <v>11682</v>
      </c>
      <c r="B1071" s="13" t="s">
        <v>414</v>
      </c>
      <c r="C1071" s="16" t="s">
        <v>409</v>
      </c>
      <c r="D1071" s="18" t="s">
        <v>410</v>
      </c>
      <c r="E1071" s="16" t="s">
        <v>13943</v>
      </c>
      <c r="F1071" s="29">
        <v>20190529</v>
      </c>
      <c r="G1071" s="16" t="s">
        <v>8354</v>
      </c>
      <c r="J1071" t="str">
        <f>IFERROR(VLOOKUP(D1071,'CB 행사내역'!$C$2:$C$3934,1,FALSE),"")</f>
        <v>파워넷 7(사모/전/풋)</v>
      </c>
      <c r="K1071" t="str">
        <f t="shared" si="16"/>
        <v/>
      </c>
    </row>
    <row r="1072" spans="1:11" ht="20" customHeight="1" x14ac:dyDescent="0.45">
      <c r="A1072" s="16" t="s">
        <v>11682</v>
      </c>
      <c r="B1072" s="13" t="s">
        <v>487</v>
      </c>
      <c r="C1072" s="16" t="s">
        <v>14093</v>
      </c>
      <c r="D1072" s="18" t="s">
        <v>14094</v>
      </c>
      <c r="E1072" s="16" t="s">
        <v>13943</v>
      </c>
      <c r="F1072" s="29">
        <v>20190524</v>
      </c>
      <c r="G1072" s="16" t="s">
        <v>14095</v>
      </c>
      <c r="J1072" t="str">
        <f>IFERROR(VLOOKUP(D1072,'CB 행사내역'!$C$2:$C$3934,1,FALSE),"")</f>
        <v/>
      </c>
      <c r="K1072" t="str">
        <f t="shared" si="16"/>
        <v>HMM 194(사모/전/콜)</v>
      </c>
    </row>
    <row r="1073" spans="1:11" ht="20" customHeight="1" x14ac:dyDescent="0.45">
      <c r="A1073" s="16" t="s">
        <v>11682</v>
      </c>
      <c r="B1073" s="13" t="s">
        <v>1887</v>
      </c>
      <c r="C1073" s="16" t="s">
        <v>2368</v>
      </c>
      <c r="D1073" s="18" t="s">
        <v>2369</v>
      </c>
      <c r="E1073" s="16" t="s">
        <v>13943</v>
      </c>
      <c r="F1073" s="29">
        <v>20190524</v>
      </c>
      <c r="G1073" s="16" t="s">
        <v>14096</v>
      </c>
      <c r="J1073" t="str">
        <f>IFERROR(VLOOKUP(D1073,'CB 행사내역'!$C$2:$C$3934,1,FALSE),"")</f>
        <v>에이프로젠케이아이씨 18(사모/전/풋)</v>
      </c>
      <c r="K1073" t="str">
        <f t="shared" si="16"/>
        <v/>
      </c>
    </row>
    <row r="1074" spans="1:11" ht="20" customHeight="1" x14ac:dyDescent="0.45">
      <c r="A1074" s="16" t="s">
        <v>11682</v>
      </c>
      <c r="B1074" s="13" t="s">
        <v>5645</v>
      </c>
      <c r="C1074" s="16" t="s">
        <v>5640</v>
      </c>
      <c r="D1074" s="18" t="s">
        <v>5641</v>
      </c>
      <c r="E1074" s="16" t="s">
        <v>13943</v>
      </c>
      <c r="F1074" s="29">
        <v>20190522</v>
      </c>
      <c r="G1074" s="16" t="s">
        <v>14098</v>
      </c>
      <c r="J1074" t="str">
        <f>IFERROR(VLOOKUP(D1074,'CB 행사내역'!$C$2:$C$3934,1,FALSE),"")</f>
        <v>중앙오션 11(사모/전/콜/풋)</v>
      </c>
      <c r="K1074" t="str">
        <f t="shared" si="16"/>
        <v/>
      </c>
    </row>
    <row r="1075" spans="1:11" ht="20" customHeight="1" x14ac:dyDescent="0.45">
      <c r="A1075" s="16" t="s">
        <v>11682</v>
      </c>
      <c r="B1075" s="13" t="s">
        <v>2764</v>
      </c>
      <c r="C1075" s="16" t="s">
        <v>2759</v>
      </c>
      <c r="D1075" s="18" t="s">
        <v>2760</v>
      </c>
      <c r="E1075" s="16" t="s">
        <v>13943</v>
      </c>
      <c r="F1075" s="29">
        <v>20190521</v>
      </c>
      <c r="G1075" s="16" t="s">
        <v>14099</v>
      </c>
      <c r="J1075" t="str">
        <f>IFERROR(VLOOKUP(D1075,'CB 행사내역'!$C$2:$C$3934,1,FALSE),"")</f>
        <v>스타플렉스 3(사모/전/풋)</v>
      </c>
      <c r="K1075" t="str">
        <f t="shared" si="16"/>
        <v/>
      </c>
    </row>
    <row r="1076" spans="1:11" ht="20" customHeight="1" x14ac:dyDescent="0.45">
      <c r="A1076" s="16" t="s">
        <v>11682</v>
      </c>
      <c r="B1076" s="13" t="s">
        <v>4685</v>
      </c>
      <c r="C1076" s="16" t="s">
        <v>4680</v>
      </c>
      <c r="D1076" s="18" t="s">
        <v>4681</v>
      </c>
      <c r="E1076" s="16" t="s">
        <v>13943</v>
      </c>
      <c r="F1076" s="29">
        <v>20190520</v>
      </c>
      <c r="G1076" s="16" t="s">
        <v>8663</v>
      </c>
      <c r="J1076" t="str">
        <f>IFERROR(VLOOKUP(D1076,'CB 행사내역'!$C$2:$C$3934,1,FALSE),"")</f>
        <v>누리플랜 4(사모/전/풋)</v>
      </c>
      <c r="K1076" t="str">
        <f t="shared" si="16"/>
        <v/>
      </c>
    </row>
    <row r="1077" spans="1:11" ht="20" customHeight="1" x14ac:dyDescent="0.45">
      <c r="A1077" s="16" t="s">
        <v>11682</v>
      </c>
      <c r="B1077" s="13" t="s">
        <v>11183</v>
      </c>
      <c r="C1077" s="16" t="s">
        <v>11184</v>
      </c>
      <c r="D1077" s="18" t="s">
        <v>11185</v>
      </c>
      <c r="E1077" s="16" t="s">
        <v>13943</v>
      </c>
      <c r="F1077" s="29">
        <v>20190520</v>
      </c>
      <c r="G1077" s="16" t="s">
        <v>13572</v>
      </c>
      <c r="J1077" t="str">
        <f>IFERROR(VLOOKUP(D1077,'CB 행사내역'!$C$2:$C$3934,1,FALSE),"")</f>
        <v/>
      </c>
      <c r="K1077" t="str">
        <f t="shared" si="16"/>
        <v>셀루메드 22(사모/전)</v>
      </c>
    </row>
    <row r="1078" spans="1:11" ht="20" customHeight="1" x14ac:dyDescent="0.45">
      <c r="A1078" s="16" t="s">
        <v>11682</v>
      </c>
      <c r="B1078" s="13" t="s">
        <v>14101</v>
      </c>
      <c r="C1078" s="16" t="s">
        <v>14102</v>
      </c>
      <c r="D1078" s="18" t="s">
        <v>14103</v>
      </c>
      <c r="E1078" s="16" t="s">
        <v>11842</v>
      </c>
      <c r="F1078" s="29">
        <v>20190520</v>
      </c>
      <c r="G1078" s="16" t="s">
        <v>13572</v>
      </c>
      <c r="J1078" t="str">
        <f>IFERROR(VLOOKUP(D1078,'CB 행사내역'!$C$2:$C$3934,1,FALSE),"")</f>
        <v/>
      </c>
      <c r="K1078" t="str">
        <f t="shared" si="16"/>
        <v>에스모 4(사모/전/풋)</v>
      </c>
    </row>
    <row r="1079" spans="1:11" ht="20" customHeight="1" x14ac:dyDescent="0.45">
      <c r="A1079" s="16" t="s">
        <v>11682</v>
      </c>
      <c r="B1079" s="13" t="s">
        <v>11259</v>
      </c>
      <c r="C1079" s="16" t="s">
        <v>11260</v>
      </c>
      <c r="D1079" s="18" t="s">
        <v>11261</v>
      </c>
      <c r="E1079" s="16" t="s">
        <v>13943</v>
      </c>
      <c r="F1079" s="29">
        <v>20190517</v>
      </c>
      <c r="G1079" s="16" t="s">
        <v>14104</v>
      </c>
      <c r="J1079" t="str">
        <f>IFERROR(VLOOKUP(D1079,'CB 행사내역'!$C$2:$C$3934,1,FALSE),"")</f>
        <v/>
      </c>
      <c r="K1079" t="str">
        <f t="shared" si="16"/>
        <v>넵튠 4(사모/전/풋)</v>
      </c>
    </row>
    <row r="1080" spans="1:11" ht="20" customHeight="1" x14ac:dyDescent="0.45">
      <c r="A1080" s="16" t="s">
        <v>11682</v>
      </c>
      <c r="B1080" s="13" t="s">
        <v>10910</v>
      </c>
      <c r="C1080" s="16" t="s">
        <v>14105</v>
      </c>
      <c r="D1080" s="18" t="s">
        <v>14106</v>
      </c>
      <c r="E1080" s="16" t="s">
        <v>11842</v>
      </c>
      <c r="F1080" s="29">
        <v>20190515</v>
      </c>
      <c r="G1080" s="16" t="s">
        <v>14107</v>
      </c>
      <c r="J1080" t="str">
        <f>IFERROR(VLOOKUP(D1080,'CB 행사내역'!$C$2:$C$3934,1,FALSE),"")</f>
        <v/>
      </c>
      <c r="K1080" t="str">
        <f t="shared" si="16"/>
        <v>팍스넷 7(사모/전/풋)</v>
      </c>
    </row>
    <row r="1081" spans="1:11" ht="20" customHeight="1" x14ac:dyDescent="0.45">
      <c r="A1081" s="16" t="s">
        <v>11682</v>
      </c>
      <c r="B1081" s="13" t="s">
        <v>2827</v>
      </c>
      <c r="C1081" s="16" t="s">
        <v>2823</v>
      </c>
      <c r="D1081" s="18" t="s">
        <v>2824</v>
      </c>
      <c r="E1081" s="16" t="s">
        <v>13943</v>
      </c>
      <c r="F1081" s="29">
        <v>20190514</v>
      </c>
      <c r="G1081" s="16" t="s">
        <v>2386</v>
      </c>
      <c r="J1081" t="str">
        <f>IFERROR(VLOOKUP(D1081,'CB 행사내역'!$C$2:$C$3934,1,FALSE),"")</f>
        <v>엘오티베큠 2(사모/전/풋)</v>
      </c>
      <c r="K1081" t="str">
        <f t="shared" si="16"/>
        <v/>
      </c>
    </row>
    <row r="1082" spans="1:11" ht="20" customHeight="1" x14ac:dyDescent="0.45">
      <c r="A1082" s="16" t="s">
        <v>11682</v>
      </c>
      <c r="B1082" s="13" t="s">
        <v>5072</v>
      </c>
      <c r="C1082" s="16" t="s">
        <v>5088</v>
      </c>
      <c r="D1082" s="18" t="s">
        <v>5089</v>
      </c>
      <c r="E1082" s="16" t="s">
        <v>13943</v>
      </c>
      <c r="F1082" s="29">
        <v>20190510</v>
      </c>
      <c r="G1082" s="16" t="s">
        <v>1583</v>
      </c>
      <c r="J1082" t="str">
        <f>IFERROR(VLOOKUP(D1082,'CB 행사내역'!$C$2:$C$3934,1,FALSE),"")</f>
        <v>비디아이 6(사모/전/풋)</v>
      </c>
      <c r="K1082" t="str">
        <f t="shared" si="16"/>
        <v/>
      </c>
    </row>
    <row r="1083" spans="1:11" ht="20" customHeight="1" x14ac:dyDescent="0.45">
      <c r="A1083" s="16" t="s">
        <v>11682</v>
      </c>
      <c r="B1083" s="13" t="s">
        <v>5912</v>
      </c>
      <c r="C1083" s="16" t="s">
        <v>5908</v>
      </c>
      <c r="D1083" s="18" t="s">
        <v>5909</v>
      </c>
      <c r="E1083" s="16" t="s">
        <v>13943</v>
      </c>
      <c r="F1083" s="29">
        <v>20190510</v>
      </c>
      <c r="G1083" s="16" t="s">
        <v>14108</v>
      </c>
      <c r="J1083" t="str">
        <f>IFERROR(VLOOKUP(D1083,'CB 행사내역'!$C$2:$C$3934,1,FALSE),"")</f>
        <v>시스웍 1(사모/전/풋)</v>
      </c>
      <c r="K1083" t="str">
        <f t="shared" si="16"/>
        <v/>
      </c>
    </row>
    <row r="1084" spans="1:11" ht="20" customHeight="1" x14ac:dyDescent="0.45">
      <c r="A1084" s="16" t="s">
        <v>11682</v>
      </c>
      <c r="B1084" s="13" t="s">
        <v>6030</v>
      </c>
      <c r="C1084" s="16" t="s">
        <v>6032</v>
      </c>
      <c r="D1084" s="18" t="s">
        <v>6033</v>
      </c>
      <c r="E1084" s="16" t="s">
        <v>13943</v>
      </c>
      <c r="F1084" s="29">
        <v>20190509</v>
      </c>
      <c r="G1084" s="16" t="s">
        <v>9435</v>
      </c>
      <c r="J1084" t="str">
        <f>IFERROR(VLOOKUP(D1084,'CB 행사내역'!$C$2:$C$3934,1,FALSE),"")</f>
        <v>메디포럼 3(사모/전/풋)</v>
      </c>
      <c r="K1084" t="str">
        <f t="shared" si="16"/>
        <v/>
      </c>
    </row>
    <row r="1085" spans="1:11" ht="20" customHeight="1" x14ac:dyDescent="0.45">
      <c r="A1085" s="16" t="s">
        <v>11682</v>
      </c>
      <c r="B1085" s="13" t="s">
        <v>6030</v>
      </c>
      <c r="C1085" s="16" t="s">
        <v>14111</v>
      </c>
      <c r="D1085" s="18" t="s">
        <v>14112</v>
      </c>
      <c r="E1085" s="16" t="s">
        <v>13943</v>
      </c>
      <c r="F1085" s="29">
        <v>20190509</v>
      </c>
      <c r="G1085" s="16" t="s">
        <v>9435</v>
      </c>
      <c r="J1085" t="str">
        <f>IFERROR(VLOOKUP(D1085,'CB 행사내역'!$C$2:$C$3934,1,FALSE),"")</f>
        <v/>
      </c>
      <c r="K1085" t="str">
        <f t="shared" si="16"/>
        <v>메디포럼 3(사모/전/풋)-지급거절(20211109)</v>
      </c>
    </row>
    <row r="1086" spans="1:11" ht="20" customHeight="1" x14ac:dyDescent="0.45">
      <c r="A1086" s="16" t="s">
        <v>11682</v>
      </c>
      <c r="B1086" s="13" t="s">
        <v>2229</v>
      </c>
      <c r="C1086" s="16" t="s">
        <v>2224</v>
      </c>
      <c r="D1086" s="18" t="s">
        <v>2225</v>
      </c>
      <c r="E1086" s="16" t="s">
        <v>13943</v>
      </c>
      <c r="F1086" s="29">
        <v>20190503</v>
      </c>
      <c r="G1086" s="16" t="s">
        <v>14113</v>
      </c>
      <c r="J1086" t="str">
        <f>IFERROR(VLOOKUP(D1086,'CB 행사내역'!$C$2:$C$3934,1,FALSE),"")</f>
        <v>영우디에스피 4(사모/전/풋)</v>
      </c>
      <c r="K1086" t="str">
        <f t="shared" si="16"/>
        <v/>
      </c>
    </row>
    <row r="1087" spans="1:11" ht="20" customHeight="1" x14ac:dyDescent="0.45">
      <c r="A1087" s="16" t="s">
        <v>11682</v>
      </c>
      <c r="B1087" s="13" t="s">
        <v>8595</v>
      </c>
      <c r="C1087" s="16" t="s">
        <v>14115</v>
      </c>
      <c r="D1087" s="18" t="s">
        <v>14116</v>
      </c>
      <c r="E1087" s="16" t="s">
        <v>11842</v>
      </c>
      <c r="F1087" s="29">
        <v>20190430</v>
      </c>
      <c r="G1087" s="16" t="s">
        <v>4423</v>
      </c>
      <c r="J1087" t="str">
        <f>IFERROR(VLOOKUP(D1087,'CB 행사내역'!$C$2:$C$3934,1,FALSE),"")</f>
        <v/>
      </c>
      <c r="K1087" t="str">
        <f t="shared" si="16"/>
        <v>리드 5(사모/전/콜/풋)</v>
      </c>
    </row>
    <row r="1088" spans="1:11" ht="20" customHeight="1" x14ac:dyDescent="0.45">
      <c r="A1088" s="16" t="s">
        <v>11682</v>
      </c>
      <c r="B1088" s="13" t="s">
        <v>10652</v>
      </c>
      <c r="C1088" s="16" t="s">
        <v>10659</v>
      </c>
      <c r="D1088" s="18" t="s">
        <v>10660</v>
      </c>
      <c r="E1088" s="16" t="s">
        <v>13943</v>
      </c>
      <c r="F1088" s="29">
        <v>20190429</v>
      </c>
      <c r="G1088" s="16" t="s">
        <v>14117</v>
      </c>
      <c r="J1088" t="str">
        <f>IFERROR(VLOOKUP(D1088,'CB 행사내역'!$C$2:$C$3934,1,FALSE),"")</f>
        <v/>
      </c>
      <c r="K1088" t="str">
        <f t="shared" si="16"/>
        <v>아시아나항공 92(사모/전/콜)</v>
      </c>
    </row>
    <row r="1089" spans="1:11" ht="20" customHeight="1" x14ac:dyDescent="0.45">
      <c r="A1089" s="16" t="s">
        <v>11682</v>
      </c>
      <c r="B1089" s="13" t="s">
        <v>3244</v>
      </c>
      <c r="C1089" s="16" t="s">
        <v>5355</v>
      </c>
      <c r="D1089" s="18" t="s">
        <v>5356</v>
      </c>
      <c r="E1089" s="16" t="s">
        <v>13943</v>
      </c>
      <c r="F1089" s="29">
        <v>20190429</v>
      </c>
      <c r="G1089" s="16" t="s">
        <v>2585</v>
      </c>
      <c r="J1089" t="str">
        <f>IFERROR(VLOOKUP(D1089,'CB 행사내역'!$C$2:$C$3934,1,FALSE),"")</f>
        <v>티에스인베스트먼트 2(사모/전/풋)</v>
      </c>
      <c r="K1089" t="str">
        <f t="shared" si="16"/>
        <v/>
      </c>
    </row>
    <row r="1090" spans="1:11" ht="20" customHeight="1" x14ac:dyDescent="0.45">
      <c r="A1090" s="16" t="s">
        <v>11682</v>
      </c>
      <c r="B1090" s="13" t="s">
        <v>13591</v>
      </c>
      <c r="C1090" s="16" t="s">
        <v>14118</v>
      </c>
      <c r="D1090" s="18" t="s">
        <v>14119</v>
      </c>
      <c r="E1090" s="16" t="s">
        <v>13943</v>
      </c>
      <c r="F1090" s="29">
        <v>20190426</v>
      </c>
      <c r="G1090" s="16" t="s">
        <v>14120</v>
      </c>
      <c r="J1090" t="str">
        <f>IFERROR(VLOOKUP(D1090,'CB 행사내역'!$C$2:$C$3934,1,FALSE),"")</f>
        <v/>
      </c>
      <c r="K1090" t="str">
        <f t="shared" si="16"/>
        <v>STX 104(사모/전/콜)</v>
      </c>
    </row>
    <row r="1091" spans="1:11" ht="20" customHeight="1" x14ac:dyDescent="0.45">
      <c r="A1091" s="16" t="s">
        <v>11682</v>
      </c>
      <c r="B1091" s="13" t="s">
        <v>4250</v>
      </c>
      <c r="C1091" s="16" t="s">
        <v>4245</v>
      </c>
      <c r="D1091" s="18" t="s">
        <v>4246</v>
      </c>
      <c r="E1091" s="16" t="s">
        <v>13943</v>
      </c>
      <c r="F1091" s="29">
        <v>20190426</v>
      </c>
      <c r="G1091" s="16" t="s">
        <v>14121</v>
      </c>
      <c r="J1091" t="str">
        <f>IFERROR(VLOOKUP(D1091,'CB 행사내역'!$C$2:$C$3934,1,FALSE),"")</f>
        <v>알파홀딩스 7(사모/전/풋)</v>
      </c>
      <c r="K1091" t="str">
        <f t="shared" ref="K1091:K1154" si="17">IF(J1091="",D1091,"")</f>
        <v/>
      </c>
    </row>
    <row r="1092" spans="1:11" ht="20" customHeight="1" x14ac:dyDescent="0.45">
      <c r="A1092" s="16" t="s">
        <v>11682</v>
      </c>
      <c r="B1092" s="13" t="s">
        <v>14123</v>
      </c>
      <c r="C1092" s="16" t="s">
        <v>14124</v>
      </c>
      <c r="D1092" s="18" t="s">
        <v>14125</v>
      </c>
      <c r="E1092" s="16" t="s">
        <v>11842</v>
      </c>
      <c r="F1092" s="29">
        <v>20190426</v>
      </c>
      <c r="G1092" s="16" t="s">
        <v>12645</v>
      </c>
      <c r="J1092" t="str">
        <f>IFERROR(VLOOKUP(D1092,'CB 행사내역'!$C$2:$C$3934,1,FALSE),"")</f>
        <v/>
      </c>
      <c r="K1092" t="str">
        <f t="shared" si="17"/>
        <v>엑세스바이오 3(사모/전/풋)</v>
      </c>
    </row>
    <row r="1093" spans="1:11" ht="20" customHeight="1" x14ac:dyDescent="0.45">
      <c r="A1093" s="16" t="s">
        <v>11682</v>
      </c>
      <c r="B1093" s="13" t="s">
        <v>5201</v>
      </c>
      <c r="C1093" s="16" t="s">
        <v>5345</v>
      </c>
      <c r="D1093" s="18" t="s">
        <v>5346</v>
      </c>
      <c r="E1093" s="16" t="s">
        <v>13943</v>
      </c>
      <c r="F1093" s="29">
        <v>20190426</v>
      </c>
      <c r="G1093" s="16" t="s">
        <v>12645</v>
      </c>
      <c r="J1093" t="str">
        <f>IFERROR(VLOOKUP(D1093,'CB 행사내역'!$C$2:$C$3934,1,FALSE),"")</f>
        <v>오킨스전자 6(사모/전/풋)</v>
      </c>
      <c r="K1093" t="str">
        <f t="shared" si="17"/>
        <v/>
      </c>
    </row>
    <row r="1094" spans="1:11" ht="20" customHeight="1" x14ac:dyDescent="0.45">
      <c r="A1094" s="16" t="s">
        <v>11682</v>
      </c>
      <c r="B1094" s="13" t="s">
        <v>1125</v>
      </c>
      <c r="C1094" s="16" t="s">
        <v>5605</v>
      </c>
      <c r="D1094" s="18" t="s">
        <v>5606</v>
      </c>
      <c r="E1094" s="16" t="s">
        <v>13943</v>
      </c>
      <c r="F1094" s="29">
        <v>20190425</v>
      </c>
      <c r="G1094" s="16" t="s">
        <v>8148</v>
      </c>
      <c r="J1094" t="str">
        <f>IFERROR(VLOOKUP(D1094,'CB 행사내역'!$C$2:$C$3934,1,FALSE),"")</f>
        <v>루미마이크로 11(사모/전/풋)</v>
      </c>
      <c r="K1094" t="str">
        <f t="shared" si="17"/>
        <v/>
      </c>
    </row>
    <row r="1095" spans="1:11" ht="20" customHeight="1" x14ac:dyDescent="0.45">
      <c r="A1095" s="16" t="s">
        <v>11682</v>
      </c>
      <c r="B1095" s="13" t="s">
        <v>1125</v>
      </c>
      <c r="C1095" s="16" t="s">
        <v>7356</v>
      </c>
      <c r="D1095" s="18" t="s">
        <v>7357</v>
      </c>
      <c r="E1095" s="16" t="s">
        <v>13943</v>
      </c>
      <c r="F1095" s="29">
        <v>20190425</v>
      </c>
      <c r="G1095" s="16" t="s">
        <v>8148</v>
      </c>
      <c r="J1095" t="str">
        <f>IFERROR(VLOOKUP(D1095,'CB 행사내역'!$C$2:$C$3934,1,FALSE),"")</f>
        <v>비보존 헬스케어 10CB(사모/전/풋)</v>
      </c>
      <c r="K1095" t="str">
        <f t="shared" si="17"/>
        <v/>
      </c>
    </row>
    <row r="1096" spans="1:11" ht="20" customHeight="1" x14ac:dyDescent="0.45">
      <c r="A1096" s="16" t="s">
        <v>11682</v>
      </c>
      <c r="B1096" s="13" t="s">
        <v>1507</v>
      </c>
      <c r="C1096" s="16" t="s">
        <v>1502</v>
      </c>
      <c r="D1096" s="18" t="s">
        <v>1503</v>
      </c>
      <c r="E1096" s="16" t="s">
        <v>13943</v>
      </c>
      <c r="F1096" s="29">
        <v>20190425</v>
      </c>
      <c r="G1096" s="16" t="s">
        <v>14126</v>
      </c>
      <c r="J1096" t="str">
        <f>IFERROR(VLOOKUP(D1096,'CB 행사내역'!$C$2:$C$3934,1,FALSE),"")</f>
        <v>인터로조 1(사모/전/풋)</v>
      </c>
      <c r="K1096" t="str">
        <f t="shared" si="17"/>
        <v/>
      </c>
    </row>
    <row r="1097" spans="1:11" ht="20" customHeight="1" x14ac:dyDescent="0.45">
      <c r="A1097" s="16" t="s">
        <v>11682</v>
      </c>
      <c r="B1097" s="13" t="s">
        <v>3599</v>
      </c>
      <c r="C1097" s="16" t="s">
        <v>3595</v>
      </c>
      <c r="D1097" s="18" t="s">
        <v>3596</v>
      </c>
      <c r="E1097" s="16" t="s">
        <v>13943</v>
      </c>
      <c r="F1097" s="29">
        <v>20190425</v>
      </c>
      <c r="G1097" s="16" t="s">
        <v>8148</v>
      </c>
      <c r="J1097" t="str">
        <f>IFERROR(VLOOKUP(D1097,'CB 행사내역'!$C$2:$C$3934,1,FALSE),"")</f>
        <v>케이비아이동국실업 7(사모/전/풋)</v>
      </c>
      <c r="K1097" t="str">
        <f t="shared" si="17"/>
        <v/>
      </c>
    </row>
    <row r="1098" spans="1:11" ht="20" customHeight="1" x14ac:dyDescent="0.45">
      <c r="A1098" s="16" t="s">
        <v>11682</v>
      </c>
      <c r="B1098" s="13" t="s">
        <v>4563</v>
      </c>
      <c r="C1098" s="16" t="s">
        <v>4560</v>
      </c>
      <c r="D1098" s="18" t="s">
        <v>4561</v>
      </c>
      <c r="E1098" s="16" t="s">
        <v>13943</v>
      </c>
      <c r="F1098" s="29">
        <v>20190424</v>
      </c>
      <c r="G1098" s="16" t="s">
        <v>14129</v>
      </c>
      <c r="J1098" t="str">
        <f>IFERROR(VLOOKUP(D1098,'CB 행사내역'!$C$2:$C$3934,1,FALSE),"")</f>
        <v>세종공업 7(사모/전/풋)</v>
      </c>
      <c r="K1098" t="str">
        <f t="shared" si="17"/>
        <v/>
      </c>
    </row>
    <row r="1099" spans="1:11" ht="20" customHeight="1" x14ac:dyDescent="0.45">
      <c r="A1099" s="16" t="s">
        <v>11682</v>
      </c>
      <c r="B1099" s="13" t="s">
        <v>3578</v>
      </c>
      <c r="C1099" s="16" t="s">
        <v>3711</v>
      </c>
      <c r="D1099" s="18" t="s">
        <v>3712</v>
      </c>
      <c r="E1099" s="16" t="s">
        <v>13943</v>
      </c>
      <c r="F1099" s="29">
        <v>20190424</v>
      </c>
      <c r="G1099" s="16" t="s">
        <v>14129</v>
      </c>
      <c r="J1099" t="str">
        <f>IFERROR(VLOOKUP(D1099,'CB 행사내역'!$C$2:$C$3934,1,FALSE),"")</f>
        <v>인포마크 5(사모/전/풋)</v>
      </c>
      <c r="K1099" t="str">
        <f t="shared" si="17"/>
        <v/>
      </c>
    </row>
    <row r="1100" spans="1:11" ht="20" customHeight="1" x14ac:dyDescent="0.45">
      <c r="A1100" s="16" t="s">
        <v>11682</v>
      </c>
      <c r="B1100" s="13" t="s">
        <v>258</v>
      </c>
      <c r="C1100" s="16" t="s">
        <v>2108</v>
      </c>
      <c r="D1100" s="18" t="s">
        <v>2109</v>
      </c>
      <c r="E1100" s="16" t="s">
        <v>13943</v>
      </c>
      <c r="F1100" s="29">
        <v>20190423</v>
      </c>
      <c r="G1100" s="16" t="s">
        <v>12650</v>
      </c>
      <c r="J1100" t="str">
        <f>IFERROR(VLOOKUP(D1100,'CB 행사내역'!$C$2:$C$3934,1,FALSE),"")</f>
        <v>디알텍 4CB(사모/전/풋)</v>
      </c>
      <c r="K1100" t="str">
        <f t="shared" si="17"/>
        <v/>
      </c>
    </row>
    <row r="1101" spans="1:11" ht="20" customHeight="1" x14ac:dyDescent="0.45">
      <c r="A1101" s="16" t="s">
        <v>11682</v>
      </c>
      <c r="B1101" s="13" t="s">
        <v>11067</v>
      </c>
      <c r="C1101" s="16" t="s">
        <v>11068</v>
      </c>
      <c r="D1101" s="18" t="s">
        <v>11069</v>
      </c>
      <c r="E1101" s="16" t="s">
        <v>13943</v>
      </c>
      <c r="F1101" s="29">
        <v>20190423</v>
      </c>
      <c r="G1101" s="16" t="s">
        <v>13606</v>
      </c>
      <c r="J1101" t="str">
        <f>IFERROR(VLOOKUP(D1101,'CB 행사내역'!$C$2:$C$3934,1,FALSE),"")</f>
        <v/>
      </c>
      <c r="K1101" t="str">
        <f t="shared" si="17"/>
        <v>아난티 3(사모/전/풋)</v>
      </c>
    </row>
    <row r="1102" spans="1:11" ht="20" customHeight="1" x14ac:dyDescent="0.45">
      <c r="A1102" s="16" t="s">
        <v>11682</v>
      </c>
      <c r="B1102" s="13" t="s">
        <v>4885</v>
      </c>
      <c r="C1102" s="16" t="s">
        <v>6687</v>
      </c>
      <c r="D1102" s="18" t="s">
        <v>6688</v>
      </c>
      <c r="E1102" s="16" t="s">
        <v>13943</v>
      </c>
      <c r="F1102" s="29">
        <v>20190423</v>
      </c>
      <c r="G1102" s="16" t="s">
        <v>13606</v>
      </c>
      <c r="J1102" t="str">
        <f>IFERROR(VLOOKUP(D1102,'CB 행사내역'!$C$2:$C$3934,1,FALSE),"")</f>
        <v>유지인트 13(사모/전/풋)</v>
      </c>
      <c r="K1102" t="str">
        <f t="shared" si="17"/>
        <v/>
      </c>
    </row>
    <row r="1103" spans="1:11" ht="20" customHeight="1" x14ac:dyDescent="0.45">
      <c r="A1103" s="16" t="s">
        <v>11682</v>
      </c>
      <c r="B1103" s="13" t="s">
        <v>2153</v>
      </c>
      <c r="C1103" s="16" t="s">
        <v>4734</v>
      </c>
      <c r="D1103" s="18" t="s">
        <v>4735</v>
      </c>
      <c r="E1103" s="16" t="s">
        <v>13943</v>
      </c>
      <c r="F1103" s="29">
        <v>20190423</v>
      </c>
      <c r="G1103" s="16" t="s">
        <v>13612</v>
      </c>
      <c r="J1103" t="str">
        <f>IFERROR(VLOOKUP(D1103,'CB 행사내역'!$C$2:$C$3934,1,FALSE),"")</f>
        <v>에이티세미콘 6(사모/전/풋)</v>
      </c>
      <c r="K1103" t="str">
        <f t="shared" si="17"/>
        <v/>
      </c>
    </row>
    <row r="1104" spans="1:11" ht="20" customHeight="1" x14ac:dyDescent="0.45">
      <c r="A1104" s="16" t="s">
        <v>11682</v>
      </c>
      <c r="B1104" s="13" t="s">
        <v>722</v>
      </c>
      <c r="C1104" s="16" t="s">
        <v>3258</v>
      </c>
      <c r="D1104" s="18" t="s">
        <v>3259</v>
      </c>
      <c r="E1104" s="16" t="s">
        <v>13943</v>
      </c>
      <c r="F1104" s="29">
        <v>20190423</v>
      </c>
      <c r="G1104" s="16" t="s">
        <v>13606</v>
      </c>
      <c r="J1104" t="str">
        <f>IFERROR(VLOOKUP(D1104,'CB 행사내역'!$C$2:$C$3934,1,FALSE),"")</f>
        <v>팬스타엔터프라이즈 20(사모/전)</v>
      </c>
      <c r="K1104" t="str">
        <f t="shared" si="17"/>
        <v/>
      </c>
    </row>
    <row r="1105" spans="1:11" ht="20" customHeight="1" x14ac:dyDescent="0.45">
      <c r="A1105" s="16" t="s">
        <v>11682</v>
      </c>
      <c r="B1105" s="13" t="s">
        <v>1125</v>
      </c>
      <c r="C1105" s="16" t="s">
        <v>4015</v>
      </c>
      <c r="D1105" s="18" t="s">
        <v>4016</v>
      </c>
      <c r="E1105" s="16" t="s">
        <v>13943</v>
      </c>
      <c r="F1105" s="29">
        <v>20190422</v>
      </c>
      <c r="G1105" s="16" t="s">
        <v>5643</v>
      </c>
      <c r="J1105" t="str">
        <f>IFERROR(VLOOKUP(D1105,'CB 행사내역'!$C$2:$C$3934,1,FALSE),"")</f>
        <v>비보존 헬스케어 9CB(사모/전/풋)</v>
      </c>
      <c r="K1105" t="str">
        <f t="shared" si="17"/>
        <v/>
      </c>
    </row>
    <row r="1106" spans="1:11" ht="20" customHeight="1" x14ac:dyDescent="0.45">
      <c r="A1106" s="16" t="s">
        <v>11682</v>
      </c>
      <c r="B1106" s="13" t="s">
        <v>2405</v>
      </c>
      <c r="C1106" s="16" t="s">
        <v>11167</v>
      </c>
      <c r="D1106" s="18" t="s">
        <v>11168</v>
      </c>
      <c r="E1106" s="16" t="s">
        <v>13943</v>
      </c>
      <c r="F1106" s="29">
        <v>20190422</v>
      </c>
      <c r="G1106" s="16" t="s">
        <v>12654</v>
      </c>
      <c r="J1106" t="str">
        <f>IFERROR(VLOOKUP(D1106,'CB 행사내역'!$C$2:$C$3934,1,FALSE),"")</f>
        <v/>
      </c>
      <c r="K1106" t="str">
        <f t="shared" si="17"/>
        <v>웨이브일렉트로닉스 11(사모/전/풋)</v>
      </c>
    </row>
    <row r="1107" spans="1:11" ht="20" customHeight="1" x14ac:dyDescent="0.45">
      <c r="A1107" s="16" t="s">
        <v>11682</v>
      </c>
      <c r="B1107" s="13" t="s">
        <v>3317</v>
      </c>
      <c r="C1107" s="16" t="s">
        <v>3312</v>
      </c>
      <c r="D1107" s="18" t="s">
        <v>3313</v>
      </c>
      <c r="E1107" s="16" t="s">
        <v>13943</v>
      </c>
      <c r="F1107" s="29">
        <v>20190419</v>
      </c>
      <c r="G1107" s="16" t="s">
        <v>12669</v>
      </c>
      <c r="J1107" t="str">
        <f>IFERROR(VLOOKUP(D1107,'CB 행사내역'!$C$2:$C$3934,1,FALSE),"")</f>
        <v>하이트론씨스템즈 18(사모/전/풋)</v>
      </c>
      <c r="K1107" t="str">
        <f t="shared" si="17"/>
        <v/>
      </c>
    </row>
    <row r="1108" spans="1:11" ht="20" customHeight="1" x14ac:dyDescent="0.45">
      <c r="A1108" s="16" t="s">
        <v>11682</v>
      </c>
      <c r="B1108" s="13" t="s">
        <v>509</v>
      </c>
      <c r="C1108" s="16" t="s">
        <v>504</v>
      </c>
      <c r="D1108" s="18" t="s">
        <v>505</v>
      </c>
      <c r="E1108" s="16" t="s">
        <v>13943</v>
      </c>
      <c r="F1108" s="29">
        <v>20190418</v>
      </c>
      <c r="G1108" s="16" t="s">
        <v>14131</v>
      </c>
      <c r="J1108" t="str">
        <f>IFERROR(VLOOKUP(D1108,'CB 행사내역'!$C$2:$C$3934,1,FALSE),"")</f>
        <v>아이큐어 2(사모/전/풋)</v>
      </c>
      <c r="K1108" t="str">
        <f t="shared" si="17"/>
        <v/>
      </c>
    </row>
    <row r="1109" spans="1:11" ht="20" customHeight="1" x14ac:dyDescent="0.45">
      <c r="A1109" s="16" t="s">
        <v>11682</v>
      </c>
      <c r="B1109" s="13" t="s">
        <v>509</v>
      </c>
      <c r="C1109" s="16" t="s">
        <v>512</v>
      </c>
      <c r="D1109" s="18" t="s">
        <v>513</v>
      </c>
      <c r="E1109" s="16" t="s">
        <v>13943</v>
      </c>
      <c r="F1109" s="29">
        <v>20190418</v>
      </c>
      <c r="G1109" s="16" t="s">
        <v>14131</v>
      </c>
      <c r="J1109" t="str">
        <f>IFERROR(VLOOKUP(D1109,'CB 행사내역'!$C$2:$C$3934,1,FALSE),"")</f>
        <v>아이큐어 3(사모/전/풋)</v>
      </c>
      <c r="K1109" t="str">
        <f t="shared" si="17"/>
        <v/>
      </c>
    </row>
    <row r="1110" spans="1:11" ht="20" customHeight="1" x14ac:dyDescent="0.45">
      <c r="A1110" s="16" t="s">
        <v>11682</v>
      </c>
      <c r="B1110" s="13" t="s">
        <v>14133</v>
      </c>
      <c r="C1110" s="16" t="s">
        <v>14134</v>
      </c>
      <c r="D1110" s="18" t="s">
        <v>14135</v>
      </c>
      <c r="E1110" s="16" t="s">
        <v>11842</v>
      </c>
      <c r="F1110" s="29">
        <v>20190418</v>
      </c>
      <c r="G1110" s="16" t="s">
        <v>4877</v>
      </c>
      <c r="J1110" t="str">
        <f>IFERROR(VLOOKUP(D1110,'CB 행사내역'!$C$2:$C$3934,1,FALSE),"")</f>
        <v/>
      </c>
      <c r="K1110" t="str">
        <f t="shared" si="17"/>
        <v>네패스신소재 3(사모/전/풋)</v>
      </c>
    </row>
    <row r="1111" spans="1:11" ht="20" customHeight="1" x14ac:dyDescent="0.45">
      <c r="A1111" s="16" t="s">
        <v>11682</v>
      </c>
      <c r="B1111" s="13" t="s">
        <v>14137</v>
      </c>
      <c r="C1111" s="16" t="s">
        <v>14138</v>
      </c>
      <c r="D1111" s="18" t="s">
        <v>14139</v>
      </c>
      <c r="E1111" s="16" t="s">
        <v>11842</v>
      </c>
      <c r="F1111" s="29">
        <v>20190418</v>
      </c>
      <c r="G1111" s="16" t="s">
        <v>14131</v>
      </c>
      <c r="J1111" t="str">
        <f>IFERROR(VLOOKUP(D1111,'CB 행사내역'!$C$2:$C$3934,1,FALSE),"")</f>
        <v/>
      </c>
      <c r="K1111" t="str">
        <f t="shared" si="17"/>
        <v>케이비제18호기업인수목적 1(사모/전)</v>
      </c>
    </row>
    <row r="1112" spans="1:11" ht="20" customHeight="1" x14ac:dyDescent="0.45">
      <c r="A1112" s="16" t="s">
        <v>11682</v>
      </c>
      <c r="B1112" s="13" t="s">
        <v>688</v>
      </c>
      <c r="C1112" s="16" t="s">
        <v>683</v>
      </c>
      <c r="D1112" s="18" t="s">
        <v>684</v>
      </c>
      <c r="E1112" s="16" t="s">
        <v>11686</v>
      </c>
      <c r="F1112" s="29">
        <v>20190418</v>
      </c>
      <c r="G1112" s="16" t="s">
        <v>4877</v>
      </c>
      <c r="J1112" t="str">
        <f>IFERROR(VLOOKUP(D1112,'CB 행사내역'!$C$2:$C$3934,1,FALSE),"")</f>
        <v>흥아해운 18(전)</v>
      </c>
      <c r="K1112" t="str">
        <f t="shared" si="17"/>
        <v/>
      </c>
    </row>
    <row r="1113" spans="1:11" ht="20" customHeight="1" x14ac:dyDescent="0.45">
      <c r="A1113" s="16" t="s">
        <v>11682</v>
      </c>
      <c r="B1113" s="13" t="s">
        <v>11277</v>
      </c>
      <c r="C1113" s="16" t="s">
        <v>11278</v>
      </c>
      <c r="D1113" s="18" t="s">
        <v>11279</v>
      </c>
      <c r="E1113" s="16" t="s">
        <v>13943</v>
      </c>
      <c r="F1113" s="29">
        <v>20190412</v>
      </c>
      <c r="G1113" s="16" t="s">
        <v>14143</v>
      </c>
      <c r="J1113" t="str">
        <f>IFERROR(VLOOKUP(D1113,'CB 행사내역'!$C$2:$C$3934,1,FALSE),"")</f>
        <v/>
      </c>
      <c r="K1113" t="str">
        <f t="shared" si="17"/>
        <v>한프 10(사모/전/풋)</v>
      </c>
    </row>
    <row r="1114" spans="1:11" ht="20" customHeight="1" x14ac:dyDescent="0.45">
      <c r="A1114" s="16" t="s">
        <v>11682</v>
      </c>
      <c r="B1114" s="13" t="s">
        <v>11277</v>
      </c>
      <c r="C1114" s="16" t="s">
        <v>14145</v>
      </c>
      <c r="D1114" s="18" t="s">
        <v>14146</v>
      </c>
      <c r="E1114" s="16" t="s">
        <v>13943</v>
      </c>
      <c r="F1114" s="29">
        <v>20190412</v>
      </c>
      <c r="G1114" s="16" t="s">
        <v>14143</v>
      </c>
      <c r="J1114" t="str">
        <f>IFERROR(VLOOKUP(D1114,'CB 행사내역'!$C$2:$C$3934,1,FALSE),"")</f>
        <v/>
      </c>
      <c r="K1114" t="str">
        <f t="shared" si="17"/>
        <v>한프 10(사모/전/풋)-지급거절(20200713)</v>
      </c>
    </row>
    <row r="1115" spans="1:11" ht="20" customHeight="1" x14ac:dyDescent="0.45">
      <c r="A1115" s="16" t="s">
        <v>11682</v>
      </c>
      <c r="B1115" s="13" t="s">
        <v>11277</v>
      </c>
      <c r="C1115" s="16" t="s">
        <v>14147</v>
      </c>
      <c r="D1115" s="18" t="s">
        <v>14148</v>
      </c>
      <c r="E1115" s="16" t="s">
        <v>13943</v>
      </c>
      <c r="F1115" s="29">
        <v>20190412</v>
      </c>
      <c r="G1115" s="16" t="s">
        <v>14143</v>
      </c>
      <c r="J1115" t="str">
        <f>IFERROR(VLOOKUP(D1115,'CB 행사내역'!$C$2:$C$3934,1,FALSE),"")</f>
        <v/>
      </c>
      <c r="K1115" t="str">
        <f t="shared" si="17"/>
        <v>한프 10(사모/전/풋)-지급거절(20200413)</v>
      </c>
    </row>
    <row r="1116" spans="1:11" ht="20" customHeight="1" x14ac:dyDescent="0.45">
      <c r="A1116" s="16" t="s">
        <v>11682</v>
      </c>
      <c r="B1116" s="13" t="s">
        <v>14150</v>
      </c>
      <c r="C1116" s="16" t="s">
        <v>14151</v>
      </c>
      <c r="D1116" s="18" t="s">
        <v>14152</v>
      </c>
      <c r="E1116" s="16" t="s">
        <v>11842</v>
      </c>
      <c r="F1116" s="29">
        <v>20190411</v>
      </c>
      <c r="G1116" s="16" t="s">
        <v>14153</v>
      </c>
      <c r="J1116" t="str">
        <f>IFERROR(VLOOKUP(D1116,'CB 행사내역'!$C$2:$C$3934,1,FALSE),"")</f>
        <v/>
      </c>
      <c r="K1116" t="str">
        <f t="shared" si="17"/>
        <v>이베스트이안기업인수목적1호 1(사모/전)</v>
      </c>
    </row>
    <row r="1117" spans="1:11" ht="20" customHeight="1" x14ac:dyDescent="0.45">
      <c r="A1117" s="16" t="s">
        <v>11682</v>
      </c>
      <c r="B1117" s="13" t="s">
        <v>12306</v>
      </c>
      <c r="C1117" s="16" t="s">
        <v>14154</v>
      </c>
      <c r="D1117" s="18" t="s">
        <v>14155</v>
      </c>
      <c r="E1117" s="16" t="s">
        <v>11842</v>
      </c>
      <c r="F1117" s="29">
        <v>20190410</v>
      </c>
      <c r="G1117" s="16" t="s">
        <v>5091</v>
      </c>
      <c r="J1117" t="str">
        <f>IFERROR(VLOOKUP(D1117,'CB 행사내역'!$C$2:$C$3934,1,FALSE),"")</f>
        <v/>
      </c>
      <c r="K1117" t="str">
        <f t="shared" si="17"/>
        <v>신한제5호기업인수목적 1(사모/전)</v>
      </c>
    </row>
    <row r="1118" spans="1:11" ht="20" customHeight="1" x14ac:dyDescent="0.45">
      <c r="A1118" s="16" t="s">
        <v>11682</v>
      </c>
      <c r="B1118" s="13" t="s">
        <v>18</v>
      </c>
      <c r="C1118" s="16" t="s">
        <v>5284</v>
      </c>
      <c r="D1118" s="18" t="s">
        <v>5285</v>
      </c>
      <c r="E1118" s="16" t="s">
        <v>13943</v>
      </c>
      <c r="F1118" s="29">
        <v>20190408</v>
      </c>
      <c r="G1118" s="16" t="s">
        <v>14156</v>
      </c>
      <c r="J1118" t="str">
        <f>IFERROR(VLOOKUP(D1118,'CB 행사내역'!$C$2:$C$3934,1,FALSE),"")</f>
        <v>금호에이치티 6(사모/전/풋)</v>
      </c>
      <c r="K1118" t="str">
        <f t="shared" si="17"/>
        <v/>
      </c>
    </row>
    <row r="1119" spans="1:11" ht="20" customHeight="1" x14ac:dyDescent="0.45">
      <c r="A1119" s="16" t="s">
        <v>11682</v>
      </c>
      <c r="B1119" s="13" t="s">
        <v>4885</v>
      </c>
      <c r="C1119" s="16" t="s">
        <v>7147</v>
      </c>
      <c r="D1119" s="18" t="s">
        <v>7148</v>
      </c>
      <c r="E1119" s="16" t="s">
        <v>13943</v>
      </c>
      <c r="F1119" s="29">
        <v>20190405</v>
      </c>
      <c r="G1119" s="16" t="s">
        <v>14157</v>
      </c>
      <c r="J1119" t="str">
        <f>IFERROR(VLOOKUP(D1119,'CB 행사내역'!$C$2:$C$3934,1,FALSE),"")</f>
        <v>유지인트 12(사모/전/풋)</v>
      </c>
      <c r="K1119" t="str">
        <f t="shared" si="17"/>
        <v/>
      </c>
    </row>
    <row r="1120" spans="1:11" ht="20" customHeight="1" x14ac:dyDescent="0.45">
      <c r="A1120" s="16" t="s">
        <v>11682</v>
      </c>
      <c r="B1120" s="13" t="s">
        <v>2405</v>
      </c>
      <c r="C1120" s="16" t="s">
        <v>11200</v>
      </c>
      <c r="D1120" s="18" t="s">
        <v>11201</v>
      </c>
      <c r="E1120" s="16" t="s">
        <v>13943</v>
      </c>
      <c r="F1120" s="29">
        <v>20190405</v>
      </c>
      <c r="G1120" s="16" t="s">
        <v>12730</v>
      </c>
      <c r="J1120" t="str">
        <f>IFERROR(VLOOKUP(D1120,'CB 행사내역'!$C$2:$C$3934,1,FALSE),"")</f>
        <v/>
      </c>
      <c r="K1120" t="str">
        <f t="shared" si="17"/>
        <v>웨이브일렉트로닉스 10(사모/전/풋)</v>
      </c>
    </row>
    <row r="1121" spans="1:11" ht="20" customHeight="1" x14ac:dyDescent="0.45">
      <c r="A1121" s="16" t="s">
        <v>11682</v>
      </c>
      <c r="B1121" s="13" t="s">
        <v>1603</v>
      </c>
      <c r="C1121" s="16" t="s">
        <v>1598</v>
      </c>
      <c r="D1121" s="18" t="s">
        <v>1599</v>
      </c>
      <c r="E1121" s="16" t="s">
        <v>13943</v>
      </c>
      <c r="F1121" s="29">
        <v>20190405</v>
      </c>
      <c r="G1121" s="16" t="s">
        <v>14157</v>
      </c>
      <c r="J1121" t="str">
        <f>IFERROR(VLOOKUP(D1121,'CB 행사내역'!$C$2:$C$3934,1,FALSE),"")</f>
        <v>윈팩 6(사모/전/풋)</v>
      </c>
      <c r="K1121" t="str">
        <f t="shared" si="17"/>
        <v/>
      </c>
    </row>
    <row r="1122" spans="1:11" ht="20" customHeight="1" x14ac:dyDescent="0.45">
      <c r="A1122" s="16" t="s">
        <v>11682</v>
      </c>
      <c r="B1122" s="13" t="s">
        <v>3615</v>
      </c>
      <c r="C1122" s="16" t="s">
        <v>3610</v>
      </c>
      <c r="D1122" s="18" t="s">
        <v>3611</v>
      </c>
      <c r="E1122" s="16" t="s">
        <v>13943</v>
      </c>
      <c r="F1122" s="29">
        <v>20190404</v>
      </c>
      <c r="G1122" s="16" t="s">
        <v>14158</v>
      </c>
      <c r="J1122" t="str">
        <f>IFERROR(VLOOKUP(D1122,'CB 행사내역'!$C$2:$C$3934,1,FALSE),"")</f>
        <v>인트론바이오테크놀로지 7(사모/전/풋)</v>
      </c>
      <c r="K1122" t="str">
        <f t="shared" si="17"/>
        <v/>
      </c>
    </row>
    <row r="1123" spans="1:11" ht="20" customHeight="1" x14ac:dyDescent="0.45">
      <c r="A1123" s="16" t="s">
        <v>11682</v>
      </c>
      <c r="B1123" s="13" t="s">
        <v>14159</v>
      </c>
      <c r="C1123" s="16" t="s">
        <v>14160</v>
      </c>
      <c r="D1123" s="18" t="s">
        <v>14161</v>
      </c>
      <c r="E1123" s="16" t="s">
        <v>11842</v>
      </c>
      <c r="F1123" s="29">
        <v>20190329</v>
      </c>
      <c r="G1123" s="16" t="s">
        <v>14162</v>
      </c>
      <c r="J1123" t="str">
        <f>IFERROR(VLOOKUP(D1123,'CB 행사내역'!$C$2:$C$3934,1,FALSE),"")</f>
        <v/>
      </c>
      <c r="K1123" t="str">
        <f t="shared" si="17"/>
        <v>레몬 1(사모/전/풋)</v>
      </c>
    </row>
    <row r="1124" spans="1:11" ht="20" customHeight="1" x14ac:dyDescent="0.45">
      <c r="A1124" s="16" t="s">
        <v>11682</v>
      </c>
      <c r="B1124" s="13" t="s">
        <v>14159</v>
      </c>
      <c r="C1124" s="16" t="s">
        <v>14163</v>
      </c>
      <c r="D1124" s="18" t="s">
        <v>14164</v>
      </c>
      <c r="E1124" s="16" t="s">
        <v>11842</v>
      </c>
      <c r="F1124" s="29">
        <v>20190329</v>
      </c>
      <c r="G1124" s="16" t="s">
        <v>14162</v>
      </c>
      <c r="J1124" t="str">
        <f>IFERROR(VLOOKUP(D1124,'CB 행사내역'!$C$2:$C$3934,1,FALSE),"")</f>
        <v/>
      </c>
      <c r="K1124" t="str">
        <f t="shared" si="17"/>
        <v>레몬 2CB(사모/전환/풋/단순)</v>
      </c>
    </row>
    <row r="1125" spans="1:11" ht="20" customHeight="1" x14ac:dyDescent="0.45">
      <c r="A1125" s="16" t="s">
        <v>11682</v>
      </c>
      <c r="B1125" s="13" t="s">
        <v>697</v>
      </c>
      <c r="C1125" s="16" t="s">
        <v>1966</v>
      </c>
      <c r="D1125" s="18" t="s">
        <v>1967</v>
      </c>
      <c r="E1125" s="16" t="s">
        <v>13943</v>
      </c>
      <c r="F1125" s="29">
        <v>20190327</v>
      </c>
      <c r="G1125" s="16" t="s">
        <v>14165</v>
      </c>
      <c r="J1125" t="str">
        <f>IFERROR(VLOOKUP(D1125,'CB 행사내역'!$C$2:$C$3934,1,FALSE),"")</f>
        <v>넥스트비티 15(사모/전/풋)</v>
      </c>
      <c r="K1125" t="str">
        <f t="shared" si="17"/>
        <v/>
      </c>
    </row>
    <row r="1126" spans="1:11" ht="20" customHeight="1" x14ac:dyDescent="0.45">
      <c r="A1126" s="16" t="s">
        <v>11682</v>
      </c>
      <c r="B1126" s="13" t="s">
        <v>1257</v>
      </c>
      <c r="C1126" s="16" t="s">
        <v>6521</v>
      </c>
      <c r="D1126" s="18" t="s">
        <v>6522</v>
      </c>
      <c r="E1126" s="16" t="s">
        <v>13943</v>
      </c>
      <c r="F1126" s="29">
        <v>20190327</v>
      </c>
      <c r="G1126" s="16" t="s">
        <v>5404</v>
      </c>
      <c r="J1126" t="str">
        <f>IFERROR(VLOOKUP(D1126,'CB 행사내역'!$C$2:$C$3934,1,FALSE),"")</f>
        <v>케이피엠테크 8(사모/전/풋)</v>
      </c>
      <c r="K1126" t="str">
        <f t="shared" si="17"/>
        <v/>
      </c>
    </row>
    <row r="1127" spans="1:11" ht="20" customHeight="1" x14ac:dyDescent="0.45">
      <c r="A1127" s="16" t="s">
        <v>11682</v>
      </c>
      <c r="B1127" s="13" t="s">
        <v>14166</v>
      </c>
      <c r="C1127" s="16" t="s">
        <v>14167</v>
      </c>
      <c r="D1127" s="18" t="s">
        <v>14168</v>
      </c>
      <c r="E1127" s="16" t="s">
        <v>13943</v>
      </c>
      <c r="F1127" s="29">
        <v>20190326</v>
      </c>
      <c r="G1127" s="16" t="s">
        <v>4248</v>
      </c>
      <c r="J1127" t="str">
        <f>IFERROR(VLOOKUP(D1127,'CB 행사내역'!$C$2:$C$3934,1,FALSE),"")</f>
        <v/>
      </c>
      <c r="K1127" t="str">
        <f t="shared" si="17"/>
        <v>제낙스 5(사모/전)</v>
      </c>
    </row>
    <row r="1128" spans="1:11" ht="20" customHeight="1" x14ac:dyDescent="0.45">
      <c r="A1128" s="16" t="s">
        <v>11682</v>
      </c>
      <c r="B1128" s="13" t="s">
        <v>4825</v>
      </c>
      <c r="C1128" s="16" t="s">
        <v>4820</v>
      </c>
      <c r="D1128" s="18" t="s">
        <v>4821</v>
      </c>
      <c r="E1128" s="16" t="s">
        <v>13943</v>
      </c>
      <c r="F1128" s="29">
        <v>20190322</v>
      </c>
      <c r="G1128" s="16" t="s">
        <v>4018</v>
      </c>
      <c r="J1128" t="str">
        <f>IFERROR(VLOOKUP(D1128,'CB 행사내역'!$C$2:$C$3934,1,FALSE),"")</f>
        <v>한송네오텍 2(사모/전/풋)</v>
      </c>
      <c r="K1128" t="str">
        <f t="shared" si="17"/>
        <v/>
      </c>
    </row>
    <row r="1129" spans="1:11" ht="20" customHeight="1" x14ac:dyDescent="0.45">
      <c r="A1129" s="16" t="s">
        <v>11682</v>
      </c>
      <c r="B1129" s="13" t="s">
        <v>10827</v>
      </c>
      <c r="C1129" s="16" t="s">
        <v>11314</v>
      </c>
      <c r="D1129" s="18" t="s">
        <v>11315</v>
      </c>
      <c r="E1129" s="16" t="s">
        <v>13943</v>
      </c>
      <c r="F1129" s="29">
        <v>20190321</v>
      </c>
      <c r="G1129" s="16" t="s">
        <v>14169</v>
      </c>
      <c r="J1129" t="str">
        <f>IFERROR(VLOOKUP(D1129,'CB 행사내역'!$C$2:$C$3934,1,FALSE),"")</f>
        <v/>
      </c>
      <c r="K1129" t="str">
        <f t="shared" si="17"/>
        <v>신라젠 30(사모/전/풋)</v>
      </c>
    </row>
    <row r="1130" spans="1:11" ht="20" customHeight="1" x14ac:dyDescent="0.45">
      <c r="A1130" s="16" t="s">
        <v>11682</v>
      </c>
      <c r="B1130" s="13" t="s">
        <v>14170</v>
      </c>
      <c r="C1130" s="16" t="s">
        <v>14171</v>
      </c>
      <c r="D1130" s="18" t="s">
        <v>14172</v>
      </c>
      <c r="E1130" s="16" t="s">
        <v>11842</v>
      </c>
      <c r="F1130" s="29">
        <v>20190320</v>
      </c>
      <c r="G1130" s="16" t="s">
        <v>14173</v>
      </c>
      <c r="J1130" t="str">
        <f>IFERROR(VLOOKUP(D1130,'CB 행사내역'!$C$2:$C$3934,1,FALSE),"")</f>
        <v/>
      </c>
      <c r="K1130" t="str">
        <f t="shared" si="17"/>
        <v>유진기업인수목적4호 1(사모/전)</v>
      </c>
    </row>
    <row r="1131" spans="1:11" ht="20" customHeight="1" x14ac:dyDescent="0.45">
      <c r="A1131" s="16" t="s">
        <v>11682</v>
      </c>
      <c r="B1131" s="13" t="s">
        <v>3538</v>
      </c>
      <c r="C1131" s="16" t="s">
        <v>11178</v>
      </c>
      <c r="D1131" s="18" t="s">
        <v>11179</v>
      </c>
      <c r="E1131" s="16" t="s">
        <v>13943</v>
      </c>
      <c r="F1131" s="29">
        <v>20190319</v>
      </c>
      <c r="G1131" s="16" t="s">
        <v>14175</v>
      </c>
      <c r="J1131" t="str">
        <f>IFERROR(VLOOKUP(D1131,'CB 행사내역'!$C$2:$C$3934,1,FALSE),"")</f>
        <v/>
      </c>
      <c r="K1131" t="str">
        <f t="shared" si="17"/>
        <v>트루윈 8(사모/전/풋)</v>
      </c>
    </row>
    <row r="1132" spans="1:11" ht="20" customHeight="1" x14ac:dyDescent="0.45">
      <c r="A1132" s="16" t="s">
        <v>11682</v>
      </c>
      <c r="B1132" s="13" t="s">
        <v>3788</v>
      </c>
      <c r="C1132" s="16" t="s">
        <v>3783</v>
      </c>
      <c r="D1132" s="18" t="s">
        <v>3784</v>
      </c>
      <c r="E1132" s="16" t="s">
        <v>13943</v>
      </c>
      <c r="F1132" s="29">
        <v>20190318</v>
      </c>
      <c r="G1132" s="16" t="s">
        <v>507</v>
      </c>
      <c r="J1132" t="str">
        <f>IFERROR(VLOOKUP(D1132,'CB 행사내역'!$C$2:$C$3934,1,FALSE),"")</f>
        <v>이랜텍 6(사모/전/풋)</v>
      </c>
      <c r="K1132" t="str">
        <f t="shared" si="17"/>
        <v/>
      </c>
    </row>
    <row r="1133" spans="1:11" ht="20" customHeight="1" x14ac:dyDescent="0.45">
      <c r="A1133" s="16" t="s">
        <v>11682</v>
      </c>
      <c r="B1133" s="13" t="s">
        <v>1756</v>
      </c>
      <c r="C1133" s="16" t="s">
        <v>7668</v>
      </c>
      <c r="D1133" s="18" t="s">
        <v>7669</v>
      </c>
      <c r="E1133" s="16" t="s">
        <v>13943</v>
      </c>
      <c r="F1133" s="29">
        <v>20190314</v>
      </c>
      <c r="G1133" s="16" t="s">
        <v>14176</v>
      </c>
      <c r="J1133" t="str">
        <f>IFERROR(VLOOKUP(D1133,'CB 행사내역'!$C$2:$C$3934,1,FALSE),"")</f>
        <v>국일제지 5(사모/전/풋)</v>
      </c>
      <c r="K1133" t="str">
        <f t="shared" si="17"/>
        <v/>
      </c>
    </row>
    <row r="1134" spans="1:11" ht="20" customHeight="1" x14ac:dyDescent="0.45">
      <c r="A1134" s="16" t="s">
        <v>11682</v>
      </c>
      <c r="B1134" s="13" t="s">
        <v>5237</v>
      </c>
      <c r="C1134" s="16" t="s">
        <v>5232</v>
      </c>
      <c r="D1134" s="18" t="s">
        <v>5233</v>
      </c>
      <c r="E1134" s="16" t="s">
        <v>13943</v>
      </c>
      <c r="F1134" s="29">
        <v>20190312</v>
      </c>
      <c r="G1134" s="16" t="s">
        <v>13684</v>
      </c>
      <c r="J1134" t="str">
        <f>IFERROR(VLOOKUP(D1134,'CB 행사내역'!$C$2:$C$3934,1,FALSE),"")</f>
        <v>다날 6(사모/전/풋)</v>
      </c>
      <c r="K1134" t="str">
        <f t="shared" si="17"/>
        <v/>
      </c>
    </row>
    <row r="1135" spans="1:11" ht="20" customHeight="1" x14ac:dyDescent="0.45">
      <c r="A1135" s="16" t="s">
        <v>11682</v>
      </c>
      <c r="B1135" s="13" t="s">
        <v>11271</v>
      </c>
      <c r="C1135" s="16" t="s">
        <v>11272</v>
      </c>
      <c r="D1135" s="18" t="s">
        <v>11273</v>
      </c>
      <c r="E1135" s="16" t="s">
        <v>13943</v>
      </c>
      <c r="F1135" s="29">
        <v>20190312</v>
      </c>
      <c r="G1135" s="16" t="s">
        <v>12812</v>
      </c>
      <c r="J1135" t="str">
        <f>IFERROR(VLOOKUP(D1135,'CB 행사내역'!$C$2:$C$3934,1,FALSE),"")</f>
        <v/>
      </c>
      <c r="K1135" t="str">
        <f t="shared" si="17"/>
        <v>에프엔씨엔터테인먼트 1(사모/전/풋)</v>
      </c>
    </row>
    <row r="1136" spans="1:11" ht="20" customHeight="1" x14ac:dyDescent="0.45">
      <c r="A1136" s="16" t="s">
        <v>11682</v>
      </c>
      <c r="B1136" s="13" t="s">
        <v>14177</v>
      </c>
      <c r="C1136" s="16" t="s">
        <v>14178</v>
      </c>
      <c r="D1136" s="18" t="s">
        <v>14179</v>
      </c>
      <c r="E1136" s="16" t="s">
        <v>11842</v>
      </c>
      <c r="F1136" s="29">
        <v>20190312</v>
      </c>
      <c r="G1136" s="16" t="s">
        <v>13684</v>
      </c>
      <c r="J1136" t="str">
        <f>IFERROR(VLOOKUP(D1136,'CB 행사내역'!$C$2:$C$3934,1,FALSE),"")</f>
        <v/>
      </c>
      <c r="K1136" t="str">
        <f t="shared" si="17"/>
        <v>하나금융13호기업인수목적 1(사모/전)</v>
      </c>
    </row>
    <row r="1137" spans="1:11" ht="20" customHeight="1" x14ac:dyDescent="0.45">
      <c r="A1137" s="16" t="s">
        <v>11682</v>
      </c>
      <c r="B1137" s="13" t="s">
        <v>6649</v>
      </c>
      <c r="C1137" s="16" t="s">
        <v>6644</v>
      </c>
      <c r="D1137" s="18" t="s">
        <v>6645</v>
      </c>
      <c r="E1137" s="16" t="s">
        <v>13943</v>
      </c>
      <c r="F1137" s="29">
        <v>20190311</v>
      </c>
      <c r="G1137" s="16" t="s">
        <v>14180</v>
      </c>
      <c r="J1137" t="str">
        <f>IFERROR(VLOOKUP(D1137,'CB 행사내역'!$C$2:$C$3934,1,FALSE),"")</f>
        <v>디엔에이링크 8(사모/전/풋)</v>
      </c>
      <c r="K1137" t="str">
        <f t="shared" si="17"/>
        <v/>
      </c>
    </row>
    <row r="1138" spans="1:11" ht="20" customHeight="1" x14ac:dyDescent="0.45">
      <c r="A1138" s="16" t="s">
        <v>11682</v>
      </c>
      <c r="B1138" s="13" t="s">
        <v>5072</v>
      </c>
      <c r="C1138" s="16" t="s">
        <v>5068</v>
      </c>
      <c r="D1138" s="18" t="s">
        <v>5069</v>
      </c>
      <c r="E1138" s="16" t="s">
        <v>13943</v>
      </c>
      <c r="F1138" s="29">
        <v>20190308</v>
      </c>
      <c r="G1138" s="16" t="s">
        <v>14181</v>
      </c>
      <c r="J1138" t="str">
        <f>IFERROR(VLOOKUP(D1138,'CB 행사내역'!$C$2:$C$3934,1,FALSE),"")</f>
        <v>비디아이 5(사모/전/풋)</v>
      </c>
      <c r="K1138" t="str">
        <f t="shared" si="17"/>
        <v/>
      </c>
    </row>
    <row r="1139" spans="1:11" ht="20" customHeight="1" x14ac:dyDescent="0.45">
      <c r="A1139" s="16" t="s">
        <v>11682</v>
      </c>
      <c r="B1139" s="13" t="s">
        <v>3890</v>
      </c>
      <c r="C1139" s="16" t="s">
        <v>7683</v>
      </c>
      <c r="D1139" s="18" t="s">
        <v>7684</v>
      </c>
      <c r="E1139" s="16" t="s">
        <v>13943</v>
      </c>
      <c r="F1139" s="29">
        <v>20190308</v>
      </c>
      <c r="G1139" s="16" t="s">
        <v>5287</v>
      </c>
      <c r="J1139" t="str">
        <f>IFERROR(VLOOKUP(D1139,'CB 행사내역'!$C$2:$C$3934,1,FALSE),"")</f>
        <v>씨유메디칼시스템 6(사모/전/풋)</v>
      </c>
      <c r="K1139" t="str">
        <f t="shared" si="17"/>
        <v/>
      </c>
    </row>
    <row r="1140" spans="1:11" ht="20" customHeight="1" x14ac:dyDescent="0.45">
      <c r="A1140" s="16" t="s">
        <v>11682</v>
      </c>
      <c r="B1140" s="13" t="s">
        <v>4125</v>
      </c>
      <c r="C1140" s="16" t="s">
        <v>4343</v>
      </c>
      <c r="D1140" s="18" t="s">
        <v>4344</v>
      </c>
      <c r="E1140" s="16" t="s">
        <v>13943</v>
      </c>
      <c r="F1140" s="29">
        <v>20190308</v>
      </c>
      <c r="G1140" s="16" t="s">
        <v>5287</v>
      </c>
      <c r="J1140" t="str">
        <f>IFERROR(VLOOKUP(D1140,'CB 행사내역'!$C$2:$C$3934,1,FALSE),"")</f>
        <v>지트리비앤티 8(사모/전/풋)</v>
      </c>
      <c r="K1140" t="str">
        <f t="shared" si="17"/>
        <v/>
      </c>
    </row>
    <row r="1141" spans="1:11" ht="20" customHeight="1" x14ac:dyDescent="0.45">
      <c r="A1141" s="16" t="s">
        <v>11682</v>
      </c>
      <c r="B1141" s="13" t="s">
        <v>1303</v>
      </c>
      <c r="C1141" s="16" t="s">
        <v>1298</v>
      </c>
      <c r="D1141" s="18" t="s">
        <v>1299</v>
      </c>
      <c r="E1141" s="16" t="s">
        <v>13943</v>
      </c>
      <c r="F1141" s="29">
        <v>20190307</v>
      </c>
      <c r="G1141" s="16" t="s">
        <v>14183</v>
      </c>
      <c r="J1141" t="str">
        <f>IFERROR(VLOOKUP(D1141,'CB 행사내역'!$C$2:$C$3934,1,FALSE),"")</f>
        <v>예스티 3(사모/전/풋)</v>
      </c>
      <c r="K1141" t="str">
        <f t="shared" si="17"/>
        <v/>
      </c>
    </row>
    <row r="1142" spans="1:11" ht="20" customHeight="1" x14ac:dyDescent="0.45">
      <c r="A1142" s="16" t="s">
        <v>11682</v>
      </c>
      <c r="B1142" s="13" t="s">
        <v>3991</v>
      </c>
      <c r="C1142" s="16" t="s">
        <v>3986</v>
      </c>
      <c r="D1142" s="18" t="s">
        <v>3987</v>
      </c>
      <c r="E1142" s="16" t="s">
        <v>13943</v>
      </c>
      <c r="F1142" s="29">
        <v>20190305</v>
      </c>
      <c r="G1142" s="16" t="s">
        <v>12847</v>
      </c>
      <c r="J1142" t="str">
        <f>IFERROR(VLOOKUP(D1142,'CB 행사내역'!$C$2:$C$3934,1,FALSE),"")</f>
        <v>하나마이크론 8(사모/전/풋)</v>
      </c>
      <c r="K1142" t="str">
        <f t="shared" si="17"/>
        <v/>
      </c>
    </row>
    <row r="1143" spans="1:11" ht="20" customHeight="1" x14ac:dyDescent="0.45">
      <c r="A1143" s="16" t="s">
        <v>11682</v>
      </c>
      <c r="B1143" s="13" t="s">
        <v>14184</v>
      </c>
      <c r="C1143" s="16" t="s">
        <v>14185</v>
      </c>
      <c r="D1143" s="18" t="s">
        <v>14186</v>
      </c>
      <c r="E1143" s="16" t="s">
        <v>11842</v>
      </c>
      <c r="F1143" s="29">
        <v>20190228</v>
      </c>
      <c r="G1143" s="16" t="s">
        <v>8788</v>
      </c>
      <c r="J1143" t="str">
        <f>IFERROR(VLOOKUP(D1143,'CB 행사내역'!$C$2:$C$3934,1,FALSE),"")</f>
        <v/>
      </c>
      <c r="K1143" t="str">
        <f t="shared" si="17"/>
        <v>코센 16(사모/전/풋)</v>
      </c>
    </row>
    <row r="1144" spans="1:11" ht="20" customHeight="1" x14ac:dyDescent="0.45">
      <c r="A1144" s="16" t="s">
        <v>11682</v>
      </c>
      <c r="B1144" s="13" t="s">
        <v>436</v>
      </c>
      <c r="C1144" s="16" t="s">
        <v>431</v>
      </c>
      <c r="D1144" s="18" t="s">
        <v>432</v>
      </c>
      <c r="E1144" s="16" t="s">
        <v>13943</v>
      </c>
      <c r="F1144" s="29">
        <v>20190228</v>
      </c>
      <c r="G1144" s="16" t="s">
        <v>14187</v>
      </c>
      <c r="J1144" t="str">
        <f>IFERROR(VLOOKUP(D1144,'CB 행사내역'!$C$2:$C$3934,1,FALSE),"")</f>
        <v>클리오 1(사모/전/풋)</v>
      </c>
      <c r="K1144" t="str">
        <f t="shared" si="17"/>
        <v/>
      </c>
    </row>
    <row r="1145" spans="1:11" ht="20" customHeight="1" x14ac:dyDescent="0.45">
      <c r="A1145" s="16" t="s">
        <v>11682</v>
      </c>
      <c r="B1145" s="13" t="s">
        <v>14188</v>
      </c>
      <c r="C1145" s="16" t="s">
        <v>14189</v>
      </c>
      <c r="D1145" s="18" t="s">
        <v>14190</v>
      </c>
      <c r="E1145" s="16" t="s">
        <v>13943</v>
      </c>
      <c r="F1145" s="29">
        <v>20190225</v>
      </c>
      <c r="G1145" s="16" t="s">
        <v>14191</v>
      </c>
      <c r="J1145" t="str">
        <f>IFERROR(VLOOKUP(D1145,'CB 행사내역'!$C$2:$C$3934,1,FALSE),"")</f>
        <v/>
      </c>
      <c r="K1145" t="str">
        <f t="shared" si="17"/>
        <v>엠에스웨이 2(사모/전/풋)</v>
      </c>
    </row>
    <row r="1146" spans="1:11" ht="20" customHeight="1" x14ac:dyDescent="0.45">
      <c r="A1146" s="16" t="s">
        <v>11682</v>
      </c>
      <c r="B1146" s="13" t="s">
        <v>1994</v>
      </c>
      <c r="C1146" s="16" t="s">
        <v>1989</v>
      </c>
      <c r="D1146" s="18" t="s">
        <v>1990</v>
      </c>
      <c r="E1146" s="16" t="s">
        <v>13943</v>
      </c>
      <c r="F1146" s="29">
        <v>20190222</v>
      </c>
      <c r="G1146" s="16" t="s">
        <v>14192</v>
      </c>
      <c r="J1146" t="str">
        <f>IFERROR(VLOOKUP(D1146,'CB 행사내역'!$C$2:$C$3934,1,FALSE),"")</f>
        <v>에스지에이 14(사모/전/콜/풋)</v>
      </c>
      <c r="K1146" t="str">
        <f t="shared" si="17"/>
        <v/>
      </c>
    </row>
    <row r="1147" spans="1:11" ht="20" customHeight="1" x14ac:dyDescent="0.45">
      <c r="A1147" s="16" t="s">
        <v>11682</v>
      </c>
      <c r="B1147" s="13" t="s">
        <v>10949</v>
      </c>
      <c r="C1147" s="16" t="s">
        <v>11034</v>
      </c>
      <c r="D1147" s="18" t="s">
        <v>11035</v>
      </c>
      <c r="E1147" s="16" t="s">
        <v>13943</v>
      </c>
      <c r="F1147" s="29">
        <v>20190222</v>
      </c>
      <c r="G1147" s="16" t="s">
        <v>14192</v>
      </c>
      <c r="J1147" t="str">
        <f>IFERROR(VLOOKUP(D1147,'CB 행사내역'!$C$2:$C$3934,1,FALSE),"")</f>
        <v/>
      </c>
      <c r="K1147" t="str">
        <f t="shared" si="17"/>
        <v>에스엔텍 6(사모/전/풋)</v>
      </c>
    </row>
    <row r="1148" spans="1:11" ht="20" customHeight="1" x14ac:dyDescent="0.45">
      <c r="A1148" s="16" t="s">
        <v>11682</v>
      </c>
      <c r="B1148" s="13" t="s">
        <v>18</v>
      </c>
      <c r="C1148" s="16" t="s">
        <v>4698</v>
      </c>
      <c r="D1148" s="18" t="s">
        <v>4699</v>
      </c>
      <c r="E1148" s="16" t="s">
        <v>13943</v>
      </c>
      <c r="F1148" s="29">
        <v>20190215</v>
      </c>
      <c r="G1148" s="16" t="s">
        <v>14193</v>
      </c>
      <c r="J1148" t="str">
        <f>IFERROR(VLOOKUP(D1148,'CB 행사내역'!$C$2:$C$3934,1,FALSE),"")</f>
        <v>금호에이치티 5(사모/전/풋)</v>
      </c>
      <c r="K1148" t="str">
        <f t="shared" si="17"/>
        <v/>
      </c>
    </row>
    <row r="1149" spans="1:11" ht="20" customHeight="1" x14ac:dyDescent="0.45">
      <c r="A1149" s="16" t="s">
        <v>11682</v>
      </c>
      <c r="B1149" s="13" t="s">
        <v>7509</v>
      </c>
      <c r="C1149" s="16" t="s">
        <v>11388</v>
      </c>
      <c r="D1149" s="18" t="s">
        <v>11389</v>
      </c>
      <c r="E1149" s="16" t="s">
        <v>13943</v>
      </c>
      <c r="F1149" s="29">
        <v>20190215</v>
      </c>
      <c r="G1149" s="16" t="s">
        <v>14194</v>
      </c>
      <c r="J1149" t="str">
        <f>IFERROR(VLOOKUP(D1149,'CB 행사내역'!$C$2:$C$3934,1,FALSE),"")</f>
        <v/>
      </c>
      <c r="K1149" t="str">
        <f t="shared" si="17"/>
        <v>에코마이스터 6(사모/전/풋)</v>
      </c>
    </row>
    <row r="1150" spans="1:11" ht="20" customHeight="1" x14ac:dyDescent="0.45">
      <c r="A1150" s="16" t="s">
        <v>11682</v>
      </c>
      <c r="B1150" s="13" t="s">
        <v>1958</v>
      </c>
      <c r="C1150" s="16" t="s">
        <v>1953</v>
      </c>
      <c r="D1150" s="18" t="s">
        <v>1954</v>
      </c>
      <c r="E1150" s="16" t="s">
        <v>13943</v>
      </c>
      <c r="F1150" s="29">
        <v>20190212</v>
      </c>
      <c r="G1150" s="16" t="s">
        <v>14195</v>
      </c>
      <c r="J1150" t="str">
        <f>IFERROR(VLOOKUP(D1150,'CB 행사내역'!$C$2:$C$3934,1,FALSE),"")</f>
        <v>제주반도체 7(사모/전/풋)</v>
      </c>
      <c r="K1150" t="str">
        <f t="shared" si="17"/>
        <v/>
      </c>
    </row>
    <row r="1151" spans="1:11" ht="20" customHeight="1" x14ac:dyDescent="0.45">
      <c r="A1151" s="16" t="s">
        <v>11682</v>
      </c>
      <c r="B1151" s="13" t="s">
        <v>1776</v>
      </c>
      <c r="C1151" s="16" t="s">
        <v>5877</v>
      </c>
      <c r="D1151" s="18" t="s">
        <v>5878</v>
      </c>
      <c r="E1151" s="16" t="s">
        <v>13943</v>
      </c>
      <c r="F1151" s="29">
        <v>20190212</v>
      </c>
      <c r="G1151" s="16" t="s">
        <v>799</v>
      </c>
      <c r="J1151" t="str">
        <f>IFERROR(VLOOKUP(D1151,'CB 행사내역'!$C$2:$C$3934,1,FALSE),"")</f>
        <v>지티지웰니스 3(사모/전/풋)</v>
      </c>
      <c r="K1151" t="str">
        <f t="shared" si="17"/>
        <v/>
      </c>
    </row>
    <row r="1152" spans="1:11" ht="20" customHeight="1" x14ac:dyDescent="0.45">
      <c r="A1152" s="16" t="s">
        <v>11682</v>
      </c>
      <c r="B1152" s="13" t="s">
        <v>4099</v>
      </c>
      <c r="C1152" s="16" t="s">
        <v>4094</v>
      </c>
      <c r="D1152" s="18" t="s">
        <v>4095</v>
      </c>
      <c r="E1152" s="16" t="s">
        <v>13943</v>
      </c>
      <c r="F1152" s="29">
        <v>20190208</v>
      </c>
      <c r="G1152" s="16" t="s">
        <v>14196</v>
      </c>
      <c r="J1152" t="str">
        <f>IFERROR(VLOOKUP(D1152,'CB 행사내역'!$C$2:$C$3934,1,FALSE),"")</f>
        <v>한국맥널티 1(사모/전/풋)</v>
      </c>
      <c r="K1152" t="str">
        <f t="shared" si="17"/>
        <v/>
      </c>
    </row>
    <row r="1153" spans="1:11" ht="20" customHeight="1" x14ac:dyDescent="0.45">
      <c r="A1153" s="16" t="s">
        <v>11682</v>
      </c>
      <c r="B1153" s="13" t="s">
        <v>2361</v>
      </c>
      <c r="C1153" s="16" t="s">
        <v>2356</v>
      </c>
      <c r="D1153" s="18" t="s">
        <v>2357</v>
      </c>
      <c r="E1153" s="16" t="s">
        <v>13943</v>
      </c>
      <c r="F1153" s="29">
        <v>20190131</v>
      </c>
      <c r="G1153" s="16" t="s">
        <v>14197</v>
      </c>
      <c r="J1153" t="str">
        <f>IFERROR(VLOOKUP(D1153,'CB 행사내역'!$C$2:$C$3934,1,FALSE),"")</f>
        <v>디딤 3(사모/전/풋)</v>
      </c>
      <c r="K1153" t="str">
        <f t="shared" si="17"/>
        <v/>
      </c>
    </row>
    <row r="1154" spans="1:11" ht="20" customHeight="1" x14ac:dyDescent="0.45">
      <c r="A1154" s="16" t="s">
        <v>11682</v>
      </c>
      <c r="B1154" s="13" t="s">
        <v>18</v>
      </c>
      <c r="C1154" s="16" t="s">
        <v>6124</v>
      </c>
      <c r="D1154" s="18" t="s">
        <v>6125</v>
      </c>
      <c r="E1154" s="16" t="s">
        <v>13943</v>
      </c>
      <c r="F1154" s="29">
        <v>20190130</v>
      </c>
      <c r="G1154" s="16" t="s">
        <v>14198</v>
      </c>
      <c r="J1154" t="str">
        <f>IFERROR(VLOOKUP(D1154,'CB 행사내역'!$C$2:$C$3934,1,FALSE),"")</f>
        <v>금호에이치티 4(사모/전/풋)</v>
      </c>
      <c r="K1154" t="str">
        <f t="shared" si="17"/>
        <v/>
      </c>
    </row>
    <row r="1155" spans="1:11" ht="20" customHeight="1" x14ac:dyDescent="0.45">
      <c r="A1155" s="16" t="s">
        <v>11682</v>
      </c>
      <c r="B1155" s="13" t="s">
        <v>1197</v>
      </c>
      <c r="C1155" s="16" t="s">
        <v>7941</v>
      </c>
      <c r="D1155" s="18" t="s">
        <v>7942</v>
      </c>
      <c r="E1155" s="16" t="s">
        <v>13943</v>
      </c>
      <c r="F1155" s="29">
        <v>20190130</v>
      </c>
      <c r="G1155" s="16" t="s">
        <v>14199</v>
      </c>
      <c r="J1155" t="str">
        <f>IFERROR(VLOOKUP(D1155,'CB 행사내역'!$C$2:$C$3934,1,FALSE),"")</f>
        <v>에이치엘비 31(사모/전/풋)</v>
      </c>
      <c r="K1155" t="str">
        <f t="shared" ref="K1155:K1218" si="18">IF(J1155="",D1155,"")</f>
        <v/>
      </c>
    </row>
    <row r="1156" spans="1:11" ht="20" customHeight="1" x14ac:dyDescent="0.45">
      <c r="A1156" s="16" t="s">
        <v>11682</v>
      </c>
      <c r="B1156" s="13" t="s">
        <v>2931</v>
      </c>
      <c r="C1156" s="16" t="s">
        <v>6460</v>
      </c>
      <c r="D1156" s="18" t="s">
        <v>6461</v>
      </c>
      <c r="E1156" s="16" t="s">
        <v>13943</v>
      </c>
      <c r="F1156" s="29">
        <v>20190130</v>
      </c>
      <c r="G1156" s="16" t="s">
        <v>14198</v>
      </c>
      <c r="J1156" t="str">
        <f>IFERROR(VLOOKUP(D1156,'CB 행사내역'!$C$2:$C$3934,1,FALSE),"")</f>
        <v>파버나인 1(사모/전/풋)</v>
      </c>
      <c r="K1156" t="str">
        <f t="shared" si="18"/>
        <v/>
      </c>
    </row>
    <row r="1157" spans="1:11" ht="20" customHeight="1" x14ac:dyDescent="0.45">
      <c r="A1157" s="16" t="s">
        <v>11682</v>
      </c>
      <c r="B1157" s="13" t="s">
        <v>6030</v>
      </c>
      <c r="C1157" s="16" t="s">
        <v>6026</v>
      </c>
      <c r="D1157" s="18" t="s">
        <v>6027</v>
      </c>
      <c r="E1157" s="16" t="s">
        <v>13943</v>
      </c>
      <c r="F1157" s="29">
        <v>20190129</v>
      </c>
      <c r="G1157" s="16" t="s">
        <v>14201</v>
      </c>
      <c r="J1157" t="str">
        <f>IFERROR(VLOOKUP(D1157,'CB 행사내역'!$C$2:$C$3934,1,FALSE),"")</f>
        <v>메디포럼 2(사모/전/풋)</v>
      </c>
      <c r="K1157" t="str">
        <f t="shared" si="18"/>
        <v/>
      </c>
    </row>
    <row r="1158" spans="1:11" ht="20" customHeight="1" x14ac:dyDescent="0.45">
      <c r="A1158" s="16" t="s">
        <v>11682</v>
      </c>
      <c r="B1158" s="13" t="s">
        <v>6707</v>
      </c>
      <c r="C1158" s="16" t="s">
        <v>6703</v>
      </c>
      <c r="D1158" s="18" t="s">
        <v>6704</v>
      </c>
      <c r="E1158" s="16" t="s">
        <v>13943</v>
      </c>
      <c r="F1158" s="29">
        <v>20190129</v>
      </c>
      <c r="G1158" s="16" t="s">
        <v>12934</v>
      </c>
      <c r="J1158" t="str">
        <f>IFERROR(VLOOKUP(D1158,'CB 행사내역'!$C$2:$C$3934,1,FALSE),"")</f>
        <v>명문제약 18(사모/전/풋)</v>
      </c>
      <c r="K1158" t="str">
        <f t="shared" si="18"/>
        <v/>
      </c>
    </row>
    <row r="1159" spans="1:11" ht="20" customHeight="1" x14ac:dyDescent="0.45">
      <c r="A1159" s="16" t="s">
        <v>11682</v>
      </c>
      <c r="B1159" s="13" t="s">
        <v>2965</v>
      </c>
      <c r="C1159" s="16" t="s">
        <v>2960</v>
      </c>
      <c r="D1159" s="18" t="s">
        <v>2961</v>
      </c>
      <c r="E1159" s="16" t="s">
        <v>13943</v>
      </c>
      <c r="F1159" s="29">
        <v>20190129</v>
      </c>
      <c r="G1159" s="16" t="s">
        <v>14202</v>
      </c>
      <c r="J1159" t="str">
        <f>IFERROR(VLOOKUP(D1159,'CB 행사내역'!$C$2:$C$3934,1,FALSE),"")</f>
        <v>삼에스코리아 12(사모/전)</v>
      </c>
      <c r="K1159" t="str">
        <f t="shared" si="18"/>
        <v/>
      </c>
    </row>
    <row r="1160" spans="1:11" ht="20" customHeight="1" x14ac:dyDescent="0.45">
      <c r="A1160" s="16" t="s">
        <v>11682</v>
      </c>
      <c r="B1160" s="13" t="s">
        <v>11301</v>
      </c>
      <c r="C1160" s="16" t="s">
        <v>11302</v>
      </c>
      <c r="D1160" s="18" t="s">
        <v>11303</v>
      </c>
      <c r="E1160" s="16" t="s">
        <v>13943</v>
      </c>
      <c r="F1160" s="29">
        <v>20190128</v>
      </c>
      <c r="G1160" s="16" t="s">
        <v>5703</v>
      </c>
      <c r="J1160" t="str">
        <f>IFERROR(VLOOKUP(D1160,'CB 행사내역'!$C$2:$C$3934,1,FALSE),"")</f>
        <v/>
      </c>
      <c r="K1160" t="str">
        <f t="shared" si="18"/>
        <v>지엔코 14(사모/전/풋)</v>
      </c>
    </row>
    <row r="1161" spans="1:11" ht="20" customHeight="1" x14ac:dyDescent="0.45">
      <c r="A1161" s="16" t="s">
        <v>11682</v>
      </c>
      <c r="B1161" s="13" t="s">
        <v>14204</v>
      </c>
      <c r="C1161" s="16" t="s">
        <v>14205</v>
      </c>
      <c r="D1161" s="18" t="s">
        <v>14206</v>
      </c>
      <c r="E1161" s="16" t="s">
        <v>11842</v>
      </c>
      <c r="F1161" s="29">
        <v>20190122</v>
      </c>
      <c r="G1161" s="16" t="s">
        <v>1992</v>
      </c>
      <c r="J1161" t="str">
        <f>IFERROR(VLOOKUP(D1161,'CB 행사내역'!$C$2:$C$3934,1,FALSE),"")</f>
        <v/>
      </c>
      <c r="K1161" t="str">
        <f t="shared" si="18"/>
        <v>한화에스비아이기업인수목적 1(사모/전)</v>
      </c>
    </row>
    <row r="1162" spans="1:11" ht="20" customHeight="1" x14ac:dyDescent="0.45">
      <c r="A1162" s="16" t="s">
        <v>11682</v>
      </c>
      <c r="B1162" s="13" t="s">
        <v>1802</v>
      </c>
      <c r="C1162" s="16" t="s">
        <v>1797</v>
      </c>
      <c r="D1162" s="18" t="s">
        <v>1798</v>
      </c>
      <c r="E1162" s="16" t="s">
        <v>13943</v>
      </c>
      <c r="F1162" s="29">
        <v>20190121</v>
      </c>
      <c r="G1162" s="16" t="s">
        <v>14207</v>
      </c>
      <c r="J1162" t="str">
        <f>IFERROR(VLOOKUP(D1162,'CB 행사내역'!$C$2:$C$3934,1,FALSE),"")</f>
        <v>나노 4(사모/전/풋)</v>
      </c>
      <c r="K1162" t="str">
        <f t="shared" si="18"/>
        <v/>
      </c>
    </row>
    <row r="1163" spans="1:11" ht="20" customHeight="1" x14ac:dyDescent="0.45">
      <c r="A1163" s="16" t="s">
        <v>11682</v>
      </c>
      <c r="B1163" s="13" t="s">
        <v>3072</v>
      </c>
      <c r="C1163" s="16" t="s">
        <v>3069</v>
      </c>
      <c r="D1163" s="18" t="s">
        <v>3070</v>
      </c>
      <c r="E1163" s="16" t="s">
        <v>13943</v>
      </c>
      <c r="F1163" s="29">
        <v>20190121</v>
      </c>
      <c r="G1163" s="16" t="s">
        <v>14207</v>
      </c>
      <c r="J1163" t="str">
        <f>IFERROR(VLOOKUP(D1163,'CB 행사내역'!$C$2:$C$3934,1,FALSE),"")</f>
        <v>알에프텍 2(사모/전/풋)</v>
      </c>
      <c r="K1163" t="str">
        <f t="shared" si="18"/>
        <v/>
      </c>
    </row>
    <row r="1164" spans="1:11" ht="20" customHeight="1" x14ac:dyDescent="0.45">
      <c r="A1164" s="16" t="s">
        <v>11682</v>
      </c>
      <c r="B1164" s="13" t="s">
        <v>12696</v>
      </c>
      <c r="C1164" s="16" t="s">
        <v>14208</v>
      </c>
      <c r="D1164" s="18" t="s">
        <v>14209</v>
      </c>
      <c r="E1164" s="16" t="s">
        <v>11842</v>
      </c>
      <c r="F1164" s="29">
        <v>20190118</v>
      </c>
      <c r="G1164" s="16" t="s">
        <v>12974</v>
      </c>
      <c r="J1164" t="str">
        <f>IFERROR(VLOOKUP(D1164,'CB 행사내역'!$C$2:$C$3934,1,FALSE),"")</f>
        <v/>
      </c>
      <c r="K1164" t="str">
        <f t="shared" si="18"/>
        <v>하이제4호기업인수목적 1(사모/전)</v>
      </c>
    </row>
    <row r="1165" spans="1:11" ht="20" customHeight="1" x14ac:dyDescent="0.45">
      <c r="A1165" s="16" t="s">
        <v>11682</v>
      </c>
      <c r="B1165" s="13" t="s">
        <v>14210</v>
      </c>
      <c r="C1165" s="16" t="s">
        <v>14211</v>
      </c>
      <c r="D1165" s="18" t="s">
        <v>14212</v>
      </c>
      <c r="E1165" s="16" t="s">
        <v>11842</v>
      </c>
      <c r="F1165" s="29">
        <v>20190116</v>
      </c>
      <c r="G1165" s="16" t="s">
        <v>14213</v>
      </c>
      <c r="J1165" t="str">
        <f>IFERROR(VLOOKUP(D1165,'CB 행사내역'!$C$2:$C$3934,1,FALSE),"")</f>
        <v/>
      </c>
      <c r="K1165" t="str">
        <f t="shared" si="18"/>
        <v>케이비제17호기업인수목적 1(사모/전)</v>
      </c>
    </row>
    <row r="1166" spans="1:11" ht="20" customHeight="1" x14ac:dyDescent="0.45">
      <c r="A1166" s="16" t="s">
        <v>11682</v>
      </c>
      <c r="B1166" s="13" t="s">
        <v>18</v>
      </c>
      <c r="C1166" s="16" t="s">
        <v>5580</v>
      </c>
      <c r="D1166" s="18" t="s">
        <v>5581</v>
      </c>
      <c r="E1166" s="16" t="s">
        <v>13943</v>
      </c>
      <c r="F1166" s="29">
        <v>20190115</v>
      </c>
      <c r="G1166" s="16" t="s">
        <v>4701</v>
      </c>
      <c r="J1166" t="str">
        <f>IFERROR(VLOOKUP(D1166,'CB 행사내역'!$C$2:$C$3934,1,FALSE),"")</f>
        <v>금호에이치티 3(사모/전/풋)</v>
      </c>
      <c r="K1166" t="str">
        <f t="shared" si="18"/>
        <v/>
      </c>
    </row>
    <row r="1167" spans="1:11" ht="20" customHeight="1" x14ac:dyDescent="0.45">
      <c r="A1167" s="16" t="s">
        <v>11682</v>
      </c>
      <c r="B1167" s="13" t="s">
        <v>2337</v>
      </c>
      <c r="C1167" s="16" t="s">
        <v>2333</v>
      </c>
      <c r="D1167" s="18" t="s">
        <v>2334</v>
      </c>
      <c r="E1167" s="16" t="s">
        <v>13943</v>
      </c>
      <c r="F1167" s="29">
        <v>20190115</v>
      </c>
      <c r="G1167" s="16" t="s">
        <v>4701</v>
      </c>
      <c r="J1167" t="str">
        <f>IFERROR(VLOOKUP(D1167,'CB 행사내역'!$C$2:$C$3934,1,FALSE),"")</f>
        <v>마크로젠 4(사모/전/풋)</v>
      </c>
      <c r="K1167" t="str">
        <f t="shared" si="18"/>
        <v/>
      </c>
    </row>
    <row r="1168" spans="1:11" ht="20" customHeight="1" x14ac:dyDescent="0.45">
      <c r="A1168" s="16" t="s">
        <v>11682</v>
      </c>
      <c r="B1168" s="13" t="s">
        <v>2725</v>
      </c>
      <c r="C1168" s="16" t="s">
        <v>2804</v>
      </c>
      <c r="D1168" s="18" t="s">
        <v>2805</v>
      </c>
      <c r="E1168" s="16" t="s">
        <v>13943</v>
      </c>
      <c r="F1168" s="29">
        <v>20190110</v>
      </c>
      <c r="G1168" s="16" t="s">
        <v>13745</v>
      </c>
      <c r="J1168" t="str">
        <f>IFERROR(VLOOKUP(D1168,'CB 행사내역'!$C$2:$C$3934,1,FALSE),"")</f>
        <v>한양디지텍 1(사모/전/풋)</v>
      </c>
      <c r="K1168" t="str">
        <f t="shared" si="18"/>
        <v/>
      </c>
    </row>
    <row r="1169" spans="1:11" ht="20" customHeight="1" x14ac:dyDescent="0.45">
      <c r="A1169" s="16" t="s">
        <v>11682</v>
      </c>
      <c r="B1169" s="13" t="s">
        <v>8017</v>
      </c>
      <c r="C1169" s="16" t="s">
        <v>8012</v>
      </c>
      <c r="D1169" s="18" t="s">
        <v>8013</v>
      </c>
      <c r="E1169" s="16" t="s">
        <v>13943</v>
      </c>
      <c r="F1169" s="29">
        <v>20190109</v>
      </c>
      <c r="G1169" s="16" t="s">
        <v>14215</v>
      </c>
      <c r="J1169" t="str">
        <f>IFERROR(VLOOKUP(D1169,'CB 행사내역'!$C$2:$C$3934,1,FALSE),"")</f>
        <v>옵트론텍 9(사모/전/풋)</v>
      </c>
      <c r="K1169" t="str">
        <f t="shared" si="18"/>
        <v/>
      </c>
    </row>
    <row r="1170" spans="1:11" ht="20" customHeight="1" x14ac:dyDescent="0.45">
      <c r="A1170" s="16" t="s">
        <v>11682</v>
      </c>
      <c r="B1170" s="13" t="s">
        <v>7814</v>
      </c>
      <c r="C1170" s="16" t="s">
        <v>7809</v>
      </c>
      <c r="D1170" s="18" t="s">
        <v>7810</v>
      </c>
      <c r="E1170" s="16" t="s">
        <v>13943</v>
      </c>
      <c r="F1170" s="29">
        <v>20190108</v>
      </c>
      <c r="G1170" s="16" t="s">
        <v>14216</v>
      </c>
      <c r="J1170" t="str">
        <f>IFERROR(VLOOKUP(D1170,'CB 행사내역'!$C$2:$C$3934,1,FALSE),"")</f>
        <v>메디플란트 46(사모/전/풋)</v>
      </c>
      <c r="K1170" t="str">
        <f t="shared" si="18"/>
        <v/>
      </c>
    </row>
    <row r="1171" spans="1:11" ht="20" customHeight="1" x14ac:dyDescent="0.45">
      <c r="A1171" s="16" t="s">
        <v>11682</v>
      </c>
      <c r="B1171" s="13" t="s">
        <v>14217</v>
      </c>
      <c r="C1171" s="16" t="s">
        <v>14218</v>
      </c>
      <c r="D1171" s="18" t="s">
        <v>14219</v>
      </c>
      <c r="E1171" s="16" t="s">
        <v>11842</v>
      </c>
      <c r="F1171" s="29">
        <v>20190108</v>
      </c>
      <c r="G1171" s="16" t="s">
        <v>14216</v>
      </c>
      <c r="J1171" t="str">
        <f>IFERROR(VLOOKUP(D1171,'CB 행사내역'!$C$2:$C$3934,1,FALSE),"")</f>
        <v/>
      </c>
      <c r="K1171" t="str">
        <f t="shared" si="18"/>
        <v>에스엔피월드 1(사모/전/콜/풋)</v>
      </c>
    </row>
    <row r="1172" spans="1:11" ht="20" customHeight="1" x14ac:dyDescent="0.45">
      <c r="A1172" s="16" t="s">
        <v>11682</v>
      </c>
      <c r="B1172" s="13" t="s">
        <v>6649</v>
      </c>
      <c r="C1172" s="16" t="s">
        <v>8004</v>
      </c>
      <c r="D1172" s="18" t="s">
        <v>8005</v>
      </c>
      <c r="E1172" s="16" t="s">
        <v>13943</v>
      </c>
      <c r="F1172" s="29">
        <v>20181227</v>
      </c>
      <c r="G1172" s="16" t="s">
        <v>14220</v>
      </c>
      <c r="J1172" t="str">
        <f>IFERROR(VLOOKUP(D1172,'CB 행사내역'!$C$2:$C$3934,1,FALSE),"")</f>
        <v>디엔에이링크 7(사모/전/풋)</v>
      </c>
      <c r="K1172" t="str">
        <f t="shared" si="18"/>
        <v/>
      </c>
    </row>
    <row r="1173" spans="1:11" ht="20" customHeight="1" x14ac:dyDescent="0.45">
      <c r="A1173" s="16" t="s">
        <v>11682</v>
      </c>
      <c r="B1173" s="13" t="s">
        <v>3375</v>
      </c>
      <c r="C1173" s="16" t="s">
        <v>3371</v>
      </c>
      <c r="D1173" s="18" t="s">
        <v>3372</v>
      </c>
      <c r="E1173" s="16" t="s">
        <v>13943</v>
      </c>
      <c r="F1173" s="29">
        <v>20181227</v>
      </c>
      <c r="G1173" s="16" t="s">
        <v>14221</v>
      </c>
      <c r="J1173" t="str">
        <f>IFERROR(VLOOKUP(D1173,'CB 행사내역'!$C$2:$C$3934,1,FALSE),"")</f>
        <v>디엠씨 10(사모/전)</v>
      </c>
      <c r="K1173" t="str">
        <f t="shared" si="18"/>
        <v/>
      </c>
    </row>
    <row r="1174" spans="1:11" ht="20" customHeight="1" x14ac:dyDescent="0.45">
      <c r="A1174" s="16" t="s">
        <v>11682</v>
      </c>
      <c r="B1174" s="13" t="s">
        <v>13699</v>
      </c>
      <c r="C1174" s="16" t="s">
        <v>14222</v>
      </c>
      <c r="D1174" s="18" t="s">
        <v>14223</v>
      </c>
      <c r="E1174" s="16" t="s">
        <v>13943</v>
      </c>
      <c r="F1174" s="29">
        <v>20181227</v>
      </c>
      <c r="G1174" s="16" t="s">
        <v>14220</v>
      </c>
      <c r="J1174" t="str">
        <f>IFERROR(VLOOKUP(D1174,'CB 행사내역'!$C$2:$C$3934,1,FALSE),"")</f>
        <v/>
      </c>
      <c r="K1174" t="str">
        <f t="shared" si="18"/>
        <v>두원석재 2(사모/전/풋)</v>
      </c>
    </row>
    <row r="1175" spans="1:11" ht="20" customHeight="1" x14ac:dyDescent="0.45">
      <c r="A1175" s="16" t="s">
        <v>11682</v>
      </c>
      <c r="B1175" s="13" t="s">
        <v>13699</v>
      </c>
      <c r="C1175" s="16" t="s">
        <v>14226</v>
      </c>
      <c r="D1175" s="18" t="s">
        <v>14227</v>
      </c>
      <c r="E1175" s="16" t="s">
        <v>13943</v>
      </c>
      <c r="F1175" s="29">
        <v>20181227</v>
      </c>
      <c r="G1175" s="16" t="s">
        <v>14220</v>
      </c>
      <c r="J1175" t="str">
        <f>IFERROR(VLOOKUP(D1175,'CB 행사내역'!$C$2:$C$3934,1,FALSE),"")</f>
        <v/>
      </c>
      <c r="K1175" t="str">
        <f t="shared" si="18"/>
        <v>두원석재 2(사모/전/풋)-지급거절(20200327)</v>
      </c>
    </row>
    <row r="1176" spans="1:11" ht="20" customHeight="1" x14ac:dyDescent="0.45">
      <c r="A1176" s="16" t="s">
        <v>11682</v>
      </c>
      <c r="B1176" s="13" t="s">
        <v>14228</v>
      </c>
      <c r="C1176" s="16" t="s">
        <v>14229</v>
      </c>
      <c r="D1176" s="18" t="s">
        <v>14230</v>
      </c>
      <c r="E1176" s="16" t="s">
        <v>13943</v>
      </c>
      <c r="F1176" s="29">
        <v>20181227</v>
      </c>
      <c r="G1176" s="16" t="s">
        <v>14221</v>
      </c>
      <c r="J1176" t="str">
        <f>IFERROR(VLOOKUP(D1176,'CB 행사내역'!$C$2:$C$3934,1,FALSE),"")</f>
        <v/>
      </c>
      <c r="K1176" t="str">
        <f t="shared" si="18"/>
        <v>헤라몬드 1(전/콜/풋)</v>
      </c>
    </row>
    <row r="1177" spans="1:11" ht="20" customHeight="1" x14ac:dyDescent="0.45">
      <c r="A1177" s="16" t="s">
        <v>11682</v>
      </c>
      <c r="B1177" s="13" t="s">
        <v>14233</v>
      </c>
      <c r="C1177" s="16" t="s">
        <v>14234</v>
      </c>
      <c r="D1177" s="18" t="s">
        <v>14235</v>
      </c>
      <c r="E1177" s="16" t="s">
        <v>11842</v>
      </c>
      <c r="F1177" s="29">
        <v>20181219</v>
      </c>
      <c r="G1177" s="16" t="s">
        <v>14236</v>
      </c>
      <c r="J1177" t="str">
        <f>IFERROR(VLOOKUP(D1177,'CB 행사내역'!$C$2:$C$3934,1,FALSE),"")</f>
        <v/>
      </c>
      <c r="K1177" t="str">
        <f t="shared" si="18"/>
        <v>엠티아이지 4(전/풋)</v>
      </c>
    </row>
    <row r="1178" spans="1:11" ht="20" customHeight="1" x14ac:dyDescent="0.45">
      <c r="A1178" s="16" t="s">
        <v>11682</v>
      </c>
      <c r="B1178" s="13" t="s">
        <v>4226</v>
      </c>
      <c r="C1178" s="16" t="s">
        <v>4221</v>
      </c>
      <c r="D1178" s="18" t="s">
        <v>4222</v>
      </c>
      <c r="E1178" s="16" t="s">
        <v>13943</v>
      </c>
      <c r="F1178" s="29">
        <v>20181219</v>
      </c>
      <c r="G1178" s="16" t="s">
        <v>14237</v>
      </c>
      <c r="J1178" t="str">
        <f>IFERROR(VLOOKUP(D1178,'CB 행사내역'!$C$2:$C$3934,1,FALSE),"")</f>
        <v>한탑 1(사모/전/풋)</v>
      </c>
      <c r="K1178" t="str">
        <f t="shared" si="18"/>
        <v/>
      </c>
    </row>
    <row r="1179" spans="1:11" ht="20" customHeight="1" x14ac:dyDescent="0.45">
      <c r="A1179" s="16" t="s">
        <v>11682</v>
      </c>
      <c r="B1179" s="13" t="s">
        <v>1867</v>
      </c>
      <c r="C1179" s="16" t="s">
        <v>1892</v>
      </c>
      <c r="D1179" s="18" t="s">
        <v>1893</v>
      </c>
      <c r="E1179" s="16" t="s">
        <v>13943</v>
      </c>
      <c r="F1179" s="29">
        <v>20181218</v>
      </c>
      <c r="G1179" s="16" t="s">
        <v>14240</v>
      </c>
      <c r="J1179" t="str">
        <f>IFERROR(VLOOKUP(D1179,'CB 행사내역'!$C$2:$C$3934,1,FALSE),"")</f>
        <v>코디 15(사모/전/풋)</v>
      </c>
      <c r="K1179" t="str">
        <f t="shared" si="18"/>
        <v/>
      </c>
    </row>
    <row r="1180" spans="1:11" ht="20" customHeight="1" x14ac:dyDescent="0.45">
      <c r="A1180" s="16" t="s">
        <v>11682</v>
      </c>
      <c r="B1180" s="13" t="s">
        <v>18</v>
      </c>
      <c r="C1180" s="16" t="s">
        <v>4673</v>
      </c>
      <c r="D1180" s="18" t="s">
        <v>4674</v>
      </c>
      <c r="E1180" s="16" t="s">
        <v>13943</v>
      </c>
      <c r="F1180" s="29">
        <v>20181214</v>
      </c>
      <c r="G1180" s="16" t="s">
        <v>14242</v>
      </c>
      <c r="J1180" t="str">
        <f>IFERROR(VLOOKUP(D1180,'CB 행사내역'!$C$2:$C$3934,1,FALSE),"")</f>
        <v>금호에이치티 2(사모/전/풋)</v>
      </c>
      <c r="K1180" t="str">
        <f t="shared" si="18"/>
        <v/>
      </c>
    </row>
    <row r="1181" spans="1:11" ht="20" customHeight="1" x14ac:dyDescent="0.45">
      <c r="A1181" s="16" t="s">
        <v>11682</v>
      </c>
      <c r="B1181" s="13" t="s">
        <v>11407</v>
      </c>
      <c r="C1181" s="16" t="s">
        <v>11408</v>
      </c>
      <c r="D1181" s="18" t="s">
        <v>11409</v>
      </c>
      <c r="E1181" s="16" t="s">
        <v>13943</v>
      </c>
      <c r="F1181" s="29">
        <v>20181212</v>
      </c>
      <c r="G1181" s="16" t="s">
        <v>14243</v>
      </c>
      <c r="J1181" t="str">
        <f>IFERROR(VLOOKUP(D1181,'CB 행사내역'!$C$2:$C$3934,1,FALSE),"")</f>
        <v/>
      </c>
      <c r="K1181" t="str">
        <f t="shared" si="18"/>
        <v>포스링크 18(사모/전/풋)</v>
      </c>
    </row>
    <row r="1182" spans="1:11" ht="20" customHeight="1" x14ac:dyDescent="0.45">
      <c r="A1182" s="16" t="s">
        <v>11682</v>
      </c>
      <c r="B1182" s="13" t="s">
        <v>11420</v>
      </c>
      <c r="C1182" s="16" t="s">
        <v>11421</v>
      </c>
      <c r="D1182" s="18" t="s">
        <v>11422</v>
      </c>
      <c r="E1182" s="16" t="s">
        <v>13943</v>
      </c>
      <c r="F1182" s="29">
        <v>20181210</v>
      </c>
      <c r="G1182" s="16" t="s">
        <v>13790</v>
      </c>
      <c r="J1182" t="str">
        <f>IFERROR(VLOOKUP(D1182,'CB 행사내역'!$C$2:$C$3934,1,FALSE),"")</f>
        <v/>
      </c>
      <c r="K1182" t="str">
        <f t="shared" si="18"/>
        <v>티티씨디펜스 1(전/콜/풋)</v>
      </c>
    </row>
    <row r="1183" spans="1:11" ht="20" customHeight="1" x14ac:dyDescent="0.45">
      <c r="A1183" s="16" t="s">
        <v>11682</v>
      </c>
      <c r="B1183" s="13" t="s">
        <v>3177</v>
      </c>
      <c r="C1183" s="16" t="s">
        <v>8056</v>
      </c>
      <c r="D1183" s="18" t="s">
        <v>8057</v>
      </c>
      <c r="E1183" s="16" t="s">
        <v>13943</v>
      </c>
      <c r="F1183" s="29">
        <v>20181210</v>
      </c>
      <c r="G1183" s="16" t="s">
        <v>13790</v>
      </c>
      <c r="J1183" t="str">
        <f>IFERROR(VLOOKUP(D1183,'CB 행사내역'!$C$2:$C$3934,1,FALSE),"")</f>
        <v>필옵틱스 2(사모/전/풋)</v>
      </c>
      <c r="K1183" t="str">
        <f t="shared" si="18"/>
        <v/>
      </c>
    </row>
    <row r="1184" spans="1:11" ht="20" customHeight="1" x14ac:dyDescent="0.45">
      <c r="A1184" s="16" t="s">
        <v>11682</v>
      </c>
      <c r="B1184" s="13" t="s">
        <v>1756</v>
      </c>
      <c r="C1184" s="16" t="s">
        <v>7836</v>
      </c>
      <c r="D1184" s="18" t="s">
        <v>7837</v>
      </c>
      <c r="E1184" s="16" t="s">
        <v>13943</v>
      </c>
      <c r="F1184" s="29">
        <v>20181207</v>
      </c>
      <c r="G1184" s="16" t="s">
        <v>14246</v>
      </c>
      <c r="J1184" t="str">
        <f>IFERROR(VLOOKUP(D1184,'CB 행사내역'!$C$2:$C$3934,1,FALSE),"")</f>
        <v>국일제지 4(사모/전/풋)</v>
      </c>
      <c r="K1184" t="str">
        <f t="shared" si="18"/>
        <v/>
      </c>
    </row>
    <row r="1185" spans="1:11" ht="20" customHeight="1" x14ac:dyDescent="0.45">
      <c r="A1185" s="16" t="s">
        <v>11682</v>
      </c>
      <c r="B1185" s="13" t="s">
        <v>1396</v>
      </c>
      <c r="C1185" s="16" t="s">
        <v>1731</v>
      </c>
      <c r="D1185" s="18" t="s">
        <v>1732</v>
      </c>
      <c r="E1185" s="16" t="s">
        <v>13943</v>
      </c>
      <c r="F1185" s="29">
        <v>20181207</v>
      </c>
      <c r="G1185" s="16" t="s">
        <v>14247</v>
      </c>
      <c r="J1185" t="str">
        <f>IFERROR(VLOOKUP(D1185,'CB 행사내역'!$C$2:$C$3934,1,FALSE),"")</f>
        <v>대원 1(사모/전/풋)</v>
      </c>
      <c r="K1185" t="str">
        <f t="shared" si="18"/>
        <v/>
      </c>
    </row>
    <row r="1186" spans="1:11" ht="20" customHeight="1" x14ac:dyDescent="0.45">
      <c r="A1186" s="16" t="s">
        <v>11682</v>
      </c>
      <c r="B1186" s="13" t="s">
        <v>3803</v>
      </c>
      <c r="C1186" s="16" t="s">
        <v>3798</v>
      </c>
      <c r="D1186" s="18" t="s">
        <v>3799</v>
      </c>
      <c r="E1186" s="16" t="s">
        <v>13943</v>
      </c>
      <c r="F1186" s="29">
        <v>20181205</v>
      </c>
      <c r="G1186" s="16" t="s">
        <v>7485</v>
      </c>
      <c r="J1186" t="str">
        <f>IFERROR(VLOOKUP(D1186,'CB 행사내역'!$C$2:$C$3934,1,FALSE),"")</f>
        <v>농업회사법인아시아종묘 4(사모/전/풋)</v>
      </c>
      <c r="K1186" t="str">
        <f t="shared" si="18"/>
        <v/>
      </c>
    </row>
    <row r="1187" spans="1:11" ht="20" customHeight="1" x14ac:dyDescent="0.45">
      <c r="A1187" s="16" t="s">
        <v>11682</v>
      </c>
      <c r="B1187" s="13" t="s">
        <v>3906</v>
      </c>
      <c r="C1187" s="16" t="s">
        <v>11023</v>
      </c>
      <c r="D1187" s="18" t="s">
        <v>11024</v>
      </c>
      <c r="E1187" s="16" t="s">
        <v>13943</v>
      </c>
      <c r="F1187" s="29">
        <v>20181203</v>
      </c>
      <c r="G1187" s="16" t="s">
        <v>9302</v>
      </c>
      <c r="J1187" t="str">
        <f>IFERROR(VLOOKUP(D1187,'CB 행사내역'!$C$2:$C$3934,1,FALSE),"")</f>
        <v/>
      </c>
      <c r="K1187" t="str">
        <f t="shared" si="18"/>
        <v>엔지스테크널러지 6(사모/전/풋)</v>
      </c>
    </row>
    <row r="1188" spans="1:11" ht="20" customHeight="1" x14ac:dyDescent="0.45">
      <c r="A1188" s="16" t="s">
        <v>11682</v>
      </c>
      <c r="B1188" s="13" t="s">
        <v>14249</v>
      </c>
      <c r="C1188" s="16" t="s">
        <v>14250</v>
      </c>
      <c r="D1188" s="18" t="s">
        <v>14251</v>
      </c>
      <c r="E1188" s="16" t="s">
        <v>11842</v>
      </c>
      <c r="F1188" s="29">
        <v>20181128</v>
      </c>
      <c r="G1188" s="16" t="s">
        <v>14252</v>
      </c>
      <c r="J1188" t="str">
        <f>IFERROR(VLOOKUP(D1188,'CB 행사내역'!$C$2:$C$3934,1,FALSE),"")</f>
        <v/>
      </c>
      <c r="K1188" t="str">
        <f t="shared" si="18"/>
        <v>유안타제4호기업인수목적 1(사모/전)</v>
      </c>
    </row>
    <row r="1189" spans="1:11" ht="20" customHeight="1" x14ac:dyDescent="0.45">
      <c r="A1189" s="16" t="s">
        <v>11682</v>
      </c>
      <c r="B1189" s="13" t="s">
        <v>7814</v>
      </c>
      <c r="C1189" s="16" t="s">
        <v>8112</v>
      </c>
      <c r="D1189" s="18" t="s">
        <v>8113</v>
      </c>
      <c r="E1189" s="16" t="s">
        <v>13943</v>
      </c>
      <c r="F1189" s="29">
        <v>20181127</v>
      </c>
      <c r="G1189" s="16" t="s">
        <v>8006</v>
      </c>
      <c r="J1189" t="str">
        <f>IFERROR(VLOOKUP(D1189,'CB 행사내역'!$C$2:$C$3934,1,FALSE),"")</f>
        <v>메디플란트 45(사모/전/풋)</v>
      </c>
      <c r="K1189" t="str">
        <f t="shared" si="18"/>
        <v/>
      </c>
    </row>
    <row r="1190" spans="1:11" ht="20" customHeight="1" x14ac:dyDescent="0.45">
      <c r="A1190" s="16" t="s">
        <v>11682</v>
      </c>
      <c r="B1190" s="13" t="s">
        <v>2786</v>
      </c>
      <c r="C1190" s="16" t="s">
        <v>2782</v>
      </c>
      <c r="D1190" s="18" t="s">
        <v>2783</v>
      </c>
      <c r="E1190" s="16" t="s">
        <v>13943</v>
      </c>
      <c r="F1190" s="29">
        <v>20181127</v>
      </c>
      <c r="G1190" s="16" t="s">
        <v>8006</v>
      </c>
      <c r="J1190" t="str">
        <f>IFERROR(VLOOKUP(D1190,'CB 행사내역'!$C$2:$C$3934,1,FALSE),"")</f>
        <v>엠젠플러스 16(사모/전/풋)</v>
      </c>
      <c r="K1190" t="str">
        <f t="shared" si="18"/>
        <v/>
      </c>
    </row>
    <row r="1191" spans="1:11" ht="20" customHeight="1" x14ac:dyDescent="0.45">
      <c r="A1191" s="16" t="s">
        <v>11682</v>
      </c>
      <c r="B1191" s="13" t="s">
        <v>646</v>
      </c>
      <c r="C1191" s="16" t="s">
        <v>8138</v>
      </c>
      <c r="D1191" s="18" t="s">
        <v>8139</v>
      </c>
      <c r="E1191" s="16" t="s">
        <v>13943</v>
      </c>
      <c r="F1191" s="29">
        <v>20181123</v>
      </c>
      <c r="G1191" s="16" t="s">
        <v>14254</v>
      </c>
      <c r="J1191" t="str">
        <f>IFERROR(VLOOKUP(D1191,'CB 행사내역'!$C$2:$C$3934,1,FALSE),"")</f>
        <v>유니켐 16(사모/전/풋)</v>
      </c>
      <c r="K1191" t="str">
        <f t="shared" si="18"/>
        <v/>
      </c>
    </row>
    <row r="1192" spans="1:11" ht="20" customHeight="1" x14ac:dyDescent="0.45">
      <c r="A1192" s="16" t="s">
        <v>11682</v>
      </c>
      <c r="B1192" s="13" t="s">
        <v>5314</v>
      </c>
      <c r="C1192" s="16" t="s">
        <v>5309</v>
      </c>
      <c r="D1192" s="18" t="s">
        <v>5310</v>
      </c>
      <c r="E1192" s="16" t="s">
        <v>13943</v>
      </c>
      <c r="F1192" s="29">
        <v>20181123</v>
      </c>
      <c r="G1192" s="16" t="s">
        <v>14255</v>
      </c>
      <c r="J1192" t="str">
        <f>IFERROR(VLOOKUP(D1192,'CB 행사내역'!$C$2:$C$3934,1,FALSE),"")</f>
        <v>파수닷컴 5(사모/전/풋)</v>
      </c>
      <c r="K1192" t="str">
        <f t="shared" si="18"/>
        <v/>
      </c>
    </row>
    <row r="1193" spans="1:11" ht="20" customHeight="1" x14ac:dyDescent="0.45">
      <c r="A1193" s="16" t="s">
        <v>11682</v>
      </c>
      <c r="B1193" s="13" t="s">
        <v>1419</v>
      </c>
      <c r="C1193" s="16" t="s">
        <v>1416</v>
      </c>
      <c r="D1193" s="18" t="s">
        <v>1417</v>
      </c>
      <c r="E1193" s="16" t="s">
        <v>13943</v>
      </c>
      <c r="F1193" s="29">
        <v>20181121</v>
      </c>
      <c r="G1193" s="16" t="s">
        <v>14256</v>
      </c>
      <c r="J1193" t="str">
        <f>IFERROR(VLOOKUP(D1193,'CB 행사내역'!$C$2:$C$3934,1,FALSE),"")</f>
        <v>뉴프렉스 2(사모/전/풋)</v>
      </c>
      <c r="K1193" t="str">
        <f t="shared" si="18"/>
        <v/>
      </c>
    </row>
    <row r="1194" spans="1:11" ht="20" customHeight="1" x14ac:dyDescent="0.45">
      <c r="A1194" s="16" t="s">
        <v>11682</v>
      </c>
      <c r="B1194" s="13" t="s">
        <v>426</v>
      </c>
      <c r="C1194" s="16" t="s">
        <v>421</v>
      </c>
      <c r="D1194" s="18" t="s">
        <v>422</v>
      </c>
      <c r="E1194" s="16" t="s">
        <v>13943</v>
      </c>
      <c r="F1194" s="29">
        <v>20181121</v>
      </c>
      <c r="G1194" s="16" t="s">
        <v>7387</v>
      </c>
      <c r="J1194" t="str">
        <f>IFERROR(VLOOKUP(D1194,'CB 행사내역'!$C$2:$C$3934,1,FALSE),"")</f>
        <v>신흥에스이씨 2(사모/전/풋)</v>
      </c>
      <c r="K1194" t="str">
        <f t="shared" si="18"/>
        <v/>
      </c>
    </row>
    <row r="1195" spans="1:11" ht="20" customHeight="1" x14ac:dyDescent="0.45">
      <c r="A1195" s="16" t="s">
        <v>11682</v>
      </c>
      <c r="B1195" s="13" t="s">
        <v>1214</v>
      </c>
      <c r="C1195" s="16" t="s">
        <v>1209</v>
      </c>
      <c r="D1195" s="18" t="s">
        <v>1210</v>
      </c>
      <c r="E1195" s="16" t="s">
        <v>13943</v>
      </c>
      <c r="F1195" s="29">
        <v>20181119</v>
      </c>
      <c r="G1195" s="16" t="s">
        <v>14257</v>
      </c>
      <c r="J1195" t="str">
        <f>IFERROR(VLOOKUP(D1195,'CB 행사내역'!$C$2:$C$3934,1,FALSE),"")</f>
        <v>케이에이치바텍 2(사모/전/풋)</v>
      </c>
      <c r="K1195" t="str">
        <f t="shared" si="18"/>
        <v/>
      </c>
    </row>
    <row r="1196" spans="1:11" ht="20" customHeight="1" x14ac:dyDescent="0.45">
      <c r="A1196" s="16" t="s">
        <v>11682</v>
      </c>
      <c r="B1196" s="13" t="s">
        <v>1119</v>
      </c>
      <c r="C1196" s="16" t="s">
        <v>5537</v>
      </c>
      <c r="D1196" s="18" t="s">
        <v>5538</v>
      </c>
      <c r="E1196" s="16" t="s">
        <v>13943</v>
      </c>
      <c r="F1196" s="29">
        <v>20181119</v>
      </c>
      <c r="G1196" s="16" t="s">
        <v>14257</v>
      </c>
      <c r="J1196" t="str">
        <f>IFERROR(VLOOKUP(D1196,'CB 행사내역'!$C$2:$C$3934,1,FALSE),"")</f>
        <v>모트렉스 1(사모/전/풋)</v>
      </c>
      <c r="K1196" t="str">
        <f t="shared" si="18"/>
        <v/>
      </c>
    </row>
    <row r="1197" spans="1:11" ht="20" customHeight="1" x14ac:dyDescent="0.45">
      <c r="A1197" s="16" t="s">
        <v>11682</v>
      </c>
      <c r="B1197" s="13" t="s">
        <v>6437</v>
      </c>
      <c r="C1197" s="16" t="s">
        <v>6793</v>
      </c>
      <c r="D1197" s="18" t="s">
        <v>6794</v>
      </c>
      <c r="E1197" s="16" t="s">
        <v>13943</v>
      </c>
      <c r="F1197" s="29">
        <v>20181119</v>
      </c>
      <c r="G1197" s="16" t="s">
        <v>4224</v>
      </c>
      <c r="J1197" t="str">
        <f>IFERROR(VLOOKUP(D1197,'CB 행사내역'!$C$2:$C$3934,1,FALSE),"")</f>
        <v>삼천당제약 1(사모/전/풋)</v>
      </c>
      <c r="K1197" t="str">
        <f t="shared" si="18"/>
        <v/>
      </c>
    </row>
    <row r="1198" spans="1:11" ht="20" customHeight="1" x14ac:dyDescent="0.45">
      <c r="A1198" s="16" t="s">
        <v>11682</v>
      </c>
      <c r="B1198" s="13" t="s">
        <v>7882</v>
      </c>
      <c r="C1198" s="16" t="s">
        <v>7879</v>
      </c>
      <c r="D1198" s="18" t="s">
        <v>7880</v>
      </c>
      <c r="E1198" s="16" t="s">
        <v>13943</v>
      </c>
      <c r="F1198" s="29">
        <v>20181119</v>
      </c>
      <c r="G1198" s="16" t="s">
        <v>4224</v>
      </c>
      <c r="J1198" t="str">
        <f>IFERROR(VLOOKUP(D1198,'CB 행사내역'!$C$2:$C$3934,1,FALSE),"")</f>
        <v>쌍방울 6(사모/전/풋)</v>
      </c>
      <c r="K1198" t="str">
        <f t="shared" si="18"/>
        <v/>
      </c>
    </row>
    <row r="1199" spans="1:11" ht="20" customHeight="1" x14ac:dyDescent="0.45">
      <c r="A1199" s="16" t="s">
        <v>11682</v>
      </c>
      <c r="B1199" s="13" t="s">
        <v>1768</v>
      </c>
      <c r="C1199" s="16" t="s">
        <v>14259</v>
      </c>
      <c r="D1199" s="18" t="s">
        <v>14260</v>
      </c>
      <c r="E1199" s="16" t="s">
        <v>11842</v>
      </c>
      <c r="F1199" s="29">
        <v>20181108</v>
      </c>
      <c r="G1199" s="16" t="s">
        <v>14261</v>
      </c>
      <c r="J1199" t="str">
        <f>IFERROR(VLOOKUP(D1199,'CB 행사내역'!$C$2:$C$3934,1,FALSE),"")</f>
        <v/>
      </c>
      <c r="K1199" t="str">
        <f t="shared" si="18"/>
        <v>메탈라이프 2(사모/전환/단순)</v>
      </c>
    </row>
    <row r="1200" spans="1:11" ht="20" customHeight="1" x14ac:dyDescent="0.45">
      <c r="A1200" s="16" t="s">
        <v>11682</v>
      </c>
      <c r="B1200" s="13" t="s">
        <v>4720</v>
      </c>
      <c r="C1200" s="16" t="s">
        <v>4715</v>
      </c>
      <c r="D1200" s="18" t="s">
        <v>4716</v>
      </c>
      <c r="E1200" s="16" t="s">
        <v>13943</v>
      </c>
      <c r="F1200" s="29">
        <v>20181107</v>
      </c>
      <c r="G1200" s="16" t="s">
        <v>1734</v>
      </c>
      <c r="J1200" t="str">
        <f>IFERROR(VLOOKUP(D1200,'CB 행사내역'!$C$2:$C$3934,1,FALSE),"")</f>
        <v>크리스탈지노믹스 12(사모/전/풋)</v>
      </c>
      <c r="K1200" t="str">
        <f t="shared" si="18"/>
        <v/>
      </c>
    </row>
    <row r="1201" spans="1:11" ht="20" customHeight="1" x14ac:dyDescent="0.45">
      <c r="A1201" s="16" t="s">
        <v>11682</v>
      </c>
      <c r="B1201" s="13" t="s">
        <v>14265</v>
      </c>
      <c r="C1201" s="16" t="s">
        <v>14266</v>
      </c>
      <c r="D1201" s="18" t="s">
        <v>14267</v>
      </c>
      <c r="E1201" s="16" t="s">
        <v>13943</v>
      </c>
      <c r="F1201" s="29">
        <v>20181102</v>
      </c>
      <c r="G1201" s="16" t="s">
        <v>13205</v>
      </c>
      <c r="J1201" t="str">
        <f>IFERROR(VLOOKUP(D1201,'CB 행사내역'!$C$2:$C$3934,1,FALSE),"")</f>
        <v/>
      </c>
      <c r="K1201" t="str">
        <f t="shared" si="18"/>
        <v>재플 3(사모/QIB/전환/풋)</v>
      </c>
    </row>
    <row r="1202" spans="1:11" ht="20" customHeight="1" x14ac:dyDescent="0.45">
      <c r="A1202" s="16" t="s">
        <v>11682</v>
      </c>
      <c r="B1202" s="13" t="s">
        <v>14268</v>
      </c>
      <c r="C1202" s="16" t="s">
        <v>14269</v>
      </c>
      <c r="D1202" s="18" t="s">
        <v>14270</v>
      </c>
      <c r="E1202" s="16" t="s">
        <v>11842</v>
      </c>
      <c r="F1202" s="29">
        <v>20181031</v>
      </c>
      <c r="G1202" s="16" t="s">
        <v>14271</v>
      </c>
      <c r="J1202" t="str">
        <f>IFERROR(VLOOKUP(D1202,'CB 행사내역'!$C$2:$C$3934,1,FALSE),"")</f>
        <v/>
      </c>
      <c r="K1202" t="str">
        <f t="shared" si="18"/>
        <v>키움 5호기업인수목적 1(사모/전)</v>
      </c>
    </row>
    <row r="1203" spans="1:11" ht="20" customHeight="1" x14ac:dyDescent="0.45">
      <c r="A1203" s="16" t="s">
        <v>11682</v>
      </c>
      <c r="B1203" s="13" t="s">
        <v>14272</v>
      </c>
      <c r="C1203" s="16" t="s">
        <v>14273</v>
      </c>
      <c r="D1203" s="18" t="s">
        <v>14274</v>
      </c>
      <c r="E1203" s="16" t="s">
        <v>11842</v>
      </c>
      <c r="F1203" s="29">
        <v>20181030</v>
      </c>
      <c r="G1203" s="16" t="s">
        <v>13214</v>
      </c>
      <c r="J1203" t="str">
        <f>IFERROR(VLOOKUP(D1203,'CB 행사내역'!$C$2:$C$3934,1,FALSE),"")</f>
        <v/>
      </c>
      <c r="K1203" t="str">
        <f t="shared" si="18"/>
        <v>아스트 5(사모/전/풋)</v>
      </c>
    </row>
    <row r="1204" spans="1:11" ht="20" customHeight="1" x14ac:dyDescent="0.45">
      <c r="A1204" s="16" t="s">
        <v>11682</v>
      </c>
      <c r="B1204" s="13" t="s">
        <v>2547</v>
      </c>
      <c r="C1204" s="16" t="s">
        <v>2542</v>
      </c>
      <c r="D1204" s="18" t="s">
        <v>2543</v>
      </c>
      <c r="E1204" s="16" t="s">
        <v>13943</v>
      </c>
      <c r="F1204" s="29">
        <v>20181026</v>
      </c>
      <c r="G1204" s="16" t="s">
        <v>14275</v>
      </c>
      <c r="J1204" t="str">
        <f>IFERROR(VLOOKUP(D1204,'CB 행사내역'!$C$2:$C$3934,1,FALSE),"")</f>
        <v>조이시티 1(사모/전/풋)</v>
      </c>
      <c r="K1204" t="str">
        <f t="shared" si="18"/>
        <v/>
      </c>
    </row>
    <row r="1205" spans="1:11" ht="20" customHeight="1" x14ac:dyDescent="0.45">
      <c r="A1205" s="16" t="s">
        <v>11682</v>
      </c>
      <c r="B1205" s="13" t="s">
        <v>5514</v>
      </c>
      <c r="C1205" s="16" t="s">
        <v>5511</v>
      </c>
      <c r="D1205" s="18" t="s">
        <v>5512</v>
      </c>
      <c r="E1205" s="16" t="s">
        <v>13943</v>
      </c>
      <c r="F1205" s="29">
        <v>20181026</v>
      </c>
      <c r="G1205" s="16" t="s">
        <v>14275</v>
      </c>
      <c r="J1205" t="str">
        <f>IFERROR(VLOOKUP(D1205,'CB 행사내역'!$C$2:$C$3934,1,FALSE),"")</f>
        <v>카스11(사모/전/풋)</v>
      </c>
      <c r="K1205" t="str">
        <f t="shared" si="18"/>
        <v/>
      </c>
    </row>
    <row r="1206" spans="1:11" ht="20" customHeight="1" x14ac:dyDescent="0.45">
      <c r="A1206" s="16" t="s">
        <v>11682</v>
      </c>
      <c r="B1206" s="13" t="s">
        <v>14277</v>
      </c>
      <c r="C1206" s="16" t="s">
        <v>14278</v>
      </c>
      <c r="D1206" s="18" t="s">
        <v>14279</v>
      </c>
      <c r="E1206" s="16" t="s">
        <v>11842</v>
      </c>
      <c r="F1206" s="29">
        <v>20181026</v>
      </c>
      <c r="G1206" s="16" t="s">
        <v>14275</v>
      </c>
      <c r="J1206" t="str">
        <f>IFERROR(VLOOKUP(D1206,'CB 행사내역'!$C$2:$C$3934,1,FALSE),"")</f>
        <v/>
      </c>
      <c r="K1206" t="str">
        <f t="shared" si="18"/>
        <v>한국제8호기업인수목적 1(전)</v>
      </c>
    </row>
    <row r="1207" spans="1:11" ht="20" customHeight="1" x14ac:dyDescent="0.45">
      <c r="A1207" s="16" t="s">
        <v>11682</v>
      </c>
      <c r="B1207" s="13" t="s">
        <v>12672</v>
      </c>
      <c r="C1207" s="16" t="s">
        <v>14281</v>
      </c>
      <c r="D1207" s="18" t="s">
        <v>14282</v>
      </c>
      <c r="E1207" s="16" t="s">
        <v>11842</v>
      </c>
      <c r="F1207" s="29">
        <v>20181025</v>
      </c>
      <c r="G1207" s="16" t="s">
        <v>14283</v>
      </c>
      <c r="J1207" t="str">
        <f>IFERROR(VLOOKUP(D1207,'CB 행사내역'!$C$2:$C$3934,1,FALSE),"")</f>
        <v/>
      </c>
      <c r="K1207" t="str">
        <f t="shared" si="18"/>
        <v>금영엔터테인먼트 1(사모/전/풋)</v>
      </c>
    </row>
    <row r="1208" spans="1:11" ht="20" customHeight="1" x14ac:dyDescent="0.45">
      <c r="A1208" s="16" t="s">
        <v>11682</v>
      </c>
      <c r="B1208" s="13" t="s">
        <v>487</v>
      </c>
      <c r="C1208" s="16" t="s">
        <v>14284</v>
      </c>
      <c r="D1208" s="18" t="s">
        <v>14285</v>
      </c>
      <c r="E1208" s="16" t="s">
        <v>13943</v>
      </c>
      <c r="F1208" s="29">
        <v>20181025</v>
      </c>
      <c r="G1208" s="16" t="s">
        <v>14286</v>
      </c>
      <c r="J1208" t="str">
        <f>IFERROR(VLOOKUP(D1208,'CB 행사내역'!$C$2:$C$3934,1,FALSE),"")</f>
        <v/>
      </c>
      <c r="K1208" t="str">
        <f t="shared" si="18"/>
        <v>HMM 192(사모/전/콜)</v>
      </c>
    </row>
    <row r="1209" spans="1:11" ht="20" customHeight="1" x14ac:dyDescent="0.45">
      <c r="A1209" s="16" t="s">
        <v>11682</v>
      </c>
      <c r="B1209" s="13" t="s">
        <v>14287</v>
      </c>
      <c r="C1209" s="16" t="s">
        <v>14288</v>
      </c>
      <c r="D1209" s="18" t="s">
        <v>14289</v>
      </c>
      <c r="E1209" s="16" t="s">
        <v>11842</v>
      </c>
      <c r="F1209" s="29">
        <v>20181025</v>
      </c>
      <c r="G1209" s="16" t="s">
        <v>14290</v>
      </c>
      <c r="J1209" t="str">
        <f>IFERROR(VLOOKUP(D1209,'CB 행사내역'!$C$2:$C$3934,1,FALSE),"")</f>
        <v/>
      </c>
      <c r="K1209" t="str">
        <f t="shared" si="18"/>
        <v>엔에이치기업인수목적13호 1(사모/전)</v>
      </c>
    </row>
    <row r="1210" spans="1:11" ht="20" customHeight="1" x14ac:dyDescent="0.45">
      <c r="A1210" s="16" t="s">
        <v>11682</v>
      </c>
      <c r="B1210" s="13" t="s">
        <v>6004</v>
      </c>
      <c r="C1210" s="16" t="s">
        <v>5999</v>
      </c>
      <c r="D1210" s="18" t="s">
        <v>6000</v>
      </c>
      <c r="E1210" s="16" t="s">
        <v>13943</v>
      </c>
      <c r="F1210" s="29">
        <v>20181025</v>
      </c>
      <c r="G1210" s="16" t="s">
        <v>14283</v>
      </c>
      <c r="J1210" t="str">
        <f>IFERROR(VLOOKUP(D1210,'CB 행사내역'!$C$2:$C$3934,1,FALSE),"")</f>
        <v>테라젠이텍스 8(사모/전/풋)</v>
      </c>
      <c r="K1210" t="str">
        <f t="shared" si="18"/>
        <v/>
      </c>
    </row>
    <row r="1211" spans="1:11" ht="20" customHeight="1" x14ac:dyDescent="0.45">
      <c r="A1211" s="16" t="s">
        <v>11682</v>
      </c>
      <c r="B1211" s="13" t="s">
        <v>1667</v>
      </c>
      <c r="C1211" s="16" t="s">
        <v>7588</v>
      </c>
      <c r="D1211" s="18" t="s">
        <v>7589</v>
      </c>
      <c r="E1211" s="16" t="s">
        <v>13943</v>
      </c>
      <c r="F1211" s="29">
        <v>20181024</v>
      </c>
      <c r="G1211" s="16" t="s">
        <v>4883</v>
      </c>
      <c r="J1211" t="str">
        <f>IFERROR(VLOOKUP(D1211,'CB 행사내역'!$C$2:$C$3934,1,FALSE),"")</f>
        <v>에스디엔 10(사모/전/풋)</v>
      </c>
      <c r="K1211" t="str">
        <f t="shared" si="18"/>
        <v/>
      </c>
    </row>
    <row r="1212" spans="1:11" ht="20" customHeight="1" x14ac:dyDescent="0.45">
      <c r="A1212" s="16" t="s">
        <v>11682</v>
      </c>
      <c r="B1212" s="13" t="s">
        <v>6253</v>
      </c>
      <c r="C1212" s="16" t="s">
        <v>6250</v>
      </c>
      <c r="D1212" s="18" t="s">
        <v>6251</v>
      </c>
      <c r="E1212" s="16" t="s">
        <v>13943</v>
      </c>
      <c r="F1212" s="29">
        <v>20181019</v>
      </c>
      <c r="G1212" s="16" t="s">
        <v>1212</v>
      </c>
      <c r="J1212" t="str">
        <f>IFERROR(VLOOKUP(D1212,'CB 행사내역'!$C$2:$C$3934,1,FALSE),"")</f>
        <v>뿌리깊은나무들 5(사모/전/풋)</v>
      </c>
      <c r="K1212" t="str">
        <f t="shared" si="18"/>
        <v/>
      </c>
    </row>
    <row r="1213" spans="1:11" ht="20" customHeight="1" x14ac:dyDescent="0.45">
      <c r="A1213" s="16" t="s">
        <v>11682</v>
      </c>
      <c r="B1213" s="13" t="s">
        <v>4280</v>
      </c>
      <c r="C1213" s="16" t="s">
        <v>4276</v>
      </c>
      <c r="D1213" s="18" t="s">
        <v>4277</v>
      </c>
      <c r="E1213" s="16" t="s">
        <v>13943</v>
      </c>
      <c r="F1213" s="29">
        <v>20181019</v>
      </c>
      <c r="G1213" s="16" t="s">
        <v>1047</v>
      </c>
      <c r="J1213" t="str">
        <f>IFERROR(VLOOKUP(D1213,'CB 행사내역'!$C$2:$C$3934,1,FALSE),"")</f>
        <v>윌비스 26(사모/전/풋)</v>
      </c>
      <c r="K1213" t="str">
        <f t="shared" si="18"/>
        <v/>
      </c>
    </row>
    <row r="1214" spans="1:11" ht="20" customHeight="1" x14ac:dyDescent="0.45">
      <c r="A1214" s="16" t="s">
        <v>11682</v>
      </c>
      <c r="B1214" s="13" t="s">
        <v>14292</v>
      </c>
      <c r="C1214" s="16" t="s">
        <v>14293</v>
      </c>
      <c r="D1214" s="18" t="s">
        <v>14294</v>
      </c>
      <c r="E1214" s="16" t="s">
        <v>11842</v>
      </c>
      <c r="F1214" s="29">
        <v>20181018</v>
      </c>
      <c r="G1214" s="16" t="s">
        <v>14295</v>
      </c>
      <c r="J1214" t="str">
        <f>IFERROR(VLOOKUP(D1214,'CB 행사내역'!$C$2:$C$3934,1,FALSE),"")</f>
        <v/>
      </c>
      <c r="K1214" t="str">
        <f t="shared" si="18"/>
        <v>삼성머스트기업인수목적3호 1(사모/전)</v>
      </c>
    </row>
    <row r="1215" spans="1:11" ht="20" customHeight="1" x14ac:dyDescent="0.45">
      <c r="A1215" s="16" t="s">
        <v>11682</v>
      </c>
      <c r="B1215" s="13" t="s">
        <v>5614</v>
      </c>
      <c r="C1215" s="16" t="s">
        <v>5610</v>
      </c>
      <c r="D1215" s="18" t="s">
        <v>5611</v>
      </c>
      <c r="E1215" s="16" t="s">
        <v>13943</v>
      </c>
      <c r="F1215" s="29">
        <v>20181017</v>
      </c>
      <c r="G1215" s="16" t="s">
        <v>13879</v>
      </c>
      <c r="J1215" t="str">
        <f>IFERROR(VLOOKUP(D1215,'CB 행사내역'!$C$2:$C$3934,1,FALSE),"")</f>
        <v>알에프세미 2(사모/전/풋)</v>
      </c>
      <c r="K1215" t="str">
        <f t="shared" si="18"/>
        <v/>
      </c>
    </row>
    <row r="1216" spans="1:11" ht="20" customHeight="1" x14ac:dyDescent="0.45">
      <c r="A1216" s="16" t="s">
        <v>11682</v>
      </c>
      <c r="B1216" s="13" t="s">
        <v>10926</v>
      </c>
      <c r="C1216" s="16" t="s">
        <v>2412</v>
      </c>
      <c r="D1216" s="18" t="s">
        <v>2413</v>
      </c>
      <c r="E1216" s="16" t="s">
        <v>13943</v>
      </c>
      <c r="F1216" s="29">
        <v>20181012</v>
      </c>
      <c r="G1216" s="16" t="s">
        <v>14297</v>
      </c>
      <c r="J1216" t="str">
        <f>IFERROR(VLOOKUP(D1216,'CB 행사내역'!$C$2:$C$3934,1,FALSE),"")</f>
        <v>TPC메카트로닉스 8(사모/전/풋)</v>
      </c>
      <c r="K1216" t="str">
        <f t="shared" si="18"/>
        <v/>
      </c>
    </row>
    <row r="1217" spans="1:11" ht="20" customHeight="1" x14ac:dyDescent="0.45">
      <c r="A1217" s="16" t="s">
        <v>11682</v>
      </c>
      <c r="B1217" s="13" t="s">
        <v>14299</v>
      </c>
      <c r="C1217" s="16" t="s">
        <v>14300</v>
      </c>
      <c r="D1217" s="18" t="s">
        <v>14301</v>
      </c>
      <c r="E1217" s="16" t="s">
        <v>11842</v>
      </c>
      <c r="F1217" s="29">
        <v>20181011</v>
      </c>
      <c r="G1217" s="16" t="s">
        <v>40</v>
      </c>
      <c r="J1217" t="str">
        <f>IFERROR(VLOOKUP(D1217,'CB 행사내역'!$C$2:$C$3934,1,FALSE),"")</f>
        <v/>
      </c>
      <c r="K1217" t="str">
        <f t="shared" si="18"/>
        <v>에이치엘비생명과학 7(사모/전)</v>
      </c>
    </row>
    <row r="1218" spans="1:11" ht="20" customHeight="1" x14ac:dyDescent="0.45">
      <c r="A1218" s="16" t="s">
        <v>11682</v>
      </c>
      <c r="B1218" s="13" t="s">
        <v>1625</v>
      </c>
      <c r="C1218" s="16" t="s">
        <v>1621</v>
      </c>
      <c r="D1218" s="18" t="s">
        <v>1622</v>
      </c>
      <c r="E1218" s="16" t="s">
        <v>13943</v>
      </c>
      <c r="F1218" s="29">
        <v>20181008</v>
      </c>
      <c r="G1218" s="16" t="s">
        <v>13295</v>
      </c>
      <c r="J1218" t="str">
        <f>IFERROR(VLOOKUP(D1218,'CB 행사내역'!$C$2:$C$3934,1,FALSE),"")</f>
        <v>유니트론텍 4(사모/전/풋)</v>
      </c>
      <c r="K1218" t="str">
        <f t="shared" si="18"/>
        <v/>
      </c>
    </row>
    <row r="1219" spans="1:11" ht="20" customHeight="1" x14ac:dyDescent="0.45">
      <c r="A1219" s="16" t="s">
        <v>11682</v>
      </c>
      <c r="B1219" s="13" t="s">
        <v>1867</v>
      </c>
      <c r="C1219" s="16" t="s">
        <v>1862</v>
      </c>
      <c r="D1219" s="18" t="s">
        <v>1863</v>
      </c>
      <c r="E1219" s="16" t="s">
        <v>13943</v>
      </c>
      <c r="F1219" s="29">
        <v>20181001</v>
      </c>
      <c r="G1219" s="16" t="s">
        <v>14303</v>
      </c>
      <c r="J1219" t="str">
        <f>IFERROR(VLOOKUP(D1219,'CB 행사내역'!$C$2:$C$3934,1,FALSE),"")</f>
        <v>코디 14 (사모/전)</v>
      </c>
      <c r="K1219" t="str">
        <f t="shared" ref="K1219:K1282" si="19">IF(J1219="",D1219,"")</f>
        <v/>
      </c>
    </row>
    <row r="1220" spans="1:11" ht="20" customHeight="1" x14ac:dyDescent="0.45">
      <c r="A1220" s="16" t="s">
        <v>11682</v>
      </c>
      <c r="B1220" s="13" t="s">
        <v>1982</v>
      </c>
      <c r="C1220" s="16" t="s">
        <v>5750</v>
      </c>
      <c r="D1220" s="18" t="s">
        <v>5751</v>
      </c>
      <c r="E1220" s="16" t="s">
        <v>13943</v>
      </c>
      <c r="F1220" s="29">
        <v>20180928</v>
      </c>
      <c r="G1220" s="16" t="s">
        <v>243</v>
      </c>
      <c r="J1220" t="str">
        <f>IFERROR(VLOOKUP(D1220,'CB 행사내역'!$C$2:$C$3934,1,FALSE),"")</f>
        <v>삼강엠앤티 3(사모/전/풋)</v>
      </c>
      <c r="K1220" t="str">
        <f t="shared" si="19"/>
        <v/>
      </c>
    </row>
    <row r="1221" spans="1:11" ht="20" customHeight="1" x14ac:dyDescent="0.45">
      <c r="A1221" s="16" t="s">
        <v>11682</v>
      </c>
      <c r="B1221" s="13" t="s">
        <v>11446</v>
      </c>
      <c r="C1221" s="16" t="s">
        <v>11447</v>
      </c>
      <c r="D1221" s="18" t="s">
        <v>11448</v>
      </c>
      <c r="E1221" s="16" t="s">
        <v>13943</v>
      </c>
      <c r="F1221" s="29">
        <v>20180928</v>
      </c>
      <c r="G1221" s="16" t="s">
        <v>243</v>
      </c>
      <c r="J1221" t="str">
        <f>IFERROR(VLOOKUP(D1221,'CB 행사내역'!$C$2:$C$3934,1,FALSE),"")</f>
        <v/>
      </c>
      <c r="K1221" t="str">
        <f t="shared" si="19"/>
        <v>아이진 2(사모/전/풋)</v>
      </c>
    </row>
    <row r="1222" spans="1:11" ht="20" customHeight="1" x14ac:dyDescent="0.45">
      <c r="A1222" s="16" t="s">
        <v>11682</v>
      </c>
      <c r="B1222" s="13" t="s">
        <v>1867</v>
      </c>
      <c r="C1222" s="16" t="s">
        <v>14304</v>
      </c>
      <c r="D1222" s="18" t="s">
        <v>14305</v>
      </c>
      <c r="E1222" s="16" t="s">
        <v>13943</v>
      </c>
      <c r="F1222" s="29">
        <v>20180927</v>
      </c>
      <c r="G1222" s="16" t="s">
        <v>15</v>
      </c>
      <c r="J1222" t="str">
        <f>IFERROR(VLOOKUP(D1222,'CB 행사내역'!$C$2:$C$3934,1,FALSE),"")</f>
        <v/>
      </c>
      <c r="K1222" t="str">
        <f t="shared" si="19"/>
        <v>코디 12 CB</v>
      </c>
    </row>
    <row r="1223" spans="1:11" ht="20" customHeight="1" x14ac:dyDescent="0.45">
      <c r="A1223" s="16" t="s">
        <v>11682</v>
      </c>
      <c r="B1223" s="13" t="s">
        <v>5271</v>
      </c>
      <c r="C1223" s="16" t="s">
        <v>5267</v>
      </c>
      <c r="D1223" s="18" t="s">
        <v>5268</v>
      </c>
      <c r="E1223" s="16" t="s">
        <v>13943</v>
      </c>
      <c r="F1223" s="29">
        <v>20180921</v>
      </c>
      <c r="G1223" s="16" t="s">
        <v>13338</v>
      </c>
      <c r="J1223" t="str">
        <f>IFERROR(VLOOKUP(D1223,'CB 행사내역'!$C$2:$C$3934,1,FALSE),"")</f>
        <v>신성델타테크 3(사모/전/풋)</v>
      </c>
      <c r="K1223" t="str">
        <f t="shared" si="19"/>
        <v/>
      </c>
    </row>
    <row r="1224" spans="1:11" ht="20" customHeight="1" x14ac:dyDescent="0.45">
      <c r="A1224" s="16" t="s">
        <v>11682</v>
      </c>
      <c r="B1224" s="13" t="s">
        <v>8416</v>
      </c>
      <c r="C1224" s="16" t="s">
        <v>8412</v>
      </c>
      <c r="D1224" s="18" t="s">
        <v>8413</v>
      </c>
      <c r="E1224" s="16" t="s">
        <v>13943</v>
      </c>
      <c r="F1224" s="29">
        <v>20180921</v>
      </c>
      <c r="G1224" s="16" t="s">
        <v>13338</v>
      </c>
      <c r="J1224" t="str">
        <f>IFERROR(VLOOKUP(D1224,'CB 행사내역'!$C$2:$C$3934,1,FALSE),"")</f>
        <v>바이로메드 2(사모/전/풋)</v>
      </c>
      <c r="K1224" t="str">
        <f t="shared" si="19"/>
        <v/>
      </c>
    </row>
    <row r="1225" spans="1:11" ht="20" customHeight="1" x14ac:dyDescent="0.45">
      <c r="A1225" s="16" t="s">
        <v>11682</v>
      </c>
      <c r="B1225" s="13" t="s">
        <v>9805</v>
      </c>
      <c r="C1225" s="16" t="s">
        <v>10718</v>
      </c>
      <c r="D1225" s="18" t="s">
        <v>10719</v>
      </c>
      <c r="E1225" s="16" t="s">
        <v>13943</v>
      </c>
      <c r="F1225" s="29">
        <v>20180919</v>
      </c>
      <c r="G1225" s="16" t="s">
        <v>299</v>
      </c>
      <c r="J1225" t="str">
        <f>IFERROR(VLOOKUP(D1225,'CB 행사내역'!$C$2:$C$3934,1,FALSE),"")</f>
        <v/>
      </c>
      <c r="K1225" t="str">
        <f t="shared" si="19"/>
        <v>에스트래픽 2(사모/전/풋)</v>
      </c>
    </row>
    <row r="1226" spans="1:11" ht="20" customHeight="1" x14ac:dyDescent="0.45">
      <c r="A1226" s="16" t="s">
        <v>11682</v>
      </c>
      <c r="B1226" s="13" t="s">
        <v>14307</v>
      </c>
      <c r="C1226" s="16" t="s">
        <v>14308</v>
      </c>
      <c r="D1226" s="18" t="s">
        <v>14309</v>
      </c>
      <c r="E1226" s="16" t="s">
        <v>11842</v>
      </c>
      <c r="F1226" s="29">
        <v>20180917</v>
      </c>
      <c r="G1226" s="16" t="s">
        <v>3874</v>
      </c>
      <c r="J1226" t="str">
        <f>IFERROR(VLOOKUP(D1226,'CB 행사내역'!$C$2:$C$3934,1,FALSE),"")</f>
        <v/>
      </c>
      <c r="K1226" t="str">
        <f t="shared" si="19"/>
        <v>골든브릿지이안제5호기업인수목적 1(사모/전)</v>
      </c>
    </row>
    <row r="1227" spans="1:11" ht="20" customHeight="1" x14ac:dyDescent="0.45">
      <c r="A1227" s="16" t="s">
        <v>11682</v>
      </c>
      <c r="B1227" s="13" t="s">
        <v>14310</v>
      </c>
      <c r="C1227" s="16" t="s">
        <v>14311</v>
      </c>
      <c r="D1227" s="18" t="s">
        <v>14312</v>
      </c>
      <c r="E1227" s="16" t="s">
        <v>11842</v>
      </c>
      <c r="F1227" s="29">
        <v>20180914</v>
      </c>
      <c r="G1227" s="16" t="s">
        <v>13362</v>
      </c>
      <c r="J1227" t="str">
        <f>IFERROR(VLOOKUP(D1227,'CB 행사내역'!$C$2:$C$3934,1,FALSE),"")</f>
        <v/>
      </c>
      <c r="K1227" t="str">
        <f t="shared" si="19"/>
        <v>대신밸런스제6호기업인수목적 1(사모/전)</v>
      </c>
    </row>
    <row r="1228" spans="1:11" ht="20" customHeight="1" x14ac:dyDescent="0.45">
      <c r="A1228" s="16" t="s">
        <v>11682</v>
      </c>
      <c r="B1228" s="13" t="s">
        <v>11761</v>
      </c>
      <c r="C1228" s="16" t="s">
        <v>14313</v>
      </c>
      <c r="D1228" s="18" t="s">
        <v>14314</v>
      </c>
      <c r="E1228" s="16" t="s">
        <v>11842</v>
      </c>
      <c r="F1228" s="29">
        <v>20180911</v>
      </c>
      <c r="G1228" s="16" t="s">
        <v>14315</v>
      </c>
      <c r="J1228" t="str">
        <f>IFERROR(VLOOKUP(D1228,'CB 행사내역'!$C$2:$C$3934,1,FALSE),"")</f>
        <v/>
      </c>
      <c r="K1228" t="str">
        <f t="shared" si="19"/>
        <v>교보8호기업인수목적 1(사모/전)</v>
      </c>
    </row>
    <row r="1229" spans="1:11" ht="20" customHeight="1" x14ac:dyDescent="0.45">
      <c r="A1229" s="16" t="s">
        <v>11682</v>
      </c>
      <c r="B1229" s="13" t="s">
        <v>5201</v>
      </c>
      <c r="C1229" s="16" t="s">
        <v>5196</v>
      </c>
      <c r="D1229" s="18" t="s">
        <v>5197</v>
      </c>
      <c r="E1229" s="16" t="s">
        <v>13943</v>
      </c>
      <c r="F1229" s="29">
        <v>20180907</v>
      </c>
      <c r="G1229" s="16" t="s">
        <v>14316</v>
      </c>
      <c r="J1229" t="str">
        <f>IFERROR(VLOOKUP(D1229,'CB 행사내역'!$C$2:$C$3934,1,FALSE),"")</f>
        <v>오킨스전자 5(사모/전/풋)</v>
      </c>
      <c r="K1229" t="str">
        <f t="shared" si="19"/>
        <v/>
      </c>
    </row>
    <row r="1230" spans="1:11" ht="20" customHeight="1" x14ac:dyDescent="0.45">
      <c r="A1230" s="16" t="s">
        <v>11682</v>
      </c>
      <c r="B1230" s="13" t="s">
        <v>14317</v>
      </c>
      <c r="C1230" s="16" t="s">
        <v>14318</v>
      </c>
      <c r="D1230" s="18" t="s">
        <v>14319</v>
      </c>
      <c r="E1230" s="16" t="s">
        <v>11842</v>
      </c>
      <c r="F1230" s="29">
        <v>20180907</v>
      </c>
      <c r="G1230" s="16" t="s">
        <v>14320</v>
      </c>
      <c r="J1230" t="str">
        <f>IFERROR(VLOOKUP(D1230,'CB 행사내역'!$C$2:$C$3934,1,FALSE),"")</f>
        <v/>
      </c>
      <c r="K1230" t="str">
        <f t="shared" si="19"/>
        <v>하나머스트제6호기업인수목적 1(사모/전)</v>
      </c>
    </row>
    <row r="1231" spans="1:11" ht="20" customHeight="1" x14ac:dyDescent="0.45">
      <c r="A1231" s="16" t="s">
        <v>11682</v>
      </c>
      <c r="B1231" s="13" t="s">
        <v>14321</v>
      </c>
      <c r="C1231" s="16" t="s">
        <v>14322</v>
      </c>
      <c r="D1231" s="18" t="s">
        <v>14323</v>
      </c>
      <c r="E1231" s="16" t="s">
        <v>11842</v>
      </c>
      <c r="F1231" s="29">
        <v>20180906</v>
      </c>
      <c r="G1231" s="16" t="s">
        <v>14324</v>
      </c>
      <c r="J1231" t="str">
        <f>IFERROR(VLOOKUP(D1231,'CB 행사내역'!$C$2:$C$3934,1,FALSE),"")</f>
        <v/>
      </c>
      <c r="K1231" t="str">
        <f t="shared" si="19"/>
        <v>에스케이에이씨피씨제4호기업인수목적 1(사모/전)</v>
      </c>
    </row>
    <row r="1232" spans="1:11" ht="20" customHeight="1" x14ac:dyDescent="0.45">
      <c r="A1232" s="16" t="s">
        <v>11682</v>
      </c>
      <c r="B1232" s="13" t="s">
        <v>1747</v>
      </c>
      <c r="C1232" s="16" t="s">
        <v>7121</v>
      </c>
      <c r="D1232" s="18" t="s">
        <v>7122</v>
      </c>
      <c r="E1232" s="16" t="s">
        <v>13943</v>
      </c>
      <c r="F1232" s="29">
        <v>20180904</v>
      </c>
      <c r="G1232" s="16" t="s">
        <v>13372</v>
      </c>
      <c r="J1232" t="str">
        <f>IFERROR(VLOOKUP(D1232,'CB 행사내역'!$C$2:$C$3934,1,FALSE),"")</f>
        <v>인성정보 4(사모/전/풋)</v>
      </c>
      <c r="K1232" t="str">
        <f t="shared" si="19"/>
        <v/>
      </c>
    </row>
    <row r="1233" spans="1:11" ht="20" customHeight="1" x14ac:dyDescent="0.45">
      <c r="A1233" s="16" t="s">
        <v>11682</v>
      </c>
      <c r="B1233" s="13" t="s">
        <v>1103</v>
      </c>
      <c r="C1233" s="16" t="s">
        <v>11254</v>
      </c>
      <c r="D1233" s="18" t="s">
        <v>11255</v>
      </c>
      <c r="E1233" s="16" t="s">
        <v>13943</v>
      </c>
      <c r="F1233" s="29">
        <v>20180831</v>
      </c>
      <c r="G1233" s="16" t="s">
        <v>13385</v>
      </c>
      <c r="J1233" t="str">
        <f>IFERROR(VLOOKUP(D1233,'CB 행사내역'!$C$2:$C$3934,1,FALSE),"")</f>
        <v/>
      </c>
      <c r="K1233" t="str">
        <f t="shared" si="19"/>
        <v>넥스트칩 9(사모/전/풋)</v>
      </c>
    </row>
    <row r="1234" spans="1:11" ht="20" customHeight="1" x14ac:dyDescent="0.45">
      <c r="A1234" s="16" t="s">
        <v>11682</v>
      </c>
      <c r="B1234" s="13" t="s">
        <v>14326</v>
      </c>
      <c r="C1234" s="16" t="s">
        <v>14327</v>
      </c>
      <c r="D1234" s="18" t="s">
        <v>14328</v>
      </c>
      <c r="E1234" s="16" t="s">
        <v>11842</v>
      </c>
      <c r="F1234" s="29">
        <v>20180831</v>
      </c>
      <c r="G1234" s="16" t="s">
        <v>13385</v>
      </c>
      <c r="J1234" t="str">
        <f>IFERROR(VLOOKUP(D1234,'CB 행사내역'!$C$2:$C$3934,1,FALSE),"")</f>
        <v/>
      </c>
      <c r="K1234" t="str">
        <f t="shared" si="19"/>
        <v>프레스티지바이오로직스 2CB(사모/전환/단순)</v>
      </c>
    </row>
    <row r="1235" spans="1:11" ht="20" customHeight="1" x14ac:dyDescent="0.45">
      <c r="A1235" s="16" t="s">
        <v>11682</v>
      </c>
      <c r="B1235" s="13" t="s">
        <v>1222</v>
      </c>
      <c r="C1235" s="16" t="s">
        <v>11345</v>
      </c>
      <c r="D1235" s="18" t="s">
        <v>11346</v>
      </c>
      <c r="E1235" s="16" t="s">
        <v>13943</v>
      </c>
      <c r="F1235" s="29">
        <v>20180831</v>
      </c>
      <c r="G1235" s="16" t="s">
        <v>13385</v>
      </c>
      <c r="J1235" t="str">
        <f>IFERROR(VLOOKUP(D1235,'CB 행사내역'!$C$2:$C$3934,1,FALSE),"")</f>
        <v/>
      </c>
      <c r="K1235" t="str">
        <f t="shared" si="19"/>
        <v>휴벡셀 2(사모/전/풋)</v>
      </c>
    </row>
    <row r="1236" spans="1:11" ht="20" customHeight="1" x14ac:dyDescent="0.45">
      <c r="A1236" s="16" t="s">
        <v>11682</v>
      </c>
      <c r="B1236" s="13" t="s">
        <v>4387</v>
      </c>
      <c r="C1236" s="16" t="s">
        <v>4382</v>
      </c>
      <c r="D1236" s="18" t="s">
        <v>4383</v>
      </c>
      <c r="E1236" s="16" t="s">
        <v>13943</v>
      </c>
      <c r="F1236" s="29">
        <v>20180828</v>
      </c>
      <c r="G1236" s="16" t="s">
        <v>879</v>
      </c>
      <c r="J1236" t="str">
        <f>IFERROR(VLOOKUP(D1236,'CB 행사내역'!$C$2:$C$3934,1,FALSE),"")</f>
        <v>미래나노텍 5(사모/전/풋)</v>
      </c>
      <c r="K1236" t="str">
        <f t="shared" si="19"/>
        <v/>
      </c>
    </row>
    <row r="1237" spans="1:11" ht="20" customHeight="1" x14ac:dyDescent="0.45">
      <c r="A1237" s="16" t="s">
        <v>11682</v>
      </c>
      <c r="B1237" s="13" t="s">
        <v>3746</v>
      </c>
      <c r="C1237" s="16" t="s">
        <v>3742</v>
      </c>
      <c r="D1237" s="18" t="s">
        <v>3743</v>
      </c>
      <c r="E1237" s="16" t="s">
        <v>13943</v>
      </c>
      <c r="F1237" s="29">
        <v>20180824</v>
      </c>
      <c r="G1237" s="16" t="s">
        <v>791</v>
      </c>
      <c r="J1237" t="str">
        <f>IFERROR(VLOOKUP(D1237,'CB 행사내역'!$C$2:$C$3934,1,FALSE),"")</f>
        <v>동운아나텍 1(사모/전/풋)</v>
      </c>
      <c r="K1237" t="str">
        <f t="shared" si="19"/>
        <v/>
      </c>
    </row>
    <row r="1238" spans="1:11" ht="20" customHeight="1" x14ac:dyDescent="0.45">
      <c r="A1238" s="16" t="s">
        <v>11682</v>
      </c>
      <c r="B1238" s="13" t="s">
        <v>7347</v>
      </c>
      <c r="C1238" s="16" t="s">
        <v>7344</v>
      </c>
      <c r="D1238" s="18" t="s">
        <v>7345</v>
      </c>
      <c r="E1238" s="16" t="s">
        <v>13943</v>
      </c>
      <c r="F1238" s="29">
        <v>20180824</v>
      </c>
      <c r="G1238" s="16" t="s">
        <v>791</v>
      </c>
      <c r="J1238" t="str">
        <f>IFERROR(VLOOKUP(D1238,'CB 행사내역'!$C$2:$C$3934,1,FALSE),"")</f>
        <v>휴마시스 2(사모/전/풋)</v>
      </c>
      <c r="K1238" t="str">
        <f t="shared" si="19"/>
        <v/>
      </c>
    </row>
    <row r="1239" spans="1:11" ht="20" customHeight="1" x14ac:dyDescent="0.45">
      <c r="A1239" s="16" t="s">
        <v>11682</v>
      </c>
      <c r="B1239" s="13" t="s">
        <v>14329</v>
      </c>
      <c r="C1239" s="16" t="s">
        <v>14330</v>
      </c>
      <c r="D1239" s="18" t="s">
        <v>14331</v>
      </c>
      <c r="E1239" s="16" t="s">
        <v>13943</v>
      </c>
      <c r="F1239" s="29">
        <v>20180821</v>
      </c>
      <c r="G1239" s="16" t="s">
        <v>126</v>
      </c>
      <c r="J1239" t="str">
        <f>IFERROR(VLOOKUP(D1239,'CB 행사내역'!$C$2:$C$3934,1,FALSE),"")</f>
        <v/>
      </c>
      <c r="K1239" t="str">
        <f t="shared" si="19"/>
        <v>주노콜렉션 6(사모/전/풋)</v>
      </c>
    </row>
    <row r="1240" spans="1:11" ht="20" customHeight="1" x14ac:dyDescent="0.45">
      <c r="A1240" s="16" t="s">
        <v>11682</v>
      </c>
      <c r="B1240" s="13" t="s">
        <v>3055</v>
      </c>
      <c r="C1240" s="16" t="s">
        <v>3051</v>
      </c>
      <c r="D1240" s="18" t="s">
        <v>3052</v>
      </c>
      <c r="E1240" s="16" t="s">
        <v>13943</v>
      </c>
      <c r="F1240" s="29">
        <v>20180821</v>
      </c>
      <c r="G1240" s="16" t="s">
        <v>14332</v>
      </c>
      <c r="J1240" t="str">
        <f>IFERROR(VLOOKUP(D1240,'CB 행사내역'!$C$2:$C$3934,1,FALSE),"")</f>
        <v>한일철강 2(사모/전/풋)</v>
      </c>
      <c r="K1240" t="str">
        <f t="shared" si="19"/>
        <v/>
      </c>
    </row>
    <row r="1241" spans="1:11" ht="20" customHeight="1" x14ac:dyDescent="0.45">
      <c r="A1241" s="16" t="s">
        <v>11682</v>
      </c>
      <c r="B1241" s="13" t="s">
        <v>1546</v>
      </c>
      <c r="C1241" s="16" t="s">
        <v>1541</v>
      </c>
      <c r="D1241" s="18" t="s">
        <v>1542</v>
      </c>
      <c r="E1241" s="16" t="s">
        <v>13943</v>
      </c>
      <c r="F1241" s="29">
        <v>20180816</v>
      </c>
      <c r="G1241" s="16" t="s">
        <v>14333</v>
      </c>
      <c r="J1241" t="str">
        <f>IFERROR(VLOOKUP(D1241,'CB 행사내역'!$C$2:$C$3934,1,FALSE),"")</f>
        <v>이수화학 54(사모/전/콜/후)</v>
      </c>
      <c r="K1241" t="str">
        <f t="shared" si="19"/>
        <v/>
      </c>
    </row>
    <row r="1242" spans="1:11" ht="20" customHeight="1" x14ac:dyDescent="0.45">
      <c r="A1242" s="16" t="s">
        <v>11682</v>
      </c>
      <c r="B1242" s="13" t="s">
        <v>4487</v>
      </c>
      <c r="C1242" s="16" t="s">
        <v>4482</v>
      </c>
      <c r="D1242" s="18" t="s">
        <v>4483</v>
      </c>
      <c r="E1242" s="16" t="s">
        <v>13943</v>
      </c>
      <c r="F1242" s="29">
        <v>20180814</v>
      </c>
      <c r="G1242" s="16" t="s">
        <v>14334</v>
      </c>
      <c r="J1242" t="str">
        <f>IFERROR(VLOOKUP(D1242,'CB 행사내역'!$C$2:$C$3934,1,FALSE),"")</f>
        <v>루멘스 6(사모/전/풋)</v>
      </c>
      <c r="K1242" t="str">
        <f t="shared" si="19"/>
        <v/>
      </c>
    </row>
    <row r="1243" spans="1:11" ht="20" customHeight="1" x14ac:dyDescent="0.45">
      <c r="A1243" s="16" t="s">
        <v>11682</v>
      </c>
      <c r="B1243" s="13" t="s">
        <v>5340</v>
      </c>
      <c r="C1243" s="16" t="s">
        <v>7978</v>
      </c>
      <c r="D1243" s="18" t="s">
        <v>7979</v>
      </c>
      <c r="E1243" s="16" t="s">
        <v>13943</v>
      </c>
      <c r="F1243" s="29">
        <v>20180814</v>
      </c>
      <c r="G1243" s="16" t="s">
        <v>14335</v>
      </c>
      <c r="J1243" t="str">
        <f>IFERROR(VLOOKUP(D1243,'CB 행사내역'!$C$2:$C$3934,1,FALSE),"")</f>
        <v>맥스로텍 3(사모/전/풋)</v>
      </c>
      <c r="K1243" t="str">
        <f t="shared" si="19"/>
        <v/>
      </c>
    </row>
    <row r="1244" spans="1:11" ht="20" customHeight="1" x14ac:dyDescent="0.45">
      <c r="A1244" s="16" t="s">
        <v>11682</v>
      </c>
      <c r="B1244" s="13" t="s">
        <v>236</v>
      </c>
      <c r="C1244" s="16" t="s">
        <v>5465</v>
      </c>
      <c r="D1244" s="18" t="s">
        <v>5466</v>
      </c>
      <c r="E1244" s="16" t="s">
        <v>13943</v>
      </c>
      <c r="F1244" s="29">
        <v>20180810</v>
      </c>
      <c r="G1244" s="16" t="s">
        <v>3154</v>
      </c>
      <c r="J1244" t="str">
        <f>IFERROR(VLOOKUP(D1244,'CB 행사내역'!$C$2:$C$3934,1,FALSE),"")</f>
        <v>우리기술 7(사모/전/풋)</v>
      </c>
      <c r="K1244" t="str">
        <f t="shared" si="19"/>
        <v/>
      </c>
    </row>
    <row r="1245" spans="1:11" ht="20" customHeight="1" x14ac:dyDescent="0.45">
      <c r="A1245" s="16" t="s">
        <v>11682</v>
      </c>
      <c r="B1245" s="13" t="s">
        <v>6343</v>
      </c>
      <c r="C1245" s="16" t="s">
        <v>6345</v>
      </c>
      <c r="D1245" s="18" t="s">
        <v>6346</v>
      </c>
      <c r="E1245" s="16" t="s">
        <v>13943</v>
      </c>
      <c r="F1245" s="29">
        <v>20180810</v>
      </c>
      <c r="G1245" s="16" t="s">
        <v>13426</v>
      </c>
      <c r="J1245" t="str">
        <f>IFERROR(VLOOKUP(D1245,'CB 행사내역'!$C$2:$C$3934,1,FALSE),"")</f>
        <v>우정바이오 5(사모/전/풋)</v>
      </c>
      <c r="K1245" t="str">
        <f t="shared" si="19"/>
        <v/>
      </c>
    </row>
    <row r="1246" spans="1:11" ht="20" customHeight="1" x14ac:dyDescent="0.45">
      <c r="A1246" s="16" t="s">
        <v>11682</v>
      </c>
      <c r="B1246" s="13" t="s">
        <v>8535</v>
      </c>
      <c r="C1246" s="16" t="s">
        <v>8530</v>
      </c>
      <c r="D1246" s="18" t="s">
        <v>8531</v>
      </c>
      <c r="E1246" s="16" t="s">
        <v>13943</v>
      </c>
      <c r="F1246" s="29">
        <v>20180803</v>
      </c>
      <c r="G1246" s="16" t="s">
        <v>13436</v>
      </c>
      <c r="J1246" t="str">
        <f>IFERROR(VLOOKUP(D1246,'CB 행사내역'!$C$2:$C$3934,1,FALSE),"")</f>
        <v>켐트로스 2(사모/전/풋)</v>
      </c>
      <c r="K1246" t="str">
        <f t="shared" si="19"/>
        <v/>
      </c>
    </row>
    <row r="1247" spans="1:11" ht="20" customHeight="1" x14ac:dyDescent="0.45">
      <c r="A1247" s="16" t="s">
        <v>11682</v>
      </c>
      <c r="B1247" s="13" t="s">
        <v>6253</v>
      </c>
      <c r="C1247" s="16" t="s">
        <v>8430</v>
      </c>
      <c r="D1247" s="18" t="s">
        <v>8431</v>
      </c>
      <c r="E1247" s="16" t="s">
        <v>13943</v>
      </c>
      <c r="F1247" s="29">
        <v>20180731</v>
      </c>
      <c r="G1247" s="16" t="s">
        <v>1220</v>
      </c>
      <c r="J1247" t="str">
        <f>IFERROR(VLOOKUP(D1247,'CB 행사내역'!$C$2:$C$3934,1,FALSE),"")</f>
        <v>뿌리깊은나무들 4(사모/전/풋)</v>
      </c>
      <c r="K1247" t="str">
        <f t="shared" si="19"/>
        <v/>
      </c>
    </row>
    <row r="1248" spans="1:11" ht="20" customHeight="1" x14ac:dyDescent="0.45">
      <c r="A1248" s="16" t="s">
        <v>11682</v>
      </c>
      <c r="B1248" s="13" t="s">
        <v>14326</v>
      </c>
      <c r="C1248" s="16" t="s">
        <v>14337</v>
      </c>
      <c r="D1248" s="18" t="s">
        <v>14338</v>
      </c>
      <c r="E1248" s="16" t="s">
        <v>11842</v>
      </c>
      <c r="F1248" s="29">
        <v>20180731</v>
      </c>
      <c r="G1248" s="16" t="s">
        <v>1220</v>
      </c>
      <c r="J1248" t="str">
        <f>IFERROR(VLOOKUP(D1248,'CB 행사내역'!$C$2:$C$3934,1,FALSE),"")</f>
        <v/>
      </c>
      <c r="K1248" t="str">
        <f t="shared" si="19"/>
        <v>프레스티지바이오로직스 1CB(사모/전환/단순)</v>
      </c>
    </row>
    <row r="1249" spans="1:11" ht="20" customHeight="1" x14ac:dyDescent="0.45">
      <c r="A1249" s="16" t="s">
        <v>11682</v>
      </c>
      <c r="B1249" s="13" t="s">
        <v>6555</v>
      </c>
      <c r="C1249" s="16" t="s">
        <v>6550</v>
      </c>
      <c r="D1249" s="18" t="s">
        <v>6551</v>
      </c>
      <c r="E1249" s="16" t="s">
        <v>13943</v>
      </c>
      <c r="F1249" s="29">
        <v>20180727</v>
      </c>
      <c r="G1249" s="16" t="s">
        <v>606</v>
      </c>
      <c r="J1249" t="str">
        <f>IFERROR(VLOOKUP(D1249,'CB 행사내역'!$C$2:$C$3934,1,FALSE),"")</f>
        <v>빅텍 1(사모/전/풋)</v>
      </c>
      <c r="K1249" t="str">
        <f t="shared" si="19"/>
        <v/>
      </c>
    </row>
    <row r="1250" spans="1:11" ht="20" customHeight="1" x14ac:dyDescent="0.45">
      <c r="A1250" s="16" t="s">
        <v>11682</v>
      </c>
      <c r="B1250" s="13" t="s">
        <v>8559</v>
      </c>
      <c r="C1250" s="16" t="s">
        <v>8556</v>
      </c>
      <c r="D1250" s="18" t="s">
        <v>8557</v>
      </c>
      <c r="E1250" s="16" t="s">
        <v>13943</v>
      </c>
      <c r="F1250" s="29">
        <v>20180727</v>
      </c>
      <c r="G1250" s="16" t="s">
        <v>606</v>
      </c>
      <c r="J1250" t="str">
        <f>IFERROR(VLOOKUP(D1250,'CB 행사내역'!$C$2:$C$3934,1,FALSE),"")</f>
        <v>인텔리안테크놀로지스 4(사모/전/풋)</v>
      </c>
      <c r="K1250" t="str">
        <f t="shared" si="19"/>
        <v/>
      </c>
    </row>
    <row r="1251" spans="1:11" ht="20" customHeight="1" x14ac:dyDescent="0.45">
      <c r="A1251" s="16" t="s">
        <v>11682</v>
      </c>
      <c r="B1251" s="13" t="s">
        <v>7072</v>
      </c>
      <c r="C1251" s="16" t="s">
        <v>7069</v>
      </c>
      <c r="D1251" s="18" t="s">
        <v>7070</v>
      </c>
      <c r="E1251" s="16" t="s">
        <v>13943</v>
      </c>
      <c r="F1251" s="29">
        <v>20180727</v>
      </c>
      <c r="G1251" s="16" t="s">
        <v>606</v>
      </c>
      <c r="J1251" t="str">
        <f>IFERROR(VLOOKUP(D1251,'CB 행사내역'!$C$2:$C$3934,1,FALSE),"")</f>
        <v>퍼스텍 31(사모/전/풋)</v>
      </c>
      <c r="K1251" t="str">
        <f t="shared" si="19"/>
        <v/>
      </c>
    </row>
    <row r="1252" spans="1:11" ht="20" customHeight="1" x14ac:dyDescent="0.45">
      <c r="A1252" s="16" t="s">
        <v>11682</v>
      </c>
      <c r="B1252" s="13" t="s">
        <v>14339</v>
      </c>
      <c r="C1252" s="16" t="s">
        <v>14340</v>
      </c>
      <c r="D1252" s="18" t="s">
        <v>14341</v>
      </c>
      <c r="E1252" s="16" t="s">
        <v>13943</v>
      </c>
      <c r="F1252" s="29">
        <v>20180726</v>
      </c>
      <c r="G1252" s="16" t="s">
        <v>1274</v>
      </c>
      <c r="J1252" t="str">
        <f>IFERROR(VLOOKUP(D1252,'CB 행사내역'!$C$2:$C$3934,1,FALSE),"")</f>
        <v/>
      </c>
      <c r="K1252" t="str">
        <f t="shared" si="19"/>
        <v>비앤비코리아 2(사모/전/풋)</v>
      </c>
    </row>
    <row r="1253" spans="1:11" ht="20" customHeight="1" x14ac:dyDescent="0.45">
      <c r="A1253" s="16" t="s">
        <v>11682</v>
      </c>
      <c r="B1253" s="13" t="s">
        <v>8129</v>
      </c>
      <c r="C1253" s="16" t="s">
        <v>8123</v>
      </c>
      <c r="D1253" s="18" t="s">
        <v>8124</v>
      </c>
      <c r="E1253" s="16" t="s">
        <v>13943</v>
      </c>
      <c r="F1253" s="29">
        <v>20180726</v>
      </c>
      <c r="G1253" s="16" t="s">
        <v>14342</v>
      </c>
      <c r="J1253" t="str">
        <f>IFERROR(VLOOKUP(D1253,'CB 행사내역'!$C$2:$C$3934,1,FALSE),"")</f>
        <v>알에프에이치아이씨 3(사모/전)</v>
      </c>
      <c r="K1253" t="str">
        <f t="shared" si="19"/>
        <v/>
      </c>
    </row>
    <row r="1254" spans="1:11" ht="20" customHeight="1" x14ac:dyDescent="0.45">
      <c r="A1254" s="16" t="s">
        <v>11682</v>
      </c>
      <c r="B1254" s="13" t="s">
        <v>11509</v>
      </c>
      <c r="C1254" s="16" t="s">
        <v>11510</v>
      </c>
      <c r="D1254" s="18" t="s">
        <v>11511</v>
      </c>
      <c r="E1254" s="16" t="s">
        <v>11842</v>
      </c>
      <c r="F1254" s="29">
        <v>20180725</v>
      </c>
      <c r="G1254" s="16" t="s">
        <v>1255</v>
      </c>
      <c r="J1254" t="str">
        <f>IFERROR(VLOOKUP(D1254,'CB 행사내역'!$C$2:$C$3934,1,FALSE),"")</f>
        <v/>
      </c>
      <c r="K1254" t="str">
        <f t="shared" si="19"/>
        <v>켄코아에어로스페이스 5CB(사모/전환/풋/단순)</v>
      </c>
    </row>
    <row r="1255" spans="1:11" ht="20" customHeight="1" x14ac:dyDescent="0.45">
      <c r="A1255" s="16" t="s">
        <v>11682</v>
      </c>
      <c r="B1255" s="13" t="s">
        <v>3115</v>
      </c>
      <c r="C1255" s="16" t="s">
        <v>3110</v>
      </c>
      <c r="D1255" s="18" t="s">
        <v>3111</v>
      </c>
      <c r="E1255" s="16" t="s">
        <v>13943</v>
      </c>
      <c r="F1255" s="29">
        <v>20180720</v>
      </c>
      <c r="G1255" s="16" t="s">
        <v>475</v>
      </c>
      <c r="J1255" t="str">
        <f>IFERROR(VLOOKUP(D1255,'CB 행사내역'!$C$2:$C$3934,1,FALSE),"")</f>
        <v>삼화페인트공업 18(사모/전/풋)</v>
      </c>
      <c r="K1255" t="str">
        <f t="shared" si="19"/>
        <v/>
      </c>
    </row>
    <row r="1256" spans="1:11" ht="20" customHeight="1" x14ac:dyDescent="0.45">
      <c r="A1256" s="16" t="s">
        <v>11682</v>
      </c>
      <c r="B1256" s="13" t="s">
        <v>3471</v>
      </c>
      <c r="C1256" s="16" t="s">
        <v>3467</v>
      </c>
      <c r="D1256" s="18" t="s">
        <v>3468</v>
      </c>
      <c r="E1256" s="16" t="s">
        <v>13943</v>
      </c>
      <c r="F1256" s="29">
        <v>20180720</v>
      </c>
      <c r="G1256" s="16" t="s">
        <v>14343</v>
      </c>
      <c r="J1256" t="str">
        <f>IFERROR(VLOOKUP(D1256,'CB 행사내역'!$C$2:$C$3934,1,FALSE),"")</f>
        <v>참엔지니어링 8(사모/전/풋)</v>
      </c>
      <c r="K1256" t="str">
        <f t="shared" si="19"/>
        <v/>
      </c>
    </row>
    <row r="1257" spans="1:11" ht="20" customHeight="1" x14ac:dyDescent="0.45">
      <c r="A1257" s="16" t="s">
        <v>11682</v>
      </c>
      <c r="B1257" s="13" t="s">
        <v>7486</v>
      </c>
      <c r="C1257" s="16" t="s">
        <v>8523</v>
      </c>
      <c r="D1257" s="18" t="s">
        <v>8524</v>
      </c>
      <c r="E1257" s="16" t="s">
        <v>13943</v>
      </c>
      <c r="F1257" s="29">
        <v>20180719</v>
      </c>
      <c r="G1257" s="16" t="s">
        <v>1174</v>
      </c>
      <c r="J1257" t="str">
        <f>IFERROR(VLOOKUP(D1257,'CB 행사내역'!$C$2:$C$3934,1,FALSE),"")</f>
        <v>줌인터넷 1(사모/전/풋)</v>
      </c>
      <c r="K1257" t="str">
        <f t="shared" si="19"/>
        <v/>
      </c>
    </row>
    <row r="1258" spans="1:11" ht="20" customHeight="1" x14ac:dyDescent="0.45">
      <c r="A1258" s="16" t="s">
        <v>11682</v>
      </c>
      <c r="B1258" s="13" t="s">
        <v>4463</v>
      </c>
      <c r="C1258" s="16" t="s">
        <v>4458</v>
      </c>
      <c r="D1258" s="18" t="s">
        <v>4459</v>
      </c>
      <c r="E1258" s="16" t="s">
        <v>13943</v>
      </c>
      <c r="F1258" s="29">
        <v>20180718</v>
      </c>
      <c r="G1258" s="16" t="s">
        <v>1343</v>
      </c>
      <c r="J1258" t="str">
        <f>IFERROR(VLOOKUP(D1258,'CB 행사내역'!$C$2:$C$3934,1,FALSE),"")</f>
        <v>티피씨 2(사모/전/풋)</v>
      </c>
      <c r="K1258" t="str">
        <f t="shared" si="19"/>
        <v/>
      </c>
    </row>
    <row r="1259" spans="1:11" ht="20" customHeight="1" x14ac:dyDescent="0.45">
      <c r="A1259" s="16" t="s">
        <v>11682</v>
      </c>
      <c r="B1259" s="13" t="s">
        <v>2565</v>
      </c>
      <c r="C1259" s="16" t="s">
        <v>2560</v>
      </c>
      <c r="D1259" s="18" t="s">
        <v>2561</v>
      </c>
      <c r="E1259" s="16" t="s">
        <v>13943</v>
      </c>
      <c r="F1259" s="29">
        <v>20180717</v>
      </c>
      <c r="G1259" s="16" t="s">
        <v>14345</v>
      </c>
      <c r="J1259" t="str">
        <f>IFERROR(VLOOKUP(D1259,'CB 행사내역'!$C$2:$C$3934,1,FALSE),"")</f>
        <v>보성파워텍 13(사모/전/풋)</v>
      </c>
      <c r="K1259" t="str">
        <f t="shared" si="19"/>
        <v/>
      </c>
    </row>
    <row r="1260" spans="1:11" ht="20" customHeight="1" x14ac:dyDescent="0.45">
      <c r="A1260" s="16" t="s">
        <v>11682</v>
      </c>
      <c r="B1260" s="13" t="s">
        <v>14346</v>
      </c>
      <c r="C1260" s="16" t="s">
        <v>14347</v>
      </c>
      <c r="D1260" s="18" t="s">
        <v>14348</v>
      </c>
      <c r="E1260" s="16" t="s">
        <v>13943</v>
      </c>
      <c r="F1260" s="29">
        <v>20180717</v>
      </c>
      <c r="G1260" s="16" t="s">
        <v>14345</v>
      </c>
      <c r="J1260" t="str">
        <f>IFERROR(VLOOKUP(D1260,'CB 행사내역'!$C$2:$C$3934,1,FALSE),"")</f>
        <v/>
      </c>
      <c r="K1260" t="str">
        <f t="shared" si="19"/>
        <v>에임메드 2(사모/전/풋)</v>
      </c>
    </row>
    <row r="1261" spans="1:11" ht="20" customHeight="1" x14ac:dyDescent="0.45">
      <c r="A1261" s="16" t="s">
        <v>11682</v>
      </c>
      <c r="B1261" s="13" t="s">
        <v>10764</v>
      </c>
      <c r="C1261" s="16" t="s">
        <v>14350</v>
      </c>
      <c r="D1261" s="18" t="s">
        <v>14351</v>
      </c>
      <c r="E1261" s="16" t="s">
        <v>11842</v>
      </c>
      <c r="F1261" s="29">
        <v>20180712</v>
      </c>
      <c r="G1261" s="16" t="s">
        <v>14352</v>
      </c>
      <c r="J1261" t="str">
        <f>IFERROR(VLOOKUP(D1261,'CB 행사내역'!$C$2:$C$3934,1,FALSE),"")</f>
        <v/>
      </c>
      <c r="K1261" t="str">
        <f t="shared" si="19"/>
        <v>케이엔제이 1(사모/전/풋)</v>
      </c>
    </row>
    <row r="1262" spans="1:11" ht="20" customHeight="1" x14ac:dyDescent="0.45">
      <c r="A1262" s="16" t="s">
        <v>11682</v>
      </c>
      <c r="B1262" s="13" t="s">
        <v>4838</v>
      </c>
      <c r="C1262" s="16" t="s">
        <v>4833</v>
      </c>
      <c r="D1262" s="18" t="s">
        <v>4834</v>
      </c>
      <c r="E1262" s="16" t="s">
        <v>13943</v>
      </c>
      <c r="F1262" s="29">
        <v>20180711</v>
      </c>
      <c r="G1262" s="16" t="s">
        <v>14353</v>
      </c>
      <c r="J1262" t="str">
        <f>IFERROR(VLOOKUP(D1262,'CB 행사내역'!$C$2:$C$3934,1,FALSE),"")</f>
        <v>랩지노믹스 3(사모/전/풋)</v>
      </c>
      <c r="K1262" t="str">
        <f t="shared" si="19"/>
        <v/>
      </c>
    </row>
    <row r="1263" spans="1:11" ht="20" customHeight="1" x14ac:dyDescent="0.45">
      <c r="A1263" s="16" t="s">
        <v>11682</v>
      </c>
      <c r="B1263" s="13" t="s">
        <v>2085</v>
      </c>
      <c r="C1263" s="16" t="s">
        <v>2079</v>
      </c>
      <c r="D1263" s="18" t="s">
        <v>2080</v>
      </c>
      <c r="E1263" s="16" t="s">
        <v>13943</v>
      </c>
      <c r="F1263" s="29">
        <v>20180706</v>
      </c>
      <c r="G1263" s="16" t="s">
        <v>1470</v>
      </c>
      <c r="J1263" t="str">
        <f>IFERROR(VLOOKUP(D1263,'CB 행사내역'!$C$2:$C$3934,1,FALSE),"")</f>
        <v>금강공업 45(사모/전/풋)</v>
      </c>
      <c r="K1263" t="str">
        <f t="shared" si="19"/>
        <v/>
      </c>
    </row>
    <row r="1264" spans="1:11" ht="20" customHeight="1" x14ac:dyDescent="0.45">
      <c r="A1264" s="16" t="s">
        <v>11682</v>
      </c>
      <c r="B1264" s="13" t="s">
        <v>2405</v>
      </c>
      <c r="C1264" s="16" t="s">
        <v>8351</v>
      </c>
      <c r="D1264" s="18" t="s">
        <v>8352</v>
      </c>
      <c r="E1264" s="16" t="s">
        <v>13943</v>
      </c>
      <c r="F1264" s="29">
        <v>20180629</v>
      </c>
      <c r="G1264" s="16" t="s">
        <v>4577</v>
      </c>
      <c r="J1264" t="str">
        <f>IFERROR(VLOOKUP(D1264,'CB 행사내역'!$C$2:$C$3934,1,FALSE),"")</f>
        <v>웨이브일렉트로닉스 7(사모/전/풋)</v>
      </c>
      <c r="K1264" t="str">
        <f t="shared" si="19"/>
        <v/>
      </c>
    </row>
    <row r="1265" spans="1:11" ht="20" customHeight="1" x14ac:dyDescent="0.45">
      <c r="A1265" s="16" t="s">
        <v>11682</v>
      </c>
      <c r="B1265" s="13" t="s">
        <v>14354</v>
      </c>
      <c r="C1265" s="16" t="s">
        <v>14355</v>
      </c>
      <c r="D1265" s="18" t="s">
        <v>14356</v>
      </c>
      <c r="E1265" s="16" t="s">
        <v>11842</v>
      </c>
      <c r="F1265" s="29">
        <v>20180629</v>
      </c>
      <c r="G1265" s="16" t="s">
        <v>13485</v>
      </c>
      <c r="J1265" t="str">
        <f>IFERROR(VLOOKUP(D1265,'CB 행사내역'!$C$2:$C$3934,1,FALSE),"")</f>
        <v/>
      </c>
      <c r="K1265" t="str">
        <f t="shared" si="19"/>
        <v>대신밸런스제5호기업인수목적 주식회사 1(사모/전)</v>
      </c>
    </row>
    <row r="1266" spans="1:11" ht="20" customHeight="1" x14ac:dyDescent="0.45">
      <c r="A1266" s="16" t="s">
        <v>11682</v>
      </c>
      <c r="B1266" s="13" t="s">
        <v>14329</v>
      </c>
      <c r="C1266" s="16" t="s">
        <v>14357</v>
      </c>
      <c r="D1266" s="18" t="s">
        <v>14358</v>
      </c>
      <c r="E1266" s="16" t="s">
        <v>13943</v>
      </c>
      <c r="F1266" s="29">
        <v>20180628</v>
      </c>
      <c r="G1266" s="16" t="s">
        <v>14359</v>
      </c>
      <c r="J1266" t="str">
        <f>IFERROR(VLOOKUP(D1266,'CB 행사내역'!$C$2:$C$3934,1,FALSE),"")</f>
        <v/>
      </c>
      <c r="K1266" t="str">
        <f t="shared" si="19"/>
        <v>주노콜렉션 5(사모/전/풋)</v>
      </c>
    </row>
    <row r="1267" spans="1:11" ht="20" customHeight="1" x14ac:dyDescent="0.45">
      <c r="A1267" s="16" t="s">
        <v>11682</v>
      </c>
      <c r="B1267" s="13" t="s">
        <v>14360</v>
      </c>
      <c r="C1267" s="16" t="s">
        <v>14361</v>
      </c>
      <c r="D1267" s="18" t="s">
        <v>14362</v>
      </c>
      <c r="E1267" s="16" t="s">
        <v>13943</v>
      </c>
      <c r="F1267" s="29">
        <v>20180627</v>
      </c>
      <c r="G1267" s="16" t="s">
        <v>6553</v>
      </c>
      <c r="J1267" t="str">
        <f>IFERROR(VLOOKUP(D1267,'CB 행사내역'!$C$2:$C$3934,1,FALSE),"")</f>
        <v/>
      </c>
      <c r="K1267" t="str">
        <f t="shared" si="19"/>
        <v>루켄테크놀러지스 4(사모/전/풋)</v>
      </c>
    </row>
    <row r="1268" spans="1:11" ht="20" customHeight="1" x14ac:dyDescent="0.45">
      <c r="A1268" s="16" t="s">
        <v>11682</v>
      </c>
      <c r="B1268" s="13" t="s">
        <v>748</v>
      </c>
      <c r="C1268" s="16" t="s">
        <v>1200</v>
      </c>
      <c r="D1268" s="18" t="s">
        <v>1201</v>
      </c>
      <c r="E1268" s="16" t="s">
        <v>13943</v>
      </c>
      <c r="F1268" s="29">
        <v>20180626</v>
      </c>
      <c r="G1268" s="16" t="s">
        <v>13489</v>
      </c>
      <c r="J1268" t="str">
        <f>IFERROR(VLOOKUP(D1268,'CB 행사내역'!$C$2:$C$3934,1,FALSE),"")</f>
        <v>에이티젠 8(사모/전/풋)</v>
      </c>
      <c r="K1268" t="str">
        <f t="shared" si="19"/>
        <v/>
      </c>
    </row>
    <row r="1269" spans="1:11" ht="20" customHeight="1" x14ac:dyDescent="0.45">
      <c r="A1269" s="16" t="s">
        <v>11682</v>
      </c>
      <c r="B1269" s="13" t="s">
        <v>3868</v>
      </c>
      <c r="C1269" s="16" t="s">
        <v>5029</v>
      </c>
      <c r="D1269" s="18" t="s">
        <v>5030</v>
      </c>
      <c r="E1269" s="16" t="s">
        <v>13943</v>
      </c>
      <c r="F1269" s="29">
        <v>20180625</v>
      </c>
      <c r="G1269" s="16" t="s">
        <v>14363</v>
      </c>
      <c r="J1269" t="str">
        <f>IFERROR(VLOOKUP(D1269,'CB 행사내역'!$C$2:$C$3934,1,FALSE),"")</f>
        <v>코미코 5(사모/전/풋)</v>
      </c>
      <c r="K1269" t="str">
        <f t="shared" si="19"/>
        <v/>
      </c>
    </row>
    <row r="1270" spans="1:11" ht="20" customHeight="1" x14ac:dyDescent="0.45">
      <c r="A1270" s="16" t="s">
        <v>11682</v>
      </c>
      <c r="B1270" s="13" t="s">
        <v>2713</v>
      </c>
      <c r="C1270" s="16" t="s">
        <v>8200</v>
      </c>
      <c r="D1270" s="18" t="s">
        <v>8201</v>
      </c>
      <c r="E1270" s="16" t="s">
        <v>13943</v>
      </c>
      <c r="F1270" s="29">
        <v>20180622</v>
      </c>
      <c r="G1270" s="16" t="s">
        <v>13514</v>
      </c>
      <c r="J1270" t="str">
        <f>IFERROR(VLOOKUP(D1270,'CB 행사내역'!$C$2:$C$3934,1,FALSE),"")</f>
        <v>우진 2(사모/전/풋)</v>
      </c>
      <c r="K1270" t="str">
        <f t="shared" si="19"/>
        <v/>
      </c>
    </row>
    <row r="1271" spans="1:11" ht="20" customHeight="1" x14ac:dyDescent="0.45">
      <c r="A1271" s="16" t="s">
        <v>11682</v>
      </c>
      <c r="B1271" s="13" t="s">
        <v>1640</v>
      </c>
      <c r="C1271" s="16" t="s">
        <v>3219</v>
      </c>
      <c r="D1271" s="18" t="s">
        <v>3220</v>
      </c>
      <c r="E1271" s="16" t="s">
        <v>13943</v>
      </c>
      <c r="F1271" s="29">
        <v>20180622</v>
      </c>
      <c r="G1271" s="16" t="s">
        <v>13514</v>
      </c>
      <c r="J1271" t="str">
        <f>IFERROR(VLOOKUP(D1271,'CB 행사내역'!$C$2:$C$3934,1,FALSE),"")</f>
        <v>유유제약 28(사모/전/풋)</v>
      </c>
      <c r="K1271" t="str">
        <f t="shared" si="19"/>
        <v/>
      </c>
    </row>
    <row r="1272" spans="1:11" ht="20" customHeight="1" x14ac:dyDescent="0.45">
      <c r="A1272" s="16" t="s">
        <v>11682</v>
      </c>
      <c r="B1272" s="13" t="s">
        <v>10067</v>
      </c>
      <c r="C1272" s="16" t="s">
        <v>8660</v>
      </c>
      <c r="D1272" s="18" t="s">
        <v>8661</v>
      </c>
      <c r="E1272" s="16" t="s">
        <v>13943</v>
      </c>
      <c r="F1272" s="29">
        <v>20180620</v>
      </c>
      <c r="G1272" s="16" t="s">
        <v>3113</v>
      </c>
      <c r="J1272" t="str">
        <f>IFERROR(VLOOKUP(D1272,'CB 행사내역'!$C$2:$C$3934,1,FALSE),"")</f>
        <v>에스지에이 솔루션즈 3(사모/전/풋)</v>
      </c>
      <c r="K1272" t="str">
        <f t="shared" si="19"/>
        <v/>
      </c>
    </row>
    <row r="1273" spans="1:11" ht="20" customHeight="1" x14ac:dyDescent="0.45">
      <c r="A1273" s="16" t="s">
        <v>11682</v>
      </c>
      <c r="B1273" s="13" t="s">
        <v>3868</v>
      </c>
      <c r="C1273" s="16" t="s">
        <v>3863</v>
      </c>
      <c r="D1273" s="18" t="s">
        <v>3864</v>
      </c>
      <c r="E1273" s="16" t="s">
        <v>13943</v>
      </c>
      <c r="F1273" s="29">
        <v>20180615</v>
      </c>
      <c r="G1273" s="16" t="s">
        <v>14365</v>
      </c>
      <c r="J1273" t="str">
        <f>IFERROR(VLOOKUP(D1273,'CB 행사내역'!$C$2:$C$3934,1,FALSE),"")</f>
        <v>코미코 4(사모/전/풋)</v>
      </c>
      <c r="K1273" t="str">
        <f t="shared" si="19"/>
        <v/>
      </c>
    </row>
    <row r="1274" spans="1:11" ht="20" customHeight="1" x14ac:dyDescent="0.45">
      <c r="A1274" s="16" t="s">
        <v>11682</v>
      </c>
      <c r="B1274" s="13" t="s">
        <v>14366</v>
      </c>
      <c r="C1274" s="16" t="s">
        <v>14367</v>
      </c>
      <c r="D1274" s="18" t="s">
        <v>14368</v>
      </c>
      <c r="E1274" s="16" t="s">
        <v>13943</v>
      </c>
      <c r="F1274" s="29">
        <v>20180614</v>
      </c>
      <c r="G1274" s="16" t="s">
        <v>14070</v>
      </c>
      <c r="J1274" t="str">
        <f>IFERROR(VLOOKUP(D1274,'CB 행사내역'!$C$2:$C$3934,1,FALSE),"")</f>
        <v/>
      </c>
      <c r="K1274" t="str">
        <f t="shared" si="19"/>
        <v>코스메카코리아 1(사모/전/풋)</v>
      </c>
    </row>
    <row r="1275" spans="1:11" ht="20" customHeight="1" x14ac:dyDescent="0.45">
      <c r="A1275" s="16" t="s">
        <v>11682</v>
      </c>
      <c r="B1275" s="13" t="s">
        <v>2858</v>
      </c>
      <c r="C1275" s="16" t="s">
        <v>5985</v>
      </c>
      <c r="D1275" s="18" t="s">
        <v>5986</v>
      </c>
      <c r="E1275" s="16" t="s">
        <v>13943</v>
      </c>
      <c r="F1275" s="29">
        <v>20180608</v>
      </c>
      <c r="G1275" s="16" t="s">
        <v>14369</v>
      </c>
      <c r="J1275" t="str">
        <f>IFERROR(VLOOKUP(D1275,'CB 행사내역'!$C$2:$C$3934,1,FALSE),"")</f>
        <v>아이에이 6(사모/전/풋)</v>
      </c>
      <c r="K1275" t="str">
        <f t="shared" si="19"/>
        <v/>
      </c>
    </row>
    <row r="1276" spans="1:11" ht="20" customHeight="1" x14ac:dyDescent="0.45">
      <c r="A1276" s="16" t="s">
        <v>11682</v>
      </c>
      <c r="B1276" s="13" t="s">
        <v>8002</v>
      </c>
      <c r="C1276" s="16" t="s">
        <v>14370</v>
      </c>
      <c r="D1276" s="18" t="s">
        <v>14371</v>
      </c>
      <c r="E1276" s="16" t="s">
        <v>13943</v>
      </c>
      <c r="F1276" s="29">
        <v>20180607</v>
      </c>
      <c r="G1276" s="16" t="s">
        <v>14372</v>
      </c>
      <c r="J1276" t="str">
        <f>IFERROR(VLOOKUP(D1276,'CB 행사내역'!$C$2:$C$3934,1,FALSE),"")</f>
        <v/>
      </c>
      <c r="K1276" t="str">
        <f t="shared" si="19"/>
        <v>디비에프티 6(전/콜/풋)</v>
      </c>
    </row>
    <row r="1277" spans="1:11" ht="20" customHeight="1" x14ac:dyDescent="0.45">
      <c r="A1277" s="16" t="s">
        <v>11682</v>
      </c>
      <c r="B1277" s="13" t="s">
        <v>8002</v>
      </c>
      <c r="C1277" s="16" t="s">
        <v>14376</v>
      </c>
      <c r="D1277" s="18" t="s">
        <v>14377</v>
      </c>
      <c r="E1277" s="16" t="s">
        <v>13943</v>
      </c>
      <c r="F1277" s="29">
        <v>20180607</v>
      </c>
      <c r="G1277" s="16" t="s">
        <v>14372</v>
      </c>
      <c r="J1277" t="str">
        <f>IFERROR(VLOOKUP(D1277,'CB 행사내역'!$C$2:$C$3934,1,FALSE),"")</f>
        <v/>
      </c>
      <c r="K1277" t="str">
        <f t="shared" si="19"/>
        <v>디비에프티 6(전/콜/풋)-지급거절(20210607)</v>
      </c>
    </row>
    <row r="1278" spans="1:11" ht="20" customHeight="1" x14ac:dyDescent="0.45">
      <c r="A1278" s="16" t="s">
        <v>11682</v>
      </c>
      <c r="B1278" s="13" t="s">
        <v>8002</v>
      </c>
      <c r="C1278" s="16" t="s">
        <v>14379</v>
      </c>
      <c r="D1278" s="18" t="s">
        <v>14380</v>
      </c>
      <c r="E1278" s="16" t="s">
        <v>13943</v>
      </c>
      <c r="F1278" s="29">
        <v>20180607</v>
      </c>
      <c r="G1278" s="16" t="s">
        <v>14372</v>
      </c>
      <c r="J1278" t="str">
        <f>IFERROR(VLOOKUP(D1278,'CB 행사내역'!$C$2:$C$3934,1,FALSE),"")</f>
        <v/>
      </c>
      <c r="K1278" t="str">
        <f t="shared" si="19"/>
        <v>디비에프티 6(전/콜/풋)-지급거절(20200608)</v>
      </c>
    </row>
    <row r="1279" spans="1:11" ht="20" customHeight="1" x14ac:dyDescent="0.45">
      <c r="A1279" s="16" t="s">
        <v>11682</v>
      </c>
      <c r="B1279" s="13" t="s">
        <v>14381</v>
      </c>
      <c r="C1279" s="16" t="s">
        <v>14382</v>
      </c>
      <c r="D1279" s="18" t="s">
        <v>14383</v>
      </c>
      <c r="E1279" s="16" t="s">
        <v>13943</v>
      </c>
      <c r="F1279" s="29">
        <v>20180607</v>
      </c>
      <c r="G1279" s="16" t="s">
        <v>14372</v>
      </c>
      <c r="J1279" t="str">
        <f>IFERROR(VLOOKUP(D1279,'CB 행사내역'!$C$2:$C$3934,1,FALSE),"")</f>
        <v/>
      </c>
      <c r="K1279" t="str">
        <f t="shared" si="19"/>
        <v>제이케이머티리얼즈 1(사모/전/풋)</v>
      </c>
    </row>
    <row r="1280" spans="1:11" ht="20" customHeight="1" x14ac:dyDescent="0.45">
      <c r="A1280" s="16" t="s">
        <v>11682</v>
      </c>
      <c r="B1280" s="13" t="s">
        <v>4398</v>
      </c>
      <c r="C1280" s="16" t="s">
        <v>4394</v>
      </c>
      <c r="D1280" s="18" t="s">
        <v>4395</v>
      </c>
      <c r="E1280" s="16" t="s">
        <v>13943</v>
      </c>
      <c r="F1280" s="29">
        <v>20180601</v>
      </c>
      <c r="G1280" s="16" t="s">
        <v>14384</v>
      </c>
      <c r="J1280" t="str">
        <f>IFERROR(VLOOKUP(D1280,'CB 행사내역'!$C$2:$C$3934,1,FALSE),"")</f>
        <v>엘앤케이바이오메드 6(사모/전/풋)</v>
      </c>
      <c r="K1280" t="str">
        <f t="shared" si="19"/>
        <v/>
      </c>
    </row>
    <row r="1281" spans="1:11" ht="20" customHeight="1" x14ac:dyDescent="0.45">
      <c r="A1281" s="16" t="s">
        <v>11682</v>
      </c>
      <c r="B1281" s="13" t="s">
        <v>3532</v>
      </c>
      <c r="C1281" s="16" t="s">
        <v>3527</v>
      </c>
      <c r="D1281" s="18" t="s">
        <v>3528</v>
      </c>
      <c r="E1281" s="16" t="s">
        <v>13943</v>
      </c>
      <c r="F1281" s="29">
        <v>20180528</v>
      </c>
      <c r="G1281" s="16" t="s">
        <v>9238</v>
      </c>
      <c r="J1281" t="str">
        <f>IFERROR(VLOOKUP(D1281,'CB 행사내역'!$C$2:$C$3934,1,FALSE),"")</f>
        <v>코이즈 2(사모/전/풋)</v>
      </c>
      <c r="K1281" t="str">
        <f t="shared" si="19"/>
        <v/>
      </c>
    </row>
    <row r="1282" spans="1:11" ht="20" customHeight="1" x14ac:dyDescent="0.45">
      <c r="A1282" s="16" t="s">
        <v>11682</v>
      </c>
      <c r="B1282" s="13" t="s">
        <v>3653</v>
      </c>
      <c r="C1282" s="16" t="s">
        <v>3649</v>
      </c>
      <c r="D1282" s="18" t="s">
        <v>3650</v>
      </c>
      <c r="E1282" s="16" t="s">
        <v>13943</v>
      </c>
      <c r="F1282" s="29">
        <v>20180525</v>
      </c>
      <c r="G1282" s="16" t="s">
        <v>5032</v>
      </c>
      <c r="J1282" t="str">
        <f>IFERROR(VLOOKUP(D1282,'CB 행사내역'!$C$2:$C$3934,1,FALSE),"")</f>
        <v>에스티큐브 5(사모/전/풋)</v>
      </c>
      <c r="K1282" t="str">
        <f t="shared" si="19"/>
        <v/>
      </c>
    </row>
    <row r="1283" spans="1:11" ht="20" customHeight="1" x14ac:dyDescent="0.45">
      <c r="A1283" s="16" t="s">
        <v>11682</v>
      </c>
      <c r="B1283" s="13" t="s">
        <v>8150</v>
      </c>
      <c r="C1283" s="16" t="s">
        <v>8145</v>
      </c>
      <c r="D1283" s="18" t="s">
        <v>8146</v>
      </c>
      <c r="E1283" s="16" t="s">
        <v>13943</v>
      </c>
      <c r="F1283" s="29">
        <v>20180525</v>
      </c>
      <c r="G1283" s="16" t="s">
        <v>14385</v>
      </c>
      <c r="J1283" t="str">
        <f>IFERROR(VLOOKUP(D1283,'CB 행사내역'!$C$2:$C$3934,1,FALSE),"")</f>
        <v>케이엠더블유 5(사모/전/풋)</v>
      </c>
      <c r="K1283" t="str">
        <f t="shared" ref="K1283:K1346" si="20">IF(J1283="",D1283,"")</f>
        <v/>
      </c>
    </row>
    <row r="1284" spans="1:11" ht="20" customHeight="1" x14ac:dyDescent="0.45">
      <c r="A1284" s="16" t="s">
        <v>11682</v>
      </c>
      <c r="B1284" s="13" t="s">
        <v>5072</v>
      </c>
      <c r="C1284" s="16" t="s">
        <v>7257</v>
      </c>
      <c r="D1284" s="18" t="s">
        <v>7258</v>
      </c>
      <c r="E1284" s="16" t="s">
        <v>13943</v>
      </c>
      <c r="F1284" s="29">
        <v>20180524</v>
      </c>
      <c r="G1284" s="16" t="s">
        <v>14386</v>
      </c>
      <c r="J1284" t="str">
        <f>IFERROR(VLOOKUP(D1284,'CB 행사내역'!$C$2:$C$3934,1,FALSE),"")</f>
        <v>비디아이 4(사모/전/풋)</v>
      </c>
      <c r="K1284" t="str">
        <f t="shared" si="20"/>
        <v/>
      </c>
    </row>
    <row r="1285" spans="1:11" ht="20" customHeight="1" x14ac:dyDescent="0.45">
      <c r="A1285" s="16" t="s">
        <v>11682</v>
      </c>
      <c r="B1285" s="13" t="s">
        <v>2029</v>
      </c>
      <c r="C1285" s="16" t="s">
        <v>2024</v>
      </c>
      <c r="D1285" s="18" t="s">
        <v>2025</v>
      </c>
      <c r="E1285" s="16" t="s">
        <v>13943</v>
      </c>
      <c r="F1285" s="29">
        <v>20180521</v>
      </c>
      <c r="G1285" s="16" t="s">
        <v>14387</v>
      </c>
      <c r="J1285" t="str">
        <f>IFERROR(VLOOKUP(D1285,'CB 행사내역'!$C$2:$C$3934,1,FALSE),"")</f>
        <v>대유플러스 5(사모/전/풋)</v>
      </c>
      <c r="K1285" t="str">
        <f t="shared" si="20"/>
        <v/>
      </c>
    </row>
    <row r="1286" spans="1:11" ht="20" customHeight="1" x14ac:dyDescent="0.45">
      <c r="A1286" s="16" t="s">
        <v>11682</v>
      </c>
      <c r="B1286" s="13" t="s">
        <v>12234</v>
      </c>
      <c r="C1286" s="16" t="s">
        <v>14388</v>
      </c>
      <c r="D1286" s="18" t="s">
        <v>14389</v>
      </c>
      <c r="E1286" s="16" t="s">
        <v>11842</v>
      </c>
      <c r="F1286" s="29">
        <v>20180518</v>
      </c>
      <c r="G1286" s="16" t="s">
        <v>1656</v>
      </c>
      <c r="J1286" t="str">
        <f>IFERROR(VLOOKUP(D1286,'CB 행사내역'!$C$2:$C$3934,1,FALSE),"")</f>
        <v/>
      </c>
      <c r="K1286" t="str">
        <f t="shared" si="20"/>
        <v>아이비케이에스제10호기업인수목적(전환/단순)</v>
      </c>
    </row>
    <row r="1287" spans="1:11" ht="20" customHeight="1" x14ac:dyDescent="0.45">
      <c r="A1287" s="16" t="s">
        <v>11682</v>
      </c>
      <c r="B1287" s="13" t="s">
        <v>8166</v>
      </c>
      <c r="C1287" s="16" t="s">
        <v>11264</v>
      </c>
      <c r="D1287" s="18" t="s">
        <v>11265</v>
      </c>
      <c r="E1287" s="16" t="s">
        <v>13943</v>
      </c>
      <c r="F1287" s="29">
        <v>20180517</v>
      </c>
      <c r="G1287" s="16" t="s">
        <v>6333</v>
      </c>
      <c r="J1287" t="str">
        <f>IFERROR(VLOOKUP(D1287,'CB 행사내역'!$C$2:$C$3934,1,FALSE),"")</f>
        <v/>
      </c>
      <c r="K1287" t="str">
        <f t="shared" si="20"/>
        <v>윈하이텍 2(사모/전/풋)</v>
      </c>
    </row>
    <row r="1288" spans="1:11" ht="20" customHeight="1" x14ac:dyDescent="0.45">
      <c r="A1288" s="16" t="s">
        <v>11682</v>
      </c>
      <c r="B1288" s="13" t="s">
        <v>2816</v>
      </c>
      <c r="C1288" s="16" t="s">
        <v>8565</v>
      </c>
      <c r="D1288" s="18" t="s">
        <v>8566</v>
      </c>
      <c r="E1288" s="16" t="s">
        <v>13943</v>
      </c>
      <c r="F1288" s="29">
        <v>20180516</v>
      </c>
      <c r="G1288" s="16" t="s">
        <v>14390</v>
      </c>
      <c r="J1288" t="str">
        <f>IFERROR(VLOOKUP(D1288,'CB 행사내역'!$C$2:$C$3934,1,FALSE),"")</f>
        <v>솔루에타 3(사모/전/풋)</v>
      </c>
      <c r="K1288" t="str">
        <f t="shared" si="20"/>
        <v/>
      </c>
    </row>
    <row r="1289" spans="1:11" ht="20" customHeight="1" x14ac:dyDescent="0.45">
      <c r="A1289" s="16" t="s">
        <v>11682</v>
      </c>
      <c r="B1289" s="13" t="s">
        <v>7623</v>
      </c>
      <c r="C1289" s="16" t="s">
        <v>7619</v>
      </c>
      <c r="D1289" s="18" t="s">
        <v>7620</v>
      </c>
      <c r="E1289" s="16" t="s">
        <v>13943</v>
      </c>
      <c r="F1289" s="29">
        <v>20180515</v>
      </c>
      <c r="G1289" s="16" t="s">
        <v>3866</v>
      </c>
      <c r="J1289" t="str">
        <f>IFERROR(VLOOKUP(D1289,'CB 행사내역'!$C$2:$C$3934,1,FALSE),"")</f>
        <v>텔레필드 2(사모/전/풋)</v>
      </c>
      <c r="K1289" t="str">
        <f t="shared" si="20"/>
        <v/>
      </c>
    </row>
    <row r="1290" spans="1:11" ht="20" customHeight="1" x14ac:dyDescent="0.45">
      <c r="A1290" s="16" t="s">
        <v>11682</v>
      </c>
      <c r="B1290" s="13" t="s">
        <v>14391</v>
      </c>
      <c r="C1290" s="16" t="s">
        <v>14392</v>
      </c>
      <c r="D1290" s="18" t="s">
        <v>14393</v>
      </c>
      <c r="E1290" s="16" t="s">
        <v>13943</v>
      </c>
      <c r="F1290" s="29">
        <v>20180514</v>
      </c>
      <c r="G1290" s="16" t="s">
        <v>2386</v>
      </c>
      <c r="J1290" t="str">
        <f>IFERROR(VLOOKUP(D1290,'CB 행사내역'!$C$2:$C$3934,1,FALSE),"")</f>
        <v/>
      </c>
      <c r="K1290" t="str">
        <f t="shared" si="20"/>
        <v>자이글 1(사모/전/풋)</v>
      </c>
    </row>
    <row r="1291" spans="1:11" ht="20" customHeight="1" x14ac:dyDescent="0.45">
      <c r="A1291" s="16" t="s">
        <v>11682</v>
      </c>
      <c r="B1291" s="13" t="s">
        <v>6219</v>
      </c>
      <c r="C1291" s="16" t="s">
        <v>8241</v>
      </c>
      <c r="D1291" s="18" t="s">
        <v>8242</v>
      </c>
      <c r="E1291" s="16" t="s">
        <v>13943</v>
      </c>
      <c r="F1291" s="29">
        <v>20180511</v>
      </c>
      <c r="G1291" s="16" t="s">
        <v>720</v>
      </c>
      <c r="J1291" t="str">
        <f>IFERROR(VLOOKUP(D1291,'CB 행사내역'!$C$2:$C$3934,1,FALSE),"")</f>
        <v>다산네트웍스 6 (사모/전/풋)</v>
      </c>
      <c r="K1291" t="str">
        <f t="shared" si="20"/>
        <v/>
      </c>
    </row>
    <row r="1292" spans="1:11" ht="20" customHeight="1" x14ac:dyDescent="0.45">
      <c r="A1292" s="16" t="s">
        <v>11682</v>
      </c>
      <c r="B1292" s="13" t="s">
        <v>14394</v>
      </c>
      <c r="C1292" s="16" t="s">
        <v>14395</v>
      </c>
      <c r="D1292" s="18" t="s">
        <v>14396</v>
      </c>
      <c r="E1292" s="16" t="s">
        <v>13943</v>
      </c>
      <c r="F1292" s="29">
        <v>20180509</v>
      </c>
      <c r="G1292" s="16" t="s">
        <v>14397</v>
      </c>
      <c r="J1292" t="str">
        <f>IFERROR(VLOOKUP(D1292,'CB 행사내역'!$C$2:$C$3934,1,FALSE),"")</f>
        <v/>
      </c>
      <c r="K1292" t="str">
        <f t="shared" si="20"/>
        <v>씨제이프레시웨이 2(사모/전/콜/후)</v>
      </c>
    </row>
    <row r="1293" spans="1:11" ht="20" customHeight="1" x14ac:dyDescent="0.45">
      <c r="A1293" s="16" t="s">
        <v>11682</v>
      </c>
      <c r="B1293" s="13" t="s">
        <v>7509</v>
      </c>
      <c r="C1293" s="16" t="s">
        <v>7789</v>
      </c>
      <c r="D1293" s="18" t="s">
        <v>7790</v>
      </c>
      <c r="E1293" s="16" t="s">
        <v>13943</v>
      </c>
      <c r="F1293" s="29">
        <v>20180509</v>
      </c>
      <c r="G1293" s="16" t="s">
        <v>9435</v>
      </c>
      <c r="J1293" t="str">
        <f>IFERROR(VLOOKUP(D1293,'CB 행사내역'!$C$2:$C$3934,1,FALSE),"")</f>
        <v>에코마이스터 5(사모/전/풋)</v>
      </c>
      <c r="K1293" t="str">
        <f t="shared" si="20"/>
        <v/>
      </c>
    </row>
    <row r="1294" spans="1:11" ht="20" customHeight="1" x14ac:dyDescent="0.45">
      <c r="A1294" s="16" t="s">
        <v>11682</v>
      </c>
      <c r="B1294" s="13" t="s">
        <v>4379</v>
      </c>
      <c r="C1294" s="16" t="s">
        <v>11518</v>
      </c>
      <c r="D1294" s="18" t="s">
        <v>11519</v>
      </c>
      <c r="E1294" s="16" t="s">
        <v>13943</v>
      </c>
      <c r="F1294" s="29">
        <v>20180504</v>
      </c>
      <c r="G1294" s="16" t="s">
        <v>14369</v>
      </c>
      <c r="J1294" t="str">
        <f>IFERROR(VLOOKUP(D1294,'CB 행사내역'!$C$2:$C$3934,1,FALSE),"")</f>
        <v/>
      </c>
      <c r="K1294" t="str">
        <f t="shared" si="20"/>
        <v>멜파스 3(사모/전/풋)</v>
      </c>
    </row>
    <row r="1295" spans="1:11" ht="20" customHeight="1" x14ac:dyDescent="0.45">
      <c r="A1295" s="16" t="s">
        <v>11682</v>
      </c>
      <c r="B1295" s="13" t="s">
        <v>4379</v>
      </c>
      <c r="C1295" s="16" t="s">
        <v>10849</v>
      </c>
      <c r="D1295" s="18" t="s">
        <v>10850</v>
      </c>
      <c r="E1295" s="16" t="s">
        <v>13943</v>
      </c>
      <c r="F1295" s="29">
        <v>20180504</v>
      </c>
      <c r="G1295" s="16" t="s">
        <v>14369</v>
      </c>
      <c r="J1295" t="str">
        <f>IFERROR(VLOOKUP(D1295,'CB 행사내역'!$C$2:$C$3934,1,FALSE),"")</f>
        <v/>
      </c>
      <c r="K1295" t="str">
        <f t="shared" si="20"/>
        <v>멜파스 2(사모/전/풋)</v>
      </c>
    </row>
    <row r="1296" spans="1:11" ht="20" customHeight="1" x14ac:dyDescent="0.45">
      <c r="A1296" s="16" t="s">
        <v>11682</v>
      </c>
      <c r="B1296" s="13" t="s">
        <v>2858</v>
      </c>
      <c r="C1296" s="16" t="s">
        <v>4899</v>
      </c>
      <c r="D1296" s="18" t="s">
        <v>4900</v>
      </c>
      <c r="E1296" s="16" t="s">
        <v>13943</v>
      </c>
      <c r="F1296" s="29">
        <v>20180504</v>
      </c>
      <c r="G1296" s="16" t="s">
        <v>14369</v>
      </c>
      <c r="J1296" t="str">
        <f>IFERROR(VLOOKUP(D1296,'CB 행사내역'!$C$2:$C$3934,1,FALSE),"")</f>
        <v>아이에이 5(사모/전/풋)</v>
      </c>
      <c r="K1296" t="str">
        <f t="shared" si="20"/>
        <v/>
      </c>
    </row>
    <row r="1297" spans="1:11" ht="20" customHeight="1" x14ac:dyDescent="0.45">
      <c r="A1297" s="16" t="s">
        <v>11682</v>
      </c>
      <c r="B1297" s="13" t="s">
        <v>2434</v>
      </c>
      <c r="C1297" s="16" t="s">
        <v>6945</v>
      </c>
      <c r="D1297" s="18" t="s">
        <v>6946</v>
      </c>
      <c r="E1297" s="16" t="s">
        <v>13943</v>
      </c>
      <c r="F1297" s="29">
        <v>20180504</v>
      </c>
      <c r="G1297" s="16" t="s">
        <v>14369</v>
      </c>
      <c r="J1297" t="str">
        <f>IFERROR(VLOOKUP(D1297,'CB 행사내역'!$C$2:$C$3934,1,FALSE),"")</f>
        <v>에이스테크놀로지 21(사모/전/풋)</v>
      </c>
      <c r="K1297" t="str">
        <f t="shared" si="20"/>
        <v/>
      </c>
    </row>
    <row r="1298" spans="1:11" ht="20" customHeight="1" x14ac:dyDescent="0.45">
      <c r="A1298" s="16" t="s">
        <v>11682</v>
      </c>
      <c r="B1298" s="13" t="s">
        <v>3671</v>
      </c>
      <c r="C1298" s="16" t="s">
        <v>3666</v>
      </c>
      <c r="D1298" s="18" t="s">
        <v>3667</v>
      </c>
      <c r="E1298" s="16" t="s">
        <v>13943</v>
      </c>
      <c r="F1298" s="29">
        <v>20180504</v>
      </c>
      <c r="G1298" s="16" t="s">
        <v>14369</v>
      </c>
      <c r="J1298" t="str">
        <f>IFERROR(VLOOKUP(D1298,'CB 행사내역'!$C$2:$C$3934,1,FALSE),"")</f>
        <v>피엔티 5(사모/전/풋)</v>
      </c>
      <c r="K1298" t="str">
        <f t="shared" si="20"/>
        <v/>
      </c>
    </row>
    <row r="1299" spans="1:11" ht="20" customHeight="1" x14ac:dyDescent="0.45">
      <c r="A1299" s="16" t="s">
        <v>11682</v>
      </c>
      <c r="B1299" s="13" t="s">
        <v>9957</v>
      </c>
      <c r="C1299" s="16" t="s">
        <v>14398</v>
      </c>
      <c r="D1299" s="18" t="s">
        <v>14399</v>
      </c>
      <c r="E1299" s="16" t="s">
        <v>11842</v>
      </c>
      <c r="F1299" s="29">
        <v>20180503</v>
      </c>
      <c r="G1299" s="16" t="s">
        <v>2610</v>
      </c>
      <c r="J1299" t="str">
        <f>IFERROR(VLOOKUP(D1299,'CB 행사내역'!$C$2:$C$3934,1,FALSE),"")</f>
        <v/>
      </c>
      <c r="K1299" t="str">
        <f t="shared" si="20"/>
        <v>아이비케이에스제9호스팩 1(사모/전환/단순)</v>
      </c>
    </row>
    <row r="1300" spans="1:11" ht="20" customHeight="1" x14ac:dyDescent="0.45">
      <c r="A1300" s="16" t="s">
        <v>11682</v>
      </c>
      <c r="B1300" s="13" t="s">
        <v>5787</v>
      </c>
      <c r="C1300" s="16" t="s">
        <v>5782</v>
      </c>
      <c r="D1300" s="18" t="s">
        <v>5783</v>
      </c>
      <c r="E1300" s="16" t="s">
        <v>13943</v>
      </c>
      <c r="F1300" s="29">
        <v>20180502</v>
      </c>
      <c r="G1300" s="16" t="s">
        <v>14401</v>
      </c>
      <c r="J1300" t="str">
        <f>IFERROR(VLOOKUP(D1300,'CB 행사내역'!$C$2:$C$3934,1,FALSE),"")</f>
        <v>제이엔케이히터 2(사모/전/풋)</v>
      </c>
      <c r="K1300" t="str">
        <f t="shared" si="20"/>
        <v/>
      </c>
    </row>
    <row r="1301" spans="1:11" ht="20" customHeight="1" x14ac:dyDescent="0.45">
      <c r="A1301" s="16" t="s">
        <v>11682</v>
      </c>
      <c r="B1301" s="13" t="s">
        <v>11467</v>
      </c>
      <c r="C1301" s="16" t="s">
        <v>11468</v>
      </c>
      <c r="D1301" s="18" t="s">
        <v>11469</v>
      </c>
      <c r="E1301" s="16" t="s">
        <v>13943</v>
      </c>
      <c r="F1301" s="29">
        <v>20180502</v>
      </c>
      <c r="G1301" s="16" t="s">
        <v>6035</v>
      </c>
      <c r="J1301" t="str">
        <f>IFERROR(VLOOKUP(D1301,'CB 행사내역'!$C$2:$C$3934,1,FALSE),"")</f>
        <v/>
      </c>
      <c r="K1301" t="str">
        <f t="shared" si="20"/>
        <v>크루셜텍 10(사모/전/풋)</v>
      </c>
    </row>
    <row r="1302" spans="1:11" ht="20" customHeight="1" x14ac:dyDescent="0.45">
      <c r="A1302" s="16" t="s">
        <v>11682</v>
      </c>
      <c r="B1302" s="13" t="s">
        <v>11467</v>
      </c>
      <c r="C1302" s="16" t="s">
        <v>14402</v>
      </c>
      <c r="D1302" s="18" t="s">
        <v>14403</v>
      </c>
      <c r="E1302" s="16" t="s">
        <v>13943</v>
      </c>
      <c r="F1302" s="29">
        <v>20180502</v>
      </c>
      <c r="G1302" s="16" t="s">
        <v>6035</v>
      </c>
      <c r="J1302" t="str">
        <f>IFERROR(VLOOKUP(D1302,'CB 행사내역'!$C$2:$C$3934,1,FALSE),"")</f>
        <v/>
      </c>
      <c r="K1302" t="str">
        <f t="shared" si="20"/>
        <v>크루셜텍 10(사모/전/풋)-지급거절(20190502)</v>
      </c>
    </row>
    <row r="1303" spans="1:11" ht="20" customHeight="1" x14ac:dyDescent="0.45">
      <c r="A1303" s="16" t="s">
        <v>11682</v>
      </c>
      <c r="B1303" s="13" t="s">
        <v>585</v>
      </c>
      <c r="C1303" s="16" t="s">
        <v>8046</v>
      </c>
      <c r="D1303" s="18" t="s">
        <v>8047</v>
      </c>
      <c r="E1303" s="16" t="s">
        <v>13943</v>
      </c>
      <c r="F1303" s="29">
        <v>20180427</v>
      </c>
      <c r="G1303" s="16" t="s">
        <v>778</v>
      </c>
      <c r="J1303" t="str">
        <f>IFERROR(VLOOKUP(D1303,'CB 행사내역'!$C$2:$C$3934,1,FALSE),"")</f>
        <v>보해양조 55(사모/전/풋)</v>
      </c>
      <c r="K1303" t="str">
        <f t="shared" si="20"/>
        <v/>
      </c>
    </row>
    <row r="1304" spans="1:11" ht="20" customHeight="1" x14ac:dyDescent="0.45">
      <c r="A1304" s="16" t="s">
        <v>11682</v>
      </c>
      <c r="B1304" s="13" t="s">
        <v>371</v>
      </c>
      <c r="C1304" s="16" t="s">
        <v>4253</v>
      </c>
      <c r="D1304" s="18" t="s">
        <v>4254</v>
      </c>
      <c r="E1304" s="16" t="s">
        <v>13943</v>
      </c>
      <c r="F1304" s="29">
        <v>20180427</v>
      </c>
      <c r="G1304" s="16" t="s">
        <v>778</v>
      </c>
      <c r="J1304" t="str">
        <f>IFERROR(VLOOKUP(D1304,'CB 행사내역'!$C$2:$C$3934,1,FALSE),"")</f>
        <v>엠플러스 1(사모/전/풋)</v>
      </c>
      <c r="K1304" t="str">
        <f t="shared" si="20"/>
        <v/>
      </c>
    </row>
    <row r="1305" spans="1:11" ht="20" customHeight="1" x14ac:dyDescent="0.45">
      <c r="A1305" s="16" t="s">
        <v>11682</v>
      </c>
      <c r="B1305" s="13" t="s">
        <v>8331</v>
      </c>
      <c r="C1305" s="16" t="s">
        <v>8327</v>
      </c>
      <c r="D1305" s="18" t="s">
        <v>8328</v>
      </c>
      <c r="E1305" s="16" t="s">
        <v>13943</v>
      </c>
      <c r="F1305" s="29">
        <v>20180417</v>
      </c>
      <c r="G1305" s="16" t="s">
        <v>14406</v>
      </c>
      <c r="J1305" t="str">
        <f>IFERROR(VLOOKUP(D1305,'CB 행사내역'!$C$2:$C$3934,1,FALSE),"")</f>
        <v>우리넷 1(사모/전/풋/후)</v>
      </c>
      <c r="K1305" t="str">
        <f t="shared" si="20"/>
        <v/>
      </c>
    </row>
    <row r="1306" spans="1:11" ht="20" customHeight="1" x14ac:dyDescent="0.45">
      <c r="A1306" s="16" t="s">
        <v>11682</v>
      </c>
      <c r="B1306" s="13" t="s">
        <v>7203</v>
      </c>
      <c r="C1306" s="16" t="s">
        <v>7423</v>
      </c>
      <c r="D1306" s="18" t="s">
        <v>7424</v>
      </c>
      <c r="E1306" s="16" t="s">
        <v>13943</v>
      </c>
      <c r="F1306" s="29">
        <v>20180417</v>
      </c>
      <c r="G1306" s="16" t="s">
        <v>14406</v>
      </c>
      <c r="J1306" t="str">
        <f>IFERROR(VLOOKUP(D1306,'CB 행사내역'!$C$2:$C$3934,1,FALSE),"")</f>
        <v>피앤이솔루션 1(사모/전/풋)</v>
      </c>
      <c r="K1306" t="str">
        <f t="shared" si="20"/>
        <v/>
      </c>
    </row>
    <row r="1307" spans="1:11" ht="20" customHeight="1" x14ac:dyDescent="0.45">
      <c r="A1307" s="16" t="s">
        <v>11682</v>
      </c>
      <c r="B1307" s="13" t="s">
        <v>6676</v>
      </c>
      <c r="C1307" s="16" t="s">
        <v>6671</v>
      </c>
      <c r="D1307" s="18" t="s">
        <v>6672</v>
      </c>
      <c r="E1307" s="16" t="s">
        <v>13943</v>
      </c>
      <c r="F1307" s="29">
        <v>20180416</v>
      </c>
      <c r="G1307" s="16" t="s">
        <v>8568</v>
      </c>
      <c r="J1307" t="str">
        <f>IFERROR(VLOOKUP(D1307,'CB 행사내역'!$C$2:$C$3934,1,FALSE),"")</f>
        <v>동성제약 31(사모/전/풋)</v>
      </c>
      <c r="K1307" t="str">
        <f t="shared" si="20"/>
        <v/>
      </c>
    </row>
    <row r="1308" spans="1:11" ht="20" customHeight="1" x14ac:dyDescent="0.45">
      <c r="A1308" s="16" t="s">
        <v>11682</v>
      </c>
      <c r="B1308" s="13" t="s">
        <v>14407</v>
      </c>
      <c r="C1308" s="16" t="s">
        <v>14408</v>
      </c>
      <c r="D1308" s="18" t="s">
        <v>14409</v>
      </c>
      <c r="E1308" s="16" t="s">
        <v>13943</v>
      </c>
      <c r="F1308" s="29">
        <v>20180416</v>
      </c>
      <c r="G1308" s="16" t="s">
        <v>8568</v>
      </c>
      <c r="J1308" t="str">
        <f>IFERROR(VLOOKUP(D1308,'CB 행사내역'!$C$2:$C$3934,1,FALSE),"")</f>
        <v/>
      </c>
      <c r="K1308" t="str">
        <f t="shared" si="20"/>
        <v>지오씨 8(사모/전/풋)</v>
      </c>
    </row>
    <row r="1309" spans="1:11" ht="20" customHeight="1" x14ac:dyDescent="0.45">
      <c r="A1309" s="16" t="s">
        <v>11682</v>
      </c>
      <c r="B1309" s="13" t="s">
        <v>11599</v>
      </c>
      <c r="C1309" s="16" t="s">
        <v>11600</v>
      </c>
      <c r="D1309" s="18" t="s">
        <v>11601</v>
      </c>
      <c r="E1309" s="16" t="s">
        <v>13943</v>
      </c>
      <c r="F1309" s="29">
        <v>20180413</v>
      </c>
      <c r="G1309" s="16" t="s">
        <v>2836</v>
      </c>
      <c r="J1309" t="str">
        <f>IFERROR(VLOOKUP(D1309,'CB 행사내역'!$C$2:$C$3934,1,FALSE),"")</f>
        <v/>
      </c>
      <c r="K1309" t="str">
        <f t="shared" si="20"/>
        <v>이노인스트루먼트 3(사모/전/풋)</v>
      </c>
    </row>
    <row r="1310" spans="1:11" ht="20" customHeight="1" x14ac:dyDescent="0.45">
      <c r="A1310" s="16" t="s">
        <v>11682</v>
      </c>
      <c r="B1310" s="13" t="s">
        <v>9022</v>
      </c>
      <c r="C1310" s="16" t="s">
        <v>11604</v>
      </c>
      <c r="D1310" s="18" t="s">
        <v>11605</v>
      </c>
      <c r="E1310" s="16" t="s">
        <v>13943</v>
      </c>
      <c r="F1310" s="29">
        <v>20180413</v>
      </c>
      <c r="G1310" s="16" t="s">
        <v>2836</v>
      </c>
      <c r="J1310" t="str">
        <f>IFERROR(VLOOKUP(D1310,'CB 행사내역'!$C$2:$C$3934,1,FALSE),"")</f>
        <v/>
      </c>
      <c r="K1310" t="str">
        <f t="shared" si="20"/>
        <v>캔서롭 4(사모/전/풋)</v>
      </c>
    </row>
    <row r="1311" spans="1:11" ht="20" customHeight="1" x14ac:dyDescent="0.45">
      <c r="A1311" s="16" t="s">
        <v>11682</v>
      </c>
      <c r="B1311" s="13" t="s">
        <v>14410</v>
      </c>
      <c r="C1311" s="16" t="s">
        <v>14411</v>
      </c>
      <c r="D1311" s="18" t="s">
        <v>14412</v>
      </c>
      <c r="E1311" s="16" t="s">
        <v>13943</v>
      </c>
      <c r="F1311" s="29">
        <v>20180413</v>
      </c>
      <c r="G1311" s="16" t="s">
        <v>14413</v>
      </c>
      <c r="J1311" t="str">
        <f>IFERROR(VLOOKUP(D1311,'CB 행사내역'!$C$2:$C$3934,1,FALSE),"")</f>
        <v/>
      </c>
      <c r="K1311" t="str">
        <f t="shared" si="20"/>
        <v>한국화이바 12(사모/전)</v>
      </c>
    </row>
    <row r="1312" spans="1:11" ht="20" customHeight="1" x14ac:dyDescent="0.45">
      <c r="A1312" s="16" t="s">
        <v>11682</v>
      </c>
      <c r="B1312" s="13" t="s">
        <v>7715</v>
      </c>
      <c r="C1312" s="16" t="s">
        <v>7711</v>
      </c>
      <c r="D1312" s="18" t="s">
        <v>7712</v>
      </c>
      <c r="E1312" s="16" t="s">
        <v>13943</v>
      </c>
      <c r="F1312" s="29">
        <v>20180412</v>
      </c>
      <c r="G1312" s="16" t="s">
        <v>3888</v>
      </c>
      <c r="J1312" t="str">
        <f>IFERROR(VLOOKUP(D1312,'CB 행사내역'!$C$2:$C$3934,1,FALSE),"")</f>
        <v>진원생명과학 3(사모/전/풋)</v>
      </c>
      <c r="K1312" t="str">
        <f t="shared" si="20"/>
        <v/>
      </c>
    </row>
    <row r="1313" spans="1:11" ht="20" customHeight="1" x14ac:dyDescent="0.45">
      <c r="A1313" s="16" t="s">
        <v>11682</v>
      </c>
      <c r="B1313" s="13" t="s">
        <v>14414</v>
      </c>
      <c r="C1313" s="16" t="s">
        <v>14415</v>
      </c>
      <c r="D1313" s="18" t="s">
        <v>14416</v>
      </c>
      <c r="E1313" s="16" t="s">
        <v>11842</v>
      </c>
      <c r="F1313" s="29">
        <v>20180402</v>
      </c>
      <c r="G1313" s="16" t="s">
        <v>5785</v>
      </c>
      <c r="J1313" t="str">
        <f>IFERROR(VLOOKUP(D1313,'CB 행사내역'!$C$2:$C$3934,1,FALSE),"")</f>
        <v/>
      </c>
      <c r="K1313" t="str">
        <f t="shared" si="20"/>
        <v>골든브릿지이안제1호기업인수목적 1(사모/전)</v>
      </c>
    </row>
    <row r="1314" spans="1:11" ht="20" customHeight="1" x14ac:dyDescent="0.45">
      <c r="A1314" s="16" t="s">
        <v>11682</v>
      </c>
      <c r="B1314" s="13" t="s">
        <v>3471</v>
      </c>
      <c r="C1314" s="16" t="s">
        <v>8785</v>
      </c>
      <c r="D1314" s="18" t="s">
        <v>8786</v>
      </c>
      <c r="E1314" s="16" t="s">
        <v>13943</v>
      </c>
      <c r="F1314" s="29">
        <v>20180330</v>
      </c>
      <c r="G1314" s="16" t="s">
        <v>14417</v>
      </c>
      <c r="J1314" t="str">
        <f>IFERROR(VLOOKUP(D1314,'CB 행사내역'!$C$2:$C$3934,1,FALSE),"")</f>
        <v>참엔지니어링 7(사모/전/풋)</v>
      </c>
      <c r="K1314" t="str">
        <f t="shared" si="20"/>
        <v/>
      </c>
    </row>
    <row r="1315" spans="1:11" ht="20" customHeight="1" x14ac:dyDescent="0.45">
      <c r="A1315" s="16" t="s">
        <v>11682</v>
      </c>
      <c r="B1315" s="13" t="s">
        <v>3691</v>
      </c>
      <c r="C1315" s="16" t="s">
        <v>3687</v>
      </c>
      <c r="D1315" s="18" t="s">
        <v>3688</v>
      </c>
      <c r="E1315" s="16" t="s">
        <v>13943</v>
      </c>
      <c r="F1315" s="29">
        <v>20180329</v>
      </c>
      <c r="G1315" s="16" t="s">
        <v>2123</v>
      </c>
      <c r="J1315" t="str">
        <f>IFERROR(VLOOKUP(D1315,'CB 행사내역'!$C$2:$C$3934,1,FALSE),"")</f>
        <v>퓨쳐켐 2(사모/전/풋)</v>
      </c>
      <c r="K1315" t="str">
        <f t="shared" si="20"/>
        <v/>
      </c>
    </row>
    <row r="1316" spans="1:11" ht="20" customHeight="1" x14ac:dyDescent="0.45">
      <c r="A1316" s="16" t="s">
        <v>11682</v>
      </c>
      <c r="B1316" s="13" t="s">
        <v>3200</v>
      </c>
      <c r="C1316" s="16" t="s">
        <v>3195</v>
      </c>
      <c r="D1316" s="18" t="s">
        <v>3196</v>
      </c>
      <c r="E1316" s="16" t="s">
        <v>13943</v>
      </c>
      <c r="F1316" s="29">
        <v>20180307</v>
      </c>
      <c r="G1316" s="16" t="s">
        <v>14419</v>
      </c>
      <c r="J1316" t="str">
        <f>IFERROR(VLOOKUP(D1316,'CB 행사내역'!$C$2:$C$3934,1,FALSE),"")</f>
        <v>와이아이케이 2(사모/전/풋)</v>
      </c>
      <c r="K1316" t="str">
        <f t="shared" si="20"/>
        <v/>
      </c>
    </row>
    <row r="1317" spans="1:11" ht="20" customHeight="1" x14ac:dyDescent="0.45">
      <c r="A1317" s="16" t="s">
        <v>11682</v>
      </c>
      <c r="B1317" s="13" t="s">
        <v>11562</v>
      </c>
      <c r="C1317" s="16" t="s">
        <v>11563</v>
      </c>
      <c r="D1317" s="18" t="s">
        <v>11564</v>
      </c>
      <c r="E1317" s="16" t="s">
        <v>13943</v>
      </c>
      <c r="F1317" s="29">
        <v>20180228</v>
      </c>
      <c r="G1317" s="16" t="s">
        <v>282</v>
      </c>
      <c r="J1317" t="str">
        <f>IFERROR(VLOOKUP(D1317,'CB 행사내역'!$C$2:$C$3934,1,FALSE),"")</f>
        <v/>
      </c>
      <c r="K1317" t="str">
        <f t="shared" si="20"/>
        <v>웅진에너지 7(사모/전/풋)</v>
      </c>
    </row>
    <row r="1318" spans="1:11" ht="20" customHeight="1" x14ac:dyDescent="0.45">
      <c r="A1318" s="16" t="s">
        <v>11682</v>
      </c>
      <c r="B1318" s="13" t="s">
        <v>4685</v>
      </c>
      <c r="C1318" s="16" t="s">
        <v>7844</v>
      </c>
      <c r="D1318" s="18" t="s">
        <v>7845</v>
      </c>
      <c r="E1318" s="16" t="s">
        <v>13943</v>
      </c>
      <c r="F1318" s="29">
        <v>20180223</v>
      </c>
      <c r="G1318" s="16" t="s">
        <v>14421</v>
      </c>
      <c r="J1318" t="str">
        <f>IFERROR(VLOOKUP(D1318,'CB 행사내역'!$C$2:$C$3934,1,FALSE),"")</f>
        <v>누리플랜 3CB(사모/전/풋)</v>
      </c>
      <c r="K1318" t="str">
        <f t="shared" si="20"/>
        <v/>
      </c>
    </row>
    <row r="1319" spans="1:11" ht="20" customHeight="1" x14ac:dyDescent="0.45">
      <c r="A1319" s="16" t="s">
        <v>11682</v>
      </c>
      <c r="B1319" s="13" t="s">
        <v>14422</v>
      </c>
      <c r="C1319" s="16" t="s">
        <v>14423</v>
      </c>
      <c r="D1319" s="18" t="s">
        <v>14424</v>
      </c>
      <c r="E1319" s="16" t="s">
        <v>11842</v>
      </c>
      <c r="F1319" s="29">
        <v>20180213</v>
      </c>
      <c r="G1319" s="16" t="s">
        <v>14425</v>
      </c>
      <c r="J1319" t="str">
        <f>IFERROR(VLOOKUP(D1319,'CB 행사내역'!$C$2:$C$3934,1,FALSE),"")</f>
        <v/>
      </c>
      <c r="K1319" t="str">
        <f t="shared" si="20"/>
        <v>한국제7호기업인수목적 주식회사 1(사모/전)</v>
      </c>
    </row>
    <row r="1320" spans="1:11" ht="20" customHeight="1" x14ac:dyDescent="0.45">
      <c r="A1320" s="16" t="s">
        <v>11682</v>
      </c>
      <c r="B1320" s="13" t="s">
        <v>6168</v>
      </c>
      <c r="C1320" s="16" t="s">
        <v>6164</v>
      </c>
      <c r="D1320" s="18" t="s">
        <v>6165</v>
      </c>
      <c r="E1320" s="16" t="s">
        <v>13943</v>
      </c>
      <c r="F1320" s="29">
        <v>20180207</v>
      </c>
      <c r="G1320" s="16" t="s">
        <v>3198</v>
      </c>
      <c r="J1320" t="str">
        <f>IFERROR(VLOOKUP(D1320,'CB 행사내역'!$C$2:$C$3934,1,FALSE),"")</f>
        <v>엔이능률 1(사모/전/풋)</v>
      </c>
      <c r="K1320" t="str">
        <f t="shared" si="20"/>
        <v/>
      </c>
    </row>
    <row r="1321" spans="1:11" ht="20" customHeight="1" x14ac:dyDescent="0.45">
      <c r="A1321" s="16" t="s">
        <v>11682</v>
      </c>
      <c r="B1321" s="13" t="s">
        <v>5497</v>
      </c>
      <c r="C1321" s="16" t="s">
        <v>5492</v>
      </c>
      <c r="D1321" s="18" t="s">
        <v>5493</v>
      </c>
      <c r="E1321" s="16" t="s">
        <v>13943</v>
      </c>
      <c r="F1321" s="29">
        <v>20180112</v>
      </c>
      <c r="G1321" s="16" t="s">
        <v>1956</v>
      </c>
      <c r="J1321" t="str">
        <f>IFERROR(VLOOKUP(D1321,'CB 행사내역'!$C$2:$C$3934,1,FALSE),"")</f>
        <v>켐트로닉스 8(사모/전/풋)</v>
      </c>
      <c r="K1321" t="str">
        <f t="shared" si="20"/>
        <v/>
      </c>
    </row>
    <row r="1322" spans="1:11" ht="20" customHeight="1" x14ac:dyDescent="0.45">
      <c r="A1322" s="16" t="s">
        <v>11682</v>
      </c>
      <c r="B1322" s="13" t="s">
        <v>9035</v>
      </c>
      <c r="C1322" s="16" t="s">
        <v>9031</v>
      </c>
      <c r="D1322" s="18" t="s">
        <v>9032</v>
      </c>
      <c r="E1322" s="16" t="s">
        <v>13943</v>
      </c>
      <c r="F1322" s="29">
        <v>20180105</v>
      </c>
      <c r="G1322" s="16" t="s">
        <v>14427</v>
      </c>
      <c r="J1322" t="str">
        <f>IFERROR(VLOOKUP(D1322,'CB 행사내역'!$C$2:$C$3934,1,FALSE),"")</f>
        <v>녹십자엠에스 2(사모/전/풋)</v>
      </c>
      <c r="K1322" t="str">
        <f t="shared" si="20"/>
        <v/>
      </c>
    </row>
    <row r="1323" spans="1:11" ht="20" customHeight="1" x14ac:dyDescent="0.45">
      <c r="A1323" s="16" t="s">
        <v>11682</v>
      </c>
      <c r="B1323" s="13" t="s">
        <v>10687</v>
      </c>
      <c r="C1323" s="16" t="s">
        <v>10688</v>
      </c>
      <c r="D1323" s="18" t="s">
        <v>10689</v>
      </c>
      <c r="E1323" s="16" t="s">
        <v>13943</v>
      </c>
      <c r="F1323" s="29">
        <v>20171222</v>
      </c>
      <c r="G1323" s="16" t="s">
        <v>14428</v>
      </c>
      <c r="J1323" t="str">
        <f>IFERROR(VLOOKUP(D1323,'CB 행사내역'!$C$2:$C$3934,1,FALSE),"")</f>
        <v/>
      </c>
      <c r="K1323" t="str">
        <f t="shared" si="20"/>
        <v>성우하이텍 22(사모/전/풋)</v>
      </c>
    </row>
    <row r="1324" spans="1:11" ht="20" customHeight="1" x14ac:dyDescent="0.45">
      <c r="A1324" s="16" t="s">
        <v>11682</v>
      </c>
      <c r="B1324" s="13" t="s">
        <v>2100</v>
      </c>
      <c r="C1324" s="16" t="s">
        <v>8605</v>
      </c>
      <c r="D1324" s="18" t="s">
        <v>8606</v>
      </c>
      <c r="E1324" s="16" t="s">
        <v>13943</v>
      </c>
      <c r="F1324" s="29">
        <v>20171222</v>
      </c>
      <c r="G1324" s="16" t="s">
        <v>3641</v>
      </c>
      <c r="J1324" t="str">
        <f>IFERROR(VLOOKUP(D1324,'CB 행사내역'!$C$2:$C$3934,1,FALSE),"")</f>
        <v>유앤아이 4(사모/전/풋)</v>
      </c>
      <c r="K1324" t="str">
        <f t="shared" si="20"/>
        <v/>
      </c>
    </row>
    <row r="1325" spans="1:11" ht="20" customHeight="1" x14ac:dyDescent="0.45">
      <c r="A1325" s="16" t="s">
        <v>11682</v>
      </c>
      <c r="B1325" s="13" t="s">
        <v>450</v>
      </c>
      <c r="C1325" s="16" t="s">
        <v>7384</v>
      </c>
      <c r="D1325" s="18" t="s">
        <v>7385</v>
      </c>
      <c r="E1325" s="16" t="s">
        <v>13943</v>
      </c>
      <c r="F1325" s="29">
        <v>20171221</v>
      </c>
      <c r="G1325" s="16" t="s">
        <v>550</v>
      </c>
      <c r="J1325" t="str">
        <f>IFERROR(VLOOKUP(D1325,'CB 행사내역'!$C$2:$C$3934,1,FALSE),"")</f>
        <v>국동 8(사모/전/풋)</v>
      </c>
      <c r="K1325" t="str">
        <f t="shared" si="20"/>
        <v/>
      </c>
    </row>
    <row r="1326" spans="1:11" ht="20" customHeight="1" x14ac:dyDescent="0.45">
      <c r="A1326" s="16" t="s">
        <v>11682</v>
      </c>
      <c r="B1326" s="13" t="s">
        <v>10513</v>
      </c>
      <c r="C1326" s="16" t="s">
        <v>14429</v>
      </c>
      <c r="D1326" s="18" t="s">
        <v>14430</v>
      </c>
      <c r="E1326" s="16" t="s">
        <v>11842</v>
      </c>
      <c r="F1326" s="29">
        <v>20171221</v>
      </c>
      <c r="G1326" s="16" t="s">
        <v>14431</v>
      </c>
      <c r="J1326" t="str">
        <f>IFERROR(VLOOKUP(D1326,'CB 행사내역'!$C$2:$C$3934,1,FALSE),"")</f>
        <v/>
      </c>
      <c r="K1326" t="str">
        <f t="shared" si="20"/>
        <v>올리패스 8(사모/전/풋)</v>
      </c>
    </row>
    <row r="1327" spans="1:11" ht="20" customHeight="1" x14ac:dyDescent="0.45">
      <c r="A1327" s="16" t="s">
        <v>11682</v>
      </c>
      <c r="B1327" s="13" t="s">
        <v>457</v>
      </c>
      <c r="C1327" s="16" t="s">
        <v>3457</v>
      </c>
      <c r="D1327" s="18" t="s">
        <v>3458</v>
      </c>
      <c r="E1327" s="16" t="s">
        <v>13943</v>
      </c>
      <c r="F1327" s="29">
        <v>20171219</v>
      </c>
      <c r="G1327" s="16" t="s">
        <v>13778</v>
      </c>
      <c r="J1327" t="str">
        <f>IFERROR(VLOOKUP(D1327,'CB 행사내역'!$C$2:$C$3934,1,FALSE),"")</f>
        <v>서울식품공업 17(사모/전/풋)</v>
      </c>
      <c r="K1327" t="str">
        <f t="shared" si="20"/>
        <v/>
      </c>
    </row>
    <row r="1328" spans="1:11" ht="20" customHeight="1" x14ac:dyDescent="0.45">
      <c r="A1328" s="16" t="s">
        <v>11682</v>
      </c>
      <c r="B1328" s="13" t="s">
        <v>8166</v>
      </c>
      <c r="C1328" s="16" t="s">
        <v>8160</v>
      </c>
      <c r="D1328" s="18" t="s">
        <v>8161</v>
      </c>
      <c r="E1328" s="16" t="s">
        <v>13943</v>
      </c>
      <c r="F1328" s="29">
        <v>20171215</v>
      </c>
      <c r="G1328" s="16" t="s">
        <v>14433</v>
      </c>
      <c r="J1328" t="str">
        <f>IFERROR(VLOOKUP(D1328,'CB 행사내역'!$C$2:$C$3934,1,FALSE),"")</f>
        <v>윈하이텍 1(사모/전/풋)</v>
      </c>
      <c r="K1328" t="str">
        <f t="shared" si="20"/>
        <v/>
      </c>
    </row>
    <row r="1329" spans="1:11" ht="20" customHeight="1" x14ac:dyDescent="0.45">
      <c r="A1329" s="16" t="s">
        <v>11682</v>
      </c>
      <c r="B1329" s="13" t="s">
        <v>2701</v>
      </c>
      <c r="C1329" s="16" t="s">
        <v>2696</v>
      </c>
      <c r="D1329" s="18" t="s">
        <v>2697</v>
      </c>
      <c r="E1329" s="16" t="s">
        <v>13943</v>
      </c>
      <c r="F1329" s="29">
        <v>20171211</v>
      </c>
      <c r="G1329" s="16" t="s">
        <v>14434</v>
      </c>
      <c r="J1329" t="str">
        <f>IFERROR(VLOOKUP(D1329,'CB 행사내역'!$C$2:$C$3934,1,FALSE),"")</f>
        <v>디에스씨인베스트먼트 1(사모/전/풋)</v>
      </c>
      <c r="K1329" t="str">
        <f t="shared" si="20"/>
        <v/>
      </c>
    </row>
    <row r="1330" spans="1:11" ht="20" customHeight="1" x14ac:dyDescent="0.45">
      <c r="A1330" s="16" t="s">
        <v>11682</v>
      </c>
      <c r="B1330" s="13" t="s">
        <v>14435</v>
      </c>
      <c r="C1330" s="16" t="s">
        <v>14436</v>
      </c>
      <c r="D1330" s="18" t="s">
        <v>14437</v>
      </c>
      <c r="E1330" s="16" t="s">
        <v>11842</v>
      </c>
      <c r="F1330" s="29">
        <v>20171207</v>
      </c>
      <c r="G1330" s="16" t="s">
        <v>14438</v>
      </c>
      <c r="J1330" t="str">
        <f>IFERROR(VLOOKUP(D1330,'CB 행사내역'!$C$2:$C$3934,1,FALSE),"")</f>
        <v/>
      </c>
      <c r="K1330" t="str">
        <f t="shared" si="20"/>
        <v>유안타제3호기업인수목적 1(사모/전)</v>
      </c>
    </row>
    <row r="1331" spans="1:11" ht="20" customHeight="1" x14ac:dyDescent="0.45">
      <c r="A1331" s="16" t="s">
        <v>11682</v>
      </c>
      <c r="B1331" s="13" t="s">
        <v>1573</v>
      </c>
      <c r="C1331" s="16" t="s">
        <v>5888</v>
      </c>
      <c r="D1331" s="18" t="s">
        <v>5889</v>
      </c>
      <c r="E1331" s="16" t="s">
        <v>11842</v>
      </c>
      <c r="F1331" s="29">
        <v>20171204</v>
      </c>
      <c r="G1331" s="16" t="s">
        <v>13796</v>
      </c>
      <c r="J1331" t="str">
        <f>IFERROR(VLOOKUP(D1331,'CB 행사내역'!$C$2:$C$3934,1,FALSE),"")</f>
        <v>시너지이노베이션 10(사모/전/풋)</v>
      </c>
      <c r="K1331" t="str">
        <f t="shared" si="20"/>
        <v/>
      </c>
    </row>
    <row r="1332" spans="1:11" ht="20" customHeight="1" x14ac:dyDescent="0.45">
      <c r="A1332" s="16" t="s">
        <v>11682</v>
      </c>
      <c r="B1332" s="13" t="s">
        <v>10513</v>
      </c>
      <c r="C1332" s="16" t="s">
        <v>14440</v>
      </c>
      <c r="D1332" s="18" t="s">
        <v>14441</v>
      </c>
      <c r="E1332" s="16" t="s">
        <v>11842</v>
      </c>
      <c r="F1332" s="29">
        <v>20171130</v>
      </c>
      <c r="G1332" s="16" t="s">
        <v>14442</v>
      </c>
      <c r="J1332" t="str">
        <f>IFERROR(VLOOKUP(D1332,'CB 행사내역'!$C$2:$C$3934,1,FALSE),"")</f>
        <v/>
      </c>
      <c r="K1332" t="str">
        <f t="shared" si="20"/>
        <v>올리패스 7(사모/전/풋)</v>
      </c>
    </row>
    <row r="1333" spans="1:11" ht="20" customHeight="1" x14ac:dyDescent="0.45">
      <c r="A1333" s="16" t="s">
        <v>11682</v>
      </c>
      <c r="B1333" s="13" t="s">
        <v>1702</v>
      </c>
      <c r="C1333" s="16" t="s">
        <v>1697</v>
      </c>
      <c r="D1333" s="18" t="s">
        <v>1698</v>
      </c>
      <c r="E1333" s="16" t="s">
        <v>13943</v>
      </c>
      <c r="F1333" s="29">
        <v>20171129</v>
      </c>
      <c r="G1333" s="16" t="s">
        <v>13809</v>
      </c>
      <c r="J1333" t="str">
        <f>IFERROR(VLOOKUP(D1333,'CB 행사내역'!$C$2:$C$3934,1,FALSE),"")</f>
        <v>녹십자셀 5(사모/전/풋)</v>
      </c>
      <c r="K1333" t="str">
        <f t="shared" si="20"/>
        <v/>
      </c>
    </row>
    <row r="1334" spans="1:11" ht="20" customHeight="1" x14ac:dyDescent="0.45">
      <c r="A1334" s="16" t="s">
        <v>11682</v>
      </c>
      <c r="B1334" s="13" t="s">
        <v>1495</v>
      </c>
      <c r="C1334" s="16" t="s">
        <v>1491</v>
      </c>
      <c r="D1334" s="18" t="s">
        <v>1492</v>
      </c>
      <c r="E1334" s="16" t="s">
        <v>13943</v>
      </c>
      <c r="F1334" s="29">
        <v>20171129</v>
      </c>
      <c r="G1334" s="16" t="s">
        <v>178</v>
      </c>
      <c r="J1334" t="str">
        <f>IFERROR(VLOOKUP(D1334,'CB 행사내역'!$C$2:$C$3934,1,FALSE),"")</f>
        <v>세화아이엠씨 3(사모/전/풋)</v>
      </c>
      <c r="K1334" t="str">
        <f t="shared" si="20"/>
        <v/>
      </c>
    </row>
    <row r="1335" spans="1:11" ht="20" customHeight="1" x14ac:dyDescent="0.45">
      <c r="A1335" s="16" t="s">
        <v>11682</v>
      </c>
      <c r="B1335" s="13" t="s">
        <v>7323</v>
      </c>
      <c r="C1335" s="16" t="s">
        <v>7321</v>
      </c>
      <c r="D1335" s="18" t="s">
        <v>7322</v>
      </c>
      <c r="E1335" s="16" t="s">
        <v>13943</v>
      </c>
      <c r="F1335" s="29">
        <v>20171129</v>
      </c>
      <c r="G1335" s="16" t="s">
        <v>13809</v>
      </c>
      <c r="J1335" t="str">
        <f>IFERROR(VLOOKUP(D1335,'CB 행사내역'!$C$2:$C$3934,1,FALSE),"")</f>
        <v>제이씨케미칼 1(사모/전/풋)</v>
      </c>
      <c r="K1335" t="str">
        <f t="shared" si="20"/>
        <v/>
      </c>
    </row>
    <row r="1336" spans="1:11" ht="20" customHeight="1" x14ac:dyDescent="0.45">
      <c r="A1336" s="16" t="s">
        <v>11682</v>
      </c>
      <c r="B1336" s="13" t="s">
        <v>14445</v>
      </c>
      <c r="C1336" s="16" t="s">
        <v>14446</v>
      </c>
      <c r="D1336" s="18" t="s">
        <v>14447</v>
      </c>
      <c r="E1336" s="16" t="s">
        <v>11842</v>
      </c>
      <c r="F1336" s="29">
        <v>20171128</v>
      </c>
      <c r="G1336" s="16" t="s">
        <v>14448</v>
      </c>
      <c r="J1336" t="str">
        <f>IFERROR(VLOOKUP(D1336,'CB 행사내역'!$C$2:$C$3934,1,FALSE),"")</f>
        <v/>
      </c>
      <c r="K1336" t="str">
        <f t="shared" si="20"/>
        <v>스포츠서울 18(사모/전/콜/풋)</v>
      </c>
    </row>
    <row r="1337" spans="1:11" ht="20" customHeight="1" x14ac:dyDescent="0.45">
      <c r="A1337" s="16" t="s">
        <v>11682</v>
      </c>
      <c r="B1337" s="13" t="s">
        <v>9022</v>
      </c>
      <c r="C1337" s="16" t="s">
        <v>9016</v>
      </c>
      <c r="D1337" s="18" t="s">
        <v>9017</v>
      </c>
      <c r="E1337" s="16" t="s">
        <v>13943</v>
      </c>
      <c r="F1337" s="29">
        <v>20171123</v>
      </c>
      <c r="G1337" s="16" t="s">
        <v>3820</v>
      </c>
      <c r="J1337" t="str">
        <f>IFERROR(VLOOKUP(D1337,'CB 행사내역'!$C$2:$C$3934,1,FALSE),"")</f>
        <v>엠지메드 1(사모/전/풋)</v>
      </c>
      <c r="K1337" t="str">
        <f t="shared" si="20"/>
        <v/>
      </c>
    </row>
    <row r="1338" spans="1:11" ht="20" customHeight="1" x14ac:dyDescent="0.45">
      <c r="A1338" s="16" t="s">
        <v>11682</v>
      </c>
      <c r="B1338" s="13" t="s">
        <v>14449</v>
      </c>
      <c r="C1338" s="16" t="s">
        <v>14450</v>
      </c>
      <c r="D1338" s="18" t="s">
        <v>14451</v>
      </c>
      <c r="E1338" s="16" t="s">
        <v>13943</v>
      </c>
      <c r="F1338" s="29">
        <v>20171122</v>
      </c>
      <c r="G1338" s="16" t="s">
        <v>8608</v>
      </c>
      <c r="J1338" t="str">
        <f>IFERROR(VLOOKUP(D1338,'CB 행사내역'!$C$2:$C$3934,1,FALSE),"")</f>
        <v/>
      </c>
      <c r="K1338" t="str">
        <f t="shared" si="20"/>
        <v>썸플러스 1(전/풋)</v>
      </c>
    </row>
    <row r="1339" spans="1:11" ht="20" customHeight="1" x14ac:dyDescent="0.45">
      <c r="A1339" s="16" t="s">
        <v>11682</v>
      </c>
      <c r="B1339" s="13" t="s">
        <v>839</v>
      </c>
      <c r="C1339" s="16" t="s">
        <v>8499</v>
      </c>
      <c r="D1339" s="18" t="s">
        <v>8500</v>
      </c>
      <c r="E1339" s="16" t="s">
        <v>13943</v>
      </c>
      <c r="F1339" s="29">
        <v>20171120</v>
      </c>
      <c r="G1339" s="16" t="s">
        <v>1689</v>
      </c>
      <c r="J1339" t="str">
        <f>IFERROR(VLOOKUP(D1339,'CB 행사내역'!$C$2:$C$3934,1,FALSE),"")</f>
        <v>알엔투 테크놀로지 2(사모/전/풋)</v>
      </c>
      <c r="K1339" t="str">
        <f t="shared" si="20"/>
        <v/>
      </c>
    </row>
    <row r="1340" spans="1:11" ht="20" customHeight="1" x14ac:dyDescent="0.45">
      <c r="A1340" s="16" t="s">
        <v>11682</v>
      </c>
      <c r="B1340" s="13" t="s">
        <v>4463</v>
      </c>
      <c r="C1340" s="16" t="s">
        <v>8615</v>
      </c>
      <c r="D1340" s="18" t="s">
        <v>8616</v>
      </c>
      <c r="E1340" s="16" t="s">
        <v>13943</v>
      </c>
      <c r="F1340" s="29">
        <v>20171117</v>
      </c>
      <c r="G1340" s="16" t="s">
        <v>14454</v>
      </c>
      <c r="J1340" t="str">
        <f>IFERROR(VLOOKUP(D1340,'CB 행사내역'!$C$2:$C$3934,1,FALSE),"")</f>
        <v>티피씨 1(사모/전/풋)</v>
      </c>
      <c r="K1340" t="str">
        <f t="shared" si="20"/>
        <v/>
      </c>
    </row>
    <row r="1341" spans="1:11" ht="20" customHeight="1" x14ac:dyDescent="0.45">
      <c r="A1341" s="16" t="s">
        <v>11682</v>
      </c>
      <c r="B1341" s="13" t="s">
        <v>4563</v>
      </c>
      <c r="C1341" s="16" t="s">
        <v>9045</v>
      </c>
      <c r="D1341" s="18" t="s">
        <v>9046</v>
      </c>
      <c r="E1341" s="16" t="s">
        <v>13943</v>
      </c>
      <c r="F1341" s="29">
        <v>20171116</v>
      </c>
      <c r="G1341" s="16" t="s">
        <v>14455</v>
      </c>
      <c r="J1341" t="str">
        <f>IFERROR(VLOOKUP(D1341,'CB 행사내역'!$C$2:$C$3934,1,FALSE),"")</f>
        <v>세종공업 6(사모/전/풋)</v>
      </c>
      <c r="K1341" t="str">
        <f t="shared" si="20"/>
        <v/>
      </c>
    </row>
    <row r="1342" spans="1:11" ht="20" customHeight="1" x14ac:dyDescent="0.45">
      <c r="A1342" s="16" t="s">
        <v>11682</v>
      </c>
      <c r="B1342" s="13" t="s">
        <v>11587</v>
      </c>
      <c r="C1342" s="16" t="s">
        <v>11588</v>
      </c>
      <c r="D1342" s="18" t="s">
        <v>11589</v>
      </c>
      <c r="E1342" s="16" t="s">
        <v>13943</v>
      </c>
      <c r="F1342" s="29">
        <v>20171027</v>
      </c>
      <c r="G1342" s="16" t="s">
        <v>3904</v>
      </c>
      <c r="J1342" t="str">
        <f>IFERROR(VLOOKUP(D1342,'CB 행사내역'!$C$2:$C$3934,1,FALSE),"")</f>
        <v/>
      </c>
      <c r="K1342" t="str">
        <f t="shared" si="20"/>
        <v>토니모리 1(사모/전/풋)</v>
      </c>
    </row>
    <row r="1343" spans="1:11" ht="20" customHeight="1" x14ac:dyDescent="0.45">
      <c r="A1343" s="16" t="s">
        <v>11682</v>
      </c>
      <c r="B1343" s="13" t="s">
        <v>7418</v>
      </c>
      <c r="C1343" s="16" t="s">
        <v>7413</v>
      </c>
      <c r="D1343" s="18" t="s">
        <v>7414</v>
      </c>
      <c r="E1343" s="16" t="s">
        <v>13943</v>
      </c>
      <c r="F1343" s="29">
        <v>20171024</v>
      </c>
      <c r="G1343" s="16" t="s">
        <v>2371</v>
      </c>
      <c r="J1343" t="str">
        <f>IFERROR(VLOOKUP(D1343,'CB 행사내역'!$C$2:$C$3934,1,FALSE),"")</f>
        <v>조아제약 3(사모/전/풋)</v>
      </c>
      <c r="K1343" t="str">
        <f t="shared" si="20"/>
        <v/>
      </c>
    </row>
    <row r="1344" spans="1:11" ht="20" customHeight="1" x14ac:dyDescent="0.45">
      <c r="A1344" s="16" t="s">
        <v>11682</v>
      </c>
      <c r="B1344" s="13" t="s">
        <v>3550</v>
      </c>
      <c r="C1344" s="16" t="s">
        <v>8176</v>
      </c>
      <c r="D1344" s="18" t="s">
        <v>8177</v>
      </c>
      <c r="E1344" s="16" t="s">
        <v>13943</v>
      </c>
      <c r="F1344" s="29">
        <v>20171020</v>
      </c>
      <c r="G1344" s="16" t="s">
        <v>467</v>
      </c>
      <c r="J1344" t="str">
        <f>IFERROR(VLOOKUP(D1344,'CB 행사내역'!$C$2:$C$3934,1,FALSE),"")</f>
        <v>토박스코리아 2(사모/전/풋)</v>
      </c>
      <c r="K1344" t="str">
        <f t="shared" si="20"/>
        <v/>
      </c>
    </row>
    <row r="1345" spans="1:11" ht="20" customHeight="1" x14ac:dyDescent="0.45">
      <c r="A1345" s="16" t="s">
        <v>11682</v>
      </c>
      <c r="B1345" s="13" t="s">
        <v>3814</v>
      </c>
      <c r="C1345" s="16" t="s">
        <v>9361</v>
      </c>
      <c r="D1345" s="18" t="s">
        <v>9362</v>
      </c>
      <c r="E1345" s="16" t="s">
        <v>13943</v>
      </c>
      <c r="F1345" s="29">
        <v>20171019</v>
      </c>
      <c r="G1345" s="16" t="s">
        <v>1047</v>
      </c>
      <c r="J1345" t="str">
        <f>IFERROR(VLOOKUP(D1345,'CB 행사내역'!$C$2:$C$3934,1,FALSE),"")</f>
        <v>코스온 10(사모/전/풋)</v>
      </c>
      <c r="K1345" t="str">
        <f t="shared" si="20"/>
        <v/>
      </c>
    </row>
    <row r="1346" spans="1:11" ht="20" customHeight="1" x14ac:dyDescent="0.45">
      <c r="A1346" s="16" t="s">
        <v>11682</v>
      </c>
      <c r="B1346" s="13" t="s">
        <v>14457</v>
      </c>
      <c r="C1346" s="16" t="s">
        <v>14458</v>
      </c>
      <c r="D1346" s="18" t="s">
        <v>14459</v>
      </c>
      <c r="E1346" s="16" t="s">
        <v>11842</v>
      </c>
      <c r="F1346" s="29">
        <v>20170927</v>
      </c>
      <c r="G1346" s="16" t="s">
        <v>13912</v>
      </c>
      <c r="J1346" t="str">
        <f>IFERROR(VLOOKUP(D1346,'CB 행사내역'!$C$2:$C$3934,1,FALSE),"")</f>
        <v/>
      </c>
      <c r="K1346" t="str">
        <f t="shared" si="20"/>
        <v>한국제6호기업인수목적주식회사 1(사모/전환/단순)</v>
      </c>
    </row>
    <row r="1347" spans="1:11" ht="20" customHeight="1" x14ac:dyDescent="0.45">
      <c r="A1347" s="16" t="s">
        <v>11682</v>
      </c>
      <c r="B1347" s="13" t="s">
        <v>14460</v>
      </c>
      <c r="C1347" s="16" t="s">
        <v>14461</v>
      </c>
      <c r="D1347" s="18" t="s">
        <v>14462</v>
      </c>
      <c r="E1347" s="16" t="s">
        <v>13943</v>
      </c>
      <c r="F1347" s="29">
        <v>20170921</v>
      </c>
      <c r="G1347" s="16" t="s">
        <v>4607</v>
      </c>
      <c r="J1347" t="str">
        <f>IFERROR(VLOOKUP(D1347,'CB 행사내역'!$C$2:$C$3934,1,FALSE),"")</f>
        <v/>
      </c>
      <c r="K1347" t="str">
        <f t="shared" ref="K1347:K1410" si="21">IF(J1347="",D1347,"")</f>
        <v>시냅스게임즈 1(전/콜/풋)</v>
      </c>
    </row>
    <row r="1348" spans="1:11" ht="20" customHeight="1" x14ac:dyDescent="0.45">
      <c r="A1348" s="16" t="s">
        <v>11682</v>
      </c>
      <c r="B1348" s="13" t="s">
        <v>6715</v>
      </c>
      <c r="C1348" s="16" t="s">
        <v>6710</v>
      </c>
      <c r="D1348" s="18" t="s">
        <v>6711</v>
      </c>
      <c r="E1348" s="16" t="s">
        <v>13943</v>
      </c>
      <c r="F1348" s="29">
        <v>20170915</v>
      </c>
      <c r="G1348" s="16" t="s">
        <v>5455</v>
      </c>
      <c r="J1348" t="str">
        <f>IFERROR(VLOOKUP(D1348,'CB 행사내역'!$C$2:$C$3934,1,FALSE),"")</f>
        <v>비에이치 3(사모/전/풋)</v>
      </c>
      <c r="K1348" t="str">
        <f t="shared" si="21"/>
        <v/>
      </c>
    </row>
    <row r="1349" spans="1:11" ht="20" customHeight="1" x14ac:dyDescent="0.45">
      <c r="A1349" s="16" t="s">
        <v>11682</v>
      </c>
      <c r="B1349" s="13" t="s">
        <v>2315</v>
      </c>
      <c r="C1349" s="16" t="s">
        <v>14464</v>
      </c>
      <c r="D1349" s="18" t="s">
        <v>14465</v>
      </c>
      <c r="E1349" s="16" t="s">
        <v>11842</v>
      </c>
      <c r="F1349" s="29">
        <v>20170912</v>
      </c>
      <c r="G1349" s="16" t="s">
        <v>7714</v>
      </c>
      <c r="J1349" t="str">
        <f>IFERROR(VLOOKUP(D1349,'CB 행사내역'!$C$2:$C$3934,1,FALSE),"")</f>
        <v/>
      </c>
      <c r="K1349" t="str">
        <f t="shared" si="21"/>
        <v>전진바이오팜 4(사모/전/풋)</v>
      </c>
    </row>
    <row r="1350" spans="1:11" ht="20" customHeight="1" x14ac:dyDescent="0.45">
      <c r="A1350" s="16" t="s">
        <v>11682</v>
      </c>
      <c r="B1350" s="13" t="s">
        <v>903</v>
      </c>
      <c r="C1350" s="16" t="s">
        <v>9026</v>
      </c>
      <c r="D1350" s="18" t="s">
        <v>9027</v>
      </c>
      <c r="E1350" s="16" t="s">
        <v>13943</v>
      </c>
      <c r="F1350" s="29">
        <v>20170830</v>
      </c>
      <c r="G1350" s="16" t="s">
        <v>325</v>
      </c>
      <c r="J1350" t="str">
        <f>IFERROR(VLOOKUP(D1350,'CB 행사내역'!$C$2:$C$3934,1,FALSE),"")</f>
        <v>파인디앤씨 4(사모/전/풋)</v>
      </c>
      <c r="K1350" t="str">
        <f t="shared" si="21"/>
        <v/>
      </c>
    </row>
    <row r="1351" spans="1:11" ht="20" customHeight="1" x14ac:dyDescent="0.45">
      <c r="A1351" s="16" t="s">
        <v>11682</v>
      </c>
      <c r="B1351" s="13" t="s">
        <v>903</v>
      </c>
      <c r="C1351" s="16" t="s">
        <v>8625</v>
      </c>
      <c r="D1351" s="18" t="s">
        <v>8626</v>
      </c>
      <c r="E1351" s="16" t="s">
        <v>13943</v>
      </c>
      <c r="F1351" s="29">
        <v>20170830</v>
      </c>
      <c r="G1351" s="16" t="s">
        <v>325</v>
      </c>
      <c r="J1351" t="str">
        <f>IFERROR(VLOOKUP(D1351,'CB 행사내역'!$C$2:$C$3934,1,FALSE),"")</f>
        <v>파인디앤씨 3(사모/전/풋)</v>
      </c>
      <c r="K1351" t="str">
        <f t="shared" si="21"/>
        <v/>
      </c>
    </row>
    <row r="1352" spans="1:11" ht="20" customHeight="1" x14ac:dyDescent="0.45">
      <c r="A1352" s="16" t="s">
        <v>11682</v>
      </c>
      <c r="B1352" s="13" t="s">
        <v>2713</v>
      </c>
      <c r="C1352" s="16" t="s">
        <v>2710</v>
      </c>
      <c r="D1352" s="18" t="s">
        <v>2711</v>
      </c>
      <c r="E1352" s="16" t="s">
        <v>13943</v>
      </c>
      <c r="F1352" s="29">
        <v>20170829</v>
      </c>
      <c r="G1352" s="16" t="s">
        <v>14466</v>
      </c>
      <c r="J1352" t="str">
        <f>IFERROR(VLOOKUP(D1352,'CB 행사내역'!$C$2:$C$3934,1,FALSE),"")</f>
        <v>우진 1(사모/전/풋)</v>
      </c>
      <c r="K1352" t="str">
        <f t="shared" si="21"/>
        <v/>
      </c>
    </row>
    <row r="1353" spans="1:11" ht="20" customHeight="1" x14ac:dyDescent="0.45">
      <c r="A1353" s="16" t="s">
        <v>11682</v>
      </c>
      <c r="B1353" s="13" t="s">
        <v>2293</v>
      </c>
      <c r="C1353" s="16" t="s">
        <v>2288</v>
      </c>
      <c r="D1353" s="18" t="s">
        <v>2289</v>
      </c>
      <c r="E1353" s="16" t="s">
        <v>13943</v>
      </c>
      <c r="F1353" s="29">
        <v>20170829</v>
      </c>
      <c r="G1353" s="16" t="s">
        <v>14466</v>
      </c>
      <c r="J1353" t="str">
        <f>IFERROR(VLOOKUP(D1353,'CB 행사내역'!$C$2:$C$3934,1,FALSE),"")</f>
        <v>대진디엠피 3(사모/전/풋)</v>
      </c>
      <c r="K1353" t="str">
        <f t="shared" si="21"/>
        <v/>
      </c>
    </row>
    <row r="1354" spans="1:11" ht="20" customHeight="1" x14ac:dyDescent="0.45">
      <c r="A1354" s="16" t="s">
        <v>11682</v>
      </c>
      <c r="B1354" s="13" t="s">
        <v>2293</v>
      </c>
      <c r="C1354" s="16" t="s">
        <v>11349</v>
      </c>
      <c r="D1354" s="18" t="s">
        <v>11350</v>
      </c>
      <c r="E1354" s="16" t="s">
        <v>13943</v>
      </c>
      <c r="F1354" s="29">
        <v>20170829</v>
      </c>
      <c r="G1354" s="16" t="s">
        <v>14466</v>
      </c>
      <c r="J1354" t="str">
        <f>IFERROR(VLOOKUP(D1354,'CB 행사내역'!$C$2:$C$3934,1,FALSE),"")</f>
        <v/>
      </c>
      <c r="K1354" t="str">
        <f t="shared" si="21"/>
        <v>대진디엠피 2(사모/전/풋)</v>
      </c>
    </row>
    <row r="1355" spans="1:11" ht="20" customHeight="1" x14ac:dyDescent="0.45">
      <c r="A1355" s="16" t="s">
        <v>11682</v>
      </c>
      <c r="B1355" s="13" t="s">
        <v>13511</v>
      </c>
      <c r="C1355" s="16" t="s">
        <v>14467</v>
      </c>
      <c r="D1355" s="18" t="s">
        <v>14468</v>
      </c>
      <c r="E1355" s="16" t="s">
        <v>11842</v>
      </c>
      <c r="F1355" s="29">
        <v>20170829</v>
      </c>
      <c r="G1355" s="16" t="s">
        <v>14466</v>
      </c>
      <c r="J1355" t="str">
        <f>IFERROR(VLOOKUP(D1355,'CB 행사내역'!$C$2:$C$3934,1,FALSE),"")</f>
        <v/>
      </c>
      <c r="K1355" t="str">
        <f t="shared" si="21"/>
        <v>현대무벡스 1(사모/전/콜/풋)</v>
      </c>
    </row>
    <row r="1356" spans="1:11" ht="20" customHeight="1" x14ac:dyDescent="0.45">
      <c r="A1356" s="16" t="s">
        <v>11682</v>
      </c>
      <c r="B1356" s="13" t="s">
        <v>10513</v>
      </c>
      <c r="C1356" s="16" t="s">
        <v>14469</v>
      </c>
      <c r="D1356" s="18" t="s">
        <v>14470</v>
      </c>
      <c r="E1356" s="16" t="s">
        <v>11842</v>
      </c>
      <c r="F1356" s="29">
        <v>20170810</v>
      </c>
      <c r="G1356" s="16" t="s">
        <v>3154</v>
      </c>
      <c r="J1356" t="str">
        <f>IFERROR(VLOOKUP(D1356,'CB 행사내역'!$C$2:$C$3934,1,FALSE),"")</f>
        <v/>
      </c>
      <c r="K1356" t="str">
        <f t="shared" si="21"/>
        <v>올리패스 6(사모/전)</v>
      </c>
    </row>
    <row r="1357" spans="1:11" ht="20" customHeight="1" x14ac:dyDescent="0.45">
      <c r="A1357" s="16" t="s">
        <v>11682</v>
      </c>
      <c r="B1357" s="13" t="s">
        <v>14472</v>
      </c>
      <c r="C1357" s="16" t="s">
        <v>14473</v>
      </c>
      <c r="D1357" s="18" t="s">
        <v>14474</v>
      </c>
      <c r="E1357" s="16" t="s">
        <v>11842</v>
      </c>
      <c r="F1357" s="29">
        <v>20170801</v>
      </c>
      <c r="G1357" s="16" t="s">
        <v>14475</v>
      </c>
      <c r="J1357" t="str">
        <f>IFERROR(VLOOKUP(D1357,'CB 행사내역'!$C$2:$C$3934,1,FALSE),"")</f>
        <v/>
      </c>
      <c r="K1357" t="str">
        <f t="shared" si="21"/>
        <v>신한제4호기업인수목적 1(사모/전)</v>
      </c>
    </row>
    <row r="1358" spans="1:11" ht="20" customHeight="1" x14ac:dyDescent="0.45">
      <c r="A1358" s="16" t="s">
        <v>11682</v>
      </c>
      <c r="B1358" s="13" t="s">
        <v>2666</v>
      </c>
      <c r="C1358" s="16" t="s">
        <v>11525</v>
      </c>
      <c r="D1358" s="18" t="s">
        <v>11526</v>
      </c>
      <c r="E1358" s="16" t="s">
        <v>13943</v>
      </c>
      <c r="F1358" s="29">
        <v>20170731</v>
      </c>
      <c r="G1358" s="16" t="s">
        <v>13999</v>
      </c>
      <c r="J1358" t="str">
        <f>IFERROR(VLOOKUP(D1358,'CB 행사내역'!$C$2:$C$3934,1,FALSE),"")</f>
        <v/>
      </c>
      <c r="K1358" t="str">
        <f t="shared" si="21"/>
        <v>와이제이엠게임즈 1(사모/전/풋)</v>
      </c>
    </row>
    <row r="1359" spans="1:11" ht="20" customHeight="1" x14ac:dyDescent="0.45">
      <c r="A1359" s="16" t="s">
        <v>11682</v>
      </c>
      <c r="B1359" s="13" t="s">
        <v>9069</v>
      </c>
      <c r="C1359" s="16" t="s">
        <v>9063</v>
      </c>
      <c r="D1359" s="18" t="s">
        <v>9064</v>
      </c>
      <c r="E1359" s="16" t="s">
        <v>13943</v>
      </c>
      <c r="F1359" s="29">
        <v>20170725</v>
      </c>
      <c r="G1359" s="16" t="s">
        <v>14476</v>
      </c>
      <c r="J1359" t="str">
        <f>IFERROR(VLOOKUP(D1359,'CB 행사내역'!$C$2:$C$3934,1,FALSE),"")</f>
        <v>갑을메탈 2(사모/전/풋)</v>
      </c>
      <c r="K1359" t="str">
        <f t="shared" si="21"/>
        <v/>
      </c>
    </row>
    <row r="1360" spans="1:11" ht="20" customHeight="1" x14ac:dyDescent="0.45">
      <c r="A1360" s="16" t="s">
        <v>11682</v>
      </c>
      <c r="B1360" s="13" t="s">
        <v>11636</v>
      </c>
      <c r="C1360" s="16" t="s">
        <v>11637</v>
      </c>
      <c r="D1360" s="18" t="s">
        <v>11638</v>
      </c>
      <c r="E1360" s="16" t="s">
        <v>11842</v>
      </c>
      <c r="F1360" s="29">
        <v>20170721</v>
      </c>
      <c r="G1360" s="16" t="s">
        <v>3054</v>
      </c>
      <c r="J1360" t="str">
        <f>IFERROR(VLOOKUP(D1360,'CB 행사내역'!$C$2:$C$3934,1,FALSE),"")</f>
        <v/>
      </c>
      <c r="K1360" t="str">
        <f t="shared" si="21"/>
        <v>드림텍 1(사모/전/풋)</v>
      </c>
    </row>
    <row r="1361" spans="1:11" ht="20" customHeight="1" x14ac:dyDescent="0.45">
      <c r="A1361" s="16" t="s">
        <v>11682</v>
      </c>
      <c r="B1361" s="13" t="s">
        <v>1331</v>
      </c>
      <c r="C1361" s="16" t="s">
        <v>1326</v>
      </c>
      <c r="D1361" s="18" t="s">
        <v>1327</v>
      </c>
      <c r="E1361" s="16" t="s">
        <v>13943</v>
      </c>
      <c r="F1361" s="29">
        <v>20170718</v>
      </c>
      <c r="G1361" s="16" t="s">
        <v>14477</v>
      </c>
      <c r="J1361" t="str">
        <f>IFERROR(VLOOKUP(D1361,'CB 행사내역'!$C$2:$C$3934,1,FALSE),"")</f>
        <v>키움증권 1(사모/전/풋)</v>
      </c>
      <c r="K1361" t="str">
        <f t="shared" si="21"/>
        <v/>
      </c>
    </row>
    <row r="1362" spans="1:11" ht="20" customHeight="1" x14ac:dyDescent="0.45">
      <c r="A1362" s="16" t="s">
        <v>11682</v>
      </c>
      <c r="B1362" s="13" t="s">
        <v>6176</v>
      </c>
      <c r="C1362" s="16" t="s">
        <v>6171</v>
      </c>
      <c r="D1362" s="18" t="s">
        <v>6172</v>
      </c>
      <c r="E1362" s="16" t="s">
        <v>13943</v>
      </c>
      <c r="F1362" s="29">
        <v>20170714</v>
      </c>
      <c r="G1362" s="16" t="s">
        <v>7980</v>
      </c>
      <c r="J1362" t="str">
        <f>IFERROR(VLOOKUP(D1362,'CB 행사내역'!$C$2:$C$3934,1,FALSE),"")</f>
        <v>이지웰페어 1(사모/전/풋)</v>
      </c>
      <c r="K1362" t="str">
        <f t="shared" si="21"/>
        <v/>
      </c>
    </row>
    <row r="1363" spans="1:11" ht="20" customHeight="1" x14ac:dyDescent="0.45">
      <c r="A1363" s="16" t="s">
        <v>11682</v>
      </c>
      <c r="B1363" s="13" t="s">
        <v>2395</v>
      </c>
      <c r="C1363" s="16" t="s">
        <v>8894</v>
      </c>
      <c r="D1363" s="18" t="s">
        <v>8895</v>
      </c>
      <c r="E1363" s="16" t="s">
        <v>13943</v>
      </c>
      <c r="F1363" s="29">
        <v>20170711</v>
      </c>
      <c r="G1363" s="16" t="s">
        <v>14033</v>
      </c>
      <c r="J1363" t="str">
        <f>IFERROR(VLOOKUP(D1363,'CB 행사내역'!$C$2:$C$3934,1,FALSE),"")</f>
        <v>리더스코스메틱 4(사모/전/풋)</v>
      </c>
      <c r="K1363" t="str">
        <f t="shared" si="21"/>
        <v/>
      </c>
    </row>
    <row r="1364" spans="1:11" ht="20" customHeight="1" x14ac:dyDescent="0.45">
      <c r="A1364" s="16" t="s">
        <v>11682</v>
      </c>
      <c r="B1364" s="13" t="s">
        <v>991</v>
      </c>
      <c r="C1364" s="16" t="s">
        <v>986</v>
      </c>
      <c r="D1364" s="18" t="s">
        <v>987</v>
      </c>
      <c r="E1364" s="16" t="s">
        <v>13943</v>
      </c>
      <c r="F1364" s="29">
        <v>20170711</v>
      </c>
      <c r="G1364" s="16" t="s">
        <v>14033</v>
      </c>
      <c r="J1364" t="str">
        <f>IFERROR(VLOOKUP(D1364,'CB 행사내역'!$C$2:$C$3934,1,FALSE),"")</f>
        <v>우리이티아이 6(사모/전/풋)</v>
      </c>
      <c r="K1364" t="str">
        <f t="shared" si="21"/>
        <v/>
      </c>
    </row>
    <row r="1365" spans="1:11" ht="20" customHeight="1" x14ac:dyDescent="0.45">
      <c r="A1365" s="16" t="s">
        <v>11682</v>
      </c>
      <c r="B1365" s="13" t="s">
        <v>633</v>
      </c>
      <c r="C1365" s="16" t="s">
        <v>8930</v>
      </c>
      <c r="D1365" s="18" t="s">
        <v>8931</v>
      </c>
      <c r="E1365" s="16" t="s">
        <v>13943</v>
      </c>
      <c r="F1365" s="29">
        <v>20170629</v>
      </c>
      <c r="G1365" s="16" t="s">
        <v>4577</v>
      </c>
      <c r="J1365" t="str">
        <f>IFERROR(VLOOKUP(D1365,'CB 행사내역'!$C$2:$C$3934,1,FALSE),"")</f>
        <v>코스모화학 22(사모/전/풋)</v>
      </c>
      <c r="K1365" t="str">
        <f t="shared" si="21"/>
        <v/>
      </c>
    </row>
    <row r="1366" spans="1:11" ht="20" customHeight="1" x14ac:dyDescent="0.45">
      <c r="A1366" s="16" t="s">
        <v>11682</v>
      </c>
      <c r="B1366" s="13" t="s">
        <v>9240</v>
      </c>
      <c r="C1366" s="16" t="s">
        <v>9235</v>
      </c>
      <c r="D1366" s="18" t="s">
        <v>9236</v>
      </c>
      <c r="E1366" s="16" t="s">
        <v>13943</v>
      </c>
      <c r="F1366" s="29">
        <v>20170628</v>
      </c>
      <c r="G1366" s="16" t="s">
        <v>14050</v>
      </c>
      <c r="J1366" t="str">
        <f>IFERROR(VLOOKUP(D1366,'CB 행사내역'!$C$2:$C$3934,1,FALSE),"")</f>
        <v>이건산업 64(사모/전/풋)</v>
      </c>
      <c r="K1366" t="str">
        <f t="shared" si="21"/>
        <v/>
      </c>
    </row>
    <row r="1367" spans="1:11" ht="20" customHeight="1" x14ac:dyDescent="0.45">
      <c r="A1367" s="16" t="s">
        <v>11682</v>
      </c>
      <c r="B1367" s="13" t="s">
        <v>1214</v>
      </c>
      <c r="C1367" s="16" t="s">
        <v>8205</v>
      </c>
      <c r="D1367" s="18" t="s">
        <v>8206</v>
      </c>
      <c r="E1367" s="16" t="s">
        <v>13943</v>
      </c>
      <c r="F1367" s="29">
        <v>20170627</v>
      </c>
      <c r="G1367" s="16" t="s">
        <v>14481</v>
      </c>
      <c r="J1367" t="str">
        <f>IFERROR(VLOOKUP(D1367,'CB 행사내역'!$C$2:$C$3934,1,FALSE),"")</f>
        <v>케이에이치바텍 1(사모/전/풋)</v>
      </c>
      <c r="K1367" t="str">
        <f t="shared" si="21"/>
        <v/>
      </c>
    </row>
    <row r="1368" spans="1:11" ht="20" customHeight="1" x14ac:dyDescent="0.45">
      <c r="A1368" s="16" t="s">
        <v>11682</v>
      </c>
      <c r="B1368" s="13" t="s">
        <v>8092</v>
      </c>
      <c r="C1368" s="16" t="s">
        <v>8087</v>
      </c>
      <c r="D1368" s="18" t="s">
        <v>8088</v>
      </c>
      <c r="E1368" s="16" t="s">
        <v>13943</v>
      </c>
      <c r="F1368" s="29">
        <v>20170616</v>
      </c>
      <c r="G1368" s="16" t="s">
        <v>14482</v>
      </c>
      <c r="J1368" t="str">
        <f>IFERROR(VLOOKUP(D1368,'CB 행사내역'!$C$2:$C$3934,1,FALSE),"")</f>
        <v>우원개발 4(사모/전/풋)</v>
      </c>
      <c r="K1368" t="str">
        <f t="shared" si="21"/>
        <v/>
      </c>
    </row>
    <row r="1369" spans="1:11" ht="20" customHeight="1" x14ac:dyDescent="0.45">
      <c r="A1369" s="16" t="s">
        <v>11682</v>
      </c>
      <c r="B1369" s="13" t="s">
        <v>9437</v>
      </c>
      <c r="C1369" s="16" t="s">
        <v>9432</v>
      </c>
      <c r="D1369" s="18" t="s">
        <v>9433</v>
      </c>
      <c r="E1369" s="16" t="s">
        <v>13943</v>
      </c>
      <c r="F1369" s="29">
        <v>20170609</v>
      </c>
      <c r="G1369" s="16" t="s">
        <v>14483</v>
      </c>
      <c r="J1369" t="str">
        <f>IFERROR(VLOOKUP(D1369,'CB 행사내역'!$C$2:$C$3934,1,FALSE),"")</f>
        <v>캐스텍코리아 2(사모/전/풋)</v>
      </c>
      <c r="K1369" t="str">
        <f t="shared" si="21"/>
        <v/>
      </c>
    </row>
    <row r="1370" spans="1:11" ht="20" customHeight="1" x14ac:dyDescent="0.45">
      <c r="A1370" s="16" t="s">
        <v>11682</v>
      </c>
      <c r="B1370" s="13" t="s">
        <v>4969</v>
      </c>
      <c r="C1370" s="16" t="s">
        <v>9571</v>
      </c>
      <c r="D1370" s="18" t="s">
        <v>9572</v>
      </c>
      <c r="E1370" s="16" t="s">
        <v>13943</v>
      </c>
      <c r="F1370" s="29">
        <v>20170608</v>
      </c>
      <c r="G1370" s="16" t="s">
        <v>1027</v>
      </c>
      <c r="J1370" t="str">
        <f>IFERROR(VLOOKUP(D1370,'CB 행사내역'!$C$2:$C$3934,1,FALSE),"")</f>
        <v>에스와이패널 1(사모/전/풋)</v>
      </c>
      <c r="K1370" t="str">
        <f t="shared" si="21"/>
        <v/>
      </c>
    </row>
    <row r="1371" spans="1:11" ht="20" customHeight="1" x14ac:dyDescent="0.45">
      <c r="A1371" s="16" t="s">
        <v>11682</v>
      </c>
      <c r="B1371" s="13" t="s">
        <v>14484</v>
      </c>
      <c r="C1371" s="16" t="s">
        <v>14485</v>
      </c>
      <c r="D1371" s="18" t="s">
        <v>14486</v>
      </c>
      <c r="E1371" s="16" t="s">
        <v>11842</v>
      </c>
      <c r="F1371" s="29">
        <v>20170608</v>
      </c>
      <c r="G1371" s="16" t="s">
        <v>1027</v>
      </c>
      <c r="J1371" t="str">
        <f>IFERROR(VLOOKUP(D1371,'CB 행사내역'!$C$2:$C$3934,1,FALSE),"")</f>
        <v/>
      </c>
      <c r="K1371" t="str">
        <f t="shared" si="21"/>
        <v>엔에이치기업인수목적12호 1(사모/전)</v>
      </c>
    </row>
    <row r="1372" spans="1:11" ht="20" customHeight="1" x14ac:dyDescent="0.45">
      <c r="A1372" s="16" t="s">
        <v>11682</v>
      </c>
      <c r="B1372" s="13" t="s">
        <v>3244</v>
      </c>
      <c r="C1372" s="16" t="s">
        <v>3239</v>
      </c>
      <c r="D1372" s="18" t="s">
        <v>3240</v>
      </c>
      <c r="E1372" s="16" t="s">
        <v>13943</v>
      </c>
      <c r="F1372" s="29">
        <v>20170608</v>
      </c>
      <c r="G1372" s="16" t="s">
        <v>1027</v>
      </c>
      <c r="J1372" t="str">
        <f>IFERROR(VLOOKUP(D1372,'CB 행사내역'!$C$2:$C$3934,1,FALSE),"")</f>
        <v>티에스인베스트먼트 1(사모/전/풋)</v>
      </c>
      <c r="K1372" t="str">
        <f t="shared" si="21"/>
        <v/>
      </c>
    </row>
    <row r="1373" spans="1:11" ht="20" customHeight="1" x14ac:dyDescent="0.45">
      <c r="A1373" s="16" t="s">
        <v>11682</v>
      </c>
      <c r="B1373" s="13" t="s">
        <v>1303</v>
      </c>
      <c r="C1373" s="16" t="s">
        <v>8698</v>
      </c>
      <c r="D1373" s="18" t="s">
        <v>8699</v>
      </c>
      <c r="E1373" s="16" t="s">
        <v>13943</v>
      </c>
      <c r="F1373" s="29">
        <v>20170531</v>
      </c>
      <c r="G1373" s="16" t="s">
        <v>14087</v>
      </c>
      <c r="J1373" t="str">
        <f>IFERROR(VLOOKUP(D1373,'CB 행사내역'!$C$2:$C$3934,1,FALSE),"")</f>
        <v>예스티 2(사모/전/풋)</v>
      </c>
      <c r="K1373" t="str">
        <f t="shared" si="21"/>
        <v/>
      </c>
    </row>
    <row r="1374" spans="1:11" ht="20" customHeight="1" x14ac:dyDescent="0.45">
      <c r="A1374" s="16" t="s">
        <v>11682</v>
      </c>
      <c r="B1374" s="13" t="s">
        <v>9100</v>
      </c>
      <c r="C1374" s="16" t="s">
        <v>9096</v>
      </c>
      <c r="D1374" s="18" t="s">
        <v>9097</v>
      </c>
      <c r="E1374" s="16" t="s">
        <v>13943</v>
      </c>
      <c r="F1374" s="29">
        <v>20170530</v>
      </c>
      <c r="G1374" s="16" t="s">
        <v>14488</v>
      </c>
      <c r="J1374" t="str">
        <f>IFERROR(VLOOKUP(D1374,'CB 행사내역'!$C$2:$C$3934,1,FALSE),"")</f>
        <v>핸디소프트 1(사모/전/풋)</v>
      </c>
      <c r="K1374" t="str">
        <f t="shared" si="21"/>
        <v/>
      </c>
    </row>
    <row r="1375" spans="1:11" ht="20" customHeight="1" x14ac:dyDescent="0.45">
      <c r="A1375" s="16" t="s">
        <v>11682</v>
      </c>
      <c r="B1375" s="13" t="s">
        <v>5435</v>
      </c>
      <c r="C1375" s="16" t="s">
        <v>5430</v>
      </c>
      <c r="D1375" s="18" t="s">
        <v>5431</v>
      </c>
      <c r="E1375" s="16" t="s">
        <v>13943</v>
      </c>
      <c r="F1375" s="29">
        <v>20170519</v>
      </c>
      <c r="G1375" s="16" t="s">
        <v>3505</v>
      </c>
      <c r="J1375" t="str">
        <f>IFERROR(VLOOKUP(D1375,'CB 행사내역'!$C$2:$C$3934,1,FALSE),"")</f>
        <v>모바일어플라이언스 2(사모/전/풋)</v>
      </c>
      <c r="K1375" t="str">
        <f t="shared" si="21"/>
        <v/>
      </c>
    </row>
    <row r="1376" spans="1:11" ht="20" customHeight="1" x14ac:dyDescent="0.45">
      <c r="A1376" s="16" t="s">
        <v>11682</v>
      </c>
      <c r="B1376" s="13" t="s">
        <v>4879</v>
      </c>
      <c r="C1376" s="16" t="s">
        <v>4874</v>
      </c>
      <c r="D1376" s="18" t="s">
        <v>4875</v>
      </c>
      <c r="E1376" s="16" t="s">
        <v>13943</v>
      </c>
      <c r="F1376" s="29">
        <v>20170518</v>
      </c>
      <c r="G1376" s="16" t="s">
        <v>13580</v>
      </c>
      <c r="J1376" t="str">
        <f>IFERROR(VLOOKUP(D1376,'CB 행사내역'!$C$2:$C$3934,1,FALSE),"")</f>
        <v>백금티앤에이 1(사모/전/풋)</v>
      </c>
      <c r="K1376" t="str">
        <f t="shared" si="21"/>
        <v/>
      </c>
    </row>
    <row r="1377" spans="1:11" ht="20" customHeight="1" x14ac:dyDescent="0.45">
      <c r="A1377" s="16" t="s">
        <v>11682</v>
      </c>
      <c r="B1377" s="13" t="s">
        <v>14489</v>
      </c>
      <c r="C1377" s="16" t="s">
        <v>14490</v>
      </c>
      <c r="D1377" s="18" t="s">
        <v>14491</v>
      </c>
      <c r="E1377" s="16" t="s">
        <v>13943</v>
      </c>
      <c r="F1377" s="29">
        <v>20170516</v>
      </c>
      <c r="G1377" s="16" t="s">
        <v>8090</v>
      </c>
      <c r="J1377" t="str">
        <f>IFERROR(VLOOKUP(D1377,'CB 행사내역'!$C$2:$C$3934,1,FALSE),"")</f>
        <v/>
      </c>
      <c r="K1377" t="str">
        <f t="shared" si="21"/>
        <v>닥터글로덤 3(사모/전/풋)</v>
      </c>
    </row>
    <row r="1378" spans="1:11" ht="20" customHeight="1" x14ac:dyDescent="0.45">
      <c r="A1378" s="16" t="s">
        <v>11682</v>
      </c>
      <c r="B1378" s="13" t="s">
        <v>14489</v>
      </c>
      <c r="C1378" s="16" t="s">
        <v>14492</v>
      </c>
      <c r="D1378" s="18" t="s">
        <v>14493</v>
      </c>
      <c r="E1378" s="16" t="s">
        <v>13943</v>
      </c>
      <c r="F1378" s="29">
        <v>20170516</v>
      </c>
      <c r="G1378" s="16" t="s">
        <v>8090</v>
      </c>
      <c r="J1378" t="str">
        <f>IFERROR(VLOOKUP(D1378,'CB 행사내역'!$C$2:$C$3934,1,FALSE),"")</f>
        <v/>
      </c>
      <c r="K1378" t="str">
        <f t="shared" si="21"/>
        <v>닥터글로덤 4(사모/전/풋)</v>
      </c>
    </row>
    <row r="1379" spans="1:11" ht="20" customHeight="1" x14ac:dyDescent="0.45">
      <c r="A1379" s="16" t="s">
        <v>11682</v>
      </c>
      <c r="B1379" s="13" t="s">
        <v>14495</v>
      </c>
      <c r="C1379" s="16" t="s">
        <v>14496</v>
      </c>
      <c r="D1379" s="18" t="s">
        <v>14497</v>
      </c>
      <c r="E1379" s="16" t="s">
        <v>11842</v>
      </c>
      <c r="F1379" s="29">
        <v>20170516</v>
      </c>
      <c r="G1379" s="16" t="s">
        <v>8090</v>
      </c>
      <c r="J1379" t="str">
        <f>IFERROR(VLOOKUP(D1379,'CB 행사내역'!$C$2:$C$3934,1,FALSE),"")</f>
        <v/>
      </c>
      <c r="K1379" t="str">
        <f t="shared" si="21"/>
        <v>한국제5호기업인수목적 1(사모/전)</v>
      </c>
    </row>
    <row r="1380" spans="1:11" ht="20" customHeight="1" x14ac:dyDescent="0.45">
      <c r="A1380" s="16" t="s">
        <v>11682</v>
      </c>
      <c r="B1380" s="13" t="s">
        <v>9488</v>
      </c>
      <c r="C1380" s="16" t="s">
        <v>9483</v>
      </c>
      <c r="D1380" s="18" t="s">
        <v>9484</v>
      </c>
      <c r="E1380" s="16" t="s">
        <v>13943</v>
      </c>
      <c r="F1380" s="29">
        <v>20170428</v>
      </c>
      <c r="G1380" s="16" t="s">
        <v>3530</v>
      </c>
      <c r="J1380" t="str">
        <f>IFERROR(VLOOKUP(D1380,'CB 행사내역'!$C$2:$C$3934,1,FALSE),"")</f>
        <v>덱스터스튜디오 1(사모/전/풋)</v>
      </c>
      <c r="K1380" t="str">
        <f t="shared" si="21"/>
        <v/>
      </c>
    </row>
    <row r="1381" spans="1:11" ht="20" customHeight="1" x14ac:dyDescent="0.45">
      <c r="A1381" s="16" t="s">
        <v>11682</v>
      </c>
      <c r="B1381" s="13" t="s">
        <v>11414</v>
      </c>
      <c r="C1381" s="16" t="s">
        <v>11415</v>
      </c>
      <c r="D1381" s="18" t="s">
        <v>11416</v>
      </c>
      <c r="E1381" s="16" t="s">
        <v>13943</v>
      </c>
      <c r="F1381" s="29">
        <v>20170427</v>
      </c>
      <c r="G1381" s="16" t="s">
        <v>14499</v>
      </c>
      <c r="J1381" t="str">
        <f>IFERROR(VLOOKUP(D1381,'CB 행사내역'!$C$2:$C$3934,1,FALSE),"")</f>
        <v/>
      </c>
      <c r="K1381" t="str">
        <f t="shared" si="21"/>
        <v>누리텔레콤 3(사모/전/풋)</v>
      </c>
    </row>
    <row r="1382" spans="1:11" ht="20" customHeight="1" x14ac:dyDescent="0.45">
      <c r="A1382" s="16" t="s">
        <v>11682</v>
      </c>
      <c r="B1382" s="13" t="s">
        <v>9359</v>
      </c>
      <c r="C1382" s="16" t="s">
        <v>9354</v>
      </c>
      <c r="D1382" s="18" t="s">
        <v>9355</v>
      </c>
      <c r="E1382" s="16" t="s">
        <v>13943</v>
      </c>
      <c r="F1382" s="29">
        <v>20170427</v>
      </c>
      <c r="G1382" s="16" t="s">
        <v>14499</v>
      </c>
      <c r="J1382" t="str">
        <f>IFERROR(VLOOKUP(D1382,'CB 행사내역'!$C$2:$C$3934,1,FALSE),"")</f>
        <v>두올산업 3(사모/전/풋)</v>
      </c>
      <c r="K1382" t="str">
        <f t="shared" si="21"/>
        <v/>
      </c>
    </row>
    <row r="1383" spans="1:11" ht="20" customHeight="1" x14ac:dyDescent="0.45">
      <c r="A1383" s="16" t="s">
        <v>11682</v>
      </c>
      <c r="B1383" s="13" t="s">
        <v>3578</v>
      </c>
      <c r="C1383" s="16" t="s">
        <v>8475</v>
      </c>
      <c r="D1383" s="18" t="s">
        <v>8476</v>
      </c>
      <c r="E1383" s="16" t="s">
        <v>13943</v>
      </c>
      <c r="F1383" s="29">
        <v>20170425</v>
      </c>
      <c r="G1383" s="16" t="s">
        <v>8148</v>
      </c>
      <c r="J1383" t="str">
        <f>IFERROR(VLOOKUP(D1383,'CB 행사내역'!$C$2:$C$3934,1,FALSE),"")</f>
        <v>인포마크 3(사모/전/풋)</v>
      </c>
      <c r="K1383" t="str">
        <f t="shared" si="21"/>
        <v/>
      </c>
    </row>
    <row r="1384" spans="1:11" ht="20" customHeight="1" x14ac:dyDescent="0.45">
      <c r="A1384" s="16" t="s">
        <v>11682</v>
      </c>
      <c r="B1384" s="13" t="s">
        <v>2745</v>
      </c>
      <c r="C1384" s="16" t="s">
        <v>11654</v>
      </c>
      <c r="D1384" s="18" t="s">
        <v>11655</v>
      </c>
      <c r="E1384" s="16" t="s">
        <v>13943</v>
      </c>
      <c r="F1384" s="29">
        <v>20170425</v>
      </c>
      <c r="G1384" s="16" t="s">
        <v>8148</v>
      </c>
      <c r="J1384" t="str">
        <f>IFERROR(VLOOKUP(D1384,'CB 행사내역'!$C$2:$C$3934,1,FALSE),"")</f>
        <v/>
      </c>
      <c r="K1384" t="str">
        <f t="shared" si="21"/>
        <v>잉크테크 6(사모/전/풋)</v>
      </c>
    </row>
    <row r="1385" spans="1:11" ht="20" customHeight="1" x14ac:dyDescent="0.45">
      <c r="A1385" s="16" t="s">
        <v>11682</v>
      </c>
      <c r="B1385" s="13" t="s">
        <v>363</v>
      </c>
      <c r="C1385" s="16" t="s">
        <v>6442</v>
      </c>
      <c r="D1385" s="18" t="s">
        <v>6443</v>
      </c>
      <c r="E1385" s="16" t="s">
        <v>13943</v>
      </c>
      <c r="F1385" s="29">
        <v>20170413</v>
      </c>
      <c r="G1385" s="16" t="s">
        <v>14413</v>
      </c>
      <c r="J1385" t="str">
        <f>IFERROR(VLOOKUP(D1385,'CB 행사내역'!$C$2:$C$3934,1,FALSE),"")</f>
        <v>엠에스오토텍 8(사모/전/풋)</v>
      </c>
      <c r="K1385" t="str">
        <f t="shared" si="21"/>
        <v/>
      </c>
    </row>
    <row r="1386" spans="1:11" ht="20" customHeight="1" x14ac:dyDescent="0.45">
      <c r="A1386" s="16" t="s">
        <v>11682</v>
      </c>
      <c r="B1386" s="13" t="s">
        <v>4923</v>
      </c>
      <c r="C1386" s="16" t="s">
        <v>4917</v>
      </c>
      <c r="D1386" s="18" t="s">
        <v>4918</v>
      </c>
      <c r="E1386" s="16" t="s">
        <v>13943</v>
      </c>
      <c r="F1386" s="29">
        <v>20170406</v>
      </c>
      <c r="G1386" s="16" t="s">
        <v>14500</v>
      </c>
      <c r="J1386" t="str">
        <f>IFERROR(VLOOKUP(D1386,'CB 행사내역'!$C$2:$C$3934,1,FALSE),"")</f>
        <v>다원시스 4(사모/전/풋)</v>
      </c>
      <c r="K1386" t="str">
        <f t="shared" si="21"/>
        <v/>
      </c>
    </row>
    <row r="1387" spans="1:11" ht="20" customHeight="1" x14ac:dyDescent="0.45">
      <c r="A1387" s="16" t="s">
        <v>11682</v>
      </c>
      <c r="B1387" s="13" t="s">
        <v>4923</v>
      </c>
      <c r="C1387" s="16" t="s">
        <v>5951</v>
      </c>
      <c r="D1387" s="18" t="s">
        <v>5952</v>
      </c>
      <c r="E1387" s="16" t="s">
        <v>13943</v>
      </c>
      <c r="F1387" s="29">
        <v>20170406</v>
      </c>
      <c r="G1387" s="16" t="s">
        <v>14500</v>
      </c>
      <c r="J1387" t="str">
        <f>IFERROR(VLOOKUP(D1387,'CB 행사내역'!$C$2:$C$3934,1,FALSE),"")</f>
        <v>다원시스 5(사모/전/풋)</v>
      </c>
      <c r="K1387" t="str">
        <f t="shared" si="21"/>
        <v/>
      </c>
    </row>
    <row r="1388" spans="1:11" ht="20" customHeight="1" x14ac:dyDescent="0.45">
      <c r="A1388" s="16" t="s">
        <v>11682</v>
      </c>
      <c r="B1388" s="13" t="s">
        <v>11593</v>
      </c>
      <c r="C1388" s="16" t="s">
        <v>11594</v>
      </c>
      <c r="D1388" s="18" t="s">
        <v>11595</v>
      </c>
      <c r="E1388" s="16" t="s">
        <v>13943</v>
      </c>
      <c r="F1388" s="29">
        <v>20170323</v>
      </c>
      <c r="G1388" s="16" t="s">
        <v>3260</v>
      </c>
      <c r="J1388" t="str">
        <f>IFERROR(VLOOKUP(D1388,'CB 행사내역'!$C$2:$C$3934,1,FALSE),"")</f>
        <v/>
      </c>
      <c r="K1388" t="str">
        <f t="shared" si="21"/>
        <v>티비에이치글로벌 2(사모/전/풋)</v>
      </c>
    </row>
    <row r="1389" spans="1:11" ht="20" customHeight="1" x14ac:dyDescent="0.45">
      <c r="A1389" s="16" t="s">
        <v>11682</v>
      </c>
      <c r="B1389" s="13" t="s">
        <v>8002</v>
      </c>
      <c r="C1389" s="16" t="s">
        <v>7997</v>
      </c>
      <c r="D1389" s="18" t="s">
        <v>7998</v>
      </c>
      <c r="E1389" s="16" t="s">
        <v>13943</v>
      </c>
      <c r="F1389" s="29">
        <v>20170320</v>
      </c>
      <c r="G1389" s="16" t="s">
        <v>14502</v>
      </c>
      <c r="J1389" t="str">
        <f>IFERROR(VLOOKUP(D1389,'CB 행사내역'!$C$2:$C$3934,1,FALSE),"")</f>
        <v>디비에프티 1(전/콜/풋)</v>
      </c>
      <c r="K1389" t="str">
        <f t="shared" si="21"/>
        <v/>
      </c>
    </row>
    <row r="1390" spans="1:11" ht="20" customHeight="1" x14ac:dyDescent="0.45">
      <c r="A1390" s="16" t="s">
        <v>11682</v>
      </c>
      <c r="B1390" s="13" t="s">
        <v>8002</v>
      </c>
      <c r="C1390" s="16" t="s">
        <v>14505</v>
      </c>
      <c r="D1390" s="18" t="s">
        <v>14506</v>
      </c>
      <c r="E1390" s="16" t="s">
        <v>13943</v>
      </c>
      <c r="F1390" s="29">
        <v>20170320</v>
      </c>
      <c r="G1390" s="16" t="s">
        <v>14502</v>
      </c>
      <c r="J1390" t="str">
        <f>IFERROR(VLOOKUP(D1390,'CB 행사내역'!$C$2:$C$3934,1,FALSE),"")</f>
        <v/>
      </c>
      <c r="K1390" t="str">
        <f t="shared" si="21"/>
        <v>디비에프티 1(전/콜/풋)-지급거절(20200921)</v>
      </c>
    </row>
    <row r="1391" spans="1:11" ht="20" customHeight="1" x14ac:dyDescent="0.45">
      <c r="A1391" s="16" t="s">
        <v>11682</v>
      </c>
      <c r="B1391" s="13" t="s">
        <v>8002</v>
      </c>
      <c r="C1391" s="16" t="s">
        <v>14508</v>
      </c>
      <c r="D1391" s="18" t="s">
        <v>14509</v>
      </c>
      <c r="E1391" s="16" t="s">
        <v>13943</v>
      </c>
      <c r="F1391" s="29">
        <v>20170320</v>
      </c>
      <c r="G1391" s="16" t="s">
        <v>14502</v>
      </c>
      <c r="J1391" t="str">
        <f>IFERROR(VLOOKUP(D1391,'CB 행사내역'!$C$2:$C$3934,1,FALSE),"")</f>
        <v/>
      </c>
      <c r="K1391" t="str">
        <f t="shared" si="21"/>
        <v>디비에프티 1(전/콜/풋)-지급거절(20200320)</v>
      </c>
    </row>
    <row r="1392" spans="1:11" ht="20" customHeight="1" x14ac:dyDescent="0.45">
      <c r="A1392" s="16" t="s">
        <v>11682</v>
      </c>
      <c r="B1392" s="13" t="s">
        <v>8595</v>
      </c>
      <c r="C1392" s="16" t="s">
        <v>8590</v>
      </c>
      <c r="D1392" s="18" t="s">
        <v>8591</v>
      </c>
      <c r="E1392" s="16" t="s">
        <v>13943</v>
      </c>
      <c r="F1392" s="29">
        <v>20170316</v>
      </c>
      <c r="G1392" s="16" t="s">
        <v>14511</v>
      </c>
      <c r="J1392" t="str">
        <f>IFERROR(VLOOKUP(D1392,'CB 행사내역'!$C$2:$C$3934,1,FALSE),"")</f>
        <v>리드 2(사모/전/풋)</v>
      </c>
      <c r="K1392" t="str">
        <f t="shared" si="21"/>
        <v/>
      </c>
    </row>
    <row r="1393" spans="1:11" ht="20" customHeight="1" x14ac:dyDescent="0.45">
      <c r="A1393" s="16" t="s">
        <v>11682</v>
      </c>
      <c r="B1393" s="13" t="s">
        <v>487</v>
      </c>
      <c r="C1393" s="16" t="s">
        <v>482</v>
      </c>
      <c r="D1393" s="18" t="s">
        <v>483</v>
      </c>
      <c r="E1393" s="16" t="s">
        <v>13943</v>
      </c>
      <c r="F1393" s="29">
        <v>20170309</v>
      </c>
      <c r="G1393" s="16" t="s">
        <v>14512</v>
      </c>
      <c r="J1393" t="str">
        <f>IFERROR(VLOOKUP(D1393,'CB 행사내역'!$C$2:$C$3934,1,FALSE),"")</f>
        <v>HMM 191(사모/전/콜)</v>
      </c>
      <c r="K1393" t="str">
        <f t="shared" si="21"/>
        <v/>
      </c>
    </row>
    <row r="1394" spans="1:11" ht="20" customHeight="1" x14ac:dyDescent="0.45">
      <c r="A1394" s="16" t="s">
        <v>11682</v>
      </c>
      <c r="B1394" s="13" t="s">
        <v>14514</v>
      </c>
      <c r="C1394" s="16" t="s">
        <v>14515</v>
      </c>
      <c r="D1394" s="18" t="s">
        <v>14516</v>
      </c>
      <c r="E1394" s="16" t="s">
        <v>11842</v>
      </c>
      <c r="F1394" s="29">
        <v>20170307</v>
      </c>
      <c r="G1394" s="16" t="s">
        <v>14517</v>
      </c>
      <c r="J1394" t="str">
        <f>IFERROR(VLOOKUP(D1394,'CB 행사내역'!$C$2:$C$3934,1,FALSE),"")</f>
        <v/>
      </c>
      <c r="K1394" t="str">
        <f t="shared" si="21"/>
        <v>한화수성기업인수목적 1(사모/전)</v>
      </c>
    </row>
    <row r="1395" spans="1:11" ht="20" customHeight="1" x14ac:dyDescent="0.45">
      <c r="A1395" s="16" t="s">
        <v>11682</v>
      </c>
      <c r="B1395" s="13" t="s">
        <v>2827</v>
      </c>
      <c r="C1395" s="16" t="s">
        <v>5701</v>
      </c>
      <c r="D1395" s="18" t="s">
        <v>5702</v>
      </c>
      <c r="E1395" s="16" t="s">
        <v>13943</v>
      </c>
      <c r="F1395" s="29">
        <v>20170228</v>
      </c>
      <c r="G1395" s="16" t="s">
        <v>8788</v>
      </c>
      <c r="J1395" t="str">
        <f>IFERROR(VLOOKUP(D1395,'CB 행사내역'!$C$2:$C$3934,1,FALSE),"")</f>
        <v>엘오티베큠 1(사모/전/풋)</v>
      </c>
      <c r="K1395" t="str">
        <f t="shared" si="21"/>
        <v/>
      </c>
    </row>
    <row r="1396" spans="1:11" ht="20" customHeight="1" x14ac:dyDescent="0.45">
      <c r="A1396" s="16" t="s">
        <v>11682</v>
      </c>
      <c r="B1396" s="13" t="s">
        <v>14519</v>
      </c>
      <c r="C1396" s="16" t="s">
        <v>14520</v>
      </c>
      <c r="D1396" s="18" t="s">
        <v>14521</v>
      </c>
      <c r="E1396" s="16" t="s">
        <v>11842</v>
      </c>
      <c r="F1396" s="29">
        <v>20170221</v>
      </c>
      <c r="G1396" s="16" t="s">
        <v>14522</v>
      </c>
      <c r="J1396" t="str">
        <f>IFERROR(VLOOKUP(D1396,'CB 행사내역'!$C$2:$C$3934,1,FALSE),"")</f>
        <v/>
      </c>
      <c r="K1396" t="str">
        <f t="shared" si="21"/>
        <v>미래에셋대우기업인수목적1호 1(사모/전)</v>
      </c>
    </row>
    <row r="1397" spans="1:11" ht="20" customHeight="1" x14ac:dyDescent="0.45">
      <c r="A1397" s="16" t="s">
        <v>11682</v>
      </c>
      <c r="B1397" s="13" t="s">
        <v>3728</v>
      </c>
      <c r="C1397" s="16" t="s">
        <v>9248</v>
      </c>
      <c r="D1397" s="18" t="s">
        <v>9249</v>
      </c>
      <c r="E1397" s="16" t="s">
        <v>13943</v>
      </c>
      <c r="F1397" s="29">
        <v>20170216</v>
      </c>
      <c r="G1397" s="16" t="s">
        <v>5318</v>
      </c>
      <c r="J1397" t="str">
        <f>IFERROR(VLOOKUP(D1397,'CB 행사내역'!$C$2:$C$3934,1,FALSE),"")</f>
        <v>뉴로스 4(사모/전/풋)</v>
      </c>
      <c r="K1397" t="str">
        <f t="shared" si="21"/>
        <v/>
      </c>
    </row>
    <row r="1398" spans="1:11" ht="20" customHeight="1" x14ac:dyDescent="0.45">
      <c r="A1398" s="16" t="s">
        <v>11682</v>
      </c>
      <c r="B1398" s="13" t="s">
        <v>3599</v>
      </c>
      <c r="C1398" s="16" t="s">
        <v>11664</v>
      </c>
      <c r="D1398" s="18" t="s">
        <v>11665</v>
      </c>
      <c r="E1398" s="16" t="s">
        <v>13943</v>
      </c>
      <c r="F1398" s="29">
        <v>20170216</v>
      </c>
      <c r="G1398" s="16" t="s">
        <v>5318</v>
      </c>
      <c r="J1398" t="str">
        <f>IFERROR(VLOOKUP(D1398,'CB 행사내역'!$C$2:$C$3934,1,FALSE),"")</f>
        <v/>
      </c>
      <c r="K1398" t="str">
        <f t="shared" si="21"/>
        <v>동국실업 6(사모/전/풋)</v>
      </c>
    </row>
    <row r="1399" spans="1:11" ht="20" customHeight="1" x14ac:dyDescent="0.45">
      <c r="A1399" s="16" t="s">
        <v>11682</v>
      </c>
      <c r="B1399" s="13" t="s">
        <v>1994</v>
      </c>
      <c r="C1399" s="16" t="s">
        <v>9453</v>
      </c>
      <c r="D1399" s="18" t="s">
        <v>9454</v>
      </c>
      <c r="E1399" s="16" t="s">
        <v>13943</v>
      </c>
      <c r="F1399" s="29">
        <v>20170215</v>
      </c>
      <c r="G1399" s="16" t="s">
        <v>14193</v>
      </c>
      <c r="J1399" t="str">
        <f>IFERROR(VLOOKUP(D1399,'CB 행사내역'!$C$2:$C$3934,1,FALSE),"")</f>
        <v>에스지에이 13(사모/전/콜/풋)</v>
      </c>
      <c r="K1399" t="str">
        <f t="shared" si="21"/>
        <v/>
      </c>
    </row>
    <row r="1400" spans="1:11" ht="20" customHeight="1" x14ac:dyDescent="0.45">
      <c r="A1400" s="16" t="s">
        <v>11682</v>
      </c>
      <c r="B1400" s="13" t="s">
        <v>14523</v>
      </c>
      <c r="C1400" s="16" t="s">
        <v>14524</v>
      </c>
      <c r="D1400" s="18" t="s">
        <v>14525</v>
      </c>
      <c r="E1400" s="16" t="s">
        <v>13943</v>
      </c>
      <c r="F1400" s="29">
        <v>20170208</v>
      </c>
      <c r="G1400" s="16" t="s">
        <v>4346</v>
      </c>
      <c r="J1400" t="str">
        <f>IFERROR(VLOOKUP(D1400,'CB 행사내역'!$C$2:$C$3934,1,FALSE),"")</f>
        <v/>
      </c>
      <c r="K1400" t="str">
        <f t="shared" si="21"/>
        <v>차헬스케어 1(사모/전/풋)</v>
      </c>
    </row>
    <row r="1401" spans="1:11" ht="20" customHeight="1" x14ac:dyDescent="0.45">
      <c r="A1401" s="16" t="s">
        <v>11682</v>
      </c>
      <c r="B1401" s="13" t="s">
        <v>14527</v>
      </c>
      <c r="C1401" s="16" t="s">
        <v>14528</v>
      </c>
      <c r="D1401" s="18" t="s">
        <v>14529</v>
      </c>
      <c r="E1401" s="16" t="s">
        <v>11842</v>
      </c>
      <c r="F1401" s="29">
        <v>20170208</v>
      </c>
      <c r="G1401" s="16" t="s">
        <v>4346</v>
      </c>
      <c r="J1401" t="str">
        <f>IFERROR(VLOOKUP(D1401,'CB 행사내역'!$C$2:$C$3934,1,FALSE),"")</f>
        <v/>
      </c>
      <c r="K1401" t="str">
        <f t="shared" si="21"/>
        <v>한화에이스기업인수목적3호 1(사모/전환/풋/단순)</v>
      </c>
    </row>
    <row r="1402" spans="1:11" ht="20" customHeight="1" x14ac:dyDescent="0.45">
      <c r="A1402" s="16" t="s">
        <v>11682</v>
      </c>
      <c r="B1402" s="13" t="s">
        <v>1982</v>
      </c>
      <c r="C1402" s="16" t="s">
        <v>8105</v>
      </c>
      <c r="D1402" s="18" t="s">
        <v>8106</v>
      </c>
      <c r="E1402" s="16" t="s">
        <v>13943</v>
      </c>
      <c r="F1402" s="29">
        <v>20170131</v>
      </c>
      <c r="G1402" s="16" t="s">
        <v>14197</v>
      </c>
      <c r="J1402" t="str">
        <f>IFERROR(VLOOKUP(D1402,'CB 행사내역'!$C$2:$C$3934,1,FALSE),"")</f>
        <v>삼강엠앤티 2(사모/전/풋)</v>
      </c>
      <c r="K1402" t="str">
        <f t="shared" si="21"/>
        <v/>
      </c>
    </row>
    <row r="1403" spans="1:11" ht="20" customHeight="1" x14ac:dyDescent="0.45">
      <c r="A1403" s="16" t="s">
        <v>11682</v>
      </c>
      <c r="B1403" s="13" t="s">
        <v>8962</v>
      </c>
      <c r="C1403" s="16" t="s">
        <v>8957</v>
      </c>
      <c r="D1403" s="18" t="s">
        <v>8958</v>
      </c>
      <c r="E1403" s="16" t="s">
        <v>13943</v>
      </c>
      <c r="F1403" s="29">
        <v>20170125</v>
      </c>
      <c r="G1403" s="16" t="s">
        <v>14532</v>
      </c>
      <c r="J1403" t="str">
        <f>IFERROR(VLOOKUP(D1403,'CB 행사내역'!$C$2:$C$3934,1,FALSE),"")</f>
        <v>에코바이오홀딩스 5(사모/전/풋)</v>
      </c>
      <c r="K1403" t="str">
        <f t="shared" si="21"/>
        <v/>
      </c>
    </row>
    <row r="1404" spans="1:11" ht="20" customHeight="1" x14ac:dyDescent="0.45">
      <c r="A1404" s="16" t="s">
        <v>11682</v>
      </c>
      <c r="B1404" s="13" t="s">
        <v>14533</v>
      </c>
      <c r="C1404" s="16" t="s">
        <v>14534</v>
      </c>
      <c r="D1404" s="18" t="s">
        <v>14535</v>
      </c>
      <c r="E1404" s="16" t="s">
        <v>11842</v>
      </c>
      <c r="F1404" s="29">
        <v>20170124</v>
      </c>
      <c r="G1404" s="16" t="s">
        <v>14536</v>
      </c>
      <c r="J1404" t="str">
        <f>IFERROR(VLOOKUP(D1404,'CB 행사내역'!$C$2:$C$3934,1,FALSE),"")</f>
        <v/>
      </c>
      <c r="K1404" t="str">
        <f t="shared" si="21"/>
        <v>신영해피투모로우제3호기업인수목적 1(사모/전)</v>
      </c>
    </row>
    <row r="1405" spans="1:11" ht="20" customHeight="1" x14ac:dyDescent="0.45">
      <c r="A1405" s="16" t="s">
        <v>11682</v>
      </c>
      <c r="B1405" s="13" t="s">
        <v>3991</v>
      </c>
      <c r="C1405" s="16" t="s">
        <v>8025</v>
      </c>
      <c r="D1405" s="18" t="s">
        <v>8026</v>
      </c>
      <c r="E1405" s="16" t="s">
        <v>13943</v>
      </c>
      <c r="F1405" s="29">
        <v>20170124</v>
      </c>
      <c r="G1405" s="16" t="s">
        <v>14536</v>
      </c>
      <c r="J1405" t="str">
        <f>IFERROR(VLOOKUP(D1405,'CB 행사내역'!$C$2:$C$3934,1,FALSE),"")</f>
        <v>하나마이크론 7(사모/전/풋)</v>
      </c>
      <c r="K1405" t="str">
        <f t="shared" si="21"/>
        <v/>
      </c>
    </row>
    <row r="1406" spans="1:11" ht="20" customHeight="1" x14ac:dyDescent="0.45">
      <c r="A1406" s="16" t="s">
        <v>11682</v>
      </c>
      <c r="B1406" s="13" t="s">
        <v>5314</v>
      </c>
      <c r="C1406" s="16" t="s">
        <v>14538</v>
      </c>
      <c r="D1406" s="18" t="s">
        <v>14539</v>
      </c>
      <c r="E1406" s="16" t="s">
        <v>13943</v>
      </c>
      <c r="F1406" s="29">
        <v>20170111</v>
      </c>
      <c r="G1406" s="16" t="s">
        <v>14540</v>
      </c>
      <c r="J1406" t="str">
        <f>IFERROR(VLOOKUP(D1406,'CB 행사내역'!$C$2:$C$3934,1,FALSE),"")</f>
        <v/>
      </c>
      <c r="K1406" t="str">
        <f t="shared" si="21"/>
        <v>파수닷컴 4(사모/전/풋)</v>
      </c>
    </row>
    <row r="1407" spans="1:11" ht="20" customHeight="1" x14ac:dyDescent="0.45">
      <c r="A1407" s="16" t="s">
        <v>11682</v>
      </c>
      <c r="B1407" s="13" t="s">
        <v>14541</v>
      </c>
      <c r="C1407" s="16" t="s">
        <v>14542</v>
      </c>
      <c r="D1407" s="18" t="s">
        <v>14543</v>
      </c>
      <c r="E1407" s="16" t="s">
        <v>11842</v>
      </c>
      <c r="F1407" s="29">
        <v>20170106</v>
      </c>
      <c r="G1407" s="16" t="s">
        <v>6028</v>
      </c>
      <c r="J1407" t="str">
        <f>IFERROR(VLOOKUP(D1407,'CB 행사내역'!$C$2:$C$3934,1,FALSE),"")</f>
        <v/>
      </c>
      <c r="K1407" t="str">
        <f t="shared" si="21"/>
        <v>대신밸런스제4호기업인수목적 1(사모/전)</v>
      </c>
    </row>
    <row r="1408" spans="1:11" ht="20" customHeight="1" x14ac:dyDescent="0.45">
      <c r="A1408" s="16" t="s">
        <v>11682</v>
      </c>
      <c r="B1408" s="13" t="s">
        <v>9304</v>
      </c>
      <c r="C1408" s="16" t="s">
        <v>9299</v>
      </c>
      <c r="D1408" s="18" t="s">
        <v>9300</v>
      </c>
      <c r="E1408" s="16" t="s">
        <v>13943</v>
      </c>
      <c r="F1408" s="29">
        <v>20170103</v>
      </c>
      <c r="G1408" s="16" t="s">
        <v>14544</v>
      </c>
      <c r="J1408" t="str">
        <f>IFERROR(VLOOKUP(D1408,'CB 행사내역'!$C$2:$C$3934,1,FALSE),"")</f>
        <v>엠아이텍 2(사모/전/풋)</v>
      </c>
      <c r="K1408" t="str">
        <f t="shared" si="21"/>
        <v/>
      </c>
    </row>
    <row r="1409" spans="1:11" ht="20" customHeight="1" x14ac:dyDescent="0.45">
      <c r="A1409" s="16" t="s">
        <v>11682</v>
      </c>
      <c r="B1409" s="13" t="s">
        <v>14545</v>
      </c>
      <c r="C1409" s="16" t="s">
        <v>14546</v>
      </c>
      <c r="D1409" s="18" t="s">
        <v>14547</v>
      </c>
      <c r="E1409" s="16" t="s">
        <v>13943</v>
      </c>
      <c r="F1409" s="29">
        <v>20161222</v>
      </c>
      <c r="G1409" s="16" t="s">
        <v>14428</v>
      </c>
      <c r="J1409" t="str">
        <f>IFERROR(VLOOKUP(D1409,'CB 행사내역'!$C$2:$C$3934,1,FALSE),"")</f>
        <v/>
      </c>
      <c r="K1409" t="str">
        <f t="shared" si="21"/>
        <v>제너셈 3(사모/전/풋)</v>
      </c>
    </row>
    <row r="1410" spans="1:11" ht="20" customHeight="1" x14ac:dyDescent="0.45">
      <c r="A1410" s="16" t="s">
        <v>11682</v>
      </c>
      <c r="B1410" s="13" t="s">
        <v>1013</v>
      </c>
      <c r="C1410" s="16" t="s">
        <v>1008</v>
      </c>
      <c r="D1410" s="18" t="s">
        <v>1009</v>
      </c>
      <c r="E1410" s="16" t="s">
        <v>13943</v>
      </c>
      <c r="F1410" s="29">
        <v>20161207</v>
      </c>
      <c r="G1410" s="16" t="s">
        <v>14246</v>
      </c>
      <c r="J1410" t="str">
        <f>IFERROR(VLOOKUP(D1410,'CB 행사내역'!$C$2:$C$3934,1,FALSE),"")</f>
        <v>휴스틸 52(사모/전/풋)</v>
      </c>
      <c r="K1410" t="str">
        <f t="shared" si="21"/>
        <v/>
      </c>
    </row>
    <row r="1411" spans="1:11" ht="20" customHeight="1" x14ac:dyDescent="0.45">
      <c r="A1411" s="16" t="s">
        <v>11682</v>
      </c>
      <c r="B1411" s="13" t="s">
        <v>5381</v>
      </c>
      <c r="C1411" s="16" t="s">
        <v>5377</v>
      </c>
      <c r="D1411" s="18" t="s">
        <v>5378</v>
      </c>
      <c r="E1411" s="16" t="s">
        <v>13943</v>
      </c>
      <c r="F1411" s="29">
        <v>20161205</v>
      </c>
      <c r="G1411" s="16" t="s">
        <v>14548</v>
      </c>
      <c r="J1411" t="str">
        <f>IFERROR(VLOOKUP(D1411,'CB 행사내역'!$C$2:$C$3934,1,FALSE),"")</f>
        <v>케이피에프 3(사모/전/풋)</v>
      </c>
      <c r="K1411" t="str">
        <f t="shared" ref="K1411:K1415" si="22">IF(J1411="",D1411,"")</f>
        <v/>
      </c>
    </row>
    <row r="1412" spans="1:11" ht="20" customHeight="1" x14ac:dyDescent="0.45">
      <c r="A1412" s="16" t="s">
        <v>11682</v>
      </c>
      <c r="B1412" s="13" t="s">
        <v>4838</v>
      </c>
      <c r="C1412" s="16" t="s">
        <v>7757</v>
      </c>
      <c r="D1412" s="18" t="s">
        <v>7758</v>
      </c>
      <c r="E1412" s="16" t="s">
        <v>13943</v>
      </c>
      <c r="F1412" s="29">
        <v>20161202</v>
      </c>
      <c r="G1412" s="16" t="s">
        <v>14549</v>
      </c>
      <c r="J1412" t="str">
        <f>IFERROR(VLOOKUP(D1412,'CB 행사내역'!$C$2:$C$3934,1,FALSE),"")</f>
        <v>랩지노믹스 2(사모/전/풋)</v>
      </c>
      <c r="K1412" t="str">
        <f t="shared" si="22"/>
        <v/>
      </c>
    </row>
    <row r="1413" spans="1:11" ht="20" customHeight="1" x14ac:dyDescent="0.45">
      <c r="A1413" s="16" t="s">
        <v>11682</v>
      </c>
      <c r="B1413" s="13" t="s">
        <v>5787</v>
      </c>
      <c r="C1413" s="16" t="s">
        <v>9145</v>
      </c>
      <c r="D1413" s="18" t="s">
        <v>9146</v>
      </c>
      <c r="E1413" s="16" t="s">
        <v>13943</v>
      </c>
      <c r="F1413" s="29">
        <v>20161121</v>
      </c>
      <c r="G1413" s="16" t="s">
        <v>14256</v>
      </c>
      <c r="J1413" t="str">
        <f>IFERROR(VLOOKUP(D1413,'CB 행사내역'!$C$2:$C$3934,1,FALSE),"")</f>
        <v>제이엔케이히터 1(사모/전/풋)</v>
      </c>
      <c r="K1413" t="str">
        <f t="shared" si="22"/>
        <v/>
      </c>
    </row>
    <row r="1414" spans="1:11" ht="20" customHeight="1" x14ac:dyDescent="0.45">
      <c r="A1414" s="16" t="s">
        <v>11682</v>
      </c>
      <c r="B1414" s="13" t="s">
        <v>9409</v>
      </c>
      <c r="C1414" s="16" t="s">
        <v>9404</v>
      </c>
      <c r="D1414" s="18" t="s">
        <v>9405</v>
      </c>
      <c r="E1414" s="16" t="s">
        <v>13943</v>
      </c>
      <c r="F1414" s="29">
        <v>20160810</v>
      </c>
      <c r="G1414" s="16" t="s">
        <v>3154</v>
      </c>
      <c r="J1414" t="str">
        <f>IFERROR(VLOOKUP(D1414,'CB 행사내역'!$C$2:$C$3934,1,FALSE),"")</f>
        <v>윈스 1(사모/전/풋)</v>
      </c>
      <c r="K1414" t="str">
        <f t="shared" si="22"/>
        <v/>
      </c>
    </row>
    <row r="1415" spans="1:11" ht="20" customHeight="1" x14ac:dyDescent="0.45">
      <c r="A1415" s="16" t="s">
        <v>11682</v>
      </c>
      <c r="B1415" s="13" t="s">
        <v>450</v>
      </c>
      <c r="C1415" s="16" t="s">
        <v>9563</v>
      </c>
      <c r="D1415" s="18" t="s">
        <v>9564</v>
      </c>
      <c r="E1415" s="16" t="s">
        <v>13943</v>
      </c>
      <c r="F1415" s="29">
        <v>20160629</v>
      </c>
      <c r="G1415" s="16" t="s">
        <v>4577</v>
      </c>
      <c r="J1415" t="str">
        <f>IFERROR(VLOOKUP(D1415,'CB 행사내역'!$C$2:$C$3934,1,FALSE),"")</f>
        <v>국동 7(사모/전/풋)</v>
      </c>
      <c r="K1415" t="str">
        <f t="shared" si="22"/>
        <v/>
      </c>
    </row>
  </sheetData>
  <autoFilter ref="A1:G1415" xr:uid="{90A2CAD7-C152-48EF-9AEA-574E85EE132C}"/>
  <sortState xmlns:xlrd2="http://schemas.microsoft.com/office/spreadsheetml/2017/richdata2" ref="N2:N1415">
    <sortCondition ref="N2:N1415"/>
  </sortState>
  <phoneticPr fontId="19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15ED4-2610-4C88-81DA-91D693588A64}">
  <dimension ref="A1:Y4077"/>
  <sheetViews>
    <sheetView showGridLines="0" topLeftCell="D1" zoomScale="60" zoomScaleNormal="60" workbookViewId="0">
      <selection activeCell="Q1" sqref="Q1:Q518"/>
    </sheetView>
  </sheetViews>
  <sheetFormatPr defaultRowHeight="17" x14ac:dyDescent="0.45"/>
  <cols>
    <col min="1" max="1" width="5" bestFit="1" customWidth="1"/>
    <col min="2" max="2" width="13.9140625" bestFit="1" customWidth="1"/>
    <col min="3" max="3" width="34.6640625" bestFit="1" customWidth="1"/>
    <col min="4" max="5" width="10.58203125" bestFit="1" customWidth="1"/>
    <col min="6" max="6" width="9.1640625" bestFit="1" customWidth="1"/>
    <col min="7" max="7" width="13.4140625" bestFit="1" customWidth="1"/>
    <col min="8" max="8" width="22.1640625" bestFit="1" customWidth="1"/>
    <col min="9" max="9" width="9.1640625" bestFit="1" customWidth="1"/>
    <col min="11" max="11" width="10.58203125" bestFit="1" customWidth="1"/>
    <col min="12" max="13" width="10.58203125" customWidth="1"/>
    <col min="17" max="17" width="28.33203125" customWidth="1"/>
    <col min="22" max="22" width="14.83203125" customWidth="1"/>
  </cols>
  <sheetData>
    <row r="1" spans="1:25" ht="15" customHeight="1" x14ac:dyDescent="0.4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12"/>
      <c r="M1" s="12"/>
      <c r="O1" s="3" t="s">
        <v>0</v>
      </c>
      <c r="P1" s="3" t="s">
        <v>1</v>
      </c>
      <c r="Q1" s="3" t="s">
        <v>2</v>
      </c>
      <c r="R1" s="3" t="s">
        <v>3</v>
      </c>
      <c r="S1" s="3" t="s">
        <v>4</v>
      </c>
      <c r="T1" s="3" t="s">
        <v>5</v>
      </c>
      <c r="U1" s="3" t="s">
        <v>6</v>
      </c>
      <c r="V1" s="3" t="s">
        <v>7</v>
      </c>
      <c r="W1" s="3" t="s">
        <v>8</v>
      </c>
      <c r="X1" s="3" t="s">
        <v>9</v>
      </c>
      <c r="Y1" s="3" t="s">
        <v>10</v>
      </c>
    </row>
    <row r="2" spans="1:25" ht="15" customHeight="1" x14ac:dyDescent="0.45">
      <c r="A2" s="4" t="s">
        <v>11</v>
      </c>
      <c r="B2" s="4" t="s">
        <v>52</v>
      </c>
      <c r="C2" s="4" t="s">
        <v>53</v>
      </c>
      <c r="D2" s="4" t="s">
        <v>54</v>
      </c>
      <c r="E2" s="4" t="s">
        <v>55</v>
      </c>
      <c r="F2" s="4" t="s">
        <v>39</v>
      </c>
      <c r="G2" s="4" t="s">
        <v>56</v>
      </c>
      <c r="H2" s="4" t="s">
        <v>57</v>
      </c>
      <c r="I2" s="4" t="s">
        <v>58</v>
      </c>
      <c r="J2" s="4" t="s">
        <v>59</v>
      </c>
      <c r="K2" s="4"/>
      <c r="L2" s="9"/>
      <c r="M2" s="9"/>
      <c r="O2" s="4" t="s">
        <v>11</v>
      </c>
      <c r="P2" s="4" t="s">
        <v>52</v>
      </c>
      <c r="Q2" s="4" t="s">
        <v>53</v>
      </c>
      <c r="R2" s="4" t="s">
        <v>54</v>
      </c>
      <c r="S2" s="4" t="s">
        <v>55</v>
      </c>
      <c r="T2" s="4" t="s">
        <v>39</v>
      </c>
      <c r="U2" s="4" t="s">
        <v>56</v>
      </c>
      <c r="V2" s="4" t="s">
        <v>57</v>
      </c>
      <c r="W2" s="4" t="s">
        <v>58</v>
      </c>
      <c r="X2" s="4" t="s">
        <v>59</v>
      </c>
      <c r="Y2" s="4"/>
    </row>
    <row r="3" spans="1:25" ht="15" customHeight="1" x14ac:dyDescent="0.45">
      <c r="A3" s="4" t="s">
        <v>11</v>
      </c>
      <c r="B3" s="4" t="s">
        <v>52</v>
      </c>
      <c r="C3" s="4" t="s">
        <v>53</v>
      </c>
      <c r="D3" s="4" t="s">
        <v>54</v>
      </c>
      <c r="E3" s="4" t="s">
        <v>55</v>
      </c>
      <c r="F3" s="4" t="s">
        <v>2897</v>
      </c>
      <c r="G3" s="4" t="s">
        <v>2898</v>
      </c>
      <c r="H3" s="4" t="s">
        <v>57</v>
      </c>
      <c r="I3" s="4" t="s">
        <v>2899</v>
      </c>
      <c r="J3" s="4" t="s">
        <v>2900</v>
      </c>
      <c r="K3" s="4" t="s">
        <v>2769</v>
      </c>
      <c r="L3" s="9"/>
      <c r="M3" s="9"/>
      <c r="O3" s="4" t="s">
        <v>11</v>
      </c>
      <c r="P3" s="4" t="s">
        <v>482</v>
      </c>
      <c r="Q3" s="4" t="s">
        <v>483</v>
      </c>
      <c r="R3" s="4" t="s">
        <v>484</v>
      </c>
      <c r="S3" s="4" t="s">
        <v>485</v>
      </c>
      <c r="T3" s="4" t="s">
        <v>378</v>
      </c>
      <c r="U3" s="4" t="s">
        <v>486</v>
      </c>
      <c r="V3" s="4" t="s">
        <v>487</v>
      </c>
      <c r="W3" s="4" t="s">
        <v>488</v>
      </c>
      <c r="X3" s="4" t="s">
        <v>489</v>
      </c>
      <c r="Y3" s="4" t="s">
        <v>248</v>
      </c>
    </row>
    <row r="4" spans="1:25" ht="15" customHeight="1" x14ac:dyDescent="0.45">
      <c r="A4" s="4" t="s">
        <v>11</v>
      </c>
      <c r="B4" s="4" t="s">
        <v>52</v>
      </c>
      <c r="C4" s="4" t="s">
        <v>53</v>
      </c>
      <c r="D4" s="4" t="s">
        <v>54</v>
      </c>
      <c r="E4" s="4" t="s">
        <v>55</v>
      </c>
      <c r="F4" s="4" t="s">
        <v>3360</v>
      </c>
      <c r="G4" s="4" t="s">
        <v>3361</v>
      </c>
      <c r="H4" s="4" t="s">
        <v>57</v>
      </c>
      <c r="I4" s="4" t="s">
        <v>3362</v>
      </c>
      <c r="J4" s="4" t="s">
        <v>2900</v>
      </c>
      <c r="K4" s="4" t="s">
        <v>3138</v>
      </c>
      <c r="L4" s="9"/>
      <c r="M4" s="9"/>
      <c r="O4" s="4" t="s">
        <v>11</v>
      </c>
      <c r="P4" s="4" t="s">
        <v>3320</v>
      </c>
      <c r="Q4" s="4" t="s">
        <v>3321</v>
      </c>
      <c r="R4" s="4" t="s">
        <v>3322</v>
      </c>
      <c r="S4" s="4" t="s">
        <v>3323</v>
      </c>
      <c r="T4" s="4" t="s">
        <v>3324</v>
      </c>
      <c r="U4" s="4" t="s">
        <v>3325</v>
      </c>
      <c r="V4" s="4" t="s">
        <v>487</v>
      </c>
      <c r="W4" s="4" t="s">
        <v>3326</v>
      </c>
      <c r="X4" s="4" t="s">
        <v>3327</v>
      </c>
      <c r="Y4" s="4" t="s">
        <v>3103</v>
      </c>
    </row>
    <row r="5" spans="1:25" ht="15" customHeight="1" x14ac:dyDescent="0.45">
      <c r="A5" s="4" t="s">
        <v>11</v>
      </c>
      <c r="B5" s="4" t="s">
        <v>52</v>
      </c>
      <c r="C5" s="4" t="s">
        <v>53</v>
      </c>
      <c r="D5" s="4" t="s">
        <v>54</v>
      </c>
      <c r="E5" s="4" t="s">
        <v>55</v>
      </c>
      <c r="F5" s="4" t="s">
        <v>3793</v>
      </c>
      <c r="G5" s="4" t="s">
        <v>3794</v>
      </c>
      <c r="H5" s="4" t="s">
        <v>57</v>
      </c>
      <c r="I5" s="4" t="s">
        <v>3795</v>
      </c>
      <c r="J5" s="4" t="s">
        <v>2900</v>
      </c>
      <c r="K5" s="4" t="s">
        <v>3646</v>
      </c>
      <c r="L5" s="9"/>
      <c r="M5" s="9"/>
      <c r="O5" s="4" t="s">
        <v>11</v>
      </c>
      <c r="P5" s="4" t="s">
        <v>2412</v>
      </c>
      <c r="Q5" s="4" t="s">
        <v>2413</v>
      </c>
      <c r="R5" s="4" t="s">
        <v>2414</v>
      </c>
      <c r="S5" s="4" t="s">
        <v>2415</v>
      </c>
      <c r="T5" s="4" t="s">
        <v>2416</v>
      </c>
      <c r="U5" s="4" t="s">
        <v>2417</v>
      </c>
      <c r="V5" s="4" t="s">
        <v>2418</v>
      </c>
      <c r="W5" s="4" t="s">
        <v>2419</v>
      </c>
      <c r="X5" s="4" t="s">
        <v>2420</v>
      </c>
      <c r="Y5" s="4" t="s">
        <v>360</v>
      </c>
    </row>
    <row r="6" spans="1:25" ht="15" customHeight="1" x14ac:dyDescent="0.45">
      <c r="A6" s="4" t="s">
        <v>11</v>
      </c>
      <c r="B6" s="4" t="s">
        <v>482</v>
      </c>
      <c r="C6" s="4" t="s">
        <v>483</v>
      </c>
      <c r="D6" s="4" t="s">
        <v>484</v>
      </c>
      <c r="E6" s="4" t="s">
        <v>485</v>
      </c>
      <c r="F6" s="4" t="s">
        <v>378</v>
      </c>
      <c r="G6" s="4" t="s">
        <v>486</v>
      </c>
      <c r="H6" s="4" t="s">
        <v>487</v>
      </c>
      <c r="I6" s="4" t="s">
        <v>488</v>
      </c>
      <c r="J6" s="4" t="s">
        <v>489</v>
      </c>
      <c r="K6" s="4" t="s">
        <v>248</v>
      </c>
      <c r="L6" s="9"/>
      <c r="M6" s="9"/>
      <c r="O6" s="4" t="s">
        <v>11</v>
      </c>
      <c r="P6" s="4" t="s">
        <v>9063</v>
      </c>
      <c r="Q6" s="4" t="s">
        <v>9064</v>
      </c>
      <c r="R6" s="4" t="s">
        <v>9065</v>
      </c>
      <c r="S6" s="4" t="s">
        <v>9066</v>
      </c>
      <c r="T6" s="4" t="s">
        <v>9067</v>
      </c>
      <c r="U6" s="4" t="s">
        <v>9068</v>
      </c>
      <c r="V6" s="4" t="s">
        <v>9069</v>
      </c>
      <c r="W6" s="4" t="s">
        <v>9070</v>
      </c>
      <c r="X6" s="4" t="s">
        <v>9071</v>
      </c>
      <c r="Y6" s="4" t="s">
        <v>9013</v>
      </c>
    </row>
    <row r="7" spans="1:25" ht="15" customHeight="1" x14ac:dyDescent="0.45">
      <c r="A7" s="4" t="s">
        <v>11</v>
      </c>
      <c r="B7" s="4" t="s">
        <v>3320</v>
      </c>
      <c r="C7" s="4" t="s">
        <v>3321</v>
      </c>
      <c r="D7" s="4" t="s">
        <v>3322</v>
      </c>
      <c r="E7" s="4" t="s">
        <v>3323</v>
      </c>
      <c r="F7" s="4" t="s">
        <v>3324</v>
      </c>
      <c r="G7" s="4" t="s">
        <v>3325</v>
      </c>
      <c r="H7" s="4" t="s">
        <v>487</v>
      </c>
      <c r="I7" s="4" t="s">
        <v>3326</v>
      </c>
      <c r="J7" s="4" t="s">
        <v>3327</v>
      </c>
      <c r="K7" s="4" t="s">
        <v>3103</v>
      </c>
      <c r="L7" s="9"/>
      <c r="M7" s="9"/>
      <c r="O7" s="4" t="s">
        <v>11</v>
      </c>
      <c r="P7" s="4" t="s">
        <v>1529</v>
      </c>
      <c r="Q7" s="4" t="s">
        <v>1530</v>
      </c>
      <c r="R7" s="4" t="s">
        <v>396</v>
      </c>
      <c r="S7" s="4" t="s">
        <v>1531</v>
      </c>
      <c r="T7" s="4" t="s">
        <v>1532</v>
      </c>
      <c r="U7" s="4" t="s">
        <v>1533</v>
      </c>
      <c r="V7" s="4" t="s">
        <v>1534</v>
      </c>
      <c r="W7" s="4" t="s">
        <v>1535</v>
      </c>
      <c r="X7" s="4" t="s">
        <v>1536</v>
      </c>
      <c r="Y7" s="4" t="s">
        <v>1273</v>
      </c>
    </row>
    <row r="8" spans="1:25" ht="15" customHeight="1" x14ac:dyDescent="0.45">
      <c r="A8" s="4" t="s">
        <v>11</v>
      </c>
      <c r="B8" s="4" t="s">
        <v>3320</v>
      </c>
      <c r="C8" s="4" t="s">
        <v>3321</v>
      </c>
      <c r="D8" s="4" t="s">
        <v>3322</v>
      </c>
      <c r="E8" s="4" t="s">
        <v>3323</v>
      </c>
      <c r="F8" s="4" t="s">
        <v>3353</v>
      </c>
      <c r="G8" s="4" t="s">
        <v>3354</v>
      </c>
      <c r="H8" s="4" t="s">
        <v>487</v>
      </c>
      <c r="I8" s="4" t="s">
        <v>3355</v>
      </c>
      <c r="J8" s="4" t="s">
        <v>3327</v>
      </c>
      <c r="K8" s="4" t="s">
        <v>3103</v>
      </c>
      <c r="L8" s="9"/>
      <c r="M8" s="9"/>
      <c r="O8" s="4" t="s">
        <v>11</v>
      </c>
      <c r="P8" s="4" t="s">
        <v>5009</v>
      </c>
      <c r="Q8" s="4" t="s">
        <v>5010</v>
      </c>
      <c r="R8" s="4" t="s">
        <v>3431</v>
      </c>
      <c r="S8" s="4" t="s">
        <v>3432</v>
      </c>
      <c r="T8" s="4" t="s">
        <v>5011</v>
      </c>
      <c r="U8" s="4" t="s">
        <v>5012</v>
      </c>
      <c r="V8" s="4" t="s">
        <v>5013</v>
      </c>
      <c r="W8" s="4" t="s">
        <v>5014</v>
      </c>
      <c r="X8" s="4" t="s">
        <v>5015</v>
      </c>
      <c r="Y8" s="4" t="s">
        <v>4805</v>
      </c>
    </row>
    <row r="9" spans="1:25" ht="15" customHeight="1" x14ac:dyDescent="0.45">
      <c r="A9" s="4" t="s">
        <v>11</v>
      </c>
      <c r="B9" s="4" t="s">
        <v>3320</v>
      </c>
      <c r="C9" s="4" t="s">
        <v>3321</v>
      </c>
      <c r="D9" s="4" t="s">
        <v>3322</v>
      </c>
      <c r="E9" s="4" t="s">
        <v>3323</v>
      </c>
      <c r="F9" s="4" t="s">
        <v>3360</v>
      </c>
      <c r="G9" s="4" t="s">
        <v>3363</v>
      </c>
      <c r="H9" s="4" t="s">
        <v>487</v>
      </c>
      <c r="I9" s="4" t="s">
        <v>3364</v>
      </c>
      <c r="J9" s="4" t="s">
        <v>3327</v>
      </c>
      <c r="K9" s="4" t="s">
        <v>3103</v>
      </c>
      <c r="L9" s="9"/>
      <c r="M9" s="9"/>
      <c r="O9" s="4" t="s">
        <v>11</v>
      </c>
      <c r="P9" s="4" t="s">
        <v>2211</v>
      </c>
      <c r="Q9" s="4" t="s">
        <v>2212</v>
      </c>
      <c r="R9" s="4" t="s">
        <v>2184</v>
      </c>
      <c r="S9" s="4" t="s">
        <v>2213</v>
      </c>
      <c r="T9" s="4" t="s">
        <v>2208</v>
      </c>
      <c r="U9" s="4" t="s">
        <v>2214</v>
      </c>
      <c r="V9" s="4" t="s">
        <v>2215</v>
      </c>
      <c r="W9" s="4" t="s">
        <v>2216</v>
      </c>
      <c r="X9" s="4" t="s">
        <v>2217</v>
      </c>
      <c r="Y9" s="4" t="s">
        <v>1961</v>
      </c>
    </row>
    <row r="10" spans="1:25" ht="15" customHeight="1" x14ac:dyDescent="0.45">
      <c r="A10" s="4" t="s">
        <v>11</v>
      </c>
      <c r="B10" s="4" t="s">
        <v>3320</v>
      </c>
      <c r="C10" s="4" t="s">
        <v>3321</v>
      </c>
      <c r="D10" s="4" t="s">
        <v>3322</v>
      </c>
      <c r="E10" s="4" t="s">
        <v>3323</v>
      </c>
      <c r="F10" s="4" t="s">
        <v>281</v>
      </c>
      <c r="G10" s="4" t="s">
        <v>3394</v>
      </c>
      <c r="H10" s="4" t="s">
        <v>487</v>
      </c>
      <c r="I10" s="4" t="s">
        <v>3395</v>
      </c>
      <c r="J10" s="4" t="s">
        <v>3327</v>
      </c>
      <c r="K10" s="4" t="s">
        <v>3180</v>
      </c>
      <c r="L10" s="9"/>
      <c r="M10" s="9"/>
      <c r="O10" s="4" t="s">
        <v>11</v>
      </c>
      <c r="P10" s="4" t="s">
        <v>1377</v>
      </c>
      <c r="Q10" s="4" t="s">
        <v>1378</v>
      </c>
      <c r="R10" s="4" t="s">
        <v>852</v>
      </c>
      <c r="S10" s="4" t="s">
        <v>853</v>
      </c>
      <c r="T10" s="4" t="s">
        <v>1173</v>
      </c>
      <c r="U10" s="4" t="s">
        <v>1379</v>
      </c>
      <c r="V10" s="4" t="s">
        <v>1380</v>
      </c>
      <c r="W10" s="4" t="s">
        <v>1381</v>
      </c>
      <c r="X10" s="4" t="s">
        <v>1382</v>
      </c>
      <c r="Y10" s="4" t="s">
        <v>1112</v>
      </c>
    </row>
    <row r="11" spans="1:25" ht="15" customHeight="1" x14ac:dyDescent="0.45">
      <c r="A11" s="4" t="s">
        <v>11</v>
      </c>
      <c r="B11" s="4" t="s">
        <v>3320</v>
      </c>
      <c r="C11" s="4" t="s">
        <v>3321</v>
      </c>
      <c r="D11" s="4" t="s">
        <v>3322</v>
      </c>
      <c r="E11" s="4" t="s">
        <v>3323</v>
      </c>
      <c r="F11" s="4" t="s">
        <v>2642</v>
      </c>
      <c r="G11" s="4" t="s">
        <v>3419</v>
      </c>
      <c r="H11" s="4" t="s">
        <v>487</v>
      </c>
      <c r="I11" s="4" t="s">
        <v>3420</v>
      </c>
      <c r="J11" s="4" t="s">
        <v>3327</v>
      </c>
      <c r="K11" s="4" t="s">
        <v>3180</v>
      </c>
      <c r="L11" s="9"/>
      <c r="M11" s="9"/>
      <c r="O11" s="4" t="s">
        <v>11</v>
      </c>
      <c r="P11" s="4" t="s">
        <v>3279</v>
      </c>
      <c r="Q11" s="4" t="s">
        <v>3280</v>
      </c>
      <c r="R11" s="4" t="s">
        <v>3281</v>
      </c>
      <c r="S11" s="4" t="s">
        <v>3282</v>
      </c>
      <c r="T11" s="4" t="s">
        <v>3161</v>
      </c>
      <c r="U11" s="4" t="s">
        <v>3283</v>
      </c>
      <c r="V11" s="4" t="s">
        <v>450</v>
      </c>
      <c r="W11" s="4" t="s">
        <v>3284</v>
      </c>
      <c r="X11" s="4" t="s">
        <v>3285</v>
      </c>
      <c r="Y11" s="4" t="s">
        <v>3058</v>
      </c>
    </row>
    <row r="12" spans="1:25" ht="15" customHeight="1" x14ac:dyDescent="0.45">
      <c r="A12" s="4" t="s">
        <v>11</v>
      </c>
      <c r="B12" s="4" t="s">
        <v>3320</v>
      </c>
      <c r="C12" s="4" t="s">
        <v>3321</v>
      </c>
      <c r="D12" s="4" t="s">
        <v>3322</v>
      </c>
      <c r="E12" s="4" t="s">
        <v>3323</v>
      </c>
      <c r="F12" s="4" t="s">
        <v>3439</v>
      </c>
      <c r="G12" s="4" t="s">
        <v>3440</v>
      </c>
      <c r="H12" s="4" t="s">
        <v>487</v>
      </c>
      <c r="I12" s="4" t="s">
        <v>3441</v>
      </c>
      <c r="J12" s="4" t="s">
        <v>3327</v>
      </c>
      <c r="K12" s="4" t="s">
        <v>3180</v>
      </c>
      <c r="L12" s="9"/>
      <c r="M12" s="9"/>
      <c r="O12" s="4" t="s">
        <v>11</v>
      </c>
      <c r="P12" s="4" t="s">
        <v>446</v>
      </c>
      <c r="Q12" s="4" t="s">
        <v>447</v>
      </c>
      <c r="R12" s="4" t="s">
        <v>360</v>
      </c>
      <c r="S12" s="4" t="s">
        <v>448</v>
      </c>
      <c r="T12" s="4" t="s">
        <v>14</v>
      </c>
      <c r="U12" s="4" t="s">
        <v>449</v>
      </c>
      <c r="V12" s="4" t="s">
        <v>450</v>
      </c>
      <c r="W12" s="4" t="s">
        <v>451</v>
      </c>
      <c r="X12" s="4" t="s">
        <v>452</v>
      </c>
      <c r="Y12" s="4"/>
    </row>
    <row r="13" spans="1:25" ht="15" customHeight="1" x14ac:dyDescent="0.45">
      <c r="A13" s="4" t="s">
        <v>11</v>
      </c>
      <c r="B13" s="4" t="s">
        <v>3320</v>
      </c>
      <c r="C13" s="4" t="s">
        <v>3321</v>
      </c>
      <c r="D13" s="4" t="s">
        <v>3322</v>
      </c>
      <c r="E13" s="4" t="s">
        <v>3323</v>
      </c>
      <c r="F13" s="4" t="s">
        <v>3448</v>
      </c>
      <c r="G13" s="4" t="s">
        <v>3449</v>
      </c>
      <c r="H13" s="4" t="s">
        <v>487</v>
      </c>
      <c r="I13" s="4" t="s">
        <v>3450</v>
      </c>
      <c r="J13" s="4" t="s">
        <v>3327</v>
      </c>
      <c r="K13" s="4" t="s">
        <v>3180</v>
      </c>
      <c r="L13" s="9"/>
      <c r="M13" s="9"/>
      <c r="O13" s="4" t="s">
        <v>11</v>
      </c>
      <c r="P13" s="4" t="s">
        <v>9563</v>
      </c>
      <c r="Q13" s="4" t="s">
        <v>9564</v>
      </c>
      <c r="R13" s="4" t="s">
        <v>9565</v>
      </c>
      <c r="S13" s="4" t="s">
        <v>8354</v>
      </c>
      <c r="T13" s="4" t="s">
        <v>3241</v>
      </c>
      <c r="U13" s="4" t="s">
        <v>9566</v>
      </c>
      <c r="V13" s="4" t="s">
        <v>450</v>
      </c>
      <c r="W13" s="4" t="s">
        <v>9567</v>
      </c>
      <c r="X13" s="4" t="s">
        <v>9568</v>
      </c>
      <c r="Y13" s="4" t="s">
        <v>9528</v>
      </c>
    </row>
    <row r="14" spans="1:25" ht="15" customHeight="1" x14ac:dyDescent="0.45">
      <c r="A14" s="4" t="s">
        <v>11</v>
      </c>
      <c r="B14" s="4" t="s">
        <v>3320</v>
      </c>
      <c r="C14" s="4" t="s">
        <v>3321</v>
      </c>
      <c r="D14" s="4" t="s">
        <v>3322</v>
      </c>
      <c r="E14" s="4" t="s">
        <v>3323</v>
      </c>
      <c r="F14" s="4" t="s">
        <v>2173</v>
      </c>
      <c r="G14" s="4" t="s">
        <v>3474</v>
      </c>
      <c r="H14" s="4" t="s">
        <v>487</v>
      </c>
      <c r="I14" s="4" t="s">
        <v>3475</v>
      </c>
      <c r="J14" s="4" t="s">
        <v>3327</v>
      </c>
      <c r="K14" s="4" t="s">
        <v>3180</v>
      </c>
      <c r="L14" s="9"/>
      <c r="M14" s="9"/>
      <c r="O14" s="4" t="s">
        <v>11</v>
      </c>
      <c r="P14" s="4" t="s">
        <v>7384</v>
      </c>
      <c r="Q14" s="4" t="s">
        <v>7385</v>
      </c>
      <c r="R14" s="4" t="s">
        <v>7386</v>
      </c>
      <c r="S14" s="4" t="s">
        <v>7387</v>
      </c>
      <c r="T14" s="4" t="s">
        <v>4682</v>
      </c>
      <c r="U14" s="4" t="s">
        <v>6541</v>
      </c>
      <c r="V14" s="4" t="s">
        <v>450</v>
      </c>
      <c r="W14" s="4" t="s">
        <v>7388</v>
      </c>
      <c r="X14" s="4" t="s">
        <v>7389</v>
      </c>
      <c r="Y14" s="4" t="s">
        <v>6270</v>
      </c>
    </row>
    <row r="15" spans="1:25" ht="15" customHeight="1" x14ac:dyDescent="0.45">
      <c r="A15" s="4" t="s">
        <v>11</v>
      </c>
      <c r="B15" s="4" t="s">
        <v>3320</v>
      </c>
      <c r="C15" s="4" t="s">
        <v>3321</v>
      </c>
      <c r="D15" s="4" t="s">
        <v>3322</v>
      </c>
      <c r="E15" s="4" t="s">
        <v>3323</v>
      </c>
      <c r="F15" s="4" t="s">
        <v>3480</v>
      </c>
      <c r="G15" s="4" t="s">
        <v>3481</v>
      </c>
      <c r="H15" s="4" t="s">
        <v>487</v>
      </c>
      <c r="I15" s="4" t="s">
        <v>3482</v>
      </c>
      <c r="J15" s="4" t="s">
        <v>3327</v>
      </c>
      <c r="K15" s="4" t="s">
        <v>3180</v>
      </c>
      <c r="L15" s="9"/>
      <c r="M15" s="9"/>
      <c r="O15" s="4" t="s">
        <v>11</v>
      </c>
      <c r="P15" s="4" t="s">
        <v>617</v>
      </c>
      <c r="Q15" s="4" t="s">
        <v>618</v>
      </c>
      <c r="R15" s="4" t="s">
        <v>619</v>
      </c>
      <c r="S15" s="4" t="s">
        <v>620</v>
      </c>
      <c r="T15" s="4" t="s">
        <v>298</v>
      </c>
      <c r="U15" s="4" t="s">
        <v>621</v>
      </c>
      <c r="V15" s="4" t="s">
        <v>450</v>
      </c>
      <c r="W15" s="4" t="s">
        <v>622</v>
      </c>
      <c r="X15" s="4" t="s">
        <v>623</v>
      </c>
      <c r="Y15" s="4" t="s">
        <v>109</v>
      </c>
    </row>
    <row r="16" spans="1:25" ht="15" customHeight="1" x14ac:dyDescent="0.45">
      <c r="A16" s="4" t="s">
        <v>11</v>
      </c>
      <c r="B16" s="4" t="s">
        <v>3320</v>
      </c>
      <c r="C16" s="4" t="s">
        <v>3321</v>
      </c>
      <c r="D16" s="4" t="s">
        <v>3322</v>
      </c>
      <c r="E16" s="4" t="s">
        <v>3323</v>
      </c>
      <c r="F16" s="4" t="s">
        <v>3499</v>
      </c>
      <c r="G16" s="4" t="s">
        <v>3500</v>
      </c>
      <c r="H16" s="4" t="s">
        <v>487</v>
      </c>
      <c r="I16" s="4" t="s">
        <v>3501</v>
      </c>
      <c r="J16" s="4" t="s">
        <v>3327</v>
      </c>
      <c r="K16" s="4" t="s">
        <v>3180</v>
      </c>
      <c r="L16" s="9"/>
      <c r="M16" s="9"/>
      <c r="O16" s="4" t="s">
        <v>11</v>
      </c>
      <c r="P16" s="4" t="s">
        <v>2984</v>
      </c>
      <c r="Q16" s="4" t="s">
        <v>2985</v>
      </c>
      <c r="R16" s="4" t="s">
        <v>2986</v>
      </c>
      <c r="S16" s="4" t="s">
        <v>2987</v>
      </c>
      <c r="T16" s="4" t="s">
        <v>2122</v>
      </c>
      <c r="U16" s="4" t="s">
        <v>2988</v>
      </c>
      <c r="V16" s="4" t="s">
        <v>2452</v>
      </c>
      <c r="W16" s="4" t="s">
        <v>2989</v>
      </c>
      <c r="X16" s="4" t="s">
        <v>2990</v>
      </c>
      <c r="Y16" s="4" t="s">
        <v>2813</v>
      </c>
    </row>
    <row r="17" spans="1:25" ht="15" customHeight="1" x14ac:dyDescent="0.45">
      <c r="A17" s="4" t="s">
        <v>11</v>
      </c>
      <c r="B17" s="4" t="s">
        <v>3320</v>
      </c>
      <c r="C17" s="4" t="s">
        <v>3321</v>
      </c>
      <c r="D17" s="4" t="s">
        <v>3322</v>
      </c>
      <c r="E17" s="4" t="s">
        <v>3323</v>
      </c>
      <c r="F17" s="4" t="s">
        <v>3523</v>
      </c>
      <c r="G17" s="4" t="s">
        <v>3524</v>
      </c>
      <c r="H17" s="4" t="s">
        <v>487</v>
      </c>
      <c r="I17" s="4" t="s">
        <v>3525</v>
      </c>
      <c r="J17" s="4" t="s">
        <v>3327</v>
      </c>
      <c r="K17" s="4" t="s">
        <v>3180</v>
      </c>
      <c r="L17" s="9"/>
      <c r="M17" s="9"/>
      <c r="O17" s="4" t="s">
        <v>11</v>
      </c>
      <c r="P17" s="4" t="s">
        <v>2447</v>
      </c>
      <c r="Q17" s="4" t="s">
        <v>2448</v>
      </c>
      <c r="R17" s="4" t="s">
        <v>2449</v>
      </c>
      <c r="S17" s="4" t="s">
        <v>2450</v>
      </c>
      <c r="T17" s="4" t="s">
        <v>957</v>
      </c>
      <c r="U17" s="4" t="s">
        <v>2451</v>
      </c>
      <c r="V17" s="4" t="s">
        <v>2452</v>
      </c>
      <c r="W17" s="4" t="s">
        <v>2453</v>
      </c>
      <c r="X17" s="4" t="s">
        <v>2454</v>
      </c>
      <c r="Y17" s="4" t="s">
        <v>360</v>
      </c>
    </row>
    <row r="18" spans="1:25" ht="15" customHeight="1" x14ac:dyDescent="0.45">
      <c r="A18" s="4" t="s">
        <v>11</v>
      </c>
      <c r="B18" s="4" t="s">
        <v>3320</v>
      </c>
      <c r="C18" s="4" t="s">
        <v>3321</v>
      </c>
      <c r="D18" s="4" t="s">
        <v>3322</v>
      </c>
      <c r="E18" s="4" t="s">
        <v>3323</v>
      </c>
      <c r="F18" s="4" t="s">
        <v>1358</v>
      </c>
      <c r="G18" s="4" t="s">
        <v>3541</v>
      </c>
      <c r="H18" s="4" t="s">
        <v>487</v>
      </c>
      <c r="I18" s="4" t="s">
        <v>3542</v>
      </c>
      <c r="J18" s="4" t="s">
        <v>3327</v>
      </c>
      <c r="K18" s="4" t="s">
        <v>3180</v>
      </c>
      <c r="L18" s="9"/>
      <c r="M18" s="9"/>
      <c r="O18" s="4" t="s">
        <v>11</v>
      </c>
      <c r="P18" s="4" t="s">
        <v>7836</v>
      </c>
      <c r="Q18" s="4" t="s">
        <v>7837</v>
      </c>
      <c r="R18" s="4" t="s">
        <v>1733</v>
      </c>
      <c r="S18" s="4" t="s">
        <v>1011</v>
      </c>
      <c r="T18" s="4" t="s">
        <v>7838</v>
      </c>
      <c r="U18" s="4" t="s">
        <v>7839</v>
      </c>
      <c r="V18" s="4" t="s">
        <v>1756</v>
      </c>
      <c r="W18" s="4" t="s">
        <v>7840</v>
      </c>
      <c r="X18" s="4" t="s">
        <v>7841</v>
      </c>
      <c r="Y18" s="4" t="s">
        <v>7742</v>
      </c>
    </row>
    <row r="19" spans="1:25" ht="15" customHeight="1" x14ac:dyDescent="0.45">
      <c r="A19" s="4" t="s">
        <v>11</v>
      </c>
      <c r="B19" s="4" t="s">
        <v>3320</v>
      </c>
      <c r="C19" s="4" t="s">
        <v>3321</v>
      </c>
      <c r="D19" s="4" t="s">
        <v>3322</v>
      </c>
      <c r="E19" s="4" t="s">
        <v>3323</v>
      </c>
      <c r="F19" s="4" t="s">
        <v>3553</v>
      </c>
      <c r="G19" s="4" t="s">
        <v>3554</v>
      </c>
      <c r="H19" s="4" t="s">
        <v>487</v>
      </c>
      <c r="I19" s="4" t="s">
        <v>3555</v>
      </c>
      <c r="J19" s="4" t="s">
        <v>3327</v>
      </c>
      <c r="K19" s="4" t="s">
        <v>3180</v>
      </c>
      <c r="L19" s="9"/>
      <c r="M19" s="9"/>
      <c r="O19" s="4" t="s">
        <v>11</v>
      </c>
      <c r="P19" s="4" t="s">
        <v>7668</v>
      </c>
      <c r="Q19" s="4" t="s">
        <v>7669</v>
      </c>
      <c r="R19" s="4" t="s">
        <v>7670</v>
      </c>
      <c r="S19" s="4" t="s">
        <v>7671</v>
      </c>
      <c r="T19" s="4" t="s">
        <v>7667</v>
      </c>
      <c r="U19" s="4" t="s">
        <v>7672</v>
      </c>
      <c r="V19" s="4" t="s">
        <v>1756</v>
      </c>
      <c r="W19" s="4" t="s">
        <v>7673</v>
      </c>
      <c r="X19" s="4" t="s">
        <v>7674</v>
      </c>
      <c r="Y19" s="4" t="s">
        <v>5357</v>
      </c>
    </row>
    <row r="20" spans="1:25" ht="15" customHeight="1" x14ac:dyDescent="0.45">
      <c r="A20" s="4" t="s">
        <v>11</v>
      </c>
      <c r="B20" s="4" t="s">
        <v>3320</v>
      </c>
      <c r="C20" s="4" t="s">
        <v>3321</v>
      </c>
      <c r="D20" s="4" t="s">
        <v>3322</v>
      </c>
      <c r="E20" s="4" t="s">
        <v>3323</v>
      </c>
      <c r="F20" s="4" t="s">
        <v>3566</v>
      </c>
      <c r="G20" s="4" t="s">
        <v>3567</v>
      </c>
      <c r="H20" s="4" t="s">
        <v>487</v>
      </c>
      <c r="I20" s="4" t="s">
        <v>3568</v>
      </c>
      <c r="J20" s="4" t="s">
        <v>3327</v>
      </c>
      <c r="K20" s="4" t="s">
        <v>3180</v>
      </c>
      <c r="L20" s="9"/>
      <c r="M20" s="9"/>
      <c r="O20" s="4" t="s">
        <v>11</v>
      </c>
      <c r="P20" s="4" t="s">
        <v>1750</v>
      </c>
      <c r="Q20" s="4" t="s">
        <v>1751</v>
      </c>
      <c r="R20" s="4" t="s">
        <v>1752</v>
      </c>
      <c r="S20" s="4" t="s">
        <v>1753</v>
      </c>
      <c r="T20" s="4" t="s">
        <v>1754</v>
      </c>
      <c r="U20" s="4" t="s">
        <v>1755</v>
      </c>
      <c r="V20" s="4" t="s">
        <v>1756</v>
      </c>
      <c r="W20" s="4" t="s">
        <v>1757</v>
      </c>
      <c r="X20" s="4" t="s">
        <v>1758</v>
      </c>
      <c r="Y20" s="4" t="s">
        <v>1532</v>
      </c>
    </row>
    <row r="21" spans="1:25" ht="15" customHeight="1" x14ac:dyDescent="0.45">
      <c r="A21" s="4" t="s">
        <v>11</v>
      </c>
      <c r="B21" s="4" t="s">
        <v>3320</v>
      </c>
      <c r="C21" s="4" t="s">
        <v>3321</v>
      </c>
      <c r="D21" s="4" t="s">
        <v>3322</v>
      </c>
      <c r="E21" s="4" t="s">
        <v>3323</v>
      </c>
      <c r="F21" s="4" t="s">
        <v>2626</v>
      </c>
      <c r="G21" s="4" t="s">
        <v>3581</v>
      </c>
      <c r="H21" s="4" t="s">
        <v>487</v>
      </c>
      <c r="I21" s="4" t="s">
        <v>3582</v>
      </c>
      <c r="J21" s="4" t="s">
        <v>3327</v>
      </c>
      <c r="K21" s="4" t="s">
        <v>3180</v>
      </c>
      <c r="L21" s="9"/>
      <c r="M21" s="9"/>
      <c r="O21" s="4" t="s">
        <v>11</v>
      </c>
      <c r="P21" s="4" t="s">
        <v>4665</v>
      </c>
      <c r="Q21" s="4" t="s">
        <v>4666</v>
      </c>
      <c r="R21" s="4" t="s">
        <v>2254</v>
      </c>
      <c r="S21" s="4" t="s">
        <v>2255</v>
      </c>
      <c r="T21" s="4" t="s">
        <v>4667</v>
      </c>
      <c r="U21" s="4" t="s">
        <v>2744</v>
      </c>
      <c r="V21" s="4" t="s">
        <v>4668</v>
      </c>
      <c r="W21" s="4" t="s">
        <v>4669</v>
      </c>
      <c r="X21" s="4" t="s">
        <v>4670</v>
      </c>
      <c r="Y21" s="4" t="s">
        <v>4287</v>
      </c>
    </row>
    <row r="22" spans="1:25" ht="15" customHeight="1" x14ac:dyDescent="0.45">
      <c r="A22" s="4" t="s">
        <v>11</v>
      </c>
      <c r="B22" s="4" t="s">
        <v>3320</v>
      </c>
      <c r="C22" s="4" t="s">
        <v>3321</v>
      </c>
      <c r="D22" s="4" t="s">
        <v>3322</v>
      </c>
      <c r="E22" s="4" t="s">
        <v>3323</v>
      </c>
      <c r="F22" s="4" t="s">
        <v>3601</v>
      </c>
      <c r="G22" s="4" t="s">
        <v>3602</v>
      </c>
      <c r="H22" s="4" t="s">
        <v>487</v>
      </c>
      <c r="I22" s="4" t="s">
        <v>3603</v>
      </c>
      <c r="J22" s="4" t="s">
        <v>3327</v>
      </c>
      <c r="K22" s="4" t="s">
        <v>281</v>
      </c>
      <c r="L22" s="9"/>
      <c r="M22" s="9"/>
      <c r="O22" s="4" t="s">
        <v>11</v>
      </c>
      <c r="P22" s="4" t="s">
        <v>2079</v>
      </c>
      <c r="Q22" s="4" t="s">
        <v>2080</v>
      </c>
      <c r="R22" s="4" t="s">
        <v>2081</v>
      </c>
      <c r="S22" s="4" t="s">
        <v>2082</v>
      </c>
      <c r="T22" s="4" t="s">
        <v>2083</v>
      </c>
      <c r="U22" s="4" t="s">
        <v>2084</v>
      </c>
      <c r="V22" s="4" t="s">
        <v>2085</v>
      </c>
      <c r="W22" s="4" t="s">
        <v>2086</v>
      </c>
      <c r="X22" s="4" t="s">
        <v>2087</v>
      </c>
      <c r="Y22" s="4" t="s">
        <v>1754</v>
      </c>
    </row>
    <row r="23" spans="1:25" ht="15" customHeight="1" x14ac:dyDescent="0.45">
      <c r="A23" s="4" t="s">
        <v>11</v>
      </c>
      <c r="B23" s="4" t="s">
        <v>3320</v>
      </c>
      <c r="C23" s="4" t="s">
        <v>3321</v>
      </c>
      <c r="D23" s="4" t="s">
        <v>3322</v>
      </c>
      <c r="E23" s="4" t="s">
        <v>3323</v>
      </c>
      <c r="F23" s="4" t="s">
        <v>798</v>
      </c>
      <c r="G23" s="4" t="s">
        <v>3618</v>
      </c>
      <c r="H23" s="4" t="s">
        <v>487</v>
      </c>
      <c r="I23" s="4" t="s">
        <v>3619</v>
      </c>
      <c r="J23" s="4" t="s">
        <v>3327</v>
      </c>
      <c r="K23" s="4" t="s">
        <v>281</v>
      </c>
      <c r="L23" s="9"/>
      <c r="M23" s="9"/>
      <c r="O23" s="4" t="s">
        <v>11</v>
      </c>
      <c r="P23" s="4" t="s">
        <v>1724</v>
      </c>
      <c r="Q23" s="4" t="s">
        <v>1725</v>
      </c>
      <c r="R23" s="4" t="s">
        <v>1726</v>
      </c>
      <c r="S23" s="4" t="s">
        <v>1727</v>
      </c>
      <c r="T23" s="4" t="s">
        <v>138</v>
      </c>
      <c r="U23" s="4" t="s">
        <v>1728</v>
      </c>
      <c r="V23" s="4" t="s">
        <v>571</v>
      </c>
      <c r="W23" s="4" t="s">
        <v>1729</v>
      </c>
      <c r="X23" s="4" t="s">
        <v>1730</v>
      </c>
      <c r="Y23" s="4" t="s">
        <v>1532</v>
      </c>
    </row>
    <row r="24" spans="1:25" ht="15" customHeight="1" x14ac:dyDescent="0.45">
      <c r="A24" s="4" t="s">
        <v>11</v>
      </c>
      <c r="B24" s="4" t="s">
        <v>3320</v>
      </c>
      <c r="C24" s="4" t="s">
        <v>3321</v>
      </c>
      <c r="D24" s="4" t="s">
        <v>3322</v>
      </c>
      <c r="E24" s="4" t="s">
        <v>3323</v>
      </c>
      <c r="F24" s="4" t="s">
        <v>1036</v>
      </c>
      <c r="G24" s="4" t="s">
        <v>3624</v>
      </c>
      <c r="H24" s="4" t="s">
        <v>487</v>
      </c>
      <c r="I24" s="4" t="s">
        <v>3625</v>
      </c>
      <c r="J24" s="4" t="s">
        <v>3327</v>
      </c>
      <c r="K24" s="4" t="s">
        <v>281</v>
      </c>
      <c r="L24" s="9"/>
      <c r="M24" s="9"/>
      <c r="O24" s="4" t="s">
        <v>11</v>
      </c>
      <c r="P24" s="4" t="s">
        <v>1153</v>
      </c>
      <c r="Q24" s="4" t="s">
        <v>1154</v>
      </c>
      <c r="R24" s="4" t="s">
        <v>1155</v>
      </c>
      <c r="S24" s="4" t="s">
        <v>1156</v>
      </c>
      <c r="T24" s="4" t="s">
        <v>23</v>
      </c>
      <c r="U24" s="4" t="s">
        <v>1157</v>
      </c>
      <c r="V24" s="4" t="s">
        <v>571</v>
      </c>
      <c r="W24" s="4" t="s">
        <v>1158</v>
      </c>
      <c r="X24" s="4" t="s">
        <v>573</v>
      </c>
      <c r="Y24" s="4" t="s">
        <v>900</v>
      </c>
    </row>
    <row r="25" spans="1:25" ht="15" customHeight="1" x14ac:dyDescent="0.45">
      <c r="A25" s="4" t="s">
        <v>11</v>
      </c>
      <c r="B25" s="4" t="s">
        <v>3320</v>
      </c>
      <c r="C25" s="4" t="s">
        <v>3321</v>
      </c>
      <c r="D25" s="4" t="s">
        <v>3322</v>
      </c>
      <c r="E25" s="4" t="s">
        <v>3323</v>
      </c>
      <c r="F25" s="4" t="s">
        <v>630</v>
      </c>
      <c r="G25" s="4" t="s">
        <v>3658</v>
      </c>
      <c r="H25" s="4" t="s">
        <v>487</v>
      </c>
      <c r="I25" s="4" t="s">
        <v>3659</v>
      </c>
      <c r="J25" s="4" t="s">
        <v>3327</v>
      </c>
      <c r="K25" s="4" t="s">
        <v>281</v>
      </c>
      <c r="L25" s="9"/>
      <c r="M25" s="9"/>
      <c r="O25" s="4" t="s">
        <v>11</v>
      </c>
      <c r="P25" s="4" t="s">
        <v>566</v>
      </c>
      <c r="Q25" s="4" t="s">
        <v>567</v>
      </c>
      <c r="R25" s="4" t="s">
        <v>568</v>
      </c>
      <c r="S25" s="4" t="s">
        <v>569</v>
      </c>
      <c r="T25" s="4" t="s">
        <v>518</v>
      </c>
      <c r="U25" s="4" t="s">
        <v>570</v>
      </c>
      <c r="V25" s="4" t="s">
        <v>571</v>
      </c>
      <c r="W25" s="4" t="s">
        <v>572</v>
      </c>
      <c r="X25" s="4" t="s">
        <v>573</v>
      </c>
      <c r="Y25" s="4" t="s">
        <v>88</v>
      </c>
    </row>
    <row r="26" spans="1:25" ht="15" customHeight="1" x14ac:dyDescent="0.45">
      <c r="A26" s="4" t="s">
        <v>11</v>
      </c>
      <c r="B26" s="4" t="s">
        <v>3320</v>
      </c>
      <c r="C26" s="4" t="s">
        <v>3321</v>
      </c>
      <c r="D26" s="4" t="s">
        <v>3322</v>
      </c>
      <c r="E26" s="4" t="s">
        <v>3323</v>
      </c>
      <c r="F26" s="4" t="s">
        <v>3281</v>
      </c>
      <c r="G26" s="4" t="s">
        <v>3674</v>
      </c>
      <c r="H26" s="4" t="s">
        <v>487</v>
      </c>
      <c r="I26" s="4" t="s">
        <v>3675</v>
      </c>
      <c r="J26" s="4" t="s">
        <v>3327</v>
      </c>
      <c r="K26" s="4" t="s">
        <v>281</v>
      </c>
      <c r="L26" s="9"/>
      <c r="M26" s="9"/>
      <c r="O26" s="4" t="s">
        <v>11</v>
      </c>
      <c r="P26" s="4" t="s">
        <v>12</v>
      </c>
      <c r="Q26" s="4" t="s">
        <v>13</v>
      </c>
      <c r="R26" s="4" t="s">
        <v>14</v>
      </c>
      <c r="S26" s="4" t="s">
        <v>15</v>
      </c>
      <c r="T26" s="4" t="s">
        <v>16</v>
      </c>
      <c r="U26" s="4" t="s">
        <v>17</v>
      </c>
      <c r="V26" s="4" t="s">
        <v>18</v>
      </c>
      <c r="W26" s="4" t="s">
        <v>19</v>
      </c>
      <c r="X26" s="4" t="s">
        <v>20</v>
      </c>
      <c r="Y26" s="4"/>
    </row>
    <row r="27" spans="1:25" ht="15" customHeight="1" x14ac:dyDescent="0.45">
      <c r="A27" s="4" t="s">
        <v>11</v>
      </c>
      <c r="B27" s="4" t="s">
        <v>3320</v>
      </c>
      <c r="C27" s="4" t="s">
        <v>3321</v>
      </c>
      <c r="D27" s="4" t="s">
        <v>3322</v>
      </c>
      <c r="E27" s="4" t="s">
        <v>3323</v>
      </c>
      <c r="F27" s="4" t="s">
        <v>3189</v>
      </c>
      <c r="G27" s="4" t="s">
        <v>3694</v>
      </c>
      <c r="H27" s="4" t="s">
        <v>487</v>
      </c>
      <c r="I27" s="4" t="s">
        <v>3695</v>
      </c>
      <c r="J27" s="4" t="s">
        <v>3327</v>
      </c>
      <c r="K27" s="4" t="s">
        <v>281</v>
      </c>
      <c r="L27" s="9"/>
      <c r="M27" s="9"/>
      <c r="O27" s="4" t="s">
        <v>11</v>
      </c>
      <c r="P27" s="4" t="s">
        <v>4673</v>
      </c>
      <c r="Q27" s="4" t="s">
        <v>4674</v>
      </c>
      <c r="R27" s="4" t="s">
        <v>4675</v>
      </c>
      <c r="S27" s="4" t="s">
        <v>4676</v>
      </c>
      <c r="T27" s="4" t="s">
        <v>4667</v>
      </c>
      <c r="U27" s="4" t="s">
        <v>4677</v>
      </c>
      <c r="V27" s="4" t="s">
        <v>18</v>
      </c>
      <c r="W27" s="4" t="s">
        <v>4678</v>
      </c>
      <c r="X27" s="4" t="s">
        <v>4679</v>
      </c>
      <c r="Y27" s="4" t="s">
        <v>1936</v>
      </c>
    </row>
    <row r="28" spans="1:25" ht="15" customHeight="1" x14ac:dyDescent="0.45">
      <c r="A28" s="4" t="s">
        <v>11</v>
      </c>
      <c r="B28" s="4" t="s">
        <v>3320</v>
      </c>
      <c r="C28" s="4" t="s">
        <v>3321</v>
      </c>
      <c r="D28" s="4" t="s">
        <v>3322</v>
      </c>
      <c r="E28" s="4" t="s">
        <v>3323</v>
      </c>
      <c r="F28" s="4" t="s">
        <v>3708</v>
      </c>
      <c r="G28" s="4" t="s">
        <v>3709</v>
      </c>
      <c r="H28" s="4" t="s">
        <v>487</v>
      </c>
      <c r="I28" s="4" t="s">
        <v>3710</v>
      </c>
      <c r="J28" s="4" t="s">
        <v>3327</v>
      </c>
      <c r="K28" s="4" t="s">
        <v>281</v>
      </c>
      <c r="L28" s="9"/>
      <c r="M28" s="9"/>
      <c r="O28" s="4" t="s">
        <v>11</v>
      </c>
      <c r="P28" s="4" t="s">
        <v>5580</v>
      </c>
      <c r="Q28" s="4" t="s">
        <v>5581</v>
      </c>
      <c r="R28" s="4" t="s">
        <v>5582</v>
      </c>
      <c r="S28" s="4" t="s">
        <v>2335</v>
      </c>
      <c r="T28" s="4" t="s">
        <v>5579</v>
      </c>
      <c r="U28" s="4" t="s">
        <v>5583</v>
      </c>
      <c r="V28" s="4" t="s">
        <v>18</v>
      </c>
      <c r="W28" s="4" t="s">
        <v>5584</v>
      </c>
      <c r="X28" s="4" t="s">
        <v>4679</v>
      </c>
      <c r="Y28" s="4" t="s">
        <v>5282</v>
      </c>
    </row>
    <row r="29" spans="1:25" ht="15" customHeight="1" x14ac:dyDescent="0.45">
      <c r="A29" s="4" t="s">
        <v>11</v>
      </c>
      <c r="B29" s="4" t="s">
        <v>3320</v>
      </c>
      <c r="C29" s="4" t="s">
        <v>3321</v>
      </c>
      <c r="D29" s="4" t="s">
        <v>3322</v>
      </c>
      <c r="E29" s="4" t="s">
        <v>3323</v>
      </c>
      <c r="F29" s="4" t="s">
        <v>3718</v>
      </c>
      <c r="G29" s="4" t="s">
        <v>3719</v>
      </c>
      <c r="H29" s="4" t="s">
        <v>487</v>
      </c>
      <c r="I29" s="4" t="s">
        <v>3720</v>
      </c>
      <c r="J29" s="4" t="s">
        <v>3327</v>
      </c>
      <c r="K29" s="4" t="s">
        <v>3601</v>
      </c>
      <c r="L29" s="9"/>
      <c r="M29" s="9"/>
      <c r="O29" s="4" t="s">
        <v>11</v>
      </c>
      <c r="P29" s="4" t="s">
        <v>6124</v>
      </c>
      <c r="Q29" s="4" t="s">
        <v>6125</v>
      </c>
      <c r="R29" s="4" t="s">
        <v>6126</v>
      </c>
      <c r="S29" s="4" t="s">
        <v>6127</v>
      </c>
      <c r="T29" s="4" t="s">
        <v>4959</v>
      </c>
      <c r="U29" s="4" t="s">
        <v>6128</v>
      </c>
      <c r="V29" s="4" t="s">
        <v>18</v>
      </c>
      <c r="W29" s="4" t="s">
        <v>6129</v>
      </c>
      <c r="X29" s="4" t="s">
        <v>6130</v>
      </c>
      <c r="Y29" s="4" t="s">
        <v>5792</v>
      </c>
    </row>
    <row r="30" spans="1:25" ht="15" customHeight="1" x14ac:dyDescent="0.45">
      <c r="A30" s="4" t="s">
        <v>11</v>
      </c>
      <c r="B30" s="4" t="s">
        <v>3320</v>
      </c>
      <c r="C30" s="4" t="s">
        <v>3321</v>
      </c>
      <c r="D30" s="4" t="s">
        <v>3322</v>
      </c>
      <c r="E30" s="4" t="s">
        <v>3323</v>
      </c>
      <c r="F30" s="4" t="s">
        <v>3735</v>
      </c>
      <c r="G30" s="4" t="s">
        <v>3736</v>
      </c>
      <c r="H30" s="4" t="s">
        <v>487</v>
      </c>
      <c r="I30" s="4" t="s">
        <v>3737</v>
      </c>
      <c r="J30" s="4" t="s">
        <v>3327</v>
      </c>
      <c r="K30" s="4" t="s">
        <v>3601</v>
      </c>
      <c r="L30" s="9"/>
      <c r="M30" s="9"/>
      <c r="O30" s="4" t="s">
        <v>11</v>
      </c>
      <c r="P30" s="4" t="s">
        <v>4698</v>
      </c>
      <c r="Q30" s="4" t="s">
        <v>4699</v>
      </c>
      <c r="R30" s="4" t="s">
        <v>4700</v>
      </c>
      <c r="S30" s="4" t="s">
        <v>4701</v>
      </c>
      <c r="T30" s="4" t="s">
        <v>3819</v>
      </c>
      <c r="U30" s="4" t="s">
        <v>4702</v>
      </c>
      <c r="V30" s="4" t="s">
        <v>18</v>
      </c>
      <c r="W30" s="4" t="s">
        <v>4703</v>
      </c>
      <c r="X30" s="4" t="s">
        <v>4704</v>
      </c>
      <c r="Y30" s="4" t="s">
        <v>1936</v>
      </c>
    </row>
    <row r="31" spans="1:25" ht="15" customHeight="1" x14ac:dyDescent="0.45">
      <c r="A31" s="4" t="s">
        <v>11</v>
      </c>
      <c r="B31" s="4" t="s">
        <v>3320</v>
      </c>
      <c r="C31" s="4" t="s">
        <v>3321</v>
      </c>
      <c r="D31" s="4" t="s">
        <v>3322</v>
      </c>
      <c r="E31" s="4" t="s">
        <v>3323</v>
      </c>
      <c r="F31" s="4" t="s">
        <v>1726</v>
      </c>
      <c r="G31" s="4" t="s">
        <v>3753</v>
      </c>
      <c r="H31" s="4" t="s">
        <v>487</v>
      </c>
      <c r="I31" s="4" t="s">
        <v>3754</v>
      </c>
      <c r="J31" s="4" t="s">
        <v>3327</v>
      </c>
      <c r="K31" s="4" t="s">
        <v>3601</v>
      </c>
      <c r="L31" s="9"/>
      <c r="M31" s="9"/>
      <c r="O31" s="4" t="s">
        <v>11</v>
      </c>
      <c r="P31" s="4" t="s">
        <v>5284</v>
      </c>
      <c r="Q31" s="4" t="s">
        <v>5285</v>
      </c>
      <c r="R31" s="4" t="s">
        <v>5286</v>
      </c>
      <c r="S31" s="4" t="s">
        <v>5287</v>
      </c>
      <c r="T31" s="4" t="s">
        <v>5282</v>
      </c>
      <c r="U31" s="4" t="s">
        <v>5288</v>
      </c>
      <c r="V31" s="4" t="s">
        <v>18</v>
      </c>
      <c r="W31" s="4" t="s">
        <v>5289</v>
      </c>
      <c r="X31" s="4" t="s">
        <v>5290</v>
      </c>
      <c r="Y31" s="4" t="s">
        <v>5049</v>
      </c>
    </row>
    <row r="32" spans="1:25" ht="15" customHeight="1" x14ac:dyDescent="0.45">
      <c r="A32" s="4" t="s">
        <v>11</v>
      </c>
      <c r="B32" s="4" t="s">
        <v>3320</v>
      </c>
      <c r="C32" s="4" t="s">
        <v>3321</v>
      </c>
      <c r="D32" s="4" t="s">
        <v>3322</v>
      </c>
      <c r="E32" s="4" t="s">
        <v>3323</v>
      </c>
      <c r="F32" s="4" t="s">
        <v>3759</v>
      </c>
      <c r="G32" s="4" t="s">
        <v>3760</v>
      </c>
      <c r="H32" s="4" t="s">
        <v>487</v>
      </c>
      <c r="I32" s="4" t="s">
        <v>3761</v>
      </c>
      <c r="J32" s="4" t="s">
        <v>3327</v>
      </c>
      <c r="K32" s="4" t="s">
        <v>3601</v>
      </c>
      <c r="L32" s="9"/>
      <c r="M32" s="9"/>
      <c r="O32" s="4" t="s">
        <v>11</v>
      </c>
      <c r="P32" s="4" t="s">
        <v>1455</v>
      </c>
      <c r="Q32" s="4" t="s">
        <v>1456</v>
      </c>
      <c r="R32" s="4" t="s">
        <v>1457</v>
      </c>
      <c r="S32" s="4" t="s">
        <v>1458</v>
      </c>
      <c r="T32" s="4" t="s">
        <v>1438</v>
      </c>
      <c r="U32" s="4" t="s">
        <v>1459</v>
      </c>
      <c r="V32" s="4" t="s">
        <v>18</v>
      </c>
      <c r="W32" s="4" t="s">
        <v>1460</v>
      </c>
      <c r="X32" s="4" t="s">
        <v>1461</v>
      </c>
      <c r="Y32" s="4" t="s">
        <v>1262</v>
      </c>
    </row>
    <row r="33" spans="1:25" ht="15" customHeight="1" x14ac:dyDescent="0.45">
      <c r="A33" s="4" t="s">
        <v>11</v>
      </c>
      <c r="B33" s="4" t="s">
        <v>3320</v>
      </c>
      <c r="C33" s="4" t="s">
        <v>3321</v>
      </c>
      <c r="D33" s="4" t="s">
        <v>3322</v>
      </c>
      <c r="E33" s="4" t="s">
        <v>3323</v>
      </c>
      <c r="F33" s="4" t="s">
        <v>3793</v>
      </c>
      <c r="G33" s="4" t="s">
        <v>3796</v>
      </c>
      <c r="H33" s="4" t="s">
        <v>487</v>
      </c>
      <c r="I33" s="4" t="s">
        <v>3797</v>
      </c>
      <c r="J33" s="4" t="s">
        <v>3327</v>
      </c>
      <c r="K33" s="4" t="s">
        <v>3601</v>
      </c>
      <c r="L33" s="9"/>
      <c r="M33" s="9"/>
      <c r="O33" s="4" t="s">
        <v>11</v>
      </c>
      <c r="P33" s="4" t="s">
        <v>4070</v>
      </c>
      <c r="Q33" s="4" t="s">
        <v>4071</v>
      </c>
      <c r="R33" s="4" t="s">
        <v>1813</v>
      </c>
      <c r="S33" s="4" t="s">
        <v>1814</v>
      </c>
      <c r="T33" s="4" t="s">
        <v>4067</v>
      </c>
      <c r="U33" s="4" t="s">
        <v>4072</v>
      </c>
      <c r="V33" s="4" t="s">
        <v>18</v>
      </c>
      <c r="W33" s="4" t="s">
        <v>4073</v>
      </c>
      <c r="X33" s="4" t="s">
        <v>1461</v>
      </c>
      <c r="Y33" s="4" t="s">
        <v>3917</v>
      </c>
    </row>
    <row r="34" spans="1:25" ht="15" customHeight="1" x14ac:dyDescent="0.45">
      <c r="A34" s="4" t="s">
        <v>11</v>
      </c>
      <c r="B34" s="4" t="s">
        <v>3320</v>
      </c>
      <c r="C34" s="4" t="s">
        <v>3321</v>
      </c>
      <c r="D34" s="4" t="s">
        <v>3322</v>
      </c>
      <c r="E34" s="4" t="s">
        <v>3323</v>
      </c>
      <c r="F34" s="4" t="s">
        <v>3823</v>
      </c>
      <c r="G34" s="4" t="s">
        <v>3824</v>
      </c>
      <c r="H34" s="4" t="s">
        <v>487</v>
      </c>
      <c r="I34" s="4" t="s">
        <v>3825</v>
      </c>
      <c r="J34" s="4" t="s">
        <v>3327</v>
      </c>
      <c r="K34" s="4" t="s">
        <v>3601</v>
      </c>
      <c r="L34" s="9"/>
      <c r="M34" s="9"/>
      <c r="O34" s="4" t="s">
        <v>11</v>
      </c>
      <c r="P34" s="4" t="s">
        <v>1462</v>
      </c>
      <c r="Q34" s="4" t="s">
        <v>1463</v>
      </c>
      <c r="R34" s="4" t="s">
        <v>1464</v>
      </c>
      <c r="S34" s="4" t="s">
        <v>1465</v>
      </c>
      <c r="T34" s="4" t="s">
        <v>1438</v>
      </c>
      <c r="U34" s="4" t="s">
        <v>1466</v>
      </c>
      <c r="V34" s="4" t="s">
        <v>18</v>
      </c>
      <c r="W34" s="4" t="s">
        <v>1467</v>
      </c>
      <c r="X34" s="4" t="s">
        <v>1461</v>
      </c>
      <c r="Y34" s="4" t="s">
        <v>1262</v>
      </c>
    </row>
    <row r="35" spans="1:25" ht="15" customHeight="1" x14ac:dyDescent="0.45">
      <c r="A35" s="4" t="s">
        <v>11</v>
      </c>
      <c r="B35" s="4" t="s">
        <v>3320</v>
      </c>
      <c r="C35" s="4" t="s">
        <v>3321</v>
      </c>
      <c r="D35" s="4" t="s">
        <v>3322</v>
      </c>
      <c r="E35" s="4" t="s">
        <v>3323</v>
      </c>
      <c r="F35" s="4" t="s">
        <v>3833</v>
      </c>
      <c r="G35" s="4" t="s">
        <v>3834</v>
      </c>
      <c r="H35" s="4" t="s">
        <v>487</v>
      </c>
      <c r="I35" s="4" t="s">
        <v>3835</v>
      </c>
      <c r="J35" s="4" t="s">
        <v>3327</v>
      </c>
      <c r="K35" s="4" t="s">
        <v>3601</v>
      </c>
      <c r="L35" s="9"/>
      <c r="M35" s="9"/>
      <c r="O35" s="4" t="s">
        <v>11</v>
      </c>
      <c r="P35" s="4" t="s">
        <v>2171</v>
      </c>
      <c r="Q35" s="4" t="s">
        <v>2172</v>
      </c>
      <c r="R35" s="4" t="s">
        <v>2173</v>
      </c>
      <c r="S35" s="4" t="s">
        <v>2174</v>
      </c>
      <c r="T35" s="4" t="s">
        <v>360</v>
      </c>
      <c r="U35" s="4" t="s">
        <v>2175</v>
      </c>
      <c r="V35" s="4" t="s">
        <v>772</v>
      </c>
      <c r="W35" s="4" t="s">
        <v>2176</v>
      </c>
      <c r="X35" s="4" t="s">
        <v>2177</v>
      </c>
      <c r="Y35" s="4" t="s">
        <v>1870</v>
      </c>
    </row>
    <row r="36" spans="1:25" ht="15" customHeight="1" x14ac:dyDescent="0.45">
      <c r="A36" s="4" t="s">
        <v>11</v>
      </c>
      <c r="B36" s="4" t="s">
        <v>3320</v>
      </c>
      <c r="C36" s="4" t="s">
        <v>3321</v>
      </c>
      <c r="D36" s="4" t="s">
        <v>3322</v>
      </c>
      <c r="E36" s="4" t="s">
        <v>3323</v>
      </c>
      <c r="F36" s="4" t="s">
        <v>3174</v>
      </c>
      <c r="G36" s="4" t="s">
        <v>3850</v>
      </c>
      <c r="H36" s="4" t="s">
        <v>487</v>
      </c>
      <c r="I36" s="4" t="s">
        <v>3851</v>
      </c>
      <c r="J36" s="4" t="s">
        <v>3327</v>
      </c>
      <c r="K36" s="4" t="s">
        <v>3601</v>
      </c>
      <c r="L36" s="9"/>
      <c r="M36" s="9"/>
      <c r="O36" s="4" t="s">
        <v>11</v>
      </c>
      <c r="P36" s="4" t="s">
        <v>766</v>
      </c>
      <c r="Q36" s="4" t="s">
        <v>767</v>
      </c>
      <c r="R36" s="4" t="s">
        <v>768</v>
      </c>
      <c r="S36" s="4" t="s">
        <v>769</v>
      </c>
      <c r="T36" s="4" t="s">
        <v>770</v>
      </c>
      <c r="U36" s="4" t="s">
        <v>771</v>
      </c>
      <c r="V36" s="4" t="s">
        <v>772</v>
      </c>
      <c r="W36" s="4" t="s">
        <v>773</v>
      </c>
      <c r="X36" s="4" t="s">
        <v>774</v>
      </c>
      <c r="Y36" s="4" t="s">
        <v>298</v>
      </c>
    </row>
    <row r="37" spans="1:25" ht="15" customHeight="1" x14ac:dyDescent="0.45">
      <c r="A37" s="4" t="s">
        <v>11</v>
      </c>
      <c r="B37" s="4" t="s">
        <v>3320</v>
      </c>
      <c r="C37" s="4" t="s">
        <v>3321</v>
      </c>
      <c r="D37" s="4" t="s">
        <v>3322</v>
      </c>
      <c r="E37" s="4" t="s">
        <v>3323</v>
      </c>
      <c r="F37" s="4" t="s">
        <v>3882</v>
      </c>
      <c r="G37" s="4" t="s">
        <v>3883</v>
      </c>
      <c r="H37" s="4" t="s">
        <v>487</v>
      </c>
      <c r="I37" s="4" t="s">
        <v>3884</v>
      </c>
      <c r="J37" s="4" t="s">
        <v>3327</v>
      </c>
      <c r="K37" s="4" t="s">
        <v>3601</v>
      </c>
      <c r="L37" s="9"/>
      <c r="M37" s="9"/>
      <c r="O37" s="4" t="s">
        <v>11</v>
      </c>
      <c r="P37" s="4" t="s">
        <v>1797</v>
      </c>
      <c r="Q37" s="4" t="s">
        <v>1798</v>
      </c>
      <c r="R37" s="4" t="s">
        <v>1799</v>
      </c>
      <c r="S37" s="4" t="s">
        <v>1800</v>
      </c>
      <c r="T37" s="4" t="s">
        <v>1801</v>
      </c>
      <c r="U37" s="4" t="s">
        <v>1418</v>
      </c>
      <c r="V37" s="4" t="s">
        <v>1802</v>
      </c>
      <c r="W37" s="4" t="s">
        <v>1803</v>
      </c>
      <c r="X37" s="4" t="s">
        <v>1804</v>
      </c>
      <c r="Y37" s="4" t="s">
        <v>1532</v>
      </c>
    </row>
    <row r="38" spans="1:25" ht="15" customHeight="1" x14ac:dyDescent="0.45">
      <c r="A38" s="4" t="s">
        <v>11</v>
      </c>
      <c r="B38" s="4" t="s">
        <v>3320</v>
      </c>
      <c r="C38" s="4" t="s">
        <v>3321</v>
      </c>
      <c r="D38" s="4" t="s">
        <v>3322</v>
      </c>
      <c r="E38" s="4" t="s">
        <v>3323</v>
      </c>
      <c r="F38" s="4" t="s">
        <v>3917</v>
      </c>
      <c r="G38" s="4" t="s">
        <v>3918</v>
      </c>
      <c r="H38" s="4" t="s">
        <v>487</v>
      </c>
      <c r="I38" s="4" t="s">
        <v>3919</v>
      </c>
      <c r="J38" s="4" t="s">
        <v>3327</v>
      </c>
      <c r="K38" s="4" t="s">
        <v>3708</v>
      </c>
      <c r="L38" s="9"/>
      <c r="M38" s="9"/>
      <c r="O38" s="4" t="s">
        <v>11</v>
      </c>
      <c r="P38" s="4" t="s">
        <v>3502</v>
      </c>
      <c r="Q38" s="4" t="s">
        <v>3503</v>
      </c>
      <c r="R38" s="4" t="s">
        <v>3504</v>
      </c>
      <c r="S38" s="4" t="s">
        <v>3505</v>
      </c>
      <c r="T38" s="4" t="s">
        <v>3499</v>
      </c>
      <c r="U38" s="4" t="s">
        <v>3506</v>
      </c>
      <c r="V38" s="4" t="s">
        <v>874</v>
      </c>
      <c r="W38" s="4" t="s">
        <v>3507</v>
      </c>
      <c r="X38" s="4" t="s">
        <v>3508</v>
      </c>
      <c r="Y38" s="4" t="s">
        <v>3180</v>
      </c>
    </row>
    <row r="39" spans="1:25" ht="15" customHeight="1" x14ac:dyDescent="0.45">
      <c r="A39" s="4" t="s">
        <v>11</v>
      </c>
      <c r="B39" s="4" t="s">
        <v>3320</v>
      </c>
      <c r="C39" s="4" t="s">
        <v>3321</v>
      </c>
      <c r="D39" s="4" t="s">
        <v>3322</v>
      </c>
      <c r="E39" s="4" t="s">
        <v>3323</v>
      </c>
      <c r="F39" s="4" t="s">
        <v>3934</v>
      </c>
      <c r="G39" s="4" t="s">
        <v>3935</v>
      </c>
      <c r="H39" s="4" t="s">
        <v>487</v>
      </c>
      <c r="I39" s="4" t="s">
        <v>3936</v>
      </c>
      <c r="J39" s="4" t="s">
        <v>3327</v>
      </c>
      <c r="K39" s="4" t="s">
        <v>3708</v>
      </c>
      <c r="L39" s="9"/>
      <c r="M39" s="9"/>
      <c r="O39" s="4" t="s">
        <v>11</v>
      </c>
      <c r="P39" s="4" t="s">
        <v>3958</v>
      </c>
      <c r="Q39" s="4" t="s">
        <v>3959</v>
      </c>
      <c r="R39" s="4" t="s">
        <v>1674</v>
      </c>
      <c r="S39" s="4" t="s">
        <v>989</v>
      </c>
      <c r="T39" s="4" t="s">
        <v>3955</v>
      </c>
      <c r="U39" s="4" t="s">
        <v>3960</v>
      </c>
      <c r="V39" s="4" t="s">
        <v>874</v>
      </c>
      <c r="W39" s="4" t="s">
        <v>3961</v>
      </c>
      <c r="X39" s="4" t="s">
        <v>3962</v>
      </c>
      <c r="Y39" s="4" t="s">
        <v>3718</v>
      </c>
    </row>
    <row r="40" spans="1:25" ht="15" customHeight="1" x14ac:dyDescent="0.45">
      <c r="A40" s="4" t="s">
        <v>11</v>
      </c>
      <c r="B40" s="4" t="s">
        <v>3320</v>
      </c>
      <c r="C40" s="4" t="s">
        <v>3321</v>
      </c>
      <c r="D40" s="4" t="s">
        <v>3322</v>
      </c>
      <c r="E40" s="4" t="s">
        <v>3323</v>
      </c>
      <c r="F40" s="4" t="s">
        <v>3948</v>
      </c>
      <c r="G40" s="4" t="s">
        <v>3949</v>
      </c>
      <c r="H40" s="4" t="s">
        <v>487</v>
      </c>
      <c r="I40" s="4" t="s">
        <v>3950</v>
      </c>
      <c r="J40" s="4" t="s">
        <v>3327</v>
      </c>
      <c r="K40" s="4" t="s">
        <v>3708</v>
      </c>
      <c r="L40" s="9"/>
      <c r="M40" s="9"/>
      <c r="O40" s="4" t="s">
        <v>11</v>
      </c>
      <c r="P40" s="4" t="s">
        <v>3398</v>
      </c>
      <c r="Q40" s="4" t="s">
        <v>3399</v>
      </c>
      <c r="R40" s="4" t="s">
        <v>3400</v>
      </c>
      <c r="S40" s="4" t="s">
        <v>3401</v>
      </c>
      <c r="T40" s="4" t="s">
        <v>281</v>
      </c>
      <c r="U40" s="4" t="s">
        <v>3402</v>
      </c>
      <c r="V40" s="4" t="s">
        <v>874</v>
      </c>
      <c r="W40" s="4" t="s">
        <v>3403</v>
      </c>
      <c r="X40" s="4" t="s">
        <v>3404</v>
      </c>
      <c r="Y40" s="4" t="s">
        <v>3180</v>
      </c>
    </row>
    <row r="41" spans="1:25" ht="15" customHeight="1" x14ac:dyDescent="0.45">
      <c r="A41" s="4" t="s">
        <v>11</v>
      </c>
      <c r="B41" s="4" t="s">
        <v>3320</v>
      </c>
      <c r="C41" s="4" t="s">
        <v>3321</v>
      </c>
      <c r="D41" s="4" t="s">
        <v>3322</v>
      </c>
      <c r="E41" s="4" t="s">
        <v>3323</v>
      </c>
      <c r="F41" s="4" t="s">
        <v>3955</v>
      </c>
      <c r="G41" s="4" t="s">
        <v>3956</v>
      </c>
      <c r="H41" s="4" t="s">
        <v>487</v>
      </c>
      <c r="I41" s="4" t="s">
        <v>3957</v>
      </c>
      <c r="J41" s="4" t="s">
        <v>3327</v>
      </c>
      <c r="K41" s="4" t="s">
        <v>3708</v>
      </c>
      <c r="L41" s="9"/>
      <c r="M41" s="9"/>
      <c r="O41" s="4" t="s">
        <v>11</v>
      </c>
      <c r="P41" s="4" t="s">
        <v>2590</v>
      </c>
      <c r="Q41" s="4" t="s">
        <v>2591</v>
      </c>
      <c r="R41" s="4" t="s">
        <v>2592</v>
      </c>
      <c r="S41" s="4" t="s">
        <v>2593</v>
      </c>
      <c r="T41" s="4" t="s">
        <v>2570</v>
      </c>
      <c r="U41" s="4" t="s">
        <v>2594</v>
      </c>
      <c r="V41" s="4" t="s">
        <v>874</v>
      </c>
      <c r="W41" s="4" t="s">
        <v>2595</v>
      </c>
      <c r="X41" s="4" t="s">
        <v>2596</v>
      </c>
      <c r="Y41" s="4" t="s">
        <v>1903</v>
      </c>
    </row>
    <row r="42" spans="1:25" ht="15" customHeight="1" x14ac:dyDescent="0.45">
      <c r="A42" s="4" t="s">
        <v>11</v>
      </c>
      <c r="B42" s="4" t="s">
        <v>3320</v>
      </c>
      <c r="C42" s="4" t="s">
        <v>3321</v>
      </c>
      <c r="D42" s="4" t="s">
        <v>3322</v>
      </c>
      <c r="E42" s="4" t="s">
        <v>3323</v>
      </c>
      <c r="F42" s="4" t="s">
        <v>3971</v>
      </c>
      <c r="G42" s="4" t="s">
        <v>3972</v>
      </c>
      <c r="H42" s="4" t="s">
        <v>487</v>
      </c>
      <c r="I42" s="4" t="s">
        <v>3973</v>
      </c>
      <c r="J42" s="4" t="s">
        <v>3327</v>
      </c>
      <c r="K42" s="4" t="s">
        <v>3708</v>
      </c>
      <c r="L42" s="9"/>
      <c r="M42" s="9"/>
      <c r="O42" s="4" t="s">
        <v>11</v>
      </c>
      <c r="P42" s="4" t="s">
        <v>1580</v>
      </c>
      <c r="Q42" s="4" t="s">
        <v>1581</v>
      </c>
      <c r="R42" s="4" t="s">
        <v>1582</v>
      </c>
      <c r="S42" s="4" t="s">
        <v>1583</v>
      </c>
      <c r="T42" s="4" t="s">
        <v>1570</v>
      </c>
      <c r="U42" s="4" t="s">
        <v>1584</v>
      </c>
      <c r="V42" s="4" t="s">
        <v>1585</v>
      </c>
      <c r="W42" s="4" t="s">
        <v>1586</v>
      </c>
      <c r="X42" s="4" t="s">
        <v>1587</v>
      </c>
      <c r="Y42" s="4" t="s">
        <v>1405</v>
      </c>
    </row>
    <row r="43" spans="1:25" ht="15" customHeight="1" x14ac:dyDescent="0.45">
      <c r="A43" s="4" t="s">
        <v>11</v>
      </c>
      <c r="B43" s="4" t="s">
        <v>3320</v>
      </c>
      <c r="C43" s="4" t="s">
        <v>3321</v>
      </c>
      <c r="D43" s="4" t="s">
        <v>3322</v>
      </c>
      <c r="E43" s="4" t="s">
        <v>3323</v>
      </c>
      <c r="F43" s="4" t="s">
        <v>3994</v>
      </c>
      <c r="G43" s="4" t="s">
        <v>3995</v>
      </c>
      <c r="H43" s="4" t="s">
        <v>487</v>
      </c>
      <c r="I43" s="4" t="s">
        <v>1259</v>
      </c>
      <c r="J43" s="4" t="s">
        <v>3327</v>
      </c>
      <c r="K43" s="4" t="s">
        <v>3708</v>
      </c>
      <c r="L43" s="9"/>
      <c r="M43" s="9"/>
      <c r="O43" s="4" t="s">
        <v>11</v>
      </c>
      <c r="P43" s="4" t="s">
        <v>1836</v>
      </c>
      <c r="Q43" s="4" t="s">
        <v>1837</v>
      </c>
      <c r="R43" s="4" t="s">
        <v>1838</v>
      </c>
      <c r="S43" s="4" t="s">
        <v>1839</v>
      </c>
      <c r="T43" s="4" t="s">
        <v>1840</v>
      </c>
      <c r="U43" s="4" t="s">
        <v>1841</v>
      </c>
      <c r="V43" s="4" t="s">
        <v>1842</v>
      </c>
      <c r="W43" s="4" t="s">
        <v>1843</v>
      </c>
      <c r="X43" s="4" t="s">
        <v>1844</v>
      </c>
      <c r="Y43" s="4" t="s">
        <v>1116</v>
      </c>
    </row>
    <row r="44" spans="1:25" ht="15" customHeight="1" x14ac:dyDescent="0.45">
      <c r="A44" s="4" t="s">
        <v>11</v>
      </c>
      <c r="B44" s="4" t="s">
        <v>3320</v>
      </c>
      <c r="C44" s="4" t="s">
        <v>3321</v>
      </c>
      <c r="D44" s="4" t="s">
        <v>3322</v>
      </c>
      <c r="E44" s="4" t="s">
        <v>3323</v>
      </c>
      <c r="F44" s="4" t="s">
        <v>2928</v>
      </c>
      <c r="G44" s="4" t="s">
        <v>4013</v>
      </c>
      <c r="H44" s="4" t="s">
        <v>487</v>
      </c>
      <c r="I44" s="4" t="s">
        <v>4014</v>
      </c>
      <c r="J44" s="4" t="s">
        <v>3327</v>
      </c>
      <c r="K44" s="4" t="s">
        <v>3708</v>
      </c>
      <c r="L44" s="9"/>
      <c r="M44" s="9"/>
      <c r="O44" s="4" t="s">
        <v>11</v>
      </c>
      <c r="P44" s="4" t="s">
        <v>183</v>
      </c>
      <c r="Q44" s="4" t="s">
        <v>184</v>
      </c>
      <c r="R44" s="4" t="s">
        <v>185</v>
      </c>
      <c r="S44" s="4" t="s">
        <v>186</v>
      </c>
      <c r="T44" s="4" t="s">
        <v>109</v>
      </c>
      <c r="U44" s="4" t="s">
        <v>187</v>
      </c>
      <c r="V44" s="4" t="s">
        <v>188</v>
      </c>
      <c r="W44" s="4" t="s">
        <v>189</v>
      </c>
      <c r="X44" s="4" t="s">
        <v>190</v>
      </c>
      <c r="Y44" s="4"/>
    </row>
    <row r="45" spans="1:25" ht="15" customHeight="1" x14ac:dyDescent="0.45">
      <c r="A45" s="4" t="s">
        <v>11</v>
      </c>
      <c r="B45" s="4" t="s">
        <v>3320</v>
      </c>
      <c r="C45" s="4" t="s">
        <v>3321</v>
      </c>
      <c r="D45" s="4" t="s">
        <v>3322</v>
      </c>
      <c r="E45" s="4" t="s">
        <v>3323</v>
      </c>
      <c r="F45" s="4" t="s">
        <v>4024</v>
      </c>
      <c r="G45" s="4" t="s">
        <v>4025</v>
      </c>
      <c r="H45" s="4" t="s">
        <v>487</v>
      </c>
      <c r="I45" s="4" t="s">
        <v>4026</v>
      </c>
      <c r="J45" s="4" t="s">
        <v>3327</v>
      </c>
      <c r="K45" s="4" t="s">
        <v>3708</v>
      </c>
      <c r="L45" s="9"/>
      <c r="M45" s="9"/>
      <c r="O45" s="4" t="s">
        <v>11</v>
      </c>
      <c r="P45" s="4" t="s">
        <v>6528</v>
      </c>
      <c r="Q45" s="4" t="s">
        <v>6529</v>
      </c>
      <c r="R45" s="4" t="s">
        <v>4947</v>
      </c>
      <c r="S45" s="4" t="s">
        <v>6530</v>
      </c>
      <c r="T45" s="4" t="s">
        <v>5317</v>
      </c>
      <c r="U45" s="4" t="s">
        <v>6531</v>
      </c>
      <c r="V45" s="4" t="s">
        <v>6532</v>
      </c>
      <c r="W45" s="4" t="s">
        <v>6533</v>
      </c>
      <c r="X45" s="4" t="s">
        <v>6534</v>
      </c>
      <c r="Y45" s="4" t="s">
        <v>6363</v>
      </c>
    </row>
    <row r="46" spans="1:25" ht="15" customHeight="1" x14ac:dyDescent="0.45">
      <c r="A46" s="4" t="s">
        <v>11</v>
      </c>
      <c r="B46" s="4" t="s">
        <v>3320</v>
      </c>
      <c r="C46" s="4" t="s">
        <v>3321</v>
      </c>
      <c r="D46" s="4" t="s">
        <v>3322</v>
      </c>
      <c r="E46" s="4" t="s">
        <v>3323</v>
      </c>
      <c r="F46" s="4" t="s">
        <v>4045</v>
      </c>
      <c r="G46" s="4" t="s">
        <v>4046</v>
      </c>
      <c r="H46" s="4" t="s">
        <v>487</v>
      </c>
      <c r="I46" s="4" t="s">
        <v>4047</v>
      </c>
      <c r="J46" s="4" t="s">
        <v>3327</v>
      </c>
      <c r="K46" s="4" t="s">
        <v>3708</v>
      </c>
      <c r="L46" s="9"/>
      <c r="M46" s="9"/>
      <c r="O46" s="4" t="s">
        <v>11</v>
      </c>
      <c r="P46" s="4" t="s">
        <v>2834</v>
      </c>
      <c r="Q46" s="4" t="s">
        <v>2835</v>
      </c>
      <c r="R46" s="4" t="s">
        <v>1551</v>
      </c>
      <c r="S46" s="4" t="s">
        <v>2836</v>
      </c>
      <c r="T46" s="4" t="s">
        <v>1551</v>
      </c>
      <c r="U46" s="4" t="s">
        <v>2837</v>
      </c>
      <c r="V46" s="4" t="s">
        <v>65</v>
      </c>
      <c r="W46" s="4" t="s">
        <v>2838</v>
      </c>
      <c r="X46" s="4" t="s">
        <v>2839</v>
      </c>
      <c r="Y46" s="4" t="s">
        <v>2431</v>
      </c>
    </row>
    <row r="47" spans="1:25" ht="15" customHeight="1" x14ac:dyDescent="0.45">
      <c r="A47" s="4" t="s">
        <v>11</v>
      </c>
      <c r="B47" s="4" t="s">
        <v>3320</v>
      </c>
      <c r="C47" s="4" t="s">
        <v>3321</v>
      </c>
      <c r="D47" s="4" t="s">
        <v>3322</v>
      </c>
      <c r="E47" s="4" t="s">
        <v>3323</v>
      </c>
      <c r="F47" s="4" t="s">
        <v>4058</v>
      </c>
      <c r="G47" s="4" t="s">
        <v>4059</v>
      </c>
      <c r="H47" s="4" t="s">
        <v>487</v>
      </c>
      <c r="I47" s="4" t="s">
        <v>4060</v>
      </c>
      <c r="J47" s="4" t="s">
        <v>3327</v>
      </c>
      <c r="K47" s="4" t="s">
        <v>3917</v>
      </c>
      <c r="L47" s="9"/>
      <c r="M47" s="9"/>
      <c r="O47" s="4" t="s">
        <v>11</v>
      </c>
      <c r="P47" s="4" t="s">
        <v>60</v>
      </c>
      <c r="Q47" s="4" t="s">
        <v>61</v>
      </c>
      <c r="R47" s="4" t="s">
        <v>62</v>
      </c>
      <c r="S47" s="4" t="s">
        <v>63</v>
      </c>
      <c r="T47" s="4" t="s">
        <v>39</v>
      </c>
      <c r="U47" s="4" t="s">
        <v>64</v>
      </c>
      <c r="V47" s="4" t="s">
        <v>65</v>
      </c>
      <c r="W47" s="4" t="s">
        <v>66</v>
      </c>
      <c r="X47" s="4" t="s">
        <v>67</v>
      </c>
      <c r="Y47" s="4"/>
    </row>
    <row r="48" spans="1:25" ht="15" customHeight="1" x14ac:dyDescent="0.45">
      <c r="A48" s="4" t="s">
        <v>11</v>
      </c>
      <c r="B48" s="4" t="s">
        <v>3320</v>
      </c>
      <c r="C48" s="4" t="s">
        <v>3321</v>
      </c>
      <c r="D48" s="4" t="s">
        <v>3322</v>
      </c>
      <c r="E48" s="4" t="s">
        <v>3323</v>
      </c>
      <c r="F48" s="4" t="s">
        <v>4067</v>
      </c>
      <c r="G48" s="4" t="s">
        <v>4068</v>
      </c>
      <c r="H48" s="4" t="s">
        <v>487</v>
      </c>
      <c r="I48" s="4" t="s">
        <v>4069</v>
      </c>
      <c r="J48" s="4" t="s">
        <v>3327</v>
      </c>
      <c r="K48" s="4" t="s">
        <v>3917</v>
      </c>
      <c r="L48" s="9"/>
      <c r="M48" s="9"/>
      <c r="O48" s="4" t="s">
        <v>11</v>
      </c>
      <c r="P48" s="4" t="s">
        <v>1271</v>
      </c>
      <c r="Q48" s="4" t="s">
        <v>1272</v>
      </c>
      <c r="R48" s="4" t="s">
        <v>1273</v>
      </c>
      <c r="S48" s="4" t="s">
        <v>1274</v>
      </c>
      <c r="T48" s="4" t="s">
        <v>568</v>
      </c>
      <c r="U48" s="4" t="s">
        <v>1275</v>
      </c>
      <c r="V48" s="4" t="s">
        <v>1276</v>
      </c>
      <c r="W48" s="4" t="s">
        <v>1277</v>
      </c>
      <c r="X48" s="4" t="s">
        <v>1278</v>
      </c>
      <c r="Y48" s="4" t="s">
        <v>996</v>
      </c>
    </row>
    <row r="49" spans="1:25" ht="15" customHeight="1" x14ac:dyDescent="0.45">
      <c r="A49" s="4" t="s">
        <v>11</v>
      </c>
      <c r="B49" s="4" t="s">
        <v>3320</v>
      </c>
      <c r="C49" s="4" t="s">
        <v>3321</v>
      </c>
      <c r="D49" s="4" t="s">
        <v>3322</v>
      </c>
      <c r="E49" s="4" t="s">
        <v>3323</v>
      </c>
      <c r="F49" s="4" t="s">
        <v>4080</v>
      </c>
      <c r="G49" s="4" t="s">
        <v>4081</v>
      </c>
      <c r="H49" s="4" t="s">
        <v>487</v>
      </c>
      <c r="I49" s="4" t="s">
        <v>4082</v>
      </c>
      <c r="J49" s="4" t="s">
        <v>3327</v>
      </c>
      <c r="K49" s="4" t="s">
        <v>3917</v>
      </c>
      <c r="L49" s="9"/>
      <c r="M49" s="9"/>
      <c r="O49" s="4" t="s">
        <v>11</v>
      </c>
      <c r="P49" s="4" t="s">
        <v>1966</v>
      </c>
      <c r="Q49" s="4" t="s">
        <v>1967</v>
      </c>
      <c r="R49" s="4" t="s">
        <v>1968</v>
      </c>
      <c r="S49" s="4" t="s">
        <v>1969</v>
      </c>
      <c r="T49" s="4" t="s">
        <v>1961</v>
      </c>
      <c r="U49" s="4" t="s">
        <v>1970</v>
      </c>
      <c r="V49" s="4" t="s">
        <v>697</v>
      </c>
      <c r="W49" s="4" t="s">
        <v>1971</v>
      </c>
      <c r="X49" s="4" t="s">
        <v>1972</v>
      </c>
      <c r="Y49" s="4" t="s">
        <v>138</v>
      </c>
    </row>
    <row r="50" spans="1:25" ht="15" customHeight="1" x14ac:dyDescent="0.45">
      <c r="A50" s="4" t="s">
        <v>11</v>
      </c>
      <c r="B50" s="4" t="s">
        <v>3320</v>
      </c>
      <c r="C50" s="4" t="s">
        <v>3321</v>
      </c>
      <c r="D50" s="4" t="s">
        <v>3322</v>
      </c>
      <c r="E50" s="4" t="s">
        <v>3323</v>
      </c>
      <c r="F50" s="4" t="s">
        <v>4102</v>
      </c>
      <c r="G50" s="4" t="s">
        <v>4103</v>
      </c>
      <c r="H50" s="4" t="s">
        <v>487</v>
      </c>
      <c r="I50" s="4" t="s">
        <v>4104</v>
      </c>
      <c r="J50" s="4" t="s">
        <v>3327</v>
      </c>
      <c r="K50" s="4" t="s">
        <v>3917</v>
      </c>
      <c r="L50" s="9"/>
      <c r="M50" s="9"/>
      <c r="O50" s="4" t="s">
        <v>11</v>
      </c>
      <c r="P50" s="4" t="s">
        <v>691</v>
      </c>
      <c r="Q50" s="4" t="s">
        <v>692</v>
      </c>
      <c r="R50" s="4" t="s">
        <v>693</v>
      </c>
      <c r="S50" s="4" t="s">
        <v>694</v>
      </c>
      <c r="T50" s="4" t="s">
        <v>695</v>
      </c>
      <c r="U50" s="4" t="s">
        <v>696</v>
      </c>
      <c r="V50" s="4" t="s">
        <v>697</v>
      </c>
      <c r="W50" s="4" t="s">
        <v>698</v>
      </c>
      <c r="X50" s="4" t="s">
        <v>699</v>
      </c>
      <c r="Y50" s="4" t="s">
        <v>14</v>
      </c>
    </row>
    <row r="51" spans="1:25" ht="15" customHeight="1" x14ac:dyDescent="0.45">
      <c r="A51" s="4" t="s">
        <v>11</v>
      </c>
      <c r="B51" s="4" t="s">
        <v>3320</v>
      </c>
      <c r="C51" s="4" t="s">
        <v>3321</v>
      </c>
      <c r="D51" s="4" t="s">
        <v>3322</v>
      </c>
      <c r="E51" s="4" t="s">
        <v>3323</v>
      </c>
      <c r="F51" s="4" t="s">
        <v>4136</v>
      </c>
      <c r="G51" s="4" t="s">
        <v>4137</v>
      </c>
      <c r="H51" s="4" t="s">
        <v>487</v>
      </c>
      <c r="I51" s="4" t="s">
        <v>4138</v>
      </c>
      <c r="J51" s="4" t="s">
        <v>3327</v>
      </c>
      <c r="K51" s="4" t="s">
        <v>3917</v>
      </c>
      <c r="L51" s="9"/>
      <c r="M51" s="9"/>
      <c r="O51" s="4" t="s">
        <v>11</v>
      </c>
      <c r="P51" s="4" t="s">
        <v>191</v>
      </c>
      <c r="Q51" s="4" t="s">
        <v>192</v>
      </c>
      <c r="R51" s="4" t="s">
        <v>169</v>
      </c>
      <c r="S51" s="4" t="s">
        <v>193</v>
      </c>
      <c r="T51" s="4" t="s">
        <v>109</v>
      </c>
      <c r="U51" s="4" t="s">
        <v>194</v>
      </c>
      <c r="V51" s="4" t="s">
        <v>195</v>
      </c>
      <c r="W51" s="4" t="s">
        <v>196</v>
      </c>
      <c r="X51" s="4" t="s">
        <v>197</v>
      </c>
      <c r="Y51" s="4"/>
    </row>
    <row r="52" spans="1:25" ht="15" customHeight="1" x14ac:dyDescent="0.45">
      <c r="A52" s="4" t="s">
        <v>11</v>
      </c>
      <c r="B52" s="4" t="s">
        <v>3320</v>
      </c>
      <c r="C52" s="4" t="s">
        <v>3321</v>
      </c>
      <c r="D52" s="4" t="s">
        <v>3322</v>
      </c>
      <c r="E52" s="4" t="s">
        <v>3323</v>
      </c>
      <c r="F52" s="4" t="s">
        <v>3640</v>
      </c>
      <c r="G52" s="4" t="s">
        <v>4158</v>
      </c>
      <c r="H52" s="4" t="s">
        <v>487</v>
      </c>
      <c r="I52" s="4" t="s">
        <v>4159</v>
      </c>
      <c r="J52" s="4" t="s">
        <v>3327</v>
      </c>
      <c r="K52" s="4" t="s">
        <v>3917</v>
      </c>
      <c r="L52" s="9"/>
      <c r="M52" s="9"/>
      <c r="O52" s="4" t="s">
        <v>11</v>
      </c>
      <c r="P52" s="4" t="s">
        <v>1697</v>
      </c>
      <c r="Q52" s="4" t="s">
        <v>1698</v>
      </c>
      <c r="R52" s="4" t="s">
        <v>1493</v>
      </c>
      <c r="S52" s="4" t="s">
        <v>1699</v>
      </c>
      <c r="T52" s="4" t="s">
        <v>1700</v>
      </c>
      <c r="U52" s="4" t="s">
        <v>1701</v>
      </c>
      <c r="V52" s="4" t="s">
        <v>1702</v>
      </c>
      <c r="W52" s="4" t="s">
        <v>1703</v>
      </c>
      <c r="X52" s="4" t="s">
        <v>1704</v>
      </c>
      <c r="Y52" s="4" t="s">
        <v>1116</v>
      </c>
    </row>
    <row r="53" spans="1:25" ht="15" customHeight="1" x14ac:dyDescent="0.45">
      <c r="A53" s="4" t="s">
        <v>11</v>
      </c>
      <c r="B53" s="4" t="s">
        <v>3320</v>
      </c>
      <c r="C53" s="4" t="s">
        <v>3321</v>
      </c>
      <c r="D53" s="4" t="s">
        <v>3322</v>
      </c>
      <c r="E53" s="4" t="s">
        <v>3323</v>
      </c>
      <c r="F53" s="4" t="s">
        <v>549</v>
      </c>
      <c r="G53" s="4" t="s">
        <v>4178</v>
      </c>
      <c r="H53" s="4" t="s">
        <v>487</v>
      </c>
      <c r="I53" s="4" t="s">
        <v>4179</v>
      </c>
      <c r="J53" s="4" t="s">
        <v>3327</v>
      </c>
      <c r="K53" s="4" t="s">
        <v>3917</v>
      </c>
      <c r="L53" s="9"/>
      <c r="M53" s="9"/>
      <c r="O53" s="4" t="s">
        <v>11</v>
      </c>
      <c r="P53" s="4" t="s">
        <v>9031</v>
      </c>
      <c r="Q53" s="4" t="s">
        <v>9032</v>
      </c>
      <c r="R53" s="4" t="s">
        <v>9033</v>
      </c>
      <c r="S53" s="4" t="s">
        <v>7485</v>
      </c>
      <c r="T53" s="4" t="s">
        <v>5462</v>
      </c>
      <c r="U53" s="4" t="s">
        <v>9034</v>
      </c>
      <c r="V53" s="4" t="s">
        <v>9035</v>
      </c>
      <c r="W53" s="4" t="s">
        <v>9036</v>
      </c>
      <c r="X53" s="4" t="s">
        <v>9037</v>
      </c>
      <c r="Y53" s="4" t="s">
        <v>8986</v>
      </c>
    </row>
    <row r="54" spans="1:25" ht="15" customHeight="1" x14ac:dyDescent="0.45">
      <c r="A54" s="4" t="s">
        <v>11</v>
      </c>
      <c r="B54" s="4" t="s">
        <v>3320</v>
      </c>
      <c r="C54" s="4" t="s">
        <v>3321</v>
      </c>
      <c r="D54" s="4" t="s">
        <v>3322</v>
      </c>
      <c r="E54" s="4" t="s">
        <v>3323</v>
      </c>
      <c r="F54" s="4" t="s">
        <v>4204</v>
      </c>
      <c r="G54" s="4" t="s">
        <v>4205</v>
      </c>
      <c r="H54" s="4" t="s">
        <v>487</v>
      </c>
      <c r="I54" s="4" t="s">
        <v>4206</v>
      </c>
      <c r="J54" s="4" t="s">
        <v>3327</v>
      </c>
      <c r="K54" s="4" t="s">
        <v>3917</v>
      </c>
      <c r="L54" s="9"/>
      <c r="M54" s="9"/>
      <c r="O54" s="4" t="s">
        <v>11</v>
      </c>
      <c r="P54" s="4" t="s">
        <v>3798</v>
      </c>
      <c r="Q54" s="4" t="s">
        <v>3799</v>
      </c>
      <c r="R54" s="4" t="s">
        <v>3800</v>
      </c>
      <c r="S54" s="4" t="s">
        <v>3801</v>
      </c>
      <c r="T54" s="4" t="s">
        <v>3793</v>
      </c>
      <c r="U54" s="4" t="s">
        <v>3802</v>
      </c>
      <c r="V54" s="4" t="s">
        <v>3803</v>
      </c>
      <c r="W54" s="4" t="s">
        <v>3804</v>
      </c>
      <c r="X54" s="4" t="s">
        <v>3805</v>
      </c>
      <c r="Y54" s="4" t="s">
        <v>3645</v>
      </c>
    </row>
    <row r="55" spans="1:25" ht="15" customHeight="1" x14ac:dyDescent="0.45">
      <c r="A55" s="4" t="s">
        <v>11</v>
      </c>
      <c r="B55" s="4" t="s">
        <v>3320</v>
      </c>
      <c r="C55" s="4" t="s">
        <v>3321</v>
      </c>
      <c r="D55" s="4" t="s">
        <v>3322</v>
      </c>
      <c r="E55" s="4" t="s">
        <v>3323</v>
      </c>
      <c r="F55" s="4" t="s">
        <v>4229</v>
      </c>
      <c r="G55" s="4" t="s">
        <v>4230</v>
      </c>
      <c r="H55" s="4" t="s">
        <v>487</v>
      </c>
      <c r="I55" s="4" t="s">
        <v>2959</v>
      </c>
      <c r="J55" s="4" t="s">
        <v>3327</v>
      </c>
      <c r="K55" s="4" t="s">
        <v>3917</v>
      </c>
      <c r="L55" s="9"/>
      <c r="M55" s="9"/>
      <c r="O55" s="4" t="s">
        <v>11</v>
      </c>
      <c r="P55" s="4" t="s">
        <v>7844</v>
      </c>
      <c r="Q55" s="4" t="s">
        <v>7845</v>
      </c>
      <c r="R55" s="4" t="s">
        <v>7846</v>
      </c>
      <c r="S55" s="4" t="s">
        <v>7847</v>
      </c>
      <c r="T55" s="4" t="s">
        <v>7848</v>
      </c>
      <c r="U55" s="4" t="s">
        <v>7849</v>
      </c>
      <c r="V55" s="4" t="s">
        <v>4685</v>
      </c>
      <c r="W55" s="4" t="s">
        <v>7850</v>
      </c>
      <c r="X55" s="4" t="s">
        <v>7851</v>
      </c>
      <c r="Y55" s="4" t="s">
        <v>7782</v>
      </c>
    </row>
    <row r="56" spans="1:25" ht="15" customHeight="1" x14ac:dyDescent="0.45">
      <c r="A56" s="4" t="s">
        <v>11</v>
      </c>
      <c r="B56" s="4" t="s">
        <v>3320</v>
      </c>
      <c r="C56" s="4" t="s">
        <v>3321</v>
      </c>
      <c r="D56" s="4" t="s">
        <v>3322</v>
      </c>
      <c r="E56" s="4" t="s">
        <v>3323</v>
      </c>
      <c r="F56" s="4" t="s">
        <v>4287</v>
      </c>
      <c r="G56" s="4" t="s">
        <v>4288</v>
      </c>
      <c r="H56" s="4" t="s">
        <v>487</v>
      </c>
      <c r="I56" s="4" t="s">
        <v>765</v>
      </c>
      <c r="J56" s="4" t="s">
        <v>3327</v>
      </c>
      <c r="K56" s="4" t="s">
        <v>3917</v>
      </c>
      <c r="L56" s="9"/>
      <c r="M56" s="9"/>
      <c r="O56" s="4" t="s">
        <v>11</v>
      </c>
      <c r="P56" s="4" t="s">
        <v>4680</v>
      </c>
      <c r="Q56" s="4" t="s">
        <v>4681</v>
      </c>
      <c r="R56" s="4" t="s">
        <v>4682</v>
      </c>
      <c r="S56" s="4" t="s">
        <v>4683</v>
      </c>
      <c r="T56" s="4" t="s">
        <v>4667</v>
      </c>
      <c r="U56" s="4" t="s">
        <v>4684</v>
      </c>
      <c r="V56" s="4" t="s">
        <v>4685</v>
      </c>
      <c r="W56" s="4" t="s">
        <v>4686</v>
      </c>
      <c r="X56" s="4" t="s">
        <v>4687</v>
      </c>
      <c r="Y56" s="4" t="s">
        <v>4413</v>
      </c>
    </row>
    <row r="57" spans="1:25" ht="15" customHeight="1" x14ac:dyDescent="0.45">
      <c r="A57" s="4" t="s">
        <v>11</v>
      </c>
      <c r="B57" s="4" t="s">
        <v>3320</v>
      </c>
      <c r="C57" s="4" t="s">
        <v>3321</v>
      </c>
      <c r="D57" s="4" t="s">
        <v>3322</v>
      </c>
      <c r="E57" s="4" t="s">
        <v>3323</v>
      </c>
      <c r="F57" s="4" t="s">
        <v>1936</v>
      </c>
      <c r="G57" s="4" t="s">
        <v>4295</v>
      </c>
      <c r="H57" s="4" t="s">
        <v>487</v>
      </c>
      <c r="I57" s="4" t="s">
        <v>4296</v>
      </c>
      <c r="J57" s="4" t="s">
        <v>3327</v>
      </c>
      <c r="K57" s="4" t="s">
        <v>4058</v>
      </c>
      <c r="L57" s="9"/>
      <c r="M57" s="9"/>
      <c r="O57" s="4" t="s">
        <v>11</v>
      </c>
      <c r="P57" s="4" t="s">
        <v>5113</v>
      </c>
      <c r="Q57" s="4" t="s">
        <v>5114</v>
      </c>
      <c r="R57" s="4" t="s">
        <v>2385</v>
      </c>
      <c r="S57" s="4" t="s">
        <v>5115</v>
      </c>
      <c r="T57" s="4" t="s">
        <v>5108</v>
      </c>
      <c r="U57" s="4" t="s">
        <v>5116</v>
      </c>
      <c r="V57" s="4" t="s">
        <v>4685</v>
      </c>
      <c r="W57" s="4" t="s">
        <v>5117</v>
      </c>
      <c r="X57" s="4" t="s">
        <v>5118</v>
      </c>
      <c r="Y57" s="4" t="s">
        <v>4921</v>
      </c>
    </row>
    <row r="58" spans="1:25" ht="15" customHeight="1" x14ac:dyDescent="0.45">
      <c r="A58" s="4" t="s">
        <v>11</v>
      </c>
      <c r="B58" s="4" t="s">
        <v>3320</v>
      </c>
      <c r="C58" s="4" t="s">
        <v>3321</v>
      </c>
      <c r="D58" s="4" t="s">
        <v>3322</v>
      </c>
      <c r="E58" s="4" t="s">
        <v>3323</v>
      </c>
      <c r="F58" s="4" t="s">
        <v>117</v>
      </c>
      <c r="G58" s="4" t="s">
        <v>4324</v>
      </c>
      <c r="H58" s="4" t="s">
        <v>487</v>
      </c>
      <c r="I58" s="4" t="s">
        <v>4325</v>
      </c>
      <c r="J58" s="4" t="s">
        <v>3327</v>
      </c>
      <c r="K58" s="4" t="s">
        <v>4058</v>
      </c>
      <c r="L58" s="9"/>
      <c r="M58" s="9"/>
      <c r="O58" s="4" t="s">
        <v>11</v>
      </c>
      <c r="P58" s="4" t="s">
        <v>3723</v>
      </c>
      <c r="Q58" s="4" t="s">
        <v>3724</v>
      </c>
      <c r="R58" s="4" t="s">
        <v>3725</v>
      </c>
      <c r="S58" s="4" t="s">
        <v>3726</v>
      </c>
      <c r="T58" s="4" t="s">
        <v>3718</v>
      </c>
      <c r="U58" s="4" t="s">
        <v>3727</v>
      </c>
      <c r="V58" s="4" t="s">
        <v>3728</v>
      </c>
      <c r="W58" s="4" t="s">
        <v>3729</v>
      </c>
      <c r="X58" s="4" t="s">
        <v>3730</v>
      </c>
      <c r="Y58" s="4" t="s">
        <v>1036</v>
      </c>
    </row>
    <row r="59" spans="1:25" ht="15" customHeight="1" x14ac:dyDescent="0.45">
      <c r="A59" s="4" t="s">
        <v>11</v>
      </c>
      <c r="B59" s="4" t="s">
        <v>3320</v>
      </c>
      <c r="C59" s="4" t="s">
        <v>3321</v>
      </c>
      <c r="D59" s="4" t="s">
        <v>3322</v>
      </c>
      <c r="E59" s="4" t="s">
        <v>3323</v>
      </c>
      <c r="F59" s="4" t="s">
        <v>4328</v>
      </c>
      <c r="G59" s="4" t="s">
        <v>4350</v>
      </c>
      <c r="H59" s="4" t="s">
        <v>487</v>
      </c>
      <c r="I59" s="4" t="s">
        <v>4351</v>
      </c>
      <c r="J59" s="4" t="s">
        <v>3327</v>
      </c>
      <c r="K59" s="4" t="s">
        <v>4058</v>
      </c>
      <c r="L59" s="9"/>
      <c r="M59" s="9"/>
      <c r="O59" s="4" t="s">
        <v>11</v>
      </c>
      <c r="P59" s="4" t="s">
        <v>9248</v>
      </c>
      <c r="Q59" s="4" t="s">
        <v>9249</v>
      </c>
      <c r="R59" s="4" t="s">
        <v>9250</v>
      </c>
      <c r="S59" s="4" t="s">
        <v>9251</v>
      </c>
      <c r="T59" s="4" t="s">
        <v>9252</v>
      </c>
      <c r="U59" s="4" t="s">
        <v>9253</v>
      </c>
      <c r="V59" s="4" t="s">
        <v>3728</v>
      </c>
      <c r="W59" s="4" t="s">
        <v>9254</v>
      </c>
      <c r="X59" s="4" t="s">
        <v>9255</v>
      </c>
      <c r="Y59" s="4" t="s">
        <v>9181</v>
      </c>
    </row>
    <row r="60" spans="1:25" ht="15" customHeight="1" x14ac:dyDescent="0.45">
      <c r="A60" s="4" t="s">
        <v>11</v>
      </c>
      <c r="B60" s="4" t="s">
        <v>3320</v>
      </c>
      <c r="C60" s="4" t="s">
        <v>3321</v>
      </c>
      <c r="D60" s="4" t="s">
        <v>3322</v>
      </c>
      <c r="E60" s="4" t="s">
        <v>3323</v>
      </c>
      <c r="F60" s="4" t="s">
        <v>4364</v>
      </c>
      <c r="G60" s="4" t="s">
        <v>4365</v>
      </c>
      <c r="H60" s="4" t="s">
        <v>487</v>
      </c>
      <c r="I60" s="4" t="s">
        <v>4366</v>
      </c>
      <c r="J60" s="4" t="s">
        <v>3327</v>
      </c>
      <c r="K60" s="4" t="s">
        <v>4058</v>
      </c>
      <c r="L60" s="9"/>
      <c r="M60" s="9"/>
      <c r="O60" s="4" t="s">
        <v>11</v>
      </c>
      <c r="P60" s="4" t="s">
        <v>1416</v>
      </c>
      <c r="Q60" s="4" t="s">
        <v>1417</v>
      </c>
      <c r="R60" s="4" t="s">
        <v>423</v>
      </c>
      <c r="S60" s="4" t="s">
        <v>518</v>
      </c>
      <c r="T60" s="4" t="s">
        <v>403</v>
      </c>
      <c r="U60" s="4" t="s">
        <v>1418</v>
      </c>
      <c r="V60" s="4" t="s">
        <v>1419</v>
      </c>
      <c r="W60" s="4" t="s">
        <v>1420</v>
      </c>
      <c r="X60" s="4" t="s">
        <v>1421</v>
      </c>
      <c r="Y60" s="4" t="s">
        <v>1262</v>
      </c>
    </row>
    <row r="61" spans="1:25" ht="15" customHeight="1" x14ac:dyDescent="0.45">
      <c r="A61" s="4" t="s">
        <v>11</v>
      </c>
      <c r="B61" s="4" t="s">
        <v>3320</v>
      </c>
      <c r="C61" s="4" t="s">
        <v>3321</v>
      </c>
      <c r="D61" s="4" t="s">
        <v>3322</v>
      </c>
      <c r="E61" s="4" t="s">
        <v>3323</v>
      </c>
      <c r="F61" s="4" t="s">
        <v>4413</v>
      </c>
      <c r="G61" s="4" t="s">
        <v>4414</v>
      </c>
      <c r="H61" s="4" t="s">
        <v>487</v>
      </c>
      <c r="I61" s="4" t="s">
        <v>4415</v>
      </c>
      <c r="J61" s="4" t="s">
        <v>3327</v>
      </c>
      <c r="K61" s="4" t="s">
        <v>4058</v>
      </c>
      <c r="L61" s="9"/>
      <c r="M61" s="9"/>
      <c r="O61" s="4" t="s">
        <v>11</v>
      </c>
      <c r="P61" s="4" t="s">
        <v>5232</v>
      </c>
      <c r="Q61" s="4" t="s">
        <v>5233</v>
      </c>
      <c r="R61" s="4" t="s">
        <v>5234</v>
      </c>
      <c r="S61" s="4" t="s">
        <v>799</v>
      </c>
      <c r="T61" s="4" t="s">
        <v>5235</v>
      </c>
      <c r="U61" s="4" t="s">
        <v>5236</v>
      </c>
      <c r="V61" s="4" t="s">
        <v>5237</v>
      </c>
      <c r="W61" s="4" t="s">
        <v>5238</v>
      </c>
      <c r="X61" s="4" t="s">
        <v>2549</v>
      </c>
      <c r="Y61" s="4" t="s">
        <v>4984</v>
      </c>
    </row>
    <row r="62" spans="1:25" ht="15" customHeight="1" x14ac:dyDescent="0.45">
      <c r="A62" s="4" t="s">
        <v>11</v>
      </c>
      <c r="B62" s="4" t="s">
        <v>2412</v>
      </c>
      <c r="C62" s="4" t="s">
        <v>2413</v>
      </c>
      <c r="D62" s="4" t="s">
        <v>2414</v>
      </c>
      <c r="E62" s="4" t="s">
        <v>2415</v>
      </c>
      <c r="F62" s="4" t="s">
        <v>2416</v>
      </c>
      <c r="G62" s="4" t="s">
        <v>2417</v>
      </c>
      <c r="H62" s="4" t="s">
        <v>2418</v>
      </c>
      <c r="I62" s="4" t="s">
        <v>2419</v>
      </c>
      <c r="J62" s="4" t="s">
        <v>2420</v>
      </c>
      <c r="K62" s="4" t="s">
        <v>360</v>
      </c>
      <c r="L62" s="9"/>
      <c r="M62" s="9"/>
      <c r="O62" s="4" t="s">
        <v>11</v>
      </c>
      <c r="P62" s="4" t="s">
        <v>8241</v>
      </c>
      <c r="Q62" s="4" t="s">
        <v>8242</v>
      </c>
      <c r="R62" s="4" t="s">
        <v>8243</v>
      </c>
      <c r="S62" s="4" t="s">
        <v>8244</v>
      </c>
      <c r="T62" s="4" t="s">
        <v>2784</v>
      </c>
      <c r="U62" s="4" t="s">
        <v>8245</v>
      </c>
      <c r="V62" s="4" t="s">
        <v>6219</v>
      </c>
      <c r="W62" s="4" t="s">
        <v>8246</v>
      </c>
      <c r="X62" s="4" t="s">
        <v>8247</v>
      </c>
      <c r="Y62" s="4" t="s">
        <v>7484</v>
      </c>
    </row>
    <row r="63" spans="1:25" ht="15" customHeight="1" x14ac:dyDescent="0.45">
      <c r="A63" s="4" t="s">
        <v>11</v>
      </c>
      <c r="B63" s="4" t="s">
        <v>2412</v>
      </c>
      <c r="C63" s="4" t="s">
        <v>2413</v>
      </c>
      <c r="D63" s="4" t="s">
        <v>2414</v>
      </c>
      <c r="E63" s="4" t="s">
        <v>2415</v>
      </c>
      <c r="F63" s="4" t="s">
        <v>957</v>
      </c>
      <c r="G63" s="4" t="s">
        <v>2445</v>
      </c>
      <c r="H63" s="4" t="s">
        <v>2418</v>
      </c>
      <c r="I63" s="4" t="s">
        <v>2446</v>
      </c>
      <c r="J63" s="4" t="s">
        <v>2420</v>
      </c>
      <c r="K63" s="4" t="s">
        <v>2208</v>
      </c>
      <c r="L63" s="9"/>
      <c r="M63" s="9"/>
      <c r="O63" s="4" t="s">
        <v>11</v>
      </c>
      <c r="P63" s="4" t="s">
        <v>1016</v>
      </c>
      <c r="Q63" s="4" t="s">
        <v>1017</v>
      </c>
      <c r="R63" s="4" t="s">
        <v>23</v>
      </c>
      <c r="S63" s="4" t="s">
        <v>1018</v>
      </c>
      <c r="T63" s="4" t="s">
        <v>1019</v>
      </c>
      <c r="U63" s="4" t="s">
        <v>1020</v>
      </c>
      <c r="V63" s="4" t="s">
        <v>1021</v>
      </c>
      <c r="W63" s="4" t="s">
        <v>1022</v>
      </c>
      <c r="X63" s="4" t="s">
        <v>1023</v>
      </c>
      <c r="Y63" s="4" t="s">
        <v>219</v>
      </c>
    </row>
    <row r="64" spans="1:25" ht="15" customHeight="1" x14ac:dyDescent="0.45">
      <c r="A64" s="4" t="s">
        <v>11</v>
      </c>
      <c r="B64" s="4" t="s">
        <v>2412</v>
      </c>
      <c r="C64" s="4" t="s">
        <v>2413</v>
      </c>
      <c r="D64" s="4" t="s">
        <v>2414</v>
      </c>
      <c r="E64" s="4" t="s">
        <v>2415</v>
      </c>
      <c r="F64" s="4" t="s">
        <v>2936</v>
      </c>
      <c r="G64" s="4" t="s">
        <v>3079</v>
      </c>
      <c r="H64" s="4" t="s">
        <v>2418</v>
      </c>
      <c r="I64" s="4" t="s">
        <v>3080</v>
      </c>
      <c r="J64" s="4" t="s">
        <v>2420</v>
      </c>
      <c r="K64" s="4" t="s">
        <v>2897</v>
      </c>
      <c r="L64" s="9"/>
      <c r="M64" s="9"/>
      <c r="O64" s="4" t="s">
        <v>11</v>
      </c>
      <c r="P64" s="4" t="s">
        <v>4917</v>
      </c>
      <c r="Q64" s="4" t="s">
        <v>4918</v>
      </c>
      <c r="R64" s="4" t="s">
        <v>4919</v>
      </c>
      <c r="S64" s="4" t="s">
        <v>4920</v>
      </c>
      <c r="T64" s="4" t="s">
        <v>4921</v>
      </c>
      <c r="U64" s="4" t="s">
        <v>4922</v>
      </c>
      <c r="V64" s="4" t="s">
        <v>4923</v>
      </c>
      <c r="W64" s="4" t="s">
        <v>4924</v>
      </c>
      <c r="X64" s="4" t="s">
        <v>4925</v>
      </c>
      <c r="Y64" s="4" t="s">
        <v>4640</v>
      </c>
    </row>
    <row r="65" spans="1:25" ht="15" customHeight="1" x14ac:dyDescent="0.45">
      <c r="A65" s="4" t="s">
        <v>11</v>
      </c>
      <c r="B65" s="4" t="s">
        <v>2412</v>
      </c>
      <c r="C65" s="4" t="s">
        <v>2413</v>
      </c>
      <c r="D65" s="4" t="s">
        <v>2414</v>
      </c>
      <c r="E65" s="4" t="s">
        <v>2415</v>
      </c>
      <c r="F65" s="4" t="s">
        <v>2011</v>
      </c>
      <c r="G65" s="4" t="s">
        <v>3085</v>
      </c>
      <c r="H65" s="4" t="s">
        <v>2418</v>
      </c>
      <c r="I65" s="4" t="s">
        <v>3086</v>
      </c>
      <c r="J65" s="4" t="s">
        <v>2420</v>
      </c>
      <c r="K65" s="4" t="s">
        <v>1138</v>
      </c>
      <c r="L65" s="9"/>
      <c r="M65" s="9"/>
      <c r="O65" s="4" t="s">
        <v>11</v>
      </c>
      <c r="P65" s="4" t="s">
        <v>5951</v>
      </c>
      <c r="Q65" s="4" t="s">
        <v>5952</v>
      </c>
      <c r="R65" s="4" t="s">
        <v>4919</v>
      </c>
      <c r="S65" s="4" t="s">
        <v>4920</v>
      </c>
      <c r="T65" s="4" t="s">
        <v>5947</v>
      </c>
      <c r="U65" s="4" t="s">
        <v>4922</v>
      </c>
      <c r="V65" s="4" t="s">
        <v>4923</v>
      </c>
      <c r="W65" s="4" t="s">
        <v>4924</v>
      </c>
      <c r="X65" s="4" t="s">
        <v>4925</v>
      </c>
      <c r="Y65" s="4" t="s">
        <v>5763</v>
      </c>
    </row>
    <row r="66" spans="1:25" ht="15" customHeight="1" x14ac:dyDescent="0.45">
      <c r="A66" s="4" t="s">
        <v>11</v>
      </c>
      <c r="B66" s="4" t="s">
        <v>2412</v>
      </c>
      <c r="C66" s="4" t="s">
        <v>2413</v>
      </c>
      <c r="D66" s="4" t="s">
        <v>2414</v>
      </c>
      <c r="E66" s="4" t="s">
        <v>2415</v>
      </c>
      <c r="F66" s="4" t="s">
        <v>3125</v>
      </c>
      <c r="G66" s="4" t="s">
        <v>3126</v>
      </c>
      <c r="H66" s="4" t="s">
        <v>2418</v>
      </c>
      <c r="I66" s="4" t="s">
        <v>3127</v>
      </c>
      <c r="J66" s="4" t="s">
        <v>2420</v>
      </c>
      <c r="K66" s="4" t="s">
        <v>2955</v>
      </c>
      <c r="L66" s="9"/>
      <c r="M66" s="9"/>
      <c r="O66" s="4" t="s">
        <v>11</v>
      </c>
      <c r="P66" s="4" t="s">
        <v>4945</v>
      </c>
      <c r="Q66" s="4" t="s">
        <v>4946</v>
      </c>
      <c r="R66" s="4" t="s">
        <v>4947</v>
      </c>
      <c r="S66" s="4" t="s">
        <v>4948</v>
      </c>
      <c r="T66" s="4" t="s">
        <v>4949</v>
      </c>
      <c r="U66" s="4" t="s">
        <v>4950</v>
      </c>
      <c r="V66" s="4" t="s">
        <v>2021</v>
      </c>
      <c r="W66" s="4" t="s">
        <v>4951</v>
      </c>
      <c r="X66" s="4" t="s">
        <v>4952</v>
      </c>
      <c r="Y66" s="4" t="s">
        <v>4748</v>
      </c>
    </row>
    <row r="67" spans="1:25" ht="15" customHeight="1" x14ac:dyDescent="0.45">
      <c r="A67" s="4" t="s">
        <v>11</v>
      </c>
      <c r="B67" s="4" t="s">
        <v>2412</v>
      </c>
      <c r="C67" s="4" t="s">
        <v>2413</v>
      </c>
      <c r="D67" s="4" t="s">
        <v>2414</v>
      </c>
      <c r="E67" s="4" t="s">
        <v>2415</v>
      </c>
      <c r="F67" s="4" t="s">
        <v>3138</v>
      </c>
      <c r="G67" s="4" t="s">
        <v>3139</v>
      </c>
      <c r="H67" s="4" t="s">
        <v>2418</v>
      </c>
      <c r="I67" s="4" t="s">
        <v>3140</v>
      </c>
      <c r="J67" s="4" t="s">
        <v>2420</v>
      </c>
      <c r="K67" s="4" t="s">
        <v>2122</v>
      </c>
      <c r="L67" s="9"/>
      <c r="M67" s="9"/>
      <c r="O67" s="4" t="s">
        <v>11</v>
      </c>
      <c r="P67" s="4" t="s">
        <v>2018</v>
      </c>
      <c r="Q67" s="4" t="s">
        <v>2019</v>
      </c>
      <c r="R67" s="4" t="s">
        <v>315</v>
      </c>
      <c r="S67" s="4" t="s">
        <v>1839</v>
      </c>
      <c r="T67" s="4" t="s">
        <v>31</v>
      </c>
      <c r="U67" s="4" t="s">
        <v>2020</v>
      </c>
      <c r="V67" s="4" t="s">
        <v>2021</v>
      </c>
      <c r="W67" s="4" t="s">
        <v>2022</v>
      </c>
      <c r="X67" s="4" t="s">
        <v>2023</v>
      </c>
      <c r="Y67" s="4" t="s">
        <v>1700</v>
      </c>
    </row>
    <row r="68" spans="1:25" ht="15" customHeight="1" x14ac:dyDescent="0.45">
      <c r="A68" s="4" t="s">
        <v>11</v>
      </c>
      <c r="B68" s="4" t="s">
        <v>2412</v>
      </c>
      <c r="C68" s="4" t="s">
        <v>2413</v>
      </c>
      <c r="D68" s="4" t="s">
        <v>2414</v>
      </c>
      <c r="E68" s="4" t="s">
        <v>2415</v>
      </c>
      <c r="F68" s="4" t="s">
        <v>3601</v>
      </c>
      <c r="G68" s="4" t="s">
        <v>3604</v>
      </c>
      <c r="H68" s="4" t="s">
        <v>2418</v>
      </c>
      <c r="I68" s="4" t="s">
        <v>3605</v>
      </c>
      <c r="J68" s="4" t="s">
        <v>2420</v>
      </c>
      <c r="K68" s="4" t="s">
        <v>3448</v>
      </c>
      <c r="L68" s="9"/>
      <c r="M68" s="9"/>
      <c r="O68" s="4" t="s">
        <v>11</v>
      </c>
      <c r="P68" s="4" t="s">
        <v>775</v>
      </c>
      <c r="Q68" s="4" t="s">
        <v>776</v>
      </c>
      <c r="R68" s="4" t="s">
        <v>777</v>
      </c>
      <c r="S68" s="4" t="s">
        <v>778</v>
      </c>
      <c r="T68" s="4" t="s">
        <v>770</v>
      </c>
      <c r="U68" s="4" t="s">
        <v>779</v>
      </c>
      <c r="V68" s="4" t="s">
        <v>780</v>
      </c>
      <c r="W68" s="4" t="s">
        <v>781</v>
      </c>
      <c r="X68" s="4" t="s">
        <v>782</v>
      </c>
      <c r="Y68" s="4" t="s">
        <v>599</v>
      </c>
    </row>
    <row r="69" spans="1:25" ht="15" customHeight="1" x14ac:dyDescent="0.45">
      <c r="A69" s="4" t="s">
        <v>11</v>
      </c>
      <c r="B69" s="4" t="s">
        <v>2412</v>
      </c>
      <c r="C69" s="4" t="s">
        <v>2413</v>
      </c>
      <c r="D69" s="4" t="s">
        <v>2414</v>
      </c>
      <c r="E69" s="4" t="s">
        <v>2415</v>
      </c>
      <c r="F69" s="4" t="s">
        <v>798</v>
      </c>
      <c r="G69" s="4" t="s">
        <v>3620</v>
      </c>
      <c r="H69" s="4" t="s">
        <v>2418</v>
      </c>
      <c r="I69" s="4" t="s">
        <v>3621</v>
      </c>
      <c r="J69" s="4" t="s">
        <v>2420</v>
      </c>
      <c r="K69" s="4" t="s">
        <v>2173</v>
      </c>
      <c r="L69" s="9"/>
      <c r="M69" s="9"/>
      <c r="O69" s="4" t="s">
        <v>11</v>
      </c>
      <c r="P69" s="4" t="s">
        <v>1731</v>
      </c>
      <c r="Q69" s="4" t="s">
        <v>1732</v>
      </c>
      <c r="R69" s="4" t="s">
        <v>1733</v>
      </c>
      <c r="S69" s="4" t="s">
        <v>1734</v>
      </c>
      <c r="T69" s="4" t="s">
        <v>138</v>
      </c>
      <c r="U69" s="4" t="s">
        <v>1735</v>
      </c>
      <c r="V69" s="4" t="s">
        <v>1396</v>
      </c>
      <c r="W69" s="4" t="s">
        <v>1736</v>
      </c>
      <c r="X69" s="4" t="s">
        <v>1737</v>
      </c>
      <c r="Y69" s="4" t="s">
        <v>1532</v>
      </c>
    </row>
    <row r="70" spans="1:25" ht="15" customHeight="1" x14ac:dyDescent="0.45">
      <c r="A70" s="4" t="s">
        <v>11</v>
      </c>
      <c r="B70" s="4" t="s">
        <v>2412</v>
      </c>
      <c r="C70" s="4" t="s">
        <v>2413</v>
      </c>
      <c r="D70" s="4" t="s">
        <v>2414</v>
      </c>
      <c r="E70" s="4" t="s">
        <v>2415</v>
      </c>
      <c r="F70" s="4" t="s">
        <v>4024</v>
      </c>
      <c r="G70" s="4" t="s">
        <v>4027</v>
      </c>
      <c r="H70" s="4" t="s">
        <v>2418</v>
      </c>
      <c r="I70" s="4" t="s">
        <v>4028</v>
      </c>
      <c r="J70" s="4" t="s">
        <v>2420</v>
      </c>
      <c r="K70" s="4" t="s">
        <v>3174</v>
      </c>
      <c r="L70" s="9"/>
      <c r="M70" s="9"/>
      <c r="O70" s="4" t="s">
        <v>11</v>
      </c>
      <c r="P70" s="4" t="s">
        <v>1391</v>
      </c>
      <c r="Q70" s="4" t="s">
        <v>1392</v>
      </c>
      <c r="R70" s="4" t="s">
        <v>1393</v>
      </c>
      <c r="S70" s="4" t="s">
        <v>1394</v>
      </c>
      <c r="T70" s="4" t="s">
        <v>1342</v>
      </c>
      <c r="U70" s="4" t="s">
        <v>1395</v>
      </c>
      <c r="V70" s="4" t="s">
        <v>1396</v>
      </c>
      <c r="W70" s="4" t="s">
        <v>1397</v>
      </c>
      <c r="X70" s="4" t="s">
        <v>1398</v>
      </c>
      <c r="Y70" s="4" t="s">
        <v>1225</v>
      </c>
    </row>
    <row r="71" spans="1:25" ht="15" customHeight="1" x14ac:dyDescent="0.45">
      <c r="A71" s="4" t="s">
        <v>11</v>
      </c>
      <c r="B71" s="4" t="s">
        <v>2412</v>
      </c>
      <c r="C71" s="4" t="s">
        <v>2413</v>
      </c>
      <c r="D71" s="4" t="s">
        <v>2414</v>
      </c>
      <c r="E71" s="4" t="s">
        <v>2415</v>
      </c>
      <c r="F71" s="4" t="s">
        <v>7926</v>
      </c>
      <c r="G71" s="4" t="s">
        <v>7927</v>
      </c>
      <c r="H71" s="4" t="s">
        <v>2418</v>
      </c>
      <c r="I71" s="4" t="s">
        <v>7928</v>
      </c>
      <c r="J71" s="4" t="s">
        <v>7929</v>
      </c>
      <c r="K71" s="4" t="s">
        <v>7838</v>
      </c>
      <c r="L71" s="9"/>
      <c r="M71" s="9"/>
      <c r="O71" s="4" t="s">
        <v>11</v>
      </c>
      <c r="P71" s="4" t="s">
        <v>6636</v>
      </c>
      <c r="Q71" s="4" t="s">
        <v>6637</v>
      </c>
      <c r="R71" s="4" t="s">
        <v>6638</v>
      </c>
      <c r="S71" s="4" t="s">
        <v>6639</v>
      </c>
      <c r="T71" s="4" t="s">
        <v>6632</v>
      </c>
      <c r="U71" s="4" t="s">
        <v>6640</v>
      </c>
      <c r="V71" s="4" t="s">
        <v>6641</v>
      </c>
      <c r="W71" s="4" t="s">
        <v>6642</v>
      </c>
      <c r="X71" s="4" t="s">
        <v>6643</v>
      </c>
      <c r="Y71" s="4" t="s">
        <v>6316</v>
      </c>
    </row>
    <row r="72" spans="1:25" ht="15" customHeight="1" x14ac:dyDescent="0.45">
      <c r="A72" s="4" t="s">
        <v>11</v>
      </c>
      <c r="B72" s="4" t="s">
        <v>2412</v>
      </c>
      <c r="C72" s="4" t="s">
        <v>2413</v>
      </c>
      <c r="D72" s="4" t="s">
        <v>2414</v>
      </c>
      <c r="E72" s="4" t="s">
        <v>2415</v>
      </c>
      <c r="F72" s="4" t="s">
        <v>8343</v>
      </c>
      <c r="G72" s="4" t="s">
        <v>8344</v>
      </c>
      <c r="H72" s="4" t="s">
        <v>2418</v>
      </c>
      <c r="I72" s="4" t="s">
        <v>8345</v>
      </c>
      <c r="J72" s="4" t="s">
        <v>8346</v>
      </c>
      <c r="K72" s="4" t="s">
        <v>7508</v>
      </c>
      <c r="L72" s="9"/>
      <c r="M72" s="9"/>
      <c r="O72" s="4" t="s">
        <v>11</v>
      </c>
      <c r="P72" s="4" t="s">
        <v>815</v>
      </c>
      <c r="Q72" s="4" t="s">
        <v>816</v>
      </c>
      <c r="R72" s="4" t="s">
        <v>817</v>
      </c>
      <c r="S72" s="4" t="s">
        <v>818</v>
      </c>
      <c r="T72" s="4" t="s">
        <v>812</v>
      </c>
      <c r="U72" s="4" t="s">
        <v>819</v>
      </c>
      <c r="V72" s="4" t="s">
        <v>820</v>
      </c>
      <c r="W72" s="4" t="s">
        <v>821</v>
      </c>
      <c r="X72" s="4" t="s">
        <v>822</v>
      </c>
      <c r="Y72" s="4" t="s">
        <v>599</v>
      </c>
    </row>
    <row r="73" spans="1:25" ht="15" customHeight="1" x14ac:dyDescent="0.45">
      <c r="A73" s="4" t="s">
        <v>11</v>
      </c>
      <c r="B73" s="4" t="s">
        <v>2412</v>
      </c>
      <c r="C73" s="4" t="s">
        <v>2413</v>
      </c>
      <c r="D73" s="4" t="s">
        <v>2414</v>
      </c>
      <c r="E73" s="4" t="s">
        <v>2415</v>
      </c>
      <c r="F73" s="4" t="s">
        <v>8394</v>
      </c>
      <c r="G73" s="4" t="s">
        <v>8395</v>
      </c>
      <c r="H73" s="4" t="s">
        <v>2418</v>
      </c>
      <c r="I73" s="4" t="s">
        <v>8396</v>
      </c>
      <c r="J73" s="4" t="s">
        <v>8346</v>
      </c>
      <c r="K73" s="4" t="s">
        <v>8343</v>
      </c>
      <c r="L73" s="9"/>
      <c r="M73" s="9"/>
      <c r="O73" s="4" t="s">
        <v>11</v>
      </c>
      <c r="P73" s="4" t="s">
        <v>2024</v>
      </c>
      <c r="Q73" s="4" t="s">
        <v>2025</v>
      </c>
      <c r="R73" s="4" t="s">
        <v>2026</v>
      </c>
      <c r="S73" s="4" t="s">
        <v>2027</v>
      </c>
      <c r="T73" s="4" t="s">
        <v>31</v>
      </c>
      <c r="U73" s="4" t="s">
        <v>2028</v>
      </c>
      <c r="V73" s="4" t="s">
        <v>2029</v>
      </c>
      <c r="W73" s="4" t="s">
        <v>2030</v>
      </c>
      <c r="X73" s="4" t="s">
        <v>2031</v>
      </c>
      <c r="Y73" s="4" t="s">
        <v>138</v>
      </c>
    </row>
    <row r="74" spans="1:25" ht="15" customHeight="1" x14ac:dyDescent="0.45">
      <c r="A74" s="4" t="s">
        <v>11</v>
      </c>
      <c r="B74" s="4" t="s">
        <v>2412</v>
      </c>
      <c r="C74" s="4" t="s">
        <v>2413</v>
      </c>
      <c r="D74" s="4" t="s">
        <v>2414</v>
      </c>
      <c r="E74" s="4" t="s">
        <v>2415</v>
      </c>
      <c r="F74" s="4" t="s">
        <v>8401</v>
      </c>
      <c r="G74" s="4" t="s">
        <v>8402</v>
      </c>
      <c r="H74" s="4" t="s">
        <v>2418</v>
      </c>
      <c r="I74" s="4" t="s">
        <v>8403</v>
      </c>
      <c r="J74" s="4" t="s">
        <v>8346</v>
      </c>
      <c r="K74" s="4" t="s">
        <v>8360</v>
      </c>
      <c r="L74" s="9"/>
      <c r="M74" s="9"/>
      <c r="O74" s="4" t="s">
        <v>11</v>
      </c>
      <c r="P74" s="4" t="s">
        <v>2288</v>
      </c>
      <c r="Q74" s="4" t="s">
        <v>2289</v>
      </c>
      <c r="R74" s="4" t="s">
        <v>2290</v>
      </c>
      <c r="S74" s="4" t="s">
        <v>2291</v>
      </c>
      <c r="T74" s="4" t="s">
        <v>62</v>
      </c>
      <c r="U74" s="4" t="s">
        <v>2292</v>
      </c>
      <c r="V74" s="4" t="s">
        <v>2293</v>
      </c>
      <c r="W74" s="4" t="s">
        <v>2294</v>
      </c>
      <c r="X74" s="4" t="s">
        <v>1512</v>
      </c>
      <c r="Y74" s="4" t="s">
        <v>2055</v>
      </c>
    </row>
    <row r="75" spans="1:25" ht="15" customHeight="1" x14ac:dyDescent="0.45">
      <c r="A75" s="4" t="s">
        <v>11</v>
      </c>
      <c r="B75" s="4" t="s">
        <v>2412</v>
      </c>
      <c r="C75" s="4" t="s">
        <v>2413</v>
      </c>
      <c r="D75" s="4" t="s">
        <v>2414</v>
      </c>
      <c r="E75" s="4" t="s">
        <v>2415</v>
      </c>
      <c r="F75" s="4" t="s">
        <v>8406</v>
      </c>
      <c r="G75" s="4" t="s">
        <v>8407</v>
      </c>
      <c r="H75" s="4" t="s">
        <v>2418</v>
      </c>
      <c r="I75" s="4" t="s">
        <v>8408</v>
      </c>
      <c r="J75" s="4" t="s">
        <v>8346</v>
      </c>
      <c r="K75" s="4" t="s">
        <v>6001</v>
      </c>
      <c r="L75" s="9"/>
      <c r="M75" s="9"/>
      <c r="O75" s="4" t="s">
        <v>11</v>
      </c>
      <c r="P75" s="4" t="s">
        <v>1356</v>
      </c>
      <c r="Q75" s="4" t="s">
        <v>1357</v>
      </c>
      <c r="R75" s="4" t="s">
        <v>1358</v>
      </c>
      <c r="S75" s="4" t="s">
        <v>1359</v>
      </c>
      <c r="T75" s="4" t="s">
        <v>474</v>
      </c>
      <c r="U75" s="4" t="s">
        <v>1360</v>
      </c>
      <c r="V75" s="4" t="s">
        <v>245</v>
      </c>
      <c r="W75" s="4" t="s">
        <v>1361</v>
      </c>
      <c r="X75" s="4" t="s">
        <v>1362</v>
      </c>
      <c r="Y75" s="4" t="s">
        <v>1225</v>
      </c>
    </row>
    <row r="76" spans="1:25" ht="15" customHeight="1" x14ac:dyDescent="0.45">
      <c r="A76" s="4" t="s">
        <v>11</v>
      </c>
      <c r="B76" s="4" t="s">
        <v>9063</v>
      </c>
      <c r="C76" s="4" t="s">
        <v>9064</v>
      </c>
      <c r="D76" s="4" t="s">
        <v>9065</v>
      </c>
      <c r="E76" s="4" t="s">
        <v>9066</v>
      </c>
      <c r="F76" s="4" t="s">
        <v>9067</v>
      </c>
      <c r="G76" s="4" t="s">
        <v>9068</v>
      </c>
      <c r="H76" s="4" t="s">
        <v>9069</v>
      </c>
      <c r="I76" s="4" t="s">
        <v>9070</v>
      </c>
      <c r="J76" s="4" t="s">
        <v>9071</v>
      </c>
      <c r="K76" s="4" t="s">
        <v>9013</v>
      </c>
      <c r="L76" s="9"/>
      <c r="M76" s="9"/>
      <c r="O76" s="4" t="s">
        <v>11</v>
      </c>
      <c r="P76" s="4" t="s">
        <v>2640</v>
      </c>
      <c r="Q76" s="4" t="s">
        <v>2641</v>
      </c>
      <c r="R76" s="4" t="s">
        <v>2642</v>
      </c>
      <c r="S76" s="4" t="s">
        <v>282</v>
      </c>
      <c r="T76" s="4" t="s">
        <v>2301</v>
      </c>
      <c r="U76" s="4" t="s">
        <v>2643</v>
      </c>
      <c r="V76" s="4" t="s">
        <v>245</v>
      </c>
      <c r="W76" s="4" t="s">
        <v>2644</v>
      </c>
      <c r="X76" s="4" t="s">
        <v>2645</v>
      </c>
      <c r="Y76" s="4" t="s">
        <v>2449</v>
      </c>
    </row>
    <row r="77" spans="1:25" ht="15" customHeight="1" x14ac:dyDescent="0.45">
      <c r="A77" s="4" t="s">
        <v>11</v>
      </c>
      <c r="B77" s="4" t="s">
        <v>9063</v>
      </c>
      <c r="C77" s="4" t="s">
        <v>9064</v>
      </c>
      <c r="D77" s="4" t="s">
        <v>9065</v>
      </c>
      <c r="E77" s="4" t="s">
        <v>9066</v>
      </c>
      <c r="F77" s="4" t="s">
        <v>9122</v>
      </c>
      <c r="G77" s="4" t="s">
        <v>9123</v>
      </c>
      <c r="H77" s="4" t="s">
        <v>9069</v>
      </c>
      <c r="I77" s="4" t="s">
        <v>9124</v>
      </c>
      <c r="J77" s="4" t="s">
        <v>9071</v>
      </c>
      <c r="K77" s="4" t="s">
        <v>9054</v>
      </c>
      <c r="L77" s="9"/>
      <c r="M77" s="9"/>
      <c r="O77" s="4" t="s">
        <v>11</v>
      </c>
      <c r="P77" s="4" t="s">
        <v>240</v>
      </c>
      <c r="Q77" s="4" t="s">
        <v>241</v>
      </c>
      <c r="R77" s="4" t="s">
        <v>242</v>
      </c>
      <c r="S77" s="4" t="s">
        <v>243</v>
      </c>
      <c r="T77" s="4" t="s">
        <v>88</v>
      </c>
      <c r="U77" s="4" t="s">
        <v>244</v>
      </c>
      <c r="V77" s="4" t="s">
        <v>245</v>
      </c>
      <c r="W77" s="4" t="s">
        <v>246</v>
      </c>
      <c r="X77" s="4" t="s">
        <v>247</v>
      </c>
      <c r="Y77" s="4" t="s">
        <v>248</v>
      </c>
    </row>
    <row r="78" spans="1:25" ht="15" customHeight="1" x14ac:dyDescent="0.45">
      <c r="A78" s="4" t="s">
        <v>11</v>
      </c>
      <c r="B78" s="4" t="s">
        <v>9063</v>
      </c>
      <c r="C78" s="4" t="s">
        <v>9064</v>
      </c>
      <c r="D78" s="4" t="s">
        <v>9065</v>
      </c>
      <c r="E78" s="4" t="s">
        <v>9066</v>
      </c>
      <c r="F78" s="4" t="s">
        <v>5953</v>
      </c>
      <c r="G78" s="4" t="s">
        <v>9135</v>
      </c>
      <c r="H78" s="4" t="s">
        <v>9069</v>
      </c>
      <c r="I78" s="4" t="s">
        <v>9136</v>
      </c>
      <c r="J78" s="4" t="s">
        <v>9071</v>
      </c>
      <c r="K78" s="4" t="s">
        <v>9054</v>
      </c>
      <c r="L78" s="9"/>
      <c r="M78" s="9"/>
      <c r="O78" s="4" t="s">
        <v>11</v>
      </c>
      <c r="P78" s="4" t="s">
        <v>217</v>
      </c>
      <c r="Q78" s="4" t="s">
        <v>218</v>
      </c>
      <c r="R78" s="4" t="s">
        <v>219</v>
      </c>
      <c r="S78" s="4" t="s">
        <v>220</v>
      </c>
      <c r="T78" s="4" t="s">
        <v>169</v>
      </c>
      <c r="U78" s="4" t="s">
        <v>221</v>
      </c>
      <c r="V78" s="4" t="s">
        <v>222</v>
      </c>
      <c r="W78" s="4" t="s">
        <v>223</v>
      </c>
      <c r="X78" s="4" t="s">
        <v>224</v>
      </c>
      <c r="Y78" s="4"/>
    </row>
    <row r="79" spans="1:25" ht="15" customHeight="1" x14ac:dyDescent="0.45">
      <c r="A79" s="4" t="s">
        <v>11</v>
      </c>
      <c r="B79" s="4" t="s">
        <v>9063</v>
      </c>
      <c r="C79" s="4" t="s">
        <v>9064</v>
      </c>
      <c r="D79" s="4" t="s">
        <v>9065</v>
      </c>
      <c r="E79" s="4" t="s">
        <v>9066</v>
      </c>
      <c r="F79" s="4" t="s">
        <v>9177</v>
      </c>
      <c r="G79" s="4" t="s">
        <v>9178</v>
      </c>
      <c r="H79" s="4" t="s">
        <v>9069</v>
      </c>
      <c r="I79" s="4" t="s">
        <v>6470</v>
      </c>
      <c r="J79" s="4" t="s">
        <v>9071</v>
      </c>
      <c r="K79" s="4" t="s">
        <v>6166</v>
      </c>
      <c r="L79" s="9"/>
      <c r="M79" s="9"/>
      <c r="O79" s="4" t="s">
        <v>11</v>
      </c>
      <c r="P79" s="4" t="s">
        <v>4184</v>
      </c>
      <c r="Q79" s="4" t="s">
        <v>4185</v>
      </c>
      <c r="R79" s="4" t="s">
        <v>1464</v>
      </c>
      <c r="S79" s="4" t="s">
        <v>1465</v>
      </c>
      <c r="T79" s="4" t="s">
        <v>549</v>
      </c>
      <c r="U79" s="4" t="s">
        <v>4186</v>
      </c>
      <c r="V79" s="4" t="s">
        <v>4187</v>
      </c>
      <c r="W79" s="4" t="s">
        <v>4188</v>
      </c>
      <c r="X79" s="4" t="s">
        <v>4189</v>
      </c>
      <c r="Y79" s="4" t="s">
        <v>3174</v>
      </c>
    </row>
    <row r="80" spans="1:25" ht="15" customHeight="1" x14ac:dyDescent="0.45">
      <c r="A80" s="4" t="s">
        <v>11</v>
      </c>
      <c r="B80" s="4" t="s">
        <v>9063</v>
      </c>
      <c r="C80" s="4" t="s">
        <v>9064</v>
      </c>
      <c r="D80" s="4" t="s">
        <v>9065</v>
      </c>
      <c r="E80" s="4" t="s">
        <v>9066</v>
      </c>
      <c r="F80" s="4" t="s">
        <v>9198</v>
      </c>
      <c r="G80" s="4" t="s">
        <v>9199</v>
      </c>
      <c r="H80" s="4" t="s">
        <v>9069</v>
      </c>
      <c r="I80" s="4" t="s">
        <v>9200</v>
      </c>
      <c r="J80" s="4" t="s">
        <v>9071</v>
      </c>
      <c r="K80" s="4" t="s">
        <v>9158</v>
      </c>
      <c r="L80" s="9"/>
      <c r="M80" s="9"/>
      <c r="O80" s="4" t="s">
        <v>11</v>
      </c>
      <c r="P80" s="4" t="s">
        <v>4723</v>
      </c>
      <c r="Q80" s="4" t="s">
        <v>4724</v>
      </c>
      <c r="R80" s="4" t="s">
        <v>4725</v>
      </c>
      <c r="S80" s="4" t="s">
        <v>4726</v>
      </c>
      <c r="T80" s="4" t="s">
        <v>4727</v>
      </c>
      <c r="U80" s="4" t="s">
        <v>4728</v>
      </c>
      <c r="V80" s="4" t="s">
        <v>4187</v>
      </c>
      <c r="W80" s="4" t="s">
        <v>4729</v>
      </c>
      <c r="X80" s="4" t="s">
        <v>4730</v>
      </c>
      <c r="Y80" s="4" t="s">
        <v>4498</v>
      </c>
    </row>
    <row r="81" spans="1:25" ht="15" customHeight="1" x14ac:dyDescent="0.45">
      <c r="A81" s="4" t="s">
        <v>11</v>
      </c>
      <c r="B81" s="4" t="s">
        <v>9063</v>
      </c>
      <c r="C81" s="4" t="s">
        <v>9064</v>
      </c>
      <c r="D81" s="4" t="s">
        <v>9065</v>
      </c>
      <c r="E81" s="4" t="s">
        <v>9066</v>
      </c>
      <c r="F81" s="4" t="s">
        <v>9201</v>
      </c>
      <c r="G81" s="4" t="s">
        <v>9202</v>
      </c>
      <c r="H81" s="4" t="s">
        <v>9069</v>
      </c>
      <c r="I81" s="4" t="s">
        <v>9203</v>
      </c>
      <c r="J81" s="4" t="s">
        <v>9071</v>
      </c>
      <c r="K81" s="4" t="s">
        <v>9158</v>
      </c>
      <c r="L81" s="9"/>
      <c r="M81" s="9"/>
      <c r="O81" s="4" t="s">
        <v>11</v>
      </c>
      <c r="P81" s="4" t="s">
        <v>2271</v>
      </c>
      <c r="Q81" s="4" t="s">
        <v>2272</v>
      </c>
      <c r="R81" s="4" t="s">
        <v>1130</v>
      </c>
      <c r="S81" s="4" t="s">
        <v>1131</v>
      </c>
      <c r="T81" s="4" t="s">
        <v>2130</v>
      </c>
      <c r="U81" s="4" t="s">
        <v>2273</v>
      </c>
      <c r="V81" s="4" t="s">
        <v>285</v>
      </c>
      <c r="W81" s="4" t="s">
        <v>2274</v>
      </c>
      <c r="X81" s="4" t="s">
        <v>2275</v>
      </c>
      <c r="Y81" s="4" t="s">
        <v>1946</v>
      </c>
    </row>
    <row r="82" spans="1:25" ht="15" customHeight="1" x14ac:dyDescent="0.45">
      <c r="A82" s="4" t="s">
        <v>11</v>
      </c>
      <c r="B82" s="4" t="s">
        <v>1529</v>
      </c>
      <c r="C82" s="4" t="s">
        <v>1530</v>
      </c>
      <c r="D82" s="4" t="s">
        <v>396</v>
      </c>
      <c r="E82" s="4" t="s">
        <v>1531</v>
      </c>
      <c r="F82" s="4" t="s">
        <v>1532</v>
      </c>
      <c r="G82" s="4" t="s">
        <v>1533</v>
      </c>
      <c r="H82" s="4" t="s">
        <v>1534</v>
      </c>
      <c r="I82" s="4" t="s">
        <v>1535</v>
      </c>
      <c r="J82" s="4" t="s">
        <v>1536</v>
      </c>
      <c r="K82" s="4" t="s">
        <v>1273</v>
      </c>
      <c r="L82" s="9"/>
      <c r="M82" s="9"/>
      <c r="O82" s="4" t="s">
        <v>11</v>
      </c>
      <c r="P82" s="4" t="s">
        <v>279</v>
      </c>
      <c r="Q82" s="4" t="s">
        <v>280</v>
      </c>
      <c r="R82" s="4" t="s">
        <v>281</v>
      </c>
      <c r="S82" s="4" t="s">
        <v>282</v>
      </c>
      <c r="T82" s="4" t="s">
        <v>283</v>
      </c>
      <c r="U82" s="4" t="s">
        <v>284</v>
      </c>
      <c r="V82" s="4" t="s">
        <v>285</v>
      </c>
      <c r="W82" s="4" t="s">
        <v>286</v>
      </c>
      <c r="X82" s="4" t="s">
        <v>287</v>
      </c>
      <c r="Y82" s="4" t="s">
        <v>239</v>
      </c>
    </row>
    <row r="83" spans="1:25" ht="15" customHeight="1" x14ac:dyDescent="0.45">
      <c r="A83" s="4" t="s">
        <v>11</v>
      </c>
      <c r="B83" s="4" t="s">
        <v>1529</v>
      </c>
      <c r="C83" s="4" t="s">
        <v>1530</v>
      </c>
      <c r="D83" s="4" t="s">
        <v>396</v>
      </c>
      <c r="E83" s="4" t="s">
        <v>1531</v>
      </c>
      <c r="F83" s="4" t="s">
        <v>1870</v>
      </c>
      <c r="G83" s="4" t="s">
        <v>1001</v>
      </c>
      <c r="H83" s="4" t="s">
        <v>1534</v>
      </c>
      <c r="I83" s="4" t="s">
        <v>1871</v>
      </c>
      <c r="J83" s="4" t="s">
        <v>1536</v>
      </c>
      <c r="K83" s="4" t="s">
        <v>1532</v>
      </c>
      <c r="L83" s="9"/>
      <c r="M83" s="9"/>
      <c r="O83" s="4" t="s">
        <v>11</v>
      </c>
      <c r="P83" s="4" t="s">
        <v>9483</v>
      </c>
      <c r="Q83" s="4" t="s">
        <v>9484</v>
      </c>
      <c r="R83" s="4" t="s">
        <v>9485</v>
      </c>
      <c r="S83" s="4" t="s">
        <v>9486</v>
      </c>
      <c r="T83" s="4" t="s">
        <v>1328</v>
      </c>
      <c r="U83" s="4" t="s">
        <v>9487</v>
      </c>
      <c r="V83" s="4" t="s">
        <v>9488</v>
      </c>
      <c r="W83" s="4" t="s">
        <v>9489</v>
      </c>
      <c r="X83" s="4" t="s">
        <v>9490</v>
      </c>
      <c r="Y83" s="4" t="s">
        <v>9491</v>
      </c>
    </row>
    <row r="84" spans="1:25" ht="15" customHeight="1" x14ac:dyDescent="0.45">
      <c r="A84" s="4" t="s">
        <v>11</v>
      </c>
      <c r="B84" s="4" t="s">
        <v>1529</v>
      </c>
      <c r="C84" s="4" t="s">
        <v>1530</v>
      </c>
      <c r="D84" s="4" t="s">
        <v>396</v>
      </c>
      <c r="E84" s="4" t="s">
        <v>1531</v>
      </c>
      <c r="F84" s="4" t="s">
        <v>2208</v>
      </c>
      <c r="G84" s="4" t="s">
        <v>2209</v>
      </c>
      <c r="H84" s="4" t="s">
        <v>1534</v>
      </c>
      <c r="I84" s="4" t="s">
        <v>2210</v>
      </c>
      <c r="J84" s="4" t="s">
        <v>1536</v>
      </c>
      <c r="K84" s="4" t="s">
        <v>1840</v>
      </c>
      <c r="L84" s="9"/>
      <c r="M84" s="9"/>
      <c r="O84" s="4" t="s">
        <v>11</v>
      </c>
      <c r="P84" s="4" t="s">
        <v>3836</v>
      </c>
      <c r="Q84" s="4" t="s">
        <v>3837</v>
      </c>
      <c r="R84" s="4" t="s">
        <v>3838</v>
      </c>
      <c r="S84" s="4" t="s">
        <v>3839</v>
      </c>
      <c r="T84" s="4" t="s">
        <v>3833</v>
      </c>
      <c r="U84" s="4" t="s">
        <v>3840</v>
      </c>
      <c r="V84" s="4" t="s">
        <v>3841</v>
      </c>
      <c r="W84" s="4" t="s">
        <v>3842</v>
      </c>
      <c r="X84" s="4" t="s">
        <v>3843</v>
      </c>
      <c r="Y84" s="4" t="s">
        <v>1036</v>
      </c>
    </row>
    <row r="85" spans="1:25" ht="15" customHeight="1" x14ac:dyDescent="0.45">
      <c r="A85" s="4" t="s">
        <v>11</v>
      </c>
      <c r="B85" s="4" t="s">
        <v>1529</v>
      </c>
      <c r="C85" s="4" t="s">
        <v>1530</v>
      </c>
      <c r="D85" s="4" t="s">
        <v>396</v>
      </c>
      <c r="E85" s="4" t="s">
        <v>1531</v>
      </c>
      <c r="F85" s="4" t="s">
        <v>2449</v>
      </c>
      <c r="G85" s="4" t="s">
        <v>2507</v>
      </c>
      <c r="H85" s="4" t="s">
        <v>1534</v>
      </c>
      <c r="I85" s="4" t="s">
        <v>2508</v>
      </c>
      <c r="J85" s="4" t="s">
        <v>1536</v>
      </c>
      <c r="K85" s="4" t="s">
        <v>1765</v>
      </c>
      <c r="L85" s="9"/>
      <c r="M85" s="9"/>
      <c r="O85" s="4" t="s">
        <v>11</v>
      </c>
      <c r="P85" s="4" t="s">
        <v>6671</v>
      </c>
      <c r="Q85" s="4" t="s">
        <v>6672</v>
      </c>
      <c r="R85" s="4" t="s">
        <v>6673</v>
      </c>
      <c r="S85" s="4" t="s">
        <v>6674</v>
      </c>
      <c r="T85" s="4" t="s">
        <v>6435</v>
      </c>
      <c r="U85" s="4" t="s">
        <v>6675</v>
      </c>
      <c r="V85" s="4" t="s">
        <v>6676</v>
      </c>
      <c r="W85" s="4" t="s">
        <v>6677</v>
      </c>
      <c r="X85" s="4" t="s">
        <v>6678</v>
      </c>
      <c r="Y85" s="4" t="s">
        <v>6450</v>
      </c>
    </row>
    <row r="86" spans="1:25" ht="15" customHeight="1" x14ac:dyDescent="0.45">
      <c r="A86" s="4" t="s">
        <v>11</v>
      </c>
      <c r="B86" s="4" t="s">
        <v>5009</v>
      </c>
      <c r="C86" s="4" t="s">
        <v>5010</v>
      </c>
      <c r="D86" s="4" t="s">
        <v>3431</v>
      </c>
      <c r="E86" s="4" t="s">
        <v>3432</v>
      </c>
      <c r="F86" s="4" t="s">
        <v>5011</v>
      </c>
      <c r="G86" s="4" t="s">
        <v>5012</v>
      </c>
      <c r="H86" s="4" t="s">
        <v>5013</v>
      </c>
      <c r="I86" s="4" t="s">
        <v>5014</v>
      </c>
      <c r="J86" s="4" t="s">
        <v>5015</v>
      </c>
      <c r="K86" s="4" t="s">
        <v>4805</v>
      </c>
      <c r="L86" s="9"/>
      <c r="M86" s="9"/>
      <c r="O86" s="4" t="s">
        <v>11</v>
      </c>
      <c r="P86" s="4" t="s">
        <v>94</v>
      </c>
      <c r="Q86" s="4" t="s">
        <v>95</v>
      </c>
      <c r="R86" s="4" t="s">
        <v>96</v>
      </c>
      <c r="S86" s="4" t="s">
        <v>97</v>
      </c>
      <c r="T86" s="4" t="s">
        <v>98</v>
      </c>
      <c r="U86" s="4" t="s">
        <v>99</v>
      </c>
      <c r="V86" s="4" t="s">
        <v>100</v>
      </c>
      <c r="W86" s="4" t="s">
        <v>101</v>
      </c>
      <c r="X86" s="4" t="s">
        <v>102</v>
      </c>
      <c r="Y86" s="4"/>
    </row>
    <row r="87" spans="1:25" ht="15" customHeight="1" x14ac:dyDescent="0.45">
      <c r="A87" s="4" t="s">
        <v>11</v>
      </c>
      <c r="B87" s="4" t="s">
        <v>5009</v>
      </c>
      <c r="C87" s="4" t="s">
        <v>5010</v>
      </c>
      <c r="D87" s="4" t="s">
        <v>3431</v>
      </c>
      <c r="E87" s="4" t="s">
        <v>3432</v>
      </c>
      <c r="F87" s="4" t="s">
        <v>5407</v>
      </c>
      <c r="G87" s="4" t="s">
        <v>5408</v>
      </c>
      <c r="H87" s="4" t="s">
        <v>5013</v>
      </c>
      <c r="I87" s="4" t="s">
        <v>5409</v>
      </c>
      <c r="J87" s="4" t="s">
        <v>5015</v>
      </c>
      <c r="K87" s="4" t="s">
        <v>5235</v>
      </c>
      <c r="L87" s="9"/>
      <c r="M87" s="9"/>
      <c r="O87" s="4" t="s">
        <v>11</v>
      </c>
      <c r="P87" s="4" t="s">
        <v>21</v>
      </c>
      <c r="Q87" s="4" t="s">
        <v>22</v>
      </c>
      <c r="R87" s="4" t="s">
        <v>23</v>
      </c>
      <c r="S87" s="4" t="s">
        <v>24</v>
      </c>
      <c r="T87" s="4" t="s">
        <v>16</v>
      </c>
      <c r="U87" s="4" t="s">
        <v>25</v>
      </c>
      <c r="V87" s="4" t="s">
        <v>26</v>
      </c>
      <c r="W87" s="4" t="s">
        <v>27</v>
      </c>
      <c r="X87" s="4" t="s">
        <v>28</v>
      </c>
      <c r="Y87" s="4"/>
    </row>
    <row r="88" spans="1:25" ht="15" customHeight="1" x14ac:dyDescent="0.45">
      <c r="A88" s="4" t="s">
        <v>11</v>
      </c>
      <c r="B88" s="4" t="s">
        <v>5009</v>
      </c>
      <c r="C88" s="4" t="s">
        <v>5010</v>
      </c>
      <c r="D88" s="4" t="s">
        <v>3431</v>
      </c>
      <c r="E88" s="4" t="s">
        <v>3432</v>
      </c>
      <c r="F88" s="4" t="s">
        <v>5567</v>
      </c>
      <c r="G88" s="4" t="s">
        <v>5568</v>
      </c>
      <c r="H88" s="4" t="s">
        <v>5013</v>
      </c>
      <c r="I88" s="4" t="s">
        <v>5569</v>
      </c>
      <c r="J88" s="4" t="s">
        <v>5015</v>
      </c>
      <c r="K88" s="4" t="s">
        <v>5414</v>
      </c>
      <c r="L88" s="9"/>
      <c r="M88" s="9"/>
      <c r="O88" s="4" t="s">
        <v>11</v>
      </c>
      <c r="P88" s="4" t="s">
        <v>4638</v>
      </c>
      <c r="Q88" s="4" t="s">
        <v>4639</v>
      </c>
      <c r="R88" s="4" t="s">
        <v>852</v>
      </c>
      <c r="S88" s="4" t="s">
        <v>853</v>
      </c>
      <c r="T88" s="4" t="s">
        <v>4640</v>
      </c>
      <c r="U88" s="4" t="s">
        <v>4641</v>
      </c>
      <c r="V88" s="4" t="s">
        <v>154</v>
      </c>
      <c r="W88" s="4" t="s">
        <v>4642</v>
      </c>
      <c r="X88" s="4" t="s">
        <v>4643</v>
      </c>
      <c r="Y88" s="4" t="s">
        <v>4136</v>
      </c>
    </row>
    <row r="89" spans="1:25" ht="15" customHeight="1" x14ac:dyDescent="0.45">
      <c r="A89" s="4" t="s">
        <v>11</v>
      </c>
      <c r="B89" s="4" t="s">
        <v>5009</v>
      </c>
      <c r="C89" s="4" t="s">
        <v>5010</v>
      </c>
      <c r="D89" s="4" t="s">
        <v>3431</v>
      </c>
      <c r="E89" s="4" t="s">
        <v>3432</v>
      </c>
      <c r="F89" s="4" t="s">
        <v>5623</v>
      </c>
      <c r="G89" s="4" t="s">
        <v>5408</v>
      </c>
      <c r="H89" s="4" t="s">
        <v>5013</v>
      </c>
      <c r="I89" s="4" t="s">
        <v>5409</v>
      </c>
      <c r="J89" s="4" t="s">
        <v>5015</v>
      </c>
      <c r="K89" s="4" t="s">
        <v>5123</v>
      </c>
      <c r="L89" s="9"/>
      <c r="M89" s="9"/>
      <c r="O89" s="4" t="s">
        <v>11</v>
      </c>
      <c r="P89" s="4" t="s">
        <v>2753</v>
      </c>
      <c r="Q89" s="4" t="s">
        <v>2754</v>
      </c>
      <c r="R89" s="4" t="s">
        <v>693</v>
      </c>
      <c r="S89" s="4" t="s">
        <v>2755</v>
      </c>
      <c r="T89" s="4" t="s">
        <v>2750</v>
      </c>
      <c r="U89" s="4" t="s">
        <v>2756</v>
      </c>
      <c r="V89" s="4" t="s">
        <v>154</v>
      </c>
      <c r="W89" s="4" t="s">
        <v>2757</v>
      </c>
      <c r="X89" s="4" t="s">
        <v>2758</v>
      </c>
      <c r="Y89" s="4" t="s">
        <v>2578</v>
      </c>
    </row>
    <row r="90" spans="1:25" ht="15" customHeight="1" x14ac:dyDescent="0.45">
      <c r="A90" s="4" t="s">
        <v>11</v>
      </c>
      <c r="B90" s="4" t="s">
        <v>5009</v>
      </c>
      <c r="C90" s="4" t="s">
        <v>5010</v>
      </c>
      <c r="D90" s="4" t="s">
        <v>3431</v>
      </c>
      <c r="E90" s="4" t="s">
        <v>3432</v>
      </c>
      <c r="F90" s="4" t="s">
        <v>5792</v>
      </c>
      <c r="G90" s="4" t="s">
        <v>5793</v>
      </c>
      <c r="H90" s="4" t="s">
        <v>5013</v>
      </c>
      <c r="I90" s="4" t="s">
        <v>5794</v>
      </c>
      <c r="J90" s="4" t="s">
        <v>5015</v>
      </c>
      <c r="K90" s="4" t="s">
        <v>5579</v>
      </c>
      <c r="L90" s="9"/>
      <c r="M90" s="9"/>
      <c r="O90" s="4" t="s">
        <v>11</v>
      </c>
      <c r="P90" s="4" t="s">
        <v>149</v>
      </c>
      <c r="Q90" s="4" t="s">
        <v>150</v>
      </c>
      <c r="R90" s="4" t="s">
        <v>151</v>
      </c>
      <c r="S90" s="4" t="s">
        <v>152</v>
      </c>
      <c r="T90" s="4" t="s">
        <v>146</v>
      </c>
      <c r="U90" s="4" t="s">
        <v>153</v>
      </c>
      <c r="V90" s="4" t="s">
        <v>154</v>
      </c>
      <c r="W90" s="4" t="s">
        <v>155</v>
      </c>
      <c r="X90" s="4" t="s">
        <v>156</v>
      </c>
      <c r="Y90" s="4"/>
    </row>
    <row r="91" spans="1:25" ht="15" customHeight="1" x14ac:dyDescent="0.45">
      <c r="A91" s="4" t="s">
        <v>11</v>
      </c>
      <c r="B91" s="4" t="s">
        <v>5009</v>
      </c>
      <c r="C91" s="4" t="s">
        <v>5010</v>
      </c>
      <c r="D91" s="4" t="s">
        <v>3431</v>
      </c>
      <c r="E91" s="4" t="s">
        <v>3432</v>
      </c>
      <c r="F91" s="4" t="s">
        <v>5817</v>
      </c>
      <c r="G91" s="4" t="s">
        <v>5818</v>
      </c>
      <c r="H91" s="4" t="s">
        <v>5013</v>
      </c>
      <c r="I91" s="4" t="s">
        <v>5819</v>
      </c>
      <c r="J91" s="4" t="s">
        <v>5015</v>
      </c>
      <c r="K91" s="4" t="s">
        <v>5587</v>
      </c>
      <c r="L91" s="9"/>
      <c r="M91" s="9"/>
      <c r="O91" s="4" t="s">
        <v>11</v>
      </c>
      <c r="P91" s="4" t="s">
        <v>3742</v>
      </c>
      <c r="Q91" s="4" t="s">
        <v>3743</v>
      </c>
      <c r="R91" s="4" t="s">
        <v>3744</v>
      </c>
      <c r="S91" s="4" t="s">
        <v>1255</v>
      </c>
      <c r="T91" s="4" t="s">
        <v>3735</v>
      </c>
      <c r="U91" s="4" t="s">
        <v>3745</v>
      </c>
      <c r="V91" s="4" t="s">
        <v>3746</v>
      </c>
      <c r="W91" s="4" t="s">
        <v>3747</v>
      </c>
      <c r="X91" s="4" t="s">
        <v>3748</v>
      </c>
      <c r="Y91" s="4" t="s">
        <v>3553</v>
      </c>
    </row>
    <row r="92" spans="1:25" ht="15" customHeight="1" x14ac:dyDescent="0.45">
      <c r="A92" s="4" t="s">
        <v>11</v>
      </c>
      <c r="B92" s="4" t="s">
        <v>2211</v>
      </c>
      <c r="C92" s="4" t="s">
        <v>2212</v>
      </c>
      <c r="D92" s="4" t="s">
        <v>2184</v>
      </c>
      <c r="E92" s="4" t="s">
        <v>2213</v>
      </c>
      <c r="F92" s="4" t="s">
        <v>2208</v>
      </c>
      <c r="G92" s="4" t="s">
        <v>2214</v>
      </c>
      <c r="H92" s="4" t="s">
        <v>2215</v>
      </c>
      <c r="I92" s="4" t="s">
        <v>2216</v>
      </c>
      <c r="J92" s="4" t="s">
        <v>2217</v>
      </c>
      <c r="K92" s="4" t="s">
        <v>1961</v>
      </c>
      <c r="L92" s="9"/>
      <c r="M92" s="9"/>
      <c r="O92" s="4" t="s">
        <v>11</v>
      </c>
      <c r="P92" s="4" t="s">
        <v>9354</v>
      </c>
      <c r="Q92" s="4" t="s">
        <v>9355</v>
      </c>
      <c r="R92" s="4" t="s">
        <v>9356</v>
      </c>
      <c r="S92" s="4" t="s">
        <v>5404</v>
      </c>
      <c r="T92" s="4" t="s">
        <v>9357</v>
      </c>
      <c r="U92" s="4" t="s">
        <v>9358</v>
      </c>
      <c r="V92" s="4" t="s">
        <v>9359</v>
      </c>
      <c r="W92" s="4" t="s">
        <v>9360</v>
      </c>
      <c r="X92" s="4" t="s">
        <v>3490</v>
      </c>
      <c r="Y92" s="4" t="s">
        <v>9317</v>
      </c>
    </row>
    <row r="93" spans="1:25" ht="15" customHeight="1" x14ac:dyDescent="0.45">
      <c r="A93" s="4" t="s">
        <v>11</v>
      </c>
      <c r="B93" s="4" t="s">
        <v>2211</v>
      </c>
      <c r="C93" s="4" t="s">
        <v>2212</v>
      </c>
      <c r="D93" s="4" t="s">
        <v>2184</v>
      </c>
      <c r="E93" s="4" t="s">
        <v>2213</v>
      </c>
      <c r="F93" s="4" t="s">
        <v>2320</v>
      </c>
      <c r="G93" s="4" t="s">
        <v>2214</v>
      </c>
      <c r="H93" s="4" t="s">
        <v>2215</v>
      </c>
      <c r="I93" s="4" t="s">
        <v>2216</v>
      </c>
      <c r="J93" s="4" t="s">
        <v>2217</v>
      </c>
      <c r="K93" s="4" t="s">
        <v>2083</v>
      </c>
      <c r="L93" s="9"/>
      <c r="M93" s="9"/>
      <c r="O93" s="4" t="s">
        <v>11</v>
      </c>
      <c r="P93" s="4" t="s">
        <v>2356</v>
      </c>
      <c r="Q93" s="4" t="s">
        <v>2357</v>
      </c>
      <c r="R93" s="4" t="s">
        <v>2358</v>
      </c>
      <c r="S93" s="4" t="s">
        <v>2359</v>
      </c>
      <c r="T93" s="4" t="s">
        <v>1655</v>
      </c>
      <c r="U93" s="4" t="s">
        <v>2360</v>
      </c>
      <c r="V93" s="4" t="s">
        <v>2361</v>
      </c>
      <c r="W93" s="4" t="s">
        <v>2362</v>
      </c>
      <c r="X93" s="4" t="s">
        <v>2363</v>
      </c>
      <c r="Y93" s="4" t="s">
        <v>2088</v>
      </c>
    </row>
    <row r="94" spans="1:25" ht="15" customHeight="1" x14ac:dyDescent="0.45">
      <c r="A94" s="4" t="s">
        <v>11</v>
      </c>
      <c r="B94" s="4" t="s">
        <v>1377</v>
      </c>
      <c r="C94" s="4" t="s">
        <v>1378</v>
      </c>
      <c r="D94" s="4" t="s">
        <v>852</v>
      </c>
      <c r="E94" s="4" t="s">
        <v>853</v>
      </c>
      <c r="F94" s="4" t="s">
        <v>1173</v>
      </c>
      <c r="G94" s="4" t="s">
        <v>1379</v>
      </c>
      <c r="H94" s="4" t="s">
        <v>1380</v>
      </c>
      <c r="I94" s="4" t="s">
        <v>1381</v>
      </c>
      <c r="J94" s="4" t="s">
        <v>1382</v>
      </c>
      <c r="K94" s="4" t="s">
        <v>1112</v>
      </c>
      <c r="L94" s="9"/>
      <c r="M94" s="9"/>
      <c r="O94" s="4" t="s">
        <v>11</v>
      </c>
      <c r="P94" s="4" t="s">
        <v>7997</v>
      </c>
      <c r="Q94" s="4" t="s">
        <v>7998</v>
      </c>
      <c r="R94" s="4" t="s">
        <v>7999</v>
      </c>
      <c r="S94" s="4" t="s">
        <v>8000</v>
      </c>
      <c r="T94" s="4" t="s">
        <v>8001</v>
      </c>
      <c r="U94" s="4" t="s">
        <v>2166</v>
      </c>
      <c r="V94" s="4" t="s">
        <v>8002</v>
      </c>
      <c r="W94" s="4" t="s">
        <v>8003</v>
      </c>
      <c r="X94" s="4" t="s">
        <v>1620</v>
      </c>
      <c r="Y94" s="4"/>
    </row>
    <row r="95" spans="1:25" ht="15" customHeight="1" x14ac:dyDescent="0.45">
      <c r="A95" s="4" t="s">
        <v>11</v>
      </c>
      <c r="B95" s="4" t="s">
        <v>1377</v>
      </c>
      <c r="C95" s="4" t="s">
        <v>1378</v>
      </c>
      <c r="D95" s="4" t="s">
        <v>852</v>
      </c>
      <c r="E95" s="4" t="s">
        <v>853</v>
      </c>
      <c r="F95" s="4" t="s">
        <v>1342</v>
      </c>
      <c r="G95" s="4" t="s">
        <v>1389</v>
      </c>
      <c r="H95" s="4" t="s">
        <v>1380</v>
      </c>
      <c r="I95" s="4" t="s">
        <v>1390</v>
      </c>
      <c r="J95" s="4" t="s">
        <v>1382</v>
      </c>
      <c r="K95" s="4" t="s">
        <v>1112</v>
      </c>
      <c r="L95" s="9"/>
      <c r="M95" s="9"/>
      <c r="O95" s="4" t="s">
        <v>11</v>
      </c>
      <c r="P95" s="4" t="s">
        <v>2108</v>
      </c>
      <c r="Q95" s="4" t="s">
        <v>2109</v>
      </c>
      <c r="R95" s="4" t="s">
        <v>2110</v>
      </c>
      <c r="S95" s="4" t="s">
        <v>2111</v>
      </c>
      <c r="T95" s="4" t="s">
        <v>1765</v>
      </c>
      <c r="U95" s="4" t="s">
        <v>2112</v>
      </c>
      <c r="V95" s="4" t="s">
        <v>258</v>
      </c>
      <c r="W95" s="4" t="s">
        <v>2113</v>
      </c>
      <c r="X95" s="4" t="s">
        <v>260</v>
      </c>
      <c r="Y95" s="4" t="s">
        <v>1927</v>
      </c>
    </row>
    <row r="96" spans="1:25" ht="15" customHeight="1" x14ac:dyDescent="0.45">
      <c r="A96" s="4" t="s">
        <v>11</v>
      </c>
      <c r="B96" s="4" t="s">
        <v>1377</v>
      </c>
      <c r="C96" s="4" t="s">
        <v>1378</v>
      </c>
      <c r="D96" s="4" t="s">
        <v>852</v>
      </c>
      <c r="E96" s="4" t="s">
        <v>853</v>
      </c>
      <c r="F96" s="4" t="s">
        <v>1405</v>
      </c>
      <c r="G96" s="4" t="s">
        <v>1406</v>
      </c>
      <c r="H96" s="4" t="s">
        <v>1380</v>
      </c>
      <c r="I96" s="4" t="s">
        <v>1407</v>
      </c>
      <c r="J96" s="4" t="s">
        <v>1382</v>
      </c>
      <c r="K96" s="4" t="s">
        <v>1112</v>
      </c>
      <c r="L96" s="9"/>
      <c r="M96" s="9"/>
      <c r="O96" s="4" t="s">
        <v>11</v>
      </c>
      <c r="P96" s="4" t="s">
        <v>253</v>
      </c>
      <c r="Q96" s="4" t="s">
        <v>254</v>
      </c>
      <c r="R96" s="4" t="s">
        <v>255</v>
      </c>
      <c r="S96" s="4" t="s">
        <v>256</v>
      </c>
      <c r="T96" s="4" t="s">
        <v>88</v>
      </c>
      <c r="U96" s="4" t="s">
        <v>257</v>
      </c>
      <c r="V96" s="4" t="s">
        <v>258</v>
      </c>
      <c r="W96" s="4" t="s">
        <v>259</v>
      </c>
      <c r="X96" s="4" t="s">
        <v>260</v>
      </c>
      <c r="Y96" s="4" t="s">
        <v>239</v>
      </c>
    </row>
    <row r="97" spans="1:25" ht="15" customHeight="1" x14ac:dyDescent="0.45">
      <c r="A97" s="4" t="s">
        <v>11</v>
      </c>
      <c r="B97" s="4" t="s">
        <v>1377</v>
      </c>
      <c r="C97" s="4" t="s">
        <v>1378</v>
      </c>
      <c r="D97" s="4" t="s">
        <v>852</v>
      </c>
      <c r="E97" s="4" t="s">
        <v>853</v>
      </c>
      <c r="F97" s="4" t="s">
        <v>403</v>
      </c>
      <c r="G97" s="4" t="s">
        <v>1414</v>
      </c>
      <c r="H97" s="4" t="s">
        <v>1380</v>
      </c>
      <c r="I97" s="4" t="s">
        <v>1415</v>
      </c>
      <c r="J97" s="4" t="s">
        <v>1382</v>
      </c>
      <c r="K97" s="4" t="s">
        <v>1112</v>
      </c>
      <c r="L97" s="9"/>
      <c r="M97" s="9"/>
      <c r="O97" s="4" t="s">
        <v>11</v>
      </c>
      <c r="P97" s="4" t="s">
        <v>2696</v>
      </c>
      <c r="Q97" s="4" t="s">
        <v>2697</v>
      </c>
      <c r="R97" s="4" t="s">
        <v>2698</v>
      </c>
      <c r="S97" s="4" t="s">
        <v>2699</v>
      </c>
      <c r="T97" s="4" t="s">
        <v>2431</v>
      </c>
      <c r="U97" s="4" t="s">
        <v>2700</v>
      </c>
      <c r="V97" s="4" t="s">
        <v>2701</v>
      </c>
      <c r="W97" s="4" t="s">
        <v>2702</v>
      </c>
      <c r="X97" s="4" t="s">
        <v>2703</v>
      </c>
      <c r="Y97" s="4" t="s">
        <v>2578</v>
      </c>
    </row>
    <row r="98" spans="1:25" ht="15" customHeight="1" x14ac:dyDescent="0.45">
      <c r="A98" s="4" t="s">
        <v>11</v>
      </c>
      <c r="B98" s="4" t="s">
        <v>1377</v>
      </c>
      <c r="C98" s="4" t="s">
        <v>1378</v>
      </c>
      <c r="D98" s="4" t="s">
        <v>852</v>
      </c>
      <c r="E98" s="4" t="s">
        <v>853</v>
      </c>
      <c r="F98" s="4" t="s">
        <v>1428</v>
      </c>
      <c r="G98" s="4" t="s">
        <v>1429</v>
      </c>
      <c r="H98" s="4" t="s">
        <v>1380</v>
      </c>
      <c r="I98" s="4" t="s">
        <v>1430</v>
      </c>
      <c r="J98" s="4" t="s">
        <v>1382</v>
      </c>
      <c r="K98" s="4" t="s">
        <v>1112</v>
      </c>
      <c r="L98" s="9"/>
      <c r="M98" s="9"/>
      <c r="O98" s="4" t="s">
        <v>11</v>
      </c>
      <c r="P98" s="4" t="s">
        <v>8004</v>
      </c>
      <c r="Q98" s="4" t="s">
        <v>8005</v>
      </c>
      <c r="R98" s="4" t="s">
        <v>3373</v>
      </c>
      <c r="S98" s="4" t="s">
        <v>8006</v>
      </c>
      <c r="T98" s="4" t="s">
        <v>8001</v>
      </c>
      <c r="U98" s="4" t="s">
        <v>8007</v>
      </c>
      <c r="V98" s="4" t="s">
        <v>6649</v>
      </c>
      <c r="W98" s="4" t="s">
        <v>8008</v>
      </c>
      <c r="X98" s="4" t="s">
        <v>8009</v>
      </c>
      <c r="Y98" s="4" t="s">
        <v>7936</v>
      </c>
    </row>
    <row r="99" spans="1:25" ht="15" customHeight="1" x14ac:dyDescent="0.45">
      <c r="A99" s="4" t="s">
        <v>11</v>
      </c>
      <c r="B99" s="4" t="s">
        <v>1377</v>
      </c>
      <c r="C99" s="4" t="s">
        <v>1378</v>
      </c>
      <c r="D99" s="4" t="s">
        <v>852</v>
      </c>
      <c r="E99" s="4" t="s">
        <v>853</v>
      </c>
      <c r="F99" s="4" t="s">
        <v>1155</v>
      </c>
      <c r="G99" s="4" t="s">
        <v>1443</v>
      </c>
      <c r="H99" s="4" t="s">
        <v>1380</v>
      </c>
      <c r="I99" s="4" t="s">
        <v>1444</v>
      </c>
      <c r="J99" s="4" t="s">
        <v>1382</v>
      </c>
      <c r="K99" s="4" t="s">
        <v>1112</v>
      </c>
      <c r="L99" s="9"/>
      <c r="M99" s="9"/>
      <c r="O99" s="4" t="s">
        <v>11</v>
      </c>
      <c r="P99" s="4" t="s">
        <v>6644</v>
      </c>
      <c r="Q99" s="4" t="s">
        <v>6645</v>
      </c>
      <c r="R99" s="4" t="s">
        <v>6646</v>
      </c>
      <c r="S99" s="4" t="s">
        <v>6647</v>
      </c>
      <c r="T99" s="4" t="s">
        <v>6632</v>
      </c>
      <c r="U99" s="4" t="s">
        <v>6648</v>
      </c>
      <c r="V99" s="4" t="s">
        <v>6649</v>
      </c>
      <c r="W99" s="4" t="s">
        <v>6650</v>
      </c>
      <c r="X99" s="4" t="s">
        <v>6651</v>
      </c>
      <c r="Y99" s="4" t="s">
        <v>6432</v>
      </c>
    </row>
    <row r="100" spans="1:25" ht="15" customHeight="1" x14ac:dyDescent="0.45">
      <c r="A100" s="4" t="s">
        <v>11</v>
      </c>
      <c r="B100" s="4" t="s">
        <v>3279</v>
      </c>
      <c r="C100" s="4" t="s">
        <v>3280</v>
      </c>
      <c r="D100" s="4" t="s">
        <v>3281</v>
      </c>
      <c r="E100" s="4" t="s">
        <v>3282</v>
      </c>
      <c r="F100" s="4" t="s">
        <v>3161</v>
      </c>
      <c r="G100" s="4" t="s">
        <v>3283</v>
      </c>
      <c r="H100" s="4" t="s">
        <v>450</v>
      </c>
      <c r="I100" s="4" t="s">
        <v>3284</v>
      </c>
      <c r="J100" s="4" t="s">
        <v>3285</v>
      </c>
      <c r="K100" s="4" t="s">
        <v>3058</v>
      </c>
      <c r="L100" s="9"/>
      <c r="M100" s="9"/>
      <c r="O100" s="4" t="s">
        <v>11</v>
      </c>
      <c r="P100" s="4" t="s">
        <v>3371</v>
      </c>
      <c r="Q100" s="4" t="s">
        <v>3372</v>
      </c>
      <c r="R100" s="4" t="s">
        <v>3373</v>
      </c>
      <c r="S100" s="4" t="s">
        <v>3374</v>
      </c>
      <c r="T100" s="4" t="s">
        <v>3360</v>
      </c>
      <c r="U100" s="4" t="s">
        <v>2886</v>
      </c>
      <c r="V100" s="4" t="s">
        <v>3375</v>
      </c>
      <c r="W100" s="4" t="s">
        <v>3376</v>
      </c>
      <c r="X100" s="4" t="s">
        <v>287</v>
      </c>
      <c r="Y100" s="4" t="s">
        <v>2953</v>
      </c>
    </row>
    <row r="101" spans="1:25" ht="15" customHeight="1" x14ac:dyDescent="0.45">
      <c r="A101" s="4" t="s">
        <v>11</v>
      </c>
      <c r="B101" s="4" t="s">
        <v>3279</v>
      </c>
      <c r="C101" s="4" t="s">
        <v>3280</v>
      </c>
      <c r="D101" s="4" t="s">
        <v>3281</v>
      </c>
      <c r="E101" s="4" t="s">
        <v>3282</v>
      </c>
      <c r="F101" s="4" t="s">
        <v>2642</v>
      </c>
      <c r="G101" s="4" t="s">
        <v>3421</v>
      </c>
      <c r="H101" s="4" t="s">
        <v>450</v>
      </c>
      <c r="I101" s="4" t="s">
        <v>3422</v>
      </c>
      <c r="J101" s="4" t="s">
        <v>3285</v>
      </c>
      <c r="K101" s="4" t="s">
        <v>3058</v>
      </c>
      <c r="L101" s="9"/>
      <c r="M101" s="9"/>
      <c r="O101" s="4" t="s">
        <v>11</v>
      </c>
      <c r="P101" s="4" t="s">
        <v>1848</v>
      </c>
      <c r="Q101" s="4" t="s">
        <v>1849</v>
      </c>
      <c r="R101" s="4" t="s">
        <v>1850</v>
      </c>
      <c r="S101" s="4" t="s">
        <v>1851</v>
      </c>
      <c r="T101" s="4" t="s">
        <v>1840</v>
      </c>
      <c r="U101" s="4" t="s">
        <v>1852</v>
      </c>
      <c r="V101" s="4" t="s">
        <v>1853</v>
      </c>
      <c r="W101" s="4" t="s">
        <v>1854</v>
      </c>
      <c r="X101" s="4" t="s">
        <v>1855</v>
      </c>
      <c r="Y101" s="4" t="s">
        <v>1570</v>
      </c>
    </row>
    <row r="102" spans="1:25" ht="15" customHeight="1" x14ac:dyDescent="0.45">
      <c r="A102" s="4" t="s">
        <v>11</v>
      </c>
      <c r="B102" s="4" t="s">
        <v>3279</v>
      </c>
      <c r="C102" s="4" t="s">
        <v>3280</v>
      </c>
      <c r="D102" s="4" t="s">
        <v>3281</v>
      </c>
      <c r="E102" s="4" t="s">
        <v>3282</v>
      </c>
      <c r="F102" s="4" t="s">
        <v>3439</v>
      </c>
      <c r="G102" s="4" t="s">
        <v>3442</v>
      </c>
      <c r="H102" s="4" t="s">
        <v>450</v>
      </c>
      <c r="I102" s="4" t="s">
        <v>3443</v>
      </c>
      <c r="J102" s="4" t="s">
        <v>3285</v>
      </c>
      <c r="K102" s="4" t="s">
        <v>2011</v>
      </c>
      <c r="L102" s="9"/>
      <c r="M102" s="9"/>
      <c r="O102" s="4" t="s">
        <v>11</v>
      </c>
      <c r="P102" s="4" t="s">
        <v>2383</v>
      </c>
      <c r="Q102" s="4" t="s">
        <v>2384</v>
      </c>
      <c r="R102" s="4" t="s">
        <v>2385</v>
      </c>
      <c r="S102" s="4" t="s">
        <v>2386</v>
      </c>
      <c r="T102" s="4" t="s">
        <v>1903</v>
      </c>
      <c r="U102" s="4" t="s">
        <v>2387</v>
      </c>
      <c r="V102" s="4" t="s">
        <v>827</v>
      </c>
      <c r="W102" s="4" t="s">
        <v>2388</v>
      </c>
      <c r="X102" s="4" t="s">
        <v>2389</v>
      </c>
      <c r="Y102" s="4" t="s">
        <v>2055</v>
      </c>
    </row>
    <row r="103" spans="1:25" ht="15" customHeight="1" x14ac:dyDescent="0.45">
      <c r="A103" s="4" t="s">
        <v>11</v>
      </c>
      <c r="B103" s="4" t="s">
        <v>3279</v>
      </c>
      <c r="C103" s="4" t="s">
        <v>3280</v>
      </c>
      <c r="D103" s="4" t="s">
        <v>3281</v>
      </c>
      <c r="E103" s="4" t="s">
        <v>3282</v>
      </c>
      <c r="F103" s="4" t="s">
        <v>3448</v>
      </c>
      <c r="G103" s="4" t="s">
        <v>3451</v>
      </c>
      <c r="H103" s="4" t="s">
        <v>450</v>
      </c>
      <c r="I103" s="4" t="s">
        <v>3452</v>
      </c>
      <c r="J103" s="4" t="s">
        <v>3285</v>
      </c>
      <c r="K103" s="4" t="s">
        <v>2011</v>
      </c>
      <c r="L103" s="9"/>
      <c r="M103" s="9"/>
      <c r="O103" s="4" t="s">
        <v>11</v>
      </c>
      <c r="P103" s="4" t="s">
        <v>823</v>
      </c>
      <c r="Q103" s="4" t="s">
        <v>824</v>
      </c>
      <c r="R103" s="4" t="s">
        <v>344</v>
      </c>
      <c r="S103" s="4" t="s">
        <v>825</v>
      </c>
      <c r="T103" s="4" t="s">
        <v>812</v>
      </c>
      <c r="U103" s="4" t="s">
        <v>826</v>
      </c>
      <c r="V103" s="4" t="s">
        <v>827</v>
      </c>
      <c r="W103" s="4" t="s">
        <v>828</v>
      </c>
      <c r="X103" s="4" t="s">
        <v>829</v>
      </c>
      <c r="Y103" s="4" t="s">
        <v>651</v>
      </c>
    </row>
    <row r="104" spans="1:25" ht="15" customHeight="1" x14ac:dyDescent="0.45">
      <c r="A104" s="4" t="s">
        <v>11</v>
      </c>
      <c r="B104" s="4" t="s">
        <v>3279</v>
      </c>
      <c r="C104" s="4" t="s">
        <v>3280</v>
      </c>
      <c r="D104" s="4" t="s">
        <v>3281</v>
      </c>
      <c r="E104" s="4" t="s">
        <v>3282</v>
      </c>
      <c r="F104" s="4" t="s">
        <v>798</v>
      </c>
      <c r="G104" s="4" t="s">
        <v>3622</v>
      </c>
      <c r="H104" s="4" t="s">
        <v>450</v>
      </c>
      <c r="I104" s="4" t="s">
        <v>3623</v>
      </c>
      <c r="J104" s="4" t="s">
        <v>3285</v>
      </c>
      <c r="K104" s="4" t="s">
        <v>3448</v>
      </c>
      <c r="L104" s="9"/>
      <c r="M104" s="9"/>
      <c r="O104" s="4" t="s">
        <v>11</v>
      </c>
      <c r="P104" s="4" t="s">
        <v>1901</v>
      </c>
      <c r="Q104" s="4" t="s">
        <v>1902</v>
      </c>
      <c r="R104" s="4" t="s">
        <v>1903</v>
      </c>
      <c r="S104" s="4" t="s">
        <v>1904</v>
      </c>
      <c r="T104" s="4" t="s">
        <v>1898</v>
      </c>
      <c r="U104" s="4" t="s">
        <v>1905</v>
      </c>
      <c r="V104" s="4" t="s">
        <v>827</v>
      </c>
      <c r="W104" s="4" t="s">
        <v>1906</v>
      </c>
      <c r="X104" s="4" t="s">
        <v>1907</v>
      </c>
      <c r="Y104" s="4" t="s">
        <v>1630</v>
      </c>
    </row>
    <row r="105" spans="1:25" ht="15" customHeight="1" x14ac:dyDescent="0.45">
      <c r="A105" s="4" t="s">
        <v>11</v>
      </c>
      <c r="B105" s="4" t="s">
        <v>446</v>
      </c>
      <c r="C105" s="4" t="s">
        <v>447</v>
      </c>
      <c r="D105" s="4" t="s">
        <v>360</v>
      </c>
      <c r="E105" s="4" t="s">
        <v>448</v>
      </c>
      <c r="F105" s="4" t="s">
        <v>14</v>
      </c>
      <c r="G105" s="4" t="s">
        <v>449</v>
      </c>
      <c r="H105" s="4" t="s">
        <v>450</v>
      </c>
      <c r="I105" s="4" t="s">
        <v>451</v>
      </c>
      <c r="J105" s="4" t="s">
        <v>452</v>
      </c>
      <c r="K105" s="4"/>
      <c r="L105" s="9"/>
      <c r="M105" s="9"/>
      <c r="O105" s="4" t="s">
        <v>11</v>
      </c>
      <c r="P105" s="4" t="s">
        <v>288</v>
      </c>
      <c r="Q105" s="4" t="s">
        <v>289</v>
      </c>
      <c r="R105" s="4" t="s">
        <v>290</v>
      </c>
      <c r="S105" s="4" t="s">
        <v>291</v>
      </c>
      <c r="T105" s="4" t="s">
        <v>283</v>
      </c>
      <c r="U105" s="4" t="s">
        <v>292</v>
      </c>
      <c r="V105" s="4" t="s">
        <v>293</v>
      </c>
      <c r="W105" s="4" t="s">
        <v>294</v>
      </c>
      <c r="X105" s="4" t="s">
        <v>295</v>
      </c>
      <c r="Y105" s="4"/>
    </row>
    <row r="106" spans="1:25" ht="15" customHeight="1" x14ac:dyDescent="0.45">
      <c r="A106" s="4" t="s">
        <v>11</v>
      </c>
      <c r="B106" s="4" t="s">
        <v>446</v>
      </c>
      <c r="C106" s="4" t="s">
        <v>447</v>
      </c>
      <c r="D106" s="4" t="s">
        <v>360</v>
      </c>
      <c r="E106" s="4" t="s">
        <v>448</v>
      </c>
      <c r="F106" s="4" t="s">
        <v>651</v>
      </c>
      <c r="G106" s="4" t="s">
        <v>652</v>
      </c>
      <c r="H106" s="4" t="s">
        <v>450</v>
      </c>
      <c r="I106" s="4" t="s">
        <v>653</v>
      </c>
      <c r="J106" s="4" t="s">
        <v>452</v>
      </c>
      <c r="K106" s="4" t="s">
        <v>109</v>
      </c>
      <c r="L106" s="9"/>
      <c r="M106" s="9"/>
      <c r="O106" s="4" t="s">
        <v>11</v>
      </c>
      <c r="P106" s="4" t="s">
        <v>2327</v>
      </c>
      <c r="Q106" s="4" t="s">
        <v>2328</v>
      </c>
      <c r="R106" s="4" t="s">
        <v>1655</v>
      </c>
      <c r="S106" s="4" t="s">
        <v>1656</v>
      </c>
      <c r="T106" s="4" t="s">
        <v>2320</v>
      </c>
      <c r="U106" s="4" t="s">
        <v>2329</v>
      </c>
      <c r="V106" s="4" t="s">
        <v>1658</v>
      </c>
      <c r="W106" s="4" t="s">
        <v>2330</v>
      </c>
      <c r="X106" s="4" t="s">
        <v>1660</v>
      </c>
      <c r="Y106" s="4" t="s">
        <v>1946</v>
      </c>
    </row>
    <row r="107" spans="1:25" ht="15" customHeight="1" x14ac:dyDescent="0.45">
      <c r="A107" s="4" t="s">
        <v>11</v>
      </c>
      <c r="B107" s="4" t="s">
        <v>446</v>
      </c>
      <c r="C107" s="4" t="s">
        <v>447</v>
      </c>
      <c r="D107" s="4" t="s">
        <v>360</v>
      </c>
      <c r="E107" s="4" t="s">
        <v>448</v>
      </c>
      <c r="F107" s="4" t="s">
        <v>666</v>
      </c>
      <c r="G107" s="4" t="s">
        <v>667</v>
      </c>
      <c r="H107" s="4" t="s">
        <v>450</v>
      </c>
      <c r="I107" s="4" t="s">
        <v>668</v>
      </c>
      <c r="J107" s="4" t="s">
        <v>452</v>
      </c>
      <c r="K107" s="4" t="s">
        <v>109</v>
      </c>
      <c r="L107" s="9"/>
      <c r="M107" s="9"/>
      <c r="O107" s="4" t="s">
        <v>11</v>
      </c>
      <c r="P107" s="4" t="s">
        <v>1653</v>
      </c>
      <c r="Q107" s="4" t="s">
        <v>1654</v>
      </c>
      <c r="R107" s="4" t="s">
        <v>1655</v>
      </c>
      <c r="S107" s="4" t="s">
        <v>1656</v>
      </c>
      <c r="T107" s="4" t="s">
        <v>1650</v>
      </c>
      <c r="U107" s="4" t="s">
        <v>1657</v>
      </c>
      <c r="V107" s="4" t="s">
        <v>1658</v>
      </c>
      <c r="W107" s="4" t="s">
        <v>1659</v>
      </c>
      <c r="X107" s="4" t="s">
        <v>1660</v>
      </c>
      <c r="Y107" s="4" t="s">
        <v>1155</v>
      </c>
    </row>
    <row r="108" spans="1:25" ht="15" customHeight="1" x14ac:dyDescent="0.45">
      <c r="A108" s="4" t="s">
        <v>11</v>
      </c>
      <c r="B108" s="4" t="s">
        <v>446</v>
      </c>
      <c r="C108" s="4" t="s">
        <v>447</v>
      </c>
      <c r="D108" s="4" t="s">
        <v>360</v>
      </c>
      <c r="E108" s="4" t="s">
        <v>448</v>
      </c>
      <c r="F108" s="4" t="s">
        <v>734</v>
      </c>
      <c r="G108" s="4" t="s">
        <v>667</v>
      </c>
      <c r="H108" s="4" t="s">
        <v>450</v>
      </c>
      <c r="I108" s="4" t="s">
        <v>668</v>
      </c>
      <c r="J108" s="4" t="s">
        <v>452</v>
      </c>
      <c r="K108" s="4" t="s">
        <v>109</v>
      </c>
      <c r="L108" s="9"/>
      <c r="M108" s="9"/>
      <c r="O108" s="4" t="s">
        <v>11</v>
      </c>
      <c r="P108" s="4" t="s">
        <v>2457</v>
      </c>
      <c r="Q108" s="4" t="s">
        <v>2458</v>
      </c>
      <c r="R108" s="4" t="s">
        <v>2459</v>
      </c>
      <c r="S108" s="4" t="s">
        <v>2460</v>
      </c>
      <c r="T108" s="4" t="s">
        <v>957</v>
      </c>
      <c r="U108" s="4" t="s">
        <v>2461</v>
      </c>
      <c r="V108" s="4" t="s">
        <v>2462</v>
      </c>
      <c r="W108" s="4" t="s">
        <v>2463</v>
      </c>
      <c r="X108" s="4" t="s">
        <v>2464</v>
      </c>
      <c r="Y108" s="4" t="s">
        <v>2055</v>
      </c>
    </row>
    <row r="109" spans="1:25" ht="15" customHeight="1" x14ac:dyDescent="0.45">
      <c r="A109" s="4" t="s">
        <v>11</v>
      </c>
      <c r="B109" s="4" t="s">
        <v>446</v>
      </c>
      <c r="C109" s="4" t="s">
        <v>447</v>
      </c>
      <c r="D109" s="4" t="s">
        <v>360</v>
      </c>
      <c r="E109" s="4" t="s">
        <v>448</v>
      </c>
      <c r="F109" s="4" t="s">
        <v>1116</v>
      </c>
      <c r="G109" s="4" t="s">
        <v>1510</v>
      </c>
      <c r="H109" s="4" t="s">
        <v>450</v>
      </c>
      <c r="I109" s="4" t="s">
        <v>1511</v>
      </c>
      <c r="J109" s="4" t="s">
        <v>1512</v>
      </c>
      <c r="K109" s="4" t="s">
        <v>1347</v>
      </c>
      <c r="L109" s="9"/>
      <c r="M109" s="9"/>
      <c r="O109" s="4" t="s">
        <v>11</v>
      </c>
      <c r="P109" s="4" t="s">
        <v>2951</v>
      </c>
      <c r="Q109" s="4" t="s">
        <v>2952</v>
      </c>
      <c r="R109" s="4" t="s">
        <v>2953</v>
      </c>
      <c r="S109" s="4" t="s">
        <v>2954</v>
      </c>
      <c r="T109" s="4" t="s">
        <v>2955</v>
      </c>
      <c r="U109" s="4" t="s">
        <v>2956</v>
      </c>
      <c r="V109" s="4" t="s">
        <v>2957</v>
      </c>
      <c r="W109" s="4" t="s">
        <v>2958</v>
      </c>
      <c r="X109" s="4" t="s">
        <v>2959</v>
      </c>
      <c r="Y109" s="4" t="s">
        <v>2813</v>
      </c>
    </row>
    <row r="110" spans="1:25" ht="15" customHeight="1" x14ac:dyDescent="0.45">
      <c r="A110" s="4" t="s">
        <v>11</v>
      </c>
      <c r="B110" s="4" t="s">
        <v>446</v>
      </c>
      <c r="C110" s="4" t="s">
        <v>447</v>
      </c>
      <c r="D110" s="4" t="s">
        <v>360</v>
      </c>
      <c r="E110" s="4" t="s">
        <v>448</v>
      </c>
      <c r="F110" s="4" t="s">
        <v>1560</v>
      </c>
      <c r="G110" s="4" t="s">
        <v>1561</v>
      </c>
      <c r="H110" s="4" t="s">
        <v>450</v>
      </c>
      <c r="I110" s="4" t="s">
        <v>1562</v>
      </c>
      <c r="J110" s="4" t="s">
        <v>1512</v>
      </c>
      <c r="K110" s="4" t="s">
        <v>1347</v>
      </c>
      <c r="L110" s="9"/>
      <c r="M110" s="9"/>
      <c r="O110" s="4" t="s">
        <v>11</v>
      </c>
      <c r="P110" s="4" t="s">
        <v>7757</v>
      </c>
      <c r="Q110" s="4" t="s">
        <v>7758</v>
      </c>
      <c r="R110" s="4" t="s">
        <v>7759</v>
      </c>
      <c r="S110" s="4" t="s">
        <v>283</v>
      </c>
      <c r="T110" s="4" t="s">
        <v>7756</v>
      </c>
      <c r="U110" s="4" t="s">
        <v>7760</v>
      </c>
      <c r="V110" s="4" t="s">
        <v>4838</v>
      </c>
      <c r="W110" s="4" t="s">
        <v>7761</v>
      </c>
      <c r="X110" s="4" t="s">
        <v>7762</v>
      </c>
      <c r="Y110" s="4" t="s">
        <v>5924</v>
      </c>
    </row>
    <row r="111" spans="1:25" ht="15" customHeight="1" x14ac:dyDescent="0.45">
      <c r="A111" s="4" t="s">
        <v>11</v>
      </c>
      <c r="B111" s="4" t="s">
        <v>446</v>
      </c>
      <c r="C111" s="4" t="s">
        <v>447</v>
      </c>
      <c r="D111" s="4" t="s">
        <v>360</v>
      </c>
      <c r="E111" s="4" t="s">
        <v>448</v>
      </c>
      <c r="F111" s="4" t="s">
        <v>1870</v>
      </c>
      <c r="G111" s="4" t="s">
        <v>1872</v>
      </c>
      <c r="H111" s="4" t="s">
        <v>450</v>
      </c>
      <c r="I111" s="4" t="s">
        <v>1873</v>
      </c>
      <c r="J111" s="4" t="s">
        <v>1512</v>
      </c>
      <c r="K111" s="4" t="s">
        <v>1643</v>
      </c>
      <c r="L111" s="9"/>
      <c r="M111" s="9"/>
      <c r="O111" s="4" t="s">
        <v>11</v>
      </c>
      <c r="P111" s="4" t="s">
        <v>4833</v>
      </c>
      <c r="Q111" s="4" t="s">
        <v>4834</v>
      </c>
      <c r="R111" s="4" t="s">
        <v>4835</v>
      </c>
      <c r="S111" s="4" t="s">
        <v>4836</v>
      </c>
      <c r="T111" s="4" t="s">
        <v>4830</v>
      </c>
      <c r="U111" s="4" t="s">
        <v>4837</v>
      </c>
      <c r="V111" s="4" t="s">
        <v>4838</v>
      </c>
      <c r="W111" s="4" t="s">
        <v>4839</v>
      </c>
      <c r="X111" s="4" t="s">
        <v>4840</v>
      </c>
      <c r="Y111" s="4" t="s">
        <v>4519</v>
      </c>
    </row>
    <row r="112" spans="1:25" ht="15" customHeight="1" x14ac:dyDescent="0.45">
      <c r="A112" s="4" t="s">
        <v>11</v>
      </c>
      <c r="B112" s="4" t="s">
        <v>446</v>
      </c>
      <c r="C112" s="4" t="s">
        <v>447</v>
      </c>
      <c r="D112" s="4" t="s">
        <v>360</v>
      </c>
      <c r="E112" s="4" t="s">
        <v>448</v>
      </c>
      <c r="F112" s="4" t="s">
        <v>1961</v>
      </c>
      <c r="G112" s="4" t="s">
        <v>1962</v>
      </c>
      <c r="H112" s="4" t="s">
        <v>450</v>
      </c>
      <c r="I112" s="4" t="s">
        <v>1963</v>
      </c>
      <c r="J112" s="4" t="s">
        <v>1512</v>
      </c>
      <c r="K112" s="4" t="s">
        <v>1643</v>
      </c>
      <c r="L112" s="9"/>
      <c r="M112" s="9"/>
      <c r="O112" s="4" t="s">
        <v>11</v>
      </c>
      <c r="P112" s="4" t="s">
        <v>4482</v>
      </c>
      <c r="Q112" s="4" t="s">
        <v>4483</v>
      </c>
      <c r="R112" s="4" t="s">
        <v>4484</v>
      </c>
      <c r="S112" s="4" t="s">
        <v>4485</v>
      </c>
      <c r="T112" s="4" t="s">
        <v>693</v>
      </c>
      <c r="U112" s="4" t="s">
        <v>4486</v>
      </c>
      <c r="V112" s="4" t="s">
        <v>4487</v>
      </c>
      <c r="W112" s="4" t="s">
        <v>4488</v>
      </c>
      <c r="X112" s="4" t="s">
        <v>4489</v>
      </c>
      <c r="Y112" s="4" t="s">
        <v>4136</v>
      </c>
    </row>
    <row r="113" spans="1:25" ht="15" customHeight="1" x14ac:dyDescent="0.45">
      <c r="A113" s="4" t="s">
        <v>11</v>
      </c>
      <c r="B113" s="4" t="s">
        <v>446</v>
      </c>
      <c r="C113" s="4" t="s">
        <v>447</v>
      </c>
      <c r="D113" s="4" t="s">
        <v>360</v>
      </c>
      <c r="E113" s="4" t="s">
        <v>448</v>
      </c>
      <c r="F113" s="4" t="s">
        <v>2088</v>
      </c>
      <c r="G113" s="4" t="s">
        <v>2089</v>
      </c>
      <c r="H113" s="4" t="s">
        <v>450</v>
      </c>
      <c r="I113" s="4" t="s">
        <v>2090</v>
      </c>
      <c r="J113" s="4" t="s">
        <v>1512</v>
      </c>
      <c r="K113" s="4" t="s">
        <v>1840</v>
      </c>
      <c r="L113" s="9"/>
      <c r="M113" s="9"/>
      <c r="O113" s="4" t="s">
        <v>11</v>
      </c>
      <c r="P113" s="4" t="s">
        <v>5605</v>
      </c>
      <c r="Q113" s="4" t="s">
        <v>5606</v>
      </c>
      <c r="R113" s="4" t="s">
        <v>1504</v>
      </c>
      <c r="S113" s="4" t="s">
        <v>3597</v>
      </c>
      <c r="T113" s="4" t="s">
        <v>5454</v>
      </c>
      <c r="U113" s="4" t="s">
        <v>5607</v>
      </c>
      <c r="V113" s="4" t="s">
        <v>1125</v>
      </c>
      <c r="W113" s="4" t="s">
        <v>5608</v>
      </c>
      <c r="X113" s="4" t="s">
        <v>5609</v>
      </c>
      <c r="Y113" s="4" t="s">
        <v>5449</v>
      </c>
    </row>
    <row r="114" spans="1:25" ht="15" customHeight="1" x14ac:dyDescent="0.45">
      <c r="A114" s="4" t="s">
        <v>11</v>
      </c>
      <c r="B114" s="4" t="s">
        <v>446</v>
      </c>
      <c r="C114" s="4" t="s">
        <v>447</v>
      </c>
      <c r="D114" s="4" t="s">
        <v>360</v>
      </c>
      <c r="E114" s="4" t="s">
        <v>448</v>
      </c>
      <c r="F114" s="4" t="s">
        <v>1765</v>
      </c>
      <c r="G114" s="4" t="s">
        <v>2105</v>
      </c>
      <c r="H114" s="4" t="s">
        <v>450</v>
      </c>
      <c r="I114" s="4" t="s">
        <v>2106</v>
      </c>
      <c r="J114" s="4" t="s">
        <v>1512</v>
      </c>
      <c r="K114" s="4" t="s">
        <v>1840</v>
      </c>
      <c r="L114" s="9"/>
      <c r="M114" s="9"/>
      <c r="O114" s="4" t="s">
        <v>11</v>
      </c>
      <c r="P114" s="4" t="s">
        <v>5452</v>
      </c>
      <c r="Q114" s="4" t="s">
        <v>5453</v>
      </c>
      <c r="R114" s="4" t="s">
        <v>5454</v>
      </c>
      <c r="S114" s="4" t="s">
        <v>5455</v>
      </c>
      <c r="T114" s="4" t="s">
        <v>5449</v>
      </c>
      <c r="U114" s="4" t="s">
        <v>5456</v>
      </c>
      <c r="V114" s="4" t="s">
        <v>5457</v>
      </c>
      <c r="W114" s="4" t="s">
        <v>5458</v>
      </c>
      <c r="X114" s="4" t="s">
        <v>287</v>
      </c>
      <c r="Y114" s="4" t="s">
        <v>5255</v>
      </c>
    </row>
    <row r="115" spans="1:25" ht="15" customHeight="1" x14ac:dyDescent="0.45">
      <c r="A115" s="4" t="s">
        <v>11</v>
      </c>
      <c r="B115" s="4" t="s">
        <v>446</v>
      </c>
      <c r="C115" s="4" t="s">
        <v>447</v>
      </c>
      <c r="D115" s="4" t="s">
        <v>360</v>
      </c>
      <c r="E115" s="4" t="s">
        <v>448</v>
      </c>
      <c r="F115" s="4" t="s">
        <v>2136</v>
      </c>
      <c r="G115" s="4" t="s">
        <v>2137</v>
      </c>
      <c r="H115" s="4" t="s">
        <v>450</v>
      </c>
      <c r="I115" s="4" t="s">
        <v>2138</v>
      </c>
      <c r="J115" s="4" t="s">
        <v>1512</v>
      </c>
      <c r="K115" s="4" t="s">
        <v>1840</v>
      </c>
      <c r="L115" s="9"/>
      <c r="M115" s="9"/>
      <c r="O115" s="4" t="s">
        <v>11</v>
      </c>
      <c r="P115" s="4" t="s">
        <v>8894</v>
      </c>
      <c r="Q115" s="4" t="s">
        <v>8895</v>
      </c>
      <c r="R115" s="4" t="s">
        <v>988</v>
      </c>
      <c r="S115" s="4" t="s">
        <v>989</v>
      </c>
      <c r="T115" s="4" t="s">
        <v>5304</v>
      </c>
      <c r="U115" s="4" t="s">
        <v>8896</v>
      </c>
      <c r="V115" s="4" t="s">
        <v>2395</v>
      </c>
      <c r="W115" s="4" t="s">
        <v>8897</v>
      </c>
      <c r="X115" s="4" t="s">
        <v>8898</v>
      </c>
      <c r="Y115" s="4" t="s">
        <v>8855</v>
      </c>
    </row>
    <row r="116" spans="1:25" ht="15" customHeight="1" x14ac:dyDescent="0.45">
      <c r="A116" s="4" t="s">
        <v>11</v>
      </c>
      <c r="B116" s="4" t="s">
        <v>9563</v>
      </c>
      <c r="C116" s="4" t="s">
        <v>9564</v>
      </c>
      <c r="D116" s="4" t="s">
        <v>9565</v>
      </c>
      <c r="E116" s="4" t="s">
        <v>8354</v>
      </c>
      <c r="F116" s="4" t="s">
        <v>3241</v>
      </c>
      <c r="G116" s="4" t="s">
        <v>9566</v>
      </c>
      <c r="H116" s="4" t="s">
        <v>450</v>
      </c>
      <c r="I116" s="4" t="s">
        <v>9567</v>
      </c>
      <c r="J116" s="4" t="s">
        <v>9568</v>
      </c>
      <c r="K116" s="4" t="s">
        <v>9528</v>
      </c>
      <c r="L116" s="9"/>
      <c r="M116" s="9"/>
      <c r="O116" s="4" t="s">
        <v>11</v>
      </c>
      <c r="P116" s="4" t="s">
        <v>2390</v>
      </c>
      <c r="Q116" s="4" t="s">
        <v>2391</v>
      </c>
      <c r="R116" s="4" t="s">
        <v>2392</v>
      </c>
      <c r="S116" s="4" t="s">
        <v>2393</v>
      </c>
      <c r="T116" s="4" t="s">
        <v>1903</v>
      </c>
      <c r="U116" s="4" t="s">
        <v>2394</v>
      </c>
      <c r="V116" s="4" t="s">
        <v>2395</v>
      </c>
      <c r="W116" s="4" t="s">
        <v>2396</v>
      </c>
      <c r="X116" s="4" t="s">
        <v>2397</v>
      </c>
      <c r="Y116" s="4" t="s">
        <v>2083</v>
      </c>
    </row>
    <row r="117" spans="1:25" ht="15" customHeight="1" x14ac:dyDescent="0.45">
      <c r="A117" s="4" t="s">
        <v>11</v>
      </c>
      <c r="B117" s="4" t="s">
        <v>9563</v>
      </c>
      <c r="C117" s="4" t="s">
        <v>9564</v>
      </c>
      <c r="D117" s="4" t="s">
        <v>9565</v>
      </c>
      <c r="E117" s="4" t="s">
        <v>8354</v>
      </c>
      <c r="F117" s="4" t="s">
        <v>8700</v>
      </c>
      <c r="G117" s="4" t="s">
        <v>9592</v>
      </c>
      <c r="H117" s="4" t="s">
        <v>450</v>
      </c>
      <c r="I117" s="4" t="s">
        <v>905</v>
      </c>
      <c r="J117" s="4" t="s">
        <v>9568</v>
      </c>
      <c r="K117" s="4" t="s">
        <v>9554</v>
      </c>
      <c r="L117" s="9"/>
      <c r="M117" s="9"/>
      <c r="O117" s="4" t="s">
        <v>11</v>
      </c>
      <c r="P117" s="4" t="s">
        <v>8590</v>
      </c>
      <c r="Q117" s="4" t="s">
        <v>8591</v>
      </c>
      <c r="R117" s="4" t="s">
        <v>8592</v>
      </c>
      <c r="S117" s="4" t="s">
        <v>5318</v>
      </c>
      <c r="T117" s="4" t="s">
        <v>8593</v>
      </c>
      <c r="U117" s="4" t="s">
        <v>8594</v>
      </c>
      <c r="V117" s="4" t="s">
        <v>8595</v>
      </c>
      <c r="W117" s="4" t="s">
        <v>8596</v>
      </c>
      <c r="X117" s="4" t="s">
        <v>8597</v>
      </c>
      <c r="Y117" s="4" t="s">
        <v>8540</v>
      </c>
    </row>
    <row r="118" spans="1:25" ht="15" customHeight="1" x14ac:dyDescent="0.45">
      <c r="A118" s="4" t="s">
        <v>11</v>
      </c>
      <c r="B118" s="4" t="s">
        <v>9563</v>
      </c>
      <c r="C118" s="4" t="s">
        <v>9564</v>
      </c>
      <c r="D118" s="4" t="s">
        <v>9565</v>
      </c>
      <c r="E118" s="4" t="s">
        <v>8354</v>
      </c>
      <c r="F118" s="4" t="s">
        <v>9098</v>
      </c>
      <c r="G118" s="4" t="s">
        <v>9597</v>
      </c>
      <c r="H118" s="4" t="s">
        <v>450</v>
      </c>
      <c r="I118" s="4" t="s">
        <v>9598</v>
      </c>
      <c r="J118" s="4" t="s">
        <v>9568</v>
      </c>
      <c r="K118" s="4" t="s">
        <v>9554</v>
      </c>
      <c r="L118" s="9"/>
      <c r="M118" s="9"/>
      <c r="O118" s="4" t="s">
        <v>11</v>
      </c>
      <c r="P118" s="4" t="s">
        <v>5720</v>
      </c>
      <c r="Q118" s="4" t="s">
        <v>5721</v>
      </c>
      <c r="R118" s="4" t="s">
        <v>3725</v>
      </c>
      <c r="S118" s="4" t="s">
        <v>3726</v>
      </c>
      <c r="T118" s="4" t="s">
        <v>5719</v>
      </c>
      <c r="U118" s="4" t="s">
        <v>5722</v>
      </c>
      <c r="V118" s="4" t="s">
        <v>5723</v>
      </c>
      <c r="W118" s="4" t="s">
        <v>5724</v>
      </c>
      <c r="X118" s="4" t="s">
        <v>5725</v>
      </c>
      <c r="Y118" s="4" t="s">
        <v>5579</v>
      </c>
    </row>
    <row r="119" spans="1:25" ht="15" customHeight="1" x14ac:dyDescent="0.45">
      <c r="A119" s="4" t="s">
        <v>11</v>
      </c>
      <c r="B119" s="4" t="s">
        <v>9563</v>
      </c>
      <c r="C119" s="4" t="s">
        <v>9564</v>
      </c>
      <c r="D119" s="4" t="s">
        <v>9565</v>
      </c>
      <c r="E119" s="4" t="s">
        <v>8354</v>
      </c>
      <c r="F119" s="4" t="s">
        <v>9606</v>
      </c>
      <c r="G119" s="4" t="s">
        <v>9607</v>
      </c>
      <c r="H119" s="4" t="s">
        <v>450</v>
      </c>
      <c r="I119" s="4" t="s">
        <v>9608</v>
      </c>
      <c r="J119" s="4" t="s">
        <v>9568</v>
      </c>
      <c r="K119" s="4" t="s">
        <v>9609</v>
      </c>
      <c r="L119" s="9"/>
      <c r="M119" s="9"/>
      <c r="O119" s="4" t="s">
        <v>11</v>
      </c>
      <c r="P119" s="4" t="s">
        <v>5589</v>
      </c>
      <c r="Q119" s="4" t="s">
        <v>5590</v>
      </c>
      <c r="R119" s="4" t="s">
        <v>5454</v>
      </c>
      <c r="S119" s="4" t="s">
        <v>5591</v>
      </c>
      <c r="T119" s="4" t="s">
        <v>5587</v>
      </c>
      <c r="U119" s="4" t="s">
        <v>5592</v>
      </c>
      <c r="V119" s="4" t="s">
        <v>2117</v>
      </c>
      <c r="W119" s="4" t="s">
        <v>5593</v>
      </c>
      <c r="X119" s="4" t="s">
        <v>5594</v>
      </c>
      <c r="Y119" s="4" t="s">
        <v>5449</v>
      </c>
    </row>
    <row r="120" spans="1:25" ht="15" customHeight="1" x14ac:dyDescent="0.45">
      <c r="A120" s="4" t="s">
        <v>11</v>
      </c>
      <c r="B120" s="4" t="s">
        <v>9563</v>
      </c>
      <c r="C120" s="4" t="s">
        <v>9564</v>
      </c>
      <c r="D120" s="4" t="s">
        <v>9565</v>
      </c>
      <c r="E120" s="4" t="s">
        <v>8354</v>
      </c>
      <c r="F120" s="4" t="s">
        <v>9669</v>
      </c>
      <c r="G120" s="4" t="s">
        <v>9670</v>
      </c>
      <c r="H120" s="4" t="s">
        <v>450</v>
      </c>
      <c r="I120" s="4" t="s">
        <v>9671</v>
      </c>
      <c r="J120" s="4" t="s">
        <v>9568</v>
      </c>
      <c r="K120" s="4" t="s">
        <v>9653</v>
      </c>
      <c r="L120" s="9"/>
      <c r="M120" s="9"/>
      <c r="O120" s="4" t="s">
        <v>11</v>
      </c>
      <c r="P120" s="4" t="s">
        <v>3001</v>
      </c>
      <c r="Q120" s="4" t="s">
        <v>3002</v>
      </c>
      <c r="R120" s="4" t="s">
        <v>1637</v>
      </c>
      <c r="S120" s="4" t="s">
        <v>1480</v>
      </c>
      <c r="T120" s="4" t="s">
        <v>3003</v>
      </c>
      <c r="U120" s="4" t="s">
        <v>3004</v>
      </c>
      <c r="V120" s="4" t="s">
        <v>2117</v>
      </c>
      <c r="W120" s="4" t="s">
        <v>3005</v>
      </c>
      <c r="X120" s="4" t="s">
        <v>2119</v>
      </c>
      <c r="Y120" s="4" t="s">
        <v>2868</v>
      </c>
    </row>
    <row r="121" spans="1:25" ht="15" customHeight="1" x14ac:dyDescent="0.45">
      <c r="A121" s="4" t="s">
        <v>11</v>
      </c>
      <c r="B121" s="4" t="s">
        <v>9563</v>
      </c>
      <c r="C121" s="4" t="s">
        <v>9564</v>
      </c>
      <c r="D121" s="4" t="s">
        <v>9565</v>
      </c>
      <c r="E121" s="4" t="s">
        <v>8354</v>
      </c>
      <c r="F121" s="4" t="s">
        <v>9692</v>
      </c>
      <c r="G121" s="4" t="s">
        <v>9693</v>
      </c>
      <c r="H121" s="4" t="s">
        <v>450</v>
      </c>
      <c r="I121" s="4" t="s">
        <v>9694</v>
      </c>
      <c r="J121" s="4" t="s">
        <v>9568</v>
      </c>
      <c r="K121" s="4" t="s">
        <v>9676</v>
      </c>
      <c r="L121" s="9"/>
      <c r="M121" s="9"/>
      <c r="O121" s="4" t="s">
        <v>11</v>
      </c>
      <c r="P121" s="4" t="s">
        <v>3006</v>
      </c>
      <c r="Q121" s="4" t="s">
        <v>3007</v>
      </c>
      <c r="R121" s="4" t="s">
        <v>1637</v>
      </c>
      <c r="S121" s="4" t="s">
        <v>1480</v>
      </c>
      <c r="T121" s="4" t="s">
        <v>3003</v>
      </c>
      <c r="U121" s="4" t="s">
        <v>3008</v>
      </c>
      <c r="V121" s="4" t="s">
        <v>2117</v>
      </c>
      <c r="W121" s="4" t="s">
        <v>3009</v>
      </c>
      <c r="X121" s="4" t="s">
        <v>2119</v>
      </c>
      <c r="Y121" s="4" t="s">
        <v>2868</v>
      </c>
    </row>
    <row r="122" spans="1:25" ht="15" customHeight="1" x14ac:dyDescent="0.45">
      <c r="A122" s="4" t="s">
        <v>11</v>
      </c>
      <c r="B122" s="4" t="s">
        <v>9563</v>
      </c>
      <c r="C122" s="4" t="s">
        <v>9564</v>
      </c>
      <c r="D122" s="4" t="s">
        <v>9565</v>
      </c>
      <c r="E122" s="4" t="s">
        <v>8354</v>
      </c>
      <c r="F122" s="4" t="s">
        <v>7999</v>
      </c>
      <c r="G122" s="4" t="s">
        <v>9703</v>
      </c>
      <c r="H122" s="4" t="s">
        <v>450</v>
      </c>
      <c r="I122" s="4" t="s">
        <v>9704</v>
      </c>
      <c r="J122" s="4" t="s">
        <v>9568</v>
      </c>
      <c r="K122" s="4" t="s">
        <v>9692</v>
      </c>
      <c r="L122" s="9"/>
      <c r="M122" s="9"/>
      <c r="O122" s="4" t="s">
        <v>11</v>
      </c>
      <c r="P122" s="4" t="s">
        <v>2114</v>
      </c>
      <c r="Q122" s="4" t="s">
        <v>2115</v>
      </c>
      <c r="R122" s="4" t="s">
        <v>1637</v>
      </c>
      <c r="S122" s="4" t="s">
        <v>1480</v>
      </c>
      <c r="T122" s="4" t="s">
        <v>1765</v>
      </c>
      <c r="U122" s="4" t="s">
        <v>2116</v>
      </c>
      <c r="V122" s="4" t="s">
        <v>2117</v>
      </c>
      <c r="W122" s="4" t="s">
        <v>2118</v>
      </c>
      <c r="X122" s="4" t="s">
        <v>2119</v>
      </c>
      <c r="Y122" s="4" t="s">
        <v>1870</v>
      </c>
    </row>
    <row r="123" spans="1:25" ht="15" customHeight="1" x14ac:dyDescent="0.45">
      <c r="A123" s="4" t="s">
        <v>11</v>
      </c>
      <c r="B123" s="4" t="s">
        <v>9563</v>
      </c>
      <c r="C123" s="4" t="s">
        <v>9564</v>
      </c>
      <c r="D123" s="4" t="s">
        <v>9565</v>
      </c>
      <c r="E123" s="4" t="s">
        <v>8354</v>
      </c>
      <c r="F123" s="4" t="s">
        <v>8592</v>
      </c>
      <c r="G123" s="4" t="s">
        <v>9712</v>
      </c>
      <c r="H123" s="4" t="s">
        <v>450</v>
      </c>
      <c r="I123" s="4" t="s">
        <v>9713</v>
      </c>
      <c r="J123" s="4" t="s">
        <v>9568</v>
      </c>
      <c r="K123" s="4" t="s">
        <v>9700</v>
      </c>
      <c r="L123" s="9"/>
      <c r="M123" s="9"/>
      <c r="O123" s="4" t="s">
        <v>11</v>
      </c>
      <c r="P123" s="4" t="s">
        <v>3010</v>
      </c>
      <c r="Q123" s="4" t="s">
        <v>3011</v>
      </c>
      <c r="R123" s="4" t="s">
        <v>1637</v>
      </c>
      <c r="S123" s="4" t="s">
        <v>1480</v>
      </c>
      <c r="T123" s="4" t="s">
        <v>3003</v>
      </c>
      <c r="U123" s="4" t="s">
        <v>3012</v>
      </c>
      <c r="V123" s="4" t="s">
        <v>2117</v>
      </c>
      <c r="W123" s="4" t="s">
        <v>3013</v>
      </c>
      <c r="X123" s="4" t="s">
        <v>2119</v>
      </c>
      <c r="Y123" s="4" t="s">
        <v>2868</v>
      </c>
    </row>
    <row r="124" spans="1:25" ht="15" customHeight="1" x14ac:dyDescent="0.45">
      <c r="A124" s="4" t="s">
        <v>11</v>
      </c>
      <c r="B124" s="4" t="s">
        <v>9563</v>
      </c>
      <c r="C124" s="4" t="s">
        <v>9564</v>
      </c>
      <c r="D124" s="4" t="s">
        <v>9565</v>
      </c>
      <c r="E124" s="4" t="s">
        <v>8354</v>
      </c>
      <c r="F124" s="4" t="s">
        <v>9774</v>
      </c>
      <c r="G124" s="4" t="s">
        <v>72</v>
      </c>
      <c r="H124" s="4" t="s">
        <v>450</v>
      </c>
      <c r="I124" s="4" t="s">
        <v>9775</v>
      </c>
      <c r="J124" s="4" t="s">
        <v>9776</v>
      </c>
      <c r="K124" s="4" t="s">
        <v>9777</v>
      </c>
      <c r="L124" s="9"/>
      <c r="M124" s="9"/>
      <c r="O124" s="4" t="s">
        <v>11</v>
      </c>
      <c r="P124" s="4" t="s">
        <v>2333</v>
      </c>
      <c r="Q124" s="4" t="s">
        <v>2334</v>
      </c>
      <c r="R124" s="4" t="s">
        <v>1936</v>
      </c>
      <c r="S124" s="4" t="s">
        <v>2335</v>
      </c>
      <c r="T124" s="4" t="s">
        <v>2320</v>
      </c>
      <c r="U124" s="4" t="s">
        <v>2336</v>
      </c>
      <c r="V124" s="4" t="s">
        <v>2337</v>
      </c>
      <c r="W124" s="4" t="s">
        <v>2338</v>
      </c>
      <c r="X124" s="4" t="s">
        <v>2339</v>
      </c>
      <c r="Y124" s="4" t="s">
        <v>1946</v>
      </c>
    </row>
    <row r="125" spans="1:25" ht="15" customHeight="1" x14ac:dyDescent="0.45">
      <c r="A125" s="4" t="s">
        <v>11</v>
      </c>
      <c r="B125" s="4" t="s">
        <v>9563</v>
      </c>
      <c r="C125" s="4" t="s">
        <v>9564</v>
      </c>
      <c r="D125" s="4" t="s">
        <v>9565</v>
      </c>
      <c r="E125" s="4" t="s">
        <v>8354</v>
      </c>
      <c r="F125" s="4" t="s">
        <v>9565</v>
      </c>
      <c r="G125" s="4" t="s">
        <v>9778</v>
      </c>
      <c r="H125" s="4" t="s">
        <v>450</v>
      </c>
      <c r="I125" s="4" t="s">
        <v>9779</v>
      </c>
      <c r="J125" s="4" t="s">
        <v>9776</v>
      </c>
      <c r="K125" s="4" t="s">
        <v>9777</v>
      </c>
      <c r="L125" s="9"/>
      <c r="M125" s="9"/>
      <c r="O125" s="4" t="s">
        <v>11</v>
      </c>
      <c r="P125" s="4" t="s">
        <v>7978</v>
      </c>
      <c r="Q125" s="4" t="s">
        <v>7979</v>
      </c>
      <c r="R125" s="4" t="s">
        <v>4484</v>
      </c>
      <c r="S125" s="4" t="s">
        <v>7980</v>
      </c>
      <c r="T125" s="4" t="s">
        <v>7324</v>
      </c>
      <c r="U125" s="4" t="s">
        <v>7981</v>
      </c>
      <c r="V125" s="4" t="s">
        <v>5340</v>
      </c>
      <c r="W125" s="4" t="s">
        <v>7982</v>
      </c>
      <c r="X125" s="4" t="s">
        <v>7983</v>
      </c>
      <c r="Y125" s="4" t="s">
        <v>7876</v>
      </c>
    </row>
    <row r="126" spans="1:25" ht="15" customHeight="1" x14ac:dyDescent="0.45">
      <c r="A126" s="4" t="s">
        <v>11</v>
      </c>
      <c r="B126" s="4" t="s">
        <v>7384</v>
      </c>
      <c r="C126" s="4" t="s">
        <v>7385</v>
      </c>
      <c r="D126" s="4" t="s">
        <v>7386</v>
      </c>
      <c r="E126" s="4" t="s">
        <v>7387</v>
      </c>
      <c r="F126" s="4" t="s">
        <v>4682</v>
      </c>
      <c r="G126" s="4" t="s">
        <v>6541</v>
      </c>
      <c r="H126" s="4" t="s">
        <v>450</v>
      </c>
      <c r="I126" s="4" t="s">
        <v>7388</v>
      </c>
      <c r="J126" s="4" t="s">
        <v>7389</v>
      </c>
      <c r="K126" s="4" t="s">
        <v>6270</v>
      </c>
      <c r="L126" s="9"/>
      <c r="M126" s="9"/>
      <c r="O126" s="4" t="s">
        <v>11</v>
      </c>
      <c r="P126" s="4" t="s">
        <v>6026</v>
      </c>
      <c r="Q126" s="4" t="s">
        <v>6027</v>
      </c>
      <c r="R126" s="4" t="s">
        <v>2962</v>
      </c>
      <c r="S126" s="4" t="s">
        <v>6028</v>
      </c>
      <c r="T126" s="4" t="s">
        <v>6025</v>
      </c>
      <c r="U126" s="4" t="s">
        <v>6029</v>
      </c>
      <c r="V126" s="4" t="s">
        <v>6030</v>
      </c>
      <c r="W126" s="4" t="s">
        <v>6031</v>
      </c>
      <c r="X126" s="4" t="s">
        <v>5795</v>
      </c>
      <c r="Y126" s="4" t="s">
        <v>4606</v>
      </c>
    </row>
    <row r="127" spans="1:25" ht="15" customHeight="1" x14ac:dyDescent="0.45">
      <c r="A127" s="4" t="s">
        <v>11</v>
      </c>
      <c r="B127" s="4" t="s">
        <v>7384</v>
      </c>
      <c r="C127" s="4" t="s">
        <v>7385</v>
      </c>
      <c r="D127" s="4" t="s">
        <v>7386</v>
      </c>
      <c r="E127" s="4" t="s">
        <v>7387</v>
      </c>
      <c r="F127" s="4" t="s">
        <v>5357</v>
      </c>
      <c r="G127" s="4" t="s">
        <v>6541</v>
      </c>
      <c r="H127" s="4" t="s">
        <v>450</v>
      </c>
      <c r="I127" s="4" t="s">
        <v>7388</v>
      </c>
      <c r="J127" s="4" t="s">
        <v>7389</v>
      </c>
      <c r="K127" s="4" t="s">
        <v>2761</v>
      </c>
      <c r="L127" s="9"/>
      <c r="M127" s="9"/>
      <c r="O127" s="4" t="s">
        <v>11</v>
      </c>
      <c r="P127" s="4" t="s">
        <v>6032</v>
      </c>
      <c r="Q127" s="4" t="s">
        <v>6033</v>
      </c>
      <c r="R127" s="4" t="s">
        <v>6034</v>
      </c>
      <c r="S127" s="4" t="s">
        <v>6035</v>
      </c>
      <c r="T127" s="4" t="s">
        <v>6025</v>
      </c>
      <c r="U127" s="4" t="s">
        <v>6036</v>
      </c>
      <c r="V127" s="4" t="s">
        <v>6030</v>
      </c>
      <c r="W127" s="4" t="s">
        <v>6037</v>
      </c>
      <c r="X127" s="4" t="s">
        <v>6038</v>
      </c>
      <c r="Y127" s="4" t="s">
        <v>4606</v>
      </c>
    </row>
    <row r="128" spans="1:25" ht="15" customHeight="1" x14ac:dyDescent="0.45">
      <c r="A128" s="4" t="s">
        <v>11</v>
      </c>
      <c r="B128" s="4" t="s">
        <v>7384</v>
      </c>
      <c r="C128" s="4" t="s">
        <v>7385</v>
      </c>
      <c r="D128" s="4" t="s">
        <v>7386</v>
      </c>
      <c r="E128" s="4" t="s">
        <v>7387</v>
      </c>
      <c r="F128" s="4" t="s">
        <v>7732</v>
      </c>
      <c r="G128" s="4" t="s">
        <v>8644</v>
      </c>
      <c r="H128" s="4" t="s">
        <v>450</v>
      </c>
      <c r="I128" s="4" t="s">
        <v>8645</v>
      </c>
      <c r="J128" s="4" t="s">
        <v>7389</v>
      </c>
      <c r="K128" s="4" t="s">
        <v>8646</v>
      </c>
      <c r="L128" s="9"/>
      <c r="M128" s="9"/>
      <c r="O128" s="4" t="s">
        <v>11</v>
      </c>
      <c r="P128" s="4" t="s">
        <v>296</v>
      </c>
      <c r="Q128" s="4" t="s">
        <v>297</v>
      </c>
      <c r="R128" s="4" t="s">
        <v>298</v>
      </c>
      <c r="S128" s="4" t="s">
        <v>299</v>
      </c>
      <c r="T128" s="4" t="s">
        <v>283</v>
      </c>
      <c r="U128" s="4" t="s">
        <v>300</v>
      </c>
      <c r="V128" s="4" t="s">
        <v>301</v>
      </c>
      <c r="W128" s="4" t="s">
        <v>302</v>
      </c>
      <c r="X128" s="4" t="s">
        <v>303</v>
      </c>
      <c r="Y128" s="4" t="s">
        <v>239</v>
      </c>
    </row>
    <row r="129" spans="1:25" ht="15" customHeight="1" x14ac:dyDescent="0.45">
      <c r="A129" s="4" t="s">
        <v>11</v>
      </c>
      <c r="B129" s="4" t="s">
        <v>7384</v>
      </c>
      <c r="C129" s="4" t="s">
        <v>7385</v>
      </c>
      <c r="D129" s="4" t="s">
        <v>7386</v>
      </c>
      <c r="E129" s="4" t="s">
        <v>7387</v>
      </c>
      <c r="F129" s="4" t="s">
        <v>8329</v>
      </c>
      <c r="G129" s="4" t="s">
        <v>8888</v>
      </c>
      <c r="H129" s="4" t="s">
        <v>450</v>
      </c>
      <c r="I129" s="4" t="s">
        <v>8889</v>
      </c>
      <c r="J129" s="4" t="s">
        <v>6770</v>
      </c>
      <c r="K129" s="4" t="s">
        <v>8867</v>
      </c>
      <c r="L129" s="9"/>
      <c r="M129" s="9"/>
      <c r="O129" s="4" t="s">
        <v>11</v>
      </c>
      <c r="P129" s="4" t="s">
        <v>540</v>
      </c>
      <c r="Q129" s="4" t="s">
        <v>541</v>
      </c>
      <c r="R129" s="4" t="s">
        <v>298</v>
      </c>
      <c r="S129" s="4" t="s">
        <v>299</v>
      </c>
      <c r="T129" s="4" t="s">
        <v>537</v>
      </c>
      <c r="U129" s="4" t="s">
        <v>542</v>
      </c>
      <c r="V129" s="4" t="s">
        <v>301</v>
      </c>
      <c r="W129" s="4" t="s">
        <v>543</v>
      </c>
      <c r="X129" s="4" t="s">
        <v>544</v>
      </c>
      <c r="Y129" s="4" t="s">
        <v>127</v>
      </c>
    </row>
    <row r="130" spans="1:25" ht="15" customHeight="1" x14ac:dyDescent="0.45">
      <c r="A130" s="4" t="s">
        <v>11</v>
      </c>
      <c r="B130" s="4" t="s">
        <v>7384</v>
      </c>
      <c r="C130" s="4" t="s">
        <v>7385</v>
      </c>
      <c r="D130" s="4" t="s">
        <v>7386</v>
      </c>
      <c r="E130" s="4" t="s">
        <v>7387</v>
      </c>
      <c r="F130" s="4" t="s">
        <v>6673</v>
      </c>
      <c r="G130" s="4" t="s">
        <v>8892</v>
      </c>
      <c r="H130" s="4" t="s">
        <v>450</v>
      </c>
      <c r="I130" s="4" t="s">
        <v>8893</v>
      </c>
      <c r="J130" s="4" t="s">
        <v>6770</v>
      </c>
      <c r="K130" s="4" t="s">
        <v>8870</v>
      </c>
      <c r="L130" s="9"/>
      <c r="M130" s="9"/>
      <c r="O130" s="4" t="s">
        <v>11</v>
      </c>
      <c r="P130" s="4" t="s">
        <v>8112</v>
      </c>
      <c r="Q130" s="4" t="s">
        <v>8113</v>
      </c>
      <c r="R130" s="4" t="s">
        <v>2784</v>
      </c>
      <c r="S130" s="4" t="s">
        <v>14</v>
      </c>
      <c r="T130" s="4" t="s">
        <v>3373</v>
      </c>
      <c r="U130" s="4" t="s">
        <v>8114</v>
      </c>
      <c r="V130" s="4" t="s">
        <v>7814</v>
      </c>
      <c r="W130" s="4" t="s">
        <v>8115</v>
      </c>
      <c r="X130" s="4" t="s">
        <v>8116</v>
      </c>
      <c r="Y130" s="4" t="s">
        <v>8001</v>
      </c>
    </row>
    <row r="131" spans="1:25" ht="15" customHeight="1" x14ac:dyDescent="0.45">
      <c r="A131" s="4" t="s">
        <v>11</v>
      </c>
      <c r="B131" s="4" t="s">
        <v>7384</v>
      </c>
      <c r="C131" s="4" t="s">
        <v>7385</v>
      </c>
      <c r="D131" s="4" t="s">
        <v>7386</v>
      </c>
      <c r="E131" s="4" t="s">
        <v>7387</v>
      </c>
      <c r="F131" s="4" t="s">
        <v>9114</v>
      </c>
      <c r="G131" s="4" t="s">
        <v>6950</v>
      </c>
      <c r="H131" s="4" t="s">
        <v>450</v>
      </c>
      <c r="I131" s="4" t="s">
        <v>9115</v>
      </c>
      <c r="J131" s="4" t="s">
        <v>6770</v>
      </c>
      <c r="K131" s="4" t="s">
        <v>9041</v>
      </c>
      <c r="L131" s="9"/>
      <c r="M131" s="9"/>
      <c r="O131" s="4" t="s">
        <v>11</v>
      </c>
      <c r="P131" s="4" t="s">
        <v>7809</v>
      </c>
      <c r="Q131" s="4" t="s">
        <v>7810</v>
      </c>
      <c r="R131" s="4" t="s">
        <v>7811</v>
      </c>
      <c r="S131" s="4" t="s">
        <v>7812</v>
      </c>
      <c r="T131" s="4" t="s">
        <v>433</v>
      </c>
      <c r="U131" s="4" t="s">
        <v>7813</v>
      </c>
      <c r="V131" s="4" t="s">
        <v>7814</v>
      </c>
      <c r="W131" s="4" t="s">
        <v>7815</v>
      </c>
      <c r="X131" s="4" t="s">
        <v>7816</v>
      </c>
      <c r="Y131" s="4" t="s">
        <v>7738</v>
      </c>
    </row>
    <row r="132" spans="1:25" ht="15" customHeight="1" x14ac:dyDescent="0.45">
      <c r="A132" s="4" t="s">
        <v>11</v>
      </c>
      <c r="B132" s="4" t="s">
        <v>617</v>
      </c>
      <c r="C132" s="4" t="s">
        <v>618</v>
      </c>
      <c r="D132" s="4" t="s">
        <v>619</v>
      </c>
      <c r="E132" s="4" t="s">
        <v>620</v>
      </c>
      <c r="F132" s="4" t="s">
        <v>298</v>
      </c>
      <c r="G132" s="4" t="s">
        <v>621</v>
      </c>
      <c r="H132" s="4" t="s">
        <v>450</v>
      </c>
      <c r="I132" s="4" t="s">
        <v>622</v>
      </c>
      <c r="J132" s="4" t="s">
        <v>623</v>
      </c>
      <c r="K132" s="4" t="s">
        <v>109</v>
      </c>
      <c r="L132" s="9"/>
      <c r="M132" s="9"/>
      <c r="O132" s="4" t="s">
        <v>11</v>
      </c>
      <c r="P132" s="4" t="s">
        <v>1763</v>
      </c>
      <c r="Q132" s="4" t="s">
        <v>1764</v>
      </c>
      <c r="R132" s="4" t="s">
        <v>1765</v>
      </c>
      <c r="S132" s="4" t="s">
        <v>1766</v>
      </c>
      <c r="T132" s="4" t="s">
        <v>1754</v>
      </c>
      <c r="U132" s="4" t="s">
        <v>1767</v>
      </c>
      <c r="V132" s="4" t="s">
        <v>1768</v>
      </c>
      <c r="W132" s="4" t="s">
        <v>1769</v>
      </c>
      <c r="X132" s="4" t="s">
        <v>1770</v>
      </c>
      <c r="Y132" s="4" t="s">
        <v>1560</v>
      </c>
    </row>
    <row r="133" spans="1:25" ht="15" customHeight="1" x14ac:dyDescent="0.45">
      <c r="A133" s="4" t="s">
        <v>11</v>
      </c>
      <c r="B133" s="4" t="s">
        <v>617</v>
      </c>
      <c r="C133" s="4" t="s">
        <v>618</v>
      </c>
      <c r="D133" s="4" t="s">
        <v>619</v>
      </c>
      <c r="E133" s="4" t="s">
        <v>620</v>
      </c>
      <c r="F133" s="4" t="s">
        <v>812</v>
      </c>
      <c r="G133" s="4" t="s">
        <v>813</v>
      </c>
      <c r="H133" s="4" t="s">
        <v>450</v>
      </c>
      <c r="I133" s="4" t="s">
        <v>814</v>
      </c>
      <c r="J133" s="4" t="s">
        <v>623</v>
      </c>
      <c r="K133" s="4" t="s">
        <v>599</v>
      </c>
      <c r="L133" s="9"/>
      <c r="M133" s="9"/>
      <c r="O133" s="4" t="s">
        <v>11</v>
      </c>
      <c r="P133" s="4" t="s">
        <v>4375</v>
      </c>
      <c r="Q133" s="4" t="s">
        <v>4376</v>
      </c>
      <c r="R133" s="4" t="s">
        <v>2097</v>
      </c>
      <c r="S133" s="4" t="s">
        <v>4377</v>
      </c>
      <c r="T133" s="4" t="s">
        <v>4364</v>
      </c>
      <c r="U133" s="4" t="s">
        <v>4378</v>
      </c>
      <c r="V133" s="4" t="s">
        <v>4379</v>
      </c>
      <c r="W133" s="4" t="s">
        <v>4380</v>
      </c>
      <c r="X133" s="4" t="s">
        <v>4381</v>
      </c>
      <c r="Y133" s="4" t="s">
        <v>4058</v>
      </c>
    </row>
    <row r="134" spans="1:25" ht="15" customHeight="1" x14ac:dyDescent="0.45">
      <c r="A134" s="4" t="s">
        <v>11</v>
      </c>
      <c r="B134" s="4" t="s">
        <v>617</v>
      </c>
      <c r="C134" s="4" t="s">
        <v>618</v>
      </c>
      <c r="D134" s="4" t="s">
        <v>619</v>
      </c>
      <c r="E134" s="4" t="s">
        <v>620</v>
      </c>
      <c r="F134" s="4" t="s">
        <v>1428</v>
      </c>
      <c r="G134" s="4" t="s">
        <v>1431</v>
      </c>
      <c r="H134" s="4" t="s">
        <v>450</v>
      </c>
      <c r="I134" s="4" t="s">
        <v>1432</v>
      </c>
      <c r="J134" s="4" t="s">
        <v>1433</v>
      </c>
      <c r="K134" s="4" t="s">
        <v>996</v>
      </c>
      <c r="L134" s="9"/>
      <c r="M134" s="9"/>
      <c r="O134" s="4" t="s">
        <v>11</v>
      </c>
      <c r="P134" s="4" t="s">
        <v>6703</v>
      </c>
      <c r="Q134" s="4" t="s">
        <v>6704</v>
      </c>
      <c r="R134" s="4" t="s">
        <v>2962</v>
      </c>
      <c r="S134" s="4" t="s">
        <v>6705</v>
      </c>
      <c r="T134" s="4" t="s">
        <v>6638</v>
      </c>
      <c r="U134" s="4" t="s">
        <v>6706</v>
      </c>
      <c r="V134" s="4" t="s">
        <v>6707</v>
      </c>
      <c r="W134" s="4" t="s">
        <v>6708</v>
      </c>
      <c r="X134" s="4" t="s">
        <v>6709</v>
      </c>
      <c r="Y134" s="4" t="s">
        <v>6469</v>
      </c>
    </row>
    <row r="135" spans="1:25" ht="15" customHeight="1" x14ac:dyDescent="0.45">
      <c r="A135" s="4" t="s">
        <v>11</v>
      </c>
      <c r="B135" s="4" t="s">
        <v>617</v>
      </c>
      <c r="C135" s="4" t="s">
        <v>618</v>
      </c>
      <c r="D135" s="4" t="s">
        <v>619</v>
      </c>
      <c r="E135" s="4" t="s">
        <v>620</v>
      </c>
      <c r="F135" s="4" t="s">
        <v>1438</v>
      </c>
      <c r="G135" s="4" t="s">
        <v>1453</v>
      </c>
      <c r="H135" s="4" t="s">
        <v>450</v>
      </c>
      <c r="I135" s="4" t="s">
        <v>1454</v>
      </c>
      <c r="J135" s="4" t="s">
        <v>1433</v>
      </c>
      <c r="K135" s="4" t="s">
        <v>996</v>
      </c>
      <c r="L135" s="9"/>
      <c r="M135" s="9"/>
      <c r="O135" s="4" t="s">
        <v>11</v>
      </c>
      <c r="P135" s="4" t="s">
        <v>5430</v>
      </c>
      <c r="Q135" s="4" t="s">
        <v>5431</v>
      </c>
      <c r="R135" s="4" t="s">
        <v>5432</v>
      </c>
      <c r="S135" s="4" t="s">
        <v>5433</v>
      </c>
      <c r="T135" s="4" t="s">
        <v>5429</v>
      </c>
      <c r="U135" s="4" t="s">
        <v>5434</v>
      </c>
      <c r="V135" s="4" t="s">
        <v>5435</v>
      </c>
      <c r="W135" s="4" t="s">
        <v>5436</v>
      </c>
      <c r="X135" s="4" t="s">
        <v>5437</v>
      </c>
      <c r="Y135" s="4" t="s">
        <v>5264</v>
      </c>
    </row>
    <row r="136" spans="1:25" ht="15" customHeight="1" x14ac:dyDescent="0.45">
      <c r="A136" s="4" t="s">
        <v>11</v>
      </c>
      <c r="B136" s="4" t="s">
        <v>2984</v>
      </c>
      <c r="C136" s="4" t="s">
        <v>2985</v>
      </c>
      <c r="D136" s="4" t="s">
        <v>2986</v>
      </c>
      <c r="E136" s="4" t="s">
        <v>2987</v>
      </c>
      <c r="F136" s="4" t="s">
        <v>2122</v>
      </c>
      <c r="G136" s="4" t="s">
        <v>2988</v>
      </c>
      <c r="H136" s="4" t="s">
        <v>2452</v>
      </c>
      <c r="I136" s="4" t="s">
        <v>2989</v>
      </c>
      <c r="J136" s="4" t="s">
        <v>2990</v>
      </c>
      <c r="K136" s="4" t="s">
        <v>2813</v>
      </c>
      <c r="L136" s="9"/>
      <c r="M136" s="9"/>
      <c r="O136" s="4" t="s">
        <v>11</v>
      </c>
      <c r="P136" s="4" t="s">
        <v>5537</v>
      </c>
      <c r="Q136" s="4" t="s">
        <v>5538</v>
      </c>
      <c r="R136" s="4" t="s">
        <v>1211</v>
      </c>
      <c r="S136" s="4" t="s">
        <v>1212</v>
      </c>
      <c r="T136" s="4" t="s">
        <v>5534</v>
      </c>
      <c r="U136" s="4" t="s">
        <v>5539</v>
      </c>
      <c r="V136" s="4" t="s">
        <v>1119</v>
      </c>
      <c r="W136" s="4" t="s">
        <v>5540</v>
      </c>
      <c r="X136" s="4" t="s">
        <v>4445</v>
      </c>
      <c r="Y136" s="4" t="s">
        <v>5429</v>
      </c>
    </row>
    <row r="137" spans="1:25" ht="15" customHeight="1" x14ac:dyDescent="0.45">
      <c r="A137" s="4" t="s">
        <v>11</v>
      </c>
      <c r="B137" s="4" t="s">
        <v>2984</v>
      </c>
      <c r="C137" s="4" t="s">
        <v>2985</v>
      </c>
      <c r="D137" s="4" t="s">
        <v>2986</v>
      </c>
      <c r="E137" s="4" t="s">
        <v>2987</v>
      </c>
      <c r="F137" s="4" t="s">
        <v>3180</v>
      </c>
      <c r="G137" s="4" t="s">
        <v>3181</v>
      </c>
      <c r="H137" s="4" t="s">
        <v>2452</v>
      </c>
      <c r="I137" s="4" t="s">
        <v>3182</v>
      </c>
      <c r="J137" s="4" t="s">
        <v>2990</v>
      </c>
      <c r="K137" s="4" t="s">
        <v>2122</v>
      </c>
      <c r="L137" s="9"/>
      <c r="M137" s="9"/>
      <c r="O137" s="4" t="s">
        <v>11</v>
      </c>
      <c r="P137" s="4" t="s">
        <v>1114</v>
      </c>
      <c r="Q137" s="4" t="s">
        <v>1115</v>
      </c>
      <c r="R137" s="4" t="s">
        <v>1116</v>
      </c>
      <c r="S137" s="4" t="s">
        <v>1117</v>
      </c>
      <c r="T137" s="4" t="s">
        <v>1112</v>
      </c>
      <c r="U137" s="4" t="s">
        <v>1118</v>
      </c>
      <c r="V137" s="4" t="s">
        <v>1119</v>
      </c>
      <c r="W137" s="4" t="s">
        <v>1120</v>
      </c>
      <c r="X137" s="4" t="s">
        <v>1121</v>
      </c>
      <c r="Y137" s="4" t="s">
        <v>812</v>
      </c>
    </row>
    <row r="138" spans="1:25" ht="15" customHeight="1" x14ac:dyDescent="0.45">
      <c r="A138" s="4" t="s">
        <v>11</v>
      </c>
      <c r="B138" s="4" t="s">
        <v>2984</v>
      </c>
      <c r="C138" s="4" t="s">
        <v>2985</v>
      </c>
      <c r="D138" s="4" t="s">
        <v>2986</v>
      </c>
      <c r="E138" s="4" t="s">
        <v>2987</v>
      </c>
      <c r="F138" s="4" t="s">
        <v>3247</v>
      </c>
      <c r="G138" s="4" t="s">
        <v>3248</v>
      </c>
      <c r="H138" s="4" t="s">
        <v>2452</v>
      </c>
      <c r="I138" s="4" t="s">
        <v>3249</v>
      </c>
      <c r="J138" s="4" t="s">
        <v>2990</v>
      </c>
      <c r="K138" s="4" t="s">
        <v>3058</v>
      </c>
      <c r="L138" s="9"/>
      <c r="M138" s="9"/>
      <c r="O138" s="4" t="s">
        <v>11</v>
      </c>
      <c r="P138" s="4" t="s">
        <v>4382</v>
      </c>
      <c r="Q138" s="4" t="s">
        <v>4383</v>
      </c>
      <c r="R138" s="4" t="s">
        <v>4384</v>
      </c>
      <c r="S138" s="4" t="s">
        <v>4385</v>
      </c>
      <c r="T138" s="4" t="s">
        <v>4364</v>
      </c>
      <c r="U138" s="4" t="s">
        <v>4386</v>
      </c>
      <c r="V138" s="4" t="s">
        <v>4387</v>
      </c>
      <c r="W138" s="4" t="s">
        <v>4388</v>
      </c>
      <c r="X138" s="4" t="s">
        <v>4389</v>
      </c>
      <c r="Y138" s="4" t="s">
        <v>4024</v>
      </c>
    </row>
    <row r="139" spans="1:25" ht="15" customHeight="1" x14ac:dyDescent="0.45">
      <c r="A139" s="4" t="s">
        <v>11</v>
      </c>
      <c r="B139" s="4" t="s">
        <v>2984</v>
      </c>
      <c r="C139" s="4" t="s">
        <v>2985</v>
      </c>
      <c r="D139" s="4" t="s">
        <v>2986</v>
      </c>
      <c r="E139" s="4" t="s">
        <v>2987</v>
      </c>
      <c r="F139" s="4" t="s">
        <v>281</v>
      </c>
      <c r="G139" s="4" t="s">
        <v>3396</v>
      </c>
      <c r="H139" s="4" t="s">
        <v>2452</v>
      </c>
      <c r="I139" s="4" t="s">
        <v>3397</v>
      </c>
      <c r="J139" s="4" t="s">
        <v>2990</v>
      </c>
      <c r="K139" s="4" t="s">
        <v>3180</v>
      </c>
      <c r="L139" s="9"/>
      <c r="M139" s="9"/>
      <c r="O139" s="4" t="s">
        <v>11</v>
      </c>
      <c r="P139" s="4" t="s">
        <v>2182</v>
      </c>
      <c r="Q139" s="4" t="s">
        <v>2183</v>
      </c>
      <c r="R139" s="4" t="s">
        <v>2184</v>
      </c>
      <c r="S139" s="4" t="s">
        <v>2185</v>
      </c>
      <c r="T139" s="4" t="s">
        <v>360</v>
      </c>
      <c r="U139" s="4" t="s">
        <v>2186</v>
      </c>
      <c r="V139" s="4" t="s">
        <v>2187</v>
      </c>
      <c r="W139" s="4" t="s">
        <v>2188</v>
      </c>
      <c r="X139" s="4" t="s">
        <v>2189</v>
      </c>
      <c r="Y139" s="4" t="s">
        <v>255</v>
      </c>
    </row>
    <row r="140" spans="1:25" ht="15" customHeight="1" x14ac:dyDescent="0.45">
      <c r="A140" s="4" t="s">
        <v>11</v>
      </c>
      <c r="B140" s="4" t="s">
        <v>2984</v>
      </c>
      <c r="C140" s="4" t="s">
        <v>2985</v>
      </c>
      <c r="D140" s="4" t="s">
        <v>2986</v>
      </c>
      <c r="E140" s="4" t="s">
        <v>2987</v>
      </c>
      <c r="F140" s="4" t="s">
        <v>3448</v>
      </c>
      <c r="G140" s="4" t="s">
        <v>3453</v>
      </c>
      <c r="H140" s="4" t="s">
        <v>2452</v>
      </c>
      <c r="I140" s="4" t="s">
        <v>3454</v>
      </c>
      <c r="J140" s="4" t="s">
        <v>2990</v>
      </c>
      <c r="K140" s="4" t="s">
        <v>3264</v>
      </c>
      <c r="L140" s="9"/>
      <c r="M140" s="9"/>
      <c r="O140" s="4" t="s">
        <v>11</v>
      </c>
      <c r="P140" s="4" t="s">
        <v>5121</v>
      </c>
      <c r="Q140" s="4" t="s">
        <v>5122</v>
      </c>
      <c r="R140" s="4" t="s">
        <v>5123</v>
      </c>
      <c r="S140" s="4" t="s">
        <v>5124</v>
      </c>
      <c r="T140" s="4" t="s">
        <v>5108</v>
      </c>
      <c r="U140" s="4" t="s">
        <v>5125</v>
      </c>
      <c r="V140" s="4" t="s">
        <v>5126</v>
      </c>
      <c r="W140" s="4" t="s">
        <v>5127</v>
      </c>
      <c r="X140" s="4" t="s">
        <v>5128</v>
      </c>
      <c r="Y140" s="4" t="s">
        <v>4890</v>
      </c>
    </row>
    <row r="141" spans="1:25" ht="15" customHeight="1" x14ac:dyDescent="0.45">
      <c r="A141" s="4" t="s">
        <v>11</v>
      </c>
      <c r="B141" s="4" t="s">
        <v>2984</v>
      </c>
      <c r="C141" s="4" t="s">
        <v>2985</v>
      </c>
      <c r="D141" s="4" t="s">
        <v>2986</v>
      </c>
      <c r="E141" s="4" t="s">
        <v>2987</v>
      </c>
      <c r="F141" s="4" t="s">
        <v>3281</v>
      </c>
      <c r="G141" s="4" t="s">
        <v>3676</v>
      </c>
      <c r="H141" s="4" t="s">
        <v>2452</v>
      </c>
      <c r="I141" s="4" t="s">
        <v>3677</v>
      </c>
      <c r="J141" s="4" t="s">
        <v>3678</v>
      </c>
      <c r="K141" s="4" t="s">
        <v>3553</v>
      </c>
      <c r="L141" s="9"/>
      <c r="M141" s="9"/>
      <c r="O141" s="4" t="s">
        <v>11</v>
      </c>
      <c r="P141" s="4" t="s">
        <v>5129</v>
      </c>
      <c r="Q141" s="4" t="s">
        <v>5130</v>
      </c>
      <c r="R141" s="4" t="s">
        <v>5131</v>
      </c>
      <c r="S141" s="4" t="s">
        <v>5132</v>
      </c>
      <c r="T141" s="4" t="s">
        <v>5108</v>
      </c>
      <c r="U141" s="4" t="s">
        <v>5133</v>
      </c>
      <c r="V141" s="4" t="s">
        <v>5134</v>
      </c>
      <c r="W141" s="4" t="s">
        <v>5135</v>
      </c>
      <c r="X141" s="4" t="s">
        <v>5136</v>
      </c>
      <c r="Y141" s="4" t="s">
        <v>4921</v>
      </c>
    </row>
    <row r="142" spans="1:25" ht="15" customHeight="1" x14ac:dyDescent="0.45">
      <c r="A142" s="4" t="s">
        <v>11</v>
      </c>
      <c r="B142" s="4" t="s">
        <v>2984</v>
      </c>
      <c r="C142" s="4" t="s">
        <v>2985</v>
      </c>
      <c r="D142" s="4" t="s">
        <v>2986</v>
      </c>
      <c r="E142" s="4" t="s">
        <v>2987</v>
      </c>
      <c r="F142" s="4" t="s">
        <v>3189</v>
      </c>
      <c r="G142" s="4" t="s">
        <v>3696</v>
      </c>
      <c r="H142" s="4" t="s">
        <v>2452</v>
      </c>
      <c r="I142" s="4" t="s">
        <v>3697</v>
      </c>
      <c r="J142" s="4" t="s">
        <v>3678</v>
      </c>
      <c r="K142" s="4" t="s">
        <v>3553</v>
      </c>
      <c r="L142" s="9"/>
      <c r="M142" s="9"/>
      <c r="O142" s="4" t="s">
        <v>11</v>
      </c>
      <c r="P142" s="4" t="s">
        <v>8412</v>
      </c>
      <c r="Q142" s="4" t="s">
        <v>8413</v>
      </c>
      <c r="R142" s="4" t="s">
        <v>5269</v>
      </c>
      <c r="S142" s="4" t="s">
        <v>126</v>
      </c>
      <c r="T142" s="4" t="s">
        <v>8414</v>
      </c>
      <c r="U142" s="4" t="s">
        <v>8415</v>
      </c>
      <c r="V142" s="4" t="s">
        <v>8416</v>
      </c>
      <c r="W142" s="4" t="s">
        <v>8417</v>
      </c>
      <c r="X142" s="4" t="s">
        <v>8418</v>
      </c>
      <c r="Y142" s="4" t="s">
        <v>7590</v>
      </c>
    </row>
    <row r="143" spans="1:25" ht="15" customHeight="1" x14ac:dyDescent="0.45">
      <c r="A143" s="4" t="s">
        <v>11</v>
      </c>
      <c r="B143" s="4" t="s">
        <v>2447</v>
      </c>
      <c r="C143" s="4" t="s">
        <v>2448</v>
      </c>
      <c r="D143" s="4" t="s">
        <v>2449</v>
      </c>
      <c r="E143" s="4" t="s">
        <v>2450</v>
      </c>
      <c r="F143" s="4" t="s">
        <v>957</v>
      </c>
      <c r="G143" s="4" t="s">
        <v>2451</v>
      </c>
      <c r="H143" s="4" t="s">
        <v>2452</v>
      </c>
      <c r="I143" s="4" t="s">
        <v>2453</v>
      </c>
      <c r="J143" s="4" t="s">
        <v>2454</v>
      </c>
      <c r="K143" s="4" t="s">
        <v>360</v>
      </c>
      <c r="L143" s="9"/>
      <c r="M143" s="9"/>
      <c r="O143" s="4" t="s">
        <v>11</v>
      </c>
      <c r="P143" s="4" t="s">
        <v>656</v>
      </c>
      <c r="Q143" s="4" t="s">
        <v>657</v>
      </c>
      <c r="R143" s="4" t="s">
        <v>658</v>
      </c>
      <c r="S143" s="4" t="s">
        <v>659</v>
      </c>
      <c r="T143" s="4" t="s">
        <v>651</v>
      </c>
      <c r="U143" s="4" t="s">
        <v>660</v>
      </c>
      <c r="V143" s="4" t="s">
        <v>661</v>
      </c>
      <c r="W143" s="4" t="s">
        <v>662</v>
      </c>
      <c r="X143" s="4" t="s">
        <v>663</v>
      </c>
      <c r="Y143" s="4" t="s">
        <v>16</v>
      </c>
    </row>
    <row r="144" spans="1:25" ht="15" customHeight="1" x14ac:dyDescent="0.45">
      <c r="A144" s="4" t="s">
        <v>11</v>
      </c>
      <c r="B144" s="4" t="s">
        <v>2447</v>
      </c>
      <c r="C144" s="4" t="s">
        <v>2448</v>
      </c>
      <c r="D144" s="4" t="s">
        <v>2449</v>
      </c>
      <c r="E144" s="4" t="s">
        <v>2450</v>
      </c>
      <c r="F144" s="4" t="s">
        <v>2484</v>
      </c>
      <c r="G144" s="4" t="s">
        <v>2485</v>
      </c>
      <c r="H144" s="4" t="s">
        <v>2452</v>
      </c>
      <c r="I144" s="4" t="s">
        <v>2486</v>
      </c>
      <c r="J144" s="4" t="s">
        <v>2454</v>
      </c>
      <c r="K144" s="4" t="s">
        <v>360</v>
      </c>
      <c r="L144" s="9"/>
      <c r="M144" s="9"/>
      <c r="O144" s="4" t="s">
        <v>11</v>
      </c>
      <c r="P144" s="4" t="s">
        <v>68</v>
      </c>
      <c r="Q144" s="4" t="s">
        <v>69</v>
      </c>
      <c r="R144" s="4" t="s">
        <v>70</v>
      </c>
      <c r="S144" s="4" t="s">
        <v>71</v>
      </c>
      <c r="T144" s="4" t="s">
        <v>39</v>
      </c>
      <c r="U144" s="4" t="s">
        <v>72</v>
      </c>
      <c r="V144" s="4" t="s">
        <v>73</v>
      </c>
      <c r="W144" s="4" t="s">
        <v>74</v>
      </c>
      <c r="X144" s="4" t="s">
        <v>75</v>
      </c>
      <c r="Y144" s="4"/>
    </row>
    <row r="145" spans="1:25" ht="15" customHeight="1" x14ac:dyDescent="0.45">
      <c r="A145" s="4" t="s">
        <v>11</v>
      </c>
      <c r="B145" s="4" t="s">
        <v>7836</v>
      </c>
      <c r="C145" s="4" t="s">
        <v>7837</v>
      </c>
      <c r="D145" s="4" t="s">
        <v>1733</v>
      </c>
      <c r="E145" s="4" t="s">
        <v>1011</v>
      </c>
      <c r="F145" s="4" t="s">
        <v>7838</v>
      </c>
      <c r="G145" s="4" t="s">
        <v>7839</v>
      </c>
      <c r="H145" s="4" t="s">
        <v>1756</v>
      </c>
      <c r="I145" s="4" t="s">
        <v>7840</v>
      </c>
      <c r="J145" s="4" t="s">
        <v>7841</v>
      </c>
      <c r="K145" s="4" t="s">
        <v>7742</v>
      </c>
      <c r="L145" s="9"/>
      <c r="M145" s="9"/>
      <c r="O145" s="4" t="s">
        <v>11</v>
      </c>
      <c r="P145" s="4" t="s">
        <v>4874</v>
      </c>
      <c r="Q145" s="4" t="s">
        <v>4875</v>
      </c>
      <c r="R145" s="4" t="s">
        <v>4876</v>
      </c>
      <c r="S145" s="4" t="s">
        <v>4877</v>
      </c>
      <c r="T145" s="4" t="s">
        <v>3770</v>
      </c>
      <c r="U145" s="4" t="s">
        <v>4878</v>
      </c>
      <c r="V145" s="4" t="s">
        <v>4879</v>
      </c>
      <c r="W145" s="4" t="s">
        <v>4880</v>
      </c>
      <c r="X145" s="4" t="s">
        <v>2818</v>
      </c>
      <c r="Y145" s="4" t="s">
        <v>3819</v>
      </c>
    </row>
    <row r="146" spans="1:25" ht="15" customHeight="1" x14ac:dyDescent="0.45">
      <c r="A146" s="4" t="s">
        <v>11</v>
      </c>
      <c r="B146" s="4" t="s">
        <v>7836</v>
      </c>
      <c r="C146" s="4" t="s">
        <v>7837</v>
      </c>
      <c r="D146" s="4" t="s">
        <v>1733</v>
      </c>
      <c r="E146" s="4" t="s">
        <v>1011</v>
      </c>
      <c r="F146" s="4" t="s">
        <v>8120</v>
      </c>
      <c r="G146" s="4" t="s">
        <v>8121</v>
      </c>
      <c r="H146" s="4" t="s">
        <v>1756</v>
      </c>
      <c r="I146" s="4" t="s">
        <v>8122</v>
      </c>
      <c r="J146" s="4" t="s">
        <v>7841</v>
      </c>
      <c r="K146" s="4" t="s">
        <v>7362</v>
      </c>
      <c r="L146" s="9"/>
      <c r="M146" s="9"/>
      <c r="O146" s="4" t="s">
        <v>11</v>
      </c>
      <c r="P146" s="4" t="s">
        <v>304</v>
      </c>
      <c r="Q146" s="4" t="s">
        <v>305</v>
      </c>
      <c r="R146" s="4" t="s">
        <v>96</v>
      </c>
      <c r="S146" s="4" t="s">
        <v>306</v>
      </c>
      <c r="T146" s="4" t="s">
        <v>283</v>
      </c>
      <c r="U146" s="4" t="s">
        <v>307</v>
      </c>
      <c r="V146" s="4" t="s">
        <v>308</v>
      </c>
      <c r="W146" s="4" t="s">
        <v>309</v>
      </c>
      <c r="X146" s="4" t="s">
        <v>310</v>
      </c>
      <c r="Y146" s="4" t="s">
        <v>278</v>
      </c>
    </row>
    <row r="147" spans="1:25" ht="15" customHeight="1" x14ac:dyDescent="0.45">
      <c r="A147" s="4" t="s">
        <v>11</v>
      </c>
      <c r="B147" s="4" t="s">
        <v>7836</v>
      </c>
      <c r="C147" s="4" t="s">
        <v>7837</v>
      </c>
      <c r="D147" s="4" t="s">
        <v>1733</v>
      </c>
      <c r="E147" s="4" t="s">
        <v>1011</v>
      </c>
      <c r="F147" s="4" t="s">
        <v>6013</v>
      </c>
      <c r="G147" s="4" t="s">
        <v>8182</v>
      </c>
      <c r="H147" s="4" t="s">
        <v>1756</v>
      </c>
      <c r="I147" s="4" t="s">
        <v>8183</v>
      </c>
      <c r="J147" s="4" t="s">
        <v>7841</v>
      </c>
      <c r="K147" s="4" t="s">
        <v>8127</v>
      </c>
      <c r="L147" s="9"/>
      <c r="M147" s="9"/>
      <c r="O147" s="4" t="s">
        <v>11</v>
      </c>
      <c r="P147" s="4" t="s">
        <v>1468</v>
      </c>
      <c r="Q147" s="4" t="s">
        <v>1469</v>
      </c>
      <c r="R147" s="4" t="s">
        <v>1116</v>
      </c>
      <c r="S147" s="4" t="s">
        <v>1470</v>
      </c>
      <c r="T147" s="4" t="s">
        <v>1438</v>
      </c>
      <c r="U147" s="4" t="s">
        <v>1471</v>
      </c>
      <c r="V147" s="4" t="s">
        <v>1472</v>
      </c>
      <c r="W147" s="4" t="s">
        <v>1473</v>
      </c>
      <c r="X147" s="4" t="s">
        <v>1474</v>
      </c>
      <c r="Y147" s="4" t="s">
        <v>1347</v>
      </c>
    </row>
    <row r="148" spans="1:25" ht="15" customHeight="1" x14ac:dyDescent="0.45">
      <c r="A148" s="4" t="s">
        <v>11</v>
      </c>
      <c r="B148" s="4" t="s">
        <v>7836</v>
      </c>
      <c r="C148" s="4" t="s">
        <v>7837</v>
      </c>
      <c r="D148" s="4" t="s">
        <v>1733</v>
      </c>
      <c r="E148" s="4" t="s">
        <v>1011</v>
      </c>
      <c r="F148" s="4" t="s">
        <v>8058</v>
      </c>
      <c r="G148" s="4" t="s">
        <v>8188</v>
      </c>
      <c r="H148" s="4" t="s">
        <v>1756</v>
      </c>
      <c r="I148" s="4" t="s">
        <v>8189</v>
      </c>
      <c r="J148" s="4" t="s">
        <v>7841</v>
      </c>
      <c r="K148" s="4" t="s">
        <v>8127</v>
      </c>
      <c r="L148" s="9"/>
      <c r="M148" s="9"/>
      <c r="O148" s="4" t="s">
        <v>11</v>
      </c>
      <c r="P148" s="4" t="s">
        <v>2560</v>
      </c>
      <c r="Q148" s="4" t="s">
        <v>2561</v>
      </c>
      <c r="R148" s="4" t="s">
        <v>2562</v>
      </c>
      <c r="S148" s="4" t="s">
        <v>2563</v>
      </c>
      <c r="T148" s="4" t="s">
        <v>2552</v>
      </c>
      <c r="U148" s="4" t="s">
        <v>2564</v>
      </c>
      <c r="V148" s="4" t="s">
        <v>2565</v>
      </c>
      <c r="W148" s="4" t="s">
        <v>2566</v>
      </c>
      <c r="X148" s="4" t="s">
        <v>2567</v>
      </c>
      <c r="Y148" s="4" t="s">
        <v>1903</v>
      </c>
    </row>
    <row r="149" spans="1:25" ht="15" customHeight="1" x14ac:dyDescent="0.45">
      <c r="A149" s="4" t="s">
        <v>11</v>
      </c>
      <c r="B149" s="4" t="s">
        <v>7668</v>
      </c>
      <c r="C149" s="4" t="s">
        <v>7669</v>
      </c>
      <c r="D149" s="4" t="s">
        <v>7670</v>
      </c>
      <c r="E149" s="4" t="s">
        <v>7671</v>
      </c>
      <c r="F149" s="4" t="s">
        <v>7667</v>
      </c>
      <c r="G149" s="4" t="s">
        <v>7672</v>
      </c>
      <c r="H149" s="4" t="s">
        <v>1756</v>
      </c>
      <c r="I149" s="4" t="s">
        <v>7673</v>
      </c>
      <c r="J149" s="4" t="s">
        <v>7674</v>
      </c>
      <c r="K149" s="4" t="s">
        <v>5357</v>
      </c>
      <c r="L149" s="9"/>
      <c r="M149" s="9"/>
      <c r="O149" s="4" t="s">
        <v>11</v>
      </c>
      <c r="P149" s="4" t="s">
        <v>8046</v>
      </c>
      <c r="Q149" s="4" t="s">
        <v>8047</v>
      </c>
      <c r="R149" s="4" t="s">
        <v>4255</v>
      </c>
      <c r="S149" s="4" t="s">
        <v>4256</v>
      </c>
      <c r="T149" s="4" t="s">
        <v>8043</v>
      </c>
      <c r="U149" s="4" t="s">
        <v>8048</v>
      </c>
      <c r="V149" s="4" t="s">
        <v>585</v>
      </c>
      <c r="W149" s="4" t="s">
        <v>8049</v>
      </c>
      <c r="X149" s="4" t="s">
        <v>8050</v>
      </c>
      <c r="Y149" s="4" t="s">
        <v>7324</v>
      </c>
    </row>
    <row r="150" spans="1:25" ht="15" customHeight="1" x14ac:dyDescent="0.45">
      <c r="A150" s="4" t="s">
        <v>11</v>
      </c>
      <c r="B150" s="4" t="s">
        <v>7668</v>
      </c>
      <c r="C150" s="4" t="s">
        <v>7669</v>
      </c>
      <c r="D150" s="4" t="s">
        <v>7670</v>
      </c>
      <c r="E150" s="4" t="s">
        <v>7671</v>
      </c>
      <c r="F150" s="4" t="s">
        <v>7722</v>
      </c>
      <c r="G150" s="4" t="s">
        <v>7672</v>
      </c>
      <c r="H150" s="4" t="s">
        <v>1756</v>
      </c>
      <c r="I150" s="4" t="s">
        <v>7673</v>
      </c>
      <c r="J150" s="4" t="s">
        <v>7674</v>
      </c>
      <c r="K150" s="4" t="s">
        <v>7651</v>
      </c>
      <c r="L150" s="9"/>
      <c r="M150" s="9"/>
      <c r="O150" s="4" t="s">
        <v>11</v>
      </c>
      <c r="P150" s="4" t="s">
        <v>580</v>
      </c>
      <c r="Q150" s="4" t="s">
        <v>581</v>
      </c>
      <c r="R150" s="4" t="s">
        <v>582</v>
      </c>
      <c r="S150" s="4" t="s">
        <v>583</v>
      </c>
      <c r="T150" s="4" t="s">
        <v>518</v>
      </c>
      <c r="U150" s="4" t="s">
        <v>584</v>
      </c>
      <c r="V150" s="4" t="s">
        <v>585</v>
      </c>
      <c r="W150" s="4" t="s">
        <v>586</v>
      </c>
      <c r="X150" s="4" t="s">
        <v>587</v>
      </c>
      <c r="Y150" s="4" t="s">
        <v>88</v>
      </c>
    </row>
    <row r="151" spans="1:25" ht="15" customHeight="1" x14ac:dyDescent="0.45">
      <c r="A151" s="4" t="s">
        <v>11</v>
      </c>
      <c r="B151" s="4" t="s">
        <v>7668</v>
      </c>
      <c r="C151" s="4" t="s">
        <v>7669</v>
      </c>
      <c r="D151" s="4" t="s">
        <v>7670</v>
      </c>
      <c r="E151" s="4" t="s">
        <v>7671</v>
      </c>
      <c r="F151" s="4" t="s">
        <v>7741</v>
      </c>
      <c r="G151" s="4" t="s">
        <v>7672</v>
      </c>
      <c r="H151" s="4" t="s">
        <v>1756</v>
      </c>
      <c r="I151" s="4" t="s">
        <v>7673</v>
      </c>
      <c r="J151" s="4" t="s">
        <v>7674</v>
      </c>
      <c r="K151" s="4" t="s">
        <v>7718</v>
      </c>
      <c r="L151" s="9"/>
      <c r="M151" s="9"/>
      <c r="O151" s="4" t="s">
        <v>11</v>
      </c>
      <c r="P151" s="4" t="s">
        <v>2143</v>
      </c>
      <c r="Q151" s="4" t="s">
        <v>2144</v>
      </c>
      <c r="R151" s="4" t="s">
        <v>2136</v>
      </c>
      <c r="S151" s="4" t="s">
        <v>2145</v>
      </c>
      <c r="T151" s="4" t="s">
        <v>2136</v>
      </c>
      <c r="U151" s="4" t="s">
        <v>2146</v>
      </c>
      <c r="V151" s="4" t="s">
        <v>2147</v>
      </c>
      <c r="W151" s="4" t="s">
        <v>2148</v>
      </c>
      <c r="X151" s="4" t="s">
        <v>2149</v>
      </c>
      <c r="Y151" s="4" t="s">
        <v>1870</v>
      </c>
    </row>
    <row r="152" spans="1:25" ht="15" customHeight="1" x14ac:dyDescent="0.45">
      <c r="A152" s="4" t="s">
        <v>11</v>
      </c>
      <c r="B152" s="4" t="s">
        <v>1750</v>
      </c>
      <c r="C152" s="4" t="s">
        <v>1751</v>
      </c>
      <c r="D152" s="4" t="s">
        <v>1752</v>
      </c>
      <c r="E152" s="4" t="s">
        <v>1753</v>
      </c>
      <c r="F152" s="4" t="s">
        <v>1754</v>
      </c>
      <c r="G152" s="4" t="s">
        <v>1755</v>
      </c>
      <c r="H152" s="4" t="s">
        <v>1756</v>
      </c>
      <c r="I152" s="4" t="s">
        <v>1757</v>
      </c>
      <c r="J152" s="4" t="s">
        <v>1758</v>
      </c>
      <c r="K152" s="4" t="s">
        <v>1532</v>
      </c>
      <c r="L152" s="9"/>
      <c r="M152" s="9"/>
      <c r="O152" s="4" t="s">
        <v>11</v>
      </c>
      <c r="P152" s="4" t="s">
        <v>7257</v>
      </c>
      <c r="Q152" s="4" t="s">
        <v>7258</v>
      </c>
      <c r="R152" s="4" t="s">
        <v>7259</v>
      </c>
      <c r="S152" s="4" t="s">
        <v>7260</v>
      </c>
      <c r="T152" s="4" t="s">
        <v>6351</v>
      </c>
      <c r="U152" s="4" t="s">
        <v>7261</v>
      </c>
      <c r="V152" s="4" t="s">
        <v>5072</v>
      </c>
      <c r="W152" s="4" t="s">
        <v>7262</v>
      </c>
      <c r="X152" s="4" t="s">
        <v>7263</v>
      </c>
      <c r="Y152" s="4" t="s">
        <v>1820</v>
      </c>
    </row>
    <row r="153" spans="1:25" ht="15" customHeight="1" x14ac:dyDescent="0.45">
      <c r="A153" s="4" t="s">
        <v>11</v>
      </c>
      <c r="B153" s="4" t="s">
        <v>1750</v>
      </c>
      <c r="C153" s="4" t="s">
        <v>1751</v>
      </c>
      <c r="D153" s="4" t="s">
        <v>1752</v>
      </c>
      <c r="E153" s="4" t="s">
        <v>1753</v>
      </c>
      <c r="F153" s="4" t="s">
        <v>1138</v>
      </c>
      <c r="G153" s="4" t="s">
        <v>2913</v>
      </c>
      <c r="H153" s="4" t="s">
        <v>1756</v>
      </c>
      <c r="I153" s="4" t="s">
        <v>2914</v>
      </c>
      <c r="J153" s="4" t="s">
        <v>1758</v>
      </c>
      <c r="K153" s="4" t="s">
        <v>2915</v>
      </c>
      <c r="L153" s="9"/>
      <c r="M153" s="9"/>
      <c r="O153" s="4" t="s">
        <v>11</v>
      </c>
      <c r="P153" s="4" t="s">
        <v>5068</v>
      </c>
      <c r="Q153" s="4" t="s">
        <v>5069</v>
      </c>
      <c r="R153" s="4" t="s">
        <v>4345</v>
      </c>
      <c r="S153" s="4" t="s">
        <v>5070</v>
      </c>
      <c r="T153" s="4" t="s">
        <v>70</v>
      </c>
      <c r="U153" s="4" t="s">
        <v>5071</v>
      </c>
      <c r="V153" s="4" t="s">
        <v>5072</v>
      </c>
      <c r="W153" s="4" t="s">
        <v>5073</v>
      </c>
      <c r="X153" s="4" t="s">
        <v>5074</v>
      </c>
      <c r="Y153" s="4" t="s">
        <v>3770</v>
      </c>
    </row>
    <row r="154" spans="1:25" ht="15" customHeight="1" x14ac:dyDescent="0.45">
      <c r="A154" s="4" t="s">
        <v>11</v>
      </c>
      <c r="B154" s="4" t="s">
        <v>1750</v>
      </c>
      <c r="C154" s="4" t="s">
        <v>1751</v>
      </c>
      <c r="D154" s="4" t="s">
        <v>1752</v>
      </c>
      <c r="E154" s="4" t="s">
        <v>1753</v>
      </c>
      <c r="F154" s="4" t="s">
        <v>2942</v>
      </c>
      <c r="G154" s="4" t="s">
        <v>2943</v>
      </c>
      <c r="H154" s="4" t="s">
        <v>1756</v>
      </c>
      <c r="I154" s="4" t="s">
        <v>2944</v>
      </c>
      <c r="J154" s="4" t="s">
        <v>1758</v>
      </c>
      <c r="K154" s="4" t="s">
        <v>2915</v>
      </c>
      <c r="L154" s="9"/>
      <c r="M154" s="9"/>
      <c r="O154" s="4" t="s">
        <v>11</v>
      </c>
      <c r="P154" s="4" t="s">
        <v>5088</v>
      </c>
      <c r="Q154" s="4" t="s">
        <v>5089</v>
      </c>
      <c r="R154" s="4" t="s">
        <v>5090</v>
      </c>
      <c r="S154" s="4" t="s">
        <v>5091</v>
      </c>
      <c r="T154" s="4" t="s">
        <v>5085</v>
      </c>
      <c r="U154" s="4" t="s">
        <v>5092</v>
      </c>
      <c r="V154" s="4" t="s">
        <v>5072</v>
      </c>
      <c r="W154" s="4" t="s">
        <v>5093</v>
      </c>
      <c r="X154" s="4" t="s">
        <v>5094</v>
      </c>
      <c r="Y154" s="4" t="s">
        <v>3770</v>
      </c>
    </row>
    <row r="155" spans="1:25" ht="15" customHeight="1" x14ac:dyDescent="0.45">
      <c r="A155" s="4" t="s">
        <v>11</v>
      </c>
      <c r="B155" s="4" t="s">
        <v>1750</v>
      </c>
      <c r="C155" s="4" t="s">
        <v>1751</v>
      </c>
      <c r="D155" s="4" t="s">
        <v>1752</v>
      </c>
      <c r="E155" s="4" t="s">
        <v>1753</v>
      </c>
      <c r="F155" s="4" t="s">
        <v>3023</v>
      </c>
      <c r="G155" s="4" t="s">
        <v>3024</v>
      </c>
      <c r="H155" s="4" t="s">
        <v>1756</v>
      </c>
      <c r="I155" s="4" t="s">
        <v>3025</v>
      </c>
      <c r="J155" s="4" t="s">
        <v>1758</v>
      </c>
      <c r="K155" s="4" t="s">
        <v>2868</v>
      </c>
      <c r="L155" s="9"/>
      <c r="M155" s="9"/>
      <c r="O155" s="4" t="s">
        <v>11</v>
      </c>
      <c r="P155" s="4" t="s">
        <v>7356</v>
      </c>
      <c r="Q155" s="4" t="s">
        <v>7357</v>
      </c>
      <c r="R155" s="4" t="s">
        <v>1504</v>
      </c>
      <c r="S155" s="4" t="s">
        <v>3597</v>
      </c>
      <c r="T155" s="4" t="s">
        <v>5642</v>
      </c>
      <c r="U155" s="4" t="s">
        <v>7358</v>
      </c>
      <c r="V155" s="4" t="s">
        <v>1125</v>
      </c>
      <c r="W155" s="4" t="s">
        <v>7359</v>
      </c>
      <c r="X155" s="4" t="s">
        <v>5609</v>
      </c>
      <c r="Y155" s="4" t="s">
        <v>7227</v>
      </c>
    </row>
    <row r="156" spans="1:25" ht="15" customHeight="1" x14ac:dyDescent="0.45">
      <c r="A156" s="4" t="s">
        <v>11</v>
      </c>
      <c r="B156" s="4" t="s">
        <v>1750</v>
      </c>
      <c r="C156" s="4" t="s">
        <v>1751</v>
      </c>
      <c r="D156" s="4" t="s">
        <v>1752</v>
      </c>
      <c r="E156" s="4" t="s">
        <v>1753</v>
      </c>
      <c r="F156" s="4" t="s">
        <v>3058</v>
      </c>
      <c r="G156" s="4" t="s">
        <v>3059</v>
      </c>
      <c r="H156" s="4" t="s">
        <v>1756</v>
      </c>
      <c r="I156" s="4" t="s">
        <v>3060</v>
      </c>
      <c r="J156" s="4" t="s">
        <v>1758</v>
      </c>
      <c r="K156" s="4" t="s">
        <v>2868</v>
      </c>
      <c r="L156" s="9"/>
      <c r="M156" s="9"/>
      <c r="O156" s="4" t="s">
        <v>11</v>
      </c>
      <c r="P156" s="4" t="s">
        <v>4160</v>
      </c>
      <c r="Q156" s="4" t="s">
        <v>4161</v>
      </c>
      <c r="R156" s="4" t="s">
        <v>1813</v>
      </c>
      <c r="S156" s="4" t="s">
        <v>1814</v>
      </c>
      <c r="T156" s="4" t="s">
        <v>3640</v>
      </c>
      <c r="U156" s="4" t="s">
        <v>4162</v>
      </c>
      <c r="V156" s="4" t="s">
        <v>1125</v>
      </c>
      <c r="W156" s="4" t="s">
        <v>4163</v>
      </c>
      <c r="X156" s="4" t="s">
        <v>1817</v>
      </c>
      <c r="Y156" s="4" t="s">
        <v>3994</v>
      </c>
    </row>
    <row r="157" spans="1:25" ht="15" customHeight="1" x14ac:dyDescent="0.45">
      <c r="A157" s="4" t="s">
        <v>11</v>
      </c>
      <c r="B157" s="4" t="s">
        <v>1750</v>
      </c>
      <c r="C157" s="4" t="s">
        <v>1751</v>
      </c>
      <c r="D157" s="4" t="s">
        <v>1752</v>
      </c>
      <c r="E157" s="4" t="s">
        <v>1753</v>
      </c>
      <c r="F157" s="4" t="s">
        <v>2011</v>
      </c>
      <c r="G157" s="4" t="s">
        <v>3087</v>
      </c>
      <c r="H157" s="4" t="s">
        <v>1756</v>
      </c>
      <c r="I157" s="4" t="s">
        <v>3088</v>
      </c>
      <c r="J157" s="4" t="s">
        <v>1758</v>
      </c>
      <c r="K157" s="4" t="s">
        <v>2897</v>
      </c>
      <c r="L157" s="9"/>
      <c r="M157" s="9"/>
      <c r="O157" s="4" t="s">
        <v>11</v>
      </c>
      <c r="P157" s="4" t="s">
        <v>1784</v>
      </c>
      <c r="Q157" s="4" t="s">
        <v>1785</v>
      </c>
      <c r="R157" s="4" t="s">
        <v>1464</v>
      </c>
      <c r="S157" s="4" t="s">
        <v>1465</v>
      </c>
      <c r="T157" s="4" t="s">
        <v>1779</v>
      </c>
      <c r="U157" s="4" t="s">
        <v>1786</v>
      </c>
      <c r="V157" s="4" t="s">
        <v>1125</v>
      </c>
      <c r="W157" s="4" t="s">
        <v>1787</v>
      </c>
      <c r="X157" s="4" t="s">
        <v>1788</v>
      </c>
      <c r="Y157" s="4" t="s">
        <v>1610</v>
      </c>
    </row>
    <row r="158" spans="1:25" ht="15" customHeight="1" x14ac:dyDescent="0.45">
      <c r="A158" s="4" t="s">
        <v>11</v>
      </c>
      <c r="B158" s="4" t="s">
        <v>1750</v>
      </c>
      <c r="C158" s="4" t="s">
        <v>1751</v>
      </c>
      <c r="D158" s="4" t="s">
        <v>1752</v>
      </c>
      <c r="E158" s="4" t="s">
        <v>1753</v>
      </c>
      <c r="F158" s="4" t="s">
        <v>3125</v>
      </c>
      <c r="G158" s="4" t="s">
        <v>3128</v>
      </c>
      <c r="H158" s="4" t="s">
        <v>1756</v>
      </c>
      <c r="I158" s="4" t="s">
        <v>3129</v>
      </c>
      <c r="J158" s="4" t="s">
        <v>1758</v>
      </c>
      <c r="K158" s="4" t="s">
        <v>2955</v>
      </c>
      <c r="L158" s="9"/>
      <c r="M158" s="9"/>
      <c r="O158" s="4" t="s">
        <v>11</v>
      </c>
      <c r="P158" s="4" t="s">
        <v>1811</v>
      </c>
      <c r="Q158" s="4" t="s">
        <v>1812</v>
      </c>
      <c r="R158" s="4" t="s">
        <v>1813</v>
      </c>
      <c r="S158" s="4" t="s">
        <v>1814</v>
      </c>
      <c r="T158" s="4" t="s">
        <v>1801</v>
      </c>
      <c r="U158" s="4" t="s">
        <v>1815</v>
      </c>
      <c r="V158" s="4" t="s">
        <v>1125</v>
      </c>
      <c r="W158" s="4" t="s">
        <v>1816</v>
      </c>
      <c r="X158" s="4" t="s">
        <v>1817</v>
      </c>
      <c r="Y158" s="4" t="s">
        <v>1610</v>
      </c>
    </row>
    <row r="159" spans="1:25" ht="15" customHeight="1" x14ac:dyDescent="0.45">
      <c r="A159" s="4" t="s">
        <v>11</v>
      </c>
      <c r="B159" s="4" t="s">
        <v>1750</v>
      </c>
      <c r="C159" s="4" t="s">
        <v>1751</v>
      </c>
      <c r="D159" s="4" t="s">
        <v>1752</v>
      </c>
      <c r="E159" s="4" t="s">
        <v>1753</v>
      </c>
      <c r="F159" s="4" t="s">
        <v>3138</v>
      </c>
      <c r="G159" s="4" t="s">
        <v>3141</v>
      </c>
      <c r="H159" s="4" t="s">
        <v>1756</v>
      </c>
      <c r="I159" s="4" t="s">
        <v>3142</v>
      </c>
      <c r="J159" s="4" t="s">
        <v>1758</v>
      </c>
      <c r="K159" s="4" t="s">
        <v>2955</v>
      </c>
      <c r="L159" s="9"/>
      <c r="M159" s="9"/>
      <c r="O159" s="4" t="s">
        <v>11</v>
      </c>
      <c r="P159" s="4" t="s">
        <v>1122</v>
      </c>
      <c r="Q159" s="4" t="s">
        <v>1123</v>
      </c>
      <c r="R159" s="4" t="s">
        <v>360</v>
      </c>
      <c r="S159" s="4" t="s">
        <v>448</v>
      </c>
      <c r="T159" s="4" t="s">
        <v>1112</v>
      </c>
      <c r="U159" s="4" t="s">
        <v>1124</v>
      </c>
      <c r="V159" s="4" t="s">
        <v>1125</v>
      </c>
      <c r="W159" s="4" t="s">
        <v>1126</v>
      </c>
      <c r="X159" s="4" t="s">
        <v>1127</v>
      </c>
      <c r="Y159" s="4" t="s">
        <v>151</v>
      </c>
    </row>
    <row r="160" spans="1:25" ht="15" customHeight="1" x14ac:dyDescent="0.45">
      <c r="A160" s="4" t="s">
        <v>11</v>
      </c>
      <c r="B160" s="4" t="s">
        <v>1750</v>
      </c>
      <c r="C160" s="4" t="s">
        <v>1751</v>
      </c>
      <c r="D160" s="4" t="s">
        <v>1752</v>
      </c>
      <c r="E160" s="4" t="s">
        <v>1753</v>
      </c>
      <c r="F160" s="4" t="s">
        <v>3180</v>
      </c>
      <c r="G160" s="4" t="s">
        <v>3183</v>
      </c>
      <c r="H160" s="4" t="s">
        <v>1756</v>
      </c>
      <c r="I160" s="4" t="s">
        <v>3184</v>
      </c>
      <c r="J160" s="4" t="s">
        <v>1758</v>
      </c>
      <c r="K160" s="4" t="s">
        <v>3003</v>
      </c>
      <c r="L160" s="9"/>
      <c r="M160" s="9"/>
      <c r="O160" s="4" t="s">
        <v>11</v>
      </c>
      <c r="P160" s="4" t="s">
        <v>4015</v>
      </c>
      <c r="Q160" s="4" t="s">
        <v>4016</v>
      </c>
      <c r="R160" s="4" t="s">
        <v>4017</v>
      </c>
      <c r="S160" s="4" t="s">
        <v>4018</v>
      </c>
      <c r="T160" s="4" t="s">
        <v>2928</v>
      </c>
      <c r="U160" s="4" t="s">
        <v>4019</v>
      </c>
      <c r="V160" s="4" t="s">
        <v>1125</v>
      </c>
      <c r="W160" s="4" t="s">
        <v>4020</v>
      </c>
      <c r="X160" s="4" t="s">
        <v>4021</v>
      </c>
      <c r="Y160" s="4" t="s">
        <v>3189</v>
      </c>
    </row>
    <row r="161" spans="1:25" ht="15" customHeight="1" x14ac:dyDescent="0.45">
      <c r="A161" s="4" t="s">
        <v>11</v>
      </c>
      <c r="B161" s="4" t="s">
        <v>1750</v>
      </c>
      <c r="C161" s="4" t="s">
        <v>1751</v>
      </c>
      <c r="D161" s="4" t="s">
        <v>1752</v>
      </c>
      <c r="E161" s="4" t="s">
        <v>1753</v>
      </c>
      <c r="F161" s="4" t="s">
        <v>2953</v>
      </c>
      <c r="G161" s="4" t="s">
        <v>3059</v>
      </c>
      <c r="H161" s="4" t="s">
        <v>1756</v>
      </c>
      <c r="I161" s="4" t="s">
        <v>3060</v>
      </c>
      <c r="J161" s="4" t="s">
        <v>1758</v>
      </c>
      <c r="K161" s="4" t="s">
        <v>3003</v>
      </c>
      <c r="L161" s="9"/>
      <c r="M161" s="9"/>
      <c r="O161" s="4" t="s">
        <v>11</v>
      </c>
      <c r="P161" s="4" t="s">
        <v>6710</v>
      </c>
      <c r="Q161" s="4" t="s">
        <v>6711</v>
      </c>
      <c r="R161" s="4" t="s">
        <v>6712</v>
      </c>
      <c r="S161" s="4" t="s">
        <v>6713</v>
      </c>
      <c r="T161" s="4" t="s">
        <v>6638</v>
      </c>
      <c r="U161" s="4" t="s">
        <v>6714</v>
      </c>
      <c r="V161" s="4" t="s">
        <v>6715</v>
      </c>
      <c r="W161" s="4" t="s">
        <v>6716</v>
      </c>
      <c r="X161" s="4" t="s">
        <v>811</v>
      </c>
      <c r="Y161" s="4" t="s">
        <v>6390</v>
      </c>
    </row>
    <row r="162" spans="1:25" ht="15" customHeight="1" x14ac:dyDescent="0.45">
      <c r="A162" s="4" t="s">
        <v>11</v>
      </c>
      <c r="B162" s="4" t="s">
        <v>1750</v>
      </c>
      <c r="C162" s="4" t="s">
        <v>1751</v>
      </c>
      <c r="D162" s="4" t="s">
        <v>1752</v>
      </c>
      <c r="E162" s="4" t="s">
        <v>1753</v>
      </c>
      <c r="F162" s="4" t="s">
        <v>3227</v>
      </c>
      <c r="G162" s="4" t="s">
        <v>3228</v>
      </c>
      <c r="H162" s="4" t="s">
        <v>1756</v>
      </c>
      <c r="I162" s="4" t="s">
        <v>3229</v>
      </c>
      <c r="J162" s="4" t="s">
        <v>1758</v>
      </c>
      <c r="K162" s="4" t="s">
        <v>3058</v>
      </c>
      <c r="L162" s="9"/>
      <c r="M162" s="9"/>
      <c r="O162" s="4" t="s">
        <v>11</v>
      </c>
      <c r="P162" s="4" t="s">
        <v>6550</v>
      </c>
      <c r="Q162" s="4" t="s">
        <v>6551</v>
      </c>
      <c r="R162" s="4" t="s">
        <v>6552</v>
      </c>
      <c r="S162" s="4" t="s">
        <v>6553</v>
      </c>
      <c r="T162" s="4" t="s">
        <v>315</v>
      </c>
      <c r="U162" s="4" t="s">
        <v>6554</v>
      </c>
      <c r="V162" s="4" t="s">
        <v>6555</v>
      </c>
      <c r="W162" s="4" t="s">
        <v>6556</v>
      </c>
      <c r="X162" s="4" t="s">
        <v>6557</v>
      </c>
      <c r="Y162" s="4" t="s">
        <v>6363</v>
      </c>
    </row>
    <row r="163" spans="1:25" ht="15" customHeight="1" x14ac:dyDescent="0.45">
      <c r="A163" s="4" t="s">
        <v>11</v>
      </c>
      <c r="B163" s="4" t="s">
        <v>1750</v>
      </c>
      <c r="C163" s="4" t="s">
        <v>1751</v>
      </c>
      <c r="D163" s="4" t="s">
        <v>1752</v>
      </c>
      <c r="E163" s="4" t="s">
        <v>1753</v>
      </c>
      <c r="F163" s="4" t="s">
        <v>3247</v>
      </c>
      <c r="G163" s="4" t="s">
        <v>3087</v>
      </c>
      <c r="H163" s="4" t="s">
        <v>1756</v>
      </c>
      <c r="I163" s="4" t="s">
        <v>3088</v>
      </c>
      <c r="J163" s="4" t="s">
        <v>1758</v>
      </c>
      <c r="K163" s="4" t="s">
        <v>3058</v>
      </c>
      <c r="L163" s="9"/>
      <c r="M163" s="9"/>
      <c r="O163" s="4" t="s">
        <v>11</v>
      </c>
      <c r="P163" s="4" t="s">
        <v>8430</v>
      </c>
      <c r="Q163" s="4" t="s">
        <v>8431</v>
      </c>
      <c r="R163" s="4" t="s">
        <v>8432</v>
      </c>
      <c r="S163" s="4" t="s">
        <v>1839</v>
      </c>
      <c r="T163" s="4" t="s">
        <v>1864</v>
      </c>
      <c r="U163" s="4" t="s">
        <v>8433</v>
      </c>
      <c r="V163" s="4" t="s">
        <v>6253</v>
      </c>
      <c r="W163" s="4" t="s">
        <v>8434</v>
      </c>
      <c r="X163" s="4" t="s">
        <v>2065</v>
      </c>
      <c r="Y163" s="4" t="s">
        <v>8265</v>
      </c>
    </row>
    <row r="164" spans="1:25" ht="15" customHeight="1" x14ac:dyDescent="0.45">
      <c r="A164" s="4" t="s">
        <v>11</v>
      </c>
      <c r="B164" s="4" t="s">
        <v>1750</v>
      </c>
      <c r="C164" s="4" t="s">
        <v>1751</v>
      </c>
      <c r="D164" s="4" t="s">
        <v>1752</v>
      </c>
      <c r="E164" s="4" t="s">
        <v>1753</v>
      </c>
      <c r="F164" s="4" t="s">
        <v>3161</v>
      </c>
      <c r="G164" s="4" t="s">
        <v>3286</v>
      </c>
      <c r="H164" s="4" t="s">
        <v>1756</v>
      </c>
      <c r="I164" s="4" t="s">
        <v>3287</v>
      </c>
      <c r="J164" s="4" t="s">
        <v>1758</v>
      </c>
      <c r="K164" s="4" t="s">
        <v>3058</v>
      </c>
      <c r="L164" s="9"/>
      <c r="M164" s="9"/>
      <c r="O164" s="4" t="s">
        <v>11</v>
      </c>
      <c r="P164" s="4" t="s">
        <v>6250</v>
      </c>
      <c r="Q164" s="4" t="s">
        <v>6251</v>
      </c>
      <c r="R164" s="4" t="s">
        <v>4278</v>
      </c>
      <c r="S164" s="4" t="s">
        <v>299</v>
      </c>
      <c r="T164" s="4" t="s">
        <v>2722</v>
      </c>
      <c r="U164" s="4" t="s">
        <v>6252</v>
      </c>
      <c r="V164" s="4" t="s">
        <v>6253</v>
      </c>
      <c r="W164" s="4" t="s">
        <v>6254</v>
      </c>
      <c r="X164" s="4" t="s">
        <v>6255</v>
      </c>
      <c r="Y164" s="4" t="s">
        <v>5905</v>
      </c>
    </row>
    <row r="165" spans="1:25" ht="15" customHeight="1" x14ac:dyDescent="0.45">
      <c r="A165" s="4" t="s">
        <v>11</v>
      </c>
      <c r="B165" s="4" t="s">
        <v>1750</v>
      </c>
      <c r="C165" s="4" t="s">
        <v>1751</v>
      </c>
      <c r="D165" s="4" t="s">
        <v>1752</v>
      </c>
      <c r="E165" s="4" t="s">
        <v>1753</v>
      </c>
      <c r="F165" s="4" t="s">
        <v>3553</v>
      </c>
      <c r="G165" s="4" t="s">
        <v>3556</v>
      </c>
      <c r="H165" s="4" t="s">
        <v>1756</v>
      </c>
      <c r="I165" s="4" t="s">
        <v>3557</v>
      </c>
      <c r="J165" s="4" t="s">
        <v>1758</v>
      </c>
      <c r="K165" s="4" t="s">
        <v>3353</v>
      </c>
      <c r="L165" s="9"/>
      <c r="M165" s="9"/>
      <c r="O165" s="4" t="s">
        <v>11</v>
      </c>
      <c r="P165" s="4" t="s">
        <v>8105</v>
      </c>
      <c r="Q165" s="4" t="s">
        <v>8106</v>
      </c>
      <c r="R165" s="4" t="s">
        <v>8107</v>
      </c>
      <c r="S165" s="4" t="s">
        <v>2359</v>
      </c>
      <c r="T165" s="4" t="s">
        <v>8100</v>
      </c>
      <c r="U165" s="4" t="s">
        <v>8108</v>
      </c>
      <c r="V165" s="4" t="s">
        <v>1982</v>
      </c>
      <c r="W165" s="4" t="s">
        <v>8109</v>
      </c>
      <c r="X165" s="4" t="s">
        <v>6664</v>
      </c>
      <c r="Y165" s="4" t="s">
        <v>8043</v>
      </c>
    </row>
    <row r="166" spans="1:25" ht="15" customHeight="1" x14ac:dyDescent="0.45">
      <c r="A166" s="4" t="s">
        <v>11</v>
      </c>
      <c r="B166" s="4" t="s">
        <v>4665</v>
      </c>
      <c r="C166" s="4" t="s">
        <v>4666</v>
      </c>
      <c r="D166" s="4" t="s">
        <v>2254</v>
      </c>
      <c r="E166" s="4" t="s">
        <v>2255</v>
      </c>
      <c r="F166" s="4" t="s">
        <v>4667</v>
      </c>
      <c r="G166" s="4" t="s">
        <v>2744</v>
      </c>
      <c r="H166" s="4" t="s">
        <v>4668</v>
      </c>
      <c r="I166" s="4" t="s">
        <v>4669</v>
      </c>
      <c r="J166" s="4" t="s">
        <v>4670</v>
      </c>
      <c r="K166" s="4" t="s">
        <v>4287</v>
      </c>
      <c r="L166" s="9"/>
      <c r="M166" s="9"/>
      <c r="O166" s="4" t="s">
        <v>11</v>
      </c>
      <c r="P166" s="4" t="s">
        <v>5750</v>
      </c>
      <c r="Q166" s="4" t="s">
        <v>5751</v>
      </c>
      <c r="R166" s="4" t="s">
        <v>5752</v>
      </c>
      <c r="S166" s="4" t="s">
        <v>879</v>
      </c>
      <c r="T166" s="4" t="s">
        <v>5743</v>
      </c>
      <c r="U166" s="4" t="s">
        <v>5753</v>
      </c>
      <c r="V166" s="4" t="s">
        <v>1982</v>
      </c>
      <c r="W166" s="4" t="s">
        <v>5754</v>
      </c>
      <c r="X166" s="4" t="s">
        <v>5755</v>
      </c>
      <c r="Y166" s="4" t="s">
        <v>5567</v>
      </c>
    </row>
    <row r="167" spans="1:25" ht="15" customHeight="1" x14ac:dyDescent="0.45">
      <c r="A167" s="4" t="s">
        <v>11</v>
      </c>
      <c r="B167" s="4" t="s">
        <v>4665</v>
      </c>
      <c r="C167" s="4" t="s">
        <v>4666</v>
      </c>
      <c r="D167" s="4" t="s">
        <v>2254</v>
      </c>
      <c r="E167" s="4" t="s">
        <v>2255</v>
      </c>
      <c r="F167" s="4" t="s">
        <v>1070</v>
      </c>
      <c r="G167" s="4" t="s">
        <v>4791</v>
      </c>
      <c r="H167" s="4" t="s">
        <v>4668</v>
      </c>
      <c r="I167" s="4" t="s">
        <v>4792</v>
      </c>
      <c r="J167" s="4" t="s">
        <v>4670</v>
      </c>
      <c r="K167" s="4" t="s">
        <v>4498</v>
      </c>
      <c r="L167" s="9"/>
      <c r="M167" s="9"/>
      <c r="O167" s="4" t="s">
        <v>11</v>
      </c>
      <c r="P167" s="4" t="s">
        <v>1977</v>
      </c>
      <c r="Q167" s="4" t="s">
        <v>1978</v>
      </c>
      <c r="R167" s="4" t="s">
        <v>1979</v>
      </c>
      <c r="S167" s="4" t="s">
        <v>1980</v>
      </c>
      <c r="T167" s="4" t="s">
        <v>1961</v>
      </c>
      <c r="U167" s="4" t="s">
        <v>1981</v>
      </c>
      <c r="V167" s="4" t="s">
        <v>1982</v>
      </c>
      <c r="W167" s="4" t="s">
        <v>1983</v>
      </c>
      <c r="X167" s="4" t="s">
        <v>1984</v>
      </c>
      <c r="Y167" s="4" t="s">
        <v>255</v>
      </c>
    </row>
    <row r="168" spans="1:25" ht="15" customHeight="1" x14ac:dyDescent="0.45">
      <c r="A168" s="4" t="s">
        <v>11</v>
      </c>
      <c r="B168" s="4" t="s">
        <v>4665</v>
      </c>
      <c r="C168" s="4" t="s">
        <v>4666</v>
      </c>
      <c r="D168" s="4" t="s">
        <v>2254</v>
      </c>
      <c r="E168" s="4" t="s">
        <v>2255</v>
      </c>
      <c r="F168" s="4" t="s">
        <v>4805</v>
      </c>
      <c r="G168" s="4" t="s">
        <v>4806</v>
      </c>
      <c r="H168" s="4" t="s">
        <v>4668</v>
      </c>
      <c r="I168" s="4" t="s">
        <v>4807</v>
      </c>
      <c r="J168" s="4" t="s">
        <v>4670</v>
      </c>
      <c r="K168" s="4" t="s">
        <v>4498</v>
      </c>
      <c r="L168" s="9"/>
      <c r="M168" s="9"/>
      <c r="O168" s="4" t="s">
        <v>11</v>
      </c>
      <c r="P168" s="4" t="s">
        <v>4354</v>
      </c>
      <c r="Q168" s="4" t="s">
        <v>4355</v>
      </c>
      <c r="R168" s="4" t="s">
        <v>1674</v>
      </c>
      <c r="S168" s="4" t="s">
        <v>1675</v>
      </c>
      <c r="T168" s="4" t="s">
        <v>4328</v>
      </c>
      <c r="U168" s="4" t="s">
        <v>4356</v>
      </c>
      <c r="V168" s="4" t="s">
        <v>1982</v>
      </c>
      <c r="W168" s="4" t="s">
        <v>4357</v>
      </c>
      <c r="X168" s="4" t="s">
        <v>1984</v>
      </c>
      <c r="Y168" s="4" t="s">
        <v>4102</v>
      </c>
    </row>
    <row r="169" spans="1:25" ht="15" customHeight="1" x14ac:dyDescent="0.45">
      <c r="A169" s="4" t="s">
        <v>11</v>
      </c>
      <c r="B169" s="4" t="s">
        <v>2079</v>
      </c>
      <c r="C169" s="4" t="s">
        <v>2080</v>
      </c>
      <c r="D169" s="4" t="s">
        <v>2081</v>
      </c>
      <c r="E169" s="4" t="s">
        <v>2082</v>
      </c>
      <c r="F169" s="4" t="s">
        <v>2083</v>
      </c>
      <c r="G169" s="4" t="s">
        <v>2084</v>
      </c>
      <c r="H169" s="4" t="s">
        <v>2085</v>
      </c>
      <c r="I169" s="4" t="s">
        <v>2086</v>
      </c>
      <c r="J169" s="4" t="s">
        <v>2087</v>
      </c>
      <c r="K169" s="4" t="s">
        <v>1754</v>
      </c>
      <c r="L169" s="9"/>
      <c r="M169" s="9"/>
      <c r="O169" s="4" t="s">
        <v>11</v>
      </c>
      <c r="P169" s="4" t="s">
        <v>2060</v>
      </c>
      <c r="Q169" s="4" t="s">
        <v>2061</v>
      </c>
      <c r="R169" s="4" t="s">
        <v>1820</v>
      </c>
      <c r="S169" s="4" t="s">
        <v>807</v>
      </c>
      <c r="T169" s="4" t="s">
        <v>2055</v>
      </c>
      <c r="U169" s="4" t="s">
        <v>2062</v>
      </c>
      <c r="V169" s="4" t="s">
        <v>2063</v>
      </c>
      <c r="W169" s="4" t="s">
        <v>2064</v>
      </c>
      <c r="X169" s="4" t="s">
        <v>2065</v>
      </c>
      <c r="Y169" s="4" t="s">
        <v>1779</v>
      </c>
    </row>
    <row r="170" spans="1:25" ht="15" customHeight="1" x14ac:dyDescent="0.45">
      <c r="A170" s="4" t="s">
        <v>11</v>
      </c>
      <c r="B170" s="4" t="s">
        <v>2079</v>
      </c>
      <c r="C170" s="4" t="s">
        <v>2080</v>
      </c>
      <c r="D170" s="4" t="s">
        <v>2081</v>
      </c>
      <c r="E170" s="4" t="s">
        <v>2082</v>
      </c>
      <c r="F170" s="4" t="s">
        <v>3180</v>
      </c>
      <c r="G170" s="4" t="s">
        <v>2084</v>
      </c>
      <c r="H170" s="4" t="s">
        <v>2085</v>
      </c>
      <c r="I170" s="4" t="s">
        <v>2086</v>
      </c>
      <c r="J170" s="4" t="s">
        <v>2087</v>
      </c>
      <c r="K170" s="4" t="s">
        <v>2955</v>
      </c>
      <c r="L170" s="9"/>
      <c r="M170" s="9"/>
      <c r="O170" s="4" t="s">
        <v>11</v>
      </c>
      <c r="P170" s="4" t="s">
        <v>123</v>
      </c>
      <c r="Q170" s="4" t="s">
        <v>124</v>
      </c>
      <c r="R170" s="4" t="s">
        <v>125</v>
      </c>
      <c r="S170" s="4" t="s">
        <v>126</v>
      </c>
      <c r="T170" s="4" t="s">
        <v>127</v>
      </c>
      <c r="U170" s="4" t="s">
        <v>128</v>
      </c>
      <c r="V170" s="4" t="s">
        <v>129</v>
      </c>
      <c r="W170" s="4" t="s">
        <v>130</v>
      </c>
      <c r="X170" s="4" t="s">
        <v>131</v>
      </c>
      <c r="Y170" s="4"/>
    </row>
    <row r="171" spans="1:25" ht="15" customHeight="1" x14ac:dyDescent="0.45">
      <c r="A171" s="4" t="s">
        <v>11</v>
      </c>
      <c r="B171" s="4" t="s">
        <v>2079</v>
      </c>
      <c r="C171" s="4" t="s">
        <v>2080</v>
      </c>
      <c r="D171" s="4" t="s">
        <v>2081</v>
      </c>
      <c r="E171" s="4" t="s">
        <v>2082</v>
      </c>
      <c r="F171" s="4" t="s">
        <v>693</v>
      </c>
      <c r="G171" s="4" t="s">
        <v>4473</v>
      </c>
      <c r="H171" s="4" t="s">
        <v>2085</v>
      </c>
      <c r="I171" s="4" t="s">
        <v>4474</v>
      </c>
      <c r="J171" s="4" t="s">
        <v>2087</v>
      </c>
      <c r="K171" s="4" t="s">
        <v>4204</v>
      </c>
      <c r="L171" s="9"/>
      <c r="M171" s="9"/>
      <c r="O171" s="4" t="s">
        <v>11</v>
      </c>
      <c r="P171" s="4" t="s">
        <v>2960</v>
      </c>
      <c r="Q171" s="4" t="s">
        <v>2961</v>
      </c>
      <c r="R171" s="4" t="s">
        <v>2962</v>
      </c>
      <c r="S171" s="4" t="s">
        <v>2963</v>
      </c>
      <c r="T171" s="4" t="s">
        <v>2955</v>
      </c>
      <c r="U171" s="4" t="s">
        <v>2964</v>
      </c>
      <c r="V171" s="4" t="s">
        <v>2965</v>
      </c>
      <c r="W171" s="4" t="s">
        <v>2966</v>
      </c>
      <c r="X171" s="4" t="s">
        <v>2967</v>
      </c>
      <c r="Y171" s="4" t="s">
        <v>2038</v>
      </c>
    </row>
    <row r="172" spans="1:25" ht="15" customHeight="1" x14ac:dyDescent="0.45">
      <c r="A172" s="4" t="s">
        <v>11</v>
      </c>
      <c r="B172" s="4" t="s">
        <v>2079</v>
      </c>
      <c r="C172" s="4" t="s">
        <v>2080</v>
      </c>
      <c r="D172" s="4" t="s">
        <v>2081</v>
      </c>
      <c r="E172" s="4" t="s">
        <v>2082</v>
      </c>
      <c r="F172" s="4" t="s">
        <v>4498</v>
      </c>
      <c r="G172" s="4" t="s">
        <v>4499</v>
      </c>
      <c r="H172" s="4" t="s">
        <v>2085</v>
      </c>
      <c r="I172" s="4" t="s">
        <v>4500</v>
      </c>
      <c r="J172" s="4" t="s">
        <v>2087</v>
      </c>
      <c r="K172" s="4" t="s">
        <v>4204</v>
      </c>
      <c r="L172" s="9"/>
      <c r="M172" s="9"/>
      <c r="O172" s="4" t="s">
        <v>11</v>
      </c>
      <c r="P172" s="4" t="s">
        <v>2120</v>
      </c>
      <c r="Q172" s="4" t="s">
        <v>2121</v>
      </c>
      <c r="R172" s="4" t="s">
        <v>2122</v>
      </c>
      <c r="S172" s="4" t="s">
        <v>2123</v>
      </c>
      <c r="T172" s="4" t="s">
        <v>1765</v>
      </c>
      <c r="U172" s="4" t="s">
        <v>2124</v>
      </c>
      <c r="V172" s="4" t="s">
        <v>2125</v>
      </c>
      <c r="W172" s="4" t="s">
        <v>2126</v>
      </c>
      <c r="X172" s="4" t="s">
        <v>2127</v>
      </c>
      <c r="Y172" s="4" t="s">
        <v>1801</v>
      </c>
    </row>
    <row r="173" spans="1:25" ht="15" customHeight="1" x14ac:dyDescent="0.45">
      <c r="A173" s="4" t="s">
        <v>11</v>
      </c>
      <c r="B173" s="4" t="s">
        <v>2079</v>
      </c>
      <c r="C173" s="4" t="s">
        <v>2080</v>
      </c>
      <c r="D173" s="4" t="s">
        <v>2081</v>
      </c>
      <c r="E173" s="4" t="s">
        <v>2082</v>
      </c>
      <c r="F173" s="4" t="s">
        <v>4519</v>
      </c>
      <c r="G173" s="4" t="s">
        <v>4520</v>
      </c>
      <c r="H173" s="4" t="s">
        <v>2085</v>
      </c>
      <c r="I173" s="4" t="s">
        <v>4521</v>
      </c>
      <c r="J173" s="4" t="s">
        <v>2087</v>
      </c>
      <c r="K173" s="4" t="s">
        <v>4204</v>
      </c>
      <c r="L173" s="9"/>
      <c r="M173" s="9"/>
      <c r="O173" s="4" t="s">
        <v>11</v>
      </c>
      <c r="P173" s="4" t="s">
        <v>547</v>
      </c>
      <c r="Q173" s="4" t="s">
        <v>548</v>
      </c>
      <c r="R173" s="4" t="s">
        <v>549</v>
      </c>
      <c r="S173" s="4" t="s">
        <v>550</v>
      </c>
      <c r="T173" s="4" t="s">
        <v>537</v>
      </c>
      <c r="U173" s="4" t="s">
        <v>551</v>
      </c>
      <c r="V173" s="4" t="s">
        <v>552</v>
      </c>
      <c r="W173" s="4" t="s">
        <v>553</v>
      </c>
      <c r="X173" s="4" t="s">
        <v>554</v>
      </c>
      <c r="Y173" s="4" t="s">
        <v>39</v>
      </c>
    </row>
    <row r="174" spans="1:25" ht="15" customHeight="1" x14ac:dyDescent="0.45">
      <c r="A174" s="4" t="s">
        <v>11</v>
      </c>
      <c r="B174" s="4" t="s">
        <v>2079</v>
      </c>
      <c r="C174" s="4" t="s">
        <v>2080</v>
      </c>
      <c r="D174" s="4" t="s">
        <v>2081</v>
      </c>
      <c r="E174" s="4" t="s">
        <v>2082</v>
      </c>
      <c r="F174" s="4" t="s">
        <v>4621</v>
      </c>
      <c r="G174" s="4" t="s">
        <v>4622</v>
      </c>
      <c r="H174" s="4" t="s">
        <v>2085</v>
      </c>
      <c r="I174" s="4" t="s">
        <v>4623</v>
      </c>
      <c r="J174" s="4" t="s">
        <v>2087</v>
      </c>
      <c r="K174" s="4" t="s">
        <v>117</v>
      </c>
      <c r="L174" s="9"/>
      <c r="M174" s="9"/>
      <c r="O174" s="4" t="s">
        <v>11</v>
      </c>
      <c r="P174" s="4" t="s">
        <v>4529</v>
      </c>
      <c r="Q174" s="4" t="s">
        <v>4530</v>
      </c>
      <c r="R174" s="4" t="s">
        <v>3770</v>
      </c>
      <c r="S174" s="4" t="s">
        <v>3771</v>
      </c>
      <c r="T174" s="4" t="s">
        <v>4519</v>
      </c>
      <c r="U174" s="4" t="s">
        <v>4531</v>
      </c>
      <c r="V174" s="4" t="s">
        <v>1133</v>
      </c>
      <c r="W174" s="4" t="s">
        <v>4240</v>
      </c>
      <c r="X174" s="4" t="s">
        <v>4532</v>
      </c>
      <c r="Y174" s="4" t="s">
        <v>4058</v>
      </c>
    </row>
    <row r="175" spans="1:25" ht="15" customHeight="1" x14ac:dyDescent="0.45">
      <c r="A175" s="4" t="s">
        <v>11</v>
      </c>
      <c r="B175" s="4" t="s">
        <v>2079</v>
      </c>
      <c r="C175" s="4" t="s">
        <v>2080</v>
      </c>
      <c r="D175" s="4" t="s">
        <v>2081</v>
      </c>
      <c r="E175" s="4" t="s">
        <v>2082</v>
      </c>
      <c r="F175" s="4" t="s">
        <v>4667</v>
      </c>
      <c r="G175" s="4" t="s">
        <v>4671</v>
      </c>
      <c r="H175" s="4" t="s">
        <v>2085</v>
      </c>
      <c r="I175" s="4" t="s">
        <v>4672</v>
      </c>
      <c r="J175" s="4" t="s">
        <v>2087</v>
      </c>
      <c r="K175" s="4" t="s">
        <v>1457</v>
      </c>
      <c r="L175" s="9"/>
      <c r="M175" s="9"/>
      <c r="O175" s="4" t="s">
        <v>11</v>
      </c>
      <c r="P175" s="4" t="s">
        <v>1128</v>
      </c>
      <c r="Q175" s="4" t="s">
        <v>1129</v>
      </c>
      <c r="R175" s="4" t="s">
        <v>1130</v>
      </c>
      <c r="S175" s="4" t="s">
        <v>1131</v>
      </c>
      <c r="T175" s="4" t="s">
        <v>1112</v>
      </c>
      <c r="U175" s="4" t="s">
        <v>1132</v>
      </c>
      <c r="V175" s="4" t="s">
        <v>1133</v>
      </c>
      <c r="W175" s="4" t="s">
        <v>1134</v>
      </c>
      <c r="X175" s="4" t="s">
        <v>1135</v>
      </c>
      <c r="Y175" s="4" t="s">
        <v>706</v>
      </c>
    </row>
    <row r="176" spans="1:25" ht="15" customHeight="1" x14ac:dyDescent="0.45">
      <c r="A176" s="4" t="s">
        <v>11</v>
      </c>
      <c r="B176" s="4" t="s">
        <v>2079</v>
      </c>
      <c r="C176" s="4" t="s">
        <v>2080</v>
      </c>
      <c r="D176" s="4" t="s">
        <v>2081</v>
      </c>
      <c r="E176" s="4" t="s">
        <v>2082</v>
      </c>
      <c r="F176" s="4" t="s">
        <v>4857</v>
      </c>
      <c r="G176" s="4" t="s">
        <v>4671</v>
      </c>
      <c r="H176" s="4" t="s">
        <v>2085</v>
      </c>
      <c r="I176" s="4" t="s">
        <v>4672</v>
      </c>
      <c r="J176" s="4" t="s">
        <v>2087</v>
      </c>
      <c r="K176" s="4" t="s">
        <v>4640</v>
      </c>
      <c r="L176" s="9"/>
      <c r="M176" s="9"/>
      <c r="O176" s="4" t="s">
        <v>11</v>
      </c>
      <c r="P176" s="4" t="s">
        <v>1363</v>
      </c>
      <c r="Q176" s="4" t="s">
        <v>1364</v>
      </c>
      <c r="R176" s="4" t="s">
        <v>1365</v>
      </c>
      <c r="S176" s="4" t="s">
        <v>1366</v>
      </c>
      <c r="T176" s="4" t="s">
        <v>474</v>
      </c>
      <c r="U176" s="4" t="s">
        <v>1367</v>
      </c>
      <c r="V176" s="4" t="s">
        <v>1368</v>
      </c>
      <c r="W176" s="4" t="s">
        <v>1369</v>
      </c>
      <c r="X176" s="4" t="s">
        <v>1370</v>
      </c>
      <c r="Y176" s="4" t="s">
        <v>1063</v>
      </c>
    </row>
    <row r="177" spans="1:25" ht="15" customHeight="1" x14ac:dyDescent="0.45">
      <c r="A177" s="4" t="s">
        <v>11</v>
      </c>
      <c r="B177" s="4" t="s">
        <v>2079</v>
      </c>
      <c r="C177" s="4" t="s">
        <v>2080</v>
      </c>
      <c r="D177" s="4" t="s">
        <v>2081</v>
      </c>
      <c r="E177" s="4" t="s">
        <v>2082</v>
      </c>
      <c r="F177" s="4" t="s">
        <v>6916</v>
      </c>
      <c r="G177" s="4" t="s">
        <v>6917</v>
      </c>
      <c r="H177" s="4" t="s">
        <v>2085</v>
      </c>
      <c r="I177" s="4" t="s">
        <v>6918</v>
      </c>
      <c r="J177" s="4" t="s">
        <v>2087</v>
      </c>
      <c r="K177" s="4" t="s">
        <v>6745</v>
      </c>
      <c r="L177" s="9"/>
      <c r="M177" s="9"/>
      <c r="O177" s="4" t="s">
        <v>11</v>
      </c>
      <c r="P177" s="4" t="s">
        <v>6793</v>
      </c>
      <c r="Q177" s="4" t="s">
        <v>6794</v>
      </c>
      <c r="R177" s="4" t="s">
        <v>1211</v>
      </c>
      <c r="S177" s="4" t="s">
        <v>298</v>
      </c>
      <c r="T177" s="4" t="s">
        <v>6792</v>
      </c>
      <c r="U177" s="4" t="s">
        <v>6795</v>
      </c>
      <c r="V177" s="4" t="s">
        <v>6437</v>
      </c>
      <c r="W177" s="4" t="s">
        <v>6796</v>
      </c>
      <c r="X177" s="4" t="s">
        <v>6439</v>
      </c>
      <c r="Y177" s="4" t="s">
        <v>6569</v>
      </c>
    </row>
    <row r="178" spans="1:25" ht="15" customHeight="1" x14ac:dyDescent="0.45">
      <c r="A178" s="4" t="s">
        <v>11</v>
      </c>
      <c r="B178" s="4" t="s">
        <v>2079</v>
      </c>
      <c r="C178" s="4" t="s">
        <v>2080</v>
      </c>
      <c r="D178" s="4" t="s">
        <v>2081</v>
      </c>
      <c r="E178" s="4" t="s">
        <v>2082</v>
      </c>
      <c r="F178" s="4" t="s">
        <v>8622</v>
      </c>
      <c r="G178" s="4" t="s">
        <v>8623</v>
      </c>
      <c r="H178" s="4" t="s">
        <v>2085</v>
      </c>
      <c r="I178" s="4" t="s">
        <v>8624</v>
      </c>
      <c r="J178" s="4" t="s">
        <v>6664</v>
      </c>
      <c r="K178" s="4" t="s">
        <v>8569</v>
      </c>
      <c r="L178" s="9"/>
      <c r="M178" s="9"/>
      <c r="O178" s="4" t="s">
        <v>11</v>
      </c>
      <c r="P178" s="4" t="s">
        <v>3110</v>
      </c>
      <c r="Q178" s="4" t="s">
        <v>3111</v>
      </c>
      <c r="R178" s="4" t="s">
        <v>3112</v>
      </c>
      <c r="S178" s="4" t="s">
        <v>3113</v>
      </c>
      <c r="T178" s="4" t="s">
        <v>3103</v>
      </c>
      <c r="U178" s="4" t="s">
        <v>3114</v>
      </c>
      <c r="V178" s="4" t="s">
        <v>3115</v>
      </c>
      <c r="W178" s="4" t="s">
        <v>3116</v>
      </c>
      <c r="X178" s="4" t="s">
        <v>3117</v>
      </c>
      <c r="Y178" s="4" t="s">
        <v>2879</v>
      </c>
    </row>
    <row r="179" spans="1:25" ht="15" customHeight="1" x14ac:dyDescent="0.45">
      <c r="A179" s="4" t="s">
        <v>11</v>
      </c>
      <c r="B179" s="4" t="s">
        <v>1724</v>
      </c>
      <c r="C179" s="4" t="s">
        <v>1725</v>
      </c>
      <c r="D179" s="4" t="s">
        <v>1726</v>
      </c>
      <c r="E179" s="4" t="s">
        <v>1727</v>
      </c>
      <c r="F179" s="4" t="s">
        <v>138</v>
      </c>
      <c r="G179" s="4" t="s">
        <v>1728</v>
      </c>
      <c r="H179" s="4" t="s">
        <v>571</v>
      </c>
      <c r="I179" s="4" t="s">
        <v>1729</v>
      </c>
      <c r="J179" s="4" t="s">
        <v>1730</v>
      </c>
      <c r="K179" s="4" t="s">
        <v>1532</v>
      </c>
      <c r="L179" s="9"/>
      <c r="M179" s="9"/>
      <c r="O179" s="4" t="s">
        <v>11</v>
      </c>
      <c r="P179" s="4" t="s">
        <v>261</v>
      </c>
      <c r="Q179" s="4" t="s">
        <v>262</v>
      </c>
      <c r="R179" s="4" t="s">
        <v>263</v>
      </c>
      <c r="S179" s="4" t="s">
        <v>264</v>
      </c>
      <c r="T179" s="4" t="s">
        <v>88</v>
      </c>
      <c r="U179" s="4" t="s">
        <v>265</v>
      </c>
      <c r="V179" s="4" t="s">
        <v>266</v>
      </c>
      <c r="W179" s="4" t="s">
        <v>267</v>
      </c>
      <c r="X179" s="4" t="s">
        <v>268</v>
      </c>
      <c r="Y179" s="4"/>
    </row>
    <row r="180" spans="1:25" ht="15" customHeight="1" x14ac:dyDescent="0.45">
      <c r="A180" s="4" t="s">
        <v>11</v>
      </c>
      <c r="B180" s="4" t="s">
        <v>1724</v>
      </c>
      <c r="C180" s="4" t="s">
        <v>1725</v>
      </c>
      <c r="D180" s="4" t="s">
        <v>1726</v>
      </c>
      <c r="E180" s="4" t="s">
        <v>1727</v>
      </c>
      <c r="F180" s="4" t="s">
        <v>3281</v>
      </c>
      <c r="G180" s="4" t="s">
        <v>1728</v>
      </c>
      <c r="H180" s="4" t="s">
        <v>571</v>
      </c>
      <c r="I180" s="4" t="s">
        <v>1729</v>
      </c>
      <c r="J180" s="4" t="s">
        <v>1730</v>
      </c>
      <c r="K180" s="4" t="s">
        <v>1358</v>
      </c>
      <c r="L180" s="9"/>
      <c r="M180" s="9"/>
      <c r="O180" s="4" t="s">
        <v>11</v>
      </c>
      <c r="P180" s="4" t="s">
        <v>313</v>
      </c>
      <c r="Q180" s="4" t="s">
        <v>314</v>
      </c>
      <c r="R180" s="4" t="s">
        <v>315</v>
      </c>
      <c r="S180" s="4" t="s">
        <v>316</v>
      </c>
      <c r="T180" s="4" t="s">
        <v>283</v>
      </c>
      <c r="U180" s="4" t="s">
        <v>317</v>
      </c>
      <c r="V180" s="4" t="s">
        <v>318</v>
      </c>
      <c r="W180" s="4" t="s">
        <v>319</v>
      </c>
      <c r="X180" s="4" t="s">
        <v>320</v>
      </c>
      <c r="Y180" s="4" t="s">
        <v>248</v>
      </c>
    </row>
    <row r="181" spans="1:25" ht="15" customHeight="1" x14ac:dyDescent="0.45">
      <c r="A181" s="4" t="s">
        <v>11</v>
      </c>
      <c r="B181" s="4" t="s">
        <v>1724</v>
      </c>
      <c r="C181" s="4" t="s">
        <v>1725</v>
      </c>
      <c r="D181" s="4" t="s">
        <v>1726</v>
      </c>
      <c r="E181" s="4" t="s">
        <v>1727</v>
      </c>
      <c r="F181" s="4" t="s">
        <v>3718</v>
      </c>
      <c r="G181" s="4" t="s">
        <v>3721</v>
      </c>
      <c r="H181" s="4" t="s">
        <v>571</v>
      </c>
      <c r="I181" s="4" t="s">
        <v>3722</v>
      </c>
      <c r="J181" s="4" t="s">
        <v>1730</v>
      </c>
      <c r="K181" s="4" t="s">
        <v>3601</v>
      </c>
      <c r="L181" s="9"/>
      <c r="M181" s="9"/>
      <c r="O181" s="4" t="s">
        <v>11</v>
      </c>
      <c r="P181" s="4" t="s">
        <v>342</v>
      </c>
      <c r="Q181" s="4" t="s">
        <v>343</v>
      </c>
      <c r="R181" s="4" t="s">
        <v>344</v>
      </c>
      <c r="S181" s="4" t="s">
        <v>345</v>
      </c>
      <c r="T181" s="4" t="s">
        <v>330</v>
      </c>
      <c r="U181" s="4" t="s">
        <v>346</v>
      </c>
      <c r="V181" s="4" t="s">
        <v>347</v>
      </c>
      <c r="W181" s="4" t="s">
        <v>348</v>
      </c>
      <c r="X181" s="4" t="s">
        <v>349</v>
      </c>
      <c r="Y181" s="4"/>
    </row>
    <row r="182" spans="1:25" ht="15" customHeight="1" x14ac:dyDescent="0.45">
      <c r="A182" s="4" t="s">
        <v>11</v>
      </c>
      <c r="B182" s="4" t="s">
        <v>1724</v>
      </c>
      <c r="C182" s="4" t="s">
        <v>1725</v>
      </c>
      <c r="D182" s="4" t="s">
        <v>1726</v>
      </c>
      <c r="E182" s="4" t="s">
        <v>1727</v>
      </c>
      <c r="F182" s="4" t="s">
        <v>3735</v>
      </c>
      <c r="G182" s="4" t="s">
        <v>3738</v>
      </c>
      <c r="H182" s="4" t="s">
        <v>571</v>
      </c>
      <c r="I182" s="4" t="s">
        <v>3739</v>
      </c>
      <c r="J182" s="4" t="s">
        <v>1730</v>
      </c>
      <c r="K182" s="4" t="s">
        <v>3601</v>
      </c>
      <c r="L182" s="9"/>
      <c r="M182" s="9"/>
      <c r="O182" s="4" t="s">
        <v>11</v>
      </c>
      <c r="P182" s="4" t="s">
        <v>3457</v>
      </c>
      <c r="Q182" s="4" t="s">
        <v>3458</v>
      </c>
      <c r="R182" s="4" t="s">
        <v>3459</v>
      </c>
      <c r="S182" s="4" t="s">
        <v>3460</v>
      </c>
      <c r="T182" s="4" t="s">
        <v>3448</v>
      </c>
      <c r="U182" s="4" t="s">
        <v>1485</v>
      </c>
      <c r="V182" s="4" t="s">
        <v>457</v>
      </c>
      <c r="W182" s="4" t="s">
        <v>3461</v>
      </c>
      <c r="X182" s="4" t="s">
        <v>3462</v>
      </c>
      <c r="Y182" s="4" t="s">
        <v>3247</v>
      </c>
    </row>
    <row r="183" spans="1:25" ht="15" customHeight="1" x14ac:dyDescent="0.45">
      <c r="A183" s="4" t="s">
        <v>11</v>
      </c>
      <c r="B183" s="4" t="s">
        <v>1153</v>
      </c>
      <c r="C183" s="4" t="s">
        <v>1154</v>
      </c>
      <c r="D183" s="4" t="s">
        <v>1155</v>
      </c>
      <c r="E183" s="4" t="s">
        <v>1156</v>
      </c>
      <c r="F183" s="4" t="s">
        <v>23</v>
      </c>
      <c r="G183" s="4" t="s">
        <v>1157</v>
      </c>
      <c r="H183" s="4" t="s">
        <v>571</v>
      </c>
      <c r="I183" s="4" t="s">
        <v>1158</v>
      </c>
      <c r="J183" s="4" t="s">
        <v>573</v>
      </c>
      <c r="K183" s="4" t="s">
        <v>900</v>
      </c>
      <c r="L183" s="9"/>
      <c r="M183" s="9"/>
      <c r="O183" s="4" t="s">
        <v>11</v>
      </c>
      <c r="P183" s="4" t="s">
        <v>453</v>
      </c>
      <c r="Q183" s="4" t="s">
        <v>454</v>
      </c>
      <c r="R183" s="4" t="s">
        <v>455</v>
      </c>
      <c r="S183" s="4" t="s">
        <v>456</v>
      </c>
      <c r="T183" s="4" t="s">
        <v>14</v>
      </c>
      <c r="U183" s="4" t="s">
        <v>103</v>
      </c>
      <c r="V183" s="4" t="s">
        <v>457</v>
      </c>
      <c r="W183" s="4" t="s">
        <v>458</v>
      </c>
      <c r="X183" s="4" t="s">
        <v>459</v>
      </c>
      <c r="Y183" s="4" t="s">
        <v>98</v>
      </c>
    </row>
    <row r="184" spans="1:25" ht="15" customHeight="1" x14ac:dyDescent="0.45">
      <c r="A184" s="4" t="s">
        <v>11</v>
      </c>
      <c r="B184" s="4" t="s">
        <v>1153</v>
      </c>
      <c r="C184" s="4" t="s">
        <v>1154</v>
      </c>
      <c r="D184" s="4" t="s">
        <v>1155</v>
      </c>
      <c r="E184" s="4" t="s">
        <v>1156</v>
      </c>
      <c r="F184" s="4" t="s">
        <v>1225</v>
      </c>
      <c r="G184" s="4" t="s">
        <v>1226</v>
      </c>
      <c r="H184" s="4" t="s">
        <v>571</v>
      </c>
      <c r="I184" s="4" t="s">
        <v>1227</v>
      </c>
      <c r="J184" s="4" t="s">
        <v>573</v>
      </c>
      <c r="K184" s="4" t="s">
        <v>1019</v>
      </c>
      <c r="L184" s="9"/>
      <c r="M184" s="9"/>
      <c r="O184" s="4" t="s">
        <v>11</v>
      </c>
      <c r="P184" s="4" t="s">
        <v>2299</v>
      </c>
      <c r="Q184" s="4" t="s">
        <v>2300</v>
      </c>
      <c r="R184" s="4" t="s">
        <v>2301</v>
      </c>
      <c r="S184" s="4" t="s">
        <v>2302</v>
      </c>
      <c r="T184" s="4" t="s">
        <v>62</v>
      </c>
      <c r="U184" s="4" t="s">
        <v>2303</v>
      </c>
      <c r="V184" s="4" t="s">
        <v>2304</v>
      </c>
      <c r="W184" s="4" t="s">
        <v>2305</v>
      </c>
      <c r="X184" s="4" t="s">
        <v>2306</v>
      </c>
      <c r="Y184" s="4" t="s">
        <v>31</v>
      </c>
    </row>
    <row r="185" spans="1:25" ht="15" customHeight="1" x14ac:dyDescent="0.45">
      <c r="A185" s="4" t="s">
        <v>11</v>
      </c>
      <c r="B185" s="4" t="s">
        <v>1153</v>
      </c>
      <c r="C185" s="4" t="s">
        <v>1154</v>
      </c>
      <c r="D185" s="4" t="s">
        <v>1155</v>
      </c>
      <c r="E185" s="4" t="s">
        <v>1156</v>
      </c>
      <c r="F185" s="4" t="s">
        <v>1219</v>
      </c>
      <c r="G185" s="4" t="s">
        <v>1236</v>
      </c>
      <c r="H185" s="4" t="s">
        <v>571</v>
      </c>
      <c r="I185" s="4" t="s">
        <v>1237</v>
      </c>
      <c r="J185" s="4" t="s">
        <v>573</v>
      </c>
      <c r="K185" s="4" t="s">
        <v>1019</v>
      </c>
      <c r="L185" s="9"/>
      <c r="M185" s="9"/>
      <c r="O185" s="4" t="s">
        <v>11</v>
      </c>
      <c r="P185" s="4" t="s">
        <v>5139</v>
      </c>
      <c r="Q185" s="4" t="s">
        <v>5140</v>
      </c>
      <c r="R185" s="4" t="s">
        <v>4966</v>
      </c>
      <c r="S185" s="4" t="s">
        <v>4967</v>
      </c>
      <c r="T185" s="4" t="s">
        <v>5108</v>
      </c>
      <c r="U185" s="4" t="s">
        <v>5141</v>
      </c>
      <c r="V185" s="4" t="s">
        <v>4935</v>
      </c>
      <c r="W185" s="4" t="s">
        <v>5142</v>
      </c>
      <c r="X185" s="4" t="s">
        <v>4937</v>
      </c>
      <c r="Y185" s="4" t="s">
        <v>4890</v>
      </c>
    </row>
    <row r="186" spans="1:25" ht="15" customHeight="1" x14ac:dyDescent="0.45">
      <c r="A186" s="4" t="s">
        <v>11</v>
      </c>
      <c r="B186" s="4" t="s">
        <v>1153</v>
      </c>
      <c r="C186" s="4" t="s">
        <v>1154</v>
      </c>
      <c r="D186" s="4" t="s">
        <v>1155</v>
      </c>
      <c r="E186" s="4" t="s">
        <v>1156</v>
      </c>
      <c r="F186" s="4" t="s">
        <v>368</v>
      </c>
      <c r="G186" s="4" t="s">
        <v>1316</v>
      </c>
      <c r="H186" s="4" t="s">
        <v>571</v>
      </c>
      <c r="I186" s="4" t="s">
        <v>1317</v>
      </c>
      <c r="J186" s="4" t="s">
        <v>573</v>
      </c>
      <c r="K186" s="4" t="s">
        <v>1144</v>
      </c>
      <c r="L186" s="9"/>
      <c r="M186" s="9"/>
      <c r="O186" s="4" t="s">
        <v>11</v>
      </c>
      <c r="P186" s="4" t="s">
        <v>4931</v>
      </c>
      <c r="Q186" s="4" t="s">
        <v>4932</v>
      </c>
      <c r="R186" s="4" t="s">
        <v>1752</v>
      </c>
      <c r="S186" s="4" t="s">
        <v>4933</v>
      </c>
      <c r="T186" s="4" t="s">
        <v>4921</v>
      </c>
      <c r="U186" s="4" t="s">
        <v>4934</v>
      </c>
      <c r="V186" s="4" t="s">
        <v>4935</v>
      </c>
      <c r="W186" s="4" t="s">
        <v>4936</v>
      </c>
      <c r="X186" s="4" t="s">
        <v>4937</v>
      </c>
      <c r="Y186" s="4" t="s">
        <v>4727</v>
      </c>
    </row>
    <row r="187" spans="1:25" ht="15" customHeight="1" x14ac:dyDescent="0.45">
      <c r="A187" s="4" t="s">
        <v>11</v>
      </c>
      <c r="B187" s="4" t="s">
        <v>1153</v>
      </c>
      <c r="C187" s="4" t="s">
        <v>1154</v>
      </c>
      <c r="D187" s="4" t="s">
        <v>1155</v>
      </c>
      <c r="E187" s="4" t="s">
        <v>1156</v>
      </c>
      <c r="F187" s="4" t="s">
        <v>1347</v>
      </c>
      <c r="G187" s="4" t="s">
        <v>1157</v>
      </c>
      <c r="H187" s="4" t="s">
        <v>571</v>
      </c>
      <c r="I187" s="4" t="s">
        <v>1158</v>
      </c>
      <c r="J187" s="4" t="s">
        <v>573</v>
      </c>
      <c r="K187" s="4" t="s">
        <v>1144</v>
      </c>
      <c r="L187" s="9"/>
      <c r="M187" s="9"/>
      <c r="O187" s="4" t="s">
        <v>11</v>
      </c>
      <c r="P187" s="4" t="s">
        <v>1163</v>
      </c>
      <c r="Q187" s="4" t="s">
        <v>1164</v>
      </c>
      <c r="R187" s="4" t="s">
        <v>1165</v>
      </c>
      <c r="S187" s="4" t="s">
        <v>1166</v>
      </c>
      <c r="T187" s="4" t="s">
        <v>23</v>
      </c>
      <c r="U187" s="4" t="s">
        <v>1167</v>
      </c>
      <c r="V187" s="4" t="s">
        <v>1168</v>
      </c>
      <c r="W187" s="4" t="s">
        <v>1169</v>
      </c>
      <c r="X187" s="4" t="s">
        <v>1170</v>
      </c>
      <c r="Y187" s="4" t="s">
        <v>908</v>
      </c>
    </row>
    <row r="188" spans="1:25" ht="15" customHeight="1" x14ac:dyDescent="0.45">
      <c r="A188" s="4" t="s">
        <v>11</v>
      </c>
      <c r="B188" s="4" t="s">
        <v>566</v>
      </c>
      <c r="C188" s="4" t="s">
        <v>567</v>
      </c>
      <c r="D188" s="4" t="s">
        <v>568</v>
      </c>
      <c r="E188" s="4" t="s">
        <v>569</v>
      </c>
      <c r="F188" s="4" t="s">
        <v>518</v>
      </c>
      <c r="G188" s="4" t="s">
        <v>570</v>
      </c>
      <c r="H188" s="4" t="s">
        <v>571</v>
      </c>
      <c r="I188" s="4" t="s">
        <v>572</v>
      </c>
      <c r="J188" s="4" t="s">
        <v>573</v>
      </c>
      <c r="K188" s="4" t="s">
        <v>88</v>
      </c>
      <c r="L188" s="9"/>
      <c r="M188" s="9"/>
      <c r="O188" s="4" t="s">
        <v>11</v>
      </c>
      <c r="P188" s="4" t="s">
        <v>4604</v>
      </c>
      <c r="Q188" s="4" t="s">
        <v>4605</v>
      </c>
      <c r="R188" s="4" t="s">
        <v>4606</v>
      </c>
      <c r="S188" s="4" t="s">
        <v>4607</v>
      </c>
      <c r="T188" s="4" t="s">
        <v>4601</v>
      </c>
      <c r="U188" s="4" t="s">
        <v>4608</v>
      </c>
      <c r="V188" s="4" t="s">
        <v>3192</v>
      </c>
      <c r="W188" s="4" t="s">
        <v>4609</v>
      </c>
      <c r="X188" s="4" t="s">
        <v>4610</v>
      </c>
      <c r="Y188" s="4" t="s">
        <v>4204</v>
      </c>
    </row>
    <row r="189" spans="1:25" ht="15" customHeight="1" x14ac:dyDescent="0.45">
      <c r="A189" s="4" t="s">
        <v>11</v>
      </c>
      <c r="B189" s="4" t="s">
        <v>566</v>
      </c>
      <c r="C189" s="4" t="s">
        <v>567</v>
      </c>
      <c r="D189" s="4" t="s">
        <v>568</v>
      </c>
      <c r="E189" s="4" t="s">
        <v>569</v>
      </c>
      <c r="F189" s="4" t="s">
        <v>636</v>
      </c>
      <c r="G189" s="4" t="s">
        <v>637</v>
      </c>
      <c r="H189" s="4" t="s">
        <v>571</v>
      </c>
      <c r="I189" s="4" t="s">
        <v>638</v>
      </c>
      <c r="J189" s="4" t="s">
        <v>573</v>
      </c>
      <c r="K189" s="4" t="s">
        <v>88</v>
      </c>
      <c r="L189" s="9"/>
      <c r="M189" s="9"/>
      <c r="O189" s="4" t="s">
        <v>11</v>
      </c>
      <c r="P189" s="4" t="s">
        <v>3187</v>
      </c>
      <c r="Q189" s="4" t="s">
        <v>3188</v>
      </c>
      <c r="R189" s="4" t="s">
        <v>3189</v>
      </c>
      <c r="S189" s="4" t="s">
        <v>3190</v>
      </c>
      <c r="T189" s="4" t="s">
        <v>3180</v>
      </c>
      <c r="U189" s="4" t="s">
        <v>3191</v>
      </c>
      <c r="V189" s="4" t="s">
        <v>3192</v>
      </c>
      <c r="W189" s="4" t="s">
        <v>3193</v>
      </c>
      <c r="X189" s="4" t="s">
        <v>3194</v>
      </c>
      <c r="Y189" s="4" t="s">
        <v>2868</v>
      </c>
    </row>
    <row r="190" spans="1:25" ht="15" customHeight="1" x14ac:dyDescent="0.45">
      <c r="A190" s="4" t="s">
        <v>11</v>
      </c>
      <c r="B190" s="4" t="s">
        <v>566</v>
      </c>
      <c r="C190" s="4" t="s">
        <v>567</v>
      </c>
      <c r="D190" s="4" t="s">
        <v>568</v>
      </c>
      <c r="E190" s="4" t="s">
        <v>569</v>
      </c>
      <c r="F190" s="4" t="s">
        <v>1225</v>
      </c>
      <c r="G190" s="4" t="s">
        <v>1157</v>
      </c>
      <c r="H190" s="4" t="s">
        <v>571</v>
      </c>
      <c r="I190" s="4" t="s">
        <v>1158</v>
      </c>
      <c r="J190" s="4" t="s">
        <v>573</v>
      </c>
      <c r="K190" s="4" t="s">
        <v>1019</v>
      </c>
      <c r="L190" s="9"/>
      <c r="M190" s="9"/>
      <c r="O190" s="4" t="s">
        <v>11</v>
      </c>
      <c r="P190" s="4" t="s">
        <v>5295</v>
      </c>
      <c r="Q190" s="4" t="s">
        <v>5296</v>
      </c>
      <c r="R190" s="4" t="s">
        <v>3887</v>
      </c>
      <c r="S190" s="4" t="s">
        <v>3888</v>
      </c>
      <c r="T190" s="4" t="s">
        <v>5282</v>
      </c>
      <c r="U190" s="4" t="s">
        <v>5297</v>
      </c>
      <c r="V190" s="4" t="s">
        <v>608</v>
      </c>
      <c r="W190" s="4" t="s">
        <v>5298</v>
      </c>
      <c r="X190" s="4" t="s">
        <v>2912</v>
      </c>
      <c r="Y190" s="4" t="s">
        <v>5011</v>
      </c>
    </row>
    <row r="191" spans="1:25" ht="15" customHeight="1" x14ac:dyDescent="0.45">
      <c r="A191" s="4" t="s">
        <v>11</v>
      </c>
      <c r="B191" s="4" t="s">
        <v>566</v>
      </c>
      <c r="C191" s="4" t="s">
        <v>567</v>
      </c>
      <c r="D191" s="4" t="s">
        <v>568</v>
      </c>
      <c r="E191" s="4" t="s">
        <v>569</v>
      </c>
      <c r="F191" s="4" t="s">
        <v>1219</v>
      </c>
      <c r="G191" s="4" t="s">
        <v>570</v>
      </c>
      <c r="H191" s="4" t="s">
        <v>571</v>
      </c>
      <c r="I191" s="4" t="s">
        <v>572</v>
      </c>
      <c r="J191" s="4" t="s">
        <v>573</v>
      </c>
      <c r="K191" s="4" t="s">
        <v>1019</v>
      </c>
      <c r="L191" s="9"/>
      <c r="M191" s="9"/>
      <c r="O191" s="4" t="s">
        <v>11</v>
      </c>
      <c r="P191" s="4" t="s">
        <v>604</v>
      </c>
      <c r="Q191" s="4" t="s">
        <v>605</v>
      </c>
      <c r="R191" s="4" t="s">
        <v>568</v>
      </c>
      <c r="S191" s="4" t="s">
        <v>606</v>
      </c>
      <c r="T191" s="4" t="s">
        <v>599</v>
      </c>
      <c r="U191" s="4" t="s">
        <v>607</v>
      </c>
      <c r="V191" s="4" t="s">
        <v>608</v>
      </c>
      <c r="W191" s="4" t="s">
        <v>609</v>
      </c>
      <c r="X191" s="4" t="s">
        <v>610</v>
      </c>
      <c r="Y191" s="4" t="s">
        <v>39</v>
      </c>
    </row>
    <row r="192" spans="1:25" ht="15" customHeight="1" x14ac:dyDescent="0.45">
      <c r="A192" s="4" t="s">
        <v>11</v>
      </c>
      <c r="B192" s="4" t="s">
        <v>12</v>
      </c>
      <c r="C192" s="4" t="s">
        <v>13</v>
      </c>
      <c r="D192" s="4" t="s">
        <v>14</v>
      </c>
      <c r="E192" s="4" t="s">
        <v>15</v>
      </c>
      <c r="F192" s="4" t="s">
        <v>16</v>
      </c>
      <c r="G192" s="4" t="s">
        <v>17</v>
      </c>
      <c r="H192" s="4" t="s">
        <v>18</v>
      </c>
      <c r="I192" s="4" t="s">
        <v>19</v>
      </c>
      <c r="J192" s="4" t="s">
        <v>20</v>
      </c>
      <c r="K192" s="4"/>
      <c r="L192" s="9"/>
      <c r="M192" s="9"/>
      <c r="O192" s="4" t="s">
        <v>11</v>
      </c>
      <c r="P192" s="4" t="s">
        <v>1818</v>
      </c>
      <c r="Q192" s="4" t="s">
        <v>1819</v>
      </c>
      <c r="R192" s="4" t="s">
        <v>1820</v>
      </c>
      <c r="S192" s="4" t="s">
        <v>807</v>
      </c>
      <c r="T192" s="4" t="s">
        <v>1801</v>
      </c>
      <c r="U192" s="4" t="s">
        <v>1821</v>
      </c>
      <c r="V192" s="4" t="s">
        <v>1822</v>
      </c>
      <c r="W192" s="4" t="s">
        <v>1823</v>
      </c>
      <c r="X192" s="4" t="s">
        <v>1824</v>
      </c>
      <c r="Y192" s="4" t="s">
        <v>1630</v>
      </c>
    </row>
    <row r="193" spans="1:25" ht="15" customHeight="1" x14ac:dyDescent="0.45">
      <c r="A193" s="4" t="s">
        <v>11</v>
      </c>
      <c r="B193" s="4" t="s">
        <v>4673</v>
      </c>
      <c r="C193" s="4" t="s">
        <v>4674</v>
      </c>
      <c r="D193" s="4" t="s">
        <v>4675</v>
      </c>
      <c r="E193" s="4" t="s">
        <v>4676</v>
      </c>
      <c r="F193" s="4" t="s">
        <v>4667</v>
      </c>
      <c r="G193" s="4" t="s">
        <v>4677</v>
      </c>
      <c r="H193" s="4" t="s">
        <v>18</v>
      </c>
      <c r="I193" s="4" t="s">
        <v>4678</v>
      </c>
      <c r="J193" s="4" t="s">
        <v>4679</v>
      </c>
      <c r="K193" s="4" t="s">
        <v>1936</v>
      </c>
      <c r="L193" s="9"/>
      <c r="M193" s="9"/>
      <c r="O193" s="4" t="s">
        <v>11</v>
      </c>
      <c r="P193" s="4" t="s">
        <v>9045</v>
      </c>
      <c r="Q193" s="4" t="s">
        <v>9046</v>
      </c>
      <c r="R193" s="4" t="s">
        <v>9047</v>
      </c>
      <c r="S193" s="4" t="s">
        <v>9048</v>
      </c>
      <c r="T193" s="4" t="s">
        <v>9041</v>
      </c>
      <c r="U193" s="4" t="s">
        <v>9049</v>
      </c>
      <c r="V193" s="4" t="s">
        <v>4563</v>
      </c>
      <c r="W193" s="4" t="s">
        <v>9050</v>
      </c>
      <c r="X193" s="4" t="s">
        <v>9051</v>
      </c>
      <c r="Y193" s="4" t="s">
        <v>9004</v>
      </c>
    </row>
    <row r="194" spans="1:25" ht="15" customHeight="1" x14ac:dyDescent="0.45">
      <c r="A194" s="4" t="s">
        <v>11</v>
      </c>
      <c r="B194" s="4" t="s">
        <v>4673</v>
      </c>
      <c r="C194" s="4" t="s">
        <v>4674</v>
      </c>
      <c r="D194" s="4" t="s">
        <v>4675</v>
      </c>
      <c r="E194" s="4" t="s">
        <v>4676</v>
      </c>
      <c r="F194" s="4" t="s">
        <v>5049</v>
      </c>
      <c r="G194" s="4" t="s">
        <v>5050</v>
      </c>
      <c r="H194" s="4" t="s">
        <v>18</v>
      </c>
      <c r="I194" s="4" t="s">
        <v>5051</v>
      </c>
      <c r="J194" s="4" t="s">
        <v>4679</v>
      </c>
      <c r="K194" s="4" t="s">
        <v>4857</v>
      </c>
      <c r="L194" s="9"/>
      <c r="M194" s="9"/>
      <c r="O194" s="4" t="s">
        <v>11</v>
      </c>
      <c r="P194" s="4" t="s">
        <v>4560</v>
      </c>
      <c r="Q194" s="4" t="s">
        <v>4561</v>
      </c>
      <c r="R194" s="4" t="s">
        <v>3713</v>
      </c>
      <c r="S194" s="4" t="s">
        <v>3714</v>
      </c>
      <c r="T194" s="4" t="s">
        <v>4557</v>
      </c>
      <c r="U194" s="4" t="s">
        <v>4562</v>
      </c>
      <c r="V194" s="4" t="s">
        <v>4563</v>
      </c>
      <c r="W194" s="4" t="s">
        <v>4564</v>
      </c>
      <c r="X194" s="4" t="s">
        <v>4565</v>
      </c>
      <c r="Y194" s="4" t="s">
        <v>4102</v>
      </c>
    </row>
    <row r="195" spans="1:25" ht="15" customHeight="1" x14ac:dyDescent="0.45">
      <c r="A195" s="4" t="s">
        <v>11</v>
      </c>
      <c r="B195" s="4" t="s">
        <v>4673</v>
      </c>
      <c r="C195" s="4" t="s">
        <v>4674</v>
      </c>
      <c r="D195" s="4" t="s">
        <v>4675</v>
      </c>
      <c r="E195" s="4" t="s">
        <v>4676</v>
      </c>
      <c r="F195" s="4" t="s">
        <v>2459</v>
      </c>
      <c r="G195" s="4" t="s">
        <v>2980</v>
      </c>
      <c r="H195" s="4" t="s">
        <v>18</v>
      </c>
      <c r="I195" s="4" t="s">
        <v>6210</v>
      </c>
      <c r="J195" s="4" t="s">
        <v>4679</v>
      </c>
      <c r="K195" s="4" t="s">
        <v>5976</v>
      </c>
      <c r="L195" s="9"/>
      <c r="M195" s="9"/>
      <c r="O195" s="4" t="s">
        <v>11</v>
      </c>
      <c r="P195" s="4" t="s">
        <v>1024</v>
      </c>
      <c r="Q195" s="4" t="s">
        <v>1025</v>
      </c>
      <c r="R195" s="4" t="s">
        <v>1026</v>
      </c>
      <c r="S195" s="4" t="s">
        <v>1027</v>
      </c>
      <c r="T195" s="4" t="s">
        <v>1019</v>
      </c>
      <c r="U195" s="4" t="s">
        <v>1028</v>
      </c>
      <c r="V195" s="4" t="s">
        <v>1029</v>
      </c>
      <c r="W195" s="4" t="s">
        <v>1030</v>
      </c>
      <c r="X195" s="4" t="s">
        <v>1031</v>
      </c>
      <c r="Y195" s="4" t="s">
        <v>770</v>
      </c>
    </row>
    <row r="196" spans="1:25" ht="15" customHeight="1" x14ac:dyDescent="0.45">
      <c r="A196" s="4" t="s">
        <v>11</v>
      </c>
      <c r="B196" s="4" t="s">
        <v>4673</v>
      </c>
      <c r="C196" s="4" t="s">
        <v>4674</v>
      </c>
      <c r="D196" s="4" t="s">
        <v>4675</v>
      </c>
      <c r="E196" s="4" t="s">
        <v>4676</v>
      </c>
      <c r="F196" s="4" t="s">
        <v>2722</v>
      </c>
      <c r="G196" s="4" t="s">
        <v>6238</v>
      </c>
      <c r="H196" s="4" t="s">
        <v>18</v>
      </c>
      <c r="I196" s="4" t="s">
        <v>6239</v>
      </c>
      <c r="J196" s="4" t="s">
        <v>4679</v>
      </c>
      <c r="K196" s="4" t="s">
        <v>5976</v>
      </c>
      <c r="L196" s="9"/>
      <c r="M196" s="9"/>
      <c r="O196" s="4" t="s">
        <v>11</v>
      </c>
      <c r="P196" s="4" t="s">
        <v>1491</v>
      </c>
      <c r="Q196" s="4" t="s">
        <v>1492</v>
      </c>
      <c r="R196" s="4" t="s">
        <v>1493</v>
      </c>
      <c r="S196" s="4" t="s">
        <v>263</v>
      </c>
      <c r="T196" s="4" t="s">
        <v>1484</v>
      </c>
      <c r="U196" s="4" t="s">
        <v>1494</v>
      </c>
      <c r="V196" s="4" t="s">
        <v>1495</v>
      </c>
      <c r="W196" s="4" t="s">
        <v>1496</v>
      </c>
      <c r="X196" s="4" t="s">
        <v>1497</v>
      </c>
      <c r="Y196" s="4" t="s">
        <v>23</v>
      </c>
    </row>
    <row r="197" spans="1:25" ht="15" customHeight="1" x14ac:dyDescent="0.45">
      <c r="A197" s="4" t="s">
        <v>11</v>
      </c>
      <c r="B197" s="4" t="s">
        <v>4673</v>
      </c>
      <c r="C197" s="4" t="s">
        <v>4674</v>
      </c>
      <c r="D197" s="4" t="s">
        <v>4675</v>
      </c>
      <c r="E197" s="4" t="s">
        <v>4676</v>
      </c>
      <c r="F197" s="4" t="s">
        <v>6412</v>
      </c>
      <c r="G197" s="4" t="s">
        <v>4736</v>
      </c>
      <c r="H197" s="4" t="s">
        <v>18</v>
      </c>
      <c r="I197" s="4" t="s">
        <v>6413</v>
      </c>
      <c r="J197" s="4" t="s">
        <v>4679</v>
      </c>
      <c r="K197" s="4" t="s">
        <v>6179</v>
      </c>
      <c r="L197" s="9"/>
      <c r="M197" s="9"/>
      <c r="O197" s="4" t="s">
        <v>11</v>
      </c>
      <c r="P197" s="4" t="s">
        <v>350</v>
      </c>
      <c r="Q197" s="4" t="s">
        <v>351</v>
      </c>
      <c r="R197" s="4" t="s">
        <v>242</v>
      </c>
      <c r="S197" s="4" t="s">
        <v>243</v>
      </c>
      <c r="T197" s="4" t="s">
        <v>330</v>
      </c>
      <c r="U197" s="4" t="s">
        <v>352</v>
      </c>
      <c r="V197" s="4" t="s">
        <v>353</v>
      </c>
      <c r="W197" s="4" t="s">
        <v>354</v>
      </c>
      <c r="X197" s="4" t="s">
        <v>355</v>
      </c>
      <c r="Y197" s="4"/>
    </row>
    <row r="198" spans="1:25" ht="15" customHeight="1" x14ac:dyDescent="0.45">
      <c r="A198" s="4" t="s">
        <v>11</v>
      </c>
      <c r="B198" s="4" t="s">
        <v>4673</v>
      </c>
      <c r="C198" s="4" t="s">
        <v>4674</v>
      </c>
      <c r="D198" s="4" t="s">
        <v>4675</v>
      </c>
      <c r="E198" s="4" t="s">
        <v>4676</v>
      </c>
      <c r="F198" s="4" t="s">
        <v>6569</v>
      </c>
      <c r="G198" s="4" t="s">
        <v>6570</v>
      </c>
      <c r="H198" s="4" t="s">
        <v>18</v>
      </c>
      <c r="I198" s="4" t="s">
        <v>6571</v>
      </c>
      <c r="J198" s="4" t="s">
        <v>4679</v>
      </c>
      <c r="K198" s="4" t="s">
        <v>6363</v>
      </c>
      <c r="L198" s="9"/>
      <c r="M198" s="9"/>
      <c r="O198" s="4" t="s">
        <v>11</v>
      </c>
      <c r="P198" s="4" t="s">
        <v>1171</v>
      </c>
      <c r="Q198" s="4" t="s">
        <v>1172</v>
      </c>
      <c r="R198" s="4" t="s">
        <v>1173</v>
      </c>
      <c r="S198" s="4" t="s">
        <v>1174</v>
      </c>
      <c r="T198" s="4" t="s">
        <v>23</v>
      </c>
      <c r="U198" s="4" t="s">
        <v>1175</v>
      </c>
      <c r="V198" s="4" t="s">
        <v>1176</v>
      </c>
      <c r="W198" s="4" t="s">
        <v>1177</v>
      </c>
      <c r="X198" s="4" t="s">
        <v>1178</v>
      </c>
      <c r="Y198" s="4" t="s">
        <v>768</v>
      </c>
    </row>
    <row r="199" spans="1:25" ht="15" customHeight="1" x14ac:dyDescent="0.45">
      <c r="A199" s="4" t="s">
        <v>11</v>
      </c>
      <c r="B199" s="4" t="s">
        <v>4673</v>
      </c>
      <c r="C199" s="4" t="s">
        <v>4674</v>
      </c>
      <c r="D199" s="4" t="s">
        <v>4675</v>
      </c>
      <c r="E199" s="4" t="s">
        <v>4676</v>
      </c>
      <c r="F199" s="4" t="s">
        <v>4576</v>
      </c>
      <c r="G199" s="4" t="s">
        <v>6596</v>
      </c>
      <c r="H199" s="4" t="s">
        <v>18</v>
      </c>
      <c r="I199" s="4" t="s">
        <v>6597</v>
      </c>
      <c r="J199" s="4" t="s">
        <v>4679</v>
      </c>
      <c r="K199" s="4" t="s">
        <v>6363</v>
      </c>
      <c r="L199" s="9"/>
      <c r="M199" s="9"/>
      <c r="O199" s="4" t="s">
        <v>11</v>
      </c>
      <c r="P199" s="4" t="s">
        <v>4957</v>
      </c>
      <c r="Q199" s="4" t="s">
        <v>4958</v>
      </c>
      <c r="R199" s="4" t="s">
        <v>4959</v>
      </c>
      <c r="S199" s="4" t="s">
        <v>4960</v>
      </c>
      <c r="T199" s="4" t="s">
        <v>4949</v>
      </c>
      <c r="U199" s="4" t="s">
        <v>2165</v>
      </c>
      <c r="V199" s="4" t="s">
        <v>4961</v>
      </c>
      <c r="W199" s="4" t="s">
        <v>2166</v>
      </c>
      <c r="X199" s="4" t="s">
        <v>287</v>
      </c>
      <c r="Y199" s="4" t="s">
        <v>4667</v>
      </c>
    </row>
    <row r="200" spans="1:25" ht="15" customHeight="1" x14ac:dyDescent="0.45">
      <c r="A200" s="4" t="s">
        <v>11</v>
      </c>
      <c r="B200" s="4" t="s">
        <v>4673</v>
      </c>
      <c r="C200" s="4" t="s">
        <v>4674</v>
      </c>
      <c r="D200" s="4" t="s">
        <v>4675</v>
      </c>
      <c r="E200" s="4" t="s">
        <v>4676</v>
      </c>
      <c r="F200" s="4" t="s">
        <v>6615</v>
      </c>
      <c r="G200" s="4" t="s">
        <v>6616</v>
      </c>
      <c r="H200" s="4" t="s">
        <v>18</v>
      </c>
      <c r="I200" s="4" t="s">
        <v>6617</v>
      </c>
      <c r="J200" s="4" t="s">
        <v>4679</v>
      </c>
      <c r="K200" s="4" t="s">
        <v>6363</v>
      </c>
      <c r="L200" s="9"/>
      <c r="M200" s="9"/>
      <c r="O200" s="4" t="s">
        <v>11</v>
      </c>
      <c r="P200" s="4" t="s">
        <v>8565</v>
      </c>
      <c r="Q200" s="4" t="s">
        <v>8566</v>
      </c>
      <c r="R200" s="4" t="s">
        <v>8567</v>
      </c>
      <c r="S200" s="4" t="s">
        <v>8568</v>
      </c>
      <c r="T200" s="4" t="s">
        <v>8569</v>
      </c>
      <c r="U200" s="4" t="s">
        <v>8570</v>
      </c>
      <c r="V200" s="4" t="s">
        <v>2816</v>
      </c>
      <c r="W200" s="4" t="s">
        <v>8571</v>
      </c>
      <c r="X200" s="4" t="s">
        <v>8572</v>
      </c>
      <c r="Y200" s="4" t="s">
        <v>4484</v>
      </c>
    </row>
    <row r="201" spans="1:25" ht="15" customHeight="1" x14ac:dyDescent="0.45">
      <c r="A201" s="4" t="s">
        <v>11</v>
      </c>
      <c r="B201" s="4" t="s">
        <v>4673</v>
      </c>
      <c r="C201" s="4" t="s">
        <v>4674</v>
      </c>
      <c r="D201" s="4" t="s">
        <v>4675</v>
      </c>
      <c r="E201" s="4" t="s">
        <v>4676</v>
      </c>
      <c r="F201" s="4" t="s">
        <v>3838</v>
      </c>
      <c r="G201" s="4" t="s">
        <v>6802</v>
      </c>
      <c r="H201" s="4" t="s">
        <v>18</v>
      </c>
      <c r="I201" s="4" t="s">
        <v>6803</v>
      </c>
      <c r="J201" s="4" t="s">
        <v>6775</v>
      </c>
      <c r="K201" s="4" t="s">
        <v>315</v>
      </c>
      <c r="L201" s="9"/>
      <c r="M201" s="9"/>
      <c r="O201" s="4" t="s">
        <v>11</v>
      </c>
      <c r="P201" s="4" t="s">
        <v>2811</v>
      </c>
      <c r="Q201" s="4" t="s">
        <v>2812</v>
      </c>
      <c r="R201" s="4" t="s">
        <v>2813</v>
      </c>
      <c r="S201" s="4" t="s">
        <v>2814</v>
      </c>
      <c r="T201" s="4" t="s">
        <v>2813</v>
      </c>
      <c r="U201" s="4" t="s">
        <v>2815</v>
      </c>
      <c r="V201" s="4" t="s">
        <v>2816</v>
      </c>
      <c r="W201" s="4" t="s">
        <v>2817</v>
      </c>
      <c r="X201" s="4" t="s">
        <v>2818</v>
      </c>
      <c r="Y201" s="4" t="s">
        <v>2552</v>
      </c>
    </row>
    <row r="202" spans="1:25" ht="15" customHeight="1" x14ac:dyDescent="0.45">
      <c r="A202" s="4" t="s">
        <v>11</v>
      </c>
      <c r="B202" s="4" t="s">
        <v>4673</v>
      </c>
      <c r="C202" s="4" t="s">
        <v>4674</v>
      </c>
      <c r="D202" s="4" t="s">
        <v>4675</v>
      </c>
      <c r="E202" s="4" t="s">
        <v>4676</v>
      </c>
      <c r="F202" s="4" t="s">
        <v>6849</v>
      </c>
      <c r="G202" s="4" t="s">
        <v>6850</v>
      </c>
      <c r="H202" s="4" t="s">
        <v>18</v>
      </c>
      <c r="I202" s="4" t="s">
        <v>6851</v>
      </c>
      <c r="J202" s="4" t="s">
        <v>6775</v>
      </c>
      <c r="K202" s="4" t="s">
        <v>315</v>
      </c>
      <c r="L202" s="9"/>
      <c r="M202" s="9"/>
      <c r="O202" s="4" t="s">
        <v>11</v>
      </c>
      <c r="P202" s="4" t="s">
        <v>386</v>
      </c>
      <c r="Q202" s="4" t="s">
        <v>387</v>
      </c>
      <c r="R202" s="4" t="s">
        <v>242</v>
      </c>
      <c r="S202" s="4" t="s">
        <v>243</v>
      </c>
      <c r="T202" s="4" t="s">
        <v>263</v>
      </c>
      <c r="U202" s="4" t="s">
        <v>388</v>
      </c>
      <c r="V202" s="4" t="s">
        <v>389</v>
      </c>
      <c r="W202" s="4" t="s">
        <v>390</v>
      </c>
      <c r="X202" s="4" t="s">
        <v>391</v>
      </c>
      <c r="Y202" s="4" t="s">
        <v>16</v>
      </c>
    </row>
    <row r="203" spans="1:25" ht="15" customHeight="1" x14ac:dyDescent="0.45">
      <c r="A203" s="4" t="s">
        <v>11</v>
      </c>
      <c r="B203" s="4" t="s">
        <v>4673</v>
      </c>
      <c r="C203" s="4" t="s">
        <v>4674</v>
      </c>
      <c r="D203" s="4" t="s">
        <v>4675</v>
      </c>
      <c r="E203" s="4" t="s">
        <v>4676</v>
      </c>
      <c r="F203" s="4" t="s">
        <v>1183</v>
      </c>
      <c r="G203" s="4" t="s">
        <v>6866</v>
      </c>
      <c r="H203" s="4" t="s">
        <v>18</v>
      </c>
      <c r="I203" s="4" t="s">
        <v>6867</v>
      </c>
      <c r="J203" s="4" t="s">
        <v>6775</v>
      </c>
      <c r="K203" s="4" t="s">
        <v>315</v>
      </c>
      <c r="L203" s="9"/>
      <c r="M203" s="9"/>
      <c r="O203" s="4" t="s">
        <v>11</v>
      </c>
      <c r="P203" s="4" t="s">
        <v>2968</v>
      </c>
      <c r="Q203" s="4" t="s">
        <v>2969</v>
      </c>
      <c r="R203" s="4" t="s">
        <v>2642</v>
      </c>
      <c r="S203" s="4" t="s">
        <v>282</v>
      </c>
      <c r="T203" s="4" t="s">
        <v>2955</v>
      </c>
      <c r="U203" s="4" t="s">
        <v>2970</v>
      </c>
      <c r="V203" s="4" t="s">
        <v>2971</v>
      </c>
      <c r="W203" s="4" t="s">
        <v>2972</v>
      </c>
      <c r="X203" s="4" t="s">
        <v>2973</v>
      </c>
      <c r="Y203" s="4" t="s">
        <v>2915</v>
      </c>
    </row>
    <row r="204" spans="1:25" ht="15" customHeight="1" x14ac:dyDescent="0.45">
      <c r="A204" s="4" t="s">
        <v>11</v>
      </c>
      <c r="B204" s="4" t="s">
        <v>4673</v>
      </c>
      <c r="C204" s="4" t="s">
        <v>4674</v>
      </c>
      <c r="D204" s="4" t="s">
        <v>4675</v>
      </c>
      <c r="E204" s="4" t="s">
        <v>4676</v>
      </c>
      <c r="F204" s="4" t="s">
        <v>6961</v>
      </c>
      <c r="G204" s="4" t="s">
        <v>6962</v>
      </c>
      <c r="H204" s="4" t="s">
        <v>18</v>
      </c>
      <c r="I204" s="4" t="s">
        <v>6963</v>
      </c>
      <c r="J204" s="4" t="s">
        <v>6775</v>
      </c>
      <c r="K204" s="4" t="s">
        <v>3838</v>
      </c>
      <c r="L204" s="9"/>
      <c r="M204" s="9"/>
      <c r="O204" s="4" t="s">
        <v>11</v>
      </c>
      <c r="P204" s="4" t="s">
        <v>5595</v>
      </c>
      <c r="Q204" s="4" t="s">
        <v>5596</v>
      </c>
      <c r="R204" s="4" t="s">
        <v>5597</v>
      </c>
      <c r="S204" s="4" t="s">
        <v>5598</v>
      </c>
      <c r="T204" s="4" t="s">
        <v>5587</v>
      </c>
      <c r="U204" s="4" t="s">
        <v>5599</v>
      </c>
      <c r="V204" s="4" t="s">
        <v>5600</v>
      </c>
      <c r="W204" s="4" t="s">
        <v>5601</v>
      </c>
      <c r="X204" s="4" t="s">
        <v>5602</v>
      </c>
      <c r="Y204" s="4" t="s">
        <v>5282</v>
      </c>
    </row>
    <row r="205" spans="1:25" ht="15" customHeight="1" x14ac:dyDescent="0.45">
      <c r="A205" s="4" t="s">
        <v>11</v>
      </c>
      <c r="B205" s="4" t="s">
        <v>4673</v>
      </c>
      <c r="C205" s="4" t="s">
        <v>4674</v>
      </c>
      <c r="D205" s="4" t="s">
        <v>4675</v>
      </c>
      <c r="E205" s="4" t="s">
        <v>4676</v>
      </c>
      <c r="F205" s="4" t="s">
        <v>1820</v>
      </c>
      <c r="G205" s="4" t="s">
        <v>6991</v>
      </c>
      <c r="H205" s="4" t="s">
        <v>18</v>
      </c>
      <c r="I205" s="4" t="s">
        <v>6992</v>
      </c>
      <c r="J205" s="4" t="s">
        <v>6775</v>
      </c>
      <c r="K205" s="4" t="s">
        <v>3838</v>
      </c>
      <c r="L205" s="9"/>
      <c r="M205" s="9"/>
      <c r="O205" s="4" t="s">
        <v>11</v>
      </c>
      <c r="P205" s="4" t="s">
        <v>2759</v>
      </c>
      <c r="Q205" s="4" t="s">
        <v>2760</v>
      </c>
      <c r="R205" s="4" t="s">
        <v>2761</v>
      </c>
      <c r="S205" s="4" t="s">
        <v>2762</v>
      </c>
      <c r="T205" s="4" t="s">
        <v>2750</v>
      </c>
      <c r="U205" s="4" t="s">
        <v>2763</v>
      </c>
      <c r="V205" s="4" t="s">
        <v>2764</v>
      </c>
      <c r="W205" s="4" t="s">
        <v>2765</v>
      </c>
      <c r="X205" s="4" t="s">
        <v>2766</v>
      </c>
      <c r="Y205" s="4" t="s">
        <v>2578</v>
      </c>
    </row>
    <row r="206" spans="1:25" ht="15" customHeight="1" x14ac:dyDescent="0.45">
      <c r="A206" s="4" t="s">
        <v>11</v>
      </c>
      <c r="B206" s="4" t="s">
        <v>4673</v>
      </c>
      <c r="C206" s="4" t="s">
        <v>4674</v>
      </c>
      <c r="D206" s="4" t="s">
        <v>4675</v>
      </c>
      <c r="E206" s="4" t="s">
        <v>4676</v>
      </c>
      <c r="F206" s="4" t="s">
        <v>7062</v>
      </c>
      <c r="G206" s="4" t="s">
        <v>6802</v>
      </c>
      <c r="H206" s="4" t="s">
        <v>18</v>
      </c>
      <c r="I206" s="4" t="s">
        <v>6803</v>
      </c>
      <c r="J206" s="4" t="s">
        <v>6775</v>
      </c>
      <c r="K206" s="4" t="s">
        <v>3838</v>
      </c>
      <c r="L206" s="9"/>
      <c r="M206" s="9"/>
      <c r="O206" s="4" t="s">
        <v>11</v>
      </c>
      <c r="P206" s="4" t="s">
        <v>5888</v>
      </c>
      <c r="Q206" s="4" t="s">
        <v>5889</v>
      </c>
      <c r="R206" s="4" t="s">
        <v>5890</v>
      </c>
      <c r="S206" s="4" t="s">
        <v>5891</v>
      </c>
      <c r="T206" s="4" t="s">
        <v>5885</v>
      </c>
      <c r="U206" s="4" t="s">
        <v>5892</v>
      </c>
      <c r="V206" s="4" t="s">
        <v>1573</v>
      </c>
      <c r="W206" s="4" t="s">
        <v>5893</v>
      </c>
      <c r="X206" s="4" t="s">
        <v>5894</v>
      </c>
      <c r="Y206" s="4" t="s">
        <v>5730</v>
      </c>
    </row>
    <row r="207" spans="1:25" ht="15" customHeight="1" x14ac:dyDescent="0.45">
      <c r="A207" s="4" t="s">
        <v>11</v>
      </c>
      <c r="B207" s="4" t="s">
        <v>4673</v>
      </c>
      <c r="C207" s="4" t="s">
        <v>4674</v>
      </c>
      <c r="D207" s="4" t="s">
        <v>4675</v>
      </c>
      <c r="E207" s="4" t="s">
        <v>4676</v>
      </c>
      <c r="F207" s="4" t="s">
        <v>7094</v>
      </c>
      <c r="G207" s="4" t="s">
        <v>7095</v>
      </c>
      <c r="H207" s="4" t="s">
        <v>18</v>
      </c>
      <c r="I207" s="4" t="s">
        <v>7096</v>
      </c>
      <c r="J207" s="4" t="s">
        <v>6775</v>
      </c>
      <c r="K207" s="4" t="s">
        <v>3838</v>
      </c>
      <c r="L207" s="9"/>
      <c r="M207" s="9"/>
      <c r="O207" s="4" t="s">
        <v>11</v>
      </c>
      <c r="P207" s="4" t="s">
        <v>1568</v>
      </c>
      <c r="Q207" s="4" t="s">
        <v>1569</v>
      </c>
      <c r="R207" s="4" t="s">
        <v>1570</v>
      </c>
      <c r="S207" s="4" t="s">
        <v>1571</v>
      </c>
      <c r="T207" s="4" t="s">
        <v>1560</v>
      </c>
      <c r="U207" s="4" t="s">
        <v>1572</v>
      </c>
      <c r="V207" s="4" t="s">
        <v>1573</v>
      </c>
      <c r="W207" s="4" t="s">
        <v>1574</v>
      </c>
      <c r="X207" s="4" t="s">
        <v>1575</v>
      </c>
      <c r="Y207" s="4" t="s">
        <v>1342</v>
      </c>
    </row>
    <row r="208" spans="1:25" ht="15" customHeight="1" x14ac:dyDescent="0.45">
      <c r="A208" s="4" t="s">
        <v>11</v>
      </c>
      <c r="B208" s="4" t="s">
        <v>4673</v>
      </c>
      <c r="C208" s="4" t="s">
        <v>4674</v>
      </c>
      <c r="D208" s="4" t="s">
        <v>4675</v>
      </c>
      <c r="E208" s="4" t="s">
        <v>4676</v>
      </c>
      <c r="F208" s="4" t="s">
        <v>7205</v>
      </c>
      <c r="G208" s="4" t="s">
        <v>7206</v>
      </c>
      <c r="H208" s="4" t="s">
        <v>18</v>
      </c>
      <c r="I208" s="4" t="s">
        <v>7207</v>
      </c>
      <c r="J208" s="4" t="s">
        <v>6775</v>
      </c>
      <c r="K208" s="4" t="s">
        <v>6961</v>
      </c>
      <c r="L208" s="9"/>
      <c r="M208" s="9"/>
      <c r="O208" s="4" t="s">
        <v>11</v>
      </c>
      <c r="P208" s="4" t="s">
        <v>5908</v>
      </c>
      <c r="Q208" s="4" t="s">
        <v>5909</v>
      </c>
      <c r="R208" s="4" t="s">
        <v>5090</v>
      </c>
      <c r="S208" s="4" t="s">
        <v>5910</v>
      </c>
      <c r="T208" s="4" t="s">
        <v>5905</v>
      </c>
      <c r="U208" s="4" t="s">
        <v>5911</v>
      </c>
      <c r="V208" s="4" t="s">
        <v>5912</v>
      </c>
      <c r="W208" s="4" t="s">
        <v>5913</v>
      </c>
      <c r="X208" s="4" t="s">
        <v>5914</v>
      </c>
      <c r="Y208" s="4" t="s">
        <v>5652</v>
      </c>
    </row>
    <row r="209" spans="1:25" ht="15" customHeight="1" x14ac:dyDescent="0.45">
      <c r="A209" s="4" t="s">
        <v>11</v>
      </c>
      <c r="B209" s="4" t="s">
        <v>4673</v>
      </c>
      <c r="C209" s="4" t="s">
        <v>4674</v>
      </c>
      <c r="D209" s="4" t="s">
        <v>4675</v>
      </c>
      <c r="E209" s="4" t="s">
        <v>4676</v>
      </c>
      <c r="F209" s="4" t="s">
        <v>7281</v>
      </c>
      <c r="G209" s="4" t="s">
        <v>7282</v>
      </c>
      <c r="H209" s="4" t="s">
        <v>18</v>
      </c>
      <c r="I209" s="4" t="s">
        <v>7283</v>
      </c>
      <c r="J209" s="4" t="s">
        <v>6775</v>
      </c>
      <c r="K209" s="4" t="s">
        <v>6961</v>
      </c>
      <c r="L209" s="9"/>
      <c r="M209" s="9"/>
      <c r="O209" s="4" t="s">
        <v>11</v>
      </c>
      <c r="P209" s="4" t="s">
        <v>5267</v>
      </c>
      <c r="Q209" s="4" t="s">
        <v>5268</v>
      </c>
      <c r="R209" s="4" t="s">
        <v>5269</v>
      </c>
      <c r="S209" s="4" t="s">
        <v>126</v>
      </c>
      <c r="T209" s="4" t="s">
        <v>5264</v>
      </c>
      <c r="U209" s="4" t="s">
        <v>5270</v>
      </c>
      <c r="V209" s="4" t="s">
        <v>5271</v>
      </c>
      <c r="W209" s="4" t="s">
        <v>5272</v>
      </c>
      <c r="X209" s="4" t="s">
        <v>5273</v>
      </c>
      <c r="Y209" s="4" t="s">
        <v>70</v>
      </c>
    </row>
    <row r="210" spans="1:25" ht="15" customHeight="1" x14ac:dyDescent="0.45">
      <c r="A210" s="4" t="s">
        <v>11</v>
      </c>
      <c r="B210" s="4" t="s">
        <v>4673</v>
      </c>
      <c r="C210" s="4" t="s">
        <v>4674</v>
      </c>
      <c r="D210" s="4" t="s">
        <v>4675</v>
      </c>
      <c r="E210" s="4" t="s">
        <v>4676</v>
      </c>
      <c r="F210" s="4" t="s">
        <v>5582</v>
      </c>
      <c r="G210" s="4" t="s">
        <v>8032</v>
      </c>
      <c r="H210" s="4" t="s">
        <v>18</v>
      </c>
      <c r="I210" s="4" t="s">
        <v>8033</v>
      </c>
      <c r="J210" s="4" t="s">
        <v>8034</v>
      </c>
      <c r="K210" s="4" t="s">
        <v>2358</v>
      </c>
      <c r="L210" s="9"/>
      <c r="M210" s="9"/>
      <c r="O210" s="4" t="s">
        <v>11</v>
      </c>
      <c r="P210" s="4" t="s">
        <v>669</v>
      </c>
      <c r="Q210" s="4" t="s">
        <v>670</v>
      </c>
      <c r="R210" s="4" t="s">
        <v>671</v>
      </c>
      <c r="S210" s="4" t="s">
        <v>672</v>
      </c>
      <c r="T210" s="4" t="s">
        <v>666</v>
      </c>
      <c r="U210" s="4" t="s">
        <v>673</v>
      </c>
      <c r="V210" s="4" t="s">
        <v>674</v>
      </c>
      <c r="W210" s="4" t="s">
        <v>675</v>
      </c>
      <c r="X210" s="4" t="s">
        <v>676</v>
      </c>
      <c r="Y210" s="4" t="s">
        <v>14</v>
      </c>
    </row>
    <row r="211" spans="1:25" ht="15" customHeight="1" x14ac:dyDescent="0.45">
      <c r="A211" s="4" t="s">
        <v>11</v>
      </c>
      <c r="B211" s="4" t="s">
        <v>4673</v>
      </c>
      <c r="C211" s="4" t="s">
        <v>4674</v>
      </c>
      <c r="D211" s="4" t="s">
        <v>4675</v>
      </c>
      <c r="E211" s="4" t="s">
        <v>4676</v>
      </c>
      <c r="F211" s="4" t="s">
        <v>8040</v>
      </c>
      <c r="G211" s="4" t="s">
        <v>8041</v>
      </c>
      <c r="H211" s="4" t="s">
        <v>18</v>
      </c>
      <c r="I211" s="4" t="s">
        <v>8042</v>
      </c>
      <c r="J211" s="4" t="s">
        <v>8034</v>
      </c>
      <c r="K211" s="4" t="s">
        <v>2358</v>
      </c>
      <c r="L211" s="9"/>
      <c r="M211" s="9"/>
      <c r="O211" s="4" t="s">
        <v>11</v>
      </c>
      <c r="P211" s="4" t="s">
        <v>421</v>
      </c>
      <c r="Q211" s="4" t="s">
        <v>422</v>
      </c>
      <c r="R211" s="4" t="s">
        <v>423</v>
      </c>
      <c r="S211" s="4" t="s">
        <v>424</v>
      </c>
      <c r="T211" s="4" t="s">
        <v>242</v>
      </c>
      <c r="U211" s="4" t="s">
        <v>425</v>
      </c>
      <c r="V211" s="4" t="s">
        <v>426</v>
      </c>
      <c r="W211" s="4" t="s">
        <v>427</v>
      </c>
      <c r="X211" s="4" t="s">
        <v>428</v>
      </c>
      <c r="Y211" s="4" t="s">
        <v>239</v>
      </c>
    </row>
    <row r="212" spans="1:25" ht="15" customHeight="1" x14ac:dyDescent="0.45">
      <c r="A212" s="4" t="s">
        <v>11</v>
      </c>
      <c r="B212" s="4" t="s">
        <v>4673</v>
      </c>
      <c r="C212" s="4" t="s">
        <v>4674</v>
      </c>
      <c r="D212" s="4" t="s">
        <v>4675</v>
      </c>
      <c r="E212" s="4" t="s">
        <v>4676</v>
      </c>
      <c r="F212" s="4" t="s">
        <v>8022</v>
      </c>
      <c r="G212" s="4" t="s">
        <v>8076</v>
      </c>
      <c r="H212" s="4" t="s">
        <v>18</v>
      </c>
      <c r="I212" s="4" t="s">
        <v>8077</v>
      </c>
      <c r="J212" s="4" t="s">
        <v>8034</v>
      </c>
      <c r="K212" s="4" t="s">
        <v>2358</v>
      </c>
      <c r="L212" s="9"/>
      <c r="M212" s="9"/>
      <c r="O212" s="4" t="s">
        <v>11</v>
      </c>
      <c r="P212" s="4" t="s">
        <v>494</v>
      </c>
      <c r="Q212" s="4" t="s">
        <v>495</v>
      </c>
      <c r="R212" s="4" t="s">
        <v>496</v>
      </c>
      <c r="S212" s="4" t="s">
        <v>497</v>
      </c>
      <c r="T212" s="4" t="s">
        <v>378</v>
      </c>
      <c r="U212" s="4" t="s">
        <v>498</v>
      </c>
      <c r="V212" s="4" t="s">
        <v>499</v>
      </c>
      <c r="W212" s="4" t="s">
        <v>500</v>
      </c>
      <c r="X212" s="4" t="s">
        <v>501</v>
      </c>
      <c r="Y212" s="4" t="s">
        <v>127</v>
      </c>
    </row>
    <row r="213" spans="1:25" ht="15" customHeight="1" x14ac:dyDescent="0.45">
      <c r="A213" s="4" t="s">
        <v>11</v>
      </c>
      <c r="B213" s="4" t="s">
        <v>4673</v>
      </c>
      <c r="C213" s="4" t="s">
        <v>4674</v>
      </c>
      <c r="D213" s="4" t="s">
        <v>4675</v>
      </c>
      <c r="E213" s="4" t="s">
        <v>4676</v>
      </c>
      <c r="F213" s="4" t="s">
        <v>8100</v>
      </c>
      <c r="G213" s="4" t="s">
        <v>8076</v>
      </c>
      <c r="H213" s="4" t="s">
        <v>18</v>
      </c>
      <c r="I213" s="4" t="s">
        <v>8077</v>
      </c>
      <c r="J213" s="4" t="s">
        <v>8034</v>
      </c>
      <c r="K213" s="4" t="s">
        <v>8040</v>
      </c>
      <c r="L213" s="9"/>
      <c r="M213" s="9"/>
      <c r="O213" s="4" t="s">
        <v>11</v>
      </c>
      <c r="P213" s="4" t="s">
        <v>7879</v>
      </c>
      <c r="Q213" s="4" t="s">
        <v>7880</v>
      </c>
      <c r="R213" s="4" t="s">
        <v>1211</v>
      </c>
      <c r="S213" s="4" t="s">
        <v>298</v>
      </c>
      <c r="T213" s="4" t="s">
        <v>7876</v>
      </c>
      <c r="U213" s="4" t="s">
        <v>7881</v>
      </c>
      <c r="V213" s="4" t="s">
        <v>7882</v>
      </c>
      <c r="W213" s="4" t="s">
        <v>7883</v>
      </c>
      <c r="X213" s="4" t="s">
        <v>7884</v>
      </c>
      <c r="Y213" s="4" t="s">
        <v>7823</v>
      </c>
    </row>
    <row r="214" spans="1:25" ht="15" customHeight="1" x14ac:dyDescent="0.45">
      <c r="A214" s="4" t="s">
        <v>11</v>
      </c>
      <c r="B214" s="4" t="s">
        <v>4673</v>
      </c>
      <c r="C214" s="4" t="s">
        <v>4674</v>
      </c>
      <c r="D214" s="4" t="s">
        <v>4675</v>
      </c>
      <c r="E214" s="4" t="s">
        <v>4676</v>
      </c>
      <c r="F214" s="4" t="s">
        <v>3373</v>
      </c>
      <c r="G214" s="4" t="s">
        <v>8110</v>
      </c>
      <c r="H214" s="4" t="s">
        <v>18</v>
      </c>
      <c r="I214" s="4" t="s">
        <v>8111</v>
      </c>
      <c r="J214" s="4" t="s">
        <v>8034</v>
      </c>
      <c r="K214" s="4" t="s">
        <v>8040</v>
      </c>
      <c r="L214" s="9"/>
      <c r="M214" s="9"/>
      <c r="O214" s="4" t="s">
        <v>11</v>
      </c>
      <c r="P214" s="4" t="s">
        <v>5692</v>
      </c>
      <c r="Q214" s="4" t="s">
        <v>5693</v>
      </c>
      <c r="R214" s="4" t="s">
        <v>3153</v>
      </c>
      <c r="S214" s="4" t="s">
        <v>3154</v>
      </c>
      <c r="T214" s="4" t="s">
        <v>5679</v>
      </c>
      <c r="U214" s="4" t="s">
        <v>5694</v>
      </c>
      <c r="V214" s="4" t="s">
        <v>5695</v>
      </c>
      <c r="W214" s="4" t="s">
        <v>5696</v>
      </c>
      <c r="X214" s="4" t="s">
        <v>5697</v>
      </c>
      <c r="Y214" s="4" t="s">
        <v>5527</v>
      </c>
    </row>
    <row r="215" spans="1:25" ht="15" customHeight="1" x14ac:dyDescent="0.45">
      <c r="A215" s="4" t="s">
        <v>11</v>
      </c>
      <c r="B215" s="4" t="s">
        <v>4673</v>
      </c>
      <c r="C215" s="4" t="s">
        <v>4674</v>
      </c>
      <c r="D215" s="4" t="s">
        <v>4675</v>
      </c>
      <c r="E215" s="4" t="s">
        <v>4676</v>
      </c>
      <c r="F215" s="4" t="s">
        <v>4223</v>
      </c>
      <c r="G215" s="4" t="s">
        <v>8154</v>
      </c>
      <c r="H215" s="4" t="s">
        <v>18</v>
      </c>
      <c r="I215" s="4" t="s">
        <v>8155</v>
      </c>
      <c r="J215" s="4" t="s">
        <v>8156</v>
      </c>
      <c r="K215" s="4" t="s">
        <v>8040</v>
      </c>
      <c r="L215" s="9"/>
      <c r="M215" s="9"/>
      <c r="O215" s="4" t="s">
        <v>11</v>
      </c>
      <c r="P215" s="4" t="s">
        <v>2036</v>
      </c>
      <c r="Q215" s="4" t="s">
        <v>2037</v>
      </c>
      <c r="R215" s="4" t="s">
        <v>2038</v>
      </c>
      <c r="S215" s="4" t="s">
        <v>2039</v>
      </c>
      <c r="T215" s="4" t="s">
        <v>31</v>
      </c>
      <c r="U215" s="4" t="s">
        <v>2040</v>
      </c>
      <c r="V215" s="4" t="s">
        <v>2041</v>
      </c>
      <c r="W215" s="4" t="s">
        <v>2042</v>
      </c>
      <c r="X215" s="4" t="s">
        <v>2043</v>
      </c>
      <c r="Y215" s="4" t="s">
        <v>1754</v>
      </c>
    </row>
    <row r="216" spans="1:25" ht="15" customHeight="1" x14ac:dyDescent="0.45">
      <c r="A216" s="4" t="s">
        <v>11</v>
      </c>
      <c r="B216" s="4" t="s">
        <v>5580</v>
      </c>
      <c r="C216" s="4" t="s">
        <v>5581</v>
      </c>
      <c r="D216" s="4" t="s">
        <v>5582</v>
      </c>
      <c r="E216" s="4" t="s">
        <v>2335</v>
      </c>
      <c r="F216" s="4" t="s">
        <v>5579</v>
      </c>
      <c r="G216" s="4" t="s">
        <v>5583</v>
      </c>
      <c r="H216" s="4" t="s">
        <v>18</v>
      </c>
      <c r="I216" s="4" t="s">
        <v>5584</v>
      </c>
      <c r="J216" s="4" t="s">
        <v>4679</v>
      </c>
      <c r="K216" s="4" t="s">
        <v>5282</v>
      </c>
      <c r="L216" s="9"/>
      <c r="M216" s="9"/>
      <c r="O216" s="4" t="s">
        <v>11</v>
      </c>
      <c r="P216" s="4" t="s">
        <v>3036</v>
      </c>
      <c r="Q216" s="4" t="s">
        <v>3037</v>
      </c>
      <c r="R216" s="4" t="s">
        <v>1637</v>
      </c>
      <c r="S216" s="4" t="s">
        <v>3038</v>
      </c>
      <c r="T216" s="4" t="s">
        <v>3023</v>
      </c>
      <c r="U216" s="4" t="s">
        <v>3039</v>
      </c>
      <c r="V216" s="4" t="s">
        <v>3040</v>
      </c>
      <c r="W216" s="4" t="s">
        <v>3041</v>
      </c>
      <c r="X216" s="4" t="s">
        <v>3042</v>
      </c>
      <c r="Y216" s="4" t="s">
        <v>2856</v>
      </c>
    </row>
    <row r="217" spans="1:25" ht="15" customHeight="1" x14ac:dyDescent="0.45">
      <c r="A217" s="4" t="s">
        <v>11</v>
      </c>
      <c r="B217" s="4" t="s">
        <v>5580</v>
      </c>
      <c r="C217" s="4" t="s">
        <v>5581</v>
      </c>
      <c r="D217" s="4" t="s">
        <v>5582</v>
      </c>
      <c r="E217" s="4" t="s">
        <v>2335</v>
      </c>
      <c r="F217" s="4" t="s">
        <v>5679</v>
      </c>
      <c r="G217" s="4" t="s">
        <v>5680</v>
      </c>
      <c r="H217" s="4" t="s">
        <v>18</v>
      </c>
      <c r="I217" s="4" t="s">
        <v>5681</v>
      </c>
      <c r="J217" s="4" t="s">
        <v>4679</v>
      </c>
      <c r="K217" s="4" t="s">
        <v>5449</v>
      </c>
      <c r="L217" s="9"/>
      <c r="M217" s="9"/>
      <c r="O217" s="4" t="s">
        <v>11</v>
      </c>
      <c r="P217" s="4" t="s">
        <v>7683</v>
      </c>
      <c r="Q217" s="4" t="s">
        <v>7684</v>
      </c>
      <c r="R217" s="4" t="s">
        <v>4345</v>
      </c>
      <c r="S217" s="4" t="s">
        <v>4346</v>
      </c>
      <c r="T217" s="4" t="s">
        <v>7680</v>
      </c>
      <c r="U217" s="4" t="s">
        <v>7685</v>
      </c>
      <c r="V217" s="4" t="s">
        <v>3890</v>
      </c>
      <c r="W217" s="4" t="s">
        <v>7686</v>
      </c>
      <c r="X217" s="4" t="s">
        <v>2270</v>
      </c>
      <c r="Y217" s="4" t="s">
        <v>3713</v>
      </c>
    </row>
    <row r="218" spans="1:25" ht="15" customHeight="1" x14ac:dyDescent="0.45">
      <c r="A218" s="4" t="s">
        <v>11</v>
      </c>
      <c r="B218" s="4" t="s">
        <v>5580</v>
      </c>
      <c r="C218" s="4" t="s">
        <v>5581</v>
      </c>
      <c r="D218" s="4" t="s">
        <v>5582</v>
      </c>
      <c r="E218" s="4" t="s">
        <v>2335</v>
      </c>
      <c r="F218" s="4" t="s">
        <v>5719</v>
      </c>
      <c r="G218" s="4" t="s">
        <v>5680</v>
      </c>
      <c r="H218" s="4" t="s">
        <v>18</v>
      </c>
      <c r="I218" s="4" t="s">
        <v>5681</v>
      </c>
      <c r="J218" s="4" t="s">
        <v>4679</v>
      </c>
      <c r="K218" s="4" t="s">
        <v>5449</v>
      </c>
      <c r="L218" s="9"/>
      <c r="M218" s="9"/>
      <c r="O218" s="4" t="s">
        <v>11</v>
      </c>
      <c r="P218" s="4" t="s">
        <v>4420</v>
      </c>
      <c r="Q218" s="4" t="s">
        <v>4421</v>
      </c>
      <c r="R218" s="4" t="s">
        <v>4422</v>
      </c>
      <c r="S218" s="4" t="s">
        <v>4423</v>
      </c>
      <c r="T218" s="4" t="s">
        <v>4413</v>
      </c>
      <c r="U218" s="4" t="s">
        <v>4424</v>
      </c>
      <c r="V218" s="4" t="s">
        <v>3890</v>
      </c>
      <c r="W218" s="4" t="s">
        <v>4425</v>
      </c>
      <c r="X218" s="4" t="s">
        <v>4426</v>
      </c>
      <c r="Y218" s="4" t="s">
        <v>4058</v>
      </c>
    </row>
    <row r="219" spans="1:25" ht="15" customHeight="1" x14ac:dyDescent="0.45">
      <c r="A219" s="4" t="s">
        <v>11</v>
      </c>
      <c r="B219" s="4" t="s">
        <v>5580</v>
      </c>
      <c r="C219" s="4" t="s">
        <v>5581</v>
      </c>
      <c r="D219" s="4" t="s">
        <v>5582</v>
      </c>
      <c r="E219" s="4" t="s">
        <v>2335</v>
      </c>
      <c r="F219" s="4" t="s">
        <v>5730</v>
      </c>
      <c r="G219" s="4" t="s">
        <v>5583</v>
      </c>
      <c r="H219" s="4" t="s">
        <v>18</v>
      </c>
      <c r="I219" s="4" t="s">
        <v>5584</v>
      </c>
      <c r="J219" s="4" t="s">
        <v>4679</v>
      </c>
      <c r="K219" s="4" t="s">
        <v>5449</v>
      </c>
      <c r="L219" s="9"/>
      <c r="M219" s="9"/>
      <c r="O219" s="4" t="s">
        <v>11</v>
      </c>
      <c r="P219" s="4" t="s">
        <v>3885</v>
      </c>
      <c r="Q219" s="4" t="s">
        <v>3886</v>
      </c>
      <c r="R219" s="4" t="s">
        <v>3887</v>
      </c>
      <c r="S219" s="4" t="s">
        <v>3888</v>
      </c>
      <c r="T219" s="4" t="s">
        <v>3882</v>
      </c>
      <c r="U219" s="4" t="s">
        <v>3889</v>
      </c>
      <c r="V219" s="4" t="s">
        <v>3890</v>
      </c>
      <c r="W219" s="4" t="s">
        <v>3891</v>
      </c>
      <c r="X219" s="4" t="s">
        <v>3892</v>
      </c>
      <c r="Y219" s="4" t="s">
        <v>3566</v>
      </c>
    </row>
    <row r="220" spans="1:25" ht="15" customHeight="1" x14ac:dyDescent="0.45">
      <c r="A220" s="4" t="s">
        <v>11</v>
      </c>
      <c r="B220" s="4" t="s">
        <v>5580</v>
      </c>
      <c r="C220" s="4" t="s">
        <v>5581</v>
      </c>
      <c r="D220" s="4" t="s">
        <v>5582</v>
      </c>
      <c r="E220" s="4" t="s">
        <v>2335</v>
      </c>
      <c r="F220" s="4" t="s">
        <v>6179</v>
      </c>
      <c r="G220" s="4" t="s">
        <v>6180</v>
      </c>
      <c r="H220" s="4" t="s">
        <v>18</v>
      </c>
      <c r="I220" s="4" t="s">
        <v>6181</v>
      </c>
      <c r="J220" s="4" t="s">
        <v>4679</v>
      </c>
      <c r="K220" s="4" t="s">
        <v>5976</v>
      </c>
      <c r="L220" s="9"/>
      <c r="M220" s="9"/>
      <c r="O220" s="4" t="s">
        <v>11</v>
      </c>
      <c r="P220" s="4" t="s">
        <v>29</v>
      </c>
      <c r="Q220" s="4" t="s">
        <v>30</v>
      </c>
      <c r="R220" s="4" t="s">
        <v>31</v>
      </c>
      <c r="S220" s="4" t="s">
        <v>32</v>
      </c>
      <c r="T220" s="4" t="s">
        <v>16</v>
      </c>
      <c r="U220" s="4" t="s">
        <v>33</v>
      </c>
      <c r="V220" s="4" t="s">
        <v>34</v>
      </c>
      <c r="W220" s="4" t="s">
        <v>35</v>
      </c>
      <c r="X220" s="4" t="s">
        <v>36</v>
      </c>
      <c r="Y220" s="4"/>
    </row>
    <row r="221" spans="1:25" ht="15" customHeight="1" x14ac:dyDescent="0.45">
      <c r="A221" s="4" t="s">
        <v>11</v>
      </c>
      <c r="B221" s="4" t="s">
        <v>5580</v>
      </c>
      <c r="C221" s="4" t="s">
        <v>5581</v>
      </c>
      <c r="D221" s="4" t="s">
        <v>5582</v>
      </c>
      <c r="E221" s="4" t="s">
        <v>2335</v>
      </c>
      <c r="F221" s="4" t="s">
        <v>2459</v>
      </c>
      <c r="G221" s="4" t="s">
        <v>6211</v>
      </c>
      <c r="H221" s="4" t="s">
        <v>18</v>
      </c>
      <c r="I221" s="4" t="s">
        <v>6212</v>
      </c>
      <c r="J221" s="4" t="s">
        <v>4679</v>
      </c>
      <c r="K221" s="4" t="s">
        <v>5976</v>
      </c>
      <c r="L221" s="9"/>
      <c r="M221" s="9"/>
      <c r="O221" s="4" t="s">
        <v>11</v>
      </c>
      <c r="P221" s="4" t="s">
        <v>3768</v>
      </c>
      <c r="Q221" s="4" t="s">
        <v>3769</v>
      </c>
      <c r="R221" s="4" t="s">
        <v>3770</v>
      </c>
      <c r="S221" s="4" t="s">
        <v>3771</v>
      </c>
      <c r="T221" s="4" t="s">
        <v>3759</v>
      </c>
      <c r="U221" s="4" t="s">
        <v>3772</v>
      </c>
      <c r="V221" s="4" t="s">
        <v>301</v>
      </c>
      <c r="W221" s="4" t="s">
        <v>3773</v>
      </c>
      <c r="X221" s="4" t="s">
        <v>3774</v>
      </c>
      <c r="Y221" s="4" t="s">
        <v>798</v>
      </c>
    </row>
    <row r="222" spans="1:25" ht="15" customHeight="1" x14ac:dyDescent="0.45">
      <c r="A222" s="4" t="s">
        <v>11</v>
      </c>
      <c r="B222" s="4" t="s">
        <v>5580</v>
      </c>
      <c r="C222" s="4" t="s">
        <v>5581</v>
      </c>
      <c r="D222" s="4" t="s">
        <v>5582</v>
      </c>
      <c r="E222" s="4" t="s">
        <v>2335</v>
      </c>
      <c r="F222" s="4" t="s">
        <v>2722</v>
      </c>
      <c r="G222" s="4" t="s">
        <v>6240</v>
      </c>
      <c r="H222" s="4" t="s">
        <v>18</v>
      </c>
      <c r="I222" s="4" t="s">
        <v>6241</v>
      </c>
      <c r="J222" s="4" t="s">
        <v>4679</v>
      </c>
      <c r="K222" s="4" t="s">
        <v>5976</v>
      </c>
      <c r="L222" s="9"/>
      <c r="M222" s="9"/>
      <c r="O222" s="4" t="s">
        <v>11</v>
      </c>
      <c r="P222" s="4" t="s">
        <v>78</v>
      </c>
      <c r="Q222" s="4" t="s">
        <v>79</v>
      </c>
      <c r="R222" s="4" t="s">
        <v>80</v>
      </c>
      <c r="S222" s="4" t="s">
        <v>81</v>
      </c>
      <c r="T222" s="4" t="s">
        <v>39</v>
      </c>
      <c r="U222" s="4" t="s">
        <v>82</v>
      </c>
      <c r="V222" s="4" t="s">
        <v>83</v>
      </c>
      <c r="W222" s="4" t="s">
        <v>84</v>
      </c>
      <c r="X222" s="4" t="s">
        <v>85</v>
      </c>
      <c r="Y222" s="4"/>
    </row>
    <row r="223" spans="1:25" ht="15" customHeight="1" x14ac:dyDescent="0.45">
      <c r="A223" s="4" t="s">
        <v>11</v>
      </c>
      <c r="B223" s="4" t="s">
        <v>5580</v>
      </c>
      <c r="C223" s="4" t="s">
        <v>5581</v>
      </c>
      <c r="D223" s="4" t="s">
        <v>5582</v>
      </c>
      <c r="E223" s="4" t="s">
        <v>2335</v>
      </c>
      <c r="F223" s="4" t="s">
        <v>6265</v>
      </c>
      <c r="G223" s="4" t="s">
        <v>6266</v>
      </c>
      <c r="H223" s="4" t="s">
        <v>18</v>
      </c>
      <c r="I223" s="4" t="s">
        <v>6267</v>
      </c>
      <c r="J223" s="4" t="s">
        <v>4679</v>
      </c>
      <c r="K223" s="4" t="s">
        <v>5976</v>
      </c>
      <c r="L223" s="9"/>
      <c r="M223" s="9"/>
      <c r="O223" s="4" t="s">
        <v>11</v>
      </c>
      <c r="P223" s="4" t="s">
        <v>2568</v>
      </c>
      <c r="Q223" s="4" t="s">
        <v>2569</v>
      </c>
      <c r="R223" s="4" t="s">
        <v>2570</v>
      </c>
      <c r="S223" s="4" t="s">
        <v>2571</v>
      </c>
      <c r="T223" s="4" t="s">
        <v>2552</v>
      </c>
      <c r="U223" s="4" t="s">
        <v>2572</v>
      </c>
      <c r="V223" s="4" t="s">
        <v>2573</v>
      </c>
      <c r="W223" s="4" t="s">
        <v>2574</v>
      </c>
      <c r="X223" s="4" t="s">
        <v>2575</v>
      </c>
      <c r="Y223" s="4" t="s">
        <v>2130</v>
      </c>
    </row>
    <row r="224" spans="1:25" ht="15" customHeight="1" x14ac:dyDescent="0.45">
      <c r="A224" s="4" t="s">
        <v>11</v>
      </c>
      <c r="B224" s="4" t="s">
        <v>5580</v>
      </c>
      <c r="C224" s="4" t="s">
        <v>5581</v>
      </c>
      <c r="D224" s="4" t="s">
        <v>5582</v>
      </c>
      <c r="E224" s="4" t="s">
        <v>2335</v>
      </c>
      <c r="F224" s="4" t="s">
        <v>1365</v>
      </c>
      <c r="G224" s="4" t="s">
        <v>6378</v>
      </c>
      <c r="H224" s="4" t="s">
        <v>18</v>
      </c>
      <c r="I224" s="4" t="s">
        <v>6379</v>
      </c>
      <c r="J224" s="4" t="s">
        <v>4679</v>
      </c>
      <c r="K224" s="4" t="s">
        <v>6179</v>
      </c>
      <c r="L224" s="9"/>
      <c r="M224" s="9"/>
      <c r="O224" s="4" t="s">
        <v>11</v>
      </c>
      <c r="P224" s="4" t="s">
        <v>4033</v>
      </c>
      <c r="Q224" s="4" t="s">
        <v>4034</v>
      </c>
      <c r="R224" s="4" t="s">
        <v>3887</v>
      </c>
      <c r="S224" s="4" t="s">
        <v>3888</v>
      </c>
      <c r="T224" s="4" t="s">
        <v>4024</v>
      </c>
      <c r="U224" s="4" t="s">
        <v>4035</v>
      </c>
      <c r="V224" s="4" t="s">
        <v>4036</v>
      </c>
      <c r="W224" s="4" t="s">
        <v>4037</v>
      </c>
      <c r="X224" s="4" t="s">
        <v>4038</v>
      </c>
      <c r="Y224" s="4" t="s">
        <v>3833</v>
      </c>
    </row>
    <row r="225" spans="1:25" ht="15" customHeight="1" x14ac:dyDescent="0.45">
      <c r="A225" s="4" t="s">
        <v>11</v>
      </c>
      <c r="B225" s="4" t="s">
        <v>5580</v>
      </c>
      <c r="C225" s="4" t="s">
        <v>5581</v>
      </c>
      <c r="D225" s="4" t="s">
        <v>5582</v>
      </c>
      <c r="E225" s="4" t="s">
        <v>2335</v>
      </c>
      <c r="F225" s="4" t="s">
        <v>6390</v>
      </c>
      <c r="G225" s="4" t="s">
        <v>5838</v>
      </c>
      <c r="H225" s="4" t="s">
        <v>18</v>
      </c>
      <c r="I225" s="4" t="s">
        <v>6391</v>
      </c>
      <c r="J225" s="4" t="s">
        <v>4679</v>
      </c>
      <c r="K225" s="4" t="s">
        <v>6179</v>
      </c>
      <c r="L225" s="9"/>
      <c r="M225" s="9"/>
      <c r="O225" s="4" t="s">
        <v>11</v>
      </c>
      <c r="P225" s="4" t="s">
        <v>1934</v>
      </c>
      <c r="Q225" s="4" t="s">
        <v>1935</v>
      </c>
      <c r="R225" s="4" t="s">
        <v>1936</v>
      </c>
      <c r="S225" s="4" t="s">
        <v>1937</v>
      </c>
      <c r="T225" s="4" t="s">
        <v>1927</v>
      </c>
      <c r="U225" s="4" t="s">
        <v>1938</v>
      </c>
      <c r="V225" s="4" t="s">
        <v>1939</v>
      </c>
      <c r="W225" s="4" t="s">
        <v>1940</v>
      </c>
      <c r="X225" s="4" t="s">
        <v>1941</v>
      </c>
      <c r="Y225" s="4" t="s">
        <v>1680</v>
      </c>
    </row>
    <row r="226" spans="1:25" ht="15" customHeight="1" x14ac:dyDescent="0.45">
      <c r="A226" s="4" t="s">
        <v>11</v>
      </c>
      <c r="B226" s="4" t="s">
        <v>5580</v>
      </c>
      <c r="C226" s="4" t="s">
        <v>5581</v>
      </c>
      <c r="D226" s="4" t="s">
        <v>5582</v>
      </c>
      <c r="E226" s="4" t="s">
        <v>2335</v>
      </c>
      <c r="F226" s="4" t="s">
        <v>315</v>
      </c>
      <c r="G226" s="4" t="s">
        <v>6546</v>
      </c>
      <c r="H226" s="4" t="s">
        <v>18</v>
      </c>
      <c r="I226" s="4" t="s">
        <v>6547</v>
      </c>
      <c r="J226" s="4" t="s">
        <v>4679</v>
      </c>
      <c r="K226" s="4" t="s">
        <v>6363</v>
      </c>
      <c r="L226" s="9"/>
      <c r="M226" s="9"/>
      <c r="O226" s="4" t="s">
        <v>11</v>
      </c>
      <c r="P226" s="4" t="s">
        <v>4899</v>
      </c>
      <c r="Q226" s="4" t="s">
        <v>4900</v>
      </c>
      <c r="R226" s="4" t="s">
        <v>3668</v>
      </c>
      <c r="S226" s="4" t="s">
        <v>3669</v>
      </c>
      <c r="T226" s="4" t="s">
        <v>4890</v>
      </c>
      <c r="U226" s="4" t="s">
        <v>4901</v>
      </c>
      <c r="V226" s="4" t="s">
        <v>2858</v>
      </c>
      <c r="W226" s="4" t="s">
        <v>4902</v>
      </c>
      <c r="X226" s="4" t="s">
        <v>4903</v>
      </c>
      <c r="Y226" s="4" t="s">
        <v>3819</v>
      </c>
    </row>
    <row r="227" spans="1:25" ht="15" customHeight="1" x14ac:dyDescent="0.45">
      <c r="A227" s="4" t="s">
        <v>11</v>
      </c>
      <c r="B227" s="4" t="s">
        <v>5580</v>
      </c>
      <c r="C227" s="4" t="s">
        <v>5581</v>
      </c>
      <c r="D227" s="4" t="s">
        <v>5582</v>
      </c>
      <c r="E227" s="4" t="s">
        <v>2335</v>
      </c>
      <c r="F227" s="4" t="s">
        <v>6569</v>
      </c>
      <c r="G227" s="4" t="s">
        <v>6572</v>
      </c>
      <c r="H227" s="4" t="s">
        <v>18</v>
      </c>
      <c r="I227" s="4" t="s">
        <v>6573</v>
      </c>
      <c r="J227" s="4" t="s">
        <v>4679</v>
      </c>
      <c r="K227" s="4" t="s">
        <v>6363</v>
      </c>
      <c r="L227" s="9"/>
      <c r="M227" s="9"/>
      <c r="O227" s="4" t="s">
        <v>11</v>
      </c>
      <c r="P227" s="4" t="s">
        <v>5985</v>
      </c>
      <c r="Q227" s="4" t="s">
        <v>5986</v>
      </c>
      <c r="R227" s="4" t="s">
        <v>5426</v>
      </c>
      <c r="S227" s="4" t="s">
        <v>3669</v>
      </c>
      <c r="T227" s="4" t="s">
        <v>5976</v>
      </c>
      <c r="U227" s="4" t="s">
        <v>5987</v>
      </c>
      <c r="V227" s="4" t="s">
        <v>2858</v>
      </c>
      <c r="W227" s="4" t="s">
        <v>5988</v>
      </c>
      <c r="X227" s="4" t="s">
        <v>5697</v>
      </c>
      <c r="Y227" s="4" t="s">
        <v>5817</v>
      </c>
    </row>
    <row r="228" spans="1:25" ht="15" customHeight="1" x14ac:dyDescent="0.45">
      <c r="A228" s="4" t="s">
        <v>11</v>
      </c>
      <c r="B228" s="4" t="s">
        <v>5580</v>
      </c>
      <c r="C228" s="4" t="s">
        <v>5581</v>
      </c>
      <c r="D228" s="4" t="s">
        <v>5582</v>
      </c>
      <c r="E228" s="4" t="s">
        <v>2335</v>
      </c>
      <c r="F228" s="4" t="s">
        <v>4576</v>
      </c>
      <c r="G228" s="4" t="s">
        <v>6598</v>
      </c>
      <c r="H228" s="4" t="s">
        <v>18</v>
      </c>
      <c r="I228" s="4" t="s">
        <v>6599</v>
      </c>
      <c r="J228" s="4" t="s">
        <v>4679</v>
      </c>
      <c r="K228" s="4" t="s">
        <v>6363</v>
      </c>
      <c r="L228" s="9"/>
      <c r="M228" s="9"/>
      <c r="O228" s="4" t="s">
        <v>11</v>
      </c>
      <c r="P228" s="4" t="s">
        <v>2852</v>
      </c>
      <c r="Q228" s="4" t="s">
        <v>2853</v>
      </c>
      <c r="R228" s="4" t="s">
        <v>2854</v>
      </c>
      <c r="S228" s="4" t="s">
        <v>2855</v>
      </c>
      <c r="T228" s="4" t="s">
        <v>2856</v>
      </c>
      <c r="U228" s="4" t="s">
        <v>2857</v>
      </c>
      <c r="V228" s="4" t="s">
        <v>2858</v>
      </c>
      <c r="W228" s="4" t="s">
        <v>2859</v>
      </c>
      <c r="X228" s="4" t="s">
        <v>2860</v>
      </c>
      <c r="Y228" s="4" t="s">
        <v>777</v>
      </c>
    </row>
    <row r="229" spans="1:25" ht="15" customHeight="1" x14ac:dyDescent="0.45">
      <c r="A229" s="4" t="s">
        <v>11</v>
      </c>
      <c r="B229" s="4" t="s">
        <v>5580</v>
      </c>
      <c r="C229" s="4" t="s">
        <v>5581</v>
      </c>
      <c r="D229" s="4" t="s">
        <v>5582</v>
      </c>
      <c r="E229" s="4" t="s">
        <v>2335</v>
      </c>
      <c r="F229" s="4" t="s">
        <v>6615</v>
      </c>
      <c r="G229" s="4" t="s">
        <v>6618</v>
      </c>
      <c r="H229" s="4" t="s">
        <v>18</v>
      </c>
      <c r="I229" s="4" t="s">
        <v>6619</v>
      </c>
      <c r="J229" s="4" t="s">
        <v>4679</v>
      </c>
      <c r="K229" s="4" t="s">
        <v>6363</v>
      </c>
      <c r="L229" s="9"/>
      <c r="M229" s="9"/>
      <c r="O229" s="4" t="s">
        <v>11</v>
      </c>
      <c r="P229" s="4" t="s">
        <v>200</v>
      </c>
      <c r="Q229" s="4" t="s">
        <v>201</v>
      </c>
      <c r="R229" s="4" t="s">
        <v>109</v>
      </c>
      <c r="S229" s="4" t="s">
        <v>110</v>
      </c>
      <c r="T229" s="4" t="s">
        <v>109</v>
      </c>
      <c r="U229" s="4" t="s">
        <v>202</v>
      </c>
      <c r="V229" s="4" t="s">
        <v>203</v>
      </c>
      <c r="W229" s="4" t="s">
        <v>204</v>
      </c>
      <c r="X229" s="4" t="s">
        <v>205</v>
      </c>
      <c r="Y229" s="4"/>
    </row>
    <row r="230" spans="1:25" ht="15" customHeight="1" x14ac:dyDescent="0.45">
      <c r="A230" s="4" t="s">
        <v>11</v>
      </c>
      <c r="B230" s="4" t="s">
        <v>5580</v>
      </c>
      <c r="C230" s="4" t="s">
        <v>5581</v>
      </c>
      <c r="D230" s="4" t="s">
        <v>5582</v>
      </c>
      <c r="E230" s="4" t="s">
        <v>2335</v>
      </c>
      <c r="F230" s="4" t="s">
        <v>6332</v>
      </c>
      <c r="G230" s="4" t="s">
        <v>6773</v>
      </c>
      <c r="H230" s="4" t="s">
        <v>18</v>
      </c>
      <c r="I230" s="4" t="s">
        <v>6774</v>
      </c>
      <c r="J230" s="4" t="s">
        <v>6775</v>
      </c>
      <c r="K230" s="4" t="s">
        <v>6450</v>
      </c>
      <c r="L230" s="9"/>
      <c r="M230" s="9"/>
      <c r="O230" s="4" t="s">
        <v>11</v>
      </c>
      <c r="P230" s="4" t="s">
        <v>2066</v>
      </c>
      <c r="Q230" s="4" t="s">
        <v>2067</v>
      </c>
      <c r="R230" s="4" t="s">
        <v>1718</v>
      </c>
      <c r="S230" s="4" t="s">
        <v>1719</v>
      </c>
      <c r="T230" s="4" t="s">
        <v>2055</v>
      </c>
      <c r="U230" s="4" t="s">
        <v>2068</v>
      </c>
      <c r="V230" s="4" t="s">
        <v>2069</v>
      </c>
      <c r="W230" s="4" t="s">
        <v>2070</v>
      </c>
      <c r="X230" s="4" t="s">
        <v>2071</v>
      </c>
      <c r="Y230" s="4" t="s">
        <v>1754</v>
      </c>
    </row>
    <row r="231" spans="1:25" ht="15" customHeight="1" x14ac:dyDescent="0.45">
      <c r="A231" s="4" t="s">
        <v>11</v>
      </c>
      <c r="B231" s="4" t="s">
        <v>5580</v>
      </c>
      <c r="C231" s="4" t="s">
        <v>5581</v>
      </c>
      <c r="D231" s="4" t="s">
        <v>5582</v>
      </c>
      <c r="E231" s="4" t="s">
        <v>2335</v>
      </c>
      <c r="F231" s="4" t="s">
        <v>1183</v>
      </c>
      <c r="G231" s="4" t="s">
        <v>6868</v>
      </c>
      <c r="H231" s="4" t="s">
        <v>18</v>
      </c>
      <c r="I231" s="4" t="s">
        <v>6869</v>
      </c>
      <c r="J231" s="4" t="s">
        <v>6775</v>
      </c>
      <c r="K231" s="4" t="s">
        <v>315</v>
      </c>
      <c r="L231" s="9"/>
      <c r="M231" s="9"/>
      <c r="O231" s="4" t="s">
        <v>11</v>
      </c>
      <c r="P231" s="4" t="s">
        <v>504</v>
      </c>
      <c r="Q231" s="4" t="s">
        <v>505</v>
      </c>
      <c r="R231" s="4" t="s">
        <v>506</v>
      </c>
      <c r="S231" s="4" t="s">
        <v>507</v>
      </c>
      <c r="T231" s="4" t="s">
        <v>378</v>
      </c>
      <c r="U231" s="4" t="s">
        <v>508</v>
      </c>
      <c r="V231" s="4" t="s">
        <v>509</v>
      </c>
      <c r="W231" s="4" t="s">
        <v>510</v>
      </c>
      <c r="X231" s="4" t="s">
        <v>511</v>
      </c>
      <c r="Y231" s="4" t="s">
        <v>278</v>
      </c>
    </row>
    <row r="232" spans="1:25" ht="15" customHeight="1" x14ac:dyDescent="0.45">
      <c r="A232" s="4" t="s">
        <v>11</v>
      </c>
      <c r="B232" s="4" t="s">
        <v>5580</v>
      </c>
      <c r="C232" s="4" t="s">
        <v>5581</v>
      </c>
      <c r="D232" s="4" t="s">
        <v>5582</v>
      </c>
      <c r="E232" s="4" t="s">
        <v>2335</v>
      </c>
      <c r="F232" s="4" t="s">
        <v>1979</v>
      </c>
      <c r="G232" s="4" t="s">
        <v>6885</v>
      </c>
      <c r="H232" s="4" t="s">
        <v>18</v>
      </c>
      <c r="I232" s="4" t="s">
        <v>6886</v>
      </c>
      <c r="J232" s="4" t="s">
        <v>6775</v>
      </c>
      <c r="K232" s="4" t="s">
        <v>315</v>
      </c>
      <c r="L232" s="9"/>
      <c r="M232" s="9"/>
      <c r="O232" s="4" t="s">
        <v>11</v>
      </c>
      <c r="P232" s="4" t="s">
        <v>512</v>
      </c>
      <c r="Q232" s="4" t="s">
        <v>513</v>
      </c>
      <c r="R232" s="4" t="s">
        <v>506</v>
      </c>
      <c r="S232" s="4" t="s">
        <v>507</v>
      </c>
      <c r="T232" s="4" t="s">
        <v>378</v>
      </c>
      <c r="U232" s="4" t="s">
        <v>514</v>
      </c>
      <c r="V232" s="4" t="s">
        <v>509</v>
      </c>
      <c r="W232" s="4" t="s">
        <v>515</v>
      </c>
      <c r="X232" s="4" t="s">
        <v>511</v>
      </c>
      <c r="Y232" s="4" t="s">
        <v>278</v>
      </c>
    </row>
    <row r="233" spans="1:25" ht="15" customHeight="1" x14ac:dyDescent="0.45">
      <c r="A233" s="4" t="s">
        <v>11</v>
      </c>
      <c r="B233" s="4" t="s">
        <v>5580</v>
      </c>
      <c r="C233" s="4" t="s">
        <v>5581</v>
      </c>
      <c r="D233" s="4" t="s">
        <v>5582</v>
      </c>
      <c r="E233" s="4" t="s">
        <v>2335</v>
      </c>
      <c r="F233" s="4" t="s">
        <v>6961</v>
      </c>
      <c r="G233" s="4" t="s">
        <v>6964</v>
      </c>
      <c r="H233" s="4" t="s">
        <v>18</v>
      </c>
      <c r="I233" s="4" t="s">
        <v>6965</v>
      </c>
      <c r="J233" s="4" t="s">
        <v>6775</v>
      </c>
      <c r="K233" s="4" t="s">
        <v>3838</v>
      </c>
      <c r="L233" s="9"/>
      <c r="M233" s="9"/>
      <c r="O233" s="4" t="s">
        <v>11</v>
      </c>
      <c r="P233" s="4" t="s">
        <v>6082</v>
      </c>
      <c r="Q233" s="4" t="s">
        <v>6083</v>
      </c>
      <c r="R233" s="4" t="s">
        <v>3838</v>
      </c>
      <c r="S233" s="4" t="s">
        <v>3839</v>
      </c>
      <c r="T233" s="4" t="s">
        <v>6081</v>
      </c>
      <c r="U233" s="4" t="s">
        <v>6084</v>
      </c>
      <c r="V233" s="4" t="s">
        <v>6085</v>
      </c>
      <c r="W233" s="4" t="s">
        <v>6086</v>
      </c>
      <c r="X233" s="4" t="s">
        <v>6087</v>
      </c>
      <c r="Y233" s="4" t="s">
        <v>4539</v>
      </c>
    </row>
    <row r="234" spans="1:25" ht="15" customHeight="1" x14ac:dyDescent="0.45">
      <c r="A234" s="4" t="s">
        <v>11</v>
      </c>
      <c r="B234" s="4" t="s">
        <v>5580</v>
      </c>
      <c r="C234" s="4" t="s">
        <v>5581</v>
      </c>
      <c r="D234" s="4" t="s">
        <v>5582</v>
      </c>
      <c r="E234" s="4" t="s">
        <v>2335</v>
      </c>
      <c r="F234" s="4" t="s">
        <v>7094</v>
      </c>
      <c r="G234" s="4" t="s">
        <v>7097</v>
      </c>
      <c r="H234" s="4" t="s">
        <v>18</v>
      </c>
      <c r="I234" s="4" t="s">
        <v>7098</v>
      </c>
      <c r="J234" s="4" t="s">
        <v>6775</v>
      </c>
      <c r="K234" s="4" t="s">
        <v>3838</v>
      </c>
      <c r="L234" s="9"/>
      <c r="M234" s="9"/>
      <c r="O234" s="4" t="s">
        <v>11</v>
      </c>
      <c r="P234" s="4" t="s">
        <v>107</v>
      </c>
      <c r="Q234" s="4" t="s">
        <v>108</v>
      </c>
      <c r="R234" s="4" t="s">
        <v>109</v>
      </c>
      <c r="S234" s="4" t="s">
        <v>110</v>
      </c>
      <c r="T234" s="4" t="s">
        <v>98</v>
      </c>
      <c r="U234" s="4" t="s">
        <v>111</v>
      </c>
      <c r="V234" s="4" t="s">
        <v>112</v>
      </c>
      <c r="W234" s="4" t="s">
        <v>113</v>
      </c>
      <c r="X234" s="4" t="s">
        <v>114</v>
      </c>
      <c r="Y234" s="4"/>
    </row>
    <row r="235" spans="1:25" ht="15" customHeight="1" x14ac:dyDescent="0.45">
      <c r="A235" s="4" t="s">
        <v>11</v>
      </c>
      <c r="B235" s="4" t="s">
        <v>5580</v>
      </c>
      <c r="C235" s="4" t="s">
        <v>5581</v>
      </c>
      <c r="D235" s="4" t="s">
        <v>5582</v>
      </c>
      <c r="E235" s="4" t="s">
        <v>2335</v>
      </c>
      <c r="F235" s="4" t="s">
        <v>6270</v>
      </c>
      <c r="G235" s="4" t="s">
        <v>7107</v>
      </c>
      <c r="H235" s="4" t="s">
        <v>18</v>
      </c>
      <c r="I235" s="4" t="s">
        <v>7108</v>
      </c>
      <c r="J235" s="4" t="s">
        <v>6775</v>
      </c>
      <c r="K235" s="4" t="s">
        <v>6961</v>
      </c>
      <c r="L235" s="9"/>
      <c r="M235" s="9"/>
      <c r="O235" s="4" t="s">
        <v>11</v>
      </c>
      <c r="P235" s="4" t="s">
        <v>915</v>
      </c>
      <c r="Q235" s="4" t="s">
        <v>916</v>
      </c>
      <c r="R235" s="4" t="s">
        <v>917</v>
      </c>
      <c r="S235" s="4" t="s">
        <v>918</v>
      </c>
      <c r="T235" s="4" t="s">
        <v>908</v>
      </c>
      <c r="U235" s="4" t="s">
        <v>919</v>
      </c>
      <c r="V235" s="4" t="s">
        <v>920</v>
      </c>
      <c r="W235" s="4" t="s">
        <v>921</v>
      </c>
      <c r="X235" s="4" t="s">
        <v>922</v>
      </c>
      <c r="Y235" s="4" t="s">
        <v>695</v>
      </c>
    </row>
    <row r="236" spans="1:25" ht="15" customHeight="1" x14ac:dyDescent="0.45">
      <c r="A236" s="4" t="s">
        <v>11</v>
      </c>
      <c r="B236" s="4" t="s">
        <v>5580</v>
      </c>
      <c r="C236" s="4" t="s">
        <v>5581</v>
      </c>
      <c r="D236" s="4" t="s">
        <v>5582</v>
      </c>
      <c r="E236" s="4" t="s">
        <v>2335</v>
      </c>
      <c r="F236" s="4" t="s">
        <v>6735</v>
      </c>
      <c r="G236" s="4" t="s">
        <v>7136</v>
      </c>
      <c r="H236" s="4" t="s">
        <v>18</v>
      </c>
      <c r="I236" s="4" t="s">
        <v>7137</v>
      </c>
      <c r="J236" s="4" t="s">
        <v>6775</v>
      </c>
      <c r="K236" s="4" t="s">
        <v>6961</v>
      </c>
      <c r="L236" s="9"/>
      <c r="M236" s="9"/>
      <c r="O236" s="4" t="s">
        <v>11</v>
      </c>
      <c r="P236" s="4" t="s">
        <v>5610</v>
      </c>
      <c r="Q236" s="4" t="s">
        <v>5611</v>
      </c>
      <c r="R236" s="4" t="s">
        <v>5612</v>
      </c>
      <c r="S236" s="4" t="s">
        <v>3874</v>
      </c>
      <c r="T236" s="4" t="s">
        <v>5454</v>
      </c>
      <c r="U236" s="4" t="s">
        <v>5613</v>
      </c>
      <c r="V236" s="4" t="s">
        <v>5614</v>
      </c>
      <c r="W236" s="4" t="s">
        <v>5615</v>
      </c>
      <c r="X236" s="4" t="s">
        <v>5616</v>
      </c>
      <c r="Y236" s="4" t="s">
        <v>5449</v>
      </c>
    </row>
    <row r="237" spans="1:25" ht="15" customHeight="1" x14ac:dyDescent="0.45">
      <c r="A237" s="4" t="s">
        <v>11</v>
      </c>
      <c r="B237" s="4" t="s">
        <v>5580</v>
      </c>
      <c r="C237" s="4" t="s">
        <v>5581</v>
      </c>
      <c r="D237" s="4" t="s">
        <v>5582</v>
      </c>
      <c r="E237" s="4" t="s">
        <v>2335</v>
      </c>
      <c r="F237" s="4" t="s">
        <v>719</v>
      </c>
      <c r="G237" s="4" t="s">
        <v>7157</v>
      </c>
      <c r="H237" s="4" t="s">
        <v>18</v>
      </c>
      <c r="I237" s="4" t="s">
        <v>7158</v>
      </c>
      <c r="J237" s="4" t="s">
        <v>6775</v>
      </c>
      <c r="K237" s="4" t="s">
        <v>6961</v>
      </c>
      <c r="L237" s="9"/>
      <c r="M237" s="9"/>
      <c r="O237" s="4" t="s">
        <v>11</v>
      </c>
      <c r="P237" s="4" t="s">
        <v>8123</v>
      </c>
      <c r="Q237" s="4" t="s">
        <v>8124</v>
      </c>
      <c r="R237" s="4" t="s">
        <v>8125</v>
      </c>
      <c r="S237" s="4" t="s">
        <v>8126</v>
      </c>
      <c r="T237" s="4" t="s">
        <v>8127</v>
      </c>
      <c r="U237" s="4" t="s">
        <v>8128</v>
      </c>
      <c r="V237" s="4" t="s">
        <v>8129</v>
      </c>
      <c r="W237" s="4" t="s">
        <v>8130</v>
      </c>
      <c r="X237" s="4" t="s">
        <v>8131</v>
      </c>
      <c r="Y237" s="4" t="s">
        <v>8014</v>
      </c>
    </row>
    <row r="238" spans="1:25" ht="15" customHeight="1" x14ac:dyDescent="0.45">
      <c r="A238" s="4" t="s">
        <v>11</v>
      </c>
      <c r="B238" s="4" t="s">
        <v>5580</v>
      </c>
      <c r="C238" s="4" t="s">
        <v>5581</v>
      </c>
      <c r="D238" s="4" t="s">
        <v>5582</v>
      </c>
      <c r="E238" s="4" t="s">
        <v>2335</v>
      </c>
      <c r="F238" s="4" t="s">
        <v>1582</v>
      </c>
      <c r="G238" s="4" t="s">
        <v>7183</v>
      </c>
      <c r="H238" s="4" t="s">
        <v>18</v>
      </c>
      <c r="I238" s="4" t="s">
        <v>7184</v>
      </c>
      <c r="J238" s="4" t="s">
        <v>6775</v>
      </c>
      <c r="K238" s="4" t="s">
        <v>6961</v>
      </c>
      <c r="L238" s="9"/>
      <c r="M238" s="9"/>
      <c r="O238" s="4" t="s">
        <v>11</v>
      </c>
      <c r="P238" s="4" t="s">
        <v>3069</v>
      </c>
      <c r="Q238" s="4" t="s">
        <v>3070</v>
      </c>
      <c r="R238" s="4" t="s">
        <v>1799</v>
      </c>
      <c r="S238" s="4" t="s">
        <v>1800</v>
      </c>
      <c r="T238" s="4" t="s">
        <v>1479</v>
      </c>
      <c r="U238" s="4" t="s">
        <v>3071</v>
      </c>
      <c r="V238" s="4" t="s">
        <v>3072</v>
      </c>
      <c r="W238" s="4" t="s">
        <v>3073</v>
      </c>
      <c r="X238" s="4" t="s">
        <v>3074</v>
      </c>
      <c r="Y238" s="4" t="s">
        <v>2879</v>
      </c>
    </row>
    <row r="239" spans="1:25" ht="15" customHeight="1" x14ac:dyDescent="0.45">
      <c r="A239" s="4" t="s">
        <v>11</v>
      </c>
      <c r="B239" s="4" t="s">
        <v>5580</v>
      </c>
      <c r="C239" s="4" t="s">
        <v>5581</v>
      </c>
      <c r="D239" s="4" t="s">
        <v>5582</v>
      </c>
      <c r="E239" s="4" t="s">
        <v>2335</v>
      </c>
      <c r="F239" s="4" t="s">
        <v>7205</v>
      </c>
      <c r="G239" s="4" t="s">
        <v>7208</v>
      </c>
      <c r="H239" s="4" t="s">
        <v>18</v>
      </c>
      <c r="I239" s="4" t="s">
        <v>7209</v>
      </c>
      <c r="J239" s="4" t="s">
        <v>6775</v>
      </c>
      <c r="K239" s="4" t="s">
        <v>6961</v>
      </c>
      <c r="L239" s="9"/>
      <c r="M239" s="9"/>
      <c r="O239" s="4" t="s">
        <v>11</v>
      </c>
      <c r="P239" s="4" t="s">
        <v>8499</v>
      </c>
      <c r="Q239" s="4" t="s">
        <v>8500</v>
      </c>
      <c r="R239" s="4" t="s">
        <v>8501</v>
      </c>
      <c r="S239" s="4" t="s">
        <v>467</v>
      </c>
      <c r="T239" s="4" t="s">
        <v>3053</v>
      </c>
      <c r="U239" s="4" t="s">
        <v>8502</v>
      </c>
      <c r="V239" s="4" t="s">
        <v>839</v>
      </c>
      <c r="W239" s="4" t="s">
        <v>8503</v>
      </c>
      <c r="X239" s="4" t="s">
        <v>8504</v>
      </c>
      <c r="Y239" s="4" t="s">
        <v>8461</v>
      </c>
    </row>
    <row r="240" spans="1:25" ht="15" customHeight="1" x14ac:dyDescent="0.45">
      <c r="A240" s="4" t="s">
        <v>11</v>
      </c>
      <c r="B240" s="4" t="s">
        <v>5580</v>
      </c>
      <c r="C240" s="4" t="s">
        <v>5581</v>
      </c>
      <c r="D240" s="4" t="s">
        <v>5582</v>
      </c>
      <c r="E240" s="4" t="s">
        <v>2335</v>
      </c>
      <c r="F240" s="4" t="s">
        <v>7311</v>
      </c>
      <c r="G240" s="4" t="s">
        <v>6850</v>
      </c>
      <c r="H240" s="4" t="s">
        <v>18</v>
      </c>
      <c r="I240" s="4" t="s">
        <v>6851</v>
      </c>
      <c r="J240" s="4" t="s">
        <v>6775</v>
      </c>
      <c r="K240" s="4" t="s">
        <v>6270</v>
      </c>
      <c r="L240" s="9"/>
      <c r="M240" s="9"/>
      <c r="O240" s="4" t="s">
        <v>11</v>
      </c>
      <c r="P240" s="4" t="s">
        <v>834</v>
      </c>
      <c r="Q240" s="4" t="s">
        <v>835</v>
      </c>
      <c r="R240" s="4" t="s">
        <v>836</v>
      </c>
      <c r="S240" s="4" t="s">
        <v>837</v>
      </c>
      <c r="T240" s="4" t="s">
        <v>812</v>
      </c>
      <c r="U240" s="4" t="s">
        <v>838</v>
      </c>
      <c r="V240" s="4" t="s">
        <v>839</v>
      </c>
      <c r="W240" s="4" t="s">
        <v>840</v>
      </c>
      <c r="X240" s="4" t="s">
        <v>841</v>
      </c>
      <c r="Y240" s="4" t="s">
        <v>651</v>
      </c>
    </row>
    <row r="241" spans="1:25" ht="15" customHeight="1" x14ac:dyDescent="0.45">
      <c r="A241" s="4" t="s">
        <v>11</v>
      </c>
      <c r="B241" s="4" t="s">
        <v>6124</v>
      </c>
      <c r="C241" s="4" t="s">
        <v>6125</v>
      </c>
      <c r="D241" s="4" t="s">
        <v>6126</v>
      </c>
      <c r="E241" s="4" t="s">
        <v>6127</v>
      </c>
      <c r="F241" s="4" t="s">
        <v>4959</v>
      </c>
      <c r="G241" s="4" t="s">
        <v>6128</v>
      </c>
      <c r="H241" s="4" t="s">
        <v>18</v>
      </c>
      <c r="I241" s="4" t="s">
        <v>6129</v>
      </c>
      <c r="J241" s="4" t="s">
        <v>6130</v>
      </c>
      <c r="K241" s="4" t="s">
        <v>5792</v>
      </c>
      <c r="L241" s="9"/>
      <c r="M241" s="9"/>
      <c r="O241" s="4" t="s">
        <v>11</v>
      </c>
      <c r="P241" s="4" t="s">
        <v>1068</v>
      </c>
      <c r="Q241" s="4" t="s">
        <v>1069</v>
      </c>
      <c r="R241" s="4" t="s">
        <v>1070</v>
      </c>
      <c r="S241" s="4" t="s">
        <v>1071</v>
      </c>
      <c r="T241" s="4" t="s">
        <v>1063</v>
      </c>
      <c r="U241" s="4" t="s">
        <v>1072</v>
      </c>
      <c r="V241" s="4" t="s">
        <v>1073</v>
      </c>
      <c r="W241" s="4" t="s">
        <v>1074</v>
      </c>
      <c r="X241" s="4" t="s">
        <v>1075</v>
      </c>
      <c r="Y241" s="4" t="s">
        <v>761</v>
      </c>
    </row>
    <row r="242" spans="1:25" ht="15" customHeight="1" x14ac:dyDescent="0.45">
      <c r="A242" s="4" t="s">
        <v>11</v>
      </c>
      <c r="B242" s="4" t="s">
        <v>6124</v>
      </c>
      <c r="C242" s="4" t="s">
        <v>6125</v>
      </c>
      <c r="D242" s="4" t="s">
        <v>6126</v>
      </c>
      <c r="E242" s="4" t="s">
        <v>6127</v>
      </c>
      <c r="F242" s="4" t="s">
        <v>6179</v>
      </c>
      <c r="G242" s="4" t="s">
        <v>6182</v>
      </c>
      <c r="H242" s="4" t="s">
        <v>18</v>
      </c>
      <c r="I242" s="4" t="s">
        <v>6183</v>
      </c>
      <c r="J242" s="4" t="s">
        <v>6130</v>
      </c>
      <c r="K242" s="4" t="s">
        <v>5976</v>
      </c>
      <c r="L242" s="9"/>
      <c r="M242" s="9"/>
      <c r="O242" s="4" t="s">
        <v>11</v>
      </c>
      <c r="P242" s="4" t="s">
        <v>4245</v>
      </c>
      <c r="Q242" s="4" t="s">
        <v>4246</v>
      </c>
      <c r="R242" s="4" t="s">
        <v>4247</v>
      </c>
      <c r="S242" s="4" t="s">
        <v>4248</v>
      </c>
      <c r="T242" s="4" t="s">
        <v>4229</v>
      </c>
      <c r="U242" s="4" t="s">
        <v>4249</v>
      </c>
      <c r="V242" s="4" t="s">
        <v>4250</v>
      </c>
      <c r="W242" s="4" t="s">
        <v>4251</v>
      </c>
      <c r="X242" s="4" t="s">
        <v>4252</v>
      </c>
      <c r="Y242" s="4" t="s">
        <v>3934</v>
      </c>
    </row>
    <row r="243" spans="1:25" ht="15" customHeight="1" x14ac:dyDescent="0.45">
      <c r="A243" s="4" t="s">
        <v>11</v>
      </c>
      <c r="B243" s="4" t="s">
        <v>6124</v>
      </c>
      <c r="C243" s="4" t="s">
        <v>6125</v>
      </c>
      <c r="D243" s="4" t="s">
        <v>6126</v>
      </c>
      <c r="E243" s="4" t="s">
        <v>6127</v>
      </c>
      <c r="F243" s="4" t="s">
        <v>2459</v>
      </c>
      <c r="G243" s="4" t="s">
        <v>6213</v>
      </c>
      <c r="H243" s="4" t="s">
        <v>18</v>
      </c>
      <c r="I243" s="4" t="s">
        <v>6214</v>
      </c>
      <c r="J243" s="4" t="s">
        <v>6130</v>
      </c>
      <c r="K243" s="4" t="s">
        <v>5976</v>
      </c>
      <c r="L243" s="9"/>
      <c r="M243" s="9"/>
      <c r="O243" s="4" t="s">
        <v>11</v>
      </c>
      <c r="P243" s="4" t="s">
        <v>1098</v>
      </c>
      <c r="Q243" s="4" t="s">
        <v>1099</v>
      </c>
      <c r="R243" s="4" t="s">
        <v>1100</v>
      </c>
      <c r="S243" s="4" t="s">
        <v>1101</v>
      </c>
      <c r="T243" s="4" t="s">
        <v>671</v>
      </c>
      <c r="U243" s="4" t="s">
        <v>1102</v>
      </c>
      <c r="V243" s="4" t="s">
        <v>1103</v>
      </c>
      <c r="W243" s="4" t="s">
        <v>1104</v>
      </c>
      <c r="X243" s="4" t="s">
        <v>1105</v>
      </c>
      <c r="Y243" s="4" t="s">
        <v>908</v>
      </c>
    </row>
    <row r="244" spans="1:25" ht="15" customHeight="1" x14ac:dyDescent="0.45">
      <c r="A244" s="4" t="s">
        <v>11</v>
      </c>
      <c r="B244" s="4" t="s">
        <v>6124</v>
      </c>
      <c r="C244" s="4" t="s">
        <v>6125</v>
      </c>
      <c r="D244" s="4" t="s">
        <v>6126</v>
      </c>
      <c r="E244" s="4" t="s">
        <v>6127</v>
      </c>
      <c r="F244" s="4" t="s">
        <v>2722</v>
      </c>
      <c r="G244" s="4" t="s">
        <v>6242</v>
      </c>
      <c r="H244" s="4" t="s">
        <v>18</v>
      </c>
      <c r="I244" s="4" t="s">
        <v>6243</v>
      </c>
      <c r="J244" s="4" t="s">
        <v>6130</v>
      </c>
      <c r="K244" s="4" t="s">
        <v>5976</v>
      </c>
      <c r="L244" s="9"/>
      <c r="M244" s="9"/>
      <c r="O244" s="4" t="s">
        <v>11</v>
      </c>
      <c r="P244" s="4" t="s">
        <v>7588</v>
      </c>
      <c r="Q244" s="4" t="s">
        <v>7589</v>
      </c>
      <c r="R244" s="4" t="s">
        <v>7590</v>
      </c>
      <c r="S244" s="4" t="s">
        <v>7591</v>
      </c>
      <c r="T244" s="4" t="s">
        <v>7583</v>
      </c>
      <c r="U244" s="4" t="s">
        <v>7592</v>
      </c>
      <c r="V244" s="4" t="s">
        <v>1667</v>
      </c>
      <c r="W244" s="4" t="s">
        <v>7593</v>
      </c>
      <c r="X244" s="4" t="s">
        <v>7594</v>
      </c>
      <c r="Y244" s="4" t="s">
        <v>7440</v>
      </c>
    </row>
    <row r="245" spans="1:25" ht="15" customHeight="1" x14ac:dyDescent="0.45">
      <c r="A245" s="4" t="s">
        <v>11</v>
      </c>
      <c r="B245" s="4" t="s">
        <v>6124</v>
      </c>
      <c r="C245" s="4" t="s">
        <v>6125</v>
      </c>
      <c r="D245" s="4" t="s">
        <v>6126</v>
      </c>
      <c r="E245" s="4" t="s">
        <v>6127</v>
      </c>
      <c r="F245" s="4" t="s">
        <v>6265</v>
      </c>
      <c r="G245" s="4" t="s">
        <v>6268</v>
      </c>
      <c r="H245" s="4" t="s">
        <v>18</v>
      </c>
      <c r="I245" s="4" t="s">
        <v>6269</v>
      </c>
      <c r="J245" s="4" t="s">
        <v>6130</v>
      </c>
      <c r="K245" s="4" t="s">
        <v>5976</v>
      </c>
      <c r="L245" s="9"/>
      <c r="M245" s="9"/>
      <c r="O245" s="4" t="s">
        <v>11</v>
      </c>
      <c r="P245" s="4" t="s">
        <v>1827</v>
      </c>
      <c r="Q245" s="4" t="s">
        <v>1828</v>
      </c>
      <c r="R245" s="4" t="s">
        <v>1829</v>
      </c>
      <c r="S245" s="4" t="s">
        <v>1830</v>
      </c>
      <c r="T245" s="4" t="s">
        <v>1801</v>
      </c>
      <c r="U245" s="4" t="s">
        <v>1831</v>
      </c>
      <c r="V245" s="4" t="s">
        <v>1667</v>
      </c>
      <c r="W245" s="4" t="s">
        <v>1832</v>
      </c>
      <c r="X245" s="4" t="s">
        <v>1833</v>
      </c>
      <c r="Y245" s="4" t="s">
        <v>1532</v>
      </c>
    </row>
    <row r="246" spans="1:25" ht="15" customHeight="1" x14ac:dyDescent="0.45">
      <c r="A246" s="4" t="s">
        <v>11</v>
      </c>
      <c r="B246" s="4" t="s">
        <v>6124</v>
      </c>
      <c r="C246" s="4" t="s">
        <v>6125</v>
      </c>
      <c r="D246" s="4" t="s">
        <v>6126</v>
      </c>
      <c r="E246" s="4" t="s">
        <v>6127</v>
      </c>
      <c r="F246" s="4" t="s">
        <v>315</v>
      </c>
      <c r="G246" s="4" t="s">
        <v>6548</v>
      </c>
      <c r="H246" s="4" t="s">
        <v>18</v>
      </c>
      <c r="I246" s="4" t="s">
        <v>6549</v>
      </c>
      <c r="J246" s="4" t="s">
        <v>6130</v>
      </c>
      <c r="K246" s="4" t="s">
        <v>6363</v>
      </c>
      <c r="L246" s="9"/>
      <c r="M246" s="9"/>
      <c r="O246" s="4" t="s">
        <v>11</v>
      </c>
      <c r="P246" s="4" t="s">
        <v>1663</v>
      </c>
      <c r="Q246" s="4" t="s">
        <v>1664</v>
      </c>
      <c r="R246" s="4" t="s">
        <v>1650</v>
      </c>
      <c r="S246" s="4" t="s">
        <v>1665</v>
      </c>
      <c r="T246" s="4" t="s">
        <v>1650</v>
      </c>
      <c r="U246" s="4" t="s">
        <v>1666</v>
      </c>
      <c r="V246" s="4" t="s">
        <v>1667</v>
      </c>
      <c r="W246" s="4" t="s">
        <v>1668</v>
      </c>
      <c r="X246" s="4" t="s">
        <v>1669</v>
      </c>
      <c r="Y246" s="4" t="s">
        <v>403</v>
      </c>
    </row>
    <row r="247" spans="1:25" ht="15" customHeight="1" x14ac:dyDescent="0.45">
      <c r="A247" s="4" t="s">
        <v>11</v>
      </c>
      <c r="B247" s="4" t="s">
        <v>6124</v>
      </c>
      <c r="C247" s="4" t="s">
        <v>6125</v>
      </c>
      <c r="D247" s="4" t="s">
        <v>6126</v>
      </c>
      <c r="E247" s="4" t="s">
        <v>6127</v>
      </c>
      <c r="F247" s="4" t="s">
        <v>6435</v>
      </c>
      <c r="G247" s="4" t="s">
        <v>6665</v>
      </c>
      <c r="H247" s="4" t="s">
        <v>18</v>
      </c>
      <c r="I247" s="4" t="s">
        <v>6666</v>
      </c>
      <c r="J247" s="4" t="s">
        <v>6667</v>
      </c>
      <c r="K247" s="4" t="s">
        <v>6450</v>
      </c>
      <c r="L247" s="9"/>
      <c r="M247" s="9"/>
      <c r="O247" s="4" t="s">
        <v>11</v>
      </c>
      <c r="P247" s="4" t="s">
        <v>1242</v>
      </c>
      <c r="Q247" s="4" t="s">
        <v>1243</v>
      </c>
      <c r="R247" s="4" t="s">
        <v>1244</v>
      </c>
      <c r="S247" s="4" t="s">
        <v>1245</v>
      </c>
      <c r="T247" s="4" t="s">
        <v>1219</v>
      </c>
      <c r="U247" s="4" t="s">
        <v>1246</v>
      </c>
      <c r="V247" s="4" t="s">
        <v>1247</v>
      </c>
      <c r="W247" s="4" t="s">
        <v>1248</v>
      </c>
      <c r="X247" s="4" t="s">
        <v>1249</v>
      </c>
      <c r="Y247" s="4" t="s">
        <v>996</v>
      </c>
    </row>
    <row r="248" spans="1:25" ht="15" customHeight="1" x14ac:dyDescent="0.45">
      <c r="A248" s="4" t="s">
        <v>11</v>
      </c>
      <c r="B248" s="4" t="s">
        <v>6124</v>
      </c>
      <c r="C248" s="4" t="s">
        <v>6125</v>
      </c>
      <c r="D248" s="4" t="s">
        <v>6126</v>
      </c>
      <c r="E248" s="4" t="s">
        <v>6127</v>
      </c>
      <c r="F248" s="4" t="s">
        <v>3838</v>
      </c>
      <c r="G248" s="4" t="s">
        <v>6665</v>
      </c>
      <c r="H248" s="4" t="s">
        <v>18</v>
      </c>
      <c r="I248" s="4" t="s">
        <v>6666</v>
      </c>
      <c r="J248" s="4" t="s">
        <v>6667</v>
      </c>
      <c r="K248" s="4" t="s">
        <v>315</v>
      </c>
      <c r="L248" s="9"/>
      <c r="M248" s="9"/>
      <c r="O248" s="4" t="s">
        <v>11</v>
      </c>
      <c r="P248" s="4" t="s">
        <v>2422</v>
      </c>
      <c r="Q248" s="4" t="s">
        <v>2423</v>
      </c>
      <c r="R248" s="4" t="s">
        <v>2424</v>
      </c>
      <c r="S248" s="4" t="s">
        <v>2425</v>
      </c>
      <c r="T248" s="4" t="s">
        <v>2416</v>
      </c>
      <c r="U248" s="4" t="s">
        <v>2426</v>
      </c>
      <c r="V248" s="4" t="s">
        <v>1247</v>
      </c>
      <c r="W248" s="4" t="s">
        <v>2427</v>
      </c>
      <c r="X248" s="4" t="s">
        <v>2428</v>
      </c>
      <c r="Y248" s="4" t="s">
        <v>1779</v>
      </c>
    </row>
    <row r="249" spans="1:25" ht="15" customHeight="1" x14ac:dyDescent="0.45">
      <c r="A249" s="4" t="s">
        <v>11</v>
      </c>
      <c r="B249" s="4" t="s">
        <v>6124</v>
      </c>
      <c r="C249" s="4" t="s">
        <v>6125</v>
      </c>
      <c r="D249" s="4" t="s">
        <v>6126</v>
      </c>
      <c r="E249" s="4" t="s">
        <v>6127</v>
      </c>
      <c r="F249" s="4" t="s">
        <v>6817</v>
      </c>
      <c r="G249" s="4" t="s">
        <v>6818</v>
      </c>
      <c r="H249" s="4" t="s">
        <v>18</v>
      </c>
      <c r="I249" s="4" t="s">
        <v>6819</v>
      </c>
      <c r="J249" s="4" t="s">
        <v>6667</v>
      </c>
      <c r="K249" s="4" t="s">
        <v>315</v>
      </c>
      <c r="L249" s="9"/>
      <c r="M249" s="9"/>
      <c r="O249" s="4" t="s">
        <v>11</v>
      </c>
      <c r="P249" s="4" t="s">
        <v>2871</v>
      </c>
      <c r="Q249" s="4" t="s">
        <v>2872</v>
      </c>
      <c r="R249" s="4" t="s">
        <v>1820</v>
      </c>
      <c r="S249" s="4" t="s">
        <v>807</v>
      </c>
      <c r="T249" s="4" t="s">
        <v>2868</v>
      </c>
      <c r="U249" s="4" t="s">
        <v>2873</v>
      </c>
      <c r="V249" s="4" t="s">
        <v>2874</v>
      </c>
      <c r="W249" s="4" t="s">
        <v>2875</v>
      </c>
      <c r="X249" s="4" t="s">
        <v>2876</v>
      </c>
      <c r="Y249" s="4" t="s">
        <v>2431</v>
      </c>
    </row>
    <row r="250" spans="1:25" ht="15" customHeight="1" x14ac:dyDescent="0.45">
      <c r="A250" s="4" t="s">
        <v>11</v>
      </c>
      <c r="B250" s="4" t="s">
        <v>6124</v>
      </c>
      <c r="C250" s="4" t="s">
        <v>6125</v>
      </c>
      <c r="D250" s="4" t="s">
        <v>6126</v>
      </c>
      <c r="E250" s="4" t="s">
        <v>6127</v>
      </c>
      <c r="F250" s="4" t="s">
        <v>6849</v>
      </c>
      <c r="G250" s="4" t="s">
        <v>6852</v>
      </c>
      <c r="H250" s="4" t="s">
        <v>18</v>
      </c>
      <c r="I250" s="4" t="s">
        <v>6853</v>
      </c>
      <c r="J250" s="4" t="s">
        <v>6667</v>
      </c>
      <c r="K250" s="4" t="s">
        <v>315</v>
      </c>
      <c r="L250" s="9"/>
      <c r="M250" s="9"/>
      <c r="O250" s="4" t="s">
        <v>11</v>
      </c>
      <c r="P250" s="4" t="s">
        <v>4964</v>
      </c>
      <c r="Q250" s="4" t="s">
        <v>4965</v>
      </c>
      <c r="R250" s="4" t="s">
        <v>4966</v>
      </c>
      <c r="S250" s="4" t="s">
        <v>4967</v>
      </c>
      <c r="T250" s="4" t="s">
        <v>4949</v>
      </c>
      <c r="U250" s="4" t="s">
        <v>4968</v>
      </c>
      <c r="V250" s="4" t="s">
        <v>4969</v>
      </c>
      <c r="W250" s="4" t="s">
        <v>4970</v>
      </c>
      <c r="X250" s="4" t="s">
        <v>4971</v>
      </c>
      <c r="Y250" s="4" t="s">
        <v>4748</v>
      </c>
    </row>
    <row r="251" spans="1:25" ht="15" customHeight="1" x14ac:dyDescent="0.45">
      <c r="A251" s="4" t="s">
        <v>11</v>
      </c>
      <c r="B251" s="4" t="s">
        <v>6124</v>
      </c>
      <c r="C251" s="4" t="s">
        <v>6125</v>
      </c>
      <c r="D251" s="4" t="s">
        <v>6126</v>
      </c>
      <c r="E251" s="4" t="s">
        <v>6127</v>
      </c>
      <c r="F251" s="4" t="s">
        <v>1183</v>
      </c>
      <c r="G251" s="4" t="s">
        <v>6870</v>
      </c>
      <c r="H251" s="4" t="s">
        <v>18</v>
      </c>
      <c r="I251" s="4" t="s">
        <v>6871</v>
      </c>
      <c r="J251" s="4" t="s">
        <v>6667</v>
      </c>
      <c r="K251" s="4" t="s">
        <v>315</v>
      </c>
      <c r="L251" s="9"/>
      <c r="M251" s="9"/>
      <c r="O251" s="4" t="s">
        <v>11</v>
      </c>
      <c r="P251" s="4" t="s">
        <v>9571</v>
      </c>
      <c r="Q251" s="4" t="s">
        <v>9572</v>
      </c>
      <c r="R251" s="4" t="s">
        <v>3241</v>
      </c>
      <c r="S251" s="4" t="s">
        <v>3242</v>
      </c>
      <c r="T251" s="4" t="s">
        <v>3241</v>
      </c>
      <c r="U251" s="4" t="s">
        <v>9573</v>
      </c>
      <c r="V251" s="4" t="s">
        <v>4969</v>
      </c>
      <c r="W251" s="4" t="s">
        <v>9574</v>
      </c>
      <c r="X251" s="4" t="s">
        <v>9575</v>
      </c>
      <c r="Y251" s="4" t="s">
        <v>9523</v>
      </c>
    </row>
    <row r="252" spans="1:25" ht="15" customHeight="1" x14ac:dyDescent="0.45">
      <c r="A252" s="4" t="s">
        <v>11</v>
      </c>
      <c r="B252" s="4" t="s">
        <v>6124</v>
      </c>
      <c r="C252" s="4" t="s">
        <v>6125</v>
      </c>
      <c r="D252" s="4" t="s">
        <v>6126</v>
      </c>
      <c r="E252" s="4" t="s">
        <v>6127</v>
      </c>
      <c r="F252" s="4" t="s">
        <v>6961</v>
      </c>
      <c r="G252" s="4" t="s">
        <v>6966</v>
      </c>
      <c r="H252" s="4" t="s">
        <v>18</v>
      </c>
      <c r="I252" s="4" t="s">
        <v>6967</v>
      </c>
      <c r="J252" s="4" t="s">
        <v>6667</v>
      </c>
      <c r="K252" s="4" t="s">
        <v>3838</v>
      </c>
      <c r="L252" s="9"/>
      <c r="M252" s="9"/>
      <c r="O252" s="4" t="s">
        <v>11</v>
      </c>
      <c r="P252" s="4" t="s">
        <v>9453</v>
      </c>
      <c r="Q252" s="4" t="s">
        <v>9454</v>
      </c>
      <c r="R252" s="4" t="s">
        <v>9455</v>
      </c>
      <c r="S252" s="4" t="s">
        <v>4701</v>
      </c>
      <c r="T252" s="4" t="s">
        <v>9456</v>
      </c>
      <c r="U252" s="4" t="s">
        <v>9457</v>
      </c>
      <c r="V252" s="4" t="s">
        <v>1994</v>
      </c>
      <c r="W252" s="4" t="s">
        <v>9458</v>
      </c>
      <c r="X252" s="4" t="s">
        <v>5299</v>
      </c>
      <c r="Y252" s="4" t="s">
        <v>9441</v>
      </c>
    </row>
    <row r="253" spans="1:25" ht="15" customHeight="1" x14ac:dyDescent="0.45">
      <c r="A253" s="4" t="s">
        <v>11</v>
      </c>
      <c r="B253" s="4" t="s">
        <v>6124</v>
      </c>
      <c r="C253" s="4" t="s">
        <v>6125</v>
      </c>
      <c r="D253" s="4" t="s">
        <v>6126</v>
      </c>
      <c r="E253" s="4" t="s">
        <v>6127</v>
      </c>
      <c r="F253" s="4" t="s">
        <v>7014</v>
      </c>
      <c r="G253" s="4" t="s">
        <v>7015</v>
      </c>
      <c r="H253" s="4" t="s">
        <v>18</v>
      </c>
      <c r="I253" s="4" t="s">
        <v>7016</v>
      </c>
      <c r="J253" s="4" t="s">
        <v>6667</v>
      </c>
      <c r="K253" s="4" t="s">
        <v>3838</v>
      </c>
      <c r="L253" s="9"/>
      <c r="M253" s="9"/>
      <c r="O253" s="4" t="s">
        <v>11</v>
      </c>
      <c r="P253" s="4" t="s">
        <v>1989</v>
      </c>
      <c r="Q253" s="4" t="s">
        <v>1990</v>
      </c>
      <c r="R253" s="4" t="s">
        <v>1991</v>
      </c>
      <c r="S253" s="4" t="s">
        <v>1992</v>
      </c>
      <c r="T253" s="4" t="s">
        <v>1961</v>
      </c>
      <c r="U253" s="4" t="s">
        <v>1993</v>
      </c>
      <c r="V253" s="4" t="s">
        <v>1994</v>
      </c>
      <c r="W253" s="4" t="s">
        <v>1995</v>
      </c>
      <c r="X253" s="4" t="s">
        <v>1996</v>
      </c>
      <c r="Y253" s="4" t="s">
        <v>255</v>
      </c>
    </row>
    <row r="254" spans="1:25" ht="15" customHeight="1" x14ac:dyDescent="0.45">
      <c r="A254" s="4" t="s">
        <v>11</v>
      </c>
      <c r="B254" s="4" t="s">
        <v>6124</v>
      </c>
      <c r="C254" s="4" t="s">
        <v>6125</v>
      </c>
      <c r="D254" s="4" t="s">
        <v>6126</v>
      </c>
      <c r="E254" s="4" t="s">
        <v>6127</v>
      </c>
      <c r="F254" s="4" t="s">
        <v>7047</v>
      </c>
      <c r="G254" s="4" t="s">
        <v>7048</v>
      </c>
      <c r="H254" s="4" t="s">
        <v>18</v>
      </c>
      <c r="I254" s="4" t="s">
        <v>7049</v>
      </c>
      <c r="J254" s="4" t="s">
        <v>6667</v>
      </c>
      <c r="K254" s="4" t="s">
        <v>3838</v>
      </c>
      <c r="L254" s="9"/>
      <c r="M254" s="9"/>
      <c r="O254" s="4" t="s">
        <v>11</v>
      </c>
      <c r="P254" s="4" t="s">
        <v>8660</v>
      </c>
      <c r="Q254" s="4" t="s">
        <v>8661</v>
      </c>
      <c r="R254" s="4" t="s">
        <v>8662</v>
      </c>
      <c r="S254" s="4" t="s">
        <v>8663</v>
      </c>
      <c r="T254" s="4" t="s">
        <v>8657</v>
      </c>
      <c r="U254" s="4" t="s">
        <v>8664</v>
      </c>
      <c r="V254" s="4" t="s">
        <v>1918</v>
      </c>
      <c r="W254" s="4" t="s">
        <v>8665</v>
      </c>
      <c r="X254" s="4" t="s">
        <v>6865</v>
      </c>
      <c r="Y254" s="4" t="s">
        <v>8629</v>
      </c>
    </row>
    <row r="255" spans="1:25" ht="15" customHeight="1" x14ac:dyDescent="0.45">
      <c r="A255" s="4" t="s">
        <v>11</v>
      </c>
      <c r="B255" s="4" t="s">
        <v>6124</v>
      </c>
      <c r="C255" s="4" t="s">
        <v>6125</v>
      </c>
      <c r="D255" s="4" t="s">
        <v>6126</v>
      </c>
      <c r="E255" s="4" t="s">
        <v>6127</v>
      </c>
      <c r="F255" s="4" t="s">
        <v>6270</v>
      </c>
      <c r="G255" s="4" t="s">
        <v>7109</v>
      </c>
      <c r="H255" s="4" t="s">
        <v>18</v>
      </c>
      <c r="I255" s="4" t="s">
        <v>7110</v>
      </c>
      <c r="J255" s="4" t="s">
        <v>6667</v>
      </c>
      <c r="K255" s="4" t="s">
        <v>6961</v>
      </c>
      <c r="L255" s="9"/>
      <c r="M255" s="9"/>
      <c r="O255" s="4" t="s">
        <v>11</v>
      </c>
      <c r="P255" s="4" t="s">
        <v>4326</v>
      </c>
      <c r="Q255" s="4" t="s">
        <v>4327</v>
      </c>
      <c r="R255" s="4" t="s">
        <v>4328</v>
      </c>
      <c r="S255" s="4" t="s">
        <v>4329</v>
      </c>
      <c r="T255" s="4" t="s">
        <v>117</v>
      </c>
      <c r="U255" s="4" t="s">
        <v>4330</v>
      </c>
      <c r="V255" s="4" t="s">
        <v>1918</v>
      </c>
      <c r="W255" s="4" t="s">
        <v>4331</v>
      </c>
      <c r="X255" s="4" t="s">
        <v>4332</v>
      </c>
      <c r="Y255" s="4" t="s">
        <v>4067</v>
      </c>
    </row>
    <row r="256" spans="1:25" ht="15" customHeight="1" x14ac:dyDescent="0.45">
      <c r="A256" s="4" t="s">
        <v>11</v>
      </c>
      <c r="B256" s="4" t="s">
        <v>6124</v>
      </c>
      <c r="C256" s="4" t="s">
        <v>6125</v>
      </c>
      <c r="D256" s="4" t="s">
        <v>6126</v>
      </c>
      <c r="E256" s="4" t="s">
        <v>6127</v>
      </c>
      <c r="F256" s="4" t="s">
        <v>6735</v>
      </c>
      <c r="G256" s="4" t="s">
        <v>7138</v>
      </c>
      <c r="H256" s="4" t="s">
        <v>18</v>
      </c>
      <c r="I256" s="4" t="s">
        <v>7139</v>
      </c>
      <c r="J256" s="4" t="s">
        <v>6667</v>
      </c>
      <c r="K256" s="4" t="s">
        <v>6961</v>
      </c>
      <c r="L256" s="9"/>
      <c r="M256" s="9"/>
      <c r="O256" s="4" t="s">
        <v>11</v>
      </c>
      <c r="P256" s="4" t="s">
        <v>2511</v>
      </c>
      <c r="Q256" s="4" t="s">
        <v>2512</v>
      </c>
      <c r="R256" s="4" t="s">
        <v>1244</v>
      </c>
      <c r="S256" s="4" t="s">
        <v>1245</v>
      </c>
      <c r="T256" s="4" t="s">
        <v>2449</v>
      </c>
      <c r="U256" s="4" t="s">
        <v>2513</v>
      </c>
      <c r="V256" s="4" t="s">
        <v>1918</v>
      </c>
      <c r="W256" s="4" t="s">
        <v>2514</v>
      </c>
      <c r="X256" s="4" t="s">
        <v>2515</v>
      </c>
      <c r="Y256" s="4" t="s">
        <v>360</v>
      </c>
    </row>
    <row r="257" spans="1:25" ht="15" customHeight="1" x14ac:dyDescent="0.45">
      <c r="A257" s="4" t="s">
        <v>11</v>
      </c>
      <c r="B257" s="4" t="s">
        <v>6124</v>
      </c>
      <c r="C257" s="4" t="s">
        <v>6125</v>
      </c>
      <c r="D257" s="4" t="s">
        <v>6126</v>
      </c>
      <c r="E257" s="4" t="s">
        <v>6127</v>
      </c>
      <c r="F257" s="4" t="s">
        <v>719</v>
      </c>
      <c r="G257" s="4" t="s">
        <v>7159</v>
      </c>
      <c r="H257" s="4" t="s">
        <v>18</v>
      </c>
      <c r="I257" s="4" t="s">
        <v>7160</v>
      </c>
      <c r="J257" s="4" t="s">
        <v>6667</v>
      </c>
      <c r="K257" s="4" t="s">
        <v>6961</v>
      </c>
      <c r="L257" s="9"/>
      <c r="M257" s="9"/>
      <c r="O257" s="4" t="s">
        <v>11</v>
      </c>
      <c r="P257" s="4" t="s">
        <v>1914</v>
      </c>
      <c r="Q257" s="4" t="s">
        <v>1915</v>
      </c>
      <c r="R257" s="4" t="s">
        <v>1838</v>
      </c>
      <c r="S257" s="4" t="s">
        <v>1916</v>
      </c>
      <c r="T257" s="4" t="s">
        <v>1898</v>
      </c>
      <c r="U257" s="4" t="s">
        <v>1917</v>
      </c>
      <c r="V257" s="4" t="s">
        <v>1918</v>
      </c>
      <c r="W257" s="4" t="s">
        <v>1919</v>
      </c>
      <c r="X257" s="4" t="s">
        <v>1920</v>
      </c>
      <c r="Y257" s="4" t="s">
        <v>1630</v>
      </c>
    </row>
    <row r="258" spans="1:25" ht="15" customHeight="1" x14ac:dyDescent="0.45">
      <c r="A258" s="4" t="s">
        <v>11</v>
      </c>
      <c r="B258" s="4" t="s">
        <v>6124</v>
      </c>
      <c r="C258" s="4" t="s">
        <v>6125</v>
      </c>
      <c r="D258" s="4" t="s">
        <v>6126</v>
      </c>
      <c r="E258" s="4" t="s">
        <v>6127</v>
      </c>
      <c r="F258" s="4" t="s">
        <v>1582</v>
      </c>
      <c r="G258" s="4" t="s">
        <v>7185</v>
      </c>
      <c r="H258" s="4" t="s">
        <v>18</v>
      </c>
      <c r="I258" s="4" t="s">
        <v>7186</v>
      </c>
      <c r="J258" s="4" t="s">
        <v>6667</v>
      </c>
      <c r="K258" s="4" t="s">
        <v>6961</v>
      </c>
      <c r="L258" s="9"/>
      <c r="M258" s="9"/>
      <c r="O258" s="4" t="s">
        <v>11</v>
      </c>
      <c r="P258" s="4" t="s">
        <v>1944</v>
      </c>
      <c r="Q258" s="4" t="s">
        <v>1945</v>
      </c>
      <c r="R258" s="4" t="s">
        <v>1946</v>
      </c>
      <c r="S258" s="4" t="s">
        <v>1947</v>
      </c>
      <c r="T258" s="4" t="s">
        <v>1927</v>
      </c>
      <c r="U258" s="4" t="s">
        <v>1948</v>
      </c>
      <c r="V258" s="4" t="s">
        <v>1949</v>
      </c>
      <c r="W258" s="4" t="s">
        <v>1190</v>
      </c>
      <c r="X258" s="4" t="s">
        <v>1950</v>
      </c>
      <c r="Y258" s="4" t="s">
        <v>1680</v>
      </c>
    </row>
    <row r="259" spans="1:25" ht="15" customHeight="1" x14ac:dyDescent="0.45">
      <c r="A259" s="4" t="s">
        <v>11</v>
      </c>
      <c r="B259" s="4" t="s">
        <v>6124</v>
      </c>
      <c r="C259" s="4" t="s">
        <v>6125</v>
      </c>
      <c r="D259" s="4" t="s">
        <v>6126</v>
      </c>
      <c r="E259" s="4" t="s">
        <v>6127</v>
      </c>
      <c r="F259" s="4" t="s">
        <v>7205</v>
      </c>
      <c r="G259" s="4" t="s">
        <v>7210</v>
      </c>
      <c r="H259" s="4" t="s">
        <v>18</v>
      </c>
      <c r="I259" s="4" t="s">
        <v>7211</v>
      </c>
      <c r="J259" s="4" t="s">
        <v>6667</v>
      </c>
      <c r="K259" s="4" t="s">
        <v>6961</v>
      </c>
      <c r="L259" s="9"/>
      <c r="M259" s="9"/>
      <c r="O259" s="4" t="s">
        <v>11</v>
      </c>
      <c r="P259" s="4" t="s">
        <v>2617</v>
      </c>
      <c r="Q259" s="4" t="s">
        <v>2618</v>
      </c>
      <c r="R259" s="4" t="s">
        <v>1036</v>
      </c>
      <c r="S259" s="4" t="s">
        <v>1037</v>
      </c>
      <c r="T259" s="4" t="s">
        <v>2609</v>
      </c>
      <c r="U259" s="4" t="s">
        <v>2619</v>
      </c>
      <c r="V259" s="4" t="s">
        <v>1949</v>
      </c>
      <c r="W259" s="4" t="s">
        <v>2620</v>
      </c>
      <c r="X259" s="4" t="s">
        <v>2621</v>
      </c>
      <c r="Y259" s="4" t="s">
        <v>1655</v>
      </c>
    </row>
    <row r="260" spans="1:25" ht="15" customHeight="1" x14ac:dyDescent="0.45">
      <c r="A260" s="4" t="s">
        <v>11</v>
      </c>
      <c r="B260" s="4" t="s">
        <v>4698</v>
      </c>
      <c r="C260" s="4" t="s">
        <v>4699</v>
      </c>
      <c r="D260" s="4" t="s">
        <v>4700</v>
      </c>
      <c r="E260" s="4" t="s">
        <v>4701</v>
      </c>
      <c r="F260" s="4" t="s">
        <v>3819</v>
      </c>
      <c r="G260" s="4" t="s">
        <v>4702</v>
      </c>
      <c r="H260" s="4" t="s">
        <v>18</v>
      </c>
      <c r="I260" s="4" t="s">
        <v>4703</v>
      </c>
      <c r="J260" s="4" t="s">
        <v>4704</v>
      </c>
      <c r="K260" s="4" t="s">
        <v>1936</v>
      </c>
      <c r="L260" s="9"/>
      <c r="M260" s="9"/>
      <c r="O260" s="4" t="s">
        <v>11</v>
      </c>
      <c r="P260" s="4" t="s">
        <v>2683</v>
      </c>
      <c r="Q260" s="4" t="s">
        <v>2684</v>
      </c>
      <c r="R260" s="4" t="s">
        <v>2011</v>
      </c>
      <c r="S260" s="4" t="s">
        <v>2685</v>
      </c>
      <c r="T260" s="4" t="s">
        <v>745</v>
      </c>
      <c r="U260" s="4" t="s">
        <v>2686</v>
      </c>
      <c r="V260" s="4" t="s">
        <v>2687</v>
      </c>
      <c r="W260" s="4" t="s">
        <v>2688</v>
      </c>
      <c r="X260" s="4" t="s">
        <v>2689</v>
      </c>
      <c r="Y260" s="4" t="s">
        <v>2449</v>
      </c>
    </row>
    <row r="261" spans="1:25" ht="15" customHeight="1" x14ac:dyDescent="0.45">
      <c r="A261" s="4" t="s">
        <v>11</v>
      </c>
      <c r="B261" s="4" t="s">
        <v>4698</v>
      </c>
      <c r="C261" s="4" t="s">
        <v>4699</v>
      </c>
      <c r="D261" s="4" t="s">
        <v>4700</v>
      </c>
      <c r="E261" s="4" t="s">
        <v>4701</v>
      </c>
      <c r="F261" s="4" t="s">
        <v>4725</v>
      </c>
      <c r="G261" s="4" t="s">
        <v>5477</v>
      </c>
      <c r="H261" s="4" t="s">
        <v>18</v>
      </c>
      <c r="I261" s="4" t="s">
        <v>5478</v>
      </c>
      <c r="J261" s="4" t="s">
        <v>4704</v>
      </c>
      <c r="K261" s="4" t="s">
        <v>5282</v>
      </c>
      <c r="L261" s="9"/>
      <c r="M261" s="9"/>
      <c r="O261" s="4" t="s">
        <v>11</v>
      </c>
      <c r="P261" s="4" t="s">
        <v>3649</v>
      </c>
      <c r="Q261" s="4" t="s">
        <v>3650</v>
      </c>
      <c r="R261" s="4" t="s">
        <v>3651</v>
      </c>
      <c r="S261" s="4" t="s">
        <v>1131</v>
      </c>
      <c r="T261" s="4" t="s">
        <v>3646</v>
      </c>
      <c r="U261" s="4" t="s">
        <v>3652</v>
      </c>
      <c r="V261" s="4" t="s">
        <v>3653</v>
      </c>
      <c r="W261" s="4" t="s">
        <v>3654</v>
      </c>
      <c r="X261" s="4" t="s">
        <v>3655</v>
      </c>
      <c r="Y261" s="4" t="s">
        <v>3523</v>
      </c>
    </row>
    <row r="262" spans="1:25" ht="15" customHeight="1" x14ac:dyDescent="0.45">
      <c r="A262" s="4" t="s">
        <v>11</v>
      </c>
      <c r="B262" s="4" t="s">
        <v>4698</v>
      </c>
      <c r="C262" s="4" t="s">
        <v>4699</v>
      </c>
      <c r="D262" s="4" t="s">
        <v>4700</v>
      </c>
      <c r="E262" s="4" t="s">
        <v>4701</v>
      </c>
      <c r="F262" s="4" t="s">
        <v>5123</v>
      </c>
      <c r="G262" s="4" t="s">
        <v>5477</v>
      </c>
      <c r="H262" s="4" t="s">
        <v>18</v>
      </c>
      <c r="I262" s="4" t="s">
        <v>5478</v>
      </c>
      <c r="J262" s="4" t="s">
        <v>4704</v>
      </c>
      <c r="K262" s="4" t="s">
        <v>5282</v>
      </c>
      <c r="L262" s="9"/>
      <c r="M262" s="9"/>
      <c r="O262" s="4" t="s">
        <v>11</v>
      </c>
      <c r="P262" s="4" t="s">
        <v>2647</v>
      </c>
      <c r="Q262" s="4" t="s">
        <v>2648</v>
      </c>
      <c r="R262" s="4" t="s">
        <v>2385</v>
      </c>
      <c r="S262" s="4" t="s">
        <v>2479</v>
      </c>
      <c r="T262" s="4" t="s">
        <v>2301</v>
      </c>
      <c r="U262" s="4" t="s">
        <v>2649</v>
      </c>
      <c r="V262" s="4" t="s">
        <v>2650</v>
      </c>
      <c r="W262" s="4" t="s">
        <v>2651</v>
      </c>
      <c r="X262" s="4" t="s">
        <v>2652</v>
      </c>
      <c r="Y262" s="4" t="s">
        <v>2484</v>
      </c>
    </row>
    <row r="263" spans="1:25" ht="15" customHeight="1" x14ac:dyDescent="0.45">
      <c r="A263" s="4" t="s">
        <v>11</v>
      </c>
      <c r="B263" s="4" t="s">
        <v>4698</v>
      </c>
      <c r="C263" s="4" t="s">
        <v>4699</v>
      </c>
      <c r="D263" s="4" t="s">
        <v>4700</v>
      </c>
      <c r="E263" s="4" t="s">
        <v>4701</v>
      </c>
      <c r="F263" s="4" t="s">
        <v>5500</v>
      </c>
      <c r="G263" s="4" t="s">
        <v>5501</v>
      </c>
      <c r="H263" s="4" t="s">
        <v>18</v>
      </c>
      <c r="I263" s="4" t="s">
        <v>5502</v>
      </c>
      <c r="J263" s="4" t="s">
        <v>4704</v>
      </c>
      <c r="K263" s="4" t="s">
        <v>5282</v>
      </c>
      <c r="L263" s="9"/>
      <c r="M263" s="9"/>
      <c r="O263" s="4" t="s">
        <v>11</v>
      </c>
      <c r="P263" s="4" t="s">
        <v>3336</v>
      </c>
      <c r="Q263" s="4" t="s">
        <v>3337</v>
      </c>
      <c r="R263" s="4" t="s">
        <v>2459</v>
      </c>
      <c r="S263" s="4" t="s">
        <v>3338</v>
      </c>
      <c r="T263" s="4" t="s">
        <v>3324</v>
      </c>
      <c r="U263" s="4" t="s">
        <v>3339</v>
      </c>
      <c r="V263" s="4" t="s">
        <v>3340</v>
      </c>
      <c r="W263" s="4" t="s">
        <v>3341</v>
      </c>
      <c r="X263" s="4" t="s">
        <v>3342</v>
      </c>
      <c r="Y263" s="4" t="s">
        <v>2955</v>
      </c>
    </row>
    <row r="264" spans="1:25" ht="15" customHeight="1" x14ac:dyDescent="0.45">
      <c r="A264" s="4" t="s">
        <v>11</v>
      </c>
      <c r="B264" s="4" t="s">
        <v>4698</v>
      </c>
      <c r="C264" s="4" t="s">
        <v>4699</v>
      </c>
      <c r="D264" s="4" t="s">
        <v>4700</v>
      </c>
      <c r="E264" s="4" t="s">
        <v>4701</v>
      </c>
      <c r="F264" s="4" t="s">
        <v>5652</v>
      </c>
      <c r="G264" s="4" t="s">
        <v>5653</v>
      </c>
      <c r="H264" s="4" t="s">
        <v>18</v>
      </c>
      <c r="I264" s="4" t="s">
        <v>5654</v>
      </c>
      <c r="J264" s="4" t="s">
        <v>4704</v>
      </c>
      <c r="K264" s="4" t="s">
        <v>5449</v>
      </c>
      <c r="L264" s="9"/>
      <c r="M264" s="9"/>
      <c r="O264" s="4" t="s">
        <v>11</v>
      </c>
      <c r="P264" s="4" t="s">
        <v>999</v>
      </c>
      <c r="Q264" s="4" t="s">
        <v>1000</v>
      </c>
      <c r="R264" s="4" t="s">
        <v>619</v>
      </c>
      <c r="S264" s="4" t="s">
        <v>620</v>
      </c>
      <c r="T264" s="4" t="s">
        <v>996</v>
      </c>
      <c r="U264" s="4" t="s">
        <v>1001</v>
      </c>
      <c r="V264" s="4" t="s">
        <v>164</v>
      </c>
      <c r="W264" s="4" t="s">
        <v>1002</v>
      </c>
      <c r="X264" s="4" t="s">
        <v>1003</v>
      </c>
      <c r="Y264" s="4" t="s">
        <v>734</v>
      </c>
    </row>
    <row r="265" spans="1:25" ht="15" customHeight="1" x14ac:dyDescent="0.45">
      <c r="A265" s="4" t="s">
        <v>11</v>
      </c>
      <c r="B265" s="4" t="s">
        <v>4698</v>
      </c>
      <c r="C265" s="4" t="s">
        <v>4699</v>
      </c>
      <c r="D265" s="4" t="s">
        <v>4700</v>
      </c>
      <c r="E265" s="4" t="s">
        <v>4701</v>
      </c>
      <c r="F265" s="4" t="s">
        <v>5679</v>
      </c>
      <c r="G265" s="4" t="s">
        <v>5477</v>
      </c>
      <c r="H265" s="4" t="s">
        <v>18</v>
      </c>
      <c r="I265" s="4" t="s">
        <v>5478</v>
      </c>
      <c r="J265" s="4" t="s">
        <v>4704</v>
      </c>
      <c r="K265" s="4" t="s">
        <v>5449</v>
      </c>
      <c r="L265" s="9"/>
      <c r="M265" s="9"/>
      <c r="O265" s="4" t="s">
        <v>11</v>
      </c>
      <c r="P265" s="4" t="s">
        <v>159</v>
      </c>
      <c r="Q265" s="4" t="s">
        <v>160</v>
      </c>
      <c r="R265" s="4" t="s">
        <v>161</v>
      </c>
      <c r="S265" s="4" t="s">
        <v>162</v>
      </c>
      <c r="T265" s="4" t="s">
        <v>146</v>
      </c>
      <c r="U265" s="4" t="s">
        <v>163</v>
      </c>
      <c r="V265" s="4" t="s">
        <v>164</v>
      </c>
      <c r="W265" s="4" t="s">
        <v>165</v>
      </c>
      <c r="X265" s="4" t="s">
        <v>166</v>
      </c>
      <c r="Y265" s="4"/>
    </row>
    <row r="266" spans="1:25" ht="15" customHeight="1" x14ac:dyDescent="0.45">
      <c r="A266" s="4" t="s">
        <v>11</v>
      </c>
      <c r="B266" s="4" t="s">
        <v>4698</v>
      </c>
      <c r="C266" s="4" t="s">
        <v>4699</v>
      </c>
      <c r="D266" s="4" t="s">
        <v>4700</v>
      </c>
      <c r="E266" s="4" t="s">
        <v>4701</v>
      </c>
      <c r="F266" s="4" t="s">
        <v>5792</v>
      </c>
      <c r="G266" s="4" t="s">
        <v>5477</v>
      </c>
      <c r="H266" s="4" t="s">
        <v>18</v>
      </c>
      <c r="I266" s="4" t="s">
        <v>5478</v>
      </c>
      <c r="J266" s="4" t="s">
        <v>4704</v>
      </c>
      <c r="K266" s="4" t="s">
        <v>5454</v>
      </c>
      <c r="L266" s="9"/>
      <c r="M266" s="9"/>
      <c r="O266" s="4" t="s">
        <v>11</v>
      </c>
      <c r="P266" s="4" t="s">
        <v>4881</v>
      </c>
      <c r="Q266" s="4" t="s">
        <v>4882</v>
      </c>
      <c r="R266" s="4" t="s">
        <v>658</v>
      </c>
      <c r="S266" s="4" t="s">
        <v>4883</v>
      </c>
      <c r="T266" s="4" t="s">
        <v>3770</v>
      </c>
      <c r="U266" s="4" t="s">
        <v>4884</v>
      </c>
      <c r="V266" s="4" t="s">
        <v>4885</v>
      </c>
      <c r="W266" s="4" t="s">
        <v>4886</v>
      </c>
      <c r="X266" s="4" t="s">
        <v>4887</v>
      </c>
      <c r="Y266" s="4" t="s">
        <v>3819</v>
      </c>
    </row>
    <row r="267" spans="1:25" ht="15" customHeight="1" x14ac:dyDescent="0.45">
      <c r="A267" s="4" t="s">
        <v>11</v>
      </c>
      <c r="B267" s="4" t="s">
        <v>4698</v>
      </c>
      <c r="C267" s="4" t="s">
        <v>4699</v>
      </c>
      <c r="D267" s="4" t="s">
        <v>4700</v>
      </c>
      <c r="E267" s="4" t="s">
        <v>4701</v>
      </c>
      <c r="F267" s="4" t="s">
        <v>4539</v>
      </c>
      <c r="G267" s="4" t="s">
        <v>5833</v>
      </c>
      <c r="H267" s="4" t="s">
        <v>18</v>
      </c>
      <c r="I267" s="4" t="s">
        <v>5834</v>
      </c>
      <c r="J267" s="4" t="s">
        <v>4704</v>
      </c>
      <c r="K267" s="4" t="s">
        <v>5454</v>
      </c>
      <c r="L267" s="9"/>
      <c r="M267" s="9"/>
      <c r="O267" s="4" t="s">
        <v>11</v>
      </c>
      <c r="P267" s="4" t="s">
        <v>7546</v>
      </c>
      <c r="Q267" s="4" t="s">
        <v>7547</v>
      </c>
      <c r="R267" s="4" t="s">
        <v>2110</v>
      </c>
      <c r="S267" s="4" t="s">
        <v>1245</v>
      </c>
      <c r="T267" s="4" t="s">
        <v>7541</v>
      </c>
      <c r="U267" s="4" t="s">
        <v>6329</v>
      </c>
      <c r="V267" s="4" t="s">
        <v>7548</v>
      </c>
      <c r="W267" s="4" t="s">
        <v>7375</v>
      </c>
      <c r="X267" s="4" t="s">
        <v>3490</v>
      </c>
      <c r="Y267" s="4"/>
    </row>
    <row r="268" spans="1:25" ht="15" customHeight="1" x14ac:dyDescent="0.45">
      <c r="A268" s="4" t="s">
        <v>11</v>
      </c>
      <c r="B268" s="4" t="s">
        <v>4698</v>
      </c>
      <c r="C268" s="4" t="s">
        <v>4699</v>
      </c>
      <c r="D268" s="4" t="s">
        <v>4700</v>
      </c>
      <c r="E268" s="4" t="s">
        <v>4701</v>
      </c>
      <c r="F268" s="4" t="s">
        <v>5852</v>
      </c>
      <c r="G268" s="4" t="s">
        <v>5833</v>
      </c>
      <c r="H268" s="4" t="s">
        <v>18</v>
      </c>
      <c r="I268" s="4" t="s">
        <v>5834</v>
      </c>
      <c r="J268" s="4" t="s">
        <v>4704</v>
      </c>
      <c r="K268" s="4" t="s">
        <v>5454</v>
      </c>
      <c r="L268" s="9"/>
      <c r="M268" s="9"/>
      <c r="O268" s="4" t="s">
        <v>11</v>
      </c>
      <c r="P268" s="4" t="s">
        <v>6945</v>
      </c>
      <c r="Q268" s="4" t="s">
        <v>6946</v>
      </c>
      <c r="R268" s="4" t="s">
        <v>3668</v>
      </c>
      <c r="S268" s="4" t="s">
        <v>3669</v>
      </c>
      <c r="T268" s="4" t="s">
        <v>6942</v>
      </c>
      <c r="U268" s="4" t="s">
        <v>6947</v>
      </c>
      <c r="V268" s="4" t="s">
        <v>2434</v>
      </c>
      <c r="W268" s="4" t="s">
        <v>6948</v>
      </c>
      <c r="X268" s="4" t="s">
        <v>6949</v>
      </c>
      <c r="Y268" s="4" t="s">
        <v>6817</v>
      </c>
    </row>
    <row r="269" spans="1:25" ht="15" customHeight="1" x14ac:dyDescent="0.45">
      <c r="A269" s="4" t="s">
        <v>11</v>
      </c>
      <c r="B269" s="4" t="s">
        <v>4698</v>
      </c>
      <c r="C269" s="4" t="s">
        <v>4699</v>
      </c>
      <c r="D269" s="4" t="s">
        <v>4700</v>
      </c>
      <c r="E269" s="4" t="s">
        <v>4701</v>
      </c>
      <c r="F269" s="4" t="s">
        <v>5905</v>
      </c>
      <c r="G269" s="4" t="s">
        <v>4702</v>
      </c>
      <c r="H269" s="4" t="s">
        <v>18</v>
      </c>
      <c r="I269" s="4" t="s">
        <v>4703</v>
      </c>
      <c r="J269" s="4" t="s">
        <v>4704</v>
      </c>
      <c r="K269" s="4" t="s">
        <v>5454</v>
      </c>
      <c r="L269" s="9"/>
      <c r="M269" s="9"/>
      <c r="O269" s="4" t="s">
        <v>11</v>
      </c>
      <c r="P269" s="4" t="s">
        <v>2429</v>
      </c>
      <c r="Q269" s="4" t="s">
        <v>2430</v>
      </c>
      <c r="R269" s="4" t="s">
        <v>2431</v>
      </c>
      <c r="S269" s="4" t="s">
        <v>2432</v>
      </c>
      <c r="T269" s="4" t="s">
        <v>2416</v>
      </c>
      <c r="U269" s="4" t="s">
        <v>2433</v>
      </c>
      <c r="V269" s="4" t="s">
        <v>2434</v>
      </c>
      <c r="W269" s="4" t="s">
        <v>2435</v>
      </c>
      <c r="X269" s="4" t="s">
        <v>2436</v>
      </c>
      <c r="Y269" s="4" t="s">
        <v>360</v>
      </c>
    </row>
    <row r="270" spans="1:25" ht="15" customHeight="1" x14ac:dyDescent="0.45">
      <c r="A270" s="4" t="s">
        <v>11</v>
      </c>
      <c r="B270" s="4" t="s">
        <v>4698</v>
      </c>
      <c r="C270" s="4" t="s">
        <v>4699</v>
      </c>
      <c r="D270" s="4" t="s">
        <v>4700</v>
      </c>
      <c r="E270" s="4" t="s">
        <v>4701</v>
      </c>
      <c r="F270" s="4" t="s">
        <v>6179</v>
      </c>
      <c r="G270" s="4" t="s">
        <v>6184</v>
      </c>
      <c r="H270" s="4" t="s">
        <v>18</v>
      </c>
      <c r="I270" s="4" t="s">
        <v>6185</v>
      </c>
      <c r="J270" s="4" t="s">
        <v>4704</v>
      </c>
      <c r="K270" s="4" t="s">
        <v>5976</v>
      </c>
      <c r="L270" s="9"/>
      <c r="M270" s="9"/>
      <c r="O270" s="4" t="s">
        <v>11</v>
      </c>
      <c r="P270" s="4" t="s">
        <v>7941</v>
      </c>
      <c r="Q270" s="4" t="s">
        <v>7942</v>
      </c>
      <c r="R270" s="4" t="s">
        <v>6126</v>
      </c>
      <c r="S270" s="4" t="s">
        <v>7943</v>
      </c>
      <c r="T270" s="4" t="s">
        <v>7940</v>
      </c>
      <c r="U270" s="4" t="s">
        <v>7944</v>
      </c>
      <c r="V270" s="4" t="s">
        <v>1197</v>
      </c>
      <c r="W270" s="4" t="s">
        <v>7945</v>
      </c>
      <c r="X270" s="4" t="s">
        <v>7946</v>
      </c>
      <c r="Y270" s="4" t="s">
        <v>7876</v>
      </c>
    </row>
    <row r="271" spans="1:25" ht="15" customHeight="1" x14ac:dyDescent="0.45">
      <c r="A271" s="4" t="s">
        <v>11</v>
      </c>
      <c r="B271" s="4" t="s">
        <v>4698</v>
      </c>
      <c r="C271" s="4" t="s">
        <v>4699</v>
      </c>
      <c r="D271" s="4" t="s">
        <v>4700</v>
      </c>
      <c r="E271" s="4" t="s">
        <v>4701</v>
      </c>
      <c r="F271" s="4" t="s">
        <v>2459</v>
      </c>
      <c r="G271" s="4" t="s">
        <v>6215</v>
      </c>
      <c r="H271" s="4" t="s">
        <v>18</v>
      </c>
      <c r="I271" s="4" t="s">
        <v>6216</v>
      </c>
      <c r="J271" s="4" t="s">
        <v>4704</v>
      </c>
      <c r="K271" s="4" t="s">
        <v>5976</v>
      </c>
      <c r="L271" s="9"/>
      <c r="M271" s="9"/>
      <c r="O271" s="4" t="s">
        <v>11</v>
      </c>
      <c r="P271" s="4" t="s">
        <v>4904</v>
      </c>
      <c r="Q271" s="4" t="s">
        <v>4905</v>
      </c>
      <c r="R271" s="4" t="s">
        <v>2385</v>
      </c>
      <c r="S271" s="4" t="s">
        <v>2386</v>
      </c>
      <c r="T271" s="4" t="s">
        <v>4890</v>
      </c>
      <c r="U271" s="4" t="s">
        <v>4906</v>
      </c>
      <c r="V271" s="4" t="s">
        <v>1197</v>
      </c>
      <c r="W271" s="4" t="s">
        <v>4907</v>
      </c>
      <c r="X271" s="4" t="s">
        <v>4908</v>
      </c>
      <c r="Y271" s="4" t="s">
        <v>3819</v>
      </c>
    </row>
    <row r="272" spans="1:25" ht="15" customHeight="1" x14ac:dyDescent="0.45">
      <c r="A272" s="4" t="s">
        <v>11</v>
      </c>
      <c r="B272" s="4" t="s">
        <v>4698</v>
      </c>
      <c r="C272" s="4" t="s">
        <v>4699</v>
      </c>
      <c r="D272" s="4" t="s">
        <v>4700</v>
      </c>
      <c r="E272" s="4" t="s">
        <v>4701</v>
      </c>
      <c r="F272" s="4" t="s">
        <v>2722</v>
      </c>
      <c r="G272" s="4" t="s">
        <v>6244</v>
      </c>
      <c r="H272" s="4" t="s">
        <v>18</v>
      </c>
      <c r="I272" s="4" t="s">
        <v>6245</v>
      </c>
      <c r="J272" s="4" t="s">
        <v>4704</v>
      </c>
      <c r="K272" s="4" t="s">
        <v>5976</v>
      </c>
      <c r="L272" s="9"/>
      <c r="M272" s="9"/>
      <c r="O272" s="4" t="s">
        <v>11</v>
      </c>
      <c r="P272" s="4" t="s">
        <v>1193</v>
      </c>
      <c r="Q272" s="4" t="s">
        <v>1194</v>
      </c>
      <c r="R272" s="4" t="s">
        <v>582</v>
      </c>
      <c r="S272" s="4" t="s">
        <v>1195</v>
      </c>
      <c r="T272" s="4" t="s">
        <v>1188</v>
      </c>
      <c r="U272" s="4" t="s">
        <v>1196</v>
      </c>
      <c r="V272" s="4" t="s">
        <v>1197</v>
      </c>
      <c r="W272" s="4" t="s">
        <v>1198</v>
      </c>
      <c r="X272" s="4" t="s">
        <v>1199</v>
      </c>
      <c r="Y272" s="4" t="s">
        <v>996</v>
      </c>
    </row>
    <row r="273" spans="1:25" ht="15" customHeight="1" x14ac:dyDescent="0.45">
      <c r="A273" s="4" t="s">
        <v>11</v>
      </c>
      <c r="B273" s="4" t="s">
        <v>4698</v>
      </c>
      <c r="C273" s="4" t="s">
        <v>4699</v>
      </c>
      <c r="D273" s="4" t="s">
        <v>4700</v>
      </c>
      <c r="E273" s="4" t="s">
        <v>4701</v>
      </c>
      <c r="F273" s="4" t="s">
        <v>6390</v>
      </c>
      <c r="G273" s="4" t="s">
        <v>6392</v>
      </c>
      <c r="H273" s="4" t="s">
        <v>18</v>
      </c>
      <c r="I273" s="4" t="s">
        <v>6393</v>
      </c>
      <c r="J273" s="4" t="s">
        <v>4704</v>
      </c>
      <c r="K273" s="4" t="s">
        <v>6179</v>
      </c>
      <c r="L273" s="9"/>
      <c r="M273" s="9"/>
      <c r="O273" s="4" t="s">
        <v>11</v>
      </c>
      <c r="P273" s="4" t="s">
        <v>2150</v>
      </c>
      <c r="Q273" s="4" t="s">
        <v>2151</v>
      </c>
      <c r="R273" s="4" t="s">
        <v>806</v>
      </c>
      <c r="S273" s="4" t="s">
        <v>1203</v>
      </c>
      <c r="T273" s="4" t="s">
        <v>2136</v>
      </c>
      <c r="U273" s="4" t="s">
        <v>2152</v>
      </c>
      <c r="V273" s="4" t="s">
        <v>2153</v>
      </c>
      <c r="W273" s="4" t="s">
        <v>2154</v>
      </c>
      <c r="X273" s="4" t="s">
        <v>2155</v>
      </c>
      <c r="Y273" s="4" t="s">
        <v>1779</v>
      </c>
    </row>
    <row r="274" spans="1:25" ht="15" customHeight="1" x14ac:dyDescent="0.45">
      <c r="A274" s="4" t="s">
        <v>11</v>
      </c>
      <c r="B274" s="4" t="s">
        <v>4698</v>
      </c>
      <c r="C274" s="4" t="s">
        <v>4699</v>
      </c>
      <c r="D274" s="4" t="s">
        <v>4700</v>
      </c>
      <c r="E274" s="4" t="s">
        <v>4701</v>
      </c>
      <c r="F274" s="4" t="s">
        <v>6484</v>
      </c>
      <c r="G274" s="4" t="s">
        <v>6485</v>
      </c>
      <c r="H274" s="4" t="s">
        <v>18</v>
      </c>
      <c r="I274" s="4" t="s">
        <v>6486</v>
      </c>
      <c r="J274" s="4" t="s">
        <v>4704</v>
      </c>
      <c r="K274" s="4" t="s">
        <v>6179</v>
      </c>
      <c r="L274" s="9"/>
      <c r="M274" s="9"/>
      <c r="O274" s="4" t="s">
        <v>11</v>
      </c>
      <c r="P274" s="4" t="s">
        <v>4734</v>
      </c>
      <c r="Q274" s="4" t="s">
        <v>4735</v>
      </c>
      <c r="R274" s="4" t="s">
        <v>2110</v>
      </c>
      <c r="S274" s="4" t="s">
        <v>1480</v>
      </c>
      <c r="T274" s="4" t="s">
        <v>4727</v>
      </c>
      <c r="U274" s="4" t="s">
        <v>4736</v>
      </c>
      <c r="V274" s="4" t="s">
        <v>2153</v>
      </c>
      <c r="W274" s="4" t="s">
        <v>4737</v>
      </c>
      <c r="X274" s="4" t="s">
        <v>287</v>
      </c>
      <c r="Y274" s="4" t="s">
        <v>4328</v>
      </c>
    </row>
    <row r="275" spans="1:25" ht="15" customHeight="1" x14ac:dyDescent="0.45">
      <c r="A275" s="4" t="s">
        <v>11</v>
      </c>
      <c r="B275" s="4" t="s">
        <v>4698</v>
      </c>
      <c r="C275" s="4" t="s">
        <v>4699</v>
      </c>
      <c r="D275" s="4" t="s">
        <v>4700</v>
      </c>
      <c r="E275" s="4" t="s">
        <v>4701</v>
      </c>
      <c r="F275" s="4" t="s">
        <v>6569</v>
      </c>
      <c r="G275" s="4" t="s">
        <v>6215</v>
      </c>
      <c r="H275" s="4" t="s">
        <v>18</v>
      </c>
      <c r="I275" s="4" t="s">
        <v>6216</v>
      </c>
      <c r="J275" s="4" t="s">
        <v>4704</v>
      </c>
      <c r="K275" s="4" t="s">
        <v>6363</v>
      </c>
      <c r="L275" s="9"/>
      <c r="M275" s="9"/>
      <c r="O275" s="4" t="s">
        <v>11</v>
      </c>
      <c r="P275" s="4" t="s">
        <v>5245</v>
      </c>
      <c r="Q275" s="4" t="s">
        <v>5246</v>
      </c>
      <c r="R275" s="4" t="s">
        <v>4539</v>
      </c>
      <c r="S275" s="4" t="s">
        <v>5247</v>
      </c>
      <c r="T275" s="4" t="s">
        <v>5235</v>
      </c>
      <c r="U275" s="4" t="s">
        <v>5248</v>
      </c>
      <c r="V275" s="4" t="s">
        <v>2153</v>
      </c>
      <c r="W275" s="4" t="s">
        <v>5249</v>
      </c>
      <c r="X275" s="4" t="s">
        <v>287</v>
      </c>
      <c r="Y275" s="4" t="s">
        <v>753</v>
      </c>
    </row>
    <row r="276" spans="1:25" ht="15" customHeight="1" x14ac:dyDescent="0.45">
      <c r="A276" s="4" t="s">
        <v>11</v>
      </c>
      <c r="B276" s="4" t="s">
        <v>4698</v>
      </c>
      <c r="C276" s="4" t="s">
        <v>4699</v>
      </c>
      <c r="D276" s="4" t="s">
        <v>4700</v>
      </c>
      <c r="E276" s="4" t="s">
        <v>4701</v>
      </c>
      <c r="F276" s="4" t="s">
        <v>4576</v>
      </c>
      <c r="G276" s="4" t="s">
        <v>6600</v>
      </c>
      <c r="H276" s="4" t="s">
        <v>18</v>
      </c>
      <c r="I276" s="4" t="s">
        <v>6601</v>
      </c>
      <c r="J276" s="4" t="s">
        <v>4704</v>
      </c>
      <c r="K276" s="4" t="s">
        <v>6363</v>
      </c>
      <c r="L276" s="9"/>
      <c r="M276" s="9"/>
      <c r="O276" s="4" t="s">
        <v>11</v>
      </c>
      <c r="P276" s="4" t="s">
        <v>3895</v>
      </c>
      <c r="Q276" s="4" t="s">
        <v>3896</v>
      </c>
      <c r="R276" s="4" t="s">
        <v>3897</v>
      </c>
      <c r="S276" s="4" t="s">
        <v>3898</v>
      </c>
      <c r="T276" s="4" t="s">
        <v>3882</v>
      </c>
      <c r="U276" s="4" t="s">
        <v>2938</v>
      </c>
      <c r="V276" s="4" t="s">
        <v>2153</v>
      </c>
      <c r="W276" s="4" t="s">
        <v>3899</v>
      </c>
      <c r="X276" s="4" t="s">
        <v>287</v>
      </c>
      <c r="Y276" s="4" t="s">
        <v>3189</v>
      </c>
    </row>
    <row r="277" spans="1:25" ht="15" customHeight="1" x14ac:dyDescent="0.45">
      <c r="A277" s="4" t="s">
        <v>11</v>
      </c>
      <c r="B277" s="4" t="s">
        <v>4698</v>
      </c>
      <c r="C277" s="4" t="s">
        <v>4699</v>
      </c>
      <c r="D277" s="4" t="s">
        <v>4700</v>
      </c>
      <c r="E277" s="4" t="s">
        <v>4701</v>
      </c>
      <c r="F277" s="4" t="s">
        <v>6638</v>
      </c>
      <c r="G277" s="4" t="s">
        <v>6700</v>
      </c>
      <c r="H277" s="4" t="s">
        <v>18</v>
      </c>
      <c r="I277" s="4" t="s">
        <v>6701</v>
      </c>
      <c r="J277" s="4" t="s">
        <v>6702</v>
      </c>
      <c r="K277" s="4" t="s">
        <v>6450</v>
      </c>
      <c r="L277" s="9"/>
      <c r="M277" s="9"/>
      <c r="O277" s="4" t="s">
        <v>11</v>
      </c>
      <c r="P277" s="4" t="s">
        <v>3922</v>
      </c>
      <c r="Q277" s="4" t="s">
        <v>3923</v>
      </c>
      <c r="R277" s="4" t="s">
        <v>3897</v>
      </c>
      <c r="S277" s="4" t="s">
        <v>3898</v>
      </c>
      <c r="T277" s="4" t="s">
        <v>3917</v>
      </c>
      <c r="U277" s="4" t="s">
        <v>2886</v>
      </c>
      <c r="V277" s="4" t="s">
        <v>2153</v>
      </c>
      <c r="W277" s="4" t="s">
        <v>3376</v>
      </c>
      <c r="X277" s="4" t="s">
        <v>287</v>
      </c>
      <c r="Y277" s="4" t="s">
        <v>3189</v>
      </c>
    </row>
    <row r="278" spans="1:25" ht="15" customHeight="1" x14ac:dyDescent="0.45">
      <c r="A278" s="4" t="s">
        <v>11</v>
      </c>
      <c r="B278" s="4" t="s">
        <v>4698</v>
      </c>
      <c r="C278" s="4" t="s">
        <v>4699</v>
      </c>
      <c r="D278" s="4" t="s">
        <v>4700</v>
      </c>
      <c r="E278" s="4" t="s">
        <v>4701</v>
      </c>
      <c r="F278" s="4" t="s">
        <v>3838</v>
      </c>
      <c r="G278" s="4" t="s">
        <v>6804</v>
      </c>
      <c r="H278" s="4" t="s">
        <v>18</v>
      </c>
      <c r="I278" s="4" t="s">
        <v>6805</v>
      </c>
      <c r="J278" s="4" t="s">
        <v>6702</v>
      </c>
      <c r="K278" s="4" t="s">
        <v>315</v>
      </c>
      <c r="L278" s="9"/>
      <c r="M278" s="9"/>
      <c r="O278" s="4" t="s">
        <v>11</v>
      </c>
      <c r="P278" s="4" t="s">
        <v>1200</v>
      </c>
      <c r="Q278" s="4" t="s">
        <v>1201</v>
      </c>
      <c r="R278" s="4" t="s">
        <v>1202</v>
      </c>
      <c r="S278" s="4" t="s">
        <v>1203</v>
      </c>
      <c r="T278" s="4" t="s">
        <v>1188</v>
      </c>
      <c r="U278" s="4" t="s">
        <v>1204</v>
      </c>
      <c r="V278" s="4" t="s">
        <v>748</v>
      </c>
      <c r="W278" s="4" t="s">
        <v>1205</v>
      </c>
      <c r="X278" s="4" t="s">
        <v>1206</v>
      </c>
      <c r="Y278" s="4" t="s">
        <v>900</v>
      </c>
    </row>
    <row r="279" spans="1:25" ht="15" customHeight="1" x14ac:dyDescent="0.45">
      <c r="A279" s="4" t="s">
        <v>11</v>
      </c>
      <c r="B279" s="4" t="s">
        <v>4698</v>
      </c>
      <c r="C279" s="4" t="s">
        <v>4699</v>
      </c>
      <c r="D279" s="4" t="s">
        <v>4700</v>
      </c>
      <c r="E279" s="4" t="s">
        <v>4701</v>
      </c>
      <c r="F279" s="4" t="s">
        <v>6817</v>
      </c>
      <c r="G279" s="4" t="s">
        <v>6820</v>
      </c>
      <c r="H279" s="4" t="s">
        <v>18</v>
      </c>
      <c r="I279" s="4" t="s">
        <v>6821</v>
      </c>
      <c r="J279" s="4" t="s">
        <v>6702</v>
      </c>
      <c r="K279" s="4" t="s">
        <v>315</v>
      </c>
      <c r="L279" s="9"/>
      <c r="M279" s="9"/>
      <c r="O279" s="4" t="s">
        <v>11</v>
      </c>
      <c r="P279" s="4" t="s">
        <v>167</v>
      </c>
      <c r="Q279" s="4" t="s">
        <v>168</v>
      </c>
      <c r="R279" s="4" t="s">
        <v>169</v>
      </c>
      <c r="S279" s="4" t="s">
        <v>170</v>
      </c>
      <c r="T279" s="4" t="s">
        <v>146</v>
      </c>
      <c r="U279" s="4" t="s">
        <v>171</v>
      </c>
      <c r="V279" s="4" t="s">
        <v>172</v>
      </c>
      <c r="W279" s="4" t="s">
        <v>173</v>
      </c>
      <c r="X279" s="4" t="s">
        <v>174</v>
      </c>
      <c r="Y279" s="4"/>
    </row>
    <row r="280" spans="1:25" ht="15" customHeight="1" x14ac:dyDescent="0.45">
      <c r="A280" s="4" t="s">
        <v>11</v>
      </c>
      <c r="B280" s="4" t="s">
        <v>4698</v>
      </c>
      <c r="C280" s="4" t="s">
        <v>4699</v>
      </c>
      <c r="D280" s="4" t="s">
        <v>4700</v>
      </c>
      <c r="E280" s="4" t="s">
        <v>4701</v>
      </c>
      <c r="F280" s="4" t="s">
        <v>6849</v>
      </c>
      <c r="G280" s="4" t="s">
        <v>6820</v>
      </c>
      <c r="H280" s="4" t="s">
        <v>18</v>
      </c>
      <c r="I280" s="4" t="s">
        <v>6821</v>
      </c>
      <c r="J280" s="4" t="s">
        <v>6702</v>
      </c>
      <c r="K280" s="4" t="s">
        <v>315</v>
      </c>
      <c r="L280" s="9"/>
      <c r="M280" s="9"/>
      <c r="O280" s="4" t="s">
        <v>11</v>
      </c>
      <c r="P280" s="4" t="s">
        <v>2368</v>
      </c>
      <c r="Q280" s="4" t="s">
        <v>2369</v>
      </c>
      <c r="R280" s="4" t="s">
        <v>2370</v>
      </c>
      <c r="S280" s="4" t="s">
        <v>2371</v>
      </c>
      <c r="T280" s="4" t="s">
        <v>1655</v>
      </c>
      <c r="U280" s="4" t="s">
        <v>2372</v>
      </c>
      <c r="V280" s="4" t="s">
        <v>1887</v>
      </c>
      <c r="W280" s="4" t="s">
        <v>2373</v>
      </c>
      <c r="X280" s="4" t="s">
        <v>2374</v>
      </c>
      <c r="Y280" s="4" t="s">
        <v>2055</v>
      </c>
    </row>
    <row r="281" spans="1:25" ht="15" customHeight="1" x14ac:dyDescent="0.45">
      <c r="A281" s="4" t="s">
        <v>11</v>
      </c>
      <c r="B281" s="4" t="s">
        <v>4698</v>
      </c>
      <c r="C281" s="4" t="s">
        <v>4699</v>
      </c>
      <c r="D281" s="4" t="s">
        <v>4700</v>
      </c>
      <c r="E281" s="4" t="s">
        <v>4701</v>
      </c>
      <c r="F281" s="4" t="s">
        <v>1183</v>
      </c>
      <c r="G281" s="4" t="s">
        <v>6872</v>
      </c>
      <c r="H281" s="4" t="s">
        <v>18</v>
      </c>
      <c r="I281" s="4" t="s">
        <v>6873</v>
      </c>
      <c r="J281" s="4" t="s">
        <v>6702</v>
      </c>
      <c r="K281" s="4" t="s">
        <v>315</v>
      </c>
      <c r="L281" s="9"/>
      <c r="M281" s="9"/>
      <c r="O281" s="4" t="s">
        <v>11</v>
      </c>
      <c r="P281" s="4" t="s">
        <v>1882</v>
      </c>
      <c r="Q281" s="4" t="s">
        <v>1883</v>
      </c>
      <c r="R281" s="4" t="s">
        <v>1884</v>
      </c>
      <c r="S281" s="4" t="s">
        <v>1885</v>
      </c>
      <c r="T281" s="4" t="s">
        <v>1870</v>
      </c>
      <c r="U281" s="4" t="s">
        <v>1886</v>
      </c>
      <c r="V281" s="4" t="s">
        <v>1887</v>
      </c>
      <c r="W281" s="4" t="s">
        <v>1888</v>
      </c>
      <c r="X281" s="4" t="s">
        <v>1889</v>
      </c>
      <c r="Y281" s="4" t="s">
        <v>1650</v>
      </c>
    </row>
    <row r="282" spans="1:25" ht="15" customHeight="1" x14ac:dyDescent="0.45">
      <c r="A282" s="4" t="s">
        <v>11</v>
      </c>
      <c r="B282" s="4" t="s">
        <v>4698</v>
      </c>
      <c r="C282" s="4" t="s">
        <v>4699</v>
      </c>
      <c r="D282" s="4" t="s">
        <v>4700</v>
      </c>
      <c r="E282" s="4" t="s">
        <v>4701</v>
      </c>
      <c r="F282" s="4" t="s">
        <v>6929</v>
      </c>
      <c r="G282" s="4" t="s">
        <v>6820</v>
      </c>
      <c r="H282" s="4" t="s">
        <v>18</v>
      </c>
      <c r="I282" s="4" t="s">
        <v>6821</v>
      </c>
      <c r="J282" s="4" t="s">
        <v>6702</v>
      </c>
      <c r="K282" s="4" t="s">
        <v>315</v>
      </c>
      <c r="L282" s="9"/>
      <c r="M282" s="9"/>
      <c r="O282" s="4" t="s">
        <v>11</v>
      </c>
      <c r="P282" s="4" t="s">
        <v>7789</v>
      </c>
      <c r="Q282" s="4" t="s">
        <v>7790</v>
      </c>
      <c r="R282" s="4" t="s">
        <v>7791</v>
      </c>
      <c r="S282" s="4" t="s">
        <v>7792</v>
      </c>
      <c r="T282" s="4" t="s">
        <v>7786</v>
      </c>
      <c r="U282" s="4" t="s">
        <v>7793</v>
      </c>
      <c r="V282" s="4" t="s">
        <v>7509</v>
      </c>
      <c r="W282" s="4" t="s">
        <v>7794</v>
      </c>
      <c r="X282" s="4" t="s">
        <v>7795</v>
      </c>
      <c r="Y282" s="4" t="s">
        <v>7796</v>
      </c>
    </row>
    <row r="283" spans="1:25" ht="15" customHeight="1" x14ac:dyDescent="0.45">
      <c r="A283" s="4" t="s">
        <v>11</v>
      </c>
      <c r="B283" s="4" t="s">
        <v>4698</v>
      </c>
      <c r="C283" s="4" t="s">
        <v>4699</v>
      </c>
      <c r="D283" s="4" t="s">
        <v>4700</v>
      </c>
      <c r="E283" s="4" t="s">
        <v>4701</v>
      </c>
      <c r="F283" s="4" t="s">
        <v>290</v>
      </c>
      <c r="G283" s="4" t="s">
        <v>6804</v>
      </c>
      <c r="H283" s="4" t="s">
        <v>18</v>
      </c>
      <c r="I283" s="4" t="s">
        <v>6805</v>
      </c>
      <c r="J283" s="4" t="s">
        <v>6702</v>
      </c>
      <c r="K283" s="4" t="s">
        <v>315</v>
      </c>
      <c r="L283" s="9"/>
      <c r="M283" s="9"/>
      <c r="O283" s="4" t="s">
        <v>11</v>
      </c>
      <c r="P283" s="4" t="s">
        <v>8957</v>
      </c>
      <c r="Q283" s="4" t="s">
        <v>8958</v>
      </c>
      <c r="R283" s="4" t="s">
        <v>8959</v>
      </c>
      <c r="S283" s="4" t="s">
        <v>8960</v>
      </c>
      <c r="T283" s="4" t="s">
        <v>8956</v>
      </c>
      <c r="U283" s="4" t="s">
        <v>8961</v>
      </c>
      <c r="V283" s="4" t="s">
        <v>8962</v>
      </c>
      <c r="W283" s="4" t="s">
        <v>8963</v>
      </c>
      <c r="X283" s="4" t="s">
        <v>8964</v>
      </c>
      <c r="Y283" s="4" t="s">
        <v>8877</v>
      </c>
    </row>
    <row r="284" spans="1:25" ht="15" customHeight="1" x14ac:dyDescent="0.45">
      <c r="A284" s="4" t="s">
        <v>11</v>
      </c>
      <c r="B284" s="4" t="s">
        <v>4698</v>
      </c>
      <c r="C284" s="4" t="s">
        <v>4699</v>
      </c>
      <c r="D284" s="4" t="s">
        <v>4700</v>
      </c>
      <c r="E284" s="4" t="s">
        <v>4701</v>
      </c>
      <c r="F284" s="4" t="s">
        <v>7037</v>
      </c>
      <c r="G284" s="4" t="s">
        <v>6700</v>
      </c>
      <c r="H284" s="4" t="s">
        <v>18</v>
      </c>
      <c r="I284" s="4" t="s">
        <v>6701</v>
      </c>
      <c r="J284" s="4" t="s">
        <v>6702</v>
      </c>
      <c r="K284" s="4" t="s">
        <v>3838</v>
      </c>
      <c r="L284" s="9"/>
      <c r="M284" s="9"/>
      <c r="O284" s="4" t="s">
        <v>11</v>
      </c>
      <c r="P284" s="4" t="s">
        <v>1034</v>
      </c>
      <c r="Q284" s="4" t="s">
        <v>1035</v>
      </c>
      <c r="R284" s="4" t="s">
        <v>1036</v>
      </c>
      <c r="S284" s="4" t="s">
        <v>1037</v>
      </c>
      <c r="T284" s="4" t="s">
        <v>1019</v>
      </c>
      <c r="U284" s="4" t="s">
        <v>1038</v>
      </c>
      <c r="V284" s="4" t="s">
        <v>1039</v>
      </c>
      <c r="W284" s="4" t="s">
        <v>1040</v>
      </c>
      <c r="X284" s="4" t="s">
        <v>1041</v>
      </c>
      <c r="Y284" s="4" t="s">
        <v>812</v>
      </c>
    </row>
    <row r="285" spans="1:25" ht="15" customHeight="1" x14ac:dyDescent="0.45">
      <c r="A285" s="4" t="s">
        <v>11</v>
      </c>
      <c r="B285" s="4" t="s">
        <v>4698</v>
      </c>
      <c r="C285" s="4" t="s">
        <v>4699</v>
      </c>
      <c r="D285" s="4" t="s">
        <v>4700</v>
      </c>
      <c r="E285" s="4" t="s">
        <v>4701</v>
      </c>
      <c r="F285" s="4" t="s">
        <v>7094</v>
      </c>
      <c r="G285" s="4" t="s">
        <v>7099</v>
      </c>
      <c r="H285" s="4" t="s">
        <v>18</v>
      </c>
      <c r="I285" s="4" t="s">
        <v>7100</v>
      </c>
      <c r="J285" s="4" t="s">
        <v>6702</v>
      </c>
      <c r="K285" s="4" t="s">
        <v>3838</v>
      </c>
      <c r="L285" s="9"/>
      <c r="M285" s="9"/>
      <c r="O285" s="4" t="s">
        <v>11</v>
      </c>
      <c r="P285" s="4" t="s">
        <v>2916</v>
      </c>
      <c r="Q285" s="4" t="s">
        <v>2917</v>
      </c>
      <c r="R285" s="4" t="s">
        <v>455</v>
      </c>
      <c r="S285" s="4" t="s">
        <v>456</v>
      </c>
      <c r="T285" s="4" t="s">
        <v>1138</v>
      </c>
      <c r="U285" s="4" t="s">
        <v>2918</v>
      </c>
      <c r="V285" s="4" t="s">
        <v>2919</v>
      </c>
      <c r="W285" s="4" t="s">
        <v>2920</v>
      </c>
      <c r="X285" s="4" t="s">
        <v>2921</v>
      </c>
      <c r="Y285" s="4" t="s">
        <v>2657</v>
      </c>
    </row>
    <row r="286" spans="1:25" ht="15" customHeight="1" x14ac:dyDescent="0.45">
      <c r="A286" s="4" t="s">
        <v>11</v>
      </c>
      <c r="B286" s="4" t="s">
        <v>4698</v>
      </c>
      <c r="C286" s="4" t="s">
        <v>4699</v>
      </c>
      <c r="D286" s="4" t="s">
        <v>4700</v>
      </c>
      <c r="E286" s="4" t="s">
        <v>4701</v>
      </c>
      <c r="F286" s="4" t="s">
        <v>6270</v>
      </c>
      <c r="G286" s="4" t="s">
        <v>7111</v>
      </c>
      <c r="H286" s="4" t="s">
        <v>18</v>
      </c>
      <c r="I286" s="4" t="s">
        <v>7112</v>
      </c>
      <c r="J286" s="4" t="s">
        <v>6702</v>
      </c>
      <c r="K286" s="4" t="s">
        <v>6961</v>
      </c>
      <c r="L286" s="9"/>
      <c r="M286" s="9"/>
      <c r="O286" s="4" t="s">
        <v>11</v>
      </c>
      <c r="P286" s="4" t="s">
        <v>6164</v>
      </c>
      <c r="Q286" s="4" t="s">
        <v>6165</v>
      </c>
      <c r="R286" s="4" t="s">
        <v>6166</v>
      </c>
      <c r="S286" s="4" t="s">
        <v>3898</v>
      </c>
      <c r="T286" s="4" t="s">
        <v>6151</v>
      </c>
      <c r="U286" s="4" t="s">
        <v>6167</v>
      </c>
      <c r="V286" s="4" t="s">
        <v>6168</v>
      </c>
      <c r="W286" s="4" t="s">
        <v>6169</v>
      </c>
      <c r="X286" s="4" t="s">
        <v>6170</v>
      </c>
      <c r="Y286" s="4" t="s">
        <v>5947</v>
      </c>
    </row>
    <row r="287" spans="1:25" ht="15" customHeight="1" x14ac:dyDescent="0.45">
      <c r="A287" s="4" t="s">
        <v>11</v>
      </c>
      <c r="B287" s="4" t="s">
        <v>4698</v>
      </c>
      <c r="C287" s="4" t="s">
        <v>4699</v>
      </c>
      <c r="D287" s="4" t="s">
        <v>4700</v>
      </c>
      <c r="E287" s="4" t="s">
        <v>4701</v>
      </c>
      <c r="F287" s="4" t="s">
        <v>6735</v>
      </c>
      <c r="G287" s="4" t="s">
        <v>6804</v>
      </c>
      <c r="H287" s="4" t="s">
        <v>18</v>
      </c>
      <c r="I287" s="4" t="s">
        <v>6805</v>
      </c>
      <c r="J287" s="4" t="s">
        <v>6702</v>
      </c>
      <c r="K287" s="4" t="s">
        <v>6961</v>
      </c>
      <c r="L287" s="9"/>
      <c r="M287" s="9"/>
      <c r="O287" s="4" t="s">
        <v>11</v>
      </c>
      <c r="P287" s="4" t="s">
        <v>3902</v>
      </c>
      <c r="Q287" s="4" t="s">
        <v>3903</v>
      </c>
      <c r="R287" s="4" t="s">
        <v>70</v>
      </c>
      <c r="S287" s="4" t="s">
        <v>3904</v>
      </c>
      <c r="T287" s="4" t="s">
        <v>3882</v>
      </c>
      <c r="U287" s="4" t="s">
        <v>3905</v>
      </c>
      <c r="V287" s="4" t="s">
        <v>3906</v>
      </c>
      <c r="W287" s="4" t="s">
        <v>3907</v>
      </c>
      <c r="X287" s="4" t="s">
        <v>3908</v>
      </c>
      <c r="Y287" s="4" t="s">
        <v>630</v>
      </c>
    </row>
    <row r="288" spans="1:25" ht="15" customHeight="1" x14ac:dyDescent="0.45">
      <c r="A288" s="4" t="s">
        <v>11</v>
      </c>
      <c r="B288" s="4" t="s">
        <v>4698</v>
      </c>
      <c r="C288" s="4" t="s">
        <v>4699</v>
      </c>
      <c r="D288" s="4" t="s">
        <v>4700</v>
      </c>
      <c r="E288" s="4" t="s">
        <v>4701</v>
      </c>
      <c r="F288" s="4" t="s">
        <v>719</v>
      </c>
      <c r="G288" s="4" t="s">
        <v>7161</v>
      </c>
      <c r="H288" s="4" t="s">
        <v>18</v>
      </c>
      <c r="I288" s="4" t="s">
        <v>7162</v>
      </c>
      <c r="J288" s="4" t="s">
        <v>6702</v>
      </c>
      <c r="K288" s="4" t="s">
        <v>6961</v>
      </c>
      <c r="L288" s="9"/>
      <c r="M288" s="9"/>
      <c r="O288" s="4" t="s">
        <v>11</v>
      </c>
      <c r="P288" s="4" t="s">
        <v>743</v>
      </c>
      <c r="Q288" s="4" t="s">
        <v>744</v>
      </c>
      <c r="R288" s="4" t="s">
        <v>745</v>
      </c>
      <c r="S288" s="4" t="s">
        <v>746</v>
      </c>
      <c r="T288" s="4" t="s">
        <v>734</v>
      </c>
      <c r="U288" s="4" t="s">
        <v>747</v>
      </c>
      <c r="V288" s="4" t="s">
        <v>748</v>
      </c>
      <c r="W288" s="4" t="s">
        <v>749</v>
      </c>
      <c r="X288" s="4" t="s">
        <v>750</v>
      </c>
      <c r="Y288" s="4" t="s">
        <v>14</v>
      </c>
    </row>
    <row r="289" spans="1:25" ht="15" customHeight="1" x14ac:dyDescent="0.45">
      <c r="A289" s="4" t="s">
        <v>11</v>
      </c>
      <c r="B289" s="4" t="s">
        <v>4698</v>
      </c>
      <c r="C289" s="4" t="s">
        <v>4699</v>
      </c>
      <c r="D289" s="4" t="s">
        <v>4700</v>
      </c>
      <c r="E289" s="4" t="s">
        <v>4701</v>
      </c>
      <c r="F289" s="4" t="s">
        <v>1582</v>
      </c>
      <c r="G289" s="4" t="s">
        <v>7187</v>
      </c>
      <c r="H289" s="4" t="s">
        <v>18</v>
      </c>
      <c r="I289" s="4" t="s">
        <v>7188</v>
      </c>
      <c r="J289" s="4" t="s">
        <v>6702</v>
      </c>
      <c r="K289" s="4" t="s">
        <v>6961</v>
      </c>
      <c r="L289" s="9"/>
      <c r="M289" s="9"/>
      <c r="O289" s="4" t="s">
        <v>11</v>
      </c>
      <c r="P289" s="4" t="s">
        <v>208</v>
      </c>
      <c r="Q289" s="4" t="s">
        <v>209</v>
      </c>
      <c r="R289" s="4" t="s">
        <v>210</v>
      </c>
      <c r="S289" s="4" t="s">
        <v>126</v>
      </c>
      <c r="T289" s="4" t="s">
        <v>109</v>
      </c>
      <c r="U289" s="4" t="s">
        <v>211</v>
      </c>
      <c r="V289" s="4" t="s">
        <v>212</v>
      </c>
      <c r="W289" s="4" t="s">
        <v>213</v>
      </c>
      <c r="X289" s="4" t="s">
        <v>214</v>
      </c>
      <c r="Y289" s="4"/>
    </row>
    <row r="290" spans="1:25" ht="15" customHeight="1" x14ac:dyDescent="0.45">
      <c r="A290" s="4" t="s">
        <v>11</v>
      </c>
      <c r="B290" s="4" t="s">
        <v>4698</v>
      </c>
      <c r="C290" s="4" t="s">
        <v>4699</v>
      </c>
      <c r="D290" s="4" t="s">
        <v>4700</v>
      </c>
      <c r="E290" s="4" t="s">
        <v>4701</v>
      </c>
      <c r="F290" s="4" t="s">
        <v>7205</v>
      </c>
      <c r="G290" s="4" t="s">
        <v>7099</v>
      </c>
      <c r="H290" s="4" t="s">
        <v>18</v>
      </c>
      <c r="I290" s="4" t="s">
        <v>7100</v>
      </c>
      <c r="J290" s="4" t="s">
        <v>6702</v>
      </c>
      <c r="K290" s="4" t="s">
        <v>6961</v>
      </c>
      <c r="L290" s="9"/>
      <c r="M290" s="9"/>
      <c r="O290" s="4" t="s">
        <v>11</v>
      </c>
      <c r="P290" s="4" t="s">
        <v>2009</v>
      </c>
      <c r="Q290" s="4" t="s">
        <v>2010</v>
      </c>
      <c r="R290" s="4" t="s">
        <v>2011</v>
      </c>
      <c r="S290" s="4" t="s">
        <v>2012</v>
      </c>
      <c r="T290" s="4" t="s">
        <v>1946</v>
      </c>
      <c r="U290" s="4" t="s">
        <v>2013</v>
      </c>
      <c r="V290" s="4" t="s">
        <v>946</v>
      </c>
      <c r="W290" s="4" t="s">
        <v>2014</v>
      </c>
      <c r="X290" s="4" t="s">
        <v>2015</v>
      </c>
      <c r="Y290" s="4" t="s">
        <v>1643</v>
      </c>
    </row>
    <row r="291" spans="1:25" ht="15" customHeight="1" x14ac:dyDescent="0.45">
      <c r="A291" s="4" t="s">
        <v>11</v>
      </c>
      <c r="B291" s="4" t="s">
        <v>5284</v>
      </c>
      <c r="C291" s="4" t="s">
        <v>5285</v>
      </c>
      <c r="D291" s="4" t="s">
        <v>5286</v>
      </c>
      <c r="E291" s="4" t="s">
        <v>5287</v>
      </c>
      <c r="F291" s="4" t="s">
        <v>5282</v>
      </c>
      <c r="G291" s="4" t="s">
        <v>5288</v>
      </c>
      <c r="H291" s="4" t="s">
        <v>18</v>
      </c>
      <c r="I291" s="4" t="s">
        <v>5289</v>
      </c>
      <c r="J291" s="4" t="s">
        <v>5290</v>
      </c>
      <c r="K291" s="4" t="s">
        <v>5049</v>
      </c>
      <c r="L291" s="9"/>
      <c r="M291" s="9"/>
      <c r="O291" s="4" t="s">
        <v>11</v>
      </c>
      <c r="P291" s="4" t="s">
        <v>943</v>
      </c>
      <c r="Q291" s="4" t="s">
        <v>944</v>
      </c>
      <c r="R291" s="4" t="s">
        <v>441</v>
      </c>
      <c r="S291" s="4" t="s">
        <v>592</v>
      </c>
      <c r="T291" s="4" t="s">
        <v>900</v>
      </c>
      <c r="U291" s="4" t="s">
        <v>945</v>
      </c>
      <c r="V291" s="4" t="s">
        <v>946</v>
      </c>
      <c r="W291" s="4" t="s">
        <v>947</v>
      </c>
      <c r="X291" s="4" t="s">
        <v>948</v>
      </c>
      <c r="Y291" s="4" t="s">
        <v>695</v>
      </c>
    </row>
    <row r="292" spans="1:25" ht="15" customHeight="1" x14ac:dyDescent="0.45">
      <c r="A292" s="4" t="s">
        <v>11</v>
      </c>
      <c r="B292" s="4" t="s">
        <v>5284</v>
      </c>
      <c r="C292" s="4" t="s">
        <v>5285</v>
      </c>
      <c r="D292" s="4" t="s">
        <v>5286</v>
      </c>
      <c r="E292" s="4" t="s">
        <v>5287</v>
      </c>
      <c r="F292" s="4" t="s">
        <v>5449</v>
      </c>
      <c r="G292" s="4" t="s">
        <v>5450</v>
      </c>
      <c r="H292" s="4" t="s">
        <v>18</v>
      </c>
      <c r="I292" s="4" t="s">
        <v>5451</v>
      </c>
      <c r="J292" s="4" t="s">
        <v>5290</v>
      </c>
      <c r="K292" s="4" t="s">
        <v>5282</v>
      </c>
      <c r="L292" s="9"/>
      <c r="M292" s="9"/>
      <c r="O292" s="4" t="s">
        <v>11</v>
      </c>
      <c r="P292" s="4" t="s">
        <v>2624</v>
      </c>
      <c r="Q292" s="4" t="s">
        <v>2625</v>
      </c>
      <c r="R292" s="4" t="s">
        <v>2626</v>
      </c>
      <c r="S292" s="4" t="s">
        <v>2627</v>
      </c>
      <c r="T292" s="4" t="s">
        <v>2609</v>
      </c>
      <c r="U292" s="4" t="s">
        <v>2628</v>
      </c>
      <c r="V292" s="4" t="s">
        <v>2629</v>
      </c>
      <c r="W292" s="4" t="s">
        <v>2630</v>
      </c>
      <c r="X292" s="4" t="s">
        <v>2631</v>
      </c>
      <c r="Y292" s="4" t="s">
        <v>2236</v>
      </c>
    </row>
    <row r="293" spans="1:25" ht="15" customHeight="1" x14ac:dyDescent="0.45">
      <c r="A293" s="4" t="s">
        <v>11</v>
      </c>
      <c r="B293" s="4" t="s">
        <v>5284</v>
      </c>
      <c r="C293" s="4" t="s">
        <v>5285</v>
      </c>
      <c r="D293" s="4" t="s">
        <v>5286</v>
      </c>
      <c r="E293" s="4" t="s">
        <v>5287</v>
      </c>
      <c r="F293" s="4" t="s">
        <v>4725</v>
      </c>
      <c r="G293" s="4" t="s">
        <v>5479</v>
      </c>
      <c r="H293" s="4" t="s">
        <v>18</v>
      </c>
      <c r="I293" s="4" t="s">
        <v>5480</v>
      </c>
      <c r="J293" s="4" t="s">
        <v>5290</v>
      </c>
      <c r="K293" s="4" t="s">
        <v>5282</v>
      </c>
      <c r="L293" s="9"/>
      <c r="M293" s="9"/>
      <c r="O293" s="4" t="s">
        <v>11</v>
      </c>
      <c r="P293" s="4" t="s">
        <v>4394</v>
      </c>
      <c r="Q293" s="4" t="s">
        <v>4395</v>
      </c>
      <c r="R293" s="4" t="s">
        <v>4396</v>
      </c>
      <c r="S293" s="4" t="s">
        <v>4397</v>
      </c>
      <c r="T293" s="4" t="s">
        <v>4364</v>
      </c>
      <c r="U293" s="4" t="s">
        <v>4116</v>
      </c>
      <c r="V293" s="4" t="s">
        <v>4398</v>
      </c>
      <c r="W293" s="4" t="s">
        <v>4399</v>
      </c>
      <c r="X293" s="4" t="s">
        <v>4002</v>
      </c>
      <c r="Y293" s="4" t="s">
        <v>4058</v>
      </c>
    </row>
    <row r="294" spans="1:25" ht="15" customHeight="1" x14ac:dyDescent="0.45">
      <c r="A294" s="4" t="s">
        <v>11</v>
      </c>
      <c r="B294" s="4" t="s">
        <v>5284</v>
      </c>
      <c r="C294" s="4" t="s">
        <v>5285</v>
      </c>
      <c r="D294" s="4" t="s">
        <v>5286</v>
      </c>
      <c r="E294" s="4" t="s">
        <v>5287</v>
      </c>
      <c r="F294" s="4" t="s">
        <v>5579</v>
      </c>
      <c r="G294" s="4" t="s">
        <v>5585</v>
      </c>
      <c r="H294" s="4" t="s">
        <v>18</v>
      </c>
      <c r="I294" s="4" t="s">
        <v>5586</v>
      </c>
      <c r="J294" s="4" t="s">
        <v>5290</v>
      </c>
      <c r="K294" s="4" t="s">
        <v>5282</v>
      </c>
      <c r="L294" s="9"/>
      <c r="M294" s="9"/>
      <c r="O294" s="4" t="s">
        <v>11</v>
      </c>
      <c r="P294" s="4" t="s">
        <v>5701</v>
      </c>
      <c r="Q294" s="4" t="s">
        <v>5702</v>
      </c>
      <c r="R294" s="4" t="s">
        <v>5461</v>
      </c>
      <c r="S294" s="4" t="s">
        <v>5703</v>
      </c>
      <c r="T294" s="4" t="s">
        <v>5679</v>
      </c>
      <c r="U294" s="4" t="s">
        <v>5704</v>
      </c>
      <c r="V294" s="4" t="s">
        <v>2827</v>
      </c>
      <c r="W294" s="4" t="s">
        <v>5705</v>
      </c>
      <c r="X294" s="4" t="s">
        <v>5706</v>
      </c>
      <c r="Y294" s="4" t="s">
        <v>5516</v>
      </c>
    </row>
    <row r="295" spans="1:25" ht="15" customHeight="1" x14ac:dyDescent="0.45">
      <c r="A295" s="4" t="s">
        <v>11</v>
      </c>
      <c r="B295" s="4" t="s">
        <v>5284</v>
      </c>
      <c r="C295" s="4" t="s">
        <v>5285</v>
      </c>
      <c r="D295" s="4" t="s">
        <v>5286</v>
      </c>
      <c r="E295" s="4" t="s">
        <v>5287</v>
      </c>
      <c r="F295" s="4" t="s">
        <v>5623</v>
      </c>
      <c r="G295" s="4" t="s">
        <v>5624</v>
      </c>
      <c r="H295" s="4" t="s">
        <v>18</v>
      </c>
      <c r="I295" s="4" t="s">
        <v>5625</v>
      </c>
      <c r="J295" s="4" t="s">
        <v>5290</v>
      </c>
      <c r="K295" s="4" t="s">
        <v>5449</v>
      </c>
      <c r="L295" s="9"/>
      <c r="M295" s="9"/>
      <c r="O295" s="4" t="s">
        <v>11</v>
      </c>
      <c r="P295" s="4" t="s">
        <v>2823</v>
      </c>
      <c r="Q295" s="4" t="s">
        <v>2824</v>
      </c>
      <c r="R295" s="4" t="s">
        <v>2825</v>
      </c>
      <c r="S295" s="4" t="s">
        <v>2814</v>
      </c>
      <c r="T295" s="4" t="s">
        <v>2813</v>
      </c>
      <c r="U295" s="4" t="s">
        <v>2826</v>
      </c>
      <c r="V295" s="4" t="s">
        <v>2827</v>
      </c>
      <c r="W295" s="4" t="s">
        <v>2828</v>
      </c>
      <c r="X295" s="4" t="s">
        <v>2829</v>
      </c>
      <c r="Y295" s="4" t="s">
        <v>777</v>
      </c>
    </row>
    <row r="296" spans="1:25" ht="15" customHeight="1" x14ac:dyDescent="0.45">
      <c r="A296" s="4" t="s">
        <v>11</v>
      </c>
      <c r="B296" s="4" t="s">
        <v>5284</v>
      </c>
      <c r="C296" s="4" t="s">
        <v>5285</v>
      </c>
      <c r="D296" s="4" t="s">
        <v>5286</v>
      </c>
      <c r="E296" s="4" t="s">
        <v>5287</v>
      </c>
      <c r="F296" s="4" t="s">
        <v>6179</v>
      </c>
      <c r="G296" s="4" t="s">
        <v>6186</v>
      </c>
      <c r="H296" s="4" t="s">
        <v>18</v>
      </c>
      <c r="I296" s="4" t="s">
        <v>6187</v>
      </c>
      <c r="J296" s="4" t="s">
        <v>5290</v>
      </c>
      <c r="K296" s="4" t="s">
        <v>5976</v>
      </c>
      <c r="L296" s="9"/>
      <c r="M296" s="9"/>
      <c r="O296" s="4" t="s">
        <v>11</v>
      </c>
      <c r="P296" s="4" t="s">
        <v>3775</v>
      </c>
      <c r="Q296" s="4" t="s">
        <v>3776</v>
      </c>
      <c r="R296" s="4" t="s">
        <v>3777</v>
      </c>
      <c r="S296" s="4" t="s">
        <v>3778</v>
      </c>
      <c r="T296" s="4" t="s">
        <v>3759</v>
      </c>
      <c r="U296" s="4" t="s">
        <v>3779</v>
      </c>
      <c r="V296" s="4" t="s">
        <v>3780</v>
      </c>
      <c r="W296" s="4" t="s">
        <v>3781</v>
      </c>
      <c r="X296" s="4" t="s">
        <v>3782</v>
      </c>
      <c r="Y296" s="4" t="s">
        <v>2626</v>
      </c>
    </row>
    <row r="297" spans="1:25" ht="15" customHeight="1" x14ac:dyDescent="0.45">
      <c r="A297" s="4" t="s">
        <v>11</v>
      </c>
      <c r="B297" s="4" t="s">
        <v>5284</v>
      </c>
      <c r="C297" s="4" t="s">
        <v>5285</v>
      </c>
      <c r="D297" s="4" t="s">
        <v>5286</v>
      </c>
      <c r="E297" s="4" t="s">
        <v>5287</v>
      </c>
      <c r="F297" s="4" t="s">
        <v>2459</v>
      </c>
      <c r="G297" s="4" t="s">
        <v>6217</v>
      </c>
      <c r="H297" s="4" t="s">
        <v>18</v>
      </c>
      <c r="I297" s="4" t="s">
        <v>6218</v>
      </c>
      <c r="J297" s="4" t="s">
        <v>5290</v>
      </c>
      <c r="K297" s="4" t="s">
        <v>5976</v>
      </c>
      <c r="L297" s="9"/>
      <c r="M297" s="9"/>
      <c r="O297" s="4" t="s">
        <v>11</v>
      </c>
      <c r="P297" s="4" t="s">
        <v>394</v>
      </c>
      <c r="Q297" s="4" t="s">
        <v>395</v>
      </c>
      <c r="R297" s="4" t="s">
        <v>396</v>
      </c>
      <c r="S297" s="4" t="s">
        <v>397</v>
      </c>
      <c r="T297" s="4" t="s">
        <v>263</v>
      </c>
      <c r="U297" s="4" t="s">
        <v>398</v>
      </c>
      <c r="V297" s="4" t="s">
        <v>91</v>
      </c>
      <c r="W297" s="4" t="s">
        <v>399</v>
      </c>
      <c r="X297" s="4" t="s">
        <v>400</v>
      </c>
      <c r="Y297" s="4" t="s">
        <v>278</v>
      </c>
    </row>
    <row r="298" spans="1:25" ht="15" customHeight="1" x14ac:dyDescent="0.45">
      <c r="A298" s="4" t="s">
        <v>11</v>
      </c>
      <c r="B298" s="4" t="s">
        <v>5284</v>
      </c>
      <c r="C298" s="4" t="s">
        <v>5285</v>
      </c>
      <c r="D298" s="4" t="s">
        <v>5286</v>
      </c>
      <c r="E298" s="4" t="s">
        <v>5287</v>
      </c>
      <c r="F298" s="4" t="s">
        <v>2722</v>
      </c>
      <c r="G298" s="4" t="s">
        <v>6246</v>
      </c>
      <c r="H298" s="4" t="s">
        <v>18</v>
      </c>
      <c r="I298" s="4" t="s">
        <v>6247</v>
      </c>
      <c r="J298" s="4" t="s">
        <v>5290</v>
      </c>
      <c r="K298" s="4" t="s">
        <v>5976</v>
      </c>
      <c r="L298" s="9"/>
      <c r="M298" s="9"/>
      <c r="O298" s="4" t="s">
        <v>11</v>
      </c>
      <c r="P298" s="4" t="s">
        <v>86</v>
      </c>
      <c r="Q298" s="4" t="s">
        <v>87</v>
      </c>
      <c r="R298" s="4" t="s">
        <v>88</v>
      </c>
      <c r="S298" s="4" t="s">
        <v>89</v>
      </c>
      <c r="T298" s="4" t="s">
        <v>39</v>
      </c>
      <c r="U298" s="4" t="s">
        <v>90</v>
      </c>
      <c r="V298" s="4" t="s">
        <v>91</v>
      </c>
      <c r="W298" s="4" t="s">
        <v>92</v>
      </c>
      <c r="X298" s="4" t="s">
        <v>93</v>
      </c>
      <c r="Y298" s="4"/>
    </row>
    <row r="299" spans="1:25" ht="15" customHeight="1" x14ac:dyDescent="0.45">
      <c r="A299" s="4" t="s">
        <v>11</v>
      </c>
      <c r="B299" s="4" t="s">
        <v>5284</v>
      </c>
      <c r="C299" s="4" t="s">
        <v>5285</v>
      </c>
      <c r="D299" s="4" t="s">
        <v>5286</v>
      </c>
      <c r="E299" s="4" t="s">
        <v>5287</v>
      </c>
      <c r="F299" s="4" t="s">
        <v>6316</v>
      </c>
      <c r="G299" s="4" t="s">
        <v>6317</v>
      </c>
      <c r="H299" s="4" t="s">
        <v>18</v>
      </c>
      <c r="I299" s="4" t="s">
        <v>6318</v>
      </c>
      <c r="J299" s="4" t="s">
        <v>5290</v>
      </c>
      <c r="K299" s="4" t="s">
        <v>5976</v>
      </c>
      <c r="L299" s="9"/>
      <c r="M299" s="9"/>
      <c r="O299" s="4" t="s">
        <v>11</v>
      </c>
      <c r="P299" s="4" t="s">
        <v>9299</v>
      </c>
      <c r="Q299" s="4" t="s">
        <v>9300</v>
      </c>
      <c r="R299" s="4" t="s">
        <v>9301</v>
      </c>
      <c r="S299" s="4" t="s">
        <v>9302</v>
      </c>
      <c r="T299" s="4" t="s">
        <v>9297</v>
      </c>
      <c r="U299" s="4" t="s">
        <v>9303</v>
      </c>
      <c r="V299" s="4" t="s">
        <v>9304</v>
      </c>
      <c r="W299" s="4" t="s">
        <v>9305</v>
      </c>
      <c r="X299" s="4" t="s">
        <v>9306</v>
      </c>
      <c r="Y299" s="4" t="s">
        <v>9274</v>
      </c>
    </row>
    <row r="300" spans="1:25" ht="15" customHeight="1" x14ac:dyDescent="0.45">
      <c r="A300" s="4" t="s">
        <v>11</v>
      </c>
      <c r="B300" s="4" t="s">
        <v>5284</v>
      </c>
      <c r="C300" s="4" t="s">
        <v>5285</v>
      </c>
      <c r="D300" s="4" t="s">
        <v>5286</v>
      </c>
      <c r="E300" s="4" t="s">
        <v>5287</v>
      </c>
      <c r="F300" s="4" t="s">
        <v>6412</v>
      </c>
      <c r="G300" s="4" t="s">
        <v>6414</v>
      </c>
      <c r="H300" s="4" t="s">
        <v>18</v>
      </c>
      <c r="I300" s="4" t="s">
        <v>6415</v>
      </c>
      <c r="J300" s="4" t="s">
        <v>5290</v>
      </c>
      <c r="K300" s="4" t="s">
        <v>6179</v>
      </c>
      <c r="L300" s="9"/>
      <c r="M300" s="9"/>
      <c r="O300" s="4" t="s">
        <v>11</v>
      </c>
      <c r="P300" s="4" t="s">
        <v>358</v>
      </c>
      <c r="Q300" s="4" t="s">
        <v>359</v>
      </c>
      <c r="R300" s="4" t="s">
        <v>360</v>
      </c>
      <c r="S300" s="4" t="s">
        <v>361</v>
      </c>
      <c r="T300" s="4" t="s">
        <v>330</v>
      </c>
      <c r="U300" s="4" t="s">
        <v>362</v>
      </c>
      <c r="V300" s="4" t="s">
        <v>363</v>
      </c>
      <c r="W300" s="4" t="s">
        <v>364</v>
      </c>
      <c r="X300" s="4" t="s">
        <v>365</v>
      </c>
      <c r="Y300" s="4" t="s">
        <v>239</v>
      </c>
    </row>
    <row r="301" spans="1:25" ht="15" customHeight="1" x14ac:dyDescent="0.45">
      <c r="A301" s="4" t="s">
        <v>11</v>
      </c>
      <c r="B301" s="4" t="s">
        <v>5284</v>
      </c>
      <c r="C301" s="4" t="s">
        <v>5285</v>
      </c>
      <c r="D301" s="4" t="s">
        <v>5286</v>
      </c>
      <c r="E301" s="4" t="s">
        <v>5287</v>
      </c>
      <c r="F301" s="4" t="s">
        <v>6569</v>
      </c>
      <c r="G301" s="4" t="s">
        <v>6574</v>
      </c>
      <c r="H301" s="4" t="s">
        <v>18</v>
      </c>
      <c r="I301" s="4" t="s">
        <v>6575</v>
      </c>
      <c r="J301" s="4" t="s">
        <v>5290</v>
      </c>
      <c r="K301" s="4" t="s">
        <v>6363</v>
      </c>
      <c r="L301" s="9"/>
      <c r="M301" s="9"/>
      <c r="O301" s="4" t="s">
        <v>11</v>
      </c>
      <c r="P301" s="4" t="s">
        <v>6442</v>
      </c>
      <c r="Q301" s="4" t="s">
        <v>6443</v>
      </c>
      <c r="R301" s="4" t="s">
        <v>6444</v>
      </c>
      <c r="S301" s="4" t="s">
        <v>6445</v>
      </c>
      <c r="T301" s="4" t="s">
        <v>6432</v>
      </c>
      <c r="U301" s="4" t="s">
        <v>873</v>
      </c>
      <c r="V301" s="4" t="s">
        <v>363</v>
      </c>
      <c r="W301" s="4" t="s">
        <v>6446</v>
      </c>
      <c r="X301" s="4" t="s">
        <v>6447</v>
      </c>
      <c r="Y301" s="4" t="s">
        <v>6179</v>
      </c>
    </row>
    <row r="302" spans="1:25" ht="15" customHeight="1" x14ac:dyDescent="0.45">
      <c r="A302" s="4" t="s">
        <v>11</v>
      </c>
      <c r="B302" s="4" t="s">
        <v>5284</v>
      </c>
      <c r="C302" s="4" t="s">
        <v>5285</v>
      </c>
      <c r="D302" s="4" t="s">
        <v>5286</v>
      </c>
      <c r="E302" s="4" t="s">
        <v>5287</v>
      </c>
      <c r="F302" s="4" t="s">
        <v>4576</v>
      </c>
      <c r="G302" s="4" t="s">
        <v>6602</v>
      </c>
      <c r="H302" s="4" t="s">
        <v>18</v>
      </c>
      <c r="I302" s="4" t="s">
        <v>6603</v>
      </c>
      <c r="J302" s="4" t="s">
        <v>5290</v>
      </c>
      <c r="K302" s="4" t="s">
        <v>6363</v>
      </c>
      <c r="L302" s="9"/>
      <c r="M302" s="9"/>
      <c r="O302" s="4" t="s">
        <v>11</v>
      </c>
      <c r="P302" s="4" t="s">
        <v>2782</v>
      </c>
      <c r="Q302" s="4" t="s">
        <v>2783</v>
      </c>
      <c r="R302" s="4" t="s">
        <v>2784</v>
      </c>
      <c r="S302" s="4" t="s">
        <v>14</v>
      </c>
      <c r="T302" s="4" t="s">
        <v>2038</v>
      </c>
      <c r="U302" s="4" t="s">
        <v>2785</v>
      </c>
      <c r="V302" s="4" t="s">
        <v>2786</v>
      </c>
      <c r="W302" s="4" t="s">
        <v>2787</v>
      </c>
      <c r="X302" s="4" t="s">
        <v>2788</v>
      </c>
      <c r="Y302" s="4" t="s">
        <v>2570</v>
      </c>
    </row>
    <row r="303" spans="1:25" ht="15" customHeight="1" x14ac:dyDescent="0.45">
      <c r="A303" s="4" t="s">
        <v>11</v>
      </c>
      <c r="B303" s="4" t="s">
        <v>5284</v>
      </c>
      <c r="C303" s="4" t="s">
        <v>5285</v>
      </c>
      <c r="D303" s="4" t="s">
        <v>5286</v>
      </c>
      <c r="E303" s="4" t="s">
        <v>5287</v>
      </c>
      <c r="F303" s="4" t="s">
        <v>6632</v>
      </c>
      <c r="G303" s="4" t="s">
        <v>6633</v>
      </c>
      <c r="H303" s="4" t="s">
        <v>18</v>
      </c>
      <c r="I303" s="4" t="s">
        <v>6634</v>
      </c>
      <c r="J303" s="4" t="s">
        <v>5290</v>
      </c>
      <c r="K303" s="4" t="s">
        <v>6363</v>
      </c>
      <c r="L303" s="9"/>
      <c r="M303" s="9"/>
      <c r="O303" s="4" t="s">
        <v>11</v>
      </c>
      <c r="P303" s="4" t="s">
        <v>9016</v>
      </c>
      <c r="Q303" s="4" t="s">
        <v>9017</v>
      </c>
      <c r="R303" s="4" t="s">
        <v>9018</v>
      </c>
      <c r="S303" s="4" t="s">
        <v>9019</v>
      </c>
      <c r="T303" s="4" t="s">
        <v>9020</v>
      </c>
      <c r="U303" s="4" t="s">
        <v>9021</v>
      </c>
      <c r="V303" s="4" t="s">
        <v>9022</v>
      </c>
      <c r="W303" s="4" t="s">
        <v>9023</v>
      </c>
      <c r="X303" s="4" t="s">
        <v>9024</v>
      </c>
      <c r="Y303" s="4" t="s">
        <v>9025</v>
      </c>
    </row>
    <row r="304" spans="1:25" ht="15" customHeight="1" x14ac:dyDescent="0.45">
      <c r="A304" s="4" t="s">
        <v>11</v>
      </c>
      <c r="B304" s="4" t="s">
        <v>5284</v>
      </c>
      <c r="C304" s="4" t="s">
        <v>5285</v>
      </c>
      <c r="D304" s="4" t="s">
        <v>5286</v>
      </c>
      <c r="E304" s="4" t="s">
        <v>5287</v>
      </c>
      <c r="F304" s="4" t="s">
        <v>6435</v>
      </c>
      <c r="G304" s="4" t="s">
        <v>6668</v>
      </c>
      <c r="H304" s="4" t="s">
        <v>18</v>
      </c>
      <c r="I304" s="4" t="s">
        <v>6669</v>
      </c>
      <c r="J304" s="4" t="s">
        <v>6670</v>
      </c>
      <c r="K304" s="4" t="s">
        <v>6450</v>
      </c>
      <c r="L304" s="9"/>
      <c r="M304" s="9"/>
      <c r="O304" s="4" t="s">
        <v>11</v>
      </c>
      <c r="P304" s="4" t="s">
        <v>4253</v>
      </c>
      <c r="Q304" s="4" t="s">
        <v>4254</v>
      </c>
      <c r="R304" s="4" t="s">
        <v>4255</v>
      </c>
      <c r="S304" s="4" t="s">
        <v>4256</v>
      </c>
      <c r="T304" s="4" t="s">
        <v>4229</v>
      </c>
      <c r="U304" s="4" t="s">
        <v>4257</v>
      </c>
      <c r="V304" s="4" t="s">
        <v>371</v>
      </c>
      <c r="W304" s="4" t="s">
        <v>4258</v>
      </c>
      <c r="X304" s="4" t="s">
        <v>4259</v>
      </c>
      <c r="Y304" s="4" t="s">
        <v>3934</v>
      </c>
    </row>
    <row r="305" spans="1:25" ht="15" customHeight="1" x14ac:dyDescent="0.45">
      <c r="A305" s="4" t="s">
        <v>11</v>
      </c>
      <c r="B305" s="4" t="s">
        <v>5284</v>
      </c>
      <c r="C305" s="4" t="s">
        <v>5285</v>
      </c>
      <c r="D305" s="4" t="s">
        <v>5286</v>
      </c>
      <c r="E305" s="4" t="s">
        <v>5287</v>
      </c>
      <c r="F305" s="4" t="s">
        <v>3838</v>
      </c>
      <c r="G305" s="4" t="s">
        <v>6806</v>
      </c>
      <c r="H305" s="4" t="s">
        <v>18</v>
      </c>
      <c r="I305" s="4" t="s">
        <v>6807</v>
      </c>
      <c r="J305" s="4" t="s">
        <v>6670</v>
      </c>
      <c r="K305" s="4" t="s">
        <v>315</v>
      </c>
      <c r="L305" s="9"/>
      <c r="M305" s="9"/>
      <c r="O305" s="4" t="s">
        <v>11</v>
      </c>
      <c r="P305" s="4" t="s">
        <v>366</v>
      </c>
      <c r="Q305" s="4" t="s">
        <v>367</v>
      </c>
      <c r="R305" s="4" t="s">
        <v>368</v>
      </c>
      <c r="S305" s="4" t="s">
        <v>369</v>
      </c>
      <c r="T305" s="4" t="s">
        <v>330</v>
      </c>
      <c r="U305" s="4" t="s">
        <v>370</v>
      </c>
      <c r="V305" s="4" t="s">
        <v>371</v>
      </c>
      <c r="W305" s="4" t="s">
        <v>372</v>
      </c>
      <c r="X305" s="4" t="s">
        <v>373</v>
      </c>
      <c r="Y305" s="4" t="s">
        <v>239</v>
      </c>
    </row>
    <row r="306" spans="1:25" ht="15" customHeight="1" x14ac:dyDescent="0.45">
      <c r="A306" s="4" t="s">
        <v>11</v>
      </c>
      <c r="B306" s="4" t="s">
        <v>5284</v>
      </c>
      <c r="C306" s="4" t="s">
        <v>5285</v>
      </c>
      <c r="D306" s="4" t="s">
        <v>5286</v>
      </c>
      <c r="E306" s="4" t="s">
        <v>5287</v>
      </c>
      <c r="F306" s="4" t="s">
        <v>6817</v>
      </c>
      <c r="G306" s="4" t="s">
        <v>6822</v>
      </c>
      <c r="H306" s="4" t="s">
        <v>18</v>
      </c>
      <c r="I306" s="4" t="s">
        <v>6823</v>
      </c>
      <c r="J306" s="4" t="s">
        <v>6670</v>
      </c>
      <c r="K306" s="4" t="s">
        <v>315</v>
      </c>
      <c r="L306" s="9"/>
      <c r="M306" s="9"/>
      <c r="O306" s="4" t="s">
        <v>11</v>
      </c>
      <c r="P306" s="4" t="s">
        <v>2224</v>
      </c>
      <c r="Q306" s="4" t="s">
        <v>2225</v>
      </c>
      <c r="R306" s="4" t="s">
        <v>2226</v>
      </c>
      <c r="S306" s="4" t="s">
        <v>2227</v>
      </c>
      <c r="T306" s="4" t="s">
        <v>2208</v>
      </c>
      <c r="U306" s="4" t="s">
        <v>2228</v>
      </c>
      <c r="V306" s="4" t="s">
        <v>2229</v>
      </c>
      <c r="W306" s="4" t="s">
        <v>2230</v>
      </c>
      <c r="X306" s="4" t="s">
        <v>2231</v>
      </c>
      <c r="Y306" s="4" t="s">
        <v>1946</v>
      </c>
    </row>
    <row r="307" spans="1:25" ht="15" customHeight="1" x14ac:dyDescent="0.45">
      <c r="A307" s="4" t="s">
        <v>11</v>
      </c>
      <c r="B307" s="4" t="s">
        <v>5284</v>
      </c>
      <c r="C307" s="4" t="s">
        <v>5285</v>
      </c>
      <c r="D307" s="4" t="s">
        <v>5286</v>
      </c>
      <c r="E307" s="4" t="s">
        <v>5287</v>
      </c>
      <c r="F307" s="4" t="s">
        <v>6849</v>
      </c>
      <c r="G307" s="4" t="s">
        <v>6854</v>
      </c>
      <c r="H307" s="4" t="s">
        <v>18</v>
      </c>
      <c r="I307" s="4" t="s">
        <v>6855</v>
      </c>
      <c r="J307" s="4" t="s">
        <v>6670</v>
      </c>
      <c r="K307" s="4" t="s">
        <v>315</v>
      </c>
      <c r="L307" s="9"/>
      <c r="M307" s="9"/>
      <c r="O307" s="4" t="s">
        <v>11</v>
      </c>
      <c r="P307" s="4" t="s">
        <v>4574</v>
      </c>
      <c r="Q307" s="4" t="s">
        <v>4575</v>
      </c>
      <c r="R307" s="4" t="s">
        <v>4576</v>
      </c>
      <c r="S307" s="4" t="s">
        <v>4577</v>
      </c>
      <c r="T307" s="4" t="s">
        <v>4557</v>
      </c>
      <c r="U307" s="4" t="s">
        <v>4578</v>
      </c>
      <c r="V307" s="4" t="s">
        <v>2229</v>
      </c>
      <c r="W307" s="4" t="s">
        <v>4579</v>
      </c>
      <c r="X307" s="4" t="s">
        <v>4580</v>
      </c>
      <c r="Y307" s="4" t="s">
        <v>1936</v>
      </c>
    </row>
    <row r="308" spans="1:25" ht="15" customHeight="1" x14ac:dyDescent="0.45">
      <c r="A308" s="4" t="s">
        <v>11</v>
      </c>
      <c r="B308" s="4" t="s">
        <v>5284</v>
      </c>
      <c r="C308" s="4" t="s">
        <v>5285</v>
      </c>
      <c r="D308" s="4" t="s">
        <v>5286</v>
      </c>
      <c r="E308" s="4" t="s">
        <v>5287</v>
      </c>
      <c r="F308" s="4" t="s">
        <v>1183</v>
      </c>
      <c r="G308" s="4" t="s">
        <v>6874</v>
      </c>
      <c r="H308" s="4" t="s">
        <v>18</v>
      </c>
      <c r="I308" s="4" t="s">
        <v>6875</v>
      </c>
      <c r="J308" s="4" t="s">
        <v>6670</v>
      </c>
      <c r="K308" s="4" t="s">
        <v>315</v>
      </c>
      <c r="L308" s="9"/>
      <c r="M308" s="9"/>
      <c r="O308" s="4" t="s">
        <v>11</v>
      </c>
      <c r="P308" s="4" t="s">
        <v>5549</v>
      </c>
      <c r="Q308" s="4" t="s">
        <v>5550</v>
      </c>
      <c r="R308" s="4" t="s">
        <v>5551</v>
      </c>
      <c r="S308" s="4" t="s">
        <v>5552</v>
      </c>
      <c r="T308" s="4" t="s">
        <v>5534</v>
      </c>
      <c r="U308" s="4" t="s">
        <v>5553</v>
      </c>
      <c r="V308" s="4" t="s">
        <v>5554</v>
      </c>
      <c r="W308" s="4" t="s">
        <v>5555</v>
      </c>
      <c r="X308" s="4" t="s">
        <v>5556</v>
      </c>
      <c r="Y308" s="4" t="s">
        <v>5407</v>
      </c>
    </row>
    <row r="309" spans="1:25" ht="15" customHeight="1" x14ac:dyDescent="0.45">
      <c r="A309" s="4" t="s">
        <v>11</v>
      </c>
      <c r="B309" s="4" t="s">
        <v>5284</v>
      </c>
      <c r="C309" s="4" t="s">
        <v>5285</v>
      </c>
      <c r="D309" s="4" t="s">
        <v>5286</v>
      </c>
      <c r="E309" s="4" t="s">
        <v>5287</v>
      </c>
      <c r="F309" s="4" t="s">
        <v>1979</v>
      </c>
      <c r="G309" s="4" t="s">
        <v>6317</v>
      </c>
      <c r="H309" s="4" t="s">
        <v>18</v>
      </c>
      <c r="I309" s="4" t="s">
        <v>6887</v>
      </c>
      <c r="J309" s="4" t="s">
        <v>6670</v>
      </c>
      <c r="K309" s="4" t="s">
        <v>315</v>
      </c>
      <c r="L309" s="9"/>
      <c r="M309" s="9"/>
      <c r="O309" s="4" t="s">
        <v>11</v>
      </c>
      <c r="P309" s="4" t="s">
        <v>2252</v>
      </c>
      <c r="Q309" s="4" t="s">
        <v>2253</v>
      </c>
      <c r="R309" s="4" t="s">
        <v>2254</v>
      </c>
      <c r="S309" s="4" t="s">
        <v>2255</v>
      </c>
      <c r="T309" s="4" t="s">
        <v>2243</v>
      </c>
      <c r="U309" s="4" t="s">
        <v>2256</v>
      </c>
      <c r="V309" s="4" t="s">
        <v>2257</v>
      </c>
      <c r="W309" s="4" t="s">
        <v>2258</v>
      </c>
      <c r="X309" s="4" t="s">
        <v>2259</v>
      </c>
      <c r="Y309" s="4" t="s">
        <v>1927</v>
      </c>
    </row>
    <row r="310" spans="1:25" ht="15" customHeight="1" x14ac:dyDescent="0.45">
      <c r="A310" s="4" t="s">
        <v>11</v>
      </c>
      <c r="B310" s="4" t="s">
        <v>5284</v>
      </c>
      <c r="C310" s="4" t="s">
        <v>5285</v>
      </c>
      <c r="D310" s="4" t="s">
        <v>5286</v>
      </c>
      <c r="E310" s="4" t="s">
        <v>5287</v>
      </c>
      <c r="F310" s="4" t="s">
        <v>6935</v>
      </c>
      <c r="G310" s="4" t="s">
        <v>6936</v>
      </c>
      <c r="H310" s="4" t="s">
        <v>18</v>
      </c>
      <c r="I310" s="4" t="s">
        <v>6937</v>
      </c>
      <c r="J310" s="4" t="s">
        <v>6670</v>
      </c>
      <c r="K310" s="4" t="s">
        <v>315</v>
      </c>
      <c r="L310" s="9"/>
      <c r="M310" s="9"/>
      <c r="O310" s="4" t="s">
        <v>11</v>
      </c>
      <c r="P310" s="4" t="s">
        <v>8698</v>
      </c>
      <c r="Q310" s="4" t="s">
        <v>8699</v>
      </c>
      <c r="R310" s="4" t="s">
        <v>8700</v>
      </c>
      <c r="S310" s="4" t="s">
        <v>4423</v>
      </c>
      <c r="T310" s="4" t="s">
        <v>8701</v>
      </c>
      <c r="U310" s="4" t="s">
        <v>8702</v>
      </c>
      <c r="V310" s="4" t="s">
        <v>1303</v>
      </c>
      <c r="W310" s="4" t="s">
        <v>8703</v>
      </c>
      <c r="X310" s="4" t="s">
        <v>8704</v>
      </c>
      <c r="Y310" s="4" t="s">
        <v>5031</v>
      </c>
    </row>
    <row r="311" spans="1:25" ht="15" customHeight="1" x14ac:dyDescent="0.45">
      <c r="A311" s="4" t="s">
        <v>11</v>
      </c>
      <c r="B311" s="4" t="s">
        <v>5284</v>
      </c>
      <c r="C311" s="4" t="s">
        <v>5285</v>
      </c>
      <c r="D311" s="4" t="s">
        <v>5286</v>
      </c>
      <c r="E311" s="4" t="s">
        <v>5287</v>
      </c>
      <c r="F311" s="4" t="s">
        <v>6961</v>
      </c>
      <c r="G311" s="4" t="s">
        <v>6968</v>
      </c>
      <c r="H311" s="4" t="s">
        <v>18</v>
      </c>
      <c r="I311" s="4" t="s">
        <v>6969</v>
      </c>
      <c r="J311" s="4" t="s">
        <v>6670</v>
      </c>
      <c r="K311" s="4" t="s">
        <v>3838</v>
      </c>
      <c r="L311" s="9"/>
      <c r="M311" s="9"/>
      <c r="O311" s="4" t="s">
        <v>11</v>
      </c>
      <c r="P311" s="4" t="s">
        <v>1298</v>
      </c>
      <c r="Q311" s="4" t="s">
        <v>1299</v>
      </c>
      <c r="R311" s="4" t="s">
        <v>1300</v>
      </c>
      <c r="S311" s="4" t="s">
        <v>1301</v>
      </c>
      <c r="T311" s="4" t="s">
        <v>1273</v>
      </c>
      <c r="U311" s="4" t="s">
        <v>1302</v>
      </c>
      <c r="V311" s="4" t="s">
        <v>1303</v>
      </c>
      <c r="W311" s="4" t="s">
        <v>1304</v>
      </c>
      <c r="X311" s="4" t="s">
        <v>1305</v>
      </c>
      <c r="Y311" s="4" t="s">
        <v>1063</v>
      </c>
    </row>
    <row r="312" spans="1:25" ht="15" customHeight="1" x14ac:dyDescent="0.45">
      <c r="A312" s="4" t="s">
        <v>11</v>
      </c>
      <c r="B312" s="4" t="s">
        <v>5284</v>
      </c>
      <c r="C312" s="4" t="s">
        <v>5285</v>
      </c>
      <c r="D312" s="4" t="s">
        <v>5286</v>
      </c>
      <c r="E312" s="4" t="s">
        <v>5287</v>
      </c>
      <c r="F312" s="4" t="s">
        <v>6984</v>
      </c>
      <c r="G312" s="4" t="s">
        <v>6822</v>
      </c>
      <c r="H312" s="4" t="s">
        <v>18</v>
      </c>
      <c r="I312" s="4" t="s">
        <v>6823</v>
      </c>
      <c r="J312" s="4" t="s">
        <v>6670</v>
      </c>
      <c r="K312" s="4" t="s">
        <v>3838</v>
      </c>
      <c r="L312" s="9"/>
      <c r="M312" s="9"/>
      <c r="O312" s="4" t="s">
        <v>11</v>
      </c>
      <c r="P312" s="4" t="s">
        <v>4537</v>
      </c>
      <c r="Q312" s="4" t="s">
        <v>4538</v>
      </c>
      <c r="R312" s="4" t="s">
        <v>4539</v>
      </c>
      <c r="S312" s="4" t="s">
        <v>3401</v>
      </c>
      <c r="T312" s="4" t="s">
        <v>4519</v>
      </c>
      <c r="U312" s="4" t="s">
        <v>4540</v>
      </c>
      <c r="V312" s="4" t="s">
        <v>4541</v>
      </c>
      <c r="W312" s="4" t="s">
        <v>4542</v>
      </c>
      <c r="X312" s="4" t="s">
        <v>4543</v>
      </c>
      <c r="Y312" s="4" t="s">
        <v>4229</v>
      </c>
    </row>
    <row r="313" spans="1:25" ht="15" customHeight="1" x14ac:dyDescent="0.45">
      <c r="A313" s="4" t="s">
        <v>11</v>
      </c>
      <c r="B313" s="4" t="s">
        <v>5284</v>
      </c>
      <c r="C313" s="4" t="s">
        <v>5285</v>
      </c>
      <c r="D313" s="4" t="s">
        <v>5286</v>
      </c>
      <c r="E313" s="4" t="s">
        <v>5287</v>
      </c>
      <c r="F313" s="4" t="s">
        <v>6270</v>
      </c>
      <c r="G313" s="4" t="s">
        <v>7113</v>
      </c>
      <c r="H313" s="4" t="s">
        <v>18</v>
      </c>
      <c r="I313" s="4" t="s">
        <v>7114</v>
      </c>
      <c r="J313" s="4" t="s">
        <v>6670</v>
      </c>
      <c r="K313" s="4" t="s">
        <v>6961</v>
      </c>
      <c r="L313" s="9"/>
      <c r="M313" s="9"/>
      <c r="O313" s="4" t="s">
        <v>11</v>
      </c>
      <c r="P313" s="4" t="s">
        <v>4648</v>
      </c>
      <c r="Q313" s="4" t="s">
        <v>4649</v>
      </c>
      <c r="R313" s="4" t="s">
        <v>4650</v>
      </c>
      <c r="S313" s="4" t="s">
        <v>71</v>
      </c>
      <c r="T313" s="4" t="s">
        <v>4640</v>
      </c>
      <c r="U313" s="4" t="s">
        <v>4651</v>
      </c>
      <c r="V313" s="4" t="s">
        <v>4652</v>
      </c>
      <c r="W313" s="4" t="s">
        <v>4653</v>
      </c>
      <c r="X313" s="4" t="s">
        <v>4654</v>
      </c>
      <c r="Y313" s="4" t="s">
        <v>4364</v>
      </c>
    </row>
    <row r="314" spans="1:25" ht="15" customHeight="1" x14ac:dyDescent="0.45">
      <c r="A314" s="4" t="s">
        <v>11</v>
      </c>
      <c r="B314" s="4" t="s">
        <v>5284</v>
      </c>
      <c r="C314" s="4" t="s">
        <v>5285</v>
      </c>
      <c r="D314" s="4" t="s">
        <v>5286</v>
      </c>
      <c r="E314" s="4" t="s">
        <v>5287</v>
      </c>
      <c r="F314" s="4" t="s">
        <v>6735</v>
      </c>
      <c r="G314" s="4" t="s">
        <v>7140</v>
      </c>
      <c r="H314" s="4" t="s">
        <v>18</v>
      </c>
      <c r="I314" s="4" t="s">
        <v>7141</v>
      </c>
      <c r="J314" s="4" t="s">
        <v>6670</v>
      </c>
      <c r="K314" s="4" t="s">
        <v>6961</v>
      </c>
      <c r="L314" s="9"/>
      <c r="M314" s="9"/>
      <c r="O314" s="4" t="s">
        <v>11</v>
      </c>
      <c r="P314" s="4" t="s">
        <v>5196</v>
      </c>
      <c r="Q314" s="4" t="s">
        <v>5197</v>
      </c>
      <c r="R314" s="4" t="s">
        <v>5198</v>
      </c>
      <c r="S314" s="4" t="s">
        <v>5199</v>
      </c>
      <c r="T314" s="4" t="s">
        <v>5183</v>
      </c>
      <c r="U314" s="4" t="s">
        <v>5200</v>
      </c>
      <c r="V314" s="4" t="s">
        <v>5201</v>
      </c>
      <c r="W314" s="4" t="s">
        <v>5202</v>
      </c>
      <c r="X314" s="4" t="s">
        <v>5203</v>
      </c>
      <c r="Y314" s="4" t="s">
        <v>3770</v>
      </c>
    </row>
    <row r="315" spans="1:25" ht="15" customHeight="1" x14ac:dyDescent="0.45">
      <c r="A315" s="4" t="s">
        <v>11</v>
      </c>
      <c r="B315" s="4" t="s">
        <v>5284</v>
      </c>
      <c r="C315" s="4" t="s">
        <v>5285</v>
      </c>
      <c r="D315" s="4" t="s">
        <v>5286</v>
      </c>
      <c r="E315" s="4" t="s">
        <v>5287</v>
      </c>
      <c r="F315" s="4" t="s">
        <v>719</v>
      </c>
      <c r="G315" s="4" t="s">
        <v>7163</v>
      </c>
      <c r="H315" s="4" t="s">
        <v>18</v>
      </c>
      <c r="I315" s="4" t="s">
        <v>7164</v>
      </c>
      <c r="J315" s="4" t="s">
        <v>6670</v>
      </c>
      <c r="K315" s="4" t="s">
        <v>6961</v>
      </c>
      <c r="L315" s="9"/>
      <c r="M315" s="9"/>
      <c r="O315" s="4" t="s">
        <v>11</v>
      </c>
      <c r="P315" s="4" t="s">
        <v>5345</v>
      </c>
      <c r="Q315" s="4" t="s">
        <v>5346</v>
      </c>
      <c r="R315" s="4" t="s">
        <v>4247</v>
      </c>
      <c r="S315" s="4" t="s">
        <v>5347</v>
      </c>
      <c r="T315" s="4" t="s">
        <v>5339</v>
      </c>
      <c r="U315" s="4" t="s">
        <v>5348</v>
      </c>
      <c r="V315" s="4" t="s">
        <v>5201</v>
      </c>
      <c r="W315" s="4" t="s">
        <v>5349</v>
      </c>
      <c r="X315" s="4" t="s">
        <v>5350</v>
      </c>
      <c r="Y315" s="4" t="s">
        <v>5011</v>
      </c>
    </row>
    <row r="316" spans="1:25" ht="15" customHeight="1" x14ac:dyDescent="0.45">
      <c r="A316" s="4" t="s">
        <v>11</v>
      </c>
      <c r="B316" s="4" t="s">
        <v>5284</v>
      </c>
      <c r="C316" s="4" t="s">
        <v>5285</v>
      </c>
      <c r="D316" s="4" t="s">
        <v>5286</v>
      </c>
      <c r="E316" s="4" t="s">
        <v>5287</v>
      </c>
      <c r="F316" s="4" t="s">
        <v>1582</v>
      </c>
      <c r="G316" s="4" t="s">
        <v>6317</v>
      </c>
      <c r="H316" s="4" t="s">
        <v>18</v>
      </c>
      <c r="I316" s="4" t="s">
        <v>6887</v>
      </c>
      <c r="J316" s="4" t="s">
        <v>6670</v>
      </c>
      <c r="K316" s="4" t="s">
        <v>6961</v>
      </c>
      <c r="L316" s="9"/>
      <c r="M316" s="9"/>
      <c r="O316" s="4" t="s">
        <v>11</v>
      </c>
      <c r="P316" s="4" t="s">
        <v>1306</v>
      </c>
      <c r="Q316" s="4" t="s">
        <v>1307</v>
      </c>
      <c r="R316" s="4" t="s">
        <v>1308</v>
      </c>
      <c r="S316" s="4" t="s">
        <v>1309</v>
      </c>
      <c r="T316" s="4" t="s">
        <v>1273</v>
      </c>
      <c r="U316" s="4" t="s">
        <v>1310</v>
      </c>
      <c r="V316" s="4" t="s">
        <v>1311</v>
      </c>
      <c r="W316" s="4" t="s">
        <v>1312</v>
      </c>
      <c r="X316" s="4" t="s">
        <v>1313</v>
      </c>
      <c r="Y316" s="4" t="s">
        <v>1063</v>
      </c>
    </row>
    <row r="317" spans="1:25" ht="15" customHeight="1" x14ac:dyDescent="0.45">
      <c r="A317" s="4" t="s">
        <v>11</v>
      </c>
      <c r="B317" s="4" t="s">
        <v>5284</v>
      </c>
      <c r="C317" s="4" t="s">
        <v>5285</v>
      </c>
      <c r="D317" s="4" t="s">
        <v>5286</v>
      </c>
      <c r="E317" s="4" t="s">
        <v>5287</v>
      </c>
      <c r="F317" s="4" t="s">
        <v>7205</v>
      </c>
      <c r="G317" s="4" t="s">
        <v>7212</v>
      </c>
      <c r="H317" s="4" t="s">
        <v>18</v>
      </c>
      <c r="I317" s="4" t="s">
        <v>7213</v>
      </c>
      <c r="J317" s="4" t="s">
        <v>6670</v>
      </c>
      <c r="K317" s="4" t="s">
        <v>6961</v>
      </c>
      <c r="L317" s="9"/>
      <c r="M317" s="9"/>
      <c r="O317" s="4" t="s">
        <v>11</v>
      </c>
      <c r="P317" s="4" t="s">
        <v>8012</v>
      </c>
      <c r="Q317" s="4" t="s">
        <v>8013</v>
      </c>
      <c r="R317" s="4" t="s">
        <v>8014</v>
      </c>
      <c r="S317" s="4" t="s">
        <v>8015</v>
      </c>
      <c r="T317" s="4" t="s">
        <v>8010</v>
      </c>
      <c r="U317" s="4" t="s">
        <v>8016</v>
      </c>
      <c r="V317" s="4" t="s">
        <v>8017</v>
      </c>
      <c r="W317" s="4" t="s">
        <v>8018</v>
      </c>
      <c r="X317" s="4" t="s">
        <v>8019</v>
      </c>
      <c r="Y317" s="4" t="s">
        <v>7936</v>
      </c>
    </row>
    <row r="318" spans="1:25" ht="15" customHeight="1" x14ac:dyDescent="0.45">
      <c r="A318" s="4" t="s">
        <v>11</v>
      </c>
      <c r="B318" s="4" t="s">
        <v>1455</v>
      </c>
      <c r="C318" s="4" t="s">
        <v>1456</v>
      </c>
      <c r="D318" s="4" t="s">
        <v>1457</v>
      </c>
      <c r="E318" s="4" t="s">
        <v>1458</v>
      </c>
      <c r="F318" s="4" t="s">
        <v>1438</v>
      </c>
      <c r="G318" s="4" t="s">
        <v>1459</v>
      </c>
      <c r="H318" s="4" t="s">
        <v>18</v>
      </c>
      <c r="I318" s="4" t="s">
        <v>1460</v>
      </c>
      <c r="J318" s="4" t="s">
        <v>1461</v>
      </c>
      <c r="K318" s="4" t="s">
        <v>1262</v>
      </c>
      <c r="L318" s="9"/>
      <c r="M318" s="9"/>
      <c r="O318" s="4" t="s">
        <v>11</v>
      </c>
      <c r="P318" s="4" t="s">
        <v>3195</v>
      </c>
      <c r="Q318" s="4" t="s">
        <v>3196</v>
      </c>
      <c r="R318" s="4" t="s">
        <v>3197</v>
      </c>
      <c r="S318" s="4" t="s">
        <v>3198</v>
      </c>
      <c r="T318" s="4" t="s">
        <v>3180</v>
      </c>
      <c r="U318" s="4" t="s">
        <v>3199</v>
      </c>
      <c r="V318" s="4" t="s">
        <v>3200</v>
      </c>
      <c r="W318" s="4" t="s">
        <v>3201</v>
      </c>
      <c r="X318" s="4" t="s">
        <v>3202</v>
      </c>
      <c r="Y318" s="4" t="s">
        <v>2942</v>
      </c>
    </row>
    <row r="319" spans="1:25" ht="15" customHeight="1" x14ac:dyDescent="0.45">
      <c r="A319" s="4" t="s">
        <v>11</v>
      </c>
      <c r="B319" s="4" t="s">
        <v>1455</v>
      </c>
      <c r="C319" s="4" t="s">
        <v>1456</v>
      </c>
      <c r="D319" s="4" t="s">
        <v>1457</v>
      </c>
      <c r="E319" s="4" t="s">
        <v>1458</v>
      </c>
      <c r="F319" s="4" t="s">
        <v>1116</v>
      </c>
      <c r="G319" s="4" t="s">
        <v>1513</v>
      </c>
      <c r="H319" s="4" t="s">
        <v>18</v>
      </c>
      <c r="I319" s="4" t="s">
        <v>1514</v>
      </c>
      <c r="J319" s="4" t="s">
        <v>1461</v>
      </c>
      <c r="K319" s="4" t="s">
        <v>1262</v>
      </c>
      <c r="L319" s="9"/>
      <c r="M319" s="9"/>
      <c r="O319" s="4" t="s">
        <v>11</v>
      </c>
      <c r="P319" s="4" t="s">
        <v>2662</v>
      </c>
      <c r="Q319" s="4" t="s">
        <v>2663</v>
      </c>
      <c r="R319" s="4" t="s">
        <v>777</v>
      </c>
      <c r="S319" s="4" t="s">
        <v>2664</v>
      </c>
      <c r="T319" s="4" t="s">
        <v>2657</v>
      </c>
      <c r="U319" s="4" t="s">
        <v>2665</v>
      </c>
      <c r="V319" s="4" t="s">
        <v>2666</v>
      </c>
      <c r="W319" s="4" t="s">
        <v>2667</v>
      </c>
      <c r="X319" s="4" t="s">
        <v>2668</v>
      </c>
      <c r="Y319" s="4" t="s">
        <v>957</v>
      </c>
    </row>
    <row r="320" spans="1:25" ht="15" customHeight="1" x14ac:dyDescent="0.45">
      <c r="A320" s="4" t="s">
        <v>11</v>
      </c>
      <c r="B320" s="4" t="s">
        <v>1455</v>
      </c>
      <c r="C320" s="4" t="s">
        <v>1456</v>
      </c>
      <c r="D320" s="4" t="s">
        <v>1457</v>
      </c>
      <c r="E320" s="4" t="s">
        <v>1458</v>
      </c>
      <c r="F320" s="4" t="s">
        <v>1116</v>
      </c>
      <c r="G320" s="4" t="s">
        <v>1513</v>
      </c>
      <c r="H320" s="4" t="s">
        <v>18</v>
      </c>
      <c r="I320" s="4" t="s">
        <v>1514</v>
      </c>
      <c r="J320" s="4" t="s">
        <v>1461</v>
      </c>
      <c r="K320" s="4" t="s">
        <v>1262</v>
      </c>
      <c r="L320" s="9"/>
      <c r="M320" s="9"/>
      <c r="O320" s="4" t="s">
        <v>11</v>
      </c>
      <c r="P320" s="4" t="s">
        <v>2767</v>
      </c>
      <c r="Q320" s="4" t="s">
        <v>2768</v>
      </c>
      <c r="R320" s="4" t="s">
        <v>2769</v>
      </c>
      <c r="S320" s="4" t="s">
        <v>2770</v>
      </c>
      <c r="T320" s="4" t="s">
        <v>2750</v>
      </c>
      <c r="U320" s="4" t="s">
        <v>2771</v>
      </c>
      <c r="V320" s="4" t="s">
        <v>2666</v>
      </c>
      <c r="W320" s="4" t="s">
        <v>2772</v>
      </c>
      <c r="X320" s="4" t="s">
        <v>2773</v>
      </c>
      <c r="Y320" s="4" t="s">
        <v>2578</v>
      </c>
    </row>
    <row r="321" spans="1:25" ht="15" customHeight="1" x14ac:dyDescent="0.45">
      <c r="A321" s="4" t="s">
        <v>11</v>
      </c>
      <c r="B321" s="4" t="s">
        <v>1455</v>
      </c>
      <c r="C321" s="4" t="s">
        <v>1456</v>
      </c>
      <c r="D321" s="4" t="s">
        <v>1457</v>
      </c>
      <c r="E321" s="4" t="s">
        <v>1458</v>
      </c>
      <c r="F321" s="4" t="s">
        <v>1532</v>
      </c>
      <c r="G321" s="4" t="s">
        <v>1537</v>
      </c>
      <c r="H321" s="4" t="s">
        <v>18</v>
      </c>
      <c r="I321" s="4" t="s">
        <v>1538</v>
      </c>
      <c r="J321" s="4" t="s">
        <v>1461</v>
      </c>
      <c r="K321" s="4" t="s">
        <v>474</v>
      </c>
      <c r="L321" s="9"/>
      <c r="M321" s="9"/>
      <c r="O321" s="4" t="s">
        <v>11</v>
      </c>
      <c r="P321" s="4" t="s">
        <v>231</v>
      </c>
      <c r="Q321" s="4" t="s">
        <v>232</v>
      </c>
      <c r="R321" s="4" t="s">
        <v>233</v>
      </c>
      <c r="S321" s="4" t="s">
        <v>234</v>
      </c>
      <c r="T321" s="4" t="s">
        <v>169</v>
      </c>
      <c r="U321" s="4" t="s">
        <v>235</v>
      </c>
      <c r="V321" s="4" t="s">
        <v>236</v>
      </c>
      <c r="W321" s="4" t="s">
        <v>237</v>
      </c>
      <c r="X321" s="4" t="s">
        <v>238</v>
      </c>
      <c r="Y321" s="4" t="s">
        <v>239</v>
      </c>
    </row>
    <row r="322" spans="1:25" ht="15" customHeight="1" x14ac:dyDescent="0.45">
      <c r="A322" s="4" t="s">
        <v>11</v>
      </c>
      <c r="B322" s="4" t="s">
        <v>1455</v>
      </c>
      <c r="C322" s="4" t="s">
        <v>1456</v>
      </c>
      <c r="D322" s="4" t="s">
        <v>1457</v>
      </c>
      <c r="E322" s="4" t="s">
        <v>1458</v>
      </c>
      <c r="F322" s="4" t="s">
        <v>1560</v>
      </c>
      <c r="G322" s="4" t="s">
        <v>1563</v>
      </c>
      <c r="H322" s="4" t="s">
        <v>18</v>
      </c>
      <c r="I322" s="4" t="s">
        <v>1564</v>
      </c>
      <c r="J322" s="4" t="s">
        <v>1461</v>
      </c>
      <c r="K322" s="4" t="s">
        <v>474</v>
      </c>
      <c r="L322" s="9"/>
      <c r="M322" s="9"/>
      <c r="O322" s="4" t="s">
        <v>11</v>
      </c>
      <c r="P322" s="4" t="s">
        <v>5465</v>
      </c>
      <c r="Q322" s="4" t="s">
        <v>5466</v>
      </c>
      <c r="R322" s="4" t="s">
        <v>5467</v>
      </c>
      <c r="S322" s="4" t="s">
        <v>5305</v>
      </c>
      <c r="T322" s="4" t="s">
        <v>5449</v>
      </c>
      <c r="U322" s="4" t="s">
        <v>5468</v>
      </c>
      <c r="V322" s="4" t="s">
        <v>236</v>
      </c>
      <c r="W322" s="4" t="s">
        <v>5469</v>
      </c>
      <c r="X322" s="4" t="s">
        <v>5470</v>
      </c>
      <c r="Y322" s="4" t="s">
        <v>3887</v>
      </c>
    </row>
    <row r="323" spans="1:25" ht="15" customHeight="1" x14ac:dyDescent="0.45">
      <c r="A323" s="4" t="s">
        <v>11</v>
      </c>
      <c r="B323" s="4" t="s">
        <v>1455</v>
      </c>
      <c r="C323" s="4" t="s">
        <v>1456</v>
      </c>
      <c r="D323" s="4" t="s">
        <v>1457</v>
      </c>
      <c r="E323" s="4" t="s">
        <v>1458</v>
      </c>
      <c r="F323" s="4" t="s">
        <v>1560</v>
      </c>
      <c r="G323" s="4" t="s">
        <v>1563</v>
      </c>
      <c r="H323" s="4" t="s">
        <v>18</v>
      </c>
      <c r="I323" s="4" t="s">
        <v>1564</v>
      </c>
      <c r="J323" s="4" t="s">
        <v>1461</v>
      </c>
      <c r="K323" s="4" t="s">
        <v>474</v>
      </c>
      <c r="L323" s="9"/>
      <c r="M323" s="9"/>
      <c r="O323" s="4" t="s">
        <v>11</v>
      </c>
      <c r="P323" s="4" t="s">
        <v>2583</v>
      </c>
      <c r="Q323" s="4" t="s">
        <v>2584</v>
      </c>
      <c r="R323" s="4" t="s">
        <v>411</v>
      </c>
      <c r="S323" s="4" t="s">
        <v>2585</v>
      </c>
      <c r="T323" s="4" t="s">
        <v>2578</v>
      </c>
      <c r="U323" s="4" t="s">
        <v>2586</v>
      </c>
      <c r="V323" s="4" t="s">
        <v>236</v>
      </c>
      <c r="W323" s="4" t="s">
        <v>855</v>
      </c>
      <c r="X323" s="4" t="s">
        <v>2587</v>
      </c>
      <c r="Y323" s="4" t="s">
        <v>1903</v>
      </c>
    </row>
    <row r="324" spans="1:25" ht="15" customHeight="1" x14ac:dyDescent="0.45">
      <c r="A324" s="4" t="s">
        <v>11</v>
      </c>
      <c r="B324" s="4" t="s">
        <v>4070</v>
      </c>
      <c r="C324" s="4" t="s">
        <v>4071</v>
      </c>
      <c r="D324" s="4" t="s">
        <v>1813</v>
      </c>
      <c r="E324" s="4" t="s">
        <v>1814</v>
      </c>
      <c r="F324" s="4" t="s">
        <v>4067</v>
      </c>
      <c r="G324" s="4" t="s">
        <v>4072</v>
      </c>
      <c r="H324" s="4" t="s">
        <v>18</v>
      </c>
      <c r="I324" s="4" t="s">
        <v>4073</v>
      </c>
      <c r="J324" s="4" t="s">
        <v>1461</v>
      </c>
      <c r="K324" s="4" t="s">
        <v>3917</v>
      </c>
      <c r="L324" s="9"/>
      <c r="M324" s="9"/>
      <c r="O324" s="4" t="s">
        <v>11</v>
      </c>
      <c r="P324" s="4" t="s">
        <v>8327</v>
      </c>
      <c r="Q324" s="4" t="s">
        <v>8328</v>
      </c>
      <c r="R324" s="4" t="s">
        <v>8329</v>
      </c>
      <c r="S324" s="4" t="s">
        <v>7202</v>
      </c>
      <c r="T324" s="4" t="s">
        <v>8325</v>
      </c>
      <c r="U324" s="4" t="s">
        <v>8330</v>
      </c>
      <c r="V324" s="4" t="s">
        <v>8331</v>
      </c>
      <c r="W324" s="4" t="s">
        <v>8332</v>
      </c>
      <c r="X324" s="4" t="s">
        <v>8333</v>
      </c>
      <c r="Y324" s="4" t="s">
        <v>7600</v>
      </c>
    </row>
    <row r="325" spans="1:25" ht="15" customHeight="1" x14ac:dyDescent="0.45">
      <c r="A325" s="4" t="s">
        <v>11</v>
      </c>
      <c r="B325" s="4" t="s">
        <v>4070</v>
      </c>
      <c r="C325" s="4" t="s">
        <v>4071</v>
      </c>
      <c r="D325" s="4" t="s">
        <v>1813</v>
      </c>
      <c r="E325" s="4" t="s">
        <v>1814</v>
      </c>
      <c r="F325" s="4" t="s">
        <v>4102</v>
      </c>
      <c r="G325" s="4" t="s">
        <v>48</v>
      </c>
      <c r="H325" s="4" t="s">
        <v>18</v>
      </c>
      <c r="I325" s="4" t="s">
        <v>4105</v>
      </c>
      <c r="J325" s="4" t="s">
        <v>1461</v>
      </c>
      <c r="K325" s="4" t="s">
        <v>3917</v>
      </c>
      <c r="L325" s="9"/>
      <c r="M325" s="9"/>
      <c r="O325" s="4" t="s">
        <v>11</v>
      </c>
      <c r="P325" s="4" t="s">
        <v>986</v>
      </c>
      <c r="Q325" s="4" t="s">
        <v>987</v>
      </c>
      <c r="R325" s="4" t="s">
        <v>988</v>
      </c>
      <c r="S325" s="4" t="s">
        <v>989</v>
      </c>
      <c r="T325" s="4" t="s">
        <v>983</v>
      </c>
      <c r="U325" s="4" t="s">
        <v>990</v>
      </c>
      <c r="V325" s="4" t="s">
        <v>991</v>
      </c>
      <c r="W325" s="4" t="s">
        <v>992</v>
      </c>
      <c r="X325" s="4" t="s">
        <v>993</v>
      </c>
      <c r="Y325" s="4" t="s">
        <v>706</v>
      </c>
    </row>
    <row r="326" spans="1:25" ht="15" customHeight="1" x14ac:dyDescent="0.45">
      <c r="A326" s="4" t="s">
        <v>11</v>
      </c>
      <c r="B326" s="4" t="s">
        <v>4070</v>
      </c>
      <c r="C326" s="4" t="s">
        <v>4071</v>
      </c>
      <c r="D326" s="4" t="s">
        <v>1813</v>
      </c>
      <c r="E326" s="4" t="s">
        <v>1814</v>
      </c>
      <c r="F326" s="4" t="s">
        <v>4136</v>
      </c>
      <c r="G326" s="4" t="s">
        <v>4139</v>
      </c>
      <c r="H326" s="4" t="s">
        <v>18</v>
      </c>
      <c r="I326" s="4" t="s">
        <v>4140</v>
      </c>
      <c r="J326" s="4" t="s">
        <v>1461</v>
      </c>
      <c r="K326" s="4" t="s">
        <v>3917</v>
      </c>
      <c r="L326" s="9"/>
      <c r="M326" s="9"/>
      <c r="O326" s="4" t="s">
        <v>11</v>
      </c>
      <c r="P326" s="4" t="s">
        <v>5276</v>
      </c>
      <c r="Q326" s="4" t="s">
        <v>5277</v>
      </c>
      <c r="R326" s="4" t="s">
        <v>2854</v>
      </c>
      <c r="S326" s="4" t="s">
        <v>2855</v>
      </c>
      <c r="T326" s="4" t="s">
        <v>5264</v>
      </c>
      <c r="U326" s="4" t="s">
        <v>5278</v>
      </c>
      <c r="V326" s="4" t="s">
        <v>4266</v>
      </c>
      <c r="W326" s="4" t="s">
        <v>5279</v>
      </c>
      <c r="X326" s="4" t="s">
        <v>5280</v>
      </c>
      <c r="Y326" s="4" t="s">
        <v>5049</v>
      </c>
    </row>
    <row r="327" spans="1:25" ht="15" customHeight="1" x14ac:dyDescent="0.45">
      <c r="A327" s="4" t="s">
        <v>11</v>
      </c>
      <c r="B327" s="4" t="s">
        <v>4070</v>
      </c>
      <c r="C327" s="4" t="s">
        <v>4071</v>
      </c>
      <c r="D327" s="4" t="s">
        <v>1813</v>
      </c>
      <c r="E327" s="4" t="s">
        <v>1814</v>
      </c>
      <c r="F327" s="4" t="s">
        <v>4229</v>
      </c>
      <c r="G327" s="4" t="s">
        <v>4231</v>
      </c>
      <c r="H327" s="4" t="s">
        <v>18</v>
      </c>
      <c r="I327" s="4" t="s">
        <v>4232</v>
      </c>
      <c r="J327" s="4" t="s">
        <v>1461</v>
      </c>
      <c r="K327" s="4" t="s">
        <v>3917</v>
      </c>
      <c r="L327" s="9"/>
      <c r="M327" s="9"/>
      <c r="O327" s="4" t="s">
        <v>11</v>
      </c>
      <c r="P327" s="4" t="s">
        <v>4262</v>
      </c>
      <c r="Q327" s="4" t="s">
        <v>4263</v>
      </c>
      <c r="R327" s="4" t="s">
        <v>753</v>
      </c>
      <c r="S327" s="4" t="s">
        <v>4264</v>
      </c>
      <c r="T327" s="4" t="s">
        <v>4229</v>
      </c>
      <c r="U327" s="4" t="s">
        <v>4265</v>
      </c>
      <c r="V327" s="4" t="s">
        <v>4266</v>
      </c>
      <c r="W327" s="4" t="s">
        <v>4267</v>
      </c>
      <c r="X327" s="4" t="s">
        <v>4268</v>
      </c>
      <c r="Y327" s="4" t="s">
        <v>4045</v>
      </c>
    </row>
    <row r="328" spans="1:25" ht="15" customHeight="1" x14ac:dyDescent="0.45">
      <c r="A328" s="4" t="s">
        <v>11</v>
      </c>
      <c r="B328" s="4" t="s">
        <v>1462</v>
      </c>
      <c r="C328" s="4" t="s">
        <v>1463</v>
      </c>
      <c r="D328" s="4" t="s">
        <v>1464</v>
      </c>
      <c r="E328" s="4" t="s">
        <v>1465</v>
      </c>
      <c r="F328" s="4" t="s">
        <v>1438</v>
      </c>
      <c r="G328" s="4" t="s">
        <v>1466</v>
      </c>
      <c r="H328" s="4" t="s">
        <v>18</v>
      </c>
      <c r="I328" s="4" t="s">
        <v>1467</v>
      </c>
      <c r="J328" s="4" t="s">
        <v>1461</v>
      </c>
      <c r="K328" s="4" t="s">
        <v>1262</v>
      </c>
      <c r="L328" s="9"/>
      <c r="M328" s="9"/>
      <c r="O328" s="4" t="s">
        <v>11</v>
      </c>
      <c r="P328" s="4" t="s">
        <v>8087</v>
      </c>
      <c r="Q328" s="4" t="s">
        <v>8088</v>
      </c>
      <c r="R328" s="4" t="s">
        <v>8089</v>
      </c>
      <c r="S328" s="4" t="s">
        <v>8090</v>
      </c>
      <c r="T328" s="4" t="s">
        <v>8022</v>
      </c>
      <c r="U328" s="4" t="s">
        <v>8091</v>
      </c>
      <c r="V328" s="4" t="s">
        <v>8092</v>
      </c>
      <c r="W328" s="4" t="s">
        <v>8093</v>
      </c>
      <c r="X328" s="4" t="s">
        <v>8094</v>
      </c>
      <c r="Y328" s="4" t="s">
        <v>8010</v>
      </c>
    </row>
    <row r="329" spans="1:25" ht="15" customHeight="1" x14ac:dyDescent="0.45">
      <c r="A329" s="4" t="s">
        <v>11</v>
      </c>
      <c r="B329" s="4" t="s">
        <v>1462</v>
      </c>
      <c r="C329" s="4" t="s">
        <v>1463</v>
      </c>
      <c r="D329" s="4" t="s">
        <v>1464</v>
      </c>
      <c r="E329" s="4" t="s">
        <v>1465</v>
      </c>
      <c r="F329" s="4" t="s">
        <v>1484</v>
      </c>
      <c r="G329" s="4" t="s">
        <v>1485</v>
      </c>
      <c r="H329" s="4" t="s">
        <v>18</v>
      </c>
      <c r="I329" s="4" t="s">
        <v>1486</v>
      </c>
      <c r="J329" s="4" t="s">
        <v>1461</v>
      </c>
      <c r="K329" s="4" t="s">
        <v>1262</v>
      </c>
      <c r="L329" s="9"/>
      <c r="M329" s="9"/>
      <c r="O329" s="4" t="s">
        <v>11</v>
      </c>
      <c r="P329" s="4" t="s">
        <v>6345</v>
      </c>
      <c r="Q329" s="4" t="s">
        <v>6346</v>
      </c>
      <c r="R329" s="4" t="s">
        <v>5467</v>
      </c>
      <c r="S329" s="4" t="s">
        <v>1439</v>
      </c>
      <c r="T329" s="4" t="s">
        <v>6338</v>
      </c>
      <c r="U329" s="4" t="s">
        <v>6347</v>
      </c>
      <c r="V329" s="4" t="s">
        <v>6343</v>
      </c>
      <c r="W329" s="4" t="s">
        <v>6348</v>
      </c>
      <c r="X329" s="4" t="s">
        <v>6344</v>
      </c>
      <c r="Y329" s="4" t="s">
        <v>6179</v>
      </c>
    </row>
    <row r="330" spans="1:25" ht="15" customHeight="1" x14ac:dyDescent="0.45">
      <c r="A330" s="4" t="s">
        <v>11</v>
      </c>
      <c r="B330" s="4" t="s">
        <v>1462</v>
      </c>
      <c r="C330" s="4" t="s">
        <v>1463</v>
      </c>
      <c r="D330" s="4" t="s">
        <v>1464</v>
      </c>
      <c r="E330" s="4" t="s">
        <v>1465</v>
      </c>
      <c r="F330" s="4" t="s">
        <v>1116</v>
      </c>
      <c r="G330" s="4" t="s">
        <v>1513</v>
      </c>
      <c r="H330" s="4" t="s">
        <v>18</v>
      </c>
      <c r="I330" s="4" t="s">
        <v>1514</v>
      </c>
      <c r="J330" s="4" t="s">
        <v>1461</v>
      </c>
      <c r="K330" s="4" t="s">
        <v>1262</v>
      </c>
      <c r="L330" s="9"/>
      <c r="M330" s="9"/>
      <c r="O330" s="4" t="s">
        <v>11</v>
      </c>
      <c r="P330" s="4" t="s">
        <v>2710</v>
      </c>
      <c r="Q330" s="4" t="s">
        <v>2711</v>
      </c>
      <c r="R330" s="4" t="s">
        <v>2290</v>
      </c>
      <c r="S330" s="4" t="s">
        <v>2291</v>
      </c>
      <c r="T330" s="4" t="s">
        <v>2431</v>
      </c>
      <c r="U330" s="4" t="s">
        <v>2712</v>
      </c>
      <c r="V330" s="4" t="s">
        <v>2713</v>
      </c>
      <c r="W330" s="4" t="s">
        <v>2714</v>
      </c>
      <c r="X330" s="4" t="s">
        <v>2715</v>
      </c>
      <c r="Y330" s="4" t="s">
        <v>2449</v>
      </c>
    </row>
    <row r="331" spans="1:25" ht="15" customHeight="1" x14ac:dyDescent="0.45">
      <c r="A331" s="4" t="s">
        <v>11</v>
      </c>
      <c r="B331" s="4" t="s">
        <v>1462</v>
      </c>
      <c r="C331" s="4" t="s">
        <v>1463</v>
      </c>
      <c r="D331" s="4" t="s">
        <v>1464</v>
      </c>
      <c r="E331" s="4" t="s">
        <v>1465</v>
      </c>
      <c r="F331" s="4" t="s">
        <v>1116</v>
      </c>
      <c r="G331" s="4" t="s">
        <v>1513</v>
      </c>
      <c r="H331" s="4" t="s">
        <v>18</v>
      </c>
      <c r="I331" s="4" t="s">
        <v>1514</v>
      </c>
      <c r="J331" s="4" t="s">
        <v>1461</v>
      </c>
      <c r="K331" s="4" t="s">
        <v>1262</v>
      </c>
      <c r="L331" s="9"/>
      <c r="M331" s="9"/>
      <c r="O331" s="4" t="s">
        <v>11</v>
      </c>
      <c r="P331" s="4" t="s">
        <v>8200</v>
      </c>
      <c r="Q331" s="4" t="s">
        <v>8201</v>
      </c>
      <c r="R331" s="4" t="s">
        <v>3221</v>
      </c>
      <c r="S331" s="4" t="s">
        <v>63</v>
      </c>
      <c r="T331" s="4" t="s">
        <v>3800</v>
      </c>
      <c r="U331" s="4" t="s">
        <v>8202</v>
      </c>
      <c r="V331" s="4" t="s">
        <v>2713</v>
      </c>
      <c r="W331" s="4" t="s">
        <v>8203</v>
      </c>
      <c r="X331" s="4" t="s">
        <v>8204</v>
      </c>
      <c r="Y331" s="4" t="s">
        <v>8135</v>
      </c>
    </row>
    <row r="332" spans="1:25" ht="15" customHeight="1" x14ac:dyDescent="0.45">
      <c r="A332" s="4" t="s">
        <v>11</v>
      </c>
      <c r="B332" s="4" t="s">
        <v>1462</v>
      </c>
      <c r="C332" s="4" t="s">
        <v>1463</v>
      </c>
      <c r="D332" s="4" t="s">
        <v>1464</v>
      </c>
      <c r="E332" s="4" t="s">
        <v>1465</v>
      </c>
      <c r="F332" s="4" t="s">
        <v>1560</v>
      </c>
      <c r="G332" s="4" t="s">
        <v>1563</v>
      </c>
      <c r="H332" s="4" t="s">
        <v>18</v>
      </c>
      <c r="I332" s="4" t="s">
        <v>1564</v>
      </c>
      <c r="J332" s="4" t="s">
        <v>1461</v>
      </c>
      <c r="K332" s="4" t="s">
        <v>474</v>
      </c>
      <c r="L332" s="9"/>
      <c r="M332" s="9"/>
      <c r="O332" s="4" t="s">
        <v>11</v>
      </c>
      <c r="P332" s="4" t="s">
        <v>6349</v>
      </c>
      <c r="Q332" s="4" t="s">
        <v>6350</v>
      </c>
      <c r="R332" s="4" t="s">
        <v>6351</v>
      </c>
      <c r="S332" s="4" t="s">
        <v>2610</v>
      </c>
      <c r="T332" s="4" t="s">
        <v>6338</v>
      </c>
      <c r="U332" s="4" t="s">
        <v>6352</v>
      </c>
      <c r="V332" s="4" t="s">
        <v>4273</v>
      </c>
      <c r="W332" s="4" t="s">
        <v>6353</v>
      </c>
      <c r="X332" s="4" t="s">
        <v>6354</v>
      </c>
      <c r="Y332" s="4" t="s">
        <v>6151</v>
      </c>
    </row>
    <row r="333" spans="1:25" ht="15" customHeight="1" x14ac:dyDescent="0.45">
      <c r="A333" s="4" t="s">
        <v>11</v>
      </c>
      <c r="B333" s="4" t="s">
        <v>1462</v>
      </c>
      <c r="C333" s="4" t="s">
        <v>1463</v>
      </c>
      <c r="D333" s="4" t="s">
        <v>1464</v>
      </c>
      <c r="E333" s="4" t="s">
        <v>1465</v>
      </c>
      <c r="F333" s="4" t="s">
        <v>1560</v>
      </c>
      <c r="G333" s="4" t="s">
        <v>1563</v>
      </c>
      <c r="H333" s="4" t="s">
        <v>18</v>
      </c>
      <c r="I333" s="4" t="s">
        <v>1564</v>
      </c>
      <c r="J333" s="4" t="s">
        <v>1461</v>
      </c>
      <c r="K333" s="4" t="s">
        <v>474</v>
      </c>
      <c r="L333" s="9"/>
      <c r="M333" s="9"/>
      <c r="O333" s="4" t="s">
        <v>11</v>
      </c>
      <c r="P333" s="4" t="s">
        <v>4269</v>
      </c>
      <c r="Q333" s="4" t="s">
        <v>4270</v>
      </c>
      <c r="R333" s="4" t="s">
        <v>1936</v>
      </c>
      <c r="S333" s="4" t="s">
        <v>4271</v>
      </c>
      <c r="T333" s="4" t="s">
        <v>4229</v>
      </c>
      <c r="U333" s="4" t="s">
        <v>4272</v>
      </c>
      <c r="V333" s="4" t="s">
        <v>4273</v>
      </c>
      <c r="W333" s="4" t="s">
        <v>4274</v>
      </c>
      <c r="X333" s="4" t="s">
        <v>4275</v>
      </c>
      <c r="Y333" s="4" t="s">
        <v>4045</v>
      </c>
    </row>
    <row r="334" spans="1:25" ht="15" customHeight="1" x14ac:dyDescent="0.45">
      <c r="A334" s="4" t="s">
        <v>11</v>
      </c>
      <c r="B334" s="4" t="s">
        <v>2171</v>
      </c>
      <c r="C334" s="4" t="s">
        <v>2172</v>
      </c>
      <c r="D334" s="4" t="s">
        <v>2173</v>
      </c>
      <c r="E334" s="4" t="s">
        <v>2174</v>
      </c>
      <c r="F334" s="4" t="s">
        <v>360</v>
      </c>
      <c r="G334" s="4" t="s">
        <v>2175</v>
      </c>
      <c r="H334" s="4" t="s">
        <v>772</v>
      </c>
      <c r="I334" s="4" t="s">
        <v>2176</v>
      </c>
      <c r="J334" s="4" t="s">
        <v>2177</v>
      </c>
      <c r="K334" s="4" t="s">
        <v>1870</v>
      </c>
      <c r="L334" s="9"/>
      <c r="M334" s="9"/>
      <c r="O334" s="4" t="s">
        <v>11</v>
      </c>
      <c r="P334" s="4" t="s">
        <v>2400</v>
      </c>
      <c r="Q334" s="4" t="s">
        <v>2401</v>
      </c>
      <c r="R334" s="4" t="s">
        <v>2402</v>
      </c>
      <c r="S334" s="4" t="s">
        <v>2403</v>
      </c>
      <c r="T334" s="4" t="s">
        <v>1903</v>
      </c>
      <c r="U334" s="4" t="s">
        <v>2404</v>
      </c>
      <c r="V334" s="4" t="s">
        <v>2405</v>
      </c>
      <c r="W334" s="4" t="s">
        <v>2406</v>
      </c>
      <c r="X334" s="4" t="s">
        <v>2407</v>
      </c>
      <c r="Y334" s="4" t="s">
        <v>1765</v>
      </c>
    </row>
    <row r="335" spans="1:25" ht="15" customHeight="1" x14ac:dyDescent="0.45">
      <c r="A335" s="4" t="s">
        <v>11</v>
      </c>
      <c r="B335" s="4" t="s">
        <v>2171</v>
      </c>
      <c r="C335" s="4" t="s">
        <v>2172</v>
      </c>
      <c r="D335" s="4" t="s">
        <v>2173</v>
      </c>
      <c r="E335" s="4" t="s">
        <v>2174</v>
      </c>
      <c r="F335" s="4" t="s">
        <v>2431</v>
      </c>
      <c r="G335" s="4" t="s">
        <v>2694</v>
      </c>
      <c r="H335" s="4" t="s">
        <v>772</v>
      </c>
      <c r="I335" s="4" t="s">
        <v>2695</v>
      </c>
      <c r="J335" s="4" t="s">
        <v>2177</v>
      </c>
      <c r="K335" s="4" t="s">
        <v>2449</v>
      </c>
      <c r="L335" s="9"/>
      <c r="M335" s="9"/>
      <c r="O335" s="4" t="s">
        <v>11</v>
      </c>
      <c r="P335" s="4" t="s">
        <v>8351</v>
      </c>
      <c r="Q335" s="4" t="s">
        <v>8352</v>
      </c>
      <c r="R335" s="4" t="s">
        <v>8353</v>
      </c>
      <c r="S335" s="4" t="s">
        <v>8354</v>
      </c>
      <c r="T335" s="4" t="s">
        <v>8343</v>
      </c>
      <c r="U335" s="4" t="s">
        <v>8355</v>
      </c>
      <c r="V335" s="4" t="s">
        <v>2405</v>
      </c>
      <c r="W335" s="4" t="s">
        <v>8356</v>
      </c>
      <c r="X335" s="4" t="s">
        <v>3929</v>
      </c>
      <c r="Y335" s="4" t="s">
        <v>8292</v>
      </c>
    </row>
    <row r="336" spans="1:25" ht="15" customHeight="1" x14ac:dyDescent="0.45">
      <c r="A336" s="4" t="s">
        <v>11</v>
      </c>
      <c r="B336" s="4" t="s">
        <v>2171</v>
      </c>
      <c r="C336" s="4" t="s">
        <v>2172</v>
      </c>
      <c r="D336" s="4" t="s">
        <v>2173</v>
      </c>
      <c r="E336" s="4" t="s">
        <v>2174</v>
      </c>
      <c r="F336" s="4" t="s">
        <v>2750</v>
      </c>
      <c r="G336" s="4" t="s">
        <v>2751</v>
      </c>
      <c r="H336" s="4" t="s">
        <v>772</v>
      </c>
      <c r="I336" s="4" t="s">
        <v>2752</v>
      </c>
      <c r="J336" s="4" t="s">
        <v>2177</v>
      </c>
      <c r="K336" s="4" t="s">
        <v>2449</v>
      </c>
      <c r="L336" s="9"/>
      <c r="M336" s="9"/>
      <c r="O336" s="4" t="s">
        <v>11</v>
      </c>
      <c r="P336" s="4" t="s">
        <v>3151</v>
      </c>
      <c r="Q336" s="4" t="s">
        <v>3152</v>
      </c>
      <c r="R336" s="4" t="s">
        <v>3153</v>
      </c>
      <c r="S336" s="4" t="s">
        <v>3154</v>
      </c>
      <c r="T336" s="4" t="s">
        <v>3138</v>
      </c>
      <c r="U336" s="4" t="s">
        <v>3155</v>
      </c>
      <c r="V336" s="4" t="s">
        <v>3156</v>
      </c>
      <c r="W336" s="4" t="s">
        <v>3157</v>
      </c>
      <c r="X336" s="4" t="s">
        <v>3158</v>
      </c>
      <c r="Y336" s="4" t="s">
        <v>2879</v>
      </c>
    </row>
    <row r="337" spans="1:25" ht="15" customHeight="1" x14ac:dyDescent="0.45">
      <c r="A337" s="4" t="s">
        <v>11</v>
      </c>
      <c r="B337" s="4" t="s">
        <v>2171</v>
      </c>
      <c r="C337" s="4" t="s">
        <v>2172</v>
      </c>
      <c r="D337" s="4" t="s">
        <v>2173</v>
      </c>
      <c r="E337" s="4" t="s">
        <v>2174</v>
      </c>
      <c r="F337" s="4" t="s">
        <v>1551</v>
      </c>
      <c r="G337" s="4" t="s">
        <v>2832</v>
      </c>
      <c r="H337" s="4" t="s">
        <v>772</v>
      </c>
      <c r="I337" s="4" t="s">
        <v>2833</v>
      </c>
      <c r="J337" s="4" t="s">
        <v>2177</v>
      </c>
      <c r="K337" s="4" t="s">
        <v>2609</v>
      </c>
      <c r="L337" s="9"/>
      <c r="M337" s="9"/>
      <c r="O337" s="4" t="s">
        <v>11</v>
      </c>
      <c r="P337" s="4" t="s">
        <v>3159</v>
      </c>
      <c r="Q337" s="4" t="s">
        <v>3160</v>
      </c>
      <c r="R337" s="4" t="s">
        <v>3161</v>
      </c>
      <c r="S337" s="4" t="s">
        <v>3162</v>
      </c>
      <c r="T337" s="4" t="s">
        <v>3138</v>
      </c>
      <c r="U337" s="4" t="s">
        <v>3163</v>
      </c>
      <c r="V337" s="4" t="s">
        <v>3156</v>
      </c>
      <c r="W337" s="4" t="s">
        <v>3164</v>
      </c>
      <c r="X337" s="4" t="s">
        <v>3165</v>
      </c>
      <c r="Y337" s="4" t="s">
        <v>2879</v>
      </c>
    </row>
    <row r="338" spans="1:25" ht="15" customHeight="1" x14ac:dyDescent="0.45">
      <c r="A338" s="4" t="s">
        <v>11</v>
      </c>
      <c r="B338" s="4" t="s">
        <v>2171</v>
      </c>
      <c r="C338" s="4" t="s">
        <v>2172</v>
      </c>
      <c r="D338" s="4" t="s">
        <v>2173</v>
      </c>
      <c r="E338" s="4" t="s">
        <v>2174</v>
      </c>
      <c r="F338" s="4" t="s">
        <v>3138</v>
      </c>
      <c r="G338" s="4" t="s">
        <v>2832</v>
      </c>
      <c r="H338" s="4" t="s">
        <v>772</v>
      </c>
      <c r="I338" s="4" t="s">
        <v>2833</v>
      </c>
      <c r="J338" s="4" t="s">
        <v>2177</v>
      </c>
      <c r="K338" s="4" t="s">
        <v>2891</v>
      </c>
      <c r="L338" s="9"/>
      <c r="M338" s="9"/>
      <c r="O338" s="4" t="s">
        <v>11</v>
      </c>
      <c r="P338" s="4" t="s">
        <v>136</v>
      </c>
      <c r="Q338" s="4" t="s">
        <v>137</v>
      </c>
      <c r="R338" s="4" t="s">
        <v>138</v>
      </c>
      <c r="S338" s="4" t="s">
        <v>139</v>
      </c>
      <c r="T338" s="4" t="s">
        <v>127</v>
      </c>
      <c r="U338" s="4" t="s">
        <v>140</v>
      </c>
      <c r="V338" s="4" t="s">
        <v>141</v>
      </c>
      <c r="W338" s="4" t="s">
        <v>142</v>
      </c>
      <c r="X338" s="4" t="s">
        <v>143</v>
      </c>
      <c r="Y338" s="4"/>
    </row>
    <row r="339" spans="1:25" ht="15" customHeight="1" x14ac:dyDescent="0.45">
      <c r="A339" s="4" t="s">
        <v>11</v>
      </c>
      <c r="B339" s="4" t="s">
        <v>2171</v>
      </c>
      <c r="C339" s="4" t="s">
        <v>2172</v>
      </c>
      <c r="D339" s="4" t="s">
        <v>2173</v>
      </c>
      <c r="E339" s="4" t="s">
        <v>2174</v>
      </c>
      <c r="F339" s="4" t="s">
        <v>3439</v>
      </c>
      <c r="G339" s="4" t="s">
        <v>2832</v>
      </c>
      <c r="H339" s="4" t="s">
        <v>772</v>
      </c>
      <c r="I339" s="4" t="s">
        <v>2833</v>
      </c>
      <c r="J339" s="4" t="s">
        <v>2177</v>
      </c>
      <c r="K339" s="4" t="s">
        <v>3180</v>
      </c>
      <c r="L339" s="9"/>
      <c r="M339" s="9"/>
      <c r="O339" s="4" t="s">
        <v>11</v>
      </c>
      <c r="P339" s="4" t="s">
        <v>9404</v>
      </c>
      <c r="Q339" s="4" t="s">
        <v>9405</v>
      </c>
      <c r="R339" s="4" t="s">
        <v>9406</v>
      </c>
      <c r="S339" s="4" t="s">
        <v>5305</v>
      </c>
      <c r="T339" s="4" t="s">
        <v>9407</v>
      </c>
      <c r="U339" s="4" t="s">
        <v>9408</v>
      </c>
      <c r="V339" s="4" t="s">
        <v>9409</v>
      </c>
      <c r="W339" s="4" t="s">
        <v>9410</v>
      </c>
      <c r="X339" s="4" t="s">
        <v>9411</v>
      </c>
      <c r="Y339" s="4" t="s">
        <v>9403</v>
      </c>
    </row>
    <row r="340" spans="1:25" ht="15" customHeight="1" x14ac:dyDescent="0.45">
      <c r="A340" s="4" t="s">
        <v>11</v>
      </c>
      <c r="B340" s="4" t="s">
        <v>2171</v>
      </c>
      <c r="C340" s="4" t="s">
        <v>2172</v>
      </c>
      <c r="D340" s="4" t="s">
        <v>2173</v>
      </c>
      <c r="E340" s="4" t="s">
        <v>2174</v>
      </c>
      <c r="F340" s="4" t="s">
        <v>3448</v>
      </c>
      <c r="G340" s="4" t="s">
        <v>3455</v>
      </c>
      <c r="H340" s="4" t="s">
        <v>772</v>
      </c>
      <c r="I340" s="4" t="s">
        <v>3456</v>
      </c>
      <c r="J340" s="4" t="s">
        <v>2177</v>
      </c>
      <c r="K340" s="4" t="s">
        <v>3180</v>
      </c>
      <c r="L340" s="9"/>
      <c r="M340" s="9"/>
      <c r="O340" s="4" t="s">
        <v>11</v>
      </c>
      <c r="P340" s="4" t="s">
        <v>1598</v>
      </c>
      <c r="Q340" s="4" t="s">
        <v>1599</v>
      </c>
      <c r="R340" s="4" t="s">
        <v>1600</v>
      </c>
      <c r="S340" s="4" t="s">
        <v>1601</v>
      </c>
      <c r="T340" s="4" t="s">
        <v>1570</v>
      </c>
      <c r="U340" s="4" t="s">
        <v>1602</v>
      </c>
      <c r="V340" s="4" t="s">
        <v>1603</v>
      </c>
      <c r="W340" s="4" t="s">
        <v>1604</v>
      </c>
      <c r="X340" s="4" t="s">
        <v>1605</v>
      </c>
      <c r="Y340" s="4" t="s">
        <v>1405</v>
      </c>
    </row>
    <row r="341" spans="1:25" ht="15" customHeight="1" x14ac:dyDescent="0.45">
      <c r="A341" s="4" t="s">
        <v>11</v>
      </c>
      <c r="B341" s="4" t="s">
        <v>766</v>
      </c>
      <c r="C341" s="4" t="s">
        <v>767</v>
      </c>
      <c r="D341" s="4" t="s">
        <v>768</v>
      </c>
      <c r="E341" s="4" t="s">
        <v>769</v>
      </c>
      <c r="F341" s="4" t="s">
        <v>770</v>
      </c>
      <c r="G341" s="4" t="s">
        <v>771</v>
      </c>
      <c r="H341" s="4" t="s">
        <v>772</v>
      </c>
      <c r="I341" s="4" t="s">
        <v>773</v>
      </c>
      <c r="J341" s="4" t="s">
        <v>774</v>
      </c>
      <c r="K341" s="4" t="s">
        <v>298</v>
      </c>
      <c r="L341" s="9"/>
      <c r="M341" s="9"/>
      <c r="O341" s="4" t="s">
        <v>11</v>
      </c>
      <c r="P341" s="4" t="s">
        <v>8160</v>
      </c>
      <c r="Q341" s="4" t="s">
        <v>8161</v>
      </c>
      <c r="R341" s="4" t="s">
        <v>8162</v>
      </c>
      <c r="S341" s="4" t="s">
        <v>8163</v>
      </c>
      <c r="T341" s="4" t="s">
        <v>8164</v>
      </c>
      <c r="U341" s="4" t="s">
        <v>8165</v>
      </c>
      <c r="V341" s="4" t="s">
        <v>8166</v>
      </c>
      <c r="W341" s="4" t="s">
        <v>8167</v>
      </c>
      <c r="X341" s="4" t="s">
        <v>8168</v>
      </c>
      <c r="Y341" s="4" t="s">
        <v>8022</v>
      </c>
    </row>
    <row r="342" spans="1:25" ht="15" customHeight="1" x14ac:dyDescent="0.45">
      <c r="A342" s="4" t="s">
        <v>11</v>
      </c>
      <c r="B342" s="4" t="s">
        <v>1797</v>
      </c>
      <c r="C342" s="4" t="s">
        <v>1798</v>
      </c>
      <c r="D342" s="4" t="s">
        <v>1799</v>
      </c>
      <c r="E342" s="4" t="s">
        <v>1800</v>
      </c>
      <c r="F342" s="4" t="s">
        <v>1801</v>
      </c>
      <c r="G342" s="4" t="s">
        <v>1418</v>
      </c>
      <c r="H342" s="4" t="s">
        <v>1802</v>
      </c>
      <c r="I342" s="4" t="s">
        <v>1803</v>
      </c>
      <c r="J342" s="4" t="s">
        <v>1804</v>
      </c>
      <c r="K342" s="4" t="s">
        <v>1532</v>
      </c>
      <c r="L342" s="9"/>
      <c r="M342" s="9"/>
      <c r="O342" s="4" t="s">
        <v>11</v>
      </c>
      <c r="P342" s="4" t="s">
        <v>4276</v>
      </c>
      <c r="Q342" s="4" t="s">
        <v>4277</v>
      </c>
      <c r="R342" s="4" t="s">
        <v>4278</v>
      </c>
      <c r="S342" s="4" t="s">
        <v>4279</v>
      </c>
      <c r="T342" s="4" t="s">
        <v>4229</v>
      </c>
      <c r="U342" s="4" t="s">
        <v>1038</v>
      </c>
      <c r="V342" s="4" t="s">
        <v>4280</v>
      </c>
      <c r="W342" s="4" t="s">
        <v>4281</v>
      </c>
      <c r="X342" s="4" t="s">
        <v>4282</v>
      </c>
      <c r="Y342" s="4" t="s">
        <v>3948</v>
      </c>
    </row>
    <row r="343" spans="1:25" ht="15" customHeight="1" x14ac:dyDescent="0.45">
      <c r="A343" s="4" t="s">
        <v>11</v>
      </c>
      <c r="B343" s="4" t="s">
        <v>1797</v>
      </c>
      <c r="C343" s="4" t="s">
        <v>1798</v>
      </c>
      <c r="D343" s="4" t="s">
        <v>1799</v>
      </c>
      <c r="E343" s="4" t="s">
        <v>1800</v>
      </c>
      <c r="F343" s="4" t="s">
        <v>2953</v>
      </c>
      <c r="G343" s="4" t="s">
        <v>1418</v>
      </c>
      <c r="H343" s="4" t="s">
        <v>1802</v>
      </c>
      <c r="I343" s="4" t="s">
        <v>1803</v>
      </c>
      <c r="J343" s="4" t="s">
        <v>1804</v>
      </c>
      <c r="K343" s="4" t="s">
        <v>1138</v>
      </c>
      <c r="L343" s="9"/>
      <c r="M343" s="9"/>
      <c r="O343" s="4" t="s">
        <v>11</v>
      </c>
      <c r="P343" s="4" t="s">
        <v>8138</v>
      </c>
      <c r="Q343" s="4" t="s">
        <v>8139</v>
      </c>
      <c r="R343" s="4" t="s">
        <v>5311</v>
      </c>
      <c r="S343" s="4" t="s">
        <v>233</v>
      </c>
      <c r="T343" s="4" t="s">
        <v>8135</v>
      </c>
      <c r="U343" s="4" t="s">
        <v>8140</v>
      </c>
      <c r="V343" s="4" t="s">
        <v>646</v>
      </c>
      <c r="W343" s="4" t="s">
        <v>8141</v>
      </c>
      <c r="X343" s="4" t="s">
        <v>8142</v>
      </c>
      <c r="Y343" s="4" t="s">
        <v>8043</v>
      </c>
    </row>
    <row r="344" spans="1:25" ht="15" customHeight="1" x14ac:dyDescent="0.45">
      <c r="A344" s="4" t="s">
        <v>11</v>
      </c>
      <c r="B344" s="4" t="s">
        <v>3502</v>
      </c>
      <c r="C344" s="4" t="s">
        <v>3503</v>
      </c>
      <c r="D344" s="4" t="s">
        <v>3504</v>
      </c>
      <c r="E344" s="4" t="s">
        <v>3505</v>
      </c>
      <c r="F344" s="4" t="s">
        <v>3499</v>
      </c>
      <c r="G344" s="4" t="s">
        <v>3506</v>
      </c>
      <c r="H344" s="4" t="s">
        <v>874</v>
      </c>
      <c r="I344" s="4" t="s">
        <v>3507</v>
      </c>
      <c r="J344" s="4" t="s">
        <v>3508</v>
      </c>
      <c r="K344" s="4" t="s">
        <v>3180</v>
      </c>
      <c r="L344" s="9"/>
      <c r="M344" s="9"/>
      <c r="O344" s="4" t="s">
        <v>11</v>
      </c>
      <c r="P344" s="4" t="s">
        <v>641</v>
      </c>
      <c r="Q344" s="4" t="s">
        <v>642</v>
      </c>
      <c r="R344" s="4" t="s">
        <v>643</v>
      </c>
      <c r="S344" s="4" t="s">
        <v>644</v>
      </c>
      <c r="T344" s="4" t="s">
        <v>636</v>
      </c>
      <c r="U344" s="4" t="s">
        <v>645</v>
      </c>
      <c r="V344" s="4" t="s">
        <v>646</v>
      </c>
      <c r="W344" s="4" t="s">
        <v>647</v>
      </c>
      <c r="X344" s="4" t="s">
        <v>648</v>
      </c>
      <c r="Y344" s="4" t="s">
        <v>169</v>
      </c>
    </row>
    <row r="345" spans="1:25" ht="15" customHeight="1" x14ac:dyDescent="0.45">
      <c r="A345" s="4" t="s">
        <v>11</v>
      </c>
      <c r="B345" s="4" t="s">
        <v>3502</v>
      </c>
      <c r="C345" s="4" t="s">
        <v>3503</v>
      </c>
      <c r="D345" s="4" t="s">
        <v>3504</v>
      </c>
      <c r="E345" s="4" t="s">
        <v>3505</v>
      </c>
      <c r="F345" s="4" t="s">
        <v>6338</v>
      </c>
      <c r="G345" s="4" t="s">
        <v>6339</v>
      </c>
      <c r="H345" s="4" t="s">
        <v>874</v>
      </c>
      <c r="I345" s="4" t="s">
        <v>6340</v>
      </c>
      <c r="J345" s="4" t="s">
        <v>4477</v>
      </c>
      <c r="K345" s="4" t="s">
        <v>2459</v>
      </c>
      <c r="L345" s="9"/>
      <c r="M345" s="9"/>
      <c r="O345" s="4" t="s">
        <v>11</v>
      </c>
      <c r="P345" s="4" t="s">
        <v>1621</v>
      </c>
      <c r="Q345" s="4" t="s">
        <v>1622</v>
      </c>
      <c r="R345" s="4" t="s">
        <v>1623</v>
      </c>
      <c r="S345" s="4" t="s">
        <v>220</v>
      </c>
      <c r="T345" s="4" t="s">
        <v>1610</v>
      </c>
      <c r="U345" s="4" t="s">
        <v>1624</v>
      </c>
      <c r="V345" s="4" t="s">
        <v>1625</v>
      </c>
      <c r="W345" s="4" t="s">
        <v>1626</v>
      </c>
      <c r="X345" s="4" t="s">
        <v>1627</v>
      </c>
      <c r="Y345" s="4" t="s">
        <v>1173</v>
      </c>
    </row>
    <row r="346" spans="1:25" ht="15" customHeight="1" x14ac:dyDescent="0.45">
      <c r="A346" s="4" t="s">
        <v>11</v>
      </c>
      <c r="B346" s="4" t="s">
        <v>3502</v>
      </c>
      <c r="C346" s="4" t="s">
        <v>3503</v>
      </c>
      <c r="D346" s="4" t="s">
        <v>3504</v>
      </c>
      <c r="E346" s="4" t="s">
        <v>3505</v>
      </c>
      <c r="F346" s="4" t="s">
        <v>6817</v>
      </c>
      <c r="G346" s="4" t="s">
        <v>4475</v>
      </c>
      <c r="H346" s="4" t="s">
        <v>874</v>
      </c>
      <c r="I346" s="4" t="s">
        <v>4476</v>
      </c>
      <c r="J346" s="4" t="s">
        <v>4477</v>
      </c>
      <c r="K346" s="4" t="s">
        <v>315</v>
      </c>
      <c r="L346" s="9"/>
      <c r="M346" s="9"/>
      <c r="O346" s="4" t="s">
        <v>11</v>
      </c>
      <c r="P346" s="4" t="s">
        <v>8605</v>
      </c>
      <c r="Q346" s="4" t="s">
        <v>8606</v>
      </c>
      <c r="R346" s="4" t="s">
        <v>8607</v>
      </c>
      <c r="S346" s="4" t="s">
        <v>8608</v>
      </c>
      <c r="T346" s="4" t="s">
        <v>4835</v>
      </c>
      <c r="U346" s="4" t="s">
        <v>8609</v>
      </c>
      <c r="V346" s="4" t="s">
        <v>2100</v>
      </c>
      <c r="W346" s="4" t="s">
        <v>8610</v>
      </c>
      <c r="X346" s="4" t="s">
        <v>8611</v>
      </c>
      <c r="Y346" s="4" t="s">
        <v>8125</v>
      </c>
    </row>
    <row r="347" spans="1:25" ht="15" customHeight="1" x14ac:dyDescent="0.45">
      <c r="A347" s="4" t="s">
        <v>11</v>
      </c>
      <c r="B347" s="4" t="s">
        <v>3502</v>
      </c>
      <c r="C347" s="4" t="s">
        <v>3503</v>
      </c>
      <c r="D347" s="4" t="s">
        <v>3504</v>
      </c>
      <c r="E347" s="4" t="s">
        <v>3505</v>
      </c>
      <c r="F347" s="4" t="s">
        <v>1979</v>
      </c>
      <c r="G347" s="4" t="s">
        <v>6888</v>
      </c>
      <c r="H347" s="4" t="s">
        <v>874</v>
      </c>
      <c r="I347" s="4" t="s">
        <v>6889</v>
      </c>
      <c r="J347" s="4" t="s">
        <v>4477</v>
      </c>
      <c r="K347" s="4" t="s">
        <v>6435</v>
      </c>
      <c r="L347" s="9"/>
      <c r="M347" s="9"/>
      <c r="O347" s="4" t="s">
        <v>11</v>
      </c>
      <c r="P347" s="4" t="s">
        <v>2095</v>
      </c>
      <c r="Q347" s="4" t="s">
        <v>2096</v>
      </c>
      <c r="R347" s="4" t="s">
        <v>2097</v>
      </c>
      <c r="S347" s="4" t="s">
        <v>2098</v>
      </c>
      <c r="T347" s="4" t="s">
        <v>2088</v>
      </c>
      <c r="U347" s="4" t="s">
        <v>2099</v>
      </c>
      <c r="V347" s="4" t="s">
        <v>2100</v>
      </c>
      <c r="W347" s="4" t="s">
        <v>2101</v>
      </c>
      <c r="X347" s="4" t="s">
        <v>2102</v>
      </c>
      <c r="Y347" s="4" t="s">
        <v>1840</v>
      </c>
    </row>
    <row r="348" spans="1:25" ht="15" customHeight="1" x14ac:dyDescent="0.45">
      <c r="A348" s="4" t="s">
        <v>11</v>
      </c>
      <c r="B348" s="4" t="s">
        <v>3502</v>
      </c>
      <c r="C348" s="4" t="s">
        <v>3503</v>
      </c>
      <c r="D348" s="4" t="s">
        <v>3504</v>
      </c>
      <c r="E348" s="4" t="s">
        <v>3505</v>
      </c>
      <c r="F348" s="4" t="s">
        <v>1820</v>
      </c>
      <c r="G348" s="4" t="s">
        <v>6993</v>
      </c>
      <c r="H348" s="4" t="s">
        <v>874</v>
      </c>
      <c r="I348" s="4" t="s">
        <v>6994</v>
      </c>
      <c r="J348" s="4" t="s">
        <v>4477</v>
      </c>
      <c r="K348" s="4" t="s">
        <v>1183</v>
      </c>
      <c r="L348" s="9"/>
      <c r="M348" s="9"/>
      <c r="O348" s="4" t="s">
        <v>11</v>
      </c>
      <c r="P348" s="4" t="s">
        <v>3219</v>
      </c>
      <c r="Q348" s="4" t="s">
        <v>3220</v>
      </c>
      <c r="R348" s="4" t="s">
        <v>3221</v>
      </c>
      <c r="S348" s="4" t="s">
        <v>63</v>
      </c>
      <c r="T348" s="4" t="s">
        <v>2953</v>
      </c>
      <c r="U348" s="4" t="s">
        <v>1648</v>
      </c>
      <c r="V348" s="4" t="s">
        <v>1640</v>
      </c>
      <c r="W348" s="4" t="s">
        <v>1649</v>
      </c>
      <c r="X348" s="4" t="s">
        <v>1642</v>
      </c>
      <c r="Y348" s="4" t="s">
        <v>3023</v>
      </c>
    </row>
    <row r="349" spans="1:25" ht="15" customHeight="1" x14ac:dyDescent="0.45">
      <c r="A349" s="4" t="s">
        <v>11</v>
      </c>
      <c r="B349" s="4" t="s">
        <v>3502</v>
      </c>
      <c r="C349" s="4" t="s">
        <v>3503</v>
      </c>
      <c r="D349" s="4" t="s">
        <v>3504</v>
      </c>
      <c r="E349" s="4" t="s">
        <v>3505</v>
      </c>
      <c r="F349" s="4" t="s">
        <v>7014</v>
      </c>
      <c r="G349" s="4" t="s">
        <v>7017</v>
      </c>
      <c r="H349" s="4" t="s">
        <v>874</v>
      </c>
      <c r="I349" s="4" t="s">
        <v>7018</v>
      </c>
      <c r="J349" s="4" t="s">
        <v>4477</v>
      </c>
      <c r="K349" s="4" t="s">
        <v>1183</v>
      </c>
      <c r="L349" s="9"/>
      <c r="M349" s="9"/>
      <c r="O349" s="4" t="s">
        <v>11</v>
      </c>
      <c r="P349" s="4" t="s">
        <v>1635</v>
      </c>
      <c r="Q349" s="4" t="s">
        <v>1636</v>
      </c>
      <c r="R349" s="4" t="s">
        <v>1637</v>
      </c>
      <c r="S349" s="4" t="s">
        <v>1638</v>
      </c>
      <c r="T349" s="4" t="s">
        <v>1630</v>
      </c>
      <c r="U349" s="4" t="s">
        <v>1639</v>
      </c>
      <c r="V349" s="4" t="s">
        <v>1640</v>
      </c>
      <c r="W349" s="4" t="s">
        <v>1641</v>
      </c>
      <c r="X349" s="4" t="s">
        <v>1642</v>
      </c>
      <c r="Y349" s="4" t="s">
        <v>1428</v>
      </c>
    </row>
    <row r="350" spans="1:25" ht="15" customHeight="1" x14ac:dyDescent="0.45">
      <c r="A350" s="4" t="s">
        <v>11</v>
      </c>
      <c r="B350" s="4" t="s">
        <v>3502</v>
      </c>
      <c r="C350" s="4" t="s">
        <v>3503</v>
      </c>
      <c r="D350" s="4" t="s">
        <v>3504</v>
      </c>
      <c r="E350" s="4" t="s">
        <v>3505</v>
      </c>
      <c r="F350" s="4" t="s">
        <v>7037</v>
      </c>
      <c r="G350" s="4" t="s">
        <v>7038</v>
      </c>
      <c r="H350" s="4" t="s">
        <v>874</v>
      </c>
      <c r="I350" s="4" t="s">
        <v>7039</v>
      </c>
      <c r="J350" s="4" t="s">
        <v>4477</v>
      </c>
      <c r="K350" s="4" t="s">
        <v>1183</v>
      </c>
      <c r="L350" s="9"/>
      <c r="M350" s="9"/>
      <c r="O350" s="4" t="s">
        <v>11</v>
      </c>
      <c r="P350" s="4" t="s">
        <v>7147</v>
      </c>
      <c r="Q350" s="4" t="s">
        <v>7148</v>
      </c>
      <c r="R350" s="4" t="s">
        <v>1600</v>
      </c>
      <c r="S350" s="4" t="s">
        <v>1601</v>
      </c>
      <c r="T350" s="4" t="s">
        <v>6735</v>
      </c>
      <c r="U350" s="4" t="s">
        <v>7149</v>
      </c>
      <c r="V350" s="4" t="s">
        <v>4885</v>
      </c>
      <c r="W350" s="4" t="s">
        <v>7150</v>
      </c>
      <c r="X350" s="4" t="s">
        <v>2975</v>
      </c>
      <c r="Y350" s="4" t="s">
        <v>1820</v>
      </c>
    </row>
    <row r="351" spans="1:25" ht="15" customHeight="1" x14ac:dyDescent="0.45">
      <c r="A351" s="4" t="s">
        <v>11</v>
      </c>
      <c r="B351" s="4" t="s">
        <v>3958</v>
      </c>
      <c r="C351" s="4" t="s">
        <v>3959</v>
      </c>
      <c r="D351" s="4" t="s">
        <v>1674</v>
      </c>
      <c r="E351" s="4" t="s">
        <v>989</v>
      </c>
      <c r="F351" s="4" t="s">
        <v>3955</v>
      </c>
      <c r="G351" s="4" t="s">
        <v>3960</v>
      </c>
      <c r="H351" s="4" t="s">
        <v>874</v>
      </c>
      <c r="I351" s="4" t="s">
        <v>3961</v>
      </c>
      <c r="J351" s="4" t="s">
        <v>3962</v>
      </c>
      <c r="K351" s="4" t="s">
        <v>3718</v>
      </c>
      <c r="L351" s="9"/>
      <c r="M351" s="9"/>
      <c r="O351" s="4" t="s">
        <v>11</v>
      </c>
      <c r="P351" s="4" t="s">
        <v>6687</v>
      </c>
      <c r="Q351" s="4" t="s">
        <v>6688</v>
      </c>
      <c r="R351" s="4" t="s">
        <v>2110</v>
      </c>
      <c r="S351" s="4" t="s">
        <v>3260</v>
      </c>
      <c r="T351" s="4" t="s">
        <v>6435</v>
      </c>
      <c r="U351" s="4" t="s">
        <v>6689</v>
      </c>
      <c r="V351" s="4" t="s">
        <v>4885</v>
      </c>
      <c r="W351" s="4" t="s">
        <v>6690</v>
      </c>
      <c r="X351" s="4" t="s">
        <v>6691</v>
      </c>
      <c r="Y351" s="4" t="s">
        <v>6450</v>
      </c>
    </row>
    <row r="352" spans="1:25" ht="15" customHeight="1" x14ac:dyDescent="0.45">
      <c r="A352" s="4" t="s">
        <v>11</v>
      </c>
      <c r="B352" s="4" t="s">
        <v>3958</v>
      </c>
      <c r="C352" s="4" t="s">
        <v>3959</v>
      </c>
      <c r="D352" s="4" t="s">
        <v>1674</v>
      </c>
      <c r="E352" s="4" t="s">
        <v>989</v>
      </c>
      <c r="F352" s="4" t="s">
        <v>3994</v>
      </c>
      <c r="G352" s="4" t="s">
        <v>3996</v>
      </c>
      <c r="H352" s="4" t="s">
        <v>874</v>
      </c>
      <c r="I352" s="4" t="s">
        <v>3997</v>
      </c>
      <c r="J352" s="4" t="s">
        <v>3962</v>
      </c>
      <c r="K352" s="4" t="s">
        <v>3718</v>
      </c>
      <c r="L352" s="9"/>
      <c r="M352" s="9"/>
      <c r="O352" s="4" t="s">
        <v>11</v>
      </c>
      <c r="P352" s="4" t="s">
        <v>1136</v>
      </c>
      <c r="Q352" s="4" t="s">
        <v>1137</v>
      </c>
      <c r="R352" s="4" t="s">
        <v>1138</v>
      </c>
      <c r="S352" s="4" t="s">
        <v>1139</v>
      </c>
      <c r="T352" s="4" t="s">
        <v>1112</v>
      </c>
      <c r="U352" s="4" t="s">
        <v>1140</v>
      </c>
      <c r="V352" s="4" t="s">
        <v>1141</v>
      </c>
      <c r="W352" s="4" t="s">
        <v>1142</v>
      </c>
      <c r="X352" s="4" t="s">
        <v>1143</v>
      </c>
      <c r="Y352" s="4" t="s">
        <v>812</v>
      </c>
    </row>
    <row r="353" spans="1:25" ht="15" customHeight="1" x14ac:dyDescent="0.45">
      <c r="A353" s="4" t="s">
        <v>11</v>
      </c>
      <c r="B353" s="4" t="s">
        <v>3958</v>
      </c>
      <c r="C353" s="4" t="s">
        <v>3959</v>
      </c>
      <c r="D353" s="4" t="s">
        <v>1674</v>
      </c>
      <c r="E353" s="4" t="s">
        <v>989</v>
      </c>
      <c r="F353" s="4" t="s">
        <v>693</v>
      </c>
      <c r="G353" s="4" t="s">
        <v>4475</v>
      </c>
      <c r="H353" s="4" t="s">
        <v>874</v>
      </c>
      <c r="I353" s="4" t="s">
        <v>4476</v>
      </c>
      <c r="J353" s="4" t="s">
        <v>4477</v>
      </c>
      <c r="K353" s="4" t="s">
        <v>3640</v>
      </c>
      <c r="L353" s="9"/>
      <c r="M353" s="9"/>
      <c r="O353" s="4" t="s">
        <v>11</v>
      </c>
      <c r="P353" s="4" t="s">
        <v>37</v>
      </c>
      <c r="Q353" s="4" t="s">
        <v>38</v>
      </c>
      <c r="R353" s="4" t="s">
        <v>39</v>
      </c>
      <c r="S353" s="4" t="s">
        <v>40</v>
      </c>
      <c r="T353" s="4" t="s">
        <v>16</v>
      </c>
      <c r="U353" s="4" t="s">
        <v>41</v>
      </c>
      <c r="V353" s="4" t="s">
        <v>42</v>
      </c>
      <c r="W353" s="4" t="s">
        <v>43</v>
      </c>
      <c r="X353" s="4" t="s">
        <v>44</v>
      </c>
      <c r="Y353" s="4"/>
    </row>
    <row r="354" spans="1:25" ht="15" customHeight="1" x14ac:dyDescent="0.45">
      <c r="A354" s="4" t="s">
        <v>11</v>
      </c>
      <c r="B354" s="4" t="s">
        <v>3958</v>
      </c>
      <c r="C354" s="4" t="s">
        <v>3959</v>
      </c>
      <c r="D354" s="4" t="s">
        <v>1674</v>
      </c>
      <c r="E354" s="4" t="s">
        <v>989</v>
      </c>
      <c r="F354" s="4" t="s">
        <v>5947</v>
      </c>
      <c r="G354" s="4" t="s">
        <v>5949</v>
      </c>
      <c r="H354" s="4" t="s">
        <v>874</v>
      </c>
      <c r="I354" s="4" t="s">
        <v>5950</v>
      </c>
      <c r="J354" s="4" t="s">
        <v>4477</v>
      </c>
      <c r="K354" s="4" t="s">
        <v>5719</v>
      </c>
      <c r="L354" s="9"/>
      <c r="M354" s="9"/>
      <c r="O354" s="4" t="s">
        <v>11</v>
      </c>
      <c r="P354" s="4" t="s">
        <v>9235</v>
      </c>
      <c r="Q354" s="4" t="s">
        <v>9236</v>
      </c>
      <c r="R354" s="4" t="s">
        <v>9237</v>
      </c>
      <c r="S354" s="4" t="s">
        <v>9238</v>
      </c>
      <c r="T354" s="4" t="s">
        <v>9232</v>
      </c>
      <c r="U354" s="4" t="s">
        <v>9239</v>
      </c>
      <c r="V354" s="4" t="s">
        <v>9240</v>
      </c>
      <c r="W354" s="4" t="s">
        <v>9241</v>
      </c>
      <c r="X354" s="4" t="s">
        <v>9242</v>
      </c>
      <c r="Y354" s="4" t="s">
        <v>9211</v>
      </c>
    </row>
    <row r="355" spans="1:25" ht="15" customHeight="1" x14ac:dyDescent="0.45">
      <c r="A355" s="4" t="s">
        <v>11</v>
      </c>
      <c r="B355" s="4" t="s">
        <v>3958</v>
      </c>
      <c r="C355" s="4" t="s">
        <v>3959</v>
      </c>
      <c r="D355" s="4" t="s">
        <v>1674</v>
      </c>
      <c r="E355" s="4" t="s">
        <v>989</v>
      </c>
      <c r="F355" s="4" t="s">
        <v>6325</v>
      </c>
      <c r="G355" s="4" t="s">
        <v>6326</v>
      </c>
      <c r="H355" s="4" t="s">
        <v>874</v>
      </c>
      <c r="I355" s="4" t="s">
        <v>6327</v>
      </c>
      <c r="J355" s="4" t="s">
        <v>4477</v>
      </c>
      <c r="K355" s="4" t="s">
        <v>6111</v>
      </c>
      <c r="L355" s="9"/>
      <c r="M355" s="9"/>
      <c r="O355" s="4" t="s">
        <v>11</v>
      </c>
      <c r="P355" s="4" t="s">
        <v>789</v>
      </c>
      <c r="Q355" s="4" t="s">
        <v>790</v>
      </c>
      <c r="R355" s="4" t="s">
        <v>496</v>
      </c>
      <c r="S355" s="4" t="s">
        <v>791</v>
      </c>
      <c r="T355" s="4" t="s">
        <v>770</v>
      </c>
      <c r="U355" s="4" t="s">
        <v>792</v>
      </c>
      <c r="V355" s="4" t="s">
        <v>793</v>
      </c>
      <c r="W355" s="4" t="s">
        <v>794</v>
      </c>
      <c r="X355" s="4" t="s">
        <v>795</v>
      </c>
      <c r="Y355" s="4" t="s">
        <v>528</v>
      </c>
    </row>
    <row r="356" spans="1:25" ht="15" customHeight="1" x14ac:dyDescent="0.45">
      <c r="A356" s="4" t="s">
        <v>11</v>
      </c>
      <c r="B356" s="4" t="s">
        <v>3958</v>
      </c>
      <c r="C356" s="4" t="s">
        <v>3959</v>
      </c>
      <c r="D356" s="4" t="s">
        <v>1674</v>
      </c>
      <c r="E356" s="4" t="s">
        <v>989</v>
      </c>
      <c r="F356" s="4" t="s">
        <v>6338</v>
      </c>
      <c r="G356" s="4" t="s">
        <v>5949</v>
      </c>
      <c r="H356" s="4" t="s">
        <v>874</v>
      </c>
      <c r="I356" s="4" t="s">
        <v>5950</v>
      </c>
      <c r="J356" s="4" t="s">
        <v>4477</v>
      </c>
      <c r="K356" s="4" t="s">
        <v>2459</v>
      </c>
      <c r="L356" s="9"/>
      <c r="M356" s="9"/>
      <c r="O356" s="4" t="s">
        <v>11</v>
      </c>
      <c r="P356" s="4" t="s">
        <v>3783</v>
      </c>
      <c r="Q356" s="4" t="s">
        <v>3784</v>
      </c>
      <c r="R356" s="4" t="s">
        <v>3785</v>
      </c>
      <c r="S356" s="4" t="s">
        <v>3786</v>
      </c>
      <c r="T356" s="4" t="s">
        <v>3759</v>
      </c>
      <c r="U356" s="4" t="s">
        <v>3787</v>
      </c>
      <c r="V356" s="4" t="s">
        <v>3788</v>
      </c>
      <c r="W356" s="4" t="s">
        <v>3789</v>
      </c>
      <c r="X356" s="4" t="s">
        <v>3790</v>
      </c>
      <c r="Y356" s="4" t="s">
        <v>3523</v>
      </c>
    </row>
    <row r="357" spans="1:25" ht="15" customHeight="1" x14ac:dyDescent="0.45">
      <c r="A357" s="4" t="s">
        <v>11</v>
      </c>
      <c r="B357" s="4" t="s">
        <v>3958</v>
      </c>
      <c r="C357" s="4" t="s">
        <v>3959</v>
      </c>
      <c r="D357" s="4" t="s">
        <v>1674</v>
      </c>
      <c r="E357" s="4" t="s">
        <v>989</v>
      </c>
      <c r="F357" s="4" t="s">
        <v>4576</v>
      </c>
      <c r="G357" s="4" t="s">
        <v>6604</v>
      </c>
      <c r="H357" s="4" t="s">
        <v>874</v>
      </c>
      <c r="I357" s="4" t="s">
        <v>6605</v>
      </c>
      <c r="J357" s="4" t="s">
        <v>4477</v>
      </c>
      <c r="K357" s="4" t="s">
        <v>6307</v>
      </c>
      <c r="L357" s="9"/>
      <c r="M357" s="9"/>
      <c r="O357" s="4" t="s">
        <v>11</v>
      </c>
      <c r="P357" s="4" t="s">
        <v>1541</v>
      </c>
      <c r="Q357" s="4" t="s">
        <v>1542</v>
      </c>
      <c r="R357" s="4" t="s">
        <v>1543</v>
      </c>
      <c r="S357" s="4" t="s">
        <v>1544</v>
      </c>
      <c r="T357" s="4" t="s">
        <v>1532</v>
      </c>
      <c r="U357" s="4" t="s">
        <v>1545</v>
      </c>
      <c r="V357" s="4" t="s">
        <v>1546</v>
      </c>
      <c r="W357" s="4" t="s">
        <v>1547</v>
      </c>
      <c r="X357" s="4" t="s">
        <v>1548</v>
      </c>
      <c r="Y357" s="4" t="s">
        <v>1254</v>
      </c>
    </row>
    <row r="358" spans="1:25" ht="15" customHeight="1" x14ac:dyDescent="0.45">
      <c r="A358" s="4" t="s">
        <v>11</v>
      </c>
      <c r="B358" s="4" t="s">
        <v>3958</v>
      </c>
      <c r="C358" s="4" t="s">
        <v>3959</v>
      </c>
      <c r="D358" s="4" t="s">
        <v>1674</v>
      </c>
      <c r="E358" s="4" t="s">
        <v>989</v>
      </c>
      <c r="F358" s="4" t="s">
        <v>3838</v>
      </c>
      <c r="G358" s="4" t="s">
        <v>6808</v>
      </c>
      <c r="H358" s="4" t="s">
        <v>874</v>
      </c>
      <c r="I358" s="4" t="s">
        <v>6809</v>
      </c>
      <c r="J358" s="4" t="s">
        <v>4477</v>
      </c>
      <c r="K358" s="4" t="s">
        <v>315</v>
      </c>
      <c r="L358" s="9"/>
      <c r="M358" s="9"/>
      <c r="O358" s="4" t="s">
        <v>11</v>
      </c>
      <c r="P358" s="4" t="s">
        <v>516</v>
      </c>
      <c r="Q358" s="4" t="s">
        <v>517</v>
      </c>
      <c r="R358" s="4" t="s">
        <v>518</v>
      </c>
      <c r="S358" s="4" t="s">
        <v>519</v>
      </c>
      <c r="T358" s="4" t="s">
        <v>378</v>
      </c>
      <c r="U358" s="4" t="s">
        <v>520</v>
      </c>
      <c r="V358" s="4" t="s">
        <v>521</v>
      </c>
      <c r="W358" s="4" t="s">
        <v>522</v>
      </c>
      <c r="X358" s="4" t="s">
        <v>523</v>
      </c>
      <c r="Y358" s="4" t="s">
        <v>146</v>
      </c>
    </row>
    <row r="359" spans="1:25" ht="15" customHeight="1" x14ac:dyDescent="0.45">
      <c r="A359" s="4" t="s">
        <v>11</v>
      </c>
      <c r="B359" s="4" t="s">
        <v>3958</v>
      </c>
      <c r="C359" s="4" t="s">
        <v>3959</v>
      </c>
      <c r="D359" s="4" t="s">
        <v>1674</v>
      </c>
      <c r="E359" s="4" t="s">
        <v>989</v>
      </c>
      <c r="F359" s="4" t="s">
        <v>6817</v>
      </c>
      <c r="G359" s="4" t="s">
        <v>6824</v>
      </c>
      <c r="H359" s="4" t="s">
        <v>874</v>
      </c>
      <c r="I359" s="4" t="s">
        <v>6825</v>
      </c>
      <c r="J359" s="4" t="s">
        <v>4477</v>
      </c>
      <c r="K359" s="4" t="s">
        <v>315</v>
      </c>
      <c r="L359" s="9"/>
      <c r="M359" s="9"/>
      <c r="O359" s="4" t="s">
        <v>11</v>
      </c>
      <c r="P359" s="4" t="s">
        <v>1436</v>
      </c>
      <c r="Q359" s="4" t="s">
        <v>1437</v>
      </c>
      <c r="R359" s="4" t="s">
        <v>1438</v>
      </c>
      <c r="S359" s="4" t="s">
        <v>1439</v>
      </c>
      <c r="T359" s="4" t="s">
        <v>1428</v>
      </c>
      <c r="U359" s="4" t="s">
        <v>1440</v>
      </c>
      <c r="V359" s="4" t="s">
        <v>521</v>
      </c>
      <c r="W359" s="4" t="s">
        <v>1441</v>
      </c>
      <c r="X359" s="4" t="s">
        <v>1442</v>
      </c>
      <c r="Y359" s="4" t="s">
        <v>23</v>
      </c>
    </row>
    <row r="360" spans="1:25" ht="15" customHeight="1" x14ac:dyDescent="0.45">
      <c r="A360" s="4" t="s">
        <v>11</v>
      </c>
      <c r="B360" s="4" t="s">
        <v>3398</v>
      </c>
      <c r="C360" s="4" t="s">
        <v>3399</v>
      </c>
      <c r="D360" s="4" t="s">
        <v>3400</v>
      </c>
      <c r="E360" s="4" t="s">
        <v>3401</v>
      </c>
      <c r="F360" s="4" t="s">
        <v>281</v>
      </c>
      <c r="G360" s="4" t="s">
        <v>3402</v>
      </c>
      <c r="H360" s="4" t="s">
        <v>874</v>
      </c>
      <c r="I360" s="4" t="s">
        <v>3403</v>
      </c>
      <c r="J360" s="4" t="s">
        <v>3404</v>
      </c>
      <c r="K360" s="4" t="s">
        <v>3180</v>
      </c>
      <c r="L360" s="9"/>
      <c r="M360" s="9"/>
      <c r="O360" s="4" t="s">
        <v>11</v>
      </c>
      <c r="P360" s="4" t="s">
        <v>1549</v>
      </c>
      <c r="Q360" s="4" t="s">
        <v>1550</v>
      </c>
      <c r="R360" s="4" t="s">
        <v>1551</v>
      </c>
      <c r="S360" s="4" t="s">
        <v>1552</v>
      </c>
      <c r="T360" s="4" t="s">
        <v>1532</v>
      </c>
      <c r="U360" s="4" t="s">
        <v>1553</v>
      </c>
      <c r="V360" s="4" t="s">
        <v>874</v>
      </c>
      <c r="W360" s="4" t="s">
        <v>1554</v>
      </c>
      <c r="X360" s="4" t="s">
        <v>1555</v>
      </c>
      <c r="Y360" s="4" t="s">
        <v>1342</v>
      </c>
    </row>
    <row r="361" spans="1:25" ht="15" customHeight="1" x14ac:dyDescent="0.45">
      <c r="A361" s="4" t="s">
        <v>11</v>
      </c>
      <c r="B361" s="4" t="s">
        <v>3398</v>
      </c>
      <c r="C361" s="4" t="s">
        <v>3399</v>
      </c>
      <c r="D361" s="4" t="s">
        <v>3400</v>
      </c>
      <c r="E361" s="4" t="s">
        <v>3401</v>
      </c>
      <c r="F361" s="4" t="s">
        <v>3189</v>
      </c>
      <c r="G361" s="4" t="s">
        <v>2744</v>
      </c>
      <c r="H361" s="4" t="s">
        <v>874</v>
      </c>
      <c r="I361" s="4" t="s">
        <v>3698</v>
      </c>
      <c r="J361" s="4" t="s">
        <v>3404</v>
      </c>
      <c r="K361" s="4" t="s">
        <v>1358</v>
      </c>
      <c r="L361" s="9"/>
      <c r="M361" s="9"/>
      <c r="O361" s="4" t="s">
        <v>11</v>
      </c>
      <c r="P361" s="4" t="s">
        <v>2469</v>
      </c>
      <c r="Q361" s="4" t="s">
        <v>2470</v>
      </c>
      <c r="R361" s="4" t="s">
        <v>1551</v>
      </c>
      <c r="S361" s="4" t="s">
        <v>1552</v>
      </c>
      <c r="T361" s="4" t="s">
        <v>957</v>
      </c>
      <c r="U361" s="4" t="s">
        <v>2471</v>
      </c>
      <c r="V361" s="4" t="s">
        <v>874</v>
      </c>
      <c r="W361" s="4" t="s">
        <v>2472</v>
      </c>
      <c r="X361" s="4" t="s">
        <v>1555</v>
      </c>
      <c r="Y361" s="4" t="s">
        <v>2088</v>
      </c>
    </row>
    <row r="362" spans="1:25" ht="15" customHeight="1" x14ac:dyDescent="0.45">
      <c r="A362" s="4" t="s">
        <v>11</v>
      </c>
      <c r="B362" s="4" t="s">
        <v>3398</v>
      </c>
      <c r="C362" s="4" t="s">
        <v>3399</v>
      </c>
      <c r="D362" s="4" t="s">
        <v>3400</v>
      </c>
      <c r="E362" s="4" t="s">
        <v>3401</v>
      </c>
      <c r="F362" s="4" t="s">
        <v>3955</v>
      </c>
      <c r="G362" s="4" t="s">
        <v>3402</v>
      </c>
      <c r="H362" s="4" t="s">
        <v>874</v>
      </c>
      <c r="I362" s="4" t="s">
        <v>3403</v>
      </c>
      <c r="J362" s="4" t="s">
        <v>3404</v>
      </c>
      <c r="K362" s="4" t="s">
        <v>3718</v>
      </c>
      <c r="L362" s="9"/>
      <c r="M362" s="9"/>
      <c r="O362" s="4" t="s">
        <v>11</v>
      </c>
      <c r="P362" s="4" t="s">
        <v>870</v>
      </c>
      <c r="Q362" s="4" t="s">
        <v>871</v>
      </c>
      <c r="R362" s="4" t="s">
        <v>441</v>
      </c>
      <c r="S362" s="4" t="s">
        <v>872</v>
      </c>
      <c r="T362" s="4" t="s">
        <v>859</v>
      </c>
      <c r="U362" s="4" t="s">
        <v>873</v>
      </c>
      <c r="V362" s="4" t="s">
        <v>874</v>
      </c>
      <c r="W362" s="4" t="s">
        <v>875</v>
      </c>
      <c r="X362" s="4" t="s">
        <v>876</v>
      </c>
      <c r="Y362" s="4" t="s">
        <v>651</v>
      </c>
    </row>
    <row r="363" spans="1:25" ht="15" customHeight="1" x14ac:dyDescent="0.45">
      <c r="A363" s="4" t="s">
        <v>11</v>
      </c>
      <c r="B363" s="4" t="s">
        <v>2590</v>
      </c>
      <c r="C363" s="4" t="s">
        <v>2591</v>
      </c>
      <c r="D363" s="4" t="s">
        <v>2592</v>
      </c>
      <c r="E363" s="4" t="s">
        <v>2593</v>
      </c>
      <c r="F363" s="4" t="s">
        <v>2570</v>
      </c>
      <c r="G363" s="4" t="s">
        <v>2594</v>
      </c>
      <c r="H363" s="4" t="s">
        <v>874</v>
      </c>
      <c r="I363" s="4" t="s">
        <v>2595</v>
      </c>
      <c r="J363" s="4" t="s">
        <v>2596</v>
      </c>
      <c r="K363" s="4" t="s">
        <v>1903</v>
      </c>
      <c r="L363" s="9"/>
      <c r="M363" s="9"/>
      <c r="O363" s="4" t="s">
        <v>11</v>
      </c>
      <c r="P363" s="4" t="s">
        <v>3429</v>
      </c>
      <c r="Q363" s="4" t="s">
        <v>3430</v>
      </c>
      <c r="R363" s="4" t="s">
        <v>3431</v>
      </c>
      <c r="S363" s="4" t="s">
        <v>3432</v>
      </c>
      <c r="T363" s="4" t="s">
        <v>2642</v>
      </c>
      <c r="U363" s="4" t="s">
        <v>3433</v>
      </c>
      <c r="V363" s="4" t="s">
        <v>3434</v>
      </c>
      <c r="W363" s="4" t="s">
        <v>3435</v>
      </c>
      <c r="X363" s="4" t="s">
        <v>3436</v>
      </c>
      <c r="Y363" s="4" t="s">
        <v>3103</v>
      </c>
    </row>
    <row r="364" spans="1:25" ht="15" customHeight="1" x14ac:dyDescent="0.45">
      <c r="A364" s="4" t="s">
        <v>11</v>
      </c>
      <c r="B364" s="4" t="s">
        <v>2590</v>
      </c>
      <c r="C364" s="4" t="s">
        <v>2591</v>
      </c>
      <c r="D364" s="4" t="s">
        <v>2592</v>
      </c>
      <c r="E364" s="4" t="s">
        <v>2593</v>
      </c>
      <c r="F364" s="4" t="s">
        <v>3103</v>
      </c>
      <c r="G364" s="4" t="s">
        <v>3104</v>
      </c>
      <c r="H364" s="4" t="s">
        <v>874</v>
      </c>
      <c r="I364" s="4" t="s">
        <v>3105</v>
      </c>
      <c r="J364" s="4" t="s">
        <v>2596</v>
      </c>
      <c r="K364" s="4" t="s">
        <v>2897</v>
      </c>
      <c r="L364" s="9"/>
      <c r="M364" s="9"/>
      <c r="O364" s="4" t="s">
        <v>11</v>
      </c>
      <c r="P364" s="4" t="s">
        <v>6370</v>
      </c>
      <c r="Q364" s="4" t="s">
        <v>6371</v>
      </c>
      <c r="R364" s="4" t="s">
        <v>290</v>
      </c>
      <c r="S364" s="4" t="s">
        <v>6372</v>
      </c>
      <c r="T364" s="4" t="s">
        <v>6363</v>
      </c>
      <c r="U364" s="4" t="s">
        <v>6373</v>
      </c>
      <c r="V364" s="4" t="s">
        <v>756</v>
      </c>
      <c r="W364" s="4" t="s">
        <v>6374</v>
      </c>
      <c r="X364" s="4" t="s">
        <v>6375</v>
      </c>
      <c r="Y364" s="4" t="s">
        <v>2459</v>
      </c>
    </row>
    <row r="365" spans="1:25" ht="15" customHeight="1" x14ac:dyDescent="0.45">
      <c r="A365" s="4" t="s">
        <v>11</v>
      </c>
      <c r="B365" s="4" t="s">
        <v>2590</v>
      </c>
      <c r="C365" s="4" t="s">
        <v>2591</v>
      </c>
      <c r="D365" s="4" t="s">
        <v>2592</v>
      </c>
      <c r="E365" s="4" t="s">
        <v>2593</v>
      </c>
      <c r="F365" s="4" t="s">
        <v>3125</v>
      </c>
      <c r="G365" s="4" t="s">
        <v>3130</v>
      </c>
      <c r="H365" s="4" t="s">
        <v>874</v>
      </c>
      <c r="I365" s="4" t="s">
        <v>3131</v>
      </c>
      <c r="J365" s="4" t="s">
        <v>2596</v>
      </c>
      <c r="K365" s="4" t="s">
        <v>2897</v>
      </c>
      <c r="L365" s="9"/>
      <c r="M365" s="9"/>
      <c r="O365" s="4" t="s">
        <v>11</v>
      </c>
      <c r="P365" s="4" t="s">
        <v>751</v>
      </c>
      <c r="Q365" s="4" t="s">
        <v>752</v>
      </c>
      <c r="R365" s="4" t="s">
        <v>753</v>
      </c>
      <c r="S365" s="4" t="s">
        <v>754</v>
      </c>
      <c r="T365" s="4" t="s">
        <v>734</v>
      </c>
      <c r="U365" s="4" t="s">
        <v>755</v>
      </c>
      <c r="V365" s="4" t="s">
        <v>756</v>
      </c>
      <c r="W365" s="4" t="s">
        <v>757</v>
      </c>
      <c r="X365" s="4" t="s">
        <v>758</v>
      </c>
      <c r="Y365" s="4" t="s">
        <v>263</v>
      </c>
    </row>
    <row r="366" spans="1:25" ht="15" customHeight="1" x14ac:dyDescent="0.45">
      <c r="A366" s="4" t="s">
        <v>11</v>
      </c>
      <c r="B366" s="4" t="s">
        <v>2590</v>
      </c>
      <c r="C366" s="4" t="s">
        <v>2591</v>
      </c>
      <c r="D366" s="4" t="s">
        <v>2592</v>
      </c>
      <c r="E366" s="4" t="s">
        <v>2593</v>
      </c>
      <c r="F366" s="4" t="s">
        <v>3566</v>
      </c>
      <c r="G366" s="4" t="s">
        <v>3569</v>
      </c>
      <c r="H366" s="4" t="s">
        <v>874</v>
      </c>
      <c r="I366" s="4" t="s">
        <v>3570</v>
      </c>
      <c r="J366" s="4" t="s">
        <v>2596</v>
      </c>
      <c r="K366" s="4" t="s">
        <v>3353</v>
      </c>
      <c r="L366" s="9"/>
      <c r="M366" s="9"/>
      <c r="O366" s="4" t="s">
        <v>11</v>
      </c>
      <c r="P366" s="4" t="s">
        <v>401</v>
      </c>
      <c r="Q366" s="4" t="s">
        <v>402</v>
      </c>
      <c r="R366" s="4" t="s">
        <v>403</v>
      </c>
      <c r="S366" s="4" t="s">
        <v>404</v>
      </c>
      <c r="T366" s="4" t="s">
        <v>263</v>
      </c>
      <c r="U366" s="4" t="s">
        <v>405</v>
      </c>
      <c r="V366" s="4" t="s">
        <v>406</v>
      </c>
      <c r="W366" s="4" t="s">
        <v>407</v>
      </c>
      <c r="X366" s="4" t="s">
        <v>408</v>
      </c>
      <c r="Y366" s="4" t="s">
        <v>278</v>
      </c>
    </row>
    <row r="367" spans="1:25" ht="15" customHeight="1" x14ac:dyDescent="0.45">
      <c r="A367" s="4" t="s">
        <v>11</v>
      </c>
      <c r="B367" s="4" t="s">
        <v>2590</v>
      </c>
      <c r="C367" s="4" t="s">
        <v>2591</v>
      </c>
      <c r="D367" s="4" t="s">
        <v>2592</v>
      </c>
      <c r="E367" s="4" t="s">
        <v>2593</v>
      </c>
      <c r="F367" s="4" t="s">
        <v>2626</v>
      </c>
      <c r="G367" s="4" t="s">
        <v>3569</v>
      </c>
      <c r="H367" s="4" t="s">
        <v>874</v>
      </c>
      <c r="I367" s="4" t="s">
        <v>3570</v>
      </c>
      <c r="J367" s="4" t="s">
        <v>2596</v>
      </c>
      <c r="K367" s="4" t="s">
        <v>3353</v>
      </c>
      <c r="L367" s="9"/>
      <c r="M367" s="9"/>
      <c r="O367" s="4" t="s">
        <v>11</v>
      </c>
      <c r="P367" s="4" t="s">
        <v>6171</v>
      </c>
      <c r="Q367" s="4" t="s">
        <v>6172</v>
      </c>
      <c r="R367" s="4" t="s">
        <v>6173</v>
      </c>
      <c r="S367" s="4" t="s">
        <v>6174</v>
      </c>
      <c r="T367" s="4" t="s">
        <v>6151</v>
      </c>
      <c r="U367" s="4" t="s">
        <v>6175</v>
      </c>
      <c r="V367" s="4" t="s">
        <v>6176</v>
      </c>
      <c r="W367" s="4" t="s">
        <v>6177</v>
      </c>
      <c r="X367" s="4" t="s">
        <v>6178</v>
      </c>
      <c r="Y367" s="4" t="s">
        <v>6014</v>
      </c>
    </row>
    <row r="368" spans="1:25" ht="15" customHeight="1" x14ac:dyDescent="0.45">
      <c r="A368" s="4" t="s">
        <v>11</v>
      </c>
      <c r="B368" s="4" t="s">
        <v>2590</v>
      </c>
      <c r="C368" s="4" t="s">
        <v>2591</v>
      </c>
      <c r="D368" s="4" t="s">
        <v>2592</v>
      </c>
      <c r="E368" s="4" t="s">
        <v>2593</v>
      </c>
      <c r="F368" s="4" t="s">
        <v>3934</v>
      </c>
      <c r="G368" s="4" t="s">
        <v>3937</v>
      </c>
      <c r="H368" s="4" t="s">
        <v>874</v>
      </c>
      <c r="I368" s="4" t="s">
        <v>3938</v>
      </c>
      <c r="J368" s="4" t="s">
        <v>2596</v>
      </c>
      <c r="K368" s="4" t="s">
        <v>3718</v>
      </c>
      <c r="L368" s="9"/>
      <c r="M368" s="9"/>
      <c r="O368" s="4" t="s">
        <v>11</v>
      </c>
      <c r="P368" s="4" t="s">
        <v>2976</v>
      </c>
      <c r="Q368" s="4" t="s">
        <v>2977</v>
      </c>
      <c r="R368" s="4" t="s">
        <v>1479</v>
      </c>
      <c r="S368" s="4" t="s">
        <v>1480</v>
      </c>
      <c r="T368" s="4" t="s">
        <v>2955</v>
      </c>
      <c r="U368" s="4" t="s">
        <v>2978</v>
      </c>
      <c r="V368" s="4" t="s">
        <v>2979</v>
      </c>
      <c r="W368" s="4" t="s">
        <v>2980</v>
      </c>
      <c r="X368" s="4" t="s">
        <v>2981</v>
      </c>
      <c r="Y368" s="4" t="s">
        <v>2750</v>
      </c>
    </row>
    <row r="369" spans="1:25" ht="15" customHeight="1" x14ac:dyDescent="0.45">
      <c r="A369" s="4" t="s">
        <v>11</v>
      </c>
      <c r="B369" s="4" t="s">
        <v>2590</v>
      </c>
      <c r="C369" s="4" t="s">
        <v>2591</v>
      </c>
      <c r="D369" s="4" t="s">
        <v>2592</v>
      </c>
      <c r="E369" s="4" t="s">
        <v>2593</v>
      </c>
      <c r="F369" s="4" t="s">
        <v>3948</v>
      </c>
      <c r="G369" s="4" t="s">
        <v>3951</v>
      </c>
      <c r="H369" s="4" t="s">
        <v>874</v>
      </c>
      <c r="I369" s="4" t="s">
        <v>3952</v>
      </c>
      <c r="J369" s="4" t="s">
        <v>2596</v>
      </c>
      <c r="K369" s="4" t="s">
        <v>3718</v>
      </c>
      <c r="L369" s="9"/>
      <c r="M369" s="9"/>
      <c r="O369" s="4" t="s">
        <v>11</v>
      </c>
      <c r="P369" s="4" t="s">
        <v>2495</v>
      </c>
      <c r="Q369" s="4" t="s">
        <v>2496</v>
      </c>
      <c r="R369" s="4" t="s">
        <v>2497</v>
      </c>
      <c r="S369" s="4" t="s">
        <v>2498</v>
      </c>
      <c r="T369" s="4" t="s">
        <v>2484</v>
      </c>
      <c r="U369" s="4" t="s">
        <v>2499</v>
      </c>
      <c r="V369" s="4" t="s">
        <v>2500</v>
      </c>
      <c r="W369" s="4" t="s">
        <v>2501</v>
      </c>
      <c r="X369" s="4" t="s">
        <v>2502</v>
      </c>
      <c r="Y369" s="4" t="s">
        <v>2236</v>
      </c>
    </row>
    <row r="370" spans="1:25" ht="15" customHeight="1" x14ac:dyDescent="0.45">
      <c r="A370" s="4" t="s">
        <v>11</v>
      </c>
      <c r="B370" s="4" t="s">
        <v>2590</v>
      </c>
      <c r="C370" s="4" t="s">
        <v>2591</v>
      </c>
      <c r="D370" s="4" t="s">
        <v>2592</v>
      </c>
      <c r="E370" s="4" t="s">
        <v>2593</v>
      </c>
      <c r="F370" s="4" t="s">
        <v>3955</v>
      </c>
      <c r="G370" s="4" t="s">
        <v>3963</v>
      </c>
      <c r="H370" s="4" t="s">
        <v>874</v>
      </c>
      <c r="I370" s="4" t="s">
        <v>3964</v>
      </c>
      <c r="J370" s="4" t="s">
        <v>2596</v>
      </c>
      <c r="K370" s="4" t="s">
        <v>3718</v>
      </c>
      <c r="L370" s="9"/>
      <c r="M370" s="9"/>
      <c r="O370" s="4" t="s">
        <v>11</v>
      </c>
      <c r="P370" s="4" t="s">
        <v>7121</v>
      </c>
      <c r="Q370" s="4" t="s">
        <v>7122</v>
      </c>
      <c r="R370" s="4" t="s">
        <v>7123</v>
      </c>
      <c r="S370" s="4" t="s">
        <v>7124</v>
      </c>
      <c r="T370" s="4" t="s">
        <v>6270</v>
      </c>
      <c r="U370" s="4" t="s">
        <v>7125</v>
      </c>
      <c r="V370" s="4" t="s">
        <v>1747</v>
      </c>
      <c r="W370" s="4" t="s">
        <v>7126</v>
      </c>
      <c r="X370" s="4" t="s">
        <v>7127</v>
      </c>
      <c r="Y370" s="4" t="s">
        <v>6984</v>
      </c>
    </row>
    <row r="371" spans="1:25" ht="15" customHeight="1" x14ac:dyDescent="0.45">
      <c r="A371" s="4" t="s">
        <v>11</v>
      </c>
      <c r="B371" s="4" t="s">
        <v>2590</v>
      </c>
      <c r="C371" s="4" t="s">
        <v>2591</v>
      </c>
      <c r="D371" s="4" t="s">
        <v>2592</v>
      </c>
      <c r="E371" s="4" t="s">
        <v>2593</v>
      </c>
      <c r="F371" s="4" t="s">
        <v>3994</v>
      </c>
      <c r="G371" s="4" t="s">
        <v>3998</v>
      </c>
      <c r="H371" s="4" t="s">
        <v>874</v>
      </c>
      <c r="I371" s="4" t="s">
        <v>1694</v>
      </c>
      <c r="J371" s="4" t="s">
        <v>2596</v>
      </c>
      <c r="K371" s="4" t="s">
        <v>3718</v>
      </c>
      <c r="L371" s="9"/>
      <c r="M371" s="9"/>
      <c r="O371" s="4" t="s">
        <v>11</v>
      </c>
      <c r="P371" s="4" t="s">
        <v>1742</v>
      </c>
      <c r="Q371" s="4" t="s">
        <v>1743</v>
      </c>
      <c r="R371" s="4" t="s">
        <v>1744</v>
      </c>
      <c r="S371" s="4" t="s">
        <v>1745</v>
      </c>
      <c r="T371" s="4" t="s">
        <v>138</v>
      </c>
      <c r="U371" s="4" t="s">
        <v>1746</v>
      </c>
      <c r="V371" s="4" t="s">
        <v>1747</v>
      </c>
      <c r="W371" s="4" t="s">
        <v>1748</v>
      </c>
      <c r="X371" s="4" t="s">
        <v>1749</v>
      </c>
      <c r="Y371" s="4" t="s">
        <v>1116</v>
      </c>
    </row>
    <row r="372" spans="1:25" ht="15" customHeight="1" x14ac:dyDescent="0.45">
      <c r="A372" s="4" t="s">
        <v>11</v>
      </c>
      <c r="B372" s="4" t="s">
        <v>2590</v>
      </c>
      <c r="C372" s="4" t="s">
        <v>2591</v>
      </c>
      <c r="D372" s="4" t="s">
        <v>2592</v>
      </c>
      <c r="E372" s="4" t="s">
        <v>2593</v>
      </c>
      <c r="F372" s="4" t="s">
        <v>117</v>
      </c>
      <c r="G372" s="4" t="s">
        <v>3569</v>
      </c>
      <c r="H372" s="4" t="s">
        <v>874</v>
      </c>
      <c r="I372" s="4" t="s">
        <v>3570</v>
      </c>
      <c r="J372" s="4" t="s">
        <v>2596</v>
      </c>
      <c r="K372" s="4" t="s">
        <v>4058</v>
      </c>
      <c r="L372" s="9"/>
      <c r="M372" s="9"/>
      <c r="O372" s="4" t="s">
        <v>11</v>
      </c>
      <c r="P372" s="4" t="s">
        <v>877</v>
      </c>
      <c r="Q372" s="4" t="s">
        <v>878</v>
      </c>
      <c r="R372" s="4" t="s">
        <v>344</v>
      </c>
      <c r="S372" s="4" t="s">
        <v>879</v>
      </c>
      <c r="T372" s="4" t="s">
        <v>859</v>
      </c>
      <c r="U372" s="4" t="s">
        <v>880</v>
      </c>
      <c r="V372" s="4" t="s">
        <v>881</v>
      </c>
      <c r="W372" s="4" t="s">
        <v>882</v>
      </c>
      <c r="X372" s="4" t="s">
        <v>883</v>
      </c>
      <c r="Y372" s="4" t="s">
        <v>298</v>
      </c>
    </row>
    <row r="373" spans="1:25" ht="15" customHeight="1" x14ac:dyDescent="0.45">
      <c r="A373" s="4" t="s">
        <v>11</v>
      </c>
      <c r="B373" s="4" t="s">
        <v>2590</v>
      </c>
      <c r="C373" s="4" t="s">
        <v>2591</v>
      </c>
      <c r="D373" s="4" t="s">
        <v>2592</v>
      </c>
      <c r="E373" s="4" t="s">
        <v>2593</v>
      </c>
      <c r="F373" s="4" t="s">
        <v>4364</v>
      </c>
      <c r="G373" s="4" t="s">
        <v>4367</v>
      </c>
      <c r="H373" s="4" t="s">
        <v>874</v>
      </c>
      <c r="I373" s="4" t="s">
        <v>4368</v>
      </c>
      <c r="J373" s="4" t="s">
        <v>2596</v>
      </c>
      <c r="K373" s="4" t="s">
        <v>4058</v>
      </c>
      <c r="L373" s="9"/>
      <c r="M373" s="9"/>
      <c r="O373" s="4" t="s">
        <v>11</v>
      </c>
      <c r="P373" s="4" t="s">
        <v>3701</v>
      </c>
      <c r="Q373" s="4" t="s">
        <v>3702</v>
      </c>
      <c r="R373" s="4" t="s">
        <v>2592</v>
      </c>
      <c r="S373" s="4" t="s">
        <v>3703</v>
      </c>
      <c r="T373" s="4" t="s">
        <v>3189</v>
      </c>
      <c r="U373" s="4" t="s">
        <v>3704</v>
      </c>
      <c r="V373" s="4" t="s">
        <v>881</v>
      </c>
      <c r="W373" s="4" t="s">
        <v>3705</v>
      </c>
      <c r="X373" s="4" t="s">
        <v>3165</v>
      </c>
      <c r="Y373" s="4" t="s">
        <v>3324</v>
      </c>
    </row>
    <row r="374" spans="1:25" ht="15" customHeight="1" x14ac:dyDescent="0.45">
      <c r="A374" s="4" t="s">
        <v>11</v>
      </c>
      <c r="B374" s="4" t="s">
        <v>2590</v>
      </c>
      <c r="C374" s="4" t="s">
        <v>2591</v>
      </c>
      <c r="D374" s="4" t="s">
        <v>2592</v>
      </c>
      <c r="E374" s="4" t="s">
        <v>2593</v>
      </c>
      <c r="F374" s="4" t="s">
        <v>4890</v>
      </c>
      <c r="G374" s="4" t="s">
        <v>4891</v>
      </c>
      <c r="H374" s="4" t="s">
        <v>874</v>
      </c>
      <c r="I374" s="4" t="s">
        <v>4892</v>
      </c>
      <c r="J374" s="4" t="s">
        <v>2596</v>
      </c>
      <c r="K374" s="4" t="s">
        <v>4667</v>
      </c>
      <c r="L374" s="9"/>
      <c r="M374" s="9"/>
      <c r="O374" s="4" t="s">
        <v>11</v>
      </c>
      <c r="P374" s="4" t="s">
        <v>1477</v>
      </c>
      <c r="Q374" s="4" t="s">
        <v>1478</v>
      </c>
      <c r="R374" s="4" t="s">
        <v>1479</v>
      </c>
      <c r="S374" s="4" t="s">
        <v>1480</v>
      </c>
      <c r="T374" s="4" t="s">
        <v>1438</v>
      </c>
      <c r="U374" s="4" t="s">
        <v>1481</v>
      </c>
      <c r="V374" s="4" t="s">
        <v>881</v>
      </c>
      <c r="W374" s="4" t="s">
        <v>1482</v>
      </c>
      <c r="X374" s="4" t="s">
        <v>1483</v>
      </c>
      <c r="Y374" s="4" t="s">
        <v>568</v>
      </c>
    </row>
    <row r="375" spans="1:25" ht="15" customHeight="1" x14ac:dyDescent="0.45">
      <c r="A375" s="4" t="s">
        <v>11</v>
      </c>
      <c r="B375" s="4" t="s">
        <v>2590</v>
      </c>
      <c r="C375" s="4" t="s">
        <v>2591</v>
      </c>
      <c r="D375" s="4" t="s">
        <v>2592</v>
      </c>
      <c r="E375" s="4" t="s">
        <v>2593</v>
      </c>
      <c r="F375" s="4" t="s">
        <v>2497</v>
      </c>
      <c r="G375" s="4" t="s">
        <v>4974</v>
      </c>
      <c r="H375" s="4" t="s">
        <v>874</v>
      </c>
      <c r="I375" s="4" t="s">
        <v>4975</v>
      </c>
      <c r="J375" s="4" t="s">
        <v>2596</v>
      </c>
      <c r="K375" s="4" t="s">
        <v>582</v>
      </c>
      <c r="L375" s="9"/>
      <c r="M375" s="9"/>
      <c r="O375" s="4" t="s">
        <v>11</v>
      </c>
      <c r="P375" s="4" t="s">
        <v>3019</v>
      </c>
      <c r="Q375" s="4" t="s">
        <v>3020</v>
      </c>
      <c r="R375" s="4" t="s">
        <v>1479</v>
      </c>
      <c r="S375" s="4" t="s">
        <v>1480</v>
      </c>
      <c r="T375" s="4" t="s">
        <v>3003</v>
      </c>
      <c r="U375" s="4" t="s">
        <v>3021</v>
      </c>
      <c r="V375" s="4" t="s">
        <v>881</v>
      </c>
      <c r="W375" s="4" t="s">
        <v>3022</v>
      </c>
      <c r="X375" s="4" t="s">
        <v>1483</v>
      </c>
      <c r="Y375" s="4" t="s">
        <v>2813</v>
      </c>
    </row>
    <row r="376" spans="1:25" ht="15" customHeight="1" x14ac:dyDescent="0.45">
      <c r="A376" s="4" t="s">
        <v>11</v>
      </c>
      <c r="B376" s="4" t="s">
        <v>2590</v>
      </c>
      <c r="C376" s="4" t="s">
        <v>2591</v>
      </c>
      <c r="D376" s="4" t="s">
        <v>2592</v>
      </c>
      <c r="E376" s="4" t="s">
        <v>2593</v>
      </c>
      <c r="F376" s="4" t="s">
        <v>5108</v>
      </c>
      <c r="G376" s="4" t="s">
        <v>5109</v>
      </c>
      <c r="H376" s="4" t="s">
        <v>874</v>
      </c>
      <c r="I376" s="4" t="s">
        <v>5110</v>
      </c>
      <c r="J376" s="4" t="s">
        <v>2596</v>
      </c>
      <c r="K376" s="4" t="s">
        <v>4857</v>
      </c>
      <c r="L376" s="9"/>
      <c r="M376" s="9"/>
      <c r="O376" s="4" t="s">
        <v>11</v>
      </c>
      <c r="P376" s="4" t="s">
        <v>2194</v>
      </c>
      <c r="Q376" s="4" t="s">
        <v>2195</v>
      </c>
      <c r="R376" s="4" t="s">
        <v>806</v>
      </c>
      <c r="S376" s="4" t="s">
        <v>1203</v>
      </c>
      <c r="T376" s="4" t="s">
        <v>360</v>
      </c>
      <c r="U376" s="4" t="s">
        <v>2196</v>
      </c>
      <c r="V376" s="4" t="s">
        <v>2197</v>
      </c>
      <c r="W376" s="4" t="s">
        <v>2198</v>
      </c>
      <c r="X376" s="4" t="s">
        <v>2199</v>
      </c>
      <c r="Y376" s="4" t="s">
        <v>1840</v>
      </c>
    </row>
    <row r="377" spans="1:25" ht="15" customHeight="1" x14ac:dyDescent="0.45">
      <c r="A377" s="4" t="s">
        <v>11</v>
      </c>
      <c r="B377" s="4" t="s">
        <v>1580</v>
      </c>
      <c r="C377" s="4" t="s">
        <v>1581</v>
      </c>
      <c r="D377" s="4" t="s">
        <v>1582</v>
      </c>
      <c r="E377" s="4" t="s">
        <v>1583</v>
      </c>
      <c r="F377" s="4" t="s">
        <v>1570</v>
      </c>
      <c r="G377" s="4" t="s">
        <v>1584</v>
      </c>
      <c r="H377" s="4" t="s">
        <v>1585</v>
      </c>
      <c r="I377" s="4" t="s">
        <v>1586</v>
      </c>
      <c r="J377" s="4" t="s">
        <v>1587</v>
      </c>
      <c r="K377" s="4" t="s">
        <v>1405</v>
      </c>
      <c r="L377" s="9"/>
      <c r="M377" s="9"/>
      <c r="O377" s="4" t="s">
        <v>11</v>
      </c>
      <c r="P377" s="4" t="s">
        <v>1502</v>
      </c>
      <c r="Q377" s="4" t="s">
        <v>1503</v>
      </c>
      <c r="R377" s="4" t="s">
        <v>1504</v>
      </c>
      <c r="S377" s="4" t="s">
        <v>1505</v>
      </c>
      <c r="T377" s="4" t="s">
        <v>1484</v>
      </c>
      <c r="U377" s="4" t="s">
        <v>1506</v>
      </c>
      <c r="V377" s="4" t="s">
        <v>1507</v>
      </c>
      <c r="W377" s="4" t="s">
        <v>1508</v>
      </c>
      <c r="X377" s="4" t="s">
        <v>1509</v>
      </c>
      <c r="Y377" s="4" t="s">
        <v>1254</v>
      </c>
    </row>
    <row r="378" spans="1:25" ht="15" customHeight="1" x14ac:dyDescent="0.45">
      <c r="A378" s="4" t="s">
        <v>11</v>
      </c>
      <c r="B378" s="4" t="s">
        <v>1580</v>
      </c>
      <c r="C378" s="4" t="s">
        <v>1581</v>
      </c>
      <c r="D378" s="4" t="s">
        <v>1582</v>
      </c>
      <c r="E378" s="4" t="s">
        <v>1583</v>
      </c>
      <c r="F378" s="4" t="s">
        <v>1630</v>
      </c>
      <c r="G378" s="4" t="s">
        <v>1631</v>
      </c>
      <c r="H378" s="4" t="s">
        <v>1585</v>
      </c>
      <c r="I378" s="4" t="s">
        <v>1632</v>
      </c>
      <c r="J378" s="4" t="s">
        <v>1587</v>
      </c>
      <c r="K378" s="4" t="s">
        <v>1428</v>
      </c>
      <c r="L378" s="9"/>
      <c r="M378" s="9"/>
      <c r="O378" s="4" t="s">
        <v>11</v>
      </c>
      <c r="P378" s="4" t="s">
        <v>8556</v>
      </c>
      <c r="Q378" s="4" t="s">
        <v>8557</v>
      </c>
      <c r="R378" s="4" t="s">
        <v>6552</v>
      </c>
      <c r="S378" s="4" t="s">
        <v>6553</v>
      </c>
      <c r="T378" s="4" t="s">
        <v>8553</v>
      </c>
      <c r="U378" s="4" t="s">
        <v>8558</v>
      </c>
      <c r="V378" s="4" t="s">
        <v>8559</v>
      </c>
      <c r="W378" s="4" t="s">
        <v>8560</v>
      </c>
      <c r="X378" s="4" t="s">
        <v>8561</v>
      </c>
      <c r="Y378" s="4" t="s">
        <v>8517</v>
      </c>
    </row>
    <row r="379" spans="1:25" ht="15" customHeight="1" x14ac:dyDescent="0.45">
      <c r="A379" s="4" t="s">
        <v>11</v>
      </c>
      <c r="B379" s="4" t="s">
        <v>1580</v>
      </c>
      <c r="C379" s="4" t="s">
        <v>1581</v>
      </c>
      <c r="D379" s="4" t="s">
        <v>1582</v>
      </c>
      <c r="E379" s="4" t="s">
        <v>1583</v>
      </c>
      <c r="F379" s="4" t="s">
        <v>1961</v>
      </c>
      <c r="G379" s="4" t="s">
        <v>1964</v>
      </c>
      <c r="H379" s="4" t="s">
        <v>1585</v>
      </c>
      <c r="I379" s="4" t="s">
        <v>1965</v>
      </c>
      <c r="J379" s="4" t="s">
        <v>1587</v>
      </c>
      <c r="K379" s="4" t="s">
        <v>1700</v>
      </c>
      <c r="L379" s="9"/>
      <c r="M379" s="9"/>
      <c r="O379" s="4" t="s">
        <v>11</v>
      </c>
      <c r="P379" s="4" t="s">
        <v>5665</v>
      </c>
      <c r="Q379" s="4" t="s">
        <v>5666</v>
      </c>
      <c r="R379" s="4" t="s">
        <v>96</v>
      </c>
      <c r="S379" s="4" t="s">
        <v>306</v>
      </c>
      <c r="T379" s="4" t="s">
        <v>5652</v>
      </c>
      <c r="U379" s="4" t="s">
        <v>5667</v>
      </c>
      <c r="V379" s="4" t="s">
        <v>5668</v>
      </c>
      <c r="W379" s="4" t="s">
        <v>5669</v>
      </c>
      <c r="X379" s="4" t="s">
        <v>5670</v>
      </c>
      <c r="Y379" s="4" t="s">
        <v>5123</v>
      </c>
    </row>
    <row r="380" spans="1:25" ht="15" customHeight="1" x14ac:dyDescent="0.45">
      <c r="A380" s="4" t="s">
        <v>11</v>
      </c>
      <c r="B380" s="4" t="s">
        <v>1580</v>
      </c>
      <c r="C380" s="4" t="s">
        <v>1581</v>
      </c>
      <c r="D380" s="4" t="s">
        <v>1582</v>
      </c>
      <c r="E380" s="4" t="s">
        <v>1583</v>
      </c>
      <c r="F380" s="4" t="s">
        <v>2048</v>
      </c>
      <c r="G380" s="4" t="s">
        <v>2049</v>
      </c>
      <c r="H380" s="4" t="s">
        <v>1585</v>
      </c>
      <c r="I380" s="4" t="s">
        <v>2050</v>
      </c>
      <c r="J380" s="4" t="s">
        <v>1587</v>
      </c>
      <c r="K380" s="4" t="s">
        <v>1779</v>
      </c>
      <c r="L380" s="9"/>
      <c r="M380" s="9"/>
      <c r="O380" s="4" t="s">
        <v>11</v>
      </c>
      <c r="P380" s="4" t="s">
        <v>3610</v>
      </c>
      <c r="Q380" s="4" t="s">
        <v>3611</v>
      </c>
      <c r="R380" s="4" t="s">
        <v>3612</v>
      </c>
      <c r="S380" s="4" t="s">
        <v>3613</v>
      </c>
      <c r="T380" s="4" t="s">
        <v>3601</v>
      </c>
      <c r="U380" s="4" t="s">
        <v>3614</v>
      </c>
      <c r="V380" s="4" t="s">
        <v>3615</v>
      </c>
      <c r="W380" s="4" t="s">
        <v>3616</v>
      </c>
      <c r="X380" s="4" t="s">
        <v>3617</v>
      </c>
      <c r="Y380" s="4" t="s">
        <v>3439</v>
      </c>
    </row>
    <row r="381" spans="1:25" ht="15" customHeight="1" x14ac:dyDescent="0.45">
      <c r="A381" s="4" t="s">
        <v>11</v>
      </c>
      <c r="B381" s="4" t="s">
        <v>1580</v>
      </c>
      <c r="C381" s="4" t="s">
        <v>1581</v>
      </c>
      <c r="D381" s="4" t="s">
        <v>1582</v>
      </c>
      <c r="E381" s="4" t="s">
        <v>1583</v>
      </c>
      <c r="F381" s="4" t="s">
        <v>2055</v>
      </c>
      <c r="G381" s="4" t="s">
        <v>2056</v>
      </c>
      <c r="H381" s="4" t="s">
        <v>1585</v>
      </c>
      <c r="I381" s="4" t="s">
        <v>2057</v>
      </c>
      <c r="J381" s="4" t="s">
        <v>1587</v>
      </c>
      <c r="K381" s="4" t="s">
        <v>1779</v>
      </c>
      <c r="L381" s="9"/>
      <c r="M381" s="9"/>
      <c r="O381" s="4" t="s">
        <v>11</v>
      </c>
      <c r="P381" s="4" t="s">
        <v>8475</v>
      </c>
      <c r="Q381" s="4" t="s">
        <v>8476</v>
      </c>
      <c r="R381" s="4" t="s">
        <v>8477</v>
      </c>
      <c r="S381" s="4" t="s">
        <v>3597</v>
      </c>
      <c r="T381" s="4" t="s">
        <v>7862</v>
      </c>
      <c r="U381" s="4" t="s">
        <v>8478</v>
      </c>
      <c r="V381" s="4" t="s">
        <v>3578</v>
      </c>
      <c r="W381" s="4" t="s">
        <v>8479</v>
      </c>
      <c r="X381" s="4" t="s">
        <v>8480</v>
      </c>
      <c r="Y381" s="4" t="s">
        <v>8424</v>
      </c>
    </row>
    <row r="382" spans="1:25" ht="15" customHeight="1" x14ac:dyDescent="0.45">
      <c r="A382" s="4" t="s">
        <v>11</v>
      </c>
      <c r="B382" s="4" t="s">
        <v>1580</v>
      </c>
      <c r="C382" s="4" t="s">
        <v>1581</v>
      </c>
      <c r="D382" s="4" t="s">
        <v>1582</v>
      </c>
      <c r="E382" s="4" t="s">
        <v>1583</v>
      </c>
      <c r="F382" s="4" t="s">
        <v>2236</v>
      </c>
      <c r="G382" s="4" t="s">
        <v>2237</v>
      </c>
      <c r="H382" s="4" t="s">
        <v>1585</v>
      </c>
      <c r="I382" s="4" t="s">
        <v>2238</v>
      </c>
      <c r="J382" s="4" t="s">
        <v>1587</v>
      </c>
      <c r="K382" s="4" t="s">
        <v>31</v>
      </c>
      <c r="L382" s="9"/>
      <c r="M382" s="9"/>
      <c r="O382" s="4" t="s">
        <v>11</v>
      </c>
      <c r="P382" s="4" t="s">
        <v>3711</v>
      </c>
      <c r="Q382" s="4" t="s">
        <v>3712</v>
      </c>
      <c r="R382" s="4" t="s">
        <v>3713</v>
      </c>
      <c r="S382" s="4" t="s">
        <v>3714</v>
      </c>
      <c r="T382" s="4" t="s">
        <v>3708</v>
      </c>
      <c r="U382" s="4" t="s">
        <v>3715</v>
      </c>
      <c r="V382" s="4" t="s">
        <v>3578</v>
      </c>
      <c r="W382" s="4" t="s">
        <v>3716</v>
      </c>
      <c r="X382" s="4" t="s">
        <v>3717</v>
      </c>
      <c r="Y382" s="4" t="s">
        <v>2626</v>
      </c>
    </row>
    <row r="383" spans="1:25" ht="15" customHeight="1" x14ac:dyDescent="0.45">
      <c r="A383" s="4" t="s">
        <v>11</v>
      </c>
      <c r="B383" s="4" t="s">
        <v>1580</v>
      </c>
      <c r="C383" s="4" t="s">
        <v>1581</v>
      </c>
      <c r="D383" s="4" t="s">
        <v>1582</v>
      </c>
      <c r="E383" s="4" t="s">
        <v>1583</v>
      </c>
      <c r="F383" s="4" t="s">
        <v>2243</v>
      </c>
      <c r="G383" s="4" t="s">
        <v>2244</v>
      </c>
      <c r="H383" s="4" t="s">
        <v>1585</v>
      </c>
      <c r="I383" s="4" t="s">
        <v>2245</v>
      </c>
      <c r="J383" s="4" t="s">
        <v>1587</v>
      </c>
      <c r="K383" s="4" t="s">
        <v>31</v>
      </c>
      <c r="L383" s="9"/>
      <c r="M383" s="9"/>
      <c r="O383" s="4" t="s">
        <v>11</v>
      </c>
      <c r="P383" s="4" t="s">
        <v>3573</v>
      </c>
      <c r="Q383" s="4" t="s">
        <v>3574</v>
      </c>
      <c r="R383" s="4" t="s">
        <v>3575</v>
      </c>
      <c r="S383" s="4" t="s">
        <v>3576</v>
      </c>
      <c r="T383" s="4" t="s">
        <v>3566</v>
      </c>
      <c r="U383" s="4" t="s">
        <v>3577</v>
      </c>
      <c r="V383" s="4" t="s">
        <v>3578</v>
      </c>
      <c r="W383" s="4" t="s">
        <v>3579</v>
      </c>
      <c r="X383" s="4" t="s">
        <v>3580</v>
      </c>
      <c r="Y383" s="4" t="s">
        <v>3360</v>
      </c>
    </row>
    <row r="384" spans="1:25" ht="15" customHeight="1" x14ac:dyDescent="0.45">
      <c r="A384" s="4" t="s">
        <v>11</v>
      </c>
      <c r="B384" s="4" t="s">
        <v>1580</v>
      </c>
      <c r="C384" s="4" t="s">
        <v>1581</v>
      </c>
      <c r="D384" s="4" t="s">
        <v>1582</v>
      </c>
      <c r="E384" s="4" t="s">
        <v>1583</v>
      </c>
      <c r="F384" s="4" t="s">
        <v>2320</v>
      </c>
      <c r="G384" s="4" t="s">
        <v>2321</v>
      </c>
      <c r="H384" s="4" t="s">
        <v>1585</v>
      </c>
      <c r="I384" s="4" t="s">
        <v>2322</v>
      </c>
      <c r="J384" s="4" t="s">
        <v>1587</v>
      </c>
      <c r="K384" s="4" t="s">
        <v>2088</v>
      </c>
      <c r="L384" s="9"/>
      <c r="M384" s="9"/>
      <c r="O384" s="4" t="s">
        <v>11</v>
      </c>
      <c r="P384" s="4" t="s">
        <v>2740</v>
      </c>
      <c r="Q384" s="4" t="s">
        <v>2741</v>
      </c>
      <c r="R384" s="4" t="s">
        <v>2742</v>
      </c>
      <c r="S384" s="4" t="s">
        <v>2743</v>
      </c>
      <c r="T384" s="4" t="s">
        <v>1130</v>
      </c>
      <c r="U384" s="4" t="s">
        <v>2744</v>
      </c>
      <c r="V384" s="4" t="s">
        <v>2745</v>
      </c>
      <c r="W384" s="4" t="s">
        <v>2746</v>
      </c>
      <c r="X384" s="4" t="s">
        <v>2747</v>
      </c>
      <c r="Y384" s="4" t="s">
        <v>2552</v>
      </c>
    </row>
    <row r="385" spans="1:25" ht="15" customHeight="1" x14ac:dyDescent="0.45">
      <c r="A385" s="4" t="s">
        <v>11</v>
      </c>
      <c r="B385" s="4" t="s">
        <v>1580</v>
      </c>
      <c r="C385" s="4" t="s">
        <v>1581</v>
      </c>
      <c r="D385" s="4" t="s">
        <v>1582</v>
      </c>
      <c r="E385" s="4" t="s">
        <v>1583</v>
      </c>
      <c r="F385" s="4" t="s">
        <v>1655</v>
      </c>
      <c r="G385" s="4" t="s">
        <v>2352</v>
      </c>
      <c r="H385" s="4" t="s">
        <v>1585</v>
      </c>
      <c r="I385" s="4" t="s">
        <v>2353</v>
      </c>
      <c r="J385" s="4" t="s">
        <v>1587</v>
      </c>
      <c r="K385" s="4" t="s">
        <v>2088</v>
      </c>
      <c r="L385" s="9"/>
      <c r="M385" s="9"/>
      <c r="O385" s="4" t="s">
        <v>11</v>
      </c>
      <c r="P385" s="4" t="s">
        <v>115</v>
      </c>
      <c r="Q385" s="4" t="s">
        <v>116</v>
      </c>
      <c r="R385" s="4" t="s">
        <v>117</v>
      </c>
      <c r="S385" s="4" t="s">
        <v>118</v>
      </c>
      <c r="T385" s="4" t="s">
        <v>98</v>
      </c>
      <c r="U385" s="4" t="s">
        <v>119</v>
      </c>
      <c r="V385" s="4" t="s">
        <v>120</v>
      </c>
      <c r="W385" s="4" t="s">
        <v>121</v>
      </c>
      <c r="X385" s="4" t="s">
        <v>122</v>
      </c>
      <c r="Y385" s="4"/>
    </row>
    <row r="386" spans="1:25" ht="15" customHeight="1" x14ac:dyDescent="0.45">
      <c r="A386" s="4" t="s">
        <v>11</v>
      </c>
      <c r="B386" s="4" t="s">
        <v>1580</v>
      </c>
      <c r="C386" s="4" t="s">
        <v>1581</v>
      </c>
      <c r="D386" s="4" t="s">
        <v>1582</v>
      </c>
      <c r="E386" s="4" t="s">
        <v>1583</v>
      </c>
      <c r="F386" s="4" t="s">
        <v>2449</v>
      </c>
      <c r="G386" s="4" t="s">
        <v>2509</v>
      </c>
      <c r="H386" s="4" t="s">
        <v>1585</v>
      </c>
      <c r="I386" s="4" t="s">
        <v>2510</v>
      </c>
      <c r="J386" s="4" t="s">
        <v>1587</v>
      </c>
      <c r="K386" s="4" t="s">
        <v>2236</v>
      </c>
      <c r="L386" s="9"/>
      <c r="M386" s="9"/>
      <c r="O386" s="4" t="s">
        <v>11</v>
      </c>
      <c r="P386" s="4" t="s">
        <v>5933</v>
      </c>
      <c r="Q386" s="4" t="s">
        <v>5934</v>
      </c>
      <c r="R386" s="4" t="s">
        <v>315</v>
      </c>
      <c r="S386" s="4" t="s">
        <v>2291</v>
      </c>
      <c r="T386" s="4" t="s">
        <v>3547</v>
      </c>
      <c r="U386" s="4" t="s">
        <v>5935</v>
      </c>
      <c r="V386" s="4" t="s">
        <v>1049</v>
      </c>
      <c r="W386" s="4" t="s">
        <v>5936</v>
      </c>
      <c r="X386" s="4" t="s">
        <v>5937</v>
      </c>
      <c r="Y386" s="4" t="s">
        <v>5623</v>
      </c>
    </row>
    <row r="387" spans="1:25" ht="15" customHeight="1" x14ac:dyDescent="0.45">
      <c r="A387" s="4" t="s">
        <v>11</v>
      </c>
      <c r="B387" s="4" t="s">
        <v>1580</v>
      </c>
      <c r="C387" s="4" t="s">
        <v>1581</v>
      </c>
      <c r="D387" s="4" t="s">
        <v>1582</v>
      </c>
      <c r="E387" s="4" t="s">
        <v>1583</v>
      </c>
      <c r="F387" s="4" t="s">
        <v>1365</v>
      </c>
      <c r="G387" s="4" t="s">
        <v>2237</v>
      </c>
      <c r="H387" s="4" t="s">
        <v>1585</v>
      </c>
      <c r="I387" s="4" t="s">
        <v>2238</v>
      </c>
      <c r="J387" s="4" t="s">
        <v>1587</v>
      </c>
      <c r="K387" s="4" t="s">
        <v>2722</v>
      </c>
      <c r="L387" s="9"/>
      <c r="M387" s="9"/>
      <c r="O387" s="4" t="s">
        <v>11</v>
      </c>
      <c r="P387" s="4" t="s">
        <v>1044</v>
      </c>
      <c r="Q387" s="4" t="s">
        <v>1045</v>
      </c>
      <c r="R387" s="4" t="s">
        <v>1046</v>
      </c>
      <c r="S387" s="4" t="s">
        <v>1047</v>
      </c>
      <c r="T387" s="4" t="s">
        <v>1019</v>
      </c>
      <c r="U387" s="4" t="s">
        <v>1048</v>
      </c>
      <c r="V387" s="4" t="s">
        <v>1049</v>
      </c>
      <c r="W387" s="4" t="s">
        <v>1050</v>
      </c>
      <c r="X387" s="4" t="s">
        <v>1051</v>
      </c>
      <c r="Y387" s="4" t="s">
        <v>812</v>
      </c>
    </row>
    <row r="388" spans="1:25" ht="15" customHeight="1" x14ac:dyDescent="0.45">
      <c r="A388" s="4" t="s">
        <v>11</v>
      </c>
      <c r="B388" s="4" t="s">
        <v>1580</v>
      </c>
      <c r="C388" s="4" t="s">
        <v>1581</v>
      </c>
      <c r="D388" s="4" t="s">
        <v>1582</v>
      </c>
      <c r="E388" s="4" t="s">
        <v>1583</v>
      </c>
      <c r="F388" s="4" t="s">
        <v>6484</v>
      </c>
      <c r="G388" s="4" t="s">
        <v>2244</v>
      </c>
      <c r="H388" s="4" t="s">
        <v>1585</v>
      </c>
      <c r="I388" s="4" t="s">
        <v>2245</v>
      </c>
      <c r="J388" s="4" t="s">
        <v>1587</v>
      </c>
      <c r="K388" s="4" t="s">
        <v>6325</v>
      </c>
      <c r="L388" s="9"/>
      <c r="M388" s="9"/>
      <c r="O388" s="4" t="s">
        <v>11</v>
      </c>
      <c r="P388" s="4" t="s">
        <v>2312</v>
      </c>
      <c r="Q388" s="4" t="s">
        <v>2313</v>
      </c>
      <c r="R388" s="4" t="s">
        <v>1655</v>
      </c>
      <c r="S388" s="4" t="s">
        <v>1656</v>
      </c>
      <c r="T388" s="4" t="s">
        <v>62</v>
      </c>
      <c r="U388" s="4" t="s">
        <v>2314</v>
      </c>
      <c r="V388" s="4" t="s">
        <v>2315</v>
      </c>
      <c r="W388" s="4" t="s">
        <v>2316</v>
      </c>
      <c r="X388" s="4" t="s">
        <v>2317</v>
      </c>
      <c r="Y388" s="4" t="s">
        <v>2048</v>
      </c>
    </row>
    <row r="389" spans="1:25" ht="15" customHeight="1" x14ac:dyDescent="0.45">
      <c r="A389" s="4" t="s">
        <v>11</v>
      </c>
      <c r="B389" s="4" t="s">
        <v>1580</v>
      </c>
      <c r="C389" s="4" t="s">
        <v>1581</v>
      </c>
      <c r="D389" s="4" t="s">
        <v>1582</v>
      </c>
      <c r="E389" s="4" t="s">
        <v>1583</v>
      </c>
      <c r="F389" s="4" t="s">
        <v>1183</v>
      </c>
      <c r="G389" s="4" t="s">
        <v>6876</v>
      </c>
      <c r="H389" s="4" t="s">
        <v>1585</v>
      </c>
      <c r="I389" s="4" t="s">
        <v>6877</v>
      </c>
      <c r="J389" s="4" t="s">
        <v>1587</v>
      </c>
      <c r="K389" s="4" t="s">
        <v>6638</v>
      </c>
      <c r="L389" s="9"/>
      <c r="M389" s="9"/>
      <c r="O389" s="4" t="s">
        <v>11</v>
      </c>
      <c r="P389" s="4" t="s">
        <v>3630</v>
      </c>
      <c r="Q389" s="4" t="s">
        <v>3631</v>
      </c>
      <c r="R389" s="4" t="s">
        <v>852</v>
      </c>
      <c r="S389" s="4" t="s">
        <v>853</v>
      </c>
      <c r="T389" s="4" t="s">
        <v>1036</v>
      </c>
      <c r="U389" s="4" t="s">
        <v>3632</v>
      </c>
      <c r="V389" s="4" t="s">
        <v>2910</v>
      </c>
      <c r="W389" s="4" t="s">
        <v>3633</v>
      </c>
      <c r="X389" s="4" t="s">
        <v>3634</v>
      </c>
      <c r="Y389" s="4" t="s">
        <v>3439</v>
      </c>
    </row>
    <row r="390" spans="1:25" ht="15" customHeight="1" x14ac:dyDescent="0.45">
      <c r="A390" s="4" t="s">
        <v>11</v>
      </c>
      <c r="B390" s="4" t="s">
        <v>1580</v>
      </c>
      <c r="C390" s="4" t="s">
        <v>1581</v>
      </c>
      <c r="D390" s="4" t="s">
        <v>1582</v>
      </c>
      <c r="E390" s="4" t="s">
        <v>1583</v>
      </c>
      <c r="F390" s="4" t="s">
        <v>1979</v>
      </c>
      <c r="G390" s="4" t="s">
        <v>6890</v>
      </c>
      <c r="H390" s="4" t="s">
        <v>1585</v>
      </c>
      <c r="I390" s="4" t="s">
        <v>6891</v>
      </c>
      <c r="J390" s="4" t="s">
        <v>1587</v>
      </c>
      <c r="K390" s="4" t="s">
        <v>6638</v>
      </c>
      <c r="L390" s="9"/>
      <c r="M390" s="9"/>
      <c r="O390" s="4" t="s">
        <v>11</v>
      </c>
      <c r="P390" s="4" t="s">
        <v>2907</v>
      </c>
      <c r="Q390" s="4" t="s">
        <v>2908</v>
      </c>
      <c r="R390" s="4" t="s">
        <v>2122</v>
      </c>
      <c r="S390" s="4" t="s">
        <v>2123</v>
      </c>
      <c r="T390" s="4" t="s">
        <v>2897</v>
      </c>
      <c r="U390" s="4" t="s">
        <v>2909</v>
      </c>
      <c r="V390" s="4" t="s">
        <v>2910</v>
      </c>
      <c r="W390" s="4" t="s">
        <v>2911</v>
      </c>
      <c r="X390" s="4" t="s">
        <v>2912</v>
      </c>
      <c r="Y390" s="4" t="s">
        <v>2750</v>
      </c>
    </row>
    <row r="391" spans="1:25" ht="15" customHeight="1" x14ac:dyDescent="0.45">
      <c r="A391" s="4" t="s">
        <v>11</v>
      </c>
      <c r="B391" s="4" t="s">
        <v>1580</v>
      </c>
      <c r="C391" s="4" t="s">
        <v>1581</v>
      </c>
      <c r="D391" s="4" t="s">
        <v>1582</v>
      </c>
      <c r="E391" s="4" t="s">
        <v>1583</v>
      </c>
      <c r="F391" s="4" t="s">
        <v>6935</v>
      </c>
      <c r="G391" s="4" t="s">
        <v>6938</v>
      </c>
      <c r="H391" s="4" t="s">
        <v>1585</v>
      </c>
      <c r="I391" s="4" t="s">
        <v>6939</v>
      </c>
      <c r="J391" s="4" t="s">
        <v>1587</v>
      </c>
      <c r="K391" s="4" t="s">
        <v>6332</v>
      </c>
      <c r="L391" s="9"/>
      <c r="M391" s="9"/>
      <c r="O391" s="4" t="s">
        <v>11</v>
      </c>
      <c r="P391" s="4" t="s">
        <v>7321</v>
      </c>
      <c r="Q391" s="4" t="s">
        <v>7322</v>
      </c>
      <c r="R391" s="4" t="s">
        <v>1493</v>
      </c>
      <c r="S391" s="4" t="s">
        <v>1699</v>
      </c>
      <c r="T391" s="4" t="s">
        <v>7311</v>
      </c>
      <c r="U391" s="4" t="s">
        <v>1775</v>
      </c>
      <c r="V391" s="4" t="s">
        <v>7323</v>
      </c>
      <c r="W391" s="4" t="s">
        <v>1777</v>
      </c>
      <c r="X391" s="4" t="s">
        <v>1778</v>
      </c>
      <c r="Y391" s="4" t="s">
        <v>719</v>
      </c>
    </row>
    <row r="392" spans="1:25" ht="15" customHeight="1" x14ac:dyDescent="0.45">
      <c r="A392" s="4" t="s">
        <v>11</v>
      </c>
      <c r="B392" s="4" t="s">
        <v>1580</v>
      </c>
      <c r="C392" s="4" t="s">
        <v>1581</v>
      </c>
      <c r="D392" s="4" t="s">
        <v>1582</v>
      </c>
      <c r="E392" s="4" t="s">
        <v>1583</v>
      </c>
      <c r="F392" s="4" t="s">
        <v>719</v>
      </c>
      <c r="G392" s="4" t="s">
        <v>7165</v>
      </c>
      <c r="H392" s="4" t="s">
        <v>1585</v>
      </c>
      <c r="I392" s="4" t="s">
        <v>7166</v>
      </c>
      <c r="J392" s="4" t="s">
        <v>1587</v>
      </c>
      <c r="K392" s="4" t="s">
        <v>3575</v>
      </c>
      <c r="L392" s="9"/>
      <c r="M392" s="9"/>
      <c r="O392" s="4" t="s">
        <v>11</v>
      </c>
      <c r="P392" s="4" t="s">
        <v>9145</v>
      </c>
      <c r="Q392" s="4" t="s">
        <v>9146</v>
      </c>
      <c r="R392" s="4" t="s">
        <v>9147</v>
      </c>
      <c r="S392" s="4" t="s">
        <v>518</v>
      </c>
      <c r="T392" s="4" t="s">
        <v>9148</v>
      </c>
      <c r="U392" s="4" t="s">
        <v>9149</v>
      </c>
      <c r="V392" s="4" t="s">
        <v>5787</v>
      </c>
      <c r="W392" s="4" t="s">
        <v>9150</v>
      </c>
      <c r="X392" s="4" t="s">
        <v>9151</v>
      </c>
      <c r="Y392" s="4" t="s">
        <v>9067</v>
      </c>
    </row>
    <row r="393" spans="1:25" ht="15" customHeight="1" x14ac:dyDescent="0.45">
      <c r="A393" s="4" t="s">
        <v>11</v>
      </c>
      <c r="B393" s="4" t="s">
        <v>1580</v>
      </c>
      <c r="C393" s="4" t="s">
        <v>1581</v>
      </c>
      <c r="D393" s="4" t="s">
        <v>1582</v>
      </c>
      <c r="E393" s="4" t="s">
        <v>1583</v>
      </c>
      <c r="F393" s="4" t="s">
        <v>1582</v>
      </c>
      <c r="G393" s="4" t="s">
        <v>7189</v>
      </c>
      <c r="H393" s="4" t="s">
        <v>1585</v>
      </c>
      <c r="I393" s="4" t="s">
        <v>7190</v>
      </c>
      <c r="J393" s="4" t="s">
        <v>1587</v>
      </c>
      <c r="K393" s="4" t="s">
        <v>3575</v>
      </c>
      <c r="L393" s="9"/>
      <c r="M393" s="9"/>
      <c r="O393" s="4" t="s">
        <v>11</v>
      </c>
      <c r="P393" s="4" t="s">
        <v>5782</v>
      </c>
      <c r="Q393" s="4" t="s">
        <v>5783</v>
      </c>
      <c r="R393" s="4" t="s">
        <v>5784</v>
      </c>
      <c r="S393" s="4" t="s">
        <v>5785</v>
      </c>
      <c r="T393" s="4" t="s">
        <v>5763</v>
      </c>
      <c r="U393" s="4" t="s">
        <v>5786</v>
      </c>
      <c r="V393" s="4" t="s">
        <v>5787</v>
      </c>
      <c r="W393" s="4" t="s">
        <v>1337</v>
      </c>
      <c r="X393" s="4" t="s">
        <v>5788</v>
      </c>
      <c r="Y393" s="4" t="s">
        <v>5579</v>
      </c>
    </row>
    <row r="394" spans="1:25" ht="15" customHeight="1" x14ac:dyDescent="0.45">
      <c r="A394" s="4" t="s">
        <v>11</v>
      </c>
      <c r="B394" s="4" t="s">
        <v>1836</v>
      </c>
      <c r="C394" s="4" t="s">
        <v>1837</v>
      </c>
      <c r="D394" s="4" t="s">
        <v>1838</v>
      </c>
      <c r="E394" s="4" t="s">
        <v>1839</v>
      </c>
      <c r="F394" s="4" t="s">
        <v>1840</v>
      </c>
      <c r="G394" s="4" t="s">
        <v>1841</v>
      </c>
      <c r="H394" s="4" t="s">
        <v>1842</v>
      </c>
      <c r="I394" s="4" t="s">
        <v>1843</v>
      </c>
      <c r="J394" s="4" t="s">
        <v>1844</v>
      </c>
      <c r="K394" s="4" t="s">
        <v>1116</v>
      </c>
      <c r="L394" s="9"/>
      <c r="M394" s="9"/>
      <c r="O394" s="4" t="s">
        <v>11</v>
      </c>
      <c r="P394" s="4" t="s">
        <v>1953</v>
      </c>
      <c r="Q394" s="4" t="s">
        <v>1954</v>
      </c>
      <c r="R394" s="4" t="s">
        <v>1955</v>
      </c>
      <c r="S394" s="4" t="s">
        <v>1956</v>
      </c>
      <c r="T394" s="4" t="s">
        <v>1927</v>
      </c>
      <c r="U394" s="4" t="s">
        <v>1957</v>
      </c>
      <c r="V394" s="4" t="s">
        <v>1958</v>
      </c>
      <c r="W394" s="4" t="s">
        <v>1959</v>
      </c>
      <c r="X394" s="4" t="s">
        <v>1960</v>
      </c>
      <c r="Y394" s="4" t="s">
        <v>1570</v>
      </c>
    </row>
    <row r="395" spans="1:25" ht="15" customHeight="1" x14ac:dyDescent="0.45">
      <c r="A395" s="4" t="s">
        <v>11</v>
      </c>
      <c r="B395" s="4" t="s">
        <v>183</v>
      </c>
      <c r="C395" s="4" t="s">
        <v>184</v>
      </c>
      <c r="D395" s="4" t="s">
        <v>185</v>
      </c>
      <c r="E395" s="4" t="s">
        <v>186</v>
      </c>
      <c r="F395" s="4" t="s">
        <v>109</v>
      </c>
      <c r="G395" s="4" t="s">
        <v>187</v>
      </c>
      <c r="H395" s="4" t="s">
        <v>188</v>
      </c>
      <c r="I395" s="4" t="s">
        <v>189</v>
      </c>
      <c r="J395" s="4" t="s">
        <v>190</v>
      </c>
      <c r="K395" s="4"/>
      <c r="L395" s="9"/>
      <c r="M395" s="9"/>
      <c r="O395" s="4" t="s">
        <v>11</v>
      </c>
      <c r="P395" s="4" t="s">
        <v>7413</v>
      </c>
      <c r="Q395" s="4" t="s">
        <v>7414</v>
      </c>
      <c r="R395" s="4" t="s">
        <v>7415</v>
      </c>
      <c r="S395" s="4" t="s">
        <v>7416</v>
      </c>
      <c r="T395" s="4" t="s">
        <v>7404</v>
      </c>
      <c r="U395" s="4" t="s">
        <v>7417</v>
      </c>
      <c r="V395" s="4" t="s">
        <v>7418</v>
      </c>
      <c r="W395" s="4" t="s">
        <v>7419</v>
      </c>
      <c r="X395" s="4" t="s">
        <v>7420</v>
      </c>
      <c r="Y395" s="4" t="s">
        <v>7281</v>
      </c>
    </row>
    <row r="396" spans="1:25" ht="15" customHeight="1" x14ac:dyDescent="0.45">
      <c r="A396" s="4" t="s">
        <v>11</v>
      </c>
      <c r="B396" s="4" t="s">
        <v>183</v>
      </c>
      <c r="C396" s="4" t="s">
        <v>184</v>
      </c>
      <c r="D396" s="4" t="s">
        <v>185</v>
      </c>
      <c r="E396" s="4" t="s">
        <v>186</v>
      </c>
      <c r="F396" s="4" t="s">
        <v>727</v>
      </c>
      <c r="G396" s="4" t="s">
        <v>728</v>
      </c>
      <c r="H396" s="4" t="s">
        <v>188</v>
      </c>
      <c r="I396" s="4" t="s">
        <v>729</v>
      </c>
      <c r="J396" s="4" t="s">
        <v>190</v>
      </c>
      <c r="K396" s="4" t="s">
        <v>537</v>
      </c>
      <c r="L396" s="9"/>
      <c r="M396" s="9"/>
      <c r="O396" s="4" t="s">
        <v>11</v>
      </c>
      <c r="P396" s="4" t="s">
        <v>2542</v>
      </c>
      <c r="Q396" s="4" t="s">
        <v>2543</v>
      </c>
      <c r="R396" s="4" t="s">
        <v>2544</v>
      </c>
      <c r="S396" s="4" t="s">
        <v>2545</v>
      </c>
      <c r="T396" s="4" t="s">
        <v>2529</v>
      </c>
      <c r="U396" s="4" t="s">
        <v>2546</v>
      </c>
      <c r="V396" s="4" t="s">
        <v>2547</v>
      </c>
      <c r="W396" s="4" t="s">
        <v>2548</v>
      </c>
      <c r="X396" s="4" t="s">
        <v>2549</v>
      </c>
      <c r="Y396" s="4" t="s">
        <v>2236</v>
      </c>
    </row>
    <row r="397" spans="1:25" ht="15" customHeight="1" x14ac:dyDescent="0.45">
      <c r="A397" s="4" t="s">
        <v>11</v>
      </c>
      <c r="B397" s="4" t="s">
        <v>183</v>
      </c>
      <c r="C397" s="4" t="s">
        <v>184</v>
      </c>
      <c r="D397" s="4" t="s">
        <v>185</v>
      </c>
      <c r="E397" s="4" t="s">
        <v>186</v>
      </c>
      <c r="F397" s="4" t="s">
        <v>1273</v>
      </c>
      <c r="G397" s="4" t="s">
        <v>1288</v>
      </c>
      <c r="H397" s="4" t="s">
        <v>188</v>
      </c>
      <c r="I397" s="4" t="s">
        <v>1289</v>
      </c>
      <c r="J397" s="4" t="s">
        <v>190</v>
      </c>
      <c r="K397" s="4" t="s">
        <v>643</v>
      </c>
      <c r="L397" s="9"/>
      <c r="M397" s="9"/>
      <c r="O397" s="4" t="s">
        <v>11</v>
      </c>
      <c r="P397" s="4" t="s">
        <v>1687</v>
      </c>
      <c r="Q397" s="4" t="s">
        <v>1688</v>
      </c>
      <c r="R397" s="4" t="s">
        <v>1308</v>
      </c>
      <c r="S397" s="4" t="s">
        <v>1689</v>
      </c>
      <c r="T397" s="4" t="s">
        <v>1680</v>
      </c>
      <c r="U397" s="4" t="s">
        <v>873</v>
      </c>
      <c r="V397" s="4" t="s">
        <v>1690</v>
      </c>
      <c r="W397" s="4" t="s">
        <v>1691</v>
      </c>
      <c r="X397" s="4" t="s">
        <v>1692</v>
      </c>
      <c r="Y397" s="4" t="s">
        <v>1438</v>
      </c>
    </row>
    <row r="398" spans="1:25" ht="15" customHeight="1" x14ac:dyDescent="0.45">
      <c r="A398" s="4" t="s">
        <v>11</v>
      </c>
      <c r="B398" s="4" t="s">
        <v>183</v>
      </c>
      <c r="C398" s="4" t="s">
        <v>184</v>
      </c>
      <c r="D398" s="4" t="s">
        <v>185</v>
      </c>
      <c r="E398" s="4" t="s">
        <v>186</v>
      </c>
      <c r="F398" s="4" t="s">
        <v>1347</v>
      </c>
      <c r="G398" s="4" t="s">
        <v>187</v>
      </c>
      <c r="H398" s="4" t="s">
        <v>188</v>
      </c>
      <c r="I398" s="4" t="s">
        <v>189</v>
      </c>
      <c r="J398" s="4" t="s">
        <v>190</v>
      </c>
      <c r="K398" s="4" t="s">
        <v>1144</v>
      </c>
      <c r="L398" s="9"/>
      <c r="M398" s="9"/>
      <c r="O398" s="4" t="s">
        <v>11</v>
      </c>
      <c r="P398" s="4" t="s">
        <v>2848</v>
      </c>
      <c r="Q398" s="4" t="s">
        <v>2849</v>
      </c>
      <c r="R398" s="4" t="s">
        <v>2850</v>
      </c>
      <c r="S398" s="4" t="s">
        <v>2851</v>
      </c>
      <c r="T398" s="4" t="s">
        <v>1551</v>
      </c>
      <c r="U398" s="4" t="s">
        <v>2165</v>
      </c>
      <c r="V398" s="4" t="s">
        <v>1690</v>
      </c>
      <c r="W398" s="4" t="s">
        <v>2166</v>
      </c>
      <c r="X398" s="4" t="s">
        <v>287</v>
      </c>
      <c r="Y398" s="4" t="s">
        <v>745</v>
      </c>
    </row>
    <row r="399" spans="1:25" ht="15" customHeight="1" x14ac:dyDescent="0.45">
      <c r="A399" s="4" t="s">
        <v>11</v>
      </c>
      <c r="B399" s="4" t="s">
        <v>183</v>
      </c>
      <c r="C399" s="4" t="s">
        <v>184</v>
      </c>
      <c r="D399" s="4" t="s">
        <v>185</v>
      </c>
      <c r="E399" s="4" t="s">
        <v>186</v>
      </c>
      <c r="F399" s="4" t="s">
        <v>2449</v>
      </c>
      <c r="G399" s="4" t="s">
        <v>1288</v>
      </c>
      <c r="H399" s="4" t="s">
        <v>188</v>
      </c>
      <c r="I399" s="4" t="s">
        <v>1289</v>
      </c>
      <c r="J399" s="4" t="s">
        <v>190</v>
      </c>
      <c r="K399" s="4" t="s">
        <v>2236</v>
      </c>
      <c r="L399" s="9"/>
      <c r="M399" s="9"/>
      <c r="O399" s="4" t="s">
        <v>11</v>
      </c>
      <c r="P399" s="4" t="s">
        <v>8523</v>
      </c>
      <c r="Q399" s="4" t="s">
        <v>8524</v>
      </c>
      <c r="R399" s="4" t="s">
        <v>8525</v>
      </c>
      <c r="S399" s="4" t="s">
        <v>8526</v>
      </c>
      <c r="T399" s="4" t="s">
        <v>8527</v>
      </c>
      <c r="U399" s="4" t="s">
        <v>8528</v>
      </c>
      <c r="V399" s="4" t="s">
        <v>7486</v>
      </c>
      <c r="W399" s="4" t="s">
        <v>8529</v>
      </c>
      <c r="X399" s="4" t="s">
        <v>2689</v>
      </c>
      <c r="Y399" s="4" t="s">
        <v>8493</v>
      </c>
    </row>
    <row r="400" spans="1:25" ht="15" customHeight="1" x14ac:dyDescent="0.45">
      <c r="A400" s="4" t="s">
        <v>11</v>
      </c>
      <c r="B400" s="4" t="s">
        <v>183</v>
      </c>
      <c r="C400" s="4" t="s">
        <v>184</v>
      </c>
      <c r="D400" s="4" t="s">
        <v>185</v>
      </c>
      <c r="E400" s="4" t="s">
        <v>186</v>
      </c>
      <c r="F400" s="4" t="s">
        <v>2578</v>
      </c>
      <c r="G400" s="4" t="s">
        <v>1288</v>
      </c>
      <c r="H400" s="4" t="s">
        <v>188</v>
      </c>
      <c r="I400" s="4" t="s">
        <v>1289</v>
      </c>
      <c r="J400" s="4" t="s">
        <v>190</v>
      </c>
      <c r="K400" s="4" t="s">
        <v>2320</v>
      </c>
      <c r="L400" s="9"/>
      <c r="M400" s="9"/>
      <c r="O400" s="4" t="s">
        <v>11</v>
      </c>
      <c r="P400" s="4" t="s">
        <v>5640</v>
      </c>
      <c r="Q400" s="4" t="s">
        <v>5641</v>
      </c>
      <c r="R400" s="4" t="s">
        <v>5642</v>
      </c>
      <c r="S400" s="4" t="s">
        <v>5643</v>
      </c>
      <c r="T400" s="4" t="s">
        <v>5623</v>
      </c>
      <c r="U400" s="4" t="s">
        <v>5644</v>
      </c>
      <c r="V400" s="4" t="s">
        <v>5645</v>
      </c>
      <c r="W400" s="4" t="s">
        <v>5646</v>
      </c>
      <c r="X400" s="4" t="s">
        <v>5647</v>
      </c>
      <c r="Y400" s="4" t="s">
        <v>5123</v>
      </c>
    </row>
    <row r="401" spans="1:25" ht="15" customHeight="1" x14ac:dyDescent="0.45">
      <c r="A401" s="4" t="s">
        <v>11</v>
      </c>
      <c r="B401" s="4" t="s">
        <v>183</v>
      </c>
      <c r="C401" s="4" t="s">
        <v>184</v>
      </c>
      <c r="D401" s="4" t="s">
        <v>185</v>
      </c>
      <c r="E401" s="4" t="s">
        <v>186</v>
      </c>
      <c r="F401" s="4" t="s">
        <v>777</v>
      </c>
      <c r="G401" s="4" t="s">
        <v>1288</v>
      </c>
      <c r="H401" s="4" t="s">
        <v>188</v>
      </c>
      <c r="I401" s="4" t="s">
        <v>1289</v>
      </c>
      <c r="J401" s="4" t="s">
        <v>190</v>
      </c>
      <c r="K401" s="4" t="s">
        <v>2449</v>
      </c>
      <c r="L401" s="9"/>
      <c r="M401" s="9"/>
      <c r="O401" s="4" t="s">
        <v>11</v>
      </c>
      <c r="P401" s="4" t="s">
        <v>2477</v>
      </c>
      <c r="Q401" s="4" t="s">
        <v>2478</v>
      </c>
      <c r="R401" s="4" t="s">
        <v>2385</v>
      </c>
      <c r="S401" s="4" t="s">
        <v>2479</v>
      </c>
      <c r="T401" s="4" t="s">
        <v>957</v>
      </c>
      <c r="U401" s="4" t="s">
        <v>2480</v>
      </c>
      <c r="V401" s="4" t="s">
        <v>2481</v>
      </c>
      <c r="W401" s="4" t="s">
        <v>2482</v>
      </c>
      <c r="X401" s="4" t="s">
        <v>2483</v>
      </c>
      <c r="Y401" s="4" t="s">
        <v>1765</v>
      </c>
    </row>
    <row r="402" spans="1:25" ht="15" customHeight="1" x14ac:dyDescent="0.45">
      <c r="A402" s="4" t="s">
        <v>11</v>
      </c>
      <c r="B402" s="4" t="s">
        <v>183</v>
      </c>
      <c r="C402" s="4" t="s">
        <v>184</v>
      </c>
      <c r="D402" s="4" t="s">
        <v>185</v>
      </c>
      <c r="E402" s="4" t="s">
        <v>186</v>
      </c>
      <c r="F402" s="4" t="s">
        <v>2626</v>
      </c>
      <c r="G402" s="4" t="s">
        <v>3583</v>
      </c>
      <c r="H402" s="4" t="s">
        <v>188</v>
      </c>
      <c r="I402" s="4" t="s">
        <v>3584</v>
      </c>
      <c r="J402" s="4" t="s">
        <v>190</v>
      </c>
      <c r="K402" s="4" t="s">
        <v>2642</v>
      </c>
      <c r="L402" s="9"/>
      <c r="M402" s="9"/>
      <c r="O402" s="4" t="s">
        <v>11</v>
      </c>
      <c r="P402" s="4" t="s">
        <v>5157</v>
      </c>
      <c r="Q402" s="4" t="s">
        <v>5158</v>
      </c>
      <c r="R402" s="4" t="s">
        <v>2592</v>
      </c>
      <c r="S402" s="4" t="s">
        <v>3703</v>
      </c>
      <c r="T402" s="4" t="s">
        <v>5108</v>
      </c>
      <c r="U402" s="4" t="s">
        <v>5159</v>
      </c>
      <c r="V402" s="4" t="s">
        <v>4125</v>
      </c>
      <c r="W402" s="4" t="s">
        <v>5160</v>
      </c>
      <c r="X402" s="4" t="s">
        <v>5161</v>
      </c>
      <c r="Y402" s="4" t="s">
        <v>2497</v>
      </c>
    </row>
    <row r="403" spans="1:25" ht="15" customHeight="1" x14ac:dyDescent="0.45">
      <c r="A403" s="4" t="s">
        <v>11</v>
      </c>
      <c r="B403" s="4" t="s">
        <v>183</v>
      </c>
      <c r="C403" s="4" t="s">
        <v>184</v>
      </c>
      <c r="D403" s="4" t="s">
        <v>185</v>
      </c>
      <c r="E403" s="4" t="s">
        <v>186</v>
      </c>
      <c r="F403" s="4" t="s">
        <v>3174</v>
      </c>
      <c r="G403" s="4" t="s">
        <v>3852</v>
      </c>
      <c r="H403" s="4" t="s">
        <v>188</v>
      </c>
      <c r="I403" s="4" t="s">
        <v>3853</v>
      </c>
      <c r="J403" s="4" t="s">
        <v>190</v>
      </c>
      <c r="K403" s="4" t="s">
        <v>3281</v>
      </c>
      <c r="L403" s="9"/>
      <c r="M403" s="9"/>
      <c r="O403" s="4" t="s">
        <v>11</v>
      </c>
      <c r="P403" s="4" t="s">
        <v>4343</v>
      </c>
      <c r="Q403" s="4" t="s">
        <v>4344</v>
      </c>
      <c r="R403" s="4" t="s">
        <v>4345</v>
      </c>
      <c r="S403" s="4" t="s">
        <v>4346</v>
      </c>
      <c r="T403" s="4" t="s">
        <v>117</v>
      </c>
      <c r="U403" s="4" t="s">
        <v>4347</v>
      </c>
      <c r="V403" s="4" t="s">
        <v>4125</v>
      </c>
      <c r="W403" s="4" t="s">
        <v>4348</v>
      </c>
      <c r="X403" s="4" t="s">
        <v>4349</v>
      </c>
      <c r="Y403" s="4" t="s">
        <v>4058</v>
      </c>
    </row>
    <row r="404" spans="1:25" ht="15" customHeight="1" x14ac:dyDescent="0.45">
      <c r="A404" s="4" t="s">
        <v>11</v>
      </c>
      <c r="B404" s="4" t="s">
        <v>183</v>
      </c>
      <c r="C404" s="4" t="s">
        <v>184</v>
      </c>
      <c r="D404" s="4" t="s">
        <v>185</v>
      </c>
      <c r="E404" s="4" t="s">
        <v>186</v>
      </c>
      <c r="F404" s="4" t="s">
        <v>3994</v>
      </c>
      <c r="G404" s="4" t="s">
        <v>3999</v>
      </c>
      <c r="H404" s="4" t="s">
        <v>188</v>
      </c>
      <c r="I404" s="4" t="s">
        <v>4000</v>
      </c>
      <c r="J404" s="4" t="s">
        <v>190</v>
      </c>
      <c r="K404" s="4" t="s">
        <v>3793</v>
      </c>
      <c r="L404" s="9"/>
      <c r="M404" s="9"/>
      <c r="O404" s="4" t="s">
        <v>11</v>
      </c>
      <c r="P404" s="4" t="s">
        <v>4120</v>
      </c>
      <c r="Q404" s="4" t="s">
        <v>4121</v>
      </c>
      <c r="R404" s="4" t="s">
        <v>4122</v>
      </c>
      <c r="S404" s="4" t="s">
        <v>4123</v>
      </c>
      <c r="T404" s="4" t="s">
        <v>4102</v>
      </c>
      <c r="U404" s="4" t="s">
        <v>4124</v>
      </c>
      <c r="V404" s="4" t="s">
        <v>4125</v>
      </c>
      <c r="W404" s="4" t="s">
        <v>4126</v>
      </c>
      <c r="X404" s="4" t="s">
        <v>4127</v>
      </c>
      <c r="Y404" s="4" t="s">
        <v>3955</v>
      </c>
    </row>
    <row r="405" spans="1:25" ht="15" customHeight="1" x14ac:dyDescent="0.45">
      <c r="A405" s="4" t="s">
        <v>11</v>
      </c>
      <c r="B405" s="4" t="s">
        <v>183</v>
      </c>
      <c r="C405" s="4" t="s">
        <v>184</v>
      </c>
      <c r="D405" s="4" t="s">
        <v>185</v>
      </c>
      <c r="E405" s="4" t="s">
        <v>186</v>
      </c>
      <c r="F405" s="4" t="s">
        <v>4102</v>
      </c>
      <c r="G405" s="4" t="s">
        <v>4106</v>
      </c>
      <c r="H405" s="4" t="s">
        <v>188</v>
      </c>
      <c r="I405" s="4" t="s">
        <v>4107</v>
      </c>
      <c r="J405" s="4" t="s">
        <v>190</v>
      </c>
      <c r="K405" s="4" t="s">
        <v>3955</v>
      </c>
      <c r="L405" s="9"/>
      <c r="M405" s="9"/>
      <c r="O405" s="4" t="s">
        <v>11</v>
      </c>
      <c r="P405" s="4" t="s">
        <v>5877</v>
      </c>
      <c r="Q405" s="4" t="s">
        <v>5878</v>
      </c>
      <c r="R405" s="4" t="s">
        <v>1955</v>
      </c>
      <c r="S405" s="4" t="s">
        <v>5879</v>
      </c>
      <c r="T405" s="4" t="s">
        <v>5597</v>
      </c>
      <c r="U405" s="4" t="s">
        <v>5880</v>
      </c>
      <c r="V405" s="4" t="s">
        <v>1776</v>
      </c>
      <c r="W405" s="4" t="s">
        <v>5881</v>
      </c>
      <c r="X405" s="4" t="s">
        <v>5882</v>
      </c>
      <c r="Y405" s="4" t="s">
        <v>5587</v>
      </c>
    </row>
    <row r="406" spans="1:25" ht="15" customHeight="1" x14ac:dyDescent="0.45">
      <c r="A406" s="4" t="s">
        <v>11</v>
      </c>
      <c r="B406" s="4" t="s">
        <v>183</v>
      </c>
      <c r="C406" s="4" t="s">
        <v>184</v>
      </c>
      <c r="D406" s="4" t="s">
        <v>185</v>
      </c>
      <c r="E406" s="4" t="s">
        <v>186</v>
      </c>
      <c r="F406" s="4" t="s">
        <v>4136</v>
      </c>
      <c r="G406" s="4" t="s">
        <v>4141</v>
      </c>
      <c r="H406" s="4" t="s">
        <v>188</v>
      </c>
      <c r="I406" s="4" t="s">
        <v>4142</v>
      </c>
      <c r="J406" s="4" t="s">
        <v>190</v>
      </c>
      <c r="K406" s="4" t="s">
        <v>3955</v>
      </c>
      <c r="L406" s="9"/>
      <c r="M406" s="9"/>
      <c r="O406" s="4" t="s">
        <v>11</v>
      </c>
      <c r="P406" s="4" t="s">
        <v>3638</v>
      </c>
      <c r="Q406" s="4" t="s">
        <v>3639</v>
      </c>
      <c r="R406" s="4" t="s">
        <v>3640</v>
      </c>
      <c r="S406" s="4" t="s">
        <v>3641</v>
      </c>
      <c r="T406" s="4" t="s">
        <v>3635</v>
      </c>
      <c r="U406" s="4" t="s">
        <v>3642</v>
      </c>
      <c r="V406" s="4" t="s">
        <v>1776</v>
      </c>
      <c r="W406" s="4" t="s">
        <v>3643</v>
      </c>
      <c r="X406" s="4" t="s">
        <v>3644</v>
      </c>
      <c r="Y406" s="4" t="s">
        <v>3264</v>
      </c>
    </row>
    <row r="407" spans="1:25" ht="15" customHeight="1" x14ac:dyDescent="0.45">
      <c r="A407" s="4" t="s">
        <v>11</v>
      </c>
      <c r="B407" s="4" t="s">
        <v>183</v>
      </c>
      <c r="C407" s="4" t="s">
        <v>184</v>
      </c>
      <c r="D407" s="4" t="s">
        <v>185</v>
      </c>
      <c r="E407" s="4" t="s">
        <v>186</v>
      </c>
      <c r="F407" s="4" t="s">
        <v>4519</v>
      </c>
      <c r="G407" s="4" t="s">
        <v>4522</v>
      </c>
      <c r="H407" s="4" t="s">
        <v>188</v>
      </c>
      <c r="I407" s="4" t="s">
        <v>4523</v>
      </c>
      <c r="J407" s="4" t="s">
        <v>190</v>
      </c>
      <c r="K407" s="4" t="s">
        <v>549</v>
      </c>
      <c r="L407" s="9"/>
      <c r="M407" s="9"/>
      <c r="O407" s="4" t="s">
        <v>11</v>
      </c>
      <c r="P407" s="4" t="s">
        <v>1773</v>
      </c>
      <c r="Q407" s="4" t="s">
        <v>1774</v>
      </c>
      <c r="R407" s="4" t="s">
        <v>1718</v>
      </c>
      <c r="S407" s="4" t="s">
        <v>1656</v>
      </c>
      <c r="T407" s="4" t="s">
        <v>1754</v>
      </c>
      <c r="U407" s="4" t="s">
        <v>1775</v>
      </c>
      <c r="V407" s="4" t="s">
        <v>1776</v>
      </c>
      <c r="W407" s="4" t="s">
        <v>1777</v>
      </c>
      <c r="X407" s="4" t="s">
        <v>1778</v>
      </c>
      <c r="Y407" s="4" t="s">
        <v>1438</v>
      </c>
    </row>
    <row r="408" spans="1:25" ht="15" customHeight="1" x14ac:dyDescent="0.45">
      <c r="A408" s="4" t="s">
        <v>11</v>
      </c>
      <c r="B408" s="4" t="s">
        <v>183</v>
      </c>
      <c r="C408" s="4" t="s">
        <v>184</v>
      </c>
      <c r="D408" s="4" t="s">
        <v>185</v>
      </c>
      <c r="E408" s="4" t="s">
        <v>186</v>
      </c>
      <c r="F408" s="4" t="s">
        <v>4557</v>
      </c>
      <c r="G408" s="4" t="s">
        <v>4558</v>
      </c>
      <c r="H408" s="4" t="s">
        <v>188</v>
      </c>
      <c r="I408" s="4" t="s">
        <v>4559</v>
      </c>
      <c r="J408" s="4" t="s">
        <v>190</v>
      </c>
      <c r="K408" s="4" t="s">
        <v>549</v>
      </c>
      <c r="L408" s="9"/>
      <c r="M408" s="9"/>
      <c r="O408" s="4" t="s">
        <v>11</v>
      </c>
      <c r="P408" s="4" t="s">
        <v>7711</v>
      </c>
      <c r="Q408" s="4" t="s">
        <v>7712</v>
      </c>
      <c r="R408" s="4" t="s">
        <v>7713</v>
      </c>
      <c r="S408" s="4" t="s">
        <v>7714</v>
      </c>
      <c r="T408" s="4" t="s">
        <v>7708</v>
      </c>
      <c r="U408" s="4" t="s">
        <v>3089</v>
      </c>
      <c r="V408" s="4" t="s">
        <v>7715</v>
      </c>
      <c r="W408" s="4" t="s">
        <v>7716</v>
      </c>
      <c r="X408" s="4" t="s">
        <v>7717</v>
      </c>
      <c r="Y408" s="4" t="s">
        <v>7651</v>
      </c>
    </row>
    <row r="409" spans="1:25" ht="15" customHeight="1" x14ac:dyDescent="0.45">
      <c r="A409" s="4" t="s">
        <v>11</v>
      </c>
      <c r="B409" s="4" t="s">
        <v>6528</v>
      </c>
      <c r="C409" s="4" t="s">
        <v>6529</v>
      </c>
      <c r="D409" s="4" t="s">
        <v>4947</v>
      </c>
      <c r="E409" s="4" t="s">
        <v>6530</v>
      </c>
      <c r="F409" s="4" t="s">
        <v>5317</v>
      </c>
      <c r="G409" s="4" t="s">
        <v>6531</v>
      </c>
      <c r="H409" s="4" t="s">
        <v>6532</v>
      </c>
      <c r="I409" s="4" t="s">
        <v>6533</v>
      </c>
      <c r="J409" s="4" t="s">
        <v>6534</v>
      </c>
      <c r="K409" s="4" t="s">
        <v>6363</v>
      </c>
      <c r="L409" s="9"/>
      <c r="M409" s="9"/>
      <c r="O409" s="4" t="s">
        <v>11</v>
      </c>
      <c r="P409" s="4" t="s">
        <v>1716</v>
      </c>
      <c r="Q409" s="4" t="s">
        <v>1717</v>
      </c>
      <c r="R409" s="4" t="s">
        <v>1718</v>
      </c>
      <c r="S409" s="4" t="s">
        <v>1719</v>
      </c>
      <c r="T409" s="4" t="s">
        <v>255</v>
      </c>
      <c r="U409" s="4" t="s">
        <v>1720</v>
      </c>
      <c r="V409" s="4" t="s">
        <v>1721</v>
      </c>
      <c r="W409" s="4" t="s">
        <v>1722</v>
      </c>
      <c r="X409" s="4" t="s">
        <v>1723</v>
      </c>
      <c r="Y409" s="4" t="s">
        <v>1116</v>
      </c>
    </row>
    <row r="410" spans="1:25" ht="15" customHeight="1" x14ac:dyDescent="0.45">
      <c r="A410" s="4" t="s">
        <v>11</v>
      </c>
      <c r="B410" s="4" t="s">
        <v>6528</v>
      </c>
      <c r="C410" s="4" t="s">
        <v>6529</v>
      </c>
      <c r="D410" s="4" t="s">
        <v>4947</v>
      </c>
      <c r="E410" s="4" t="s">
        <v>6530</v>
      </c>
      <c r="F410" s="4" t="s">
        <v>6745</v>
      </c>
      <c r="G410" s="4" t="s">
        <v>6746</v>
      </c>
      <c r="H410" s="4" t="s">
        <v>6532</v>
      </c>
      <c r="I410" s="4" t="s">
        <v>6747</v>
      </c>
      <c r="J410" s="4" t="s">
        <v>6534</v>
      </c>
      <c r="K410" s="4" t="s">
        <v>5317</v>
      </c>
      <c r="L410" s="9"/>
      <c r="M410" s="9"/>
      <c r="O410" s="4" t="s">
        <v>11</v>
      </c>
      <c r="P410" s="4" t="s">
        <v>8785</v>
      </c>
      <c r="Q410" s="4" t="s">
        <v>8786</v>
      </c>
      <c r="R410" s="4" t="s">
        <v>8787</v>
      </c>
      <c r="S410" s="4" t="s">
        <v>8788</v>
      </c>
      <c r="T410" s="4" t="s">
        <v>8567</v>
      </c>
      <c r="U410" s="4" t="s">
        <v>8789</v>
      </c>
      <c r="V410" s="4" t="s">
        <v>3471</v>
      </c>
      <c r="W410" s="4" t="s">
        <v>8790</v>
      </c>
      <c r="X410" s="4" t="s">
        <v>8791</v>
      </c>
      <c r="Y410" s="4" t="s">
        <v>8662</v>
      </c>
    </row>
    <row r="411" spans="1:25" ht="15" customHeight="1" x14ac:dyDescent="0.45">
      <c r="A411" s="4" t="s">
        <v>11</v>
      </c>
      <c r="B411" s="4" t="s">
        <v>6528</v>
      </c>
      <c r="C411" s="4" t="s">
        <v>6529</v>
      </c>
      <c r="D411" s="4" t="s">
        <v>4947</v>
      </c>
      <c r="E411" s="4" t="s">
        <v>6530</v>
      </c>
      <c r="F411" s="4" t="s">
        <v>6929</v>
      </c>
      <c r="G411" s="4" t="s">
        <v>6531</v>
      </c>
      <c r="H411" s="4" t="s">
        <v>6532</v>
      </c>
      <c r="I411" s="4" t="s">
        <v>6533</v>
      </c>
      <c r="J411" s="4" t="s">
        <v>6534</v>
      </c>
      <c r="K411" s="4" t="s">
        <v>6332</v>
      </c>
      <c r="L411" s="9"/>
      <c r="M411" s="9"/>
      <c r="O411" s="4" t="s">
        <v>11</v>
      </c>
      <c r="P411" s="4" t="s">
        <v>3467</v>
      </c>
      <c r="Q411" s="4" t="s">
        <v>3468</v>
      </c>
      <c r="R411" s="4" t="s">
        <v>3112</v>
      </c>
      <c r="S411" s="4" t="s">
        <v>3469</v>
      </c>
      <c r="T411" s="4" t="s">
        <v>3448</v>
      </c>
      <c r="U411" s="4" t="s">
        <v>3470</v>
      </c>
      <c r="V411" s="4" t="s">
        <v>3471</v>
      </c>
      <c r="W411" s="4" t="s">
        <v>3472</v>
      </c>
      <c r="X411" s="4" t="s">
        <v>3473</v>
      </c>
      <c r="Y411" s="4" t="s">
        <v>3247</v>
      </c>
    </row>
    <row r="412" spans="1:25" ht="15" customHeight="1" x14ac:dyDescent="0.45">
      <c r="A412" s="4" t="s">
        <v>11</v>
      </c>
      <c r="B412" s="4" t="s">
        <v>2834</v>
      </c>
      <c r="C412" s="4" t="s">
        <v>2835</v>
      </c>
      <c r="D412" s="4" t="s">
        <v>1551</v>
      </c>
      <c r="E412" s="4" t="s">
        <v>2836</v>
      </c>
      <c r="F412" s="4" t="s">
        <v>1551</v>
      </c>
      <c r="G412" s="4" t="s">
        <v>2837</v>
      </c>
      <c r="H412" s="4" t="s">
        <v>65</v>
      </c>
      <c r="I412" s="4" t="s">
        <v>2838</v>
      </c>
      <c r="J412" s="4" t="s">
        <v>2839</v>
      </c>
      <c r="K412" s="4" t="s">
        <v>2431</v>
      </c>
      <c r="L412" s="9"/>
      <c r="M412" s="9"/>
      <c r="O412" s="4" t="s">
        <v>11</v>
      </c>
      <c r="P412" s="4" t="s">
        <v>4406</v>
      </c>
      <c r="Q412" s="4" t="s">
        <v>4407</v>
      </c>
      <c r="R412" s="4" t="s">
        <v>852</v>
      </c>
      <c r="S412" s="4" t="s">
        <v>853</v>
      </c>
      <c r="T412" s="4" t="s">
        <v>4364</v>
      </c>
      <c r="U412" s="4" t="s">
        <v>4408</v>
      </c>
      <c r="V412" s="4" t="s">
        <v>594</v>
      </c>
      <c r="W412" s="4" t="s">
        <v>4409</v>
      </c>
      <c r="X412" s="4" t="s">
        <v>4410</v>
      </c>
      <c r="Y412" s="4" t="s">
        <v>4136</v>
      </c>
    </row>
    <row r="413" spans="1:25" ht="15" customHeight="1" x14ac:dyDescent="0.45">
      <c r="A413" s="4" t="s">
        <v>11</v>
      </c>
      <c r="B413" s="4" t="s">
        <v>60</v>
      </c>
      <c r="C413" s="4" t="s">
        <v>61</v>
      </c>
      <c r="D413" s="4" t="s">
        <v>62</v>
      </c>
      <c r="E413" s="4" t="s">
        <v>63</v>
      </c>
      <c r="F413" s="4" t="s">
        <v>39</v>
      </c>
      <c r="G413" s="4" t="s">
        <v>64</v>
      </c>
      <c r="H413" s="4" t="s">
        <v>65</v>
      </c>
      <c r="I413" s="4" t="s">
        <v>66</v>
      </c>
      <c r="J413" s="4" t="s">
        <v>67</v>
      </c>
      <c r="K413" s="4"/>
      <c r="L413" s="9"/>
      <c r="M413" s="9"/>
      <c r="O413" s="4" t="s">
        <v>11</v>
      </c>
      <c r="P413" s="4" t="s">
        <v>590</v>
      </c>
      <c r="Q413" s="4" t="s">
        <v>591</v>
      </c>
      <c r="R413" s="4" t="s">
        <v>441</v>
      </c>
      <c r="S413" s="4" t="s">
        <v>592</v>
      </c>
      <c r="T413" s="4" t="s">
        <v>518</v>
      </c>
      <c r="U413" s="4" t="s">
        <v>593</v>
      </c>
      <c r="V413" s="4" t="s">
        <v>594</v>
      </c>
      <c r="W413" s="4" t="s">
        <v>595</v>
      </c>
      <c r="X413" s="4" t="s">
        <v>596</v>
      </c>
      <c r="Y413" s="4" t="s">
        <v>88</v>
      </c>
    </row>
    <row r="414" spans="1:25" ht="15" customHeight="1" x14ac:dyDescent="0.45">
      <c r="A414" s="4" t="s">
        <v>11</v>
      </c>
      <c r="B414" s="4" t="s">
        <v>60</v>
      </c>
      <c r="C414" s="4" t="s">
        <v>61</v>
      </c>
      <c r="D414" s="4" t="s">
        <v>62</v>
      </c>
      <c r="E414" s="4" t="s">
        <v>63</v>
      </c>
      <c r="F414" s="4" t="s">
        <v>1570</v>
      </c>
      <c r="G414" s="4" t="s">
        <v>1588</v>
      </c>
      <c r="H414" s="4" t="s">
        <v>65</v>
      </c>
      <c r="I414" s="4" t="s">
        <v>1589</v>
      </c>
      <c r="J414" s="4" t="s">
        <v>67</v>
      </c>
      <c r="K414" s="4" t="s">
        <v>1347</v>
      </c>
      <c r="L414" s="9"/>
      <c r="M414" s="9"/>
      <c r="O414" s="4" t="s">
        <v>11</v>
      </c>
      <c r="P414" s="4" t="s">
        <v>5511</v>
      </c>
      <c r="Q414" s="4" t="s">
        <v>5512</v>
      </c>
      <c r="R414" s="4" t="s">
        <v>2544</v>
      </c>
      <c r="S414" s="4" t="s">
        <v>2545</v>
      </c>
      <c r="T414" s="4" t="s">
        <v>5500</v>
      </c>
      <c r="U414" s="4" t="s">
        <v>5513</v>
      </c>
      <c r="V414" s="4" t="s">
        <v>5514</v>
      </c>
      <c r="W414" s="4" t="s">
        <v>5515</v>
      </c>
      <c r="X414" s="4" t="s">
        <v>1461</v>
      </c>
      <c r="Y414" s="4" t="s">
        <v>5282</v>
      </c>
    </row>
    <row r="415" spans="1:25" ht="15" customHeight="1" x14ac:dyDescent="0.45">
      <c r="A415" s="4" t="s">
        <v>11</v>
      </c>
      <c r="B415" s="4" t="s">
        <v>60</v>
      </c>
      <c r="C415" s="4" t="s">
        <v>61</v>
      </c>
      <c r="D415" s="4" t="s">
        <v>62</v>
      </c>
      <c r="E415" s="4" t="s">
        <v>63</v>
      </c>
      <c r="F415" s="4" t="s">
        <v>1610</v>
      </c>
      <c r="G415" s="4" t="s">
        <v>1611</v>
      </c>
      <c r="H415" s="4" t="s">
        <v>65</v>
      </c>
      <c r="I415" s="4" t="s">
        <v>1612</v>
      </c>
      <c r="J415" s="4" t="s">
        <v>67</v>
      </c>
      <c r="K415" s="4" t="s">
        <v>474</v>
      </c>
      <c r="L415" s="9"/>
      <c r="M415" s="9"/>
      <c r="O415" s="4" t="s">
        <v>11</v>
      </c>
      <c r="P415" s="4" t="s">
        <v>9432</v>
      </c>
      <c r="Q415" s="4" t="s">
        <v>9433</v>
      </c>
      <c r="R415" s="4" t="s">
        <v>9434</v>
      </c>
      <c r="S415" s="4" t="s">
        <v>9435</v>
      </c>
      <c r="T415" s="4" t="s">
        <v>8627</v>
      </c>
      <c r="U415" s="4" t="s">
        <v>9436</v>
      </c>
      <c r="V415" s="4" t="s">
        <v>9437</v>
      </c>
      <c r="W415" s="4" t="s">
        <v>9438</v>
      </c>
      <c r="X415" s="4" t="s">
        <v>9439</v>
      </c>
      <c r="Y415" s="4" t="s">
        <v>9402</v>
      </c>
    </row>
    <row r="416" spans="1:25" ht="15" customHeight="1" x14ac:dyDescent="0.45">
      <c r="A416" s="4" t="s">
        <v>11</v>
      </c>
      <c r="B416" s="4" t="s">
        <v>60</v>
      </c>
      <c r="C416" s="4" t="s">
        <v>61</v>
      </c>
      <c r="D416" s="4" t="s">
        <v>62</v>
      </c>
      <c r="E416" s="4" t="s">
        <v>63</v>
      </c>
      <c r="F416" s="4" t="s">
        <v>1765</v>
      </c>
      <c r="G416" s="4" t="s">
        <v>2089</v>
      </c>
      <c r="H416" s="4" t="s">
        <v>65</v>
      </c>
      <c r="I416" s="4" t="s">
        <v>2107</v>
      </c>
      <c r="J416" s="4" t="s">
        <v>67</v>
      </c>
      <c r="K416" s="4" t="s">
        <v>1754</v>
      </c>
      <c r="L416" s="9"/>
      <c r="M416" s="9"/>
      <c r="O416" s="4" t="s">
        <v>11</v>
      </c>
      <c r="P416" s="4" t="s">
        <v>2607</v>
      </c>
      <c r="Q416" s="4" t="s">
        <v>2608</v>
      </c>
      <c r="R416" s="4" t="s">
        <v>2609</v>
      </c>
      <c r="S416" s="4" t="s">
        <v>2610</v>
      </c>
      <c r="T416" s="4" t="s">
        <v>2570</v>
      </c>
      <c r="U416" s="4" t="s">
        <v>2611</v>
      </c>
      <c r="V416" s="4" t="s">
        <v>2612</v>
      </c>
      <c r="W416" s="4" t="s">
        <v>2613</v>
      </c>
      <c r="X416" s="4" t="s">
        <v>2614</v>
      </c>
      <c r="Y416" s="4" t="s">
        <v>2136</v>
      </c>
    </row>
    <row r="417" spans="1:25" ht="15" customHeight="1" x14ac:dyDescent="0.45">
      <c r="A417" s="4" t="s">
        <v>11</v>
      </c>
      <c r="B417" s="4" t="s">
        <v>60</v>
      </c>
      <c r="C417" s="4" t="s">
        <v>61</v>
      </c>
      <c r="D417" s="4" t="s">
        <v>62</v>
      </c>
      <c r="E417" s="4" t="s">
        <v>63</v>
      </c>
      <c r="F417" s="4" t="s">
        <v>360</v>
      </c>
      <c r="G417" s="4" t="s">
        <v>2178</v>
      </c>
      <c r="H417" s="4" t="s">
        <v>65</v>
      </c>
      <c r="I417" s="4" t="s">
        <v>2179</v>
      </c>
      <c r="J417" s="4" t="s">
        <v>67</v>
      </c>
      <c r="K417" s="4" t="s">
        <v>1840</v>
      </c>
      <c r="L417" s="9"/>
      <c r="M417" s="9"/>
      <c r="O417" s="4" t="s">
        <v>11</v>
      </c>
      <c r="P417" s="4" t="s">
        <v>3595</v>
      </c>
      <c r="Q417" s="4" t="s">
        <v>3596</v>
      </c>
      <c r="R417" s="4" t="s">
        <v>1504</v>
      </c>
      <c r="S417" s="4" t="s">
        <v>3597</v>
      </c>
      <c r="T417" s="4" t="s">
        <v>2626</v>
      </c>
      <c r="U417" s="4" t="s">
        <v>3598</v>
      </c>
      <c r="V417" s="4" t="s">
        <v>3599</v>
      </c>
      <c r="W417" s="4" t="s">
        <v>3600</v>
      </c>
      <c r="X417" s="4" t="s">
        <v>106</v>
      </c>
      <c r="Y417" s="4" t="s">
        <v>3247</v>
      </c>
    </row>
    <row r="418" spans="1:25" ht="15" customHeight="1" x14ac:dyDescent="0.45">
      <c r="A418" s="4" t="s">
        <v>11</v>
      </c>
      <c r="B418" s="4" t="s">
        <v>60</v>
      </c>
      <c r="C418" s="4" t="s">
        <v>61</v>
      </c>
      <c r="D418" s="4" t="s">
        <v>62</v>
      </c>
      <c r="E418" s="4" t="s">
        <v>63</v>
      </c>
      <c r="F418" s="4" t="s">
        <v>62</v>
      </c>
      <c r="G418" s="4" t="s">
        <v>2286</v>
      </c>
      <c r="H418" s="4" t="s">
        <v>65</v>
      </c>
      <c r="I418" s="4" t="s">
        <v>2287</v>
      </c>
      <c r="J418" s="4" t="s">
        <v>67</v>
      </c>
      <c r="K418" s="4" t="s">
        <v>2048</v>
      </c>
      <c r="L418" s="9"/>
      <c r="M418" s="9"/>
      <c r="O418" s="4" t="s">
        <v>11</v>
      </c>
      <c r="P418" s="4" t="s">
        <v>8205</v>
      </c>
      <c r="Q418" s="4" t="s">
        <v>8206</v>
      </c>
      <c r="R418" s="4" t="s">
        <v>8207</v>
      </c>
      <c r="S418" s="4" t="s">
        <v>8208</v>
      </c>
      <c r="T418" s="4" t="s">
        <v>3800</v>
      </c>
      <c r="U418" s="4" t="s">
        <v>8209</v>
      </c>
      <c r="V418" s="4" t="s">
        <v>1214</v>
      </c>
      <c r="W418" s="4" t="s">
        <v>8210</v>
      </c>
      <c r="X418" s="4" t="s">
        <v>8211</v>
      </c>
      <c r="Y418" s="4" t="s">
        <v>8135</v>
      </c>
    </row>
    <row r="419" spans="1:25" ht="15" customHeight="1" x14ac:dyDescent="0.45">
      <c r="A419" s="4" t="s">
        <v>11</v>
      </c>
      <c r="B419" s="4" t="s">
        <v>1271</v>
      </c>
      <c r="C419" s="4" t="s">
        <v>1272</v>
      </c>
      <c r="D419" s="4" t="s">
        <v>1273</v>
      </c>
      <c r="E419" s="4" t="s">
        <v>1274</v>
      </c>
      <c r="F419" s="4" t="s">
        <v>568</v>
      </c>
      <c r="G419" s="4" t="s">
        <v>1275</v>
      </c>
      <c r="H419" s="4" t="s">
        <v>1276</v>
      </c>
      <c r="I419" s="4" t="s">
        <v>1277</v>
      </c>
      <c r="J419" s="4" t="s">
        <v>1278</v>
      </c>
      <c r="K419" s="4" t="s">
        <v>996</v>
      </c>
      <c r="L419" s="9"/>
      <c r="M419" s="9"/>
      <c r="O419" s="4" t="s">
        <v>11</v>
      </c>
      <c r="P419" s="4" t="s">
        <v>1209</v>
      </c>
      <c r="Q419" s="4" t="s">
        <v>1210</v>
      </c>
      <c r="R419" s="4" t="s">
        <v>1211</v>
      </c>
      <c r="S419" s="4" t="s">
        <v>1212</v>
      </c>
      <c r="T419" s="4" t="s">
        <v>1188</v>
      </c>
      <c r="U419" s="4" t="s">
        <v>1213</v>
      </c>
      <c r="V419" s="4" t="s">
        <v>1214</v>
      </c>
      <c r="W419" s="4" t="s">
        <v>1215</v>
      </c>
      <c r="X419" s="4" t="s">
        <v>1216</v>
      </c>
      <c r="Y419" s="4" t="s">
        <v>768</v>
      </c>
    </row>
    <row r="420" spans="1:25" ht="15" customHeight="1" x14ac:dyDescent="0.45">
      <c r="A420" s="4" t="s">
        <v>11</v>
      </c>
      <c r="B420" s="4" t="s">
        <v>1966</v>
      </c>
      <c r="C420" s="4" t="s">
        <v>1967</v>
      </c>
      <c r="D420" s="4" t="s">
        <v>1968</v>
      </c>
      <c r="E420" s="4" t="s">
        <v>1969</v>
      </c>
      <c r="F420" s="4" t="s">
        <v>1961</v>
      </c>
      <c r="G420" s="4" t="s">
        <v>1970</v>
      </c>
      <c r="H420" s="4" t="s">
        <v>697</v>
      </c>
      <c r="I420" s="4" t="s">
        <v>1971</v>
      </c>
      <c r="J420" s="4" t="s">
        <v>1972</v>
      </c>
      <c r="K420" s="4" t="s">
        <v>138</v>
      </c>
      <c r="L420" s="9"/>
      <c r="M420" s="9"/>
      <c r="O420" s="4" t="s">
        <v>11</v>
      </c>
      <c r="P420" s="4" t="s">
        <v>3346</v>
      </c>
      <c r="Q420" s="4" t="s">
        <v>3347</v>
      </c>
      <c r="R420" s="4" t="s">
        <v>2173</v>
      </c>
      <c r="S420" s="4" t="s">
        <v>3348</v>
      </c>
      <c r="T420" s="4" t="s">
        <v>3324</v>
      </c>
      <c r="U420" s="4" t="s">
        <v>3349</v>
      </c>
      <c r="V420" s="4" t="s">
        <v>3350</v>
      </c>
      <c r="W420" s="4" t="s">
        <v>3351</v>
      </c>
      <c r="X420" s="4" t="s">
        <v>3352</v>
      </c>
      <c r="Y420" s="4" t="s">
        <v>3058</v>
      </c>
    </row>
    <row r="421" spans="1:25" ht="15" customHeight="1" x14ac:dyDescent="0.45">
      <c r="A421" s="4" t="s">
        <v>11</v>
      </c>
      <c r="B421" s="4" t="s">
        <v>1966</v>
      </c>
      <c r="C421" s="4" t="s">
        <v>1967</v>
      </c>
      <c r="D421" s="4" t="s">
        <v>1968</v>
      </c>
      <c r="E421" s="4" t="s">
        <v>1969</v>
      </c>
      <c r="F421" s="4" t="s">
        <v>1946</v>
      </c>
      <c r="G421" s="4" t="s">
        <v>2003</v>
      </c>
      <c r="H421" s="4" t="s">
        <v>697</v>
      </c>
      <c r="I421" s="4" t="s">
        <v>2004</v>
      </c>
      <c r="J421" s="4" t="s">
        <v>1972</v>
      </c>
      <c r="K421" s="4" t="s">
        <v>138</v>
      </c>
      <c r="L421" s="9"/>
      <c r="M421" s="9"/>
      <c r="O421" s="4" t="s">
        <v>11</v>
      </c>
      <c r="P421" s="4" t="s">
        <v>8145</v>
      </c>
      <c r="Q421" s="4" t="s">
        <v>8146</v>
      </c>
      <c r="R421" s="4" t="s">
        <v>8147</v>
      </c>
      <c r="S421" s="4" t="s">
        <v>8148</v>
      </c>
      <c r="T421" s="4" t="s">
        <v>8135</v>
      </c>
      <c r="U421" s="4" t="s">
        <v>8149</v>
      </c>
      <c r="V421" s="4" t="s">
        <v>8150</v>
      </c>
      <c r="W421" s="4" t="s">
        <v>849</v>
      </c>
      <c r="X421" s="4" t="s">
        <v>8151</v>
      </c>
      <c r="Y421" s="4" t="s">
        <v>8066</v>
      </c>
    </row>
    <row r="422" spans="1:25" ht="15" customHeight="1" x14ac:dyDescent="0.45">
      <c r="A422" s="4" t="s">
        <v>11</v>
      </c>
      <c r="B422" s="4" t="s">
        <v>1966</v>
      </c>
      <c r="C422" s="4" t="s">
        <v>1967</v>
      </c>
      <c r="D422" s="4" t="s">
        <v>1968</v>
      </c>
      <c r="E422" s="4" t="s">
        <v>1969</v>
      </c>
      <c r="F422" s="4" t="s">
        <v>360</v>
      </c>
      <c r="G422" s="4" t="s">
        <v>2003</v>
      </c>
      <c r="H422" s="4" t="s">
        <v>697</v>
      </c>
      <c r="I422" s="4" t="s">
        <v>2004</v>
      </c>
      <c r="J422" s="4" t="s">
        <v>1972</v>
      </c>
      <c r="K422" s="4" t="s">
        <v>1898</v>
      </c>
      <c r="L422" s="9"/>
      <c r="M422" s="9"/>
      <c r="O422" s="4" t="s">
        <v>11</v>
      </c>
      <c r="P422" s="4" t="s">
        <v>45</v>
      </c>
      <c r="Q422" s="4" t="s">
        <v>46</v>
      </c>
      <c r="R422" s="4" t="s">
        <v>14</v>
      </c>
      <c r="S422" s="4" t="s">
        <v>47</v>
      </c>
      <c r="T422" s="4" t="s">
        <v>16</v>
      </c>
      <c r="U422" s="4" t="s">
        <v>48</v>
      </c>
      <c r="V422" s="4" t="s">
        <v>49</v>
      </c>
      <c r="W422" s="4" t="s">
        <v>50</v>
      </c>
      <c r="X422" s="4" t="s">
        <v>51</v>
      </c>
      <c r="Y422" s="4"/>
    </row>
    <row r="423" spans="1:25" ht="15" customHeight="1" x14ac:dyDescent="0.45">
      <c r="A423" s="4" t="s">
        <v>11</v>
      </c>
      <c r="B423" s="4" t="s">
        <v>1966</v>
      </c>
      <c r="C423" s="4" t="s">
        <v>1967</v>
      </c>
      <c r="D423" s="4" t="s">
        <v>1968</v>
      </c>
      <c r="E423" s="4" t="s">
        <v>1969</v>
      </c>
      <c r="F423" s="4" t="s">
        <v>957</v>
      </c>
      <c r="G423" s="4" t="s">
        <v>2455</v>
      </c>
      <c r="H423" s="4" t="s">
        <v>697</v>
      </c>
      <c r="I423" s="4" t="s">
        <v>2456</v>
      </c>
      <c r="J423" s="4" t="s">
        <v>1972</v>
      </c>
      <c r="K423" s="4" t="s">
        <v>2136</v>
      </c>
      <c r="L423" s="9"/>
      <c r="M423" s="9"/>
      <c r="O423" s="4" t="s">
        <v>11</v>
      </c>
      <c r="P423" s="4" t="s">
        <v>5377</v>
      </c>
      <c r="Q423" s="4" t="s">
        <v>5378</v>
      </c>
      <c r="R423" s="4" t="s">
        <v>5379</v>
      </c>
      <c r="S423" s="4" t="s">
        <v>109</v>
      </c>
      <c r="T423" s="4" t="s">
        <v>5362</v>
      </c>
      <c r="U423" s="4" t="s">
        <v>5380</v>
      </c>
      <c r="V423" s="4" t="s">
        <v>5381</v>
      </c>
      <c r="W423" s="4" t="s">
        <v>5382</v>
      </c>
      <c r="X423" s="4" t="s">
        <v>5383</v>
      </c>
      <c r="Y423" s="4" t="s">
        <v>753</v>
      </c>
    </row>
    <row r="424" spans="1:25" ht="15" customHeight="1" x14ac:dyDescent="0.45">
      <c r="A424" s="4" t="s">
        <v>11</v>
      </c>
      <c r="B424" s="4" t="s">
        <v>1966</v>
      </c>
      <c r="C424" s="4" t="s">
        <v>1967</v>
      </c>
      <c r="D424" s="4" t="s">
        <v>1968</v>
      </c>
      <c r="E424" s="4" t="s">
        <v>1969</v>
      </c>
      <c r="F424" s="4" t="s">
        <v>2011</v>
      </c>
      <c r="G424" s="4" t="s">
        <v>2003</v>
      </c>
      <c r="H424" s="4" t="s">
        <v>697</v>
      </c>
      <c r="I424" s="4" t="s">
        <v>2004</v>
      </c>
      <c r="J424" s="4" t="s">
        <v>1972</v>
      </c>
      <c r="K424" s="4" t="s">
        <v>2879</v>
      </c>
      <c r="L424" s="9"/>
      <c r="M424" s="9"/>
      <c r="O424" s="4" t="s">
        <v>11</v>
      </c>
      <c r="P424" s="4" t="s">
        <v>6521</v>
      </c>
      <c r="Q424" s="4" t="s">
        <v>6522</v>
      </c>
      <c r="R424" s="4" t="s">
        <v>1968</v>
      </c>
      <c r="S424" s="4" t="s">
        <v>6523</v>
      </c>
      <c r="T424" s="4" t="s">
        <v>6504</v>
      </c>
      <c r="U424" s="4" t="s">
        <v>2865</v>
      </c>
      <c r="V424" s="4" t="s">
        <v>1257</v>
      </c>
      <c r="W424" s="4" t="s">
        <v>6524</v>
      </c>
      <c r="X424" s="4" t="s">
        <v>6525</v>
      </c>
      <c r="Y424" s="4" t="s">
        <v>6307</v>
      </c>
    </row>
    <row r="425" spans="1:25" ht="15" customHeight="1" x14ac:dyDescent="0.45">
      <c r="A425" s="4" t="s">
        <v>11</v>
      </c>
      <c r="B425" s="4" t="s">
        <v>1966</v>
      </c>
      <c r="C425" s="4" t="s">
        <v>1967</v>
      </c>
      <c r="D425" s="4" t="s">
        <v>1968</v>
      </c>
      <c r="E425" s="4" t="s">
        <v>1969</v>
      </c>
      <c r="F425" s="4" t="s">
        <v>5449</v>
      </c>
      <c r="G425" s="4" t="s">
        <v>2003</v>
      </c>
      <c r="H425" s="4" t="s">
        <v>697</v>
      </c>
      <c r="I425" s="4" t="s">
        <v>2004</v>
      </c>
      <c r="J425" s="4" t="s">
        <v>1972</v>
      </c>
      <c r="K425" s="4" t="s">
        <v>836</v>
      </c>
      <c r="L425" s="9"/>
      <c r="M425" s="9"/>
      <c r="O425" s="4" t="s">
        <v>11</v>
      </c>
      <c r="P425" s="4" t="s">
        <v>1252</v>
      </c>
      <c r="Q425" s="4" t="s">
        <v>1253</v>
      </c>
      <c r="R425" s="4" t="s">
        <v>1254</v>
      </c>
      <c r="S425" s="4" t="s">
        <v>1255</v>
      </c>
      <c r="T425" s="4" t="s">
        <v>1219</v>
      </c>
      <c r="U425" s="4" t="s">
        <v>1256</v>
      </c>
      <c r="V425" s="4" t="s">
        <v>1257</v>
      </c>
      <c r="W425" s="4" t="s">
        <v>1258</v>
      </c>
      <c r="X425" s="4" t="s">
        <v>1259</v>
      </c>
      <c r="Y425" s="4" t="s">
        <v>768</v>
      </c>
    </row>
    <row r="426" spans="1:25" ht="15" customHeight="1" x14ac:dyDescent="0.45">
      <c r="A426" s="4" t="s">
        <v>11</v>
      </c>
      <c r="B426" s="4" t="s">
        <v>1966</v>
      </c>
      <c r="C426" s="4" t="s">
        <v>1967</v>
      </c>
      <c r="D426" s="4" t="s">
        <v>1968</v>
      </c>
      <c r="E426" s="4" t="s">
        <v>1969</v>
      </c>
      <c r="F426" s="4" t="s">
        <v>7227</v>
      </c>
      <c r="G426" s="4" t="s">
        <v>7228</v>
      </c>
      <c r="H426" s="4" t="s">
        <v>697</v>
      </c>
      <c r="I426" s="4" t="s">
        <v>7229</v>
      </c>
      <c r="J426" s="4" t="s">
        <v>1972</v>
      </c>
      <c r="K426" s="4" t="s">
        <v>7014</v>
      </c>
      <c r="L426" s="9"/>
      <c r="M426" s="9"/>
      <c r="O426" s="4" t="s">
        <v>11</v>
      </c>
      <c r="P426" s="4" t="s">
        <v>5492</v>
      </c>
      <c r="Q426" s="4" t="s">
        <v>5493</v>
      </c>
      <c r="R426" s="4" t="s">
        <v>5494</v>
      </c>
      <c r="S426" s="4" t="s">
        <v>5495</v>
      </c>
      <c r="T426" s="4" t="s">
        <v>5123</v>
      </c>
      <c r="U426" s="4" t="s">
        <v>5496</v>
      </c>
      <c r="V426" s="4" t="s">
        <v>5497</v>
      </c>
      <c r="W426" s="4" t="s">
        <v>5498</v>
      </c>
      <c r="X426" s="4" t="s">
        <v>5499</v>
      </c>
      <c r="Y426" s="4" t="s">
        <v>3887</v>
      </c>
    </row>
    <row r="427" spans="1:25" ht="15" customHeight="1" x14ac:dyDescent="0.45">
      <c r="A427" s="4" t="s">
        <v>11</v>
      </c>
      <c r="B427" s="4" t="s">
        <v>1966</v>
      </c>
      <c r="C427" s="4" t="s">
        <v>1967</v>
      </c>
      <c r="D427" s="4" t="s">
        <v>1968</v>
      </c>
      <c r="E427" s="4" t="s">
        <v>1969</v>
      </c>
      <c r="F427" s="4" t="s">
        <v>5642</v>
      </c>
      <c r="G427" s="4" t="s">
        <v>6612</v>
      </c>
      <c r="H427" s="4" t="s">
        <v>697</v>
      </c>
      <c r="I427" s="4" t="s">
        <v>4210</v>
      </c>
      <c r="J427" s="4" t="s">
        <v>1972</v>
      </c>
      <c r="K427" s="4" t="s">
        <v>6735</v>
      </c>
      <c r="L427" s="9"/>
      <c r="M427" s="9"/>
      <c r="O427" s="4" t="s">
        <v>11</v>
      </c>
      <c r="P427" s="4" t="s">
        <v>8530</v>
      </c>
      <c r="Q427" s="4" t="s">
        <v>8531</v>
      </c>
      <c r="R427" s="4" t="s">
        <v>8532</v>
      </c>
      <c r="S427" s="4" t="s">
        <v>8533</v>
      </c>
      <c r="T427" s="4" t="s">
        <v>8527</v>
      </c>
      <c r="U427" s="4" t="s">
        <v>8534</v>
      </c>
      <c r="V427" s="4" t="s">
        <v>8535</v>
      </c>
      <c r="W427" s="4" t="s">
        <v>8536</v>
      </c>
      <c r="X427" s="4" t="s">
        <v>8537</v>
      </c>
      <c r="Y427" s="4" t="s">
        <v>8538</v>
      </c>
    </row>
    <row r="428" spans="1:25" ht="15" customHeight="1" x14ac:dyDescent="0.45">
      <c r="A428" s="4" t="s">
        <v>11</v>
      </c>
      <c r="B428" s="4" t="s">
        <v>1966</v>
      </c>
      <c r="C428" s="4" t="s">
        <v>1967</v>
      </c>
      <c r="D428" s="4" t="s">
        <v>1968</v>
      </c>
      <c r="E428" s="4" t="s">
        <v>1969</v>
      </c>
      <c r="F428" s="4" t="s">
        <v>7404</v>
      </c>
      <c r="G428" s="4" t="s">
        <v>7405</v>
      </c>
      <c r="H428" s="4" t="s">
        <v>697</v>
      </c>
      <c r="I428" s="4" t="s">
        <v>7406</v>
      </c>
      <c r="J428" s="4" t="s">
        <v>1972</v>
      </c>
      <c r="K428" s="4" t="s">
        <v>411</v>
      </c>
      <c r="L428" s="9"/>
      <c r="M428" s="9"/>
      <c r="O428" s="4" t="s">
        <v>11</v>
      </c>
      <c r="P428" s="4" t="s">
        <v>1862</v>
      </c>
      <c r="Q428" s="4" t="s">
        <v>1863</v>
      </c>
      <c r="R428" s="4" t="s">
        <v>1864</v>
      </c>
      <c r="S428" s="4" t="s">
        <v>1865</v>
      </c>
      <c r="T428" s="4" t="s">
        <v>1840</v>
      </c>
      <c r="U428" s="4" t="s">
        <v>1866</v>
      </c>
      <c r="V428" s="4" t="s">
        <v>1867</v>
      </c>
      <c r="W428" s="4" t="s">
        <v>1868</v>
      </c>
      <c r="X428" s="4" t="s">
        <v>1869</v>
      </c>
      <c r="Y428" s="4" t="s">
        <v>1560</v>
      </c>
    </row>
    <row r="429" spans="1:25" ht="15" customHeight="1" x14ac:dyDescent="0.45">
      <c r="A429" s="4" t="s">
        <v>11</v>
      </c>
      <c r="B429" s="4" t="s">
        <v>1966</v>
      </c>
      <c r="C429" s="4" t="s">
        <v>1967</v>
      </c>
      <c r="D429" s="4" t="s">
        <v>1968</v>
      </c>
      <c r="E429" s="4" t="s">
        <v>1969</v>
      </c>
      <c r="F429" s="4" t="s">
        <v>2825</v>
      </c>
      <c r="G429" s="4" t="s">
        <v>7228</v>
      </c>
      <c r="H429" s="4" t="s">
        <v>697</v>
      </c>
      <c r="I429" s="4" t="s">
        <v>7229</v>
      </c>
      <c r="J429" s="4" t="s">
        <v>1972</v>
      </c>
      <c r="K429" s="4" t="s">
        <v>411</v>
      </c>
      <c r="L429" s="9"/>
      <c r="M429" s="9"/>
      <c r="O429" s="4" t="s">
        <v>11</v>
      </c>
      <c r="P429" s="4" t="s">
        <v>1892</v>
      </c>
      <c r="Q429" s="4" t="s">
        <v>1893</v>
      </c>
      <c r="R429" s="4" t="s">
        <v>1894</v>
      </c>
      <c r="S429" s="4" t="s">
        <v>1895</v>
      </c>
      <c r="T429" s="4" t="s">
        <v>1870</v>
      </c>
      <c r="U429" s="4" t="s">
        <v>1896</v>
      </c>
      <c r="V429" s="4" t="s">
        <v>1867</v>
      </c>
      <c r="W429" s="4" t="s">
        <v>1897</v>
      </c>
      <c r="X429" s="4" t="s">
        <v>1869</v>
      </c>
      <c r="Y429" s="4" t="s">
        <v>1610</v>
      </c>
    </row>
    <row r="430" spans="1:25" ht="15" customHeight="1" x14ac:dyDescent="0.45">
      <c r="A430" s="4" t="s">
        <v>11</v>
      </c>
      <c r="B430" s="4" t="s">
        <v>1966</v>
      </c>
      <c r="C430" s="4" t="s">
        <v>1967</v>
      </c>
      <c r="D430" s="4" t="s">
        <v>1968</v>
      </c>
      <c r="E430" s="4" t="s">
        <v>1969</v>
      </c>
      <c r="F430" s="4" t="s">
        <v>7454</v>
      </c>
      <c r="G430" s="4" t="s">
        <v>7455</v>
      </c>
      <c r="H430" s="4" t="s">
        <v>697</v>
      </c>
      <c r="I430" s="4" t="s">
        <v>7456</v>
      </c>
      <c r="J430" s="4" t="s">
        <v>1972</v>
      </c>
      <c r="K430" s="4" t="s">
        <v>411</v>
      </c>
      <c r="L430" s="9"/>
      <c r="M430" s="9"/>
      <c r="O430" s="4" t="s">
        <v>11</v>
      </c>
      <c r="P430" s="4" t="s">
        <v>3863</v>
      </c>
      <c r="Q430" s="4" t="s">
        <v>3864</v>
      </c>
      <c r="R430" s="4" t="s">
        <v>3865</v>
      </c>
      <c r="S430" s="4" t="s">
        <v>3866</v>
      </c>
      <c r="T430" s="4" t="s">
        <v>3174</v>
      </c>
      <c r="U430" s="4" t="s">
        <v>3867</v>
      </c>
      <c r="V430" s="4" t="s">
        <v>3868</v>
      </c>
      <c r="W430" s="4" t="s">
        <v>3869</v>
      </c>
      <c r="X430" s="4" t="s">
        <v>3870</v>
      </c>
      <c r="Y430" s="4" t="s">
        <v>3281</v>
      </c>
    </row>
    <row r="431" spans="1:25" ht="15" customHeight="1" x14ac:dyDescent="0.45">
      <c r="A431" s="4" t="s">
        <v>11</v>
      </c>
      <c r="B431" s="4" t="s">
        <v>1966</v>
      </c>
      <c r="C431" s="4" t="s">
        <v>1967</v>
      </c>
      <c r="D431" s="4" t="s">
        <v>1968</v>
      </c>
      <c r="E431" s="4" t="s">
        <v>1969</v>
      </c>
      <c r="F431" s="4" t="s">
        <v>3713</v>
      </c>
      <c r="G431" s="4" t="s">
        <v>7604</v>
      </c>
      <c r="H431" s="4" t="s">
        <v>697</v>
      </c>
      <c r="I431" s="4" t="s">
        <v>7605</v>
      </c>
      <c r="J431" s="4" t="s">
        <v>1972</v>
      </c>
      <c r="K431" s="4" t="s">
        <v>7454</v>
      </c>
      <c r="L431" s="9"/>
      <c r="M431" s="9"/>
      <c r="O431" s="4" t="s">
        <v>11</v>
      </c>
      <c r="P431" s="4" t="s">
        <v>5029</v>
      </c>
      <c r="Q431" s="4" t="s">
        <v>5030</v>
      </c>
      <c r="R431" s="4" t="s">
        <v>5031</v>
      </c>
      <c r="S431" s="4" t="s">
        <v>5032</v>
      </c>
      <c r="T431" s="4" t="s">
        <v>5011</v>
      </c>
      <c r="U431" s="4" t="s">
        <v>5033</v>
      </c>
      <c r="V431" s="4" t="s">
        <v>3868</v>
      </c>
      <c r="W431" s="4" t="s">
        <v>5034</v>
      </c>
      <c r="X431" s="4" t="s">
        <v>3870</v>
      </c>
      <c r="Y431" s="4" t="s">
        <v>4805</v>
      </c>
    </row>
    <row r="432" spans="1:25" ht="15" customHeight="1" x14ac:dyDescent="0.45">
      <c r="A432" s="4" t="s">
        <v>11</v>
      </c>
      <c r="B432" s="4" t="s">
        <v>1966</v>
      </c>
      <c r="C432" s="4" t="s">
        <v>1967</v>
      </c>
      <c r="D432" s="4" t="s">
        <v>1968</v>
      </c>
      <c r="E432" s="4" t="s">
        <v>1969</v>
      </c>
      <c r="F432" s="4" t="s">
        <v>2110</v>
      </c>
      <c r="G432" s="4" t="s">
        <v>7628</v>
      </c>
      <c r="H432" s="4" t="s">
        <v>697</v>
      </c>
      <c r="I432" s="4" t="s">
        <v>7629</v>
      </c>
      <c r="J432" s="4" t="s">
        <v>1972</v>
      </c>
      <c r="K432" s="4" t="s">
        <v>7454</v>
      </c>
      <c r="L432" s="9"/>
      <c r="M432" s="9"/>
      <c r="O432" s="4" t="s">
        <v>11</v>
      </c>
      <c r="P432" s="4" t="s">
        <v>796</v>
      </c>
      <c r="Q432" s="4" t="s">
        <v>797</v>
      </c>
      <c r="R432" s="4" t="s">
        <v>798</v>
      </c>
      <c r="S432" s="4" t="s">
        <v>799</v>
      </c>
      <c r="T432" s="4" t="s">
        <v>770</v>
      </c>
      <c r="U432" s="4" t="s">
        <v>800</v>
      </c>
      <c r="V432" s="4" t="s">
        <v>801</v>
      </c>
      <c r="W432" s="4" t="s">
        <v>802</v>
      </c>
      <c r="X432" s="4" t="s">
        <v>803</v>
      </c>
      <c r="Y432" s="4" t="s">
        <v>599</v>
      </c>
    </row>
    <row r="433" spans="1:25" ht="15" customHeight="1" x14ac:dyDescent="0.45">
      <c r="A433" s="4" t="s">
        <v>11</v>
      </c>
      <c r="B433" s="4" t="s">
        <v>1966</v>
      </c>
      <c r="C433" s="4" t="s">
        <v>1967</v>
      </c>
      <c r="D433" s="4" t="s">
        <v>1968</v>
      </c>
      <c r="E433" s="4" t="s">
        <v>1969</v>
      </c>
      <c r="F433" s="4" t="s">
        <v>4017</v>
      </c>
      <c r="G433" s="4" t="s">
        <v>7228</v>
      </c>
      <c r="H433" s="4" t="s">
        <v>697</v>
      </c>
      <c r="I433" s="4" t="s">
        <v>7229</v>
      </c>
      <c r="J433" s="4" t="s">
        <v>1972</v>
      </c>
      <c r="K433" s="4" t="s">
        <v>7454</v>
      </c>
      <c r="L433" s="9"/>
      <c r="M433" s="9"/>
      <c r="O433" s="4" t="s">
        <v>11</v>
      </c>
      <c r="P433" s="4" t="s">
        <v>1340</v>
      </c>
      <c r="Q433" s="4" t="s">
        <v>1341</v>
      </c>
      <c r="R433" s="4" t="s">
        <v>1342</v>
      </c>
      <c r="S433" s="4" t="s">
        <v>1343</v>
      </c>
      <c r="T433" s="4" t="s">
        <v>1254</v>
      </c>
      <c r="U433" s="4" t="s">
        <v>1344</v>
      </c>
      <c r="V433" s="4" t="s">
        <v>801</v>
      </c>
      <c r="W433" s="4" t="s">
        <v>1345</v>
      </c>
      <c r="X433" s="4" t="s">
        <v>1346</v>
      </c>
      <c r="Y433" s="4" t="s">
        <v>1112</v>
      </c>
    </row>
    <row r="434" spans="1:25" ht="15" customHeight="1" x14ac:dyDescent="0.45">
      <c r="A434" s="4" t="s">
        <v>11</v>
      </c>
      <c r="B434" s="4" t="s">
        <v>1966</v>
      </c>
      <c r="C434" s="4" t="s">
        <v>1967</v>
      </c>
      <c r="D434" s="4" t="s">
        <v>1968</v>
      </c>
      <c r="E434" s="4" t="s">
        <v>1969</v>
      </c>
      <c r="F434" s="4" t="s">
        <v>7640</v>
      </c>
      <c r="G434" s="4" t="s">
        <v>7641</v>
      </c>
      <c r="H434" s="4" t="s">
        <v>697</v>
      </c>
      <c r="I434" s="4" t="s">
        <v>7642</v>
      </c>
      <c r="J434" s="4" t="s">
        <v>1972</v>
      </c>
      <c r="K434" s="4" t="s">
        <v>7454</v>
      </c>
      <c r="L434" s="9"/>
      <c r="M434" s="9"/>
      <c r="O434" s="4" t="s">
        <v>11</v>
      </c>
      <c r="P434" s="4" t="s">
        <v>8930</v>
      </c>
      <c r="Q434" s="4" t="s">
        <v>8931</v>
      </c>
      <c r="R434" s="4" t="s">
        <v>8932</v>
      </c>
      <c r="S434" s="4" t="s">
        <v>8354</v>
      </c>
      <c r="T434" s="4" t="s">
        <v>8928</v>
      </c>
      <c r="U434" s="4" t="s">
        <v>8933</v>
      </c>
      <c r="V434" s="4" t="s">
        <v>633</v>
      </c>
      <c r="W434" s="4" t="s">
        <v>8934</v>
      </c>
      <c r="X434" s="4" t="s">
        <v>8935</v>
      </c>
      <c r="Y434" s="4" t="s">
        <v>8929</v>
      </c>
    </row>
    <row r="435" spans="1:25" ht="15" customHeight="1" x14ac:dyDescent="0.45">
      <c r="A435" s="4" t="s">
        <v>11</v>
      </c>
      <c r="B435" s="4" t="s">
        <v>1966</v>
      </c>
      <c r="C435" s="4" t="s">
        <v>1967</v>
      </c>
      <c r="D435" s="4" t="s">
        <v>1968</v>
      </c>
      <c r="E435" s="4" t="s">
        <v>1969</v>
      </c>
      <c r="F435" s="4" t="s">
        <v>7651</v>
      </c>
      <c r="G435" s="4" t="s">
        <v>7228</v>
      </c>
      <c r="H435" s="4" t="s">
        <v>697</v>
      </c>
      <c r="I435" s="4" t="s">
        <v>7229</v>
      </c>
      <c r="J435" s="4" t="s">
        <v>1972</v>
      </c>
      <c r="K435" s="4" t="s">
        <v>7454</v>
      </c>
      <c r="L435" s="9"/>
      <c r="M435" s="9"/>
      <c r="O435" s="4" t="s">
        <v>11</v>
      </c>
      <c r="P435" s="4" t="s">
        <v>628</v>
      </c>
      <c r="Q435" s="4" t="s">
        <v>629</v>
      </c>
      <c r="R435" s="4" t="s">
        <v>630</v>
      </c>
      <c r="S435" s="4" t="s">
        <v>631</v>
      </c>
      <c r="T435" s="4" t="s">
        <v>298</v>
      </c>
      <c r="U435" s="4" t="s">
        <v>632</v>
      </c>
      <c r="V435" s="4" t="s">
        <v>633</v>
      </c>
      <c r="W435" s="4" t="s">
        <v>634</v>
      </c>
      <c r="X435" s="4" t="s">
        <v>635</v>
      </c>
      <c r="Y435" s="4" t="s">
        <v>88</v>
      </c>
    </row>
    <row r="436" spans="1:25" ht="15" customHeight="1" x14ac:dyDescent="0.45">
      <c r="A436" s="4" t="s">
        <v>11</v>
      </c>
      <c r="B436" s="4" t="s">
        <v>1966</v>
      </c>
      <c r="C436" s="4" t="s">
        <v>1967</v>
      </c>
      <c r="D436" s="4" t="s">
        <v>1968</v>
      </c>
      <c r="E436" s="4" t="s">
        <v>1969</v>
      </c>
      <c r="F436" s="4" t="s">
        <v>7688</v>
      </c>
      <c r="G436" s="4" t="s">
        <v>7228</v>
      </c>
      <c r="H436" s="4" t="s">
        <v>697</v>
      </c>
      <c r="I436" s="4" t="s">
        <v>7229</v>
      </c>
      <c r="J436" s="4" t="s">
        <v>1972</v>
      </c>
      <c r="K436" s="4" t="s">
        <v>2110</v>
      </c>
      <c r="L436" s="9"/>
      <c r="M436" s="9"/>
      <c r="O436" s="4" t="s">
        <v>11</v>
      </c>
      <c r="P436" s="4" t="s">
        <v>9361</v>
      </c>
      <c r="Q436" s="4" t="s">
        <v>9362</v>
      </c>
      <c r="R436" s="4" t="s">
        <v>9363</v>
      </c>
      <c r="S436" s="4" t="s">
        <v>4279</v>
      </c>
      <c r="T436" s="4" t="s">
        <v>9364</v>
      </c>
      <c r="U436" s="4" t="s">
        <v>9365</v>
      </c>
      <c r="V436" s="4" t="s">
        <v>3814</v>
      </c>
      <c r="W436" s="4" t="s">
        <v>9366</v>
      </c>
      <c r="X436" s="4" t="s">
        <v>9367</v>
      </c>
      <c r="Y436" s="4" t="s">
        <v>9338</v>
      </c>
    </row>
    <row r="437" spans="1:25" ht="15" customHeight="1" x14ac:dyDescent="0.45">
      <c r="A437" s="4" t="s">
        <v>11</v>
      </c>
      <c r="B437" s="4" t="s">
        <v>1966</v>
      </c>
      <c r="C437" s="4" t="s">
        <v>1967</v>
      </c>
      <c r="D437" s="4" t="s">
        <v>1968</v>
      </c>
      <c r="E437" s="4" t="s">
        <v>1969</v>
      </c>
      <c r="F437" s="4" t="s">
        <v>7723</v>
      </c>
      <c r="G437" s="4" t="s">
        <v>7724</v>
      </c>
      <c r="H437" s="4" t="s">
        <v>697</v>
      </c>
      <c r="I437" s="4" t="s">
        <v>7725</v>
      </c>
      <c r="J437" s="4" t="s">
        <v>1972</v>
      </c>
      <c r="K437" s="4" t="s">
        <v>7654</v>
      </c>
      <c r="L437" s="9"/>
      <c r="M437" s="9"/>
      <c r="O437" s="4" t="s">
        <v>11</v>
      </c>
      <c r="P437" s="4" t="s">
        <v>3871</v>
      </c>
      <c r="Q437" s="4" t="s">
        <v>3872</v>
      </c>
      <c r="R437" s="4" t="s">
        <v>3873</v>
      </c>
      <c r="S437" s="4" t="s">
        <v>3874</v>
      </c>
      <c r="T437" s="4" t="s">
        <v>3174</v>
      </c>
      <c r="U437" s="4" t="s">
        <v>3875</v>
      </c>
      <c r="V437" s="4" t="s">
        <v>3814</v>
      </c>
      <c r="W437" s="4" t="s">
        <v>3876</v>
      </c>
      <c r="X437" s="4" t="s">
        <v>3877</v>
      </c>
      <c r="Y437" s="4" t="s">
        <v>3708</v>
      </c>
    </row>
    <row r="438" spans="1:25" ht="15" customHeight="1" x14ac:dyDescent="0.45">
      <c r="A438" s="4" t="s">
        <v>11</v>
      </c>
      <c r="B438" s="4" t="s">
        <v>691</v>
      </c>
      <c r="C438" s="4" t="s">
        <v>692</v>
      </c>
      <c r="D438" s="4" t="s">
        <v>693</v>
      </c>
      <c r="E438" s="4" t="s">
        <v>694</v>
      </c>
      <c r="F438" s="4" t="s">
        <v>695</v>
      </c>
      <c r="G438" s="4" t="s">
        <v>696</v>
      </c>
      <c r="H438" s="4" t="s">
        <v>697</v>
      </c>
      <c r="I438" s="4" t="s">
        <v>698</v>
      </c>
      <c r="J438" s="4" t="s">
        <v>699</v>
      </c>
      <c r="K438" s="4" t="s">
        <v>14</v>
      </c>
      <c r="L438" s="9"/>
      <c r="M438" s="9"/>
      <c r="O438" s="4" t="s">
        <v>11</v>
      </c>
      <c r="P438" s="4" t="s">
        <v>3810</v>
      </c>
      <c r="Q438" s="4" t="s">
        <v>3811</v>
      </c>
      <c r="R438" s="4" t="s">
        <v>3770</v>
      </c>
      <c r="S438" s="4" t="s">
        <v>3812</v>
      </c>
      <c r="T438" s="4" t="s">
        <v>3793</v>
      </c>
      <c r="U438" s="4" t="s">
        <v>3813</v>
      </c>
      <c r="V438" s="4" t="s">
        <v>3814</v>
      </c>
      <c r="W438" s="4" t="s">
        <v>3815</v>
      </c>
      <c r="X438" s="4" t="s">
        <v>3816</v>
      </c>
      <c r="Y438" s="4" t="s">
        <v>3645</v>
      </c>
    </row>
    <row r="439" spans="1:25" ht="15" customHeight="1" x14ac:dyDescent="0.45">
      <c r="A439" s="4" t="s">
        <v>11</v>
      </c>
      <c r="B439" s="4" t="s">
        <v>191</v>
      </c>
      <c r="C439" s="4" t="s">
        <v>192</v>
      </c>
      <c r="D439" s="4" t="s">
        <v>169</v>
      </c>
      <c r="E439" s="4" t="s">
        <v>193</v>
      </c>
      <c r="F439" s="4" t="s">
        <v>109</v>
      </c>
      <c r="G439" s="4" t="s">
        <v>194</v>
      </c>
      <c r="H439" s="4" t="s">
        <v>195</v>
      </c>
      <c r="I439" s="4" t="s">
        <v>196</v>
      </c>
      <c r="J439" s="4" t="s">
        <v>197</v>
      </c>
      <c r="K439" s="4"/>
      <c r="L439" s="9"/>
      <c r="M439" s="9"/>
      <c r="O439" s="4" t="s">
        <v>11</v>
      </c>
      <c r="P439" s="4" t="s">
        <v>804</v>
      </c>
      <c r="Q439" s="4" t="s">
        <v>805</v>
      </c>
      <c r="R439" s="4" t="s">
        <v>806</v>
      </c>
      <c r="S439" s="4" t="s">
        <v>807</v>
      </c>
      <c r="T439" s="4" t="s">
        <v>770</v>
      </c>
      <c r="U439" s="4" t="s">
        <v>808</v>
      </c>
      <c r="V439" s="4" t="s">
        <v>809</v>
      </c>
      <c r="W439" s="4" t="s">
        <v>810</v>
      </c>
      <c r="X439" s="4" t="s">
        <v>811</v>
      </c>
      <c r="Y439" s="4" t="s">
        <v>537</v>
      </c>
    </row>
    <row r="440" spans="1:25" ht="15" customHeight="1" x14ac:dyDescent="0.45">
      <c r="A440" s="4" t="s">
        <v>11</v>
      </c>
      <c r="B440" s="4" t="s">
        <v>1697</v>
      </c>
      <c r="C440" s="4" t="s">
        <v>1698</v>
      </c>
      <c r="D440" s="4" t="s">
        <v>1493</v>
      </c>
      <c r="E440" s="4" t="s">
        <v>1699</v>
      </c>
      <c r="F440" s="4" t="s">
        <v>1700</v>
      </c>
      <c r="G440" s="4" t="s">
        <v>1701</v>
      </c>
      <c r="H440" s="4" t="s">
        <v>1702</v>
      </c>
      <c r="I440" s="4" t="s">
        <v>1703</v>
      </c>
      <c r="J440" s="4" t="s">
        <v>1704</v>
      </c>
      <c r="K440" s="4" t="s">
        <v>1116</v>
      </c>
      <c r="L440" s="9"/>
      <c r="M440" s="9"/>
      <c r="O440" s="4" t="s">
        <v>11</v>
      </c>
      <c r="P440" s="4" t="s">
        <v>3527</v>
      </c>
      <c r="Q440" s="4" t="s">
        <v>3528</v>
      </c>
      <c r="R440" s="4" t="s">
        <v>3529</v>
      </c>
      <c r="S440" s="4" t="s">
        <v>3530</v>
      </c>
      <c r="T440" s="4" t="s">
        <v>3523</v>
      </c>
      <c r="U440" s="4" t="s">
        <v>3531</v>
      </c>
      <c r="V440" s="4" t="s">
        <v>3532</v>
      </c>
      <c r="W440" s="4" t="s">
        <v>3533</v>
      </c>
      <c r="X440" s="4" t="s">
        <v>3534</v>
      </c>
      <c r="Y440" s="4" t="s">
        <v>3353</v>
      </c>
    </row>
    <row r="441" spans="1:25" ht="15" customHeight="1" x14ac:dyDescent="0.45">
      <c r="A441" s="4" t="s">
        <v>11</v>
      </c>
      <c r="B441" s="4" t="s">
        <v>1697</v>
      </c>
      <c r="C441" s="4" t="s">
        <v>1698</v>
      </c>
      <c r="D441" s="4" t="s">
        <v>1493</v>
      </c>
      <c r="E441" s="4" t="s">
        <v>1699</v>
      </c>
      <c r="F441" s="4" t="s">
        <v>1779</v>
      </c>
      <c r="G441" s="4" t="s">
        <v>1780</v>
      </c>
      <c r="H441" s="4" t="s">
        <v>1702</v>
      </c>
      <c r="I441" s="4" t="s">
        <v>1781</v>
      </c>
      <c r="J441" s="4" t="s">
        <v>1704</v>
      </c>
      <c r="K441" s="4" t="s">
        <v>1610</v>
      </c>
      <c r="L441" s="9"/>
      <c r="M441" s="9"/>
      <c r="O441" s="4" t="s">
        <v>11</v>
      </c>
      <c r="P441" s="4" t="s">
        <v>175</v>
      </c>
      <c r="Q441" s="4" t="s">
        <v>176</v>
      </c>
      <c r="R441" s="4" t="s">
        <v>177</v>
      </c>
      <c r="S441" s="4" t="s">
        <v>178</v>
      </c>
      <c r="T441" s="4" t="s">
        <v>146</v>
      </c>
      <c r="U441" s="4" t="s">
        <v>179</v>
      </c>
      <c r="V441" s="4" t="s">
        <v>180</v>
      </c>
      <c r="W441" s="4" t="s">
        <v>181</v>
      </c>
      <c r="X441" s="4" t="s">
        <v>182</v>
      </c>
      <c r="Y441" s="4"/>
    </row>
    <row r="442" spans="1:25" ht="15" customHeight="1" x14ac:dyDescent="0.45">
      <c r="A442" s="4" t="s">
        <v>11</v>
      </c>
      <c r="B442" s="4" t="s">
        <v>1697</v>
      </c>
      <c r="C442" s="4" t="s">
        <v>1698</v>
      </c>
      <c r="D442" s="4" t="s">
        <v>1493</v>
      </c>
      <c r="E442" s="4" t="s">
        <v>1699</v>
      </c>
      <c r="F442" s="4" t="s">
        <v>4058</v>
      </c>
      <c r="G442" s="4" t="s">
        <v>4061</v>
      </c>
      <c r="H442" s="4" t="s">
        <v>1702</v>
      </c>
      <c r="I442" s="4" t="s">
        <v>4062</v>
      </c>
      <c r="J442" s="4" t="s">
        <v>1704</v>
      </c>
      <c r="K442" s="4" t="s">
        <v>3917</v>
      </c>
      <c r="L442" s="9"/>
      <c r="M442" s="9"/>
      <c r="O442" s="4" t="s">
        <v>11</v>
      </c>
      <c r="P442" s="4" t="s">
        <v>323</v>
      </c>
      <c r="Q442" s="4" t="s">
        <v>324</v>
      </c>
      <c r="R442" s="4" t="s">
        <v>80</v>
      </c>
      <c r="S442" s="4" t="s">
        <v>325</v>
      </c>
      <c r="T442" s="4" t="s">
        <v>283</v>
      </c>
      <c r="U442" s="4" t="s">
        <v>326</v>
      </c>
      <c r="V442" s="4" t="s">
        <v>327</v>
      </c>
      <c r="W442" s="4" t="s">
        <v>328</v>
      </c>
      <c r="X442" s="4" t="s">
        <v>329</v>
      </c>
      <c r="Y442" s="4"/>
    </row>
    <row r="443" spans="1:25" ht="15" customHeight="1" x14ac:dyDescent="0.45">
      <c r="A443" s="4" t="s">
        <v>11</v>
      </c>
      <c r="B443" s="4" t="s">
        <v>1697</v>
      </c>
      <c r="C443" s="4" t="s">
        <v>1698</v>
      </c>
      <c r="D443" s="4" t="s">
        <v>1493</v>
      </c>
      <c r="E443" s="4" t="s">
        <v>1699</v>
      </c>
      <c r="F443" s="4" t="s">
        <v>4102</v>
      </c>
      <c r="G443" s="4" t="s">
        <v>4108</v>
      </c>
      <c r="H443" s="4" t="s">
        <v>1702</v>
      </c>
      <c r="I443" s="4" t="s">
        <v>4109</v>
      </c>
      <c r="J443" s="4" t="s">
        <v>1704</v>
      </c>
      <c r="K443" s="4" t="s">
        <v>3948</v>
      </c>
      <c r="L443" s="9"/>
      <c r="M443" s="9"/>
      <c r="O443" s="4" t="s">
        <v>11</v>
      </c>
      <c r="P443" s="4" t="s">
        <v>7087</v>
      </c>
      <c r="Q443" s="4" t="s">
        <v>7088</v>
      </c>
      <c r="R443" s="4" t="s">
        <v>7089</v>
      </c>
      <c r="S443" s="4" t="s">
        <v>7090</v>
      </c>
      <c r="T443" s="4" t="s">
        <v>1850</v>
      </c>
      <c r="U443" s="4" t="s">
        <v>7091</v>
      </c>
      <c r="V443" s="4" t="s">
        <v>7092</v>
      </c>
      <c r="W443" s="4" t="s">
        <v>1535</v>
      </c>
      <c r="X443" s="4" t="s">
        <v>7093</v>
      </c>
      <c r="Y443" s="4" t="s">
        <v>6916</v>
      </c>
    </row>
    <row r="444" spans="1:25" ht="15" customHeight="1" x14ac:dyDescent="0.45">
      <c r="A444" s="4" t="s">
        <v>11</v>
      </c>
      <c r="B444" s="4" t="s">
        <v>1697</v>
      </c>
      <c r="C444" s="4" t="s">
        <v>1698</v>
      </c>
      <c r="D444" s="4" t="s">
        <v>1493</v>
      </c>
      <c r="E444" s="4" t="s">
        <v>1699</v>
      </c>
      <c r="F444" s="4" t="s">
        <v>4498</v>
      </c>
      <c r="G444" s="4" t="s">
        <v>4501</v>
      </c>
      <c r="H444" s="4" t="s">
        <v>1702</v>
      </c>
      <c r="I444" s="4" t="s">
        <v>4502</v>
      </c>
      <c r="J444" s="4" t="s">
        <v>1704</v>
      </c>
      <c r="K444" s="4" t="s">
        <v>4204</v>
      </c>
      <c r="L444" s="9"/>
      <c r="M444" s="9"/>
      <c r="O444" s="4" t="s">
        <v>11</v>
      </c>
      <c r="P444" s="4" t="s">
        <v>2550</v>
      </c>
      <c r="Q444" s="4" t="s">
        <v>2551</v>
      </c>
      <c r="R444" s="4" t="s">
        <v>2552</v>
      </c>
      <c r="S444" s="4" t="s">
        <v>2553</v>
      </c>
      <c r="T444" s="4" t="s">
        <v>2529</v>
      </c>
      <c r="U444" s="4" t="s">
        <v>2554</v>
      </c>
      <c r="V444" s="4" t="s">
        <v>2555</v>
      </c>
      <c r="W444" s="4" t="s">
        <v>2556</v>
      </c>
      <c r="X444" s="4" t="s">
        <v>2557</v>
      </c>
      <c r="Y444" s="4" t="s">
        <v>2130</v>
      </c>
    </row>
    <row r="445" spans="1:25" ht="15" customHeight="1" x14ac:dyDescent="0.45">
      <c r="A445" s="4" t="s">
        <v>11</v>
      </c>
      <c r="B445" s="4" t="s">
        <v>1697</v>
      </c>
      <c r="C445" s="4" t="s">
        <v>1698</v>
      </c>
      <c r="D445" s="4" t="s">
        <v>1493</v>
      </c>
      <c r="E445" s="4" t="s">
        <v>1699</v>
      </c>
      <c r="F445" s="4" t="s">
        <v>4519</v>
      </c>
      <c r="G445" s="4" t="s">
        <v>4524</v>
      </c>
      <c r="H445" s="4" t="s">
        <v>1702</v>
      </c>
      <c r="I445" s="4" t="s">
        <v>4525</v>
      </c>
      <c r="J445" s="4" t="s">
        <v>1704</v>
      </c>
      <c r="K445" s="4" t="s">
        <v>4229</v>
      </c>
      <c r="L445" s="9"/>
      <c r="M445" s="9"/>
      <c r="O445" s="4" t="s">
        <v>11</v>
      </c>
      <c r="P445" s="4" t="s">
        <v>4715</v>
      </c>
      <c r="Q445" s="4" t="s">
        <v>4716</v>
      </c>
      <c r="R445" s="4" t="s">
        <v>4717</v>
      </c>
      <c r="S445" s="4" t="s">
        <v>4718</v>
      </c>
      <c r="T445" s="4" t="s">
        <v>3819</v>
      </c>
      <c r="U445" s="4" t="s">
        <v>4719</v>
      </c>
      <c r="V445" s="4" t="s">
        <v>4720</v>
      </c>
      <c r="W445" s="4" t="s">
        <v>4721</v>
      </c>
      <c r="X445" s="4" t="s">
        <v>4722</v>
      </c>
      <c r="Y445" s="4" t="s">
        <v>4328</v>
      </c>
    </row>
    <row r="446" spans="1:25" ht="15" customHeight="1" x14ac:dyDescent="0.45">
      <c r="A446" s="4" t="s">
        <v>11</v>
      </c>
      <c r="B446" s="4" t="s">
        <v>1697</v>
      </c>
      <c r="C446" s="4" t="s">
        <v>1698</v>
      </c>
      <c r="D446" s="4" t="s">
        <v>1493</v>
      </c>
      <c r="E446" s="4" t="s">
        <v>1699</v>
      </c>
      <c r="F446" s="4" t="s">
        <v>1070</v>
      </c>
      <c r="G446" s="4" t="s">
        <v>4793</v>
      </c>
      <c r="H446" s="4" t="s">
        <v>1702</v>
      </c>
      <c r="I446" s="4" t="s">
        <v>4794</v>
      </c>
      <c r="J446" s="4" t="s">
        <v>1704</v>
      </c>
      <c r="K446" s="4" t="s">
        <v>4601</v>
      </c>
      <c r="L446" s="9"/>
      <c r="M446" s="9"/>
      <c r="O446" s="4" t="s">
        <v>11</v>
      </c>
      <c r="P446" s="4" t="s">
        <v>431</v>
      </c>
      <c r="Q446" s="4" t="s">
        <v>432</v>
      </c>
      <c r="R446" s="4" t="s">
        <v>433</v>
      </c>
      <c r="S446" s="4" t="s">
        <v>434</v>
      </c>
      <c r="T446" s="4" t="s">
        <v>242</v>
      </c>
      <c r="U446" s="4" t="s">
        <v>435</v>
      </c>
      <c r="V446" s="4" t="s">
        <v>436</v>
      </c>
      <c r="W446" s="4" t="s">
        <v>437</v>
      </c>
      <c r="X446" s="4" t="s">
        <v>438</v>
      </c>
      <c r="Y446" s="4" t="s">
        <v>239</v>
      </c>
    </row>
    <row r="447" spans="1:25" ht="15" customHeight="1" x14ac:dyDescent="0.45">
      <c r="A447" s="4" t="s">
        <v>11</v>
      </c>
      <c r="B447" s="4" t="s">
        <v>1697</v>
      </c>
      <c r="C447" s="4" t="s">
        <v>1698</v>
      </c>
      <c r="D447" s="4" t="s">
        <v>1493</v>
      </c>
      <c r="E447" s="4" t="s">
        <v>1699</v>
      </c>
      <c r="F447" s="4" t="s">
        <v>4830</v>
      </c>
      <c r="G447" s="4" t="s">
        <v>4831</v>
      </c>
      <c r="H447" s="4" t="s">
        <v>1702</v>
      </c>
      <c r="I447" s="4" t="s">
        <v>4832</v>
      </c>
      <c r="J447" s="4" t="s">
        <v>1704</v>
      </c>
      <c r="K447" s="4" t="s">
        <v>4621</v>
      </c>
      <c r="L447" s="9"/>
      <c r="M447" s="9"/>
      <c r="O447" s="4" t="s">
        <v>11</v>
      </c>
      <c r="P447" s="4" t="s">
        <v>4589</v>
      </c>
      <c r="Q447" s="4" t="s">
        <v>4590</v>
      </c>
      <c r="R447" s="4" t="s">
        <v>4591</v>
      </c>
      <c r="S447" s="4" t="s">
        <v>4592</v>
      </c>
      <c r="T447" s="4" t="s">
        <v>4557</v>
      </c>
      <c r="U447" s="4" t="s">
        <v>4593</v>
      </c>
      <c r="V447" s="4" t="s">
        <v>4319</v>
      </c>
      <c r="W447" s="4" t="s">
        <v>4594</v>
      </c>
      <c r="X447" s="4" t="s">
        <v>4595</v>
      </c>
      <c r="Y447" s="4" t="s">
        <v>4136</v>
      </c>
    </row>
    <row r="448" spans="1:25" ht="15" customHeight="1" x14ac:dyDescent="0.45">
      <c r="A448" s="4" t="s">
        <v>11</v>
      </c>
      <c r="B448" s="4" t="s">
        <v>1697</v>
      </c>
      <c r="C448" s="4" t="s">
        <v>1698</v>
      </c>
      <c r="D448" s="4" t="s">
        <v>1493</v>
      </c>
      <c r="E448" s="4" t="s">
        <v>1699</v>
      </c>
      <c r="F448" s="4" t="s">
        <v>6081</v>
      </c>
      <c r="G448" s="4" t="s">
        <v>4524</v>
      </c>
      <c r="H448" s="4" t="s">
        <v>1702</v>
      </c>
      <c r="I448" s="4" t="s">
        <v>4525</v>
      </c>
      <c r="J448" s="4" t="s">
        <v>1704</v>
      </c>
      <c r="K448" s="4" t="s">
        <v>5885</v>
      </c>
      <c r="L448" s="9"/>
      <c r="M448" s="9"/>
      <c r="O448" s="4" t="s">
        <v>11</v>
      </c>
      <c r="P448" s="4" t="s">
        <v>4315</v>
      </c>
      <c r="Q448" s="4" t="s">
        <v>4316</v>
      </c>
      <c r="R448" s="4" t="s">
        <v>3547</v>
      </c>
      <c r="S448" s="4" t="s">
        <v>4317</v>
      </c>
      <c r="T448" s="4" t="s">
        <v>1936</v>
      </c>
      <c r="U448" s="4" t="s">
        <v>4318</v>
      </c>
      <c r="V448" s="4" t="s">
        <v>4319</v>
      </c>
      <c r="W448" s="4" t="s">
        <v>4320</v>
      </c>
      <c r="X448" s="4" t="s">
        <v>4321</v>
      </c>
      <c r="Y448" s="4" t="s">
        <v>2928</v>
      </c>
    </row>
    <row r="449" spans="1:25" ht="15" customHeight="1" x14ac:dyDescent="0.45">
      <c r="A449" s="4" t="s">
        <v>11</v>
      </c>
      <c r="B449" s="4" t="s">
        <v>1697</v>
      </c>
      <c r="C449" s="4" t="s">
        <v>1698</v>
      </c>
      <c r="D449" s="4" t="s">
        <v>1493</v>
      </c>
      <c r="E449" s="4" t="s">
        <v>1699</v>
      </c>
      <c r="F449" s="4" t="s">
        <v>6179</v>
      </c>
      <c r="G449" s="4" t="s">
        <v>4831</v>
      </c>
      <c r="H449" s="4" t="s">
        <v>1702</v>
      </c>
      <c r="I449" s="4" t="s">
        <v>4832</v>
      </c>
      <c r="J449" s="4" t="s">
        <v>1704</v>
      </c>
      <c r="K449" s="4" t="s">
        <v>6014</v>
      </c>
      <c r="L449" s="9"/>
      <c r="M449" s="9"/>
      <c r="O449" s="4" t="s">
        <v>11</v>
      </c>
      <c r="P449" s="4" t="s">
        <v>1326</v>
      </c>
      <c r="Q449" s="4" t="s">
        <v>1327</v>
      </c>
      <c r="R449" s="4" t="s">
        <v>1328</v>
      </c>
      <c r="S449" s="4" t="s">
        <v>1329</v>
      </c>
      <c r="T449" s="4" t="s">
        <v>368</v>
      </c>
      <c r="U449" s="4" t="s">
        <v>1330</v>
      </c>
      <c r="V449" s="4" t="s">
        <v>1331</v>
      </c>
      <c r="W449" s="4" t="s">
        <v>1332</v>
      </c>
      <c r="X449" s="4" t="s">
        <v>1333</v>
      </c>
      <c r="Y449" s="4" t="s">
        <v>1144</v>
      </c>
    </row>
    <row r="450" spans="1:25" ht="15" customHeight="1" x14ac:dyDescent="0.45">
      <c r="A450" s="4" t="s">
        <v>11</v>
      </c>
      <c r="B450" s="4" t="s">
        <v>1697</v>
      </c>
      <c r="C450" s="4" t="s">
        <v>1698</v>
      </c>
      <c r="D450" s="4" t="s">
        <v>1493</v>
      </c>
      <c r="E450" s="4" t="s">
        <v>1699</v>
      </c>
      <c r="F450" s="4" t="s">
        <v>6338</v>
      </c>
      <c r="G450" s="4" t="s">
        <v>1780</v>
      </c>
      <c r="H450" s="4" t="s">
        <v>1702</v>
      </c>
      <c r="I450" s="4" t="s">
        <v>1781</v>
      </c>
      <c r="J450" s="4" t="s">
        <v>1704</v>
      </c>
      <c r="K450" s="4" t="s">
        <v>6151</v>
      </c>
      <c r="L450" s="9"/>
      <c r="M450" s="9"/>
      <c r="O450" s="4" t="s">
        <v>11</v>
      </c>
      <c r="P450" s="4" t="s">
        <v>464</v>
      </c>
      <c r="Q450" s="4" t="s">
        <v>465</v>
      </c>
      <c r="R450" s="4" t="s">
        <v>466</v>
      </c>
      <c r="S450" s="4" t="s">
        <v>467</v>
      </c>
      <c r="T450" s="4" t="s">
        <v>14</v>
      </c>
      <c r="U450" s="4" t="s">
        <v>468</v>
      </c>
      <c r="V450" s="4" t="s">
        <v>469</v>
      </c>
      <c r="W450" s="4" t="s">
        <v>470</v>
      </c>
      <c r="X450" s="4" t="s">
        <v>471</v>
      </c>
      <c r="Y450" s="4" t="s">
        <v>98</v>
      </c>
    </row>
    <row r="451" spans="1:25" ht="15" customHeight="1" x14ac:dyDescent="0.45">
      <c r="A451" s="4" t="s">
        <v>11</v>
      </c>
      <c r="B451" s="4" t="s">
        <v>1697</v>
      </c>
      <c r="C451" s="4" t="s">
        <v>1698</v>
      </c>
      <c r="D451" s="4" t="s">
        <v>1493</v>
      </c>
      <c r="E451" s="4" t="s">
        <v>1699</v>
      </c>
      <c r="F451" s="4" t="s">
        <v>6412</v>
      </c>
      <c r="G451" s="4" t="s">
        <v>6416</v>
      </c>
      <c r="H451" s="4" t="s">
        <v>1702</v>
      </c>
      <c r="I451" s="4" t="s">
        <v>6417</v>
      </c>
      <c r="J451" s="4" t="s">
        <v>1704</v>
      </c>
      <c r="K451" s="4" t="s">
        <v>6265</v>
      </c>
      <c r="L451" s="9"/>
      <c r="M451" s="9"/>
      <c r="O451" s="4" t="s">
        <v>11</v>
      </c>
      <c r="P451" s="4" t="s">
        <v>5999</v>
      </c>
      <c r="Q451" s="4" t="s">
        <v>6000</v>
      </c>
      <c r="R451" s="4" t="s">
        <v>6001</v>
      </c>
      <c r="S451" s="4" t="s">
        <v>6002</v>
      </c>
      <c r="T451" s="4" t="s">
        <v>5976</v>
      </c>
      <c r="U451" s="4" t="s">
        <v>6003</v>
      </c>
      <c r="V451" s="4" t="s">
        <v>6004</v>
      </c>
      <c r="W451" s="4" t="s">
        <v>6005</v>
      </c>
      <c r="X451" s="4" t="s">
        <v>6006</v>
      </c>
      <c r="Y451" s="4" t="s">
        <v>5792</v>
      </c>
    </row>
    <row r="452" spans="1:25" ht="15" customHeight="1" x14ac:dyDescent="0.45">
      <c r="A452" s="4" t="s">
        <v>11</v>
      </c>
      <c r="B452" s="4" t="s">
        <v>1697</v>
      </c>
      <c r="C452" s="4" t="s">
        <v>1698</v>
      </c>
      <c r="D452" s="4" t="s">
        <v>1493</v>
      </c>
      <c r="E452" s="4" t="s">
        <v>1699</v>
      </c>
      <c r="F452" s="4" t="s">
        <v>6432</v>
      </c>
      <c r="G452" s="4" t="s">
        <v>6433</v>
      </c>
      <c r="H452" s="4" t="s">
        <v>1702</v>
      </c>
      <c r="I452" s="4" t="s">
        <v>6434</v>
      </c>
      <c r="J452" s="4" t="s">
        <v>1704</v>
      </c>
      <c r="K452" s="4" t="s">
        <v>6265</v>
      </c>
      <c r="L452" s="9"/>
      <c r="M452" s="9"/>
      <c r="O452" s="4" t="s">
        <v>11</v>
      </c>
      <c r="P452" s="4" t="s">
        <v>6733</v>
      </c>
      <c r="Q452" s="4" t="s">
        <v>6734</v>
      </c>
      <c r="R452" s="4" t="s">
        <v>6735</v>
      </c>
      <c r="S452" s="4" t="s">
        <v>6736</v>
      </c>
      <c r="T452" s="4" t="s">
        <v>6726</v>
      </c>
      <c r="U452" s="4" t="s">
        <v>6737</v>
      </c>
      <c r="V452" s="4" t="s">
        <v>6738</v>
      </c>
      <c r="W452" s="4" t="s">
        <v>6739</v>
      </c>
      <c r="X452" s="4" t="s">
        <v>6740</v>
      </c>
      <c r="Y452" s="4" t="s">
        <v>6469</v>
      </c>
    </row>
    <row r="453" spans="1:25" ht="15" customHeight="1" x14ac:dyDescent="0.45">
      <c r="A453" s="4" t="s">
        <v>11</v>
      </c>
      <c r="B453" s="4" t="s">
        <v>1697</v>
      </c>
      <c r="C453" s="4" t="s">
        <v>1698</v>
      </c>
      <c r="D453" s="4" t="s">
        <v>1493</v>
      </c>
      <c r="E453" s="4" t="s">
        <v>1699</v>
      </c>
      <c r="F453" s="4" t="s">
        <v>6469</v>
      </c>
      <c r="G453" s="4" t="s">
        <v>6471</v>
      </c>
      <c r="H453" s="4" t="s">
        <v>1702</v>
      </c>
      <c r="I453" s="4" t="s">
        <v>6472</v>
      </c>
      <c r="J453" s="4" t="s">
        <v>1704</v>
      </c>
      <c r="K453" s="4" t="s">
        <v>6307</v>
      </c>
      <c r="L453" s="9"/>
      <c r="M453" s="9"/>
      <c r="O453" s="4" t="s">
        <v>11</v>
      </c>
      <c r="P453" s="4" t="s">
        <v>7619</v>
      </c>
      <c r="Q453" s="4" t="s">
        <v>7620</v>
      </c>
      <c r="R453" s="4" t="s">
        <v>7621</v>
      </c>
      <c r="S453" s="4" t="s">
        <v>6271</v>
      </c>
      <c r="T453" s="4" t="s">
        <v>3713</v>
      </c>
      <c r="U453" s="4" t="s">
        <v>7622</v>
      </c>
      <c r="V453" s="4" t="s">
        <v>7623</v>
      </c>
      <c r="W453" s="4" t="s">
        <v>7624</v>
      </c>
      <c r="X453" s="4" t="s">
        <v>7625</v>
      </c>
      <c r="Y453" s="4" t="s">
        <v>2825</v>
      </c>
    </row>
    <row r="454" spans="1:25" ht="15" customHeight="1" x14ac:dyDescent="0.45">
      <c r="A454" s="4" t="s">
        <v>11</v>
      </c>
      <c r="B454" s="4" t="s">
        <v>1697</v>
      </c>
      <c r="C454" s="4" t="s">
        <v>1698</v>
      </c>
      <c r="D454" s="4" t="s">
        <v>1493</v>
      </c>
      <c r="E454" s="4" t="s">
        <v>1699</v>
      </c>
      <c r="F454" s="4" t="s">
        <v>6484</v>
      </c>
      <c r="G454" s="4" t="s">
        <v>4793</v>
      </c>
      <c r="H454" s="4" t="s">
        <v>1702</v>
      </c>
      <c r="I454" s="4" t="s">
        <v>4794</v>
      </c>
      <c r="J454" s="4" t="s">
        <v>1704</v>
      </c>
      <c r="K454" s="4" t="s">
        <v>6307</v>
      </c>
      <c r="L454" s="9"/>
      <c r="M454" s="9"/>
      <c r="O454" s="4" t="s">
        <v>11</v>
      </c>
      <c r="P454" s="4" t="s">
        <v>5037</v>
      </c>
      <c r="Q454" s="4" t="s">
        <v>5038</v>
      </c>
      <c r="R454" s="4" t="s">
        <v>4422</v>
      </c>
      <c r="S454" s="4" t="s">
        <v>4423</v>
      </c>
      <c r="T454" s="4" t="s">
        <v>5011</v>
      </c>
      <c r="U454" s="4" t="s">
        <v>5039</v>
      </c>
      <c r="V454" s="4" t="s">
        <v>5040</v>
      </c>
      <c r="W454" s="4" t="s">
        <v>5041</v>
      </c>
      <c r="X454" s="4" t="s">
        <v>5042</v>
      </c>
      <c r="Y454" s="4" t="s">
        <v>4830</v>
      </c>
    </row>
    <row r="455" spans="1:25" ht="15" customHeight="1" x14ac:dyDescent="0.45">
      <c r="A455" s="4" t="s">
        <v>11</v>
      </c>
      <c r="B455" s="4" t="s">
        <v>1697</v>
      </c>
      <c r="C455" s="4" t="s">
        <v>1698</v>
      </c>
      <c r="D455" s="4" t="s">
        <v>1493</v>
      </c>
      <c r="E455" s="4" t="s">
        <v>1699</v>
      </c>
      <c r="F455" s="4" t="s">
        <v>8010</v>
      </c>
      <c r="G455" s="4" t="s">
        <v>8011</v>
      </c>
      <c r="H455" s="4" t="s">
        <v>1702</v>
      </c>
      <c r="I455" s="4" t="s">
        <v>6046</v>
      </c>
      <c r="J455" s="4" t="s">
        <v>1704</v>
      </c>
      <c r="K455" s="4" t="s">
        <v>7936</v>
      </c>
      <c r="L455" s="9"/>
      <c r="M455" s="9"/>
      <c r="O455" s="4" t="s">
        <v>11</v>
      </c>
      <c r="P455" s="4" t="s">
        <v>8176</v>
      </c>
      <c r="Q455" s="4" t="s">
        <v>8177</v>
      </c>
      <c r="R455" s="4" t="s">
        <v>8178</v>
      </c>
      <c r="S455" s="4" t="s">
        <v>8179</v>
      </c>
      <c r="T455" s="4" t="s">
        <v>7180</v>
      </c>
      <c r="U455" s="4" t="s">
        <v>8180</v>
      </c>
      <c r="V455" s="4" t="s">
        <v>3550</v>
      </c>
      <c r="W455" s="4" t="s">
        <v>8181</v>
      </c>
      <c r="X455" s="4" t="s">
        <v>7687</v>
      </c>
      <c r="Y455" s="4" t="s">
        <v>8100</v>
      </c>
    </row>
    <row r="456" spans="1:25" ht="15" customHeight="1" x14ac:dyDescent="0.45">
      <c r="A456" s="4" t="s">
        <v>11</v>
      </c>
      <c r="B456" s="4" t="s">
        <v>1697</v>
      </c>
      <c r="C456" s="4" t="s">
        <v>1698</v>
      </c>
      <c r="D456" s="4" t="s">
        <v>1493</v>
      </c>
      <c r="E456" s="4" t="s">
        <v>1699</v>
      </c>
      <c r="F456" s="4" t="s">
        <v>8100</v>
      </c>
      <c r="G456" s="4" t="s">
        <v>8101</v>
      </c>
      <c r="H456" s="4" t="s">
        <v>1702</v>
      </c>
      <c r="I456" s="4" t="s">
        <v>8102</v>
      </c>
      <c r="J456" s="4" t="s">
        <v>1704</v>
      </c>
      <c r="K456" s="4" t="s">
        <v>7362</v>
      </c>
      <c r="L456" s="9"/>
      <c r="M456" s="9"/>
      <c r="O456" s="4" t="s">
        <v>11</v>
      </c>
      <c r="P456" s="4" t="s">
        <v>3545</v>
      </c>
      <c r="Q456" s="4" t="s">
        <v>3546</v>
      </c>
      <c r="R456" s="4" t="s">
        <v>3547</v>
      </c>
      <c r="S456" s="4" t="s">
        <v>3548</v>
      </c>
      <c r="T456" s="4" t="s">
        <v>1358</v>
      </c>
      <c r="U456" s="4" t="s">
        <v>3549</v>
      </c>
      <c r="V456" s="4" t="s">
        <v>3550</v>
      </c>
      <c r="W456" s="4" t="s">
        <v>3551</v>
      </c>
      <c r="X456" s="4" t="s">
        <v>3552</v>
      </c>
      <c r="Y456" s="4" t="s">
        <v>3353</v>
      </c>
    </row>
    <row r="457" spans="1:25" ht="15" customHeight="1" x14ac:dyDescent="0.45">
      <c r="A457" s="4" t="s">
        <v>11</v>
      </c>
      <c r="B457" s="4" t="s">
        <v>1697</v>
      </c>
      <c r="C457" s="4" t="s">
        <v>1698</v>
      </c>
      <c r="D457" s="4" t="s">
        <v>1493</v>
      </c>
      <c r="E457" s="4" t="s">
        <v>1699</v>
      </c>
      <c r="F457" s="4" t="s">
        <v>8217</v>
      </c>
      <c r="G457" s="4" t="s">
        <v>8218</v>
      </c>
      <c r="H457" s="4" t="s">
        <v>1702</v>
      </c>
      <c r="I457" s="4" t="s">
        <v>8219</v>
      </c>
      <c r="J457" s="4" t="s">
        <v>1704</v>
      </c>
      <c r="K457" s="4" t="s">
        <v>8164</v>
      </c>
      <c r="L457" s="9"/>
      <c r="M457" s="9"/>
      <c r="O457" s="4" t="s">
        <v>11</v>
      </c>
      <c r="P457" s="4" t="s">
        <v>3535</v>
      </c>
      <c r="Q457" s="4" t="s">
        <v>3536</v>
      </c>
      <c r="R457" s="4" t="s">
        <v>3281</v>
      </c>
      <c r="S457" s="4" t="s">
        <v>3282</v>
      </c>
      <c r="T457" s="4" t="s">
        <v>3523</v>
      </c>
      <c r="U457" s="4" t="s">
        <v>3537</v>
      </c>
      <c r="V457" s="4" t="s">
        <v>3538</v>
      </c>
      <c r="W457" s="4" t="s">
        <v>3539</v>
      </c>
      <c r="X457" s="4" t="s">
        <v>3540</v>
      </c>
      <c r="Y457" s="4" t="s">
        <v>3353</v>
      </c>
    </row>
    <row r="458" spans="1:25" ht="15" customHeight="1" x14ac:dyDescent="0.45">
      <c r="A458" s="4" t="s">
        <v>11</v>
      </c>
      <c r="B458" s="4" t="s">
        <v>1697</v>
      </c>
      <c r="C458" s="4" t="s">
        <v>1698</v>
      </c>
      <c r="D458" s="4" t="s">
        <v>1493</v>
      </c>
      <c r="E458" s="4" t="s">
        <v>1699</v>
      </c>
      <c r="F458" s="4" t="s">
        <v>8254</v>
      </c>
      <c r="G458" s="4" t="s">
        <v>8255</v>
      </c>
      <c r="H458" s="4" t="s">
        <v>1702</v>
      </c>
      <c r="I458" s="4" t="s">
        <v>8256</v>
      </c>
      <c r="J458" s="4" t="s">
        <v>1704</v>
      </c>
      <c r="K458" s="4" t="s">
        <v>8058</v>
      </c>
      <c r="L458" s="9"/>
      <c r="M458" s="9"/>
      <c r="O458" s="4" t="s">
        <v>11</v>
      </c>
      <c r="P458" s="4" t="s">
        <v>3817</v>
      </c>
      <c r="Q458" s="4" t="s">
        <v>3818</v>
      </c>
      <c r="R458" s="4" t="s">
        <v>3819</v>
      </c>
      <c r="S458" s="4" t="s">
        <v>3820</v>
      </c>
      <c r="T458" s="4" t="s">
        <v>3793</v>
      </c>
      <c r="U458" s="4" t="s">
        <v>3821</v>
      </c>
      <c r="V458" s="4" t="s">
        <v>3538</v>
      </c>
      <c r="W458" s="4" t="s">
        <v>3822</v>
      </c>
      <c r="X458" s="4" t="s">
        <v>329</v>
      </c>
      <c r="Y458" s="4" t="s">
        <v>3646</v>
      </c>
    </row>
    <row r="459" spans="1:25" ht="15" customHeight="1" x14ac:dyDescent="0.45">
      <c r="A459" s="4" t="s">
        <v>11</v>
      </c>
      <c r="B459" s="4" t="s">
        <v>1697</v>
      </c>
      <c r="C459" s="4" t="s">
        <v>1698</v>
      </c>
      <c r="D459" s="4" t="s">
        <v>1493</v>
      </c>
      <c r="E459" s="4" t="s">
        <v>1699</v>
      </c>
      <c r="F459" s="4" t="s">
        <v>8322</v>
      </c>
      <c r="G459" s="4" t="s">
        <v>8323</v>
      </c>
      <c r="H459" s="4" t="s">
        <v>1702</v>
      </c>
      <c r="I459" s="4" t="s">
        <v>8324</v>
      </c>
      <c r="J459" s="4" t="s">
        <v>1704</v>
      </c>
      <c r="K459" s="4" t="s">
        <v>1211</v>
      </c>
      <c r="L459" s="9"/>
      <c r="M459" s="9"/>
      <c r="O459" s="4" t="s">
        <v>11</v>
      </c>
      <c r="P459" s="4" t="s">
        <v>850</v>
      </c>
      <c r="Q459" s="4" t="s">
        <v>851</v>
      </c>
      <c r="R459" s="4" t="s">
        <v>852</v>
      </c>
      <c r="S459" s="4" t="s">
        <v>853</v>
      </c>
      <c r="T459" s="4" t="s">
        <v>812</v>
      </c>
      <c r="U459" s="4" t="s">
        <v>72</v>
      </c>
      <c r="V459" s="4" t="s">
        <v>854</v>
      </c>
      <c r="W459" s="4" t="s">
        <v>855</v>
      </c>
      <c r="X459" s="4" t="s">
        <v>856</v>
      </c>
      <c r="Y459" s="4" t="s">
        <v>651</v>
      </c>
    </row>
    <row r="460" spans="1:25" ht="15" customHeight="1" x14ac:dyDescent="0.45">
      <c r="A460" s="4" t="s">
        <v>11</v>
      </c>
      <c r="B460" s="4" t="s">
        <v>1697</v>
      </c>
      <c r="C460" s="4" t="s">
        <v>1698</v>
      </c>
      <c r="D460" s="4" t="s">
        <v>1493</v>
      </c>
      <c r="E460" s="4" t="s">
        <v>1699</v>
      </c>
      <c r="F460" s="4" t="s">
        <v>1525</v>
      </c>
      <c r="G460" s="4" t="s">
        <v>8336</v>
      </c>
      <c r="H460" s="4" t="s">
        <v>1702</v>
      </c>
      <c r="I460" s="4" t="s">
        <v>8337</v>
      </c>
      <c r="J460" s="4" t="s">
        <v>1704</v>
      </c>
      <c r="K460" s="4" t="s">
        <v>8285</v>
      </c>
      <c r="L460" s="9"/>
      <c r="M460" s="9"/>
      <c r="O460" s="4" t="s">
        <v>11</v>
      </c>
      <c r="P460" s="4" t="s">
        <v>3239</v>
      </c>
      <c r="Q460" s="4" t="s">
        <v>3240</v>
      </c>
      <c r="R460" s="4" t="s">
        <v>3241</v>
      </c>
      <c r="S460" s="4" t="s">
        <v>3242</v>
      </c>
      <c r="T460" s="4" t="s">
        <v>3227</v>
      </c>
      <c r="U460" s="4" t="s">
        <v>3243</v>
      </c>
      <c r="V460" s="4" t="s">
        <v>3244</v>
      </c>
      <c r="W460" s="4" t="s">
        <v>3245</v>
      </c>
      <c r="X460" s="4" t="s">
        <v>3246</v>
      </c>
      <c r="Y460" s="4" t="s">
        <v>3003</v>
      </c>
    </row>
    <row r="461" spans="1:25" ht="15" customHeight="1" x14ac:dyDescent="0.45">
      <c r="A461" s="4" t="s">
        <v>11</v>
      </c>
      <c r="B461" s="4" t="s">
        <v>1697</v>
      </c>
      <c r="C461" s="4" t="s">
        <v>1698</v>
      </c>
      <c r="D461" s="4" t="s">
        <v>1493</v>
      </c>
      <c r="E461" s="4" t="s">
        <v>1699</v>
      </c>
      <c r="F461" s="4" t="s">
        <v>8755</v>
      </c>
      <c r="G461" s="4" t="s">
        <v>8756</v>
      </c>
      <c r="H461" s="4" t="s">
        <v>1702</v>
      </c>
      <c r="I461" s="4" t="s">
        <v>8757</v>
      </c>
      <c r="J461" s="4" t="s">
        <v>8758</v>
      </c>
      <c r="K461" s="4" t="s">
        <v>8701</v>
      </c>
      <c r="L461" s="9"/>
      <c r="M461" s="9"/>
      <c r="O461" s="4" t="s">
        <v>11</v>
      </c>
      <c r="P461" s="4" t="s">
        <v>5355</v>
      </c>
      <c r="Q461" s="4" t="s">
        <v>5356</v>
      </c>
      <c r="R461" s="4" t="s">
        <v>5357</v>
      </c>
      <c r="S461" s="4" t="s">
        <v>5358</v>
      </c>
      <c r="T461" s="4" t="s">
        <v>5339</v>
      </c>
      <c r="U461" s="4" t="s">
        <v>5359</v>
      </c>
      <c r="V461" s="4" t="s">
        <v>3244</v>
      </c>
      <c r="W461" s="4" t="s">
        <v>5360</v>
      </c>
      <c r="X461" s="4" t="s">
        <v>5361</v>
      </c>
      <c r="Y461" s="4" t="s">
        <v>4748</v>
      </c>
    </row>
    <row r="462" spans="1:25" ht="15" customHeight="1" x14ac:dyDescent="0.45">
      <c r="A462" s="4" t="s">
        <v>11</v>
      </c>
      <c r="B462" s="4" t="s">
        <v>1697</v>
      </c>
      <c r="C462" s="4" t="s">
        <v>1698</v>
      </c>
      <c r="D462" s="4" t="s">
        <v>1493</v>
      </c>
      <c r="E462" s="4" t="s">
        <v>1699</v>
      </c>
      <c r="F462" s="4" t="s">
        <v>9114</v>
      </c>
      <c r="G462" s="4" t="s">
        <v>9116</v>
      </c>
      <c r="H462" s="4" t="s">
        <v>1702</v>
      </c>
      <c r="I462" s="4" t="s">
        <v>9117</v>
      </c>
      <c r="J462" s="4" t="s">
        <v>8758</v>
      </c>
      <c r="K462" s="4" t="s">
        <v>9020</v>
      </c>
      <c r="L462" s="9"/>
      <c r="M462" s="9"/>
      <c r="O462" s="4" t="s">
        <v>11</v>
      </c>
      <c r="P462" s="4" t="s">
        <v>8615</v>
      </c>
      <c r="Q462" s="4" t="s">
        <v>8616</v>
      </c>
      <c r="R462" s="4" t="s">
        <v>8617</v>
      </c>
      <c r="S462" s="4" t="s">
        <v>8618</v>
      </c>
      <c r="T462" s="4" t="s">
        <v>8612</v>
      </c>
      <c r="U462" s="4" t="s">
        <v>8619</v>
      </c>
      <c r="V462" s="4" t="s">
        <v>4463</v>
      </c>
      <c r="W462" s="4" t="s">
        <v>8620</v>
      </c>
      <c r="X462" s="4" t="s">
        <v>8621</v>
      </c>
      <c r="Y462" s="4" t="s">
        <v>8573</v>
      </c>
    </row>
    <row r="463" spans="1:25" ht="15" customHeight="1" x14ac:dyDescent="0.45">
      <c r="A463" s="4" t="s">
        <v>11</v>
      </c>
      <c r="B463" s="4" t="s">
        <v>1697</v>
      </c>
      <c r="C463" s="4" t="s">
        <v>1698</v>
      </c>
      <c r="D463" s="4" t="s">
        <v>1493</v>
      </c>
      <c r="E463" s="4" t="s">
        <v>1699</v>
      </c>
      <c r="F463" s="4" t="s">
        <v>5953</v>
      </c>
      <c r="G463" s="4" t="s">
        <v>9137</v>
      </c>
      <c r="H463" s="4" t="s">
        <v>1702</v>
      </c>
      <c r="I463" s="4" t="s">
        <v>9138</v>
      </c>
      <c r="J463" s="4" t="s">
        <v>8758</v>
      </c>
      <c r="K463" s="4" t="s">
        <v>9020</v>
      </c>
      <c r="L463" s="9"/>
      <c r="M463" s="9"/>
      <c r="O463" s="4" t="s">
        <v>11</v>
      </c>
      <c r="P463" s="4" t="s">
        <v>4458</v>
      </c>
      <c r="Q463" s="4" t="s">
        <v>4459</v>
      </c>
      <c r="R463" s="4" t="s">
        <v>4460</v>
      </c>
      <c r="S463" s="4" t="s">
        <v>4461</v>
      </c>
      <c r="T463" s="4" t="s">
        <v>1457</v>
      </c>
      <c r="U463" s="4" t="s">
        <v>4462</v>
      </c>
      <c r="V463" s="4" t="s">
        <v>4463</v>
      </c>
      <c r="W463" s="4" t="s">
        <v>4464</v>
      </c>
      <c r="X463" s="4" t="s">
        <v>4465</v>
      </c>
      <c r="Y463" s="4" t="s">
        <v>4229</v>
      </c>
    </row>
    <row r="464" spans="1:25" ht="15" customHeight="1" x14ac:dyDescent="0.45">
      <c r="A464" s="4" t="s">
        <v>11</v>
      </c>
      <c r="B464" s="4" t="s">
        <v>1697</v>
      </c>
      <c r="C464" s="4" t="s">
        <v>1698</v>
      </c>
      <c r="D464" s="4" t="s">
        <v>1493</v>
      </c>
      <c r="E464" s="4" t="s">
        <v>1699</v>
      </c>
      <c r="F464" s="4" t="s">
        <v>9211</v>
      </c>
      <c r="G464" s="4" t="s">
        <v>9212</v>
      </c>
      <c r="H464" s="4" t="s">
        <v>1702</v>
      </c>
      <c r="I464" s="4" t="s">
        <v>9213</v>
      </c>
      <c r="J464" s="4" t="s">
        <v>8758</v>
      </c>
      <c r="K464" s="4" t="s">
        <v>9158</v>
      </c>
      <c r="L464" s="9"/>
      <c r="M464" s="9"/>
      <c r="O464" s="4" t="s">
        <v>11</v>
      </c>
      <c r="P464" s="4" t="s">
        <v>4466</v>
      </c>
      <c r="Q464" s="4" t="s">
        <v>4467</v>
      </c>
      <c r="R464" s="4" t="s">
        <v>4422</v>
      </c>
      <c r="S464" s="4" t="s">
        <v>4468</v>
      </c>
      <c r="T464" s="4" t="s">
        <v>1457</v>
      </c>
      <c r="U464" s="4" t="s">
        <v>4469</v>
      </c>
      <c r="V464" s="4" t="s">
        <v>4470</v>
      </c>
      <c r="W464" s="4" t="s">
        <v>4471</v>
      </c>
      <c r="X464" s="4" t="s">
        <v>4472</v>
      </c>
      <c r="Y464" s="4" t="s">
        <v>4102</v>
      </c>
    </row>
    <row r="465" spans="1:25" ht="15" customHeight="1" x14ac:dyDescent="0.45">
      <c r="A465" s="4" t="s">
        <v>11</v>
      </c>
      <c r="B465" s="4" t="s">
        <v>1697</v>
      </c>
      <c r="C465" s="4" t="s">
        <v>1698</v>
      </c>
      <c r="D465" s="4" t="s">
        <v>1493</v>
      </c>
      <c r="E465" s="4" t="s">
        <v>1699</v>
      </c>
      <c r="F465" s="4" t="s">
        <v>9288</v>
      </c>
      <c r="G465" s="4" t="s">
        <v>9289</v>
      </c>
      <c r="H465" s="4" t="s">
        <v>1702</v>
      </c>
      <c r="I465" s="4" t="s">
        <v>9290</v>
      </c>
      <c r="J465" s="4" t="s">
        <v>8758</v>
      </c>
      <c r="K465" s="4" t="s">
        <v>7386</v>
      </c>
      <c r="L465" s="9"/>
      <c r="M465" s="9"/>
      <c r="O465" s="4" t="s">
        <v>11</v>
      </c>
      <c r="P465" s="4" t="s">
        <v>6460</v>
      </c>
      <c r="Q465" s="4" t="s">
        <v>6461</v>
      </c>
      <c r="R465" s="4" t="s">
        <v>6126</v>
      </c>
      <c r="S465" s="4" t="s">
        <v>6127</v>
      </c>
      <c r="T465" s="4" t="s">
        <v>6450</v>
      </c>
      <c r="U465" s="4" t="s">
        <v>6462</v>
      </c>
      <c r="V465" s="4" t="s">
        <v>2931</v>
      </c>
      <c r="W465" s="4" t="s">
        <v>6463</v>
      </c>
      <c r="X465" s="4" t="s">
        <v>6464</v>
      </c>
      <c r="Y465" s="4" t="s">
        <v>6307</v>
      </c>
    </row>
    <row r="466" spans="1:25" ht="15" customHeight="1" x14ac:dyDescent="0.45">
      <c r="A466" s="4" t="s">
        <v>11</v>
      </c>
      <c r="B466" s="4" t="s">
        <v>1697</v>
      </c>
      <c r="C466" s="4" t="s">
        <v>1698</v>
      </c>
      <c r="D466" s="4" t="s">
        <v>1493</v>
      </c>
      <c r="E466" s="4" t="s">
        <v>1699</v>
      </c>
      <c r="F466" s="4" t="s">
        <v>9297</v>
      </c>
      <c r="G466" s="4" t="s">
        <v>9298</v>
      </c>
      <c r="H466" s="4" t="s">
        <v>1702</v>
      </c>
      <c r="I466" s="4" t="s">
        <v>6801</v>
      </c>
      <c r="J466" s="4" t="s">
        <v>8758</v>
      </c>
      <c r="K466" s="4" t="s">
        <v>9274</v>
      </c>
      <c r="L466" s="9"/>
      <c r="M466" s="9"/>
      <c r="O466" s="4" t="s">
        <v>11</v>
      </c>
      <c r="P466" s="4" t="s">
        <v>2926</v>
      </c>
      <c r="Q466" s="4" t="s">
        <v>2927</v>
      </c>
      <c r="R466" s="4" t="s">
        <v>2928</v>
      </c>
      <c r="S466" s="4" t="s">
        <v>2929</v>
      </c>
      <c r="T466" s="4" t="s">
        <v>1138</v>
      </c>
      <c r="U466" s="4" t="s">
        <v>2930</v>
      </c>
      <c r="V466" s="4" t="s">
        <v>2931</v>
      </c>
      <c r="W466" s="4" t="s">
        <v>2932</v>
      </c>
      <c r="X466" s="4" t="s">
        <v>2933</v>
      </c>
      <c r="Y466" s="4" t="s">
        <v>2038</v>
      </c>
    </row>
    <row r="467" spans="1:25" ht="15" customHeight="1" x14ac:dyDescent="0.45">
      <c r="A467" s="4" t="s">
        <v>11</v>
      </c>
      <c r="B467" s="4" t="s">
        <v>1697</v>
      </c>
      <c r="C467" s="4" t="s">
        <v>1698</v>
      </c>
      <c r="D467" s="4" t="s">
        <v>1493</v>
      </c>
      <c r="E467" s="4" t="s">
        <v>1699</v>
      </c>
      <c r="F467" s="4" t="s">
        <v>1493</v>
      </c>
      <c r="G467" s="4" t="s">
        <v>9307</v>
      </c>
      <c r="H467" s="4" t="s">
        <v>1702</v>
      </c>
      <c r="I467" s="4" t="s">
        <v>9308</v>
      </c>
      <c r="J467" s="4" t="s">
        <v>8758</v>
      </c>
      <c r="K467" s="4" t="s">
        <v>9274</v>
      </c>
      <c r="L467" s="9"/>
      <c r="M467" s="9"/>
      <c r="O467" s="4" t="s">
        <v>11</v>
      </c>
      <c r="P467" s="4" t="s">
        <v>5309</v>
      </c>
      <c r="Q467" s="4" t="s">
        <v>5310</v>
      </c>
      <c r="R467" s="4" t="s">
        <v>5311</v>
      </c>
      <c r="S467" s="4" t="s">
        <v>5312</v>
      </c>
      <c r="T467" s="4" t="s">
        <v>5282</v>
      </c>
      <c r="U467" s="4" t="s">
        <v>5313</v>
      </c>
      <c r="V467" s="4" t="s">
        <v>5314</v>
      </c>
      <c r="W467" s="4" t="s">
        <v>5315</v>
      </c>
      <c r="X467" s="4" t="s">
        <v>5316</v>
      </c>
      <c r="Y467" s="4" t="s">
        <v>5049</v>
      </c>
    </row>
    <row r="468" spans="1:25" ht="15" customHeight="1" x14ac:dyDescent="0.45">
      <c r="A468" s="4" t="s">
        <v>11</v>
      </c>
      <c r="B468" s="4" t="s">
        <v>9031</v>
      </c>
      <c r="C468" s="4" t="s">
        <v>9032</v>
      </c>
      <c r="D468" s="4" t="s">
        <v>9033</v>
      </c>
      <c r="E468" s="4" t="s">
        <v>7485</v>
      </c>
      <c r="F468" s="4" t="s">
        <v>5462</v>
      </c>
      <c r="G468" s="4" t="s">
        <v>9034</v>
      </c>
      <c r="H468" s="4" t="s">
        <v>9035</v>
      </c>
      <c r="I468" s="4" t="s">
        <v>9036</v>
      </c>
      <c r="J468" s="4" t="s">
        <v>9037</v>
      </c>
      <c r="K468" s="4" t="s">
        <v>8986</v>
      </c>
      <c r="L468" s="9"/>
      <c r="M468" s="9"/>
      <c r="O468" s="4" t="s">
        <v>11</v>
      </c>
      <c r="P468" s="4" t="s">
        <v>409</v>
      </c>
      <c r="Q468" s="4" t="s">
        <v>410</v>
      </c>
      <c r="R468" s="4" t="s">
        <v>411</v>
      </c>
      <c r="S468" s="4" t="s">
        <v>412</v>
      </c>
      <c r="T468" s="4" t="s">
        <v>263</v>
      </c>
      <c r="U468" s="4" t="s">
        <v>413</v>
      </c>
      <c r="V468" s="4" t="s">
        <v>414</v>
      </c>
      <c r="W468" s="4" t="s">
        <v>415</v>
      </c>
      <c r="X468" s="4" t="s">
        <v>416</v>
      </c>
      <c r="Y468" s="4" t="s">
        <v>16</v>
      </c>
    </row>
    <row r="469" spans="1:25" ht="15" customHeight="1" x14ac:dyDescent="0.45">
      <c r="A469" s="4" t="s">
        <v>11</v>
      </c>
      <c r="B469" s="4" t="s">
        <v>3798</v>
      </c>
      <c r="C469" s="4" t="s">
        <v>3799</v>
      </c>
      <c r="D469" s="4" t="s">
        <v>3800</v>
      </c>
      <c r="E469" s="4" t="s">
        <v>3801</v>
      </c>
      <c r="F469" s="4" t="s">
        <v>3793</v>
      </c>
      <c r="G469" s="4" t="s">
        <v>3802</v>
      </c>
      <c r="H469" s="4" t="s">
        <v>3803</v>
      </c>
      <c r="I469" s="4" t="s">
        <v>3804</v>
      </c>
      <c r="J469" s="4" t="s">
        <v>3805</v>
      </c>
      <c r="K469" s="4" t="s">
        <v>3645</v>
      </c>
      <c r="L469" s="9"/>
      <c r="M469" s="9"/>
      <c r="O469" s="4" t="s">
        <v>11</v>
      </c>
      <c r="P469" s="4" t="s">
        <v>439</v>
      </c>
      <c r="Q469" s="4" t="s">
        <v>440</v>
      </c>
      <c r="R469" s="4" t="s">
        <v>441</v>
      </c>
      <c r="S469" s="4" t="s">
        <v>442</v>
      </c>
      <c r="T469" s="4" t="s">
        <v>242</v>
      </c>
      <c r="U469" s="4" t="s">
        <v>443</v>
      </c>
      <c r="V469" s="4" t="s">
        <v>414</v>
      </c>
      <c r="W469" s="4" t="s">
        <v>444</v>
      </c>
      <c r="X469" s="4" t="s">
        <v>445</v>
      </c>
      <c r="Y469" s="4" t="s">
        <v>39</v>
      </c>
    </row>
    <row r="470" spans="1:25" ht="15" customHeight="1" x14ac:dyDescent="0.45">
      <c r="A470" s="4" t="s">
        <v>11</v>
      </c>
      <c r="B470" s="4" t="s">
        <v>3798</v>
      </c>
      <c r="C470" s="4" t="s">
        <v>3799</v>
      </c>
      <c r="D470" s="4" t="s">
        <v>3800</v>
      </c>
      <c r="E470" s="4" t="s">
        <v>3801</v>
      </c>
      <c r="F470" s="4" t="s">
        <v>4287</v>
      </c>
      <c r="G470" s="4" t="s">
        <v>3802</v>
      </c>
      <c r="H470" s="4" t="s">
        <v>3803</v>
      </c>
      <c r="I470" s="4" t="s">
        <v>3804</v>
      </c>
      <c r="J470" s="4" t="s">
        <v>3805</v>
      </c>
      <c r="K470" s="4" t="s">
        <v>4045</v>
      </c>
      <c r="L470" s="9"/>
      <c r="M470" s="9"/>
      <c r="O470" s="4" t="s">
        <v>11</v>
      </c>
      <c r="P470" s="4" t="s">
        <v>8625</v>
      </c>
      <c r="Q470" s="4" t="s">
        <v>8626</v>
      </c>
      <c r="R470" s="4" t="s">
        <v>8627</v>
      </c>
      <c r="S470" s="4" t="s">
        <v>8628</v>
      </c>
      <c r="T470" s="4" t="s">
        <v>8629</v>
      </c>
      <c r="U470" s="4" t="s">
        <v>4440</v>
      </c>
      <c r="V470" s="4" t="s">
        <v>903</v>
      </c>
      <c r="W470" s="4" t="s">
        <v>8630</v>
      </c>
      <c r="X470" s="4" t="s">
        <v>8631</v>
      </c>
      <c r="Y470" s="4" t="s">
        <v>8525</v>
      </c>
    </row>
    <row r="471" spans="1:25" ht="15" customHeight="1" x14ac:dyDescent="0.45">
      <c r="A471" s="4" t="s">
        <v>11</v>
      </c>
      <c r="B471" s="4" t="s">
        <v>3798</v>
      </c>
      <c r="C471" s="4" t="s">
        <v>3799</v>
      </c>
      <c r="D471" s="4" t="s">
        <v>3800</v>
      </c>
      <c r="E471" s="4" t="s">
        <v>3801</v>
      </c>
      <c r="F471" s="4" t="s">
        <v>693</v>
      </c>
      <c r="G471" s="4" t="s">
        <v>4478</v>
      </c>
      <c r="H471" s="4" t="s">
        <v>3803</v>
      </c>
      <c r="I471" s="4" t="s">
        <v>4479</v>
      </c>
      <c r="J471" s="4" t="s">
        <v>3805</v>
      </c>
      <c r="K471" s="4" t="s">
        <v>549</v>
      </c>
      <c r="L471" s="9"/>
      <c r="M471" s="9"/>
      <c r="O471" s="4" t="s">
        <v>11</v>
      </c>
      <c r="P471" s="4" t="s">
        <v>9026</v>
      </c>
      <c r="Q471" s="4" t="s">
        <v>9027</v>
      </c>
      <c r="R471" s="4" t="s">
        <v>8627</v>
      </c>
      <c r="S471" s="4" t="s">
        <v>8628</v>
      </c>
      <c r="T471" s="4" t="s">
        <v>9020</v>
      </c>
      <c r="U471" s="4" t="s">
        <v>9028</v>
      </c>
      <c r="V471" s="4" t="s">
        <v>903</v>
      </c>
      <c r="W471" s="4" t="s">
        <v>9029</v>
      </c>
      <c r="X471" s="4" t="s">
        <v>9030</v>
      </c>
      <c r="Y471" s="4" t="s">
        <v>9025</v>
      </c>
    </row>
    <row r="472" spans="1:25" ht="15" customHeight="1" x14ac:dyDescent="0.45">
      <c r="A472" s="4" t="s">
        <v>11</v>
      </c>
      <c r="B472" s="4" t="s">
        <v>3798</v>
      </c>
      <c r="C472" s="4" t="s">
        <v>3799</v>
      </c>
      <c r="D472" s="4" t="s">
        <v>3800</v>
      </c>
      <c r="E472" s="4" t="s">
        <v>3801</v>
      </c>
      <c r="F472" s="4" t="s">
        <v>4519</v>
      </c>
      <c r="G472" s="4" t="s">
        <v>3802</v>
      </c>
      <c r="H472" s="4" t="s">
        <v>3803</v>
      </c>
      <c r="I472" s="4" t="s">
        <v>3804</v>
      </c>
      <c r="J472" s="4" t="s">
        <v>3805</v>
      </c>
      <c r="K472" s="4" t="s">
        <v>4229</v>
      </c>
      <c r="L472" s="9"/>
      <c r="M472" s="9"/>
      <c r="O472" s="4" t="s">
        <v>11</v>
      </c>
      <c r="P472" s="4" t="s">
        <v>898</v>
      </c>
      <c r="Q472" s="4" t="s">
        <v>899</v>
      </c>
      <c r="R472" s="4" t="s">
        <v>900</v>
      </c>
      <c r="S472" s="4" t="s">
        <v>901</v>
      </c>
      <c r="T472" s="4" t="s">
        <v>344</v>
      </c>
      <c r="U472" s="4" t="s">
        <v>902</v>
      </c>
      <c r="V472" s="4" t="s">
        <v>903</v>
      </c>
      <c r="W472" s="4" t="s">
        <v>904</v>
      </c>
      <c r="X472" s="4" t="s">
        <v>905</v>
      </c>
      <c r="Y472" s="4" t="s">
        <v>695</v>
      </c>
    </row>
    <row r="473" spans="1:25" ht="15" customHeight="1" x14ac:dyDescent="0.45">
      <c r="A473" s="4" t="s">
        <v>11</v>
      </c>
      <c r="B473" s="4" t="s">
        <v>3798</v>
      </c>
      <c r="C473" s="4" t="s">
        <v>3799</v>
      </c>
      <c r="D473" s="4" t="s">
        <v>3800</v>
      </c>
      <c r="E473" s="4" t="s">
        <v>3801</v>
      </c>
      <c r="F473" s="4" t="s">
        <v>4601</v>
      </c>
      <c r="G473" s="4" t="s">
        <v>4602</v>
      </c>
      <c r="H473" s="4" t="s">
        <v>3803</v>
      </c>
      <c r="I473" s="4" t="s">
        <v>4603</v>
      </c>
      <c r="J473" s="4" t="s">
        <v>3805</v>
      </c>
      <c r="K473" s="4" t="s">
        <v>117</v>
      </c>
      <c r="L473" s="9"/>
      <c r="M473" s="9"/>
      <c r="O473" s="4" t="s">
        <v>11</v>
      </c>
      <c r="P473" s="4" t="s">
        <v>2262</v>
      </c>
      <c r="Q473" s="4" t="s">
        <v>2263</v>
      </c>
      <c r="R473" s="4" t="s">
        <v>315</v>
      </c>
      <c r="S473" s="4" t="s">
        <v>2136</v>
      </c>
      <c r="T473" s="4" t="s">
        <v>2243</v>
      </c>
      <c r="U473" s="4" t="s">
        <v>2264</v>
      </c>
      <c r="V473" s="4" t="s">
        <v>2265</v>
      </c>
      <c r="W473" s="4" t="s">
        <v>2266</v>
      </c>
      <c r="X473" s="4" t="s">
        <v>2267</v>
      </c>
      <c r="Y473" s="4" t="s">
        <v>31</v>
      </c>
    </row>
    <row r="474" spans="1:25" ht="15" customHeight="1" x14ac:dyDescent="0.45">
      <c r="A474" s="4" t="s">
        <v>11</v>
      </c>
      <c r="B474" s="4" t="s">
        <v>3798</v>
      </c>
      <c r="C474" s="4" t="s">
        <v>3799</v>
      </c>
      <c r="D474" s="4" t="s">
        <v>3800</v>
      </c>
      <c r="E474" s="4" t="s">
        <v>3801</v>
      </c>
      <c r="F474" s="4" t="s">
        <v>4621</v>
      </c>
      <c r="G474" s="4" t="s">
        <v>4624</v>
      </c>
      <c r="H474" s="4" t="s">
        <v>3803</v>
      </c>
      <c r="I474" s="4" t="s">
        <v>4625</v>
      </c>
      <c r="J474" s="4" t="s">
        <v>3805</v>
      </c>
      <c r="K474" s="4" t="s">
        <v>117</v>
      </c>
      <c r="L474" s="9"/>
      <c r="M474" s="9"/>
      <c r="O474" s="4" t="s">
        <v>11</v>
      </c>
      <c r="P474" s="4" t="s">
        <v>6764</v>
      </c>
      <c r="Q474" s="4" t="s">
        <v>6765</v>
      </c>
      <c r="R474" s="4" t="s">
        <v>6735</v>
      </c>
      <c r="S474" s="4" t="s">
        <v>6766</v>
      </c>
      <c r="T474" s="4" t="s">
        <v>4591</v>
      </c>
      <c r="U474" s="4" t="s">
        <v>6767</v>
      </c>
      <c r="V474" s="4" t="s">
        <v>6768</v>
      </c>
      <c r="W474" s="4" t="s">
        <v>6769</v>
      </c>
      <c r="X474" s="4" t="s">
        <v>6770</v>
      </c>
      <c r="Y474" s="4" t="s">
        <v>5317</v>
      </c>
    </row>
    <row r="475" spans="1:25" ht="15" customHeight="1" x14ac:dyDescent="0.45">
      <c r="A475" s="4" t="s">
        <v>11</v>
      </c>
      <c r="B475" s="4" t="s">
        <v>3798</v>
      </c>
      <c r="C475" s="4" t="s">
        <v>3799</v>
      </c>
      <c r="D475" s="4" t="s">
        <v>3800</v>
      </c>
      <c r="E475" s="4" t="s">
        <v>3801</v>
      </c>
      <c r="F475" s="4" t="s">
        <v>4890</v>
      </c>
      <c r="G475" s="4" t="s">
        <v>4893</v>
      </c>
      <c r="H475" s="4" t="s">
        <v>3803</v>
      </c>
      <c r="I475" s="4" t="s">
        <v>4894</v>
      </c>
      <c r="J475" s="4" t="s">
        <v>3805</v>
      </c>
      <c r="K475" s="4" t="s">
        <v>3819</v>
      </c>
      <c r="L475" s="9"/>
      <c r="M475" s="9"/>
      <c r="O475" s="4" t="s">
        <v>11</v>
      </c>
      <c r="P475" s="4" t="s">
        <v>3258</v>
      </c>
      <c r="Q475" s="4" t="s">
        <v>3259</v>
      </c>
      <c r="R475" s="4" t="s">
        <v>2110</v>
      </c>
      <c r="S475" s="4" t="s">
        <v>3260</v>
      </c>
      <c r="T475" s="4" t="s">
        <v>3247</v>
      </c>
      <c r="U475" s="4" t="s">
        <v>3261</v>
      </c>
      <c r="V475" s="4" t="s">
        <v>722</v>
      </c>
      <c r="W475" s="4" t="s">
        <v>3262</v>
      </c>
      <c r="X475" s="4" t="s">
        <v>3263</v>
      </c>
      <c r="Y475" s="4" t="s">
        <v>2891</v>
      </c>
    </row>
    <row r="476" spans="1:25" ht="15" customHeight="1" x14ac:dyDescent="0.45">
      <c r="A476" s="4" t="s">
        <v>11</v>
      </c>
      <c r="B476" s="4" t="s">
        <v>3798</v>
      </c>
      <c r="C476" s="4" t="s">
        <v>3799</v>
      </c>
      <c r="D476" s="4" t="s">
        <v>3800</v>
      </c>
      <c r="E476" s="4" t="s">
        <v>3801</v>
      </c>
      <c r="F476" s="4" t="s">
        <v>753</v>
      </c>
      <c r="G476" s="4" t="s">
        <v>4993</v>
      </c>
      <c r="H476" s="4" t="s">
        <v>3803</v>
      </c>
      <c r="I476" s="4" t="s">
        <v>4994</v>
      </c>
      <c r="J476" s="4" t="s">
        <v>3805</v>
      </c>
      <c r="K476" s="4" t="s">
        <v>1070</v>
      </c>
      <c r="L476" s="9"/>
      <c r="M476" s="9"/>
      <c r="O476" s="4" t="s">
        <v>11</v>
      </c>
      <c r="P476" s="4" t="s">
        <v>717</v>
      </c>
      <c r="Q476" s="4" t="s">
        <v>718</v>
      </c>
      <c r="R476" s="4" t="s">
        <v>719</v>
      </c>
      <c r="S476" s="4" t="s">
        <v>720</v>
      </c>
      <c r="T476" s="4" t="s">
        <v>219</v>
      </c>
      <c r="U476" s="4" t="s">
        <v>721</v>
      </c>
      <c r="V476" s="4" t="s">
        <v>722</v>
      </c>
      <c r="W476" s="4" t="s">
        <v>723</v>
      </c>
      <c r="X476" s="4" t="s">
        <v>724</v>
      </c>
      <c r="Y476" s="4" t="s">
        <v>109</v>
      </c>
    </row>
    <row r="477" spans="1:25" ht="15" customHeight="1" x14ac:dyDescent="0.45">
      <c r="A477" s="4" t="s">
        <v>11</v>
      </c>
      <c r="B477" s="4" t="s">
        <v>3798</v>
      </c>
      <c r="C477" s="4" t="s">
        <v>3799</v>
      </c>
      <c r="D477" s="4" t="s">
        <v>3800</v>
      </c>
      <c r="E477" s="4" t="s">
        <v>3801</v>
      </c>
      <c r="F477" s="4" t="s">
        <v>5183</v>
      </c>
      <c r="G477" s="4" t="s">
        <v>5184</v>
      </c>
      <c r="H477" s="4" t="s">
        <v>3803</v>
      </c>
      <c r="I477" s="4" t="s">
        <v>5185</v>
      </c>
      <c r="J477" s="4" t="s">
        <v>3805</v>
      </c>
      <c r="K477" s="4" t="s">
        <v>4949</v>
      </c>
      <c r="L477" s="9"/>
      <c r="M477" s="9"/>
      <c r="O477" s="4" t="s">
        <v>11</v>
      </c>
      <c r="P477" s="4" t="s">
        <v>7069</v>
      </c>
      <c r="Q477" s="4" t="s">
        <v>7070</v>
      </c>
      <c r="R477" s="4" t="s">
        <v>6552</v>
      </c>
      <c r="S477" s="4" t="s">
        <v>6553</v>
      </c>
      <c r="T477" s="4" t="s">
        <v>7062</v>
      </c>
      <c r="U477" s="4" t="s">
        <v>7071</v>
      </c>
      <c r="V477" s="4" t="s">
        <v>7072</v>
      </c>
      <c r="W477" s="4" t="s">
        <v>7073</v>
      </c>
      <c r="X477" s="4" t="s">
        <v>7074</v>
      </c>
      <c r="Y477" s="4" t="s">
        <v>6942</v>
      </c>
    </row>
    <row r="478" spans="1:25" ht="15" customHeight="1" x14ac:dyDescent="0.45">
      <c r="A478" s="4" t="s">
        <v>11</v>
      </c>
      <c r="B478" s="4" t="s">
        <v>3798</v>
      </c>
      <c r="C478" s="4" t="s">
        <v>3799</v>
      </c>
      <c r="D478" s="4" t="s">
        <v>3800</v>
      </c>
      <c r="E478" s="4" t="s">
        <v>3801</v>
      </c>
      <c r="F478" s="4" t="s">
        <v>5282</v>
      </c>
      <c r="G478" s="4" t="s">
        <v>5291</v>
      </c>
      <c r="H478" s="4" t="s">
        <v>3803</v>
      </c>
      <c r="I478" s="4" t="s">
        <v>5292</v>
      </c>
      <c r="J478" s="4" t="s">
        <v>3805</v>
      </c>
      <c r="K478" s="4" t="s">
        <v>70</v>
      </c>
      <c r="L478" s="9"/>
      <c r="M478" s="9"/>
      <c r="O478" s="4" t="s">
        <v>11</v>
      </c>
      <c r="P478" s="4" t="s">
        <v>472</v>
      </c>
      <c r="Q478" s="4" t="s">
        <v>473</v>
      </c>
      <c r="R478" s="4" t="s">
        <v>474</v>
      </c>
      <c r="S478" s="4" t="s">
        <v>475</v>
      </c>
      <c r="T478" s="4" t="s">
        <v>14</v>
      </c>
      <c r="U478" s="4" t="s">
        <v>476</v>
      </c>
      <c r="V478" s="4" t="s">
        <v>477</v>
      </c>
      <c r="W478" s="4" t="s">
        <v>478</v>
      </c>
      <c r="X478" s="4" t="s">
        <v>479</v>
      </c>
      <c r="Y478" s="4" t="s">
        <v>39</v>
      </c>
    </row>
    <row r="479" spans="1:25" ht="15" customHeight="1" x14ac:dyDescent="0.45">
      <c r="A479" s="4" t="s">
        <v>11</v>
      </c>
      <c r="B479" s="4" t="s">
        <v>3798</v>
      </c>
      <c r="C479" s="4" t="s">
        <v>3799</v>
      </c>
      <c r="D479" s="4" t="s">
        <v>3800</v>
      </c>
      <c r="E479" s="4" t="s">
        <v>3801</v>
      </c>
      <c r="F479" s="4" t="s">
        <v>6450</v>
      </c>
      <c r="G479" s="4" t="s">
        <v>6451</v>
      </c>
      <c r="H479" s="4" t="s">
        <v>3803</v>
      </c>
      <c r="I479" s="4" t="s">
        <v>6452</v>
      </c>
      <c r="J479" s="4" t="s">
        <v>3805</v>
      </c>
      <c r="K479" s="4" t="s">
        <v>6307</v>
      </c>
      <c r="L479" s="9"/>
      <c r="M479" s="9"/>
      <c r="O479" s="4" t="s">
        <v>11</v>
      </c>
      <c r="P479" s="4" t="s">
        <v>6838</v>
      </c>
      <c r="Q479" s="4" t="s">
        <v>6839</v>
      </c>
      <c r="R479" s="4" t="s">
        <v>6840</v>
      </c>
      <c r="S479" s="4" t="s">
        <v>6841</v>
      </c>
      <c r="T479" s="4" t="s">
        <v>6817</v>
      </c>
      <c r="U479" s="4" t="s">
        <v>6842</v>
      </c>
      <c r="V479" s="4" t="s">
        <v>1528</v>
      </c>
      <c r="W479" s="4" t="s">
        <v>6843</v>
      </c>
      <c r="X479" s="4" t="s">
        <v>6844</v>
      </c>
      <c r="Y479" s="4" t="s">
        <v>1365</v>
      </c>
    </row>
    <row r="480" spans="1:25" ht="15" customHeight="1" x14ac:dyDescent="0.45">
      <c r="A480" s="4" t="s">
        <v>11</v>
      </c>
      <c r="B480" s="4" t="s">
        <v>3798</v>
      </c>
      <c r="C480" s="4" t="s">
        <v>3799</v>
      </c>
      <c r="D480" s="4" t="s">
        <v>3800</v>
      </c>
      <c r="E480" s="4" t="s">
        <v>3801</v>
      </c>
      <c r="F480" s="4" t="s">
        <v>6504</v>
      </c>
      <c r="G480" s="4" t="s">
        <v>4478</v>
      </c>
      <c r="H480" s="4" t="s">
        <v>3803</v>
      </c>
      <c r="I480" s="4" t="s">
        <v>4479</v>
      </c>
      <c r="J480" s="4" t="s">
        <v>3805</v>
      </c>
      <c r="K480" s="4" t="s">
        <v>6338</v>
      </c>
      <c r="L480" s="9"/>
      <c r="M480" s="9"/>
      <c r="O480" s="4" t="s">
        <v>11</v>
      </c>
      <c r="P480" s="4" t="s">
        <v>1523</v>
      </c>
      <c r="Q480" s="4" t="s">
        <v>1524</v>
      </c>
      <c r="R480" s="4" t="s">
        <v>1525</v>
      </c>
      <c r="S480" s="4" t="s">
        <v>1526</v>
      </c>
      <c r="T480" s="4" t="s">
        <v>1116</v>
      </c>
      <c r="U480" s="4" t="s">
        <v>1527</v>
      </c>
      <c r="V480" s="4" t="s">
        <v>1528</v>
      </c>
      <c r="W480" s="4" t="s">
        <v>1113</v>
      </c>
      <c r="X480" s="4" t="s">
        <v>1527</v>
      </c>
      <c r="Y480" s="4" t="s">
        <v>23</v>
      </c>
    </row>
    <row r="481" spans="1:25" ht="15" customHeight="1" x14ac:dyDescent="0.45">
      <c r="A481" s="4" t="s">
        <v>11</v>
      </c>
      <c r="B481" s="4" t="s">
        <v>3798</v>
      </c>
      <c r="C481" s="4" t="s">
        <v>3799</v>
      </c>
      <c r="D481" s="4" t="s">
        <v>3800</v>
      </c>
      <c r="E481" s="4" t="s">
        <v>3801</v>
      </c>
      <c r="F481" s="4" t="s">
        <v>7274</v>
      </c>
      <c r="G481" s="4" t="s">
        <v>4478</v>
      </c>
      <c r="H481" s="4" t="s">
        <v>3803</v>
      </c>
      <c r="I481" s="4" t="s">
        <v>4479</v>
      </c>
      <c r="J481" s="4" t="s">
        <v>3805</v>
      </c>
      <c r="K481" s="4" t="s">
        <v>7094</v>
      </c>
      <c r="L481" s="9"/>
      <c r="M481" s="9"/>
      <c r="O481" s="4" t="s">
        <v>11</v>
      </c>
      <c r="P481" s="4" t="s">
        <v>1181</v>
      </c>
      <c r="Q481" s="4" t="s">
        <v>1182</v>
      </c>
      <c r="R481" s="4" t="s">
        <v>1183</v>
      </c>
      <c r="S481" s="4" t="s">
        <v>1184</v>
      </c>
      <c r="T481" s="4" t="s">
        <v>23</v>
      </c>
      <c r="U481" s="4" t="s">
        <v>1185</v>
      </c>
      <c r="V481" s="4" t="s">
        <v>1186</v>
      </c>
      <c r="W481" s="4" t="s">
        <v>1187</v>
      </c>
      <c r="X481" s="4" t="s">
        <v>287</v>
      </c>
      <c r="Y481" s="4"/>
    </row>
    <row r="482" spans="1:25" ht="15" customHeight="1" x14ac:dyDescent="0.45">
      <c r="A482" s="4" t="s">
        <v>11</v>
      </c>
      <c r="B482" s="4" t="s">
        <v>7844</v>
      </c>
      <c r="C482" s="4" t="s">
        <v>7845</v>
      </c>
      <c r="D482" s="4" t="s">
        <v>7846</v>
      </c>
      <c r="E482" s="4" t="s">
        <v>7847</v>
      </c>
      <c r="F482" s="4" t="s">
        <v>7848</v>
      </c>
      <c r="G482" s="4" t="s">
        <v>7849</v>
      </c>
      <c r="H482" s="4" t="s">
        <v>4685</v>
      </c>
      <c r="I482" s="4" t="s">
        <v>7850</v>
      </c>
      <c r="J482" s="4" t="s">
        <v>7851</v>
      </c>
      <c r="K482" s="4" t="s">
        <v>7782</v>
      </c>
      <c r="L482" s="9"/>
      <c r="M482" s="9"/>
      <c r="O482" s="4" t="s">
        <v>11</v>
      </c>
      <c r="P482" s="4" t="s">
        <v>2522</v>
      </c>
      <c r="Q482" s="4" t="s">
        <v>2523</v>
      </c>
      <c r="R482" s="4" t="s">
        <v>2524</v>
      </c>
      <c r="S482" s="4" t="s">
        <v>2525</v>
      </c>
      <c r="T482" s="4" t="s">
        <v>396</v>
      </c>
      <c r="U482" s="4" t="s">
        <v>2526</v>
      </c>
      <c r="V482" s="4" t="s">
        <v>57</v>
      </c>
      <c r="W482" s="4" t="s">
        <v>2527</v>
      </c>
      <c r="X482" s="4" t="s">
        <v>2528</v>
      </c>
      <c r="Y482" s="4" t="s">
        <v>1765</v>
      </c>
    </row>
    <row r="483" spans="1:25" ht="15" customHeight="1" x14ac:dyDescent="0.45">
      <c r="A483" s="4" t="s">
        <v>11</v>
      </c>
      <c r="B483" s="4" t="s">
        <v>7844</v>
      </c>
      <c r="C483" s="4" t="s">
        <v>7845</v>
      </c>
      <c r="D483" s="4" t="s">
        <v>7846</v>
      </c>
      <c r="E483" s="4" t="s">
        <v>7847</v>
      </c>
      <c r="F483" s="4" t="s">
        <v>7876</v>
      </c>
      <c r="G483" s="4" t="s">
        <v>7877</v>
      </c>
      <c r="H483" s="4" t="s">
        <v>4685</v>
      </c>
      <c r="I483" s="4" t="s">
        <v>7878</v>
      </c>
      <c r="J483" s="4" t="s">
        <v>7851</v>
      </c>
      <c r="K483" s="4" t="s">
        <v>5352</v>
      </c>
      <c r="L483" s="9"/>
      <c r="M483" s="9"/>
      <c r="O483" s="4" t="s">
        <v>11</v>
      </c>
      <c r="P483" s="4" t="s">
        <v>3687</v>
      </c>
      <c r="Q483" s="4" t="s">
        <v>3688</v>
      </c>
      <c r="R483" s="4" t="s">
        <v>3689</v>
      </c>
      <c r="S483" s="4" t="s">
        <v>282</v>
      </c>
      <c r="T483" s="4" t="s">
        <v>3281</v>
      </c>
      <c r="U483" s="4" t="s">
        <v>3690</v>
      </c>
      <c r="V483" s="4" t="s">
        <v>3691</v>
      </c>
      <c r="W483" s="4" t="s">
        <v>3692</v>
      </c>
      <c r="X483" s="4" t="s">
        <v>3693</v>
      </c>
      <c r="Y483" s="4" t="s">
        <v>3566</v>
      </c>
    </row>
    <row r="484" spans="1:25" ht="15" customHeight="1" x14ac:dyDescent="0.45">
      <c r="A484" s="4" t="s">
        <v>11</v>
      </c>
      <c r="B484" s="4" t="s">
        <v>7844</v>
      </c>
      <c r="C484" s="4" t="s">
        <v>7845</v>
      </c>
      <c r="D484" s="4" t="s">
        <v>7846</v>
      </c>
      <c r="E484" s="4" t="s">
        <v>7847</v>
      </c>
      <c r="F484" s="4" t="s">
        <v>1955</v>
      </c>
      <c r="G484" s="4" t="s">
        <v>7901</v>
      </c>
      <c r="H484" s="4" t="s">
        <v>4685</v>
      </c>
      <c r="I484" s="4" t="s">
        <v>7902</v>
      </c>
      <c r="J484" s="4" t="s">
        <v>7851</v>
      </c>
      <c r="K484" s="4" t="s">
        <v>7828</v>
      </c>
      <c r="L484" s="9"/>
      <c r="M484" s="9"/>
      <c r="O484" s="4" t="s">
        <v>11</v>
      </c>
      <c r="P484" s="4" t="s">
        <v>5574</v>
      </c>
      <c r="Q484" s="4" t="s">
        <v>5575</v>
      </c>
      <c r="R484" s="4" t="s">
        <v>5576</v>
      </c>
      <c r="S484" s="4" t="s">
        <v>5577</v>
      </c>
      <c r="T484" s="4" t="s">
        <v>5567</v>
      </c>
      <c r="U484" s="4" t="s">
        <v>1993</v>
      </c>
      <c r="V484" s="4" t="s">
        <v>5578</v>
      </c>
      <c r="W484" s="4" t="s">
        <v>3335</v>
      </c>
      <c r="X484" s="4" t="s">
        <v>1694</v>
      </c>
      <c r="Y484" s="4" t="s">
        <v>466</v>
      </c>
    </row>
    <row r="485" spans="1:25" ht="15" customHeight="1" x14ac:dyDescent="0.45">
      <c r="A485" s="4" t="s">
        <v>11</v>
      </c>
      <c r="B485" s="4" t="s">
        <v>7844</v>
      </c>
      <c r="C485" s="4" t="s">
        <v>7845</v>
      </c>
      <c r="D485" s="4" t="s">
        <v>7846</v>
      </c>
      <c r="E485" s="4" t="s">
        <v>7847</v>
      </c>
      <c r="F485" s="4" t="s">
        <v>2806</v>
      </c>
      <c r="G485" s="4" t="s">
        <v>8053</v>
      </c>
      <c r="H485" s="4" t="s">
        <v>4685</v>
      </c>
      <c r="I485" s="4" t="s">
        <v>4670</v>
      </c>
      <c r="J485" s="4" t="s">
        <v>7851</v>
      </c>
      <c r="K485" s="4" t="s">
        <v>7324</v>
      </c>
      <c r="L485" s="9"/>
      <c r="M485" s="9"/>
      <c r="O485" s="4" t="s">
        <v>11</v>
      </c>
      <c r="P485" s="4" t="s">
        <v>6494</v>
      </c>
      <c r="Q485" s="4" t="s">
        <v>6495</v>
      </c>
      <c r="R485" s="4" t="s">
        <v>6496</v>
      </c>
      <c r="S485" s="4" t="s">
        <v>6497</v>
      </c>
      <c r="T485" s="4" t="s">
        <v>6484</v>
      </c>
      <c r="U485" s="4" t="s">
        <v>6498</v>
      </c>
      <c r="V485" s="4" t="s">
        <v>6499</v>
      </c>
      <c r="W485" s="4" t="s">
        <v>6500</v>
      </c>
      <c r="X485" s="4" t="s">
        <v>6501</v>
      </c>
      <c r="Y485" s="4" t="s">
        <v>6338</v>
      </c>
    </row>
    <row r="486" spans="1:25" ht="15" customHeight="1" x14ac:dyDescent="0.45">
      <c r="A486" s="4" t="s">
        <v>11</v>
      </c>
      <c r="B486" s="4" t="s">
        <v>7844</v>
      </c>
      <c r="C486" s="4" t="s">
        <v>7845</v>
      </c>
      <c r="D486" s="4" t="s">
        <v>7846</v>
      </c>
      <c r="E486" s="4" t="s">
        <v>7847</v>
      </c>
      <c r="F486" s="4" t="s">
        <v>8125</v>
      </c>
      <c r="G486" s="4" t="s">
        <v>8562</v>
      </c>
      <c r="H486" s="4" t="s">
        <v>4685</v>
      </c>
      <c r="I486" s="4" t="s">
        <v>8563</v>
      </c>
      <c r="J486" s="4" t="s">
        <v>8564</v>
      </c>
      <c r="K486" s="4" t="s">
        <v>8520</v>
      </c>
      <c r="L486" s="9"/>
      <c r="M486" s="9"/>
      <c r="O486" s="4" t="s">
        <v>11</v>
      </c>
      <c r="P486" s="4" t="s">
        <v>3517</v>
      </c>
      <c r="Q486" s="4" t="s">
        <v>3518</v>
      </c>
      <c r="R486" s="4" t="s">
        <v>3519</v>
      </c>
      <c r="S486" s="4" t="s">
        <v>989</v>
      </c>
      <c r="T486" s="4" t="s">
        <v>3499</v>
      </c>
      <c r="U486" s="4" t="s">
        <v>3520</v>
      </c>
      <c r="V486" s="4" t="s">
        <v>3521</v>
      </c>
      <c r="W486" s="4" t="s">
        <v>3522</v>
      </c>
      <c r="X486" s="4" t="s">
        <v>224</v>
      </c>
      <c r="Y486" s="4" t="s">
        <v>3125</v>
      </c>
    </row>
    <row r="487" spans="1:25" ht="15" customHeight="1" x14ac:dyDescent="0.45">
      <c r="A487" s="4" t="s">
        <v>11</v>
      </c>
      <c r="B487" s="4" t="s">
        <v>7844</v>
      </c>
      <c r="C487" s="4" t="s">
        <v>7845</v>
      </c>
      <c r="D487" s="4" t="s">
        <v>7846</v>
      </c>
      <c r="E487" s="4" t="s">
        <v>7847</v>
      </c>
      <c r="F487" s="4" t="s">
        <v>8707</v>
      </c>
      <c r="G487" s="4" t="s">
        <v>8708</v>
      </c>
      <c r="H487" s="4" t="s">
        <v>4685</v>
      </c>
      <c r="I487" s="4" t="s">
        <v>8709</v>
      </c>
      <c r="J487" s="4" t="s">
        <v>8564</v>
      </c>
      <c r="K487" s="4" t="s">
        <v>8662</v>
      </c>
      <c r="L487" s="9"/>
      <c r="M487" s="9"/>
      <c r="O487" s="4" t="s">
        <v>11</v>
      </c>
      <c r="P487" s="4" t="s">
        <v>7423</v>
      </c>
      <c r="Q487" s="4" t="s">
        <v>7424</v>
      </c>
      <c r="R487" s="4" t="s">
        <v>7201</v>
      </c>
      <c r="S487" s="4" t="s">
        <v>7202</v>
      </c>
      <c r="T487" s="4" t="s">
        <v>7404</v>
      </c>
      <c r="U487" s="4" t="s">
        <v>6706</v>
      </c>
      <c r="V487" s="4" t="s">
        <v>7203</v>
      </c>
      <c r="W487" s="4" t="s">
        <v>7425</v>
      </c>
      <c r="X487" s="4" t="s">
        <v>7204</v>
      </c>
      <c r="Y487" s="4" t="s">
        <v>7281</v>
      </c>
    </row>
    <row r="488" spans="1:25" ht="15" customHeight="1" x14ac:dyDescent="0.45">
      <c r="A488" s="4" t="s">
        <v>11</v>
      </c>
      <c r="B488" s="4" t="s">
        <v>7844</v>
      </c>
      <c r="C488" s="4" t="s">
        <v>7845</v>
      </c>
      <c r="D488" s="4" t="s">
        <v>7846</v>
      </c>
      <c r="E488" s="4" t="s">
        <v>7847</v>
      </c>
      <c r="F488" s="4" t="s">
        <v>8979</v>
      </c>
      <c r="G488" s="4" t="s">
        <v>8980</v>
      </c>
      <c r="H488" s="4" t="s">
        <v>4685</v>
      </c>
      <c r="I488" s="4" t="s">
        <v>8981</v>
      </c>
      <c r="J488" s="4" t="s">
        <v>8564</v>
      </c>
      <c r="K488" s="4" t="s">
        <v>8928</v>
      </c>
      <c r="L488" s="9"/>
      <c r="M488" s="9"/>
      <c r="O488" s="4" t="s">
        <v>11</v>
      </c>
      <c r="P488" s="4" t="s">
        <v>3666</v>
      </c>
      <c r="Q488" s="4" t="s">
        <v>3667</v>
      </c>
      <c r="R488" s="4" t="s">
        <v>3668</v>
      </c>
      <c r="S488" s="4" t="s">
        <v>3669</v>
      </c>
      <c r="T488" s="4" t="s">
        <v>630</v>
      </c>
      <c r="U488" s="4" t="s">
        <v>3670</v>
      </c>
      <c r="V488" s="4" t="s">
        <v>3671</v>
      </c>
      <c r="W488" s="4" t="s">
        <v>3672</v>
      </c>
      <c r="X488" s="4" t="s">
        <v>3673</v>
      </c>
      <c r="Y488" s="4" t="s">
        <v>2173</v>
      </c>
    </row>
    <row r="489" spans="1:25" ht="15" customHeight="1" x14ac:dyDescent="0.45">
      <c r="A489" s="4" t="s">
        <v>11</v>
      </c>
      <c r="B489" s="4" t="s">
        <v>7844</v>
      </c>
      <c r="C489" s="4" t="s">
        <v>7845</v>
      </c>
      <c r="D489" s="4" t="s">
        <v>7846</v>
      </c>
      <c r="E489" s="4" t="s">
        <v>7847</v>
      </c>
      <c r="F489" s="4" t="s">
        <v>3197</v>
      </c>
      <c r="G489" s="4" t="s">
        <v>9007</v>
      </c>
      <c r="H489" s="4" t="s">
        <v>4685</v>
      </c>
      <c r="I489" s="4" t="s">
        <v>9008</v>
      </c>
      <c r="J489" s="4" t="s">
        <v>8564</v>
      </c>
      <c r="K489" s="4" t="s">
        <v>8992</v>
      </c>
      <c r="L489" s="9"/>
      <c r="M489" s="9"/>
      <c r="O489" s="4" t="s">
        <v>11</v>
      </c>
      <c r="P489" s="4" t="s">
        <v>6042</v>
      </c>
      <c r="Q489" s="4" t="s">
        <v>6043</v>
      </c>
      <c r="R489" s="4" t="s">
        <v>1026</v>
      </c>
      <c r="S489" s="4" t="s">
        <v>1027</v>
      </c>
      <c r="T489" s="4" t="s">
        <v>6025</v>
      </c>
      <c r="U489" s="4" t="s">
        <v>6044</v>
      </c>
      <c r="V489" s="4" t="s">
        <v>2133</v>
      </c>
      <c r="W489" s="4" t="s">
        <v>6045</v>
      </c>
      <c r="X489" s="4" t="s">
        <v>6046</v>
      </c>
      <c r="Y489" s="4" t="s">
        <v>5885</v>
      </c>
    </row>
    <row r="490" spans="1:25" ht="15" customHeight="1" x14ac:dyDescent="0.45">
      <c r="A490" s="4" t="s">
        <v>11</v>
      </c>
      <c r="B490" s="4" t="s">
        <v>7844</v>
      </c>
      <c r="C490" s="4" t="s">
        <v>7845</v>
      </c>
      <c r="D490" s="4" t="s">
        <v>7846</v>
      </c>
      <c r="E490" s="4" t="s">
        <v>7847</v>
      </c>
      <c r="F490" s="4" t="s">
        <v>9013</v>
      </c>
      <c r="G490" s="4" t="s">
        <v>9014</v>
      </c>
      <c r="H490" s="4" t="s">
        <v>4685</v>
      </c>
      <c r="I490" s="4" t="s">
        <v>9015</v>
      </c>
      <c r="J490" s="4" t="s">
        <v>8564</v>
      </c>
      <c r="K490" s="4" t="s">
        <v>8998</v>
      </c>
      <c r="L490" s="9"/>
      <c r="M490" s="9"/>
      <c r="O490" s="4" t="s">
        <v>11</v>
      </c>
      <c r="P490" s="4" t="s">
        <v>6009</v>
      </c>
      <c r="Q490" s="4" t="s">
        <v>6010</v>
      </c>
      <c r="R490" s="4" t="s">
        <v>3153</v>
      </c>
      <c r="S490" s="4" t="s">
        <v>3154</v>
      </c>
      <c r="T490" s="4" t="s">
        <v>5976</v>
      </c>
      <c r="U490" s="4" t="s">
        <v>2748</v>
      </c>
      <c r="V490" s="4" t="s">
        <v>2133</v>
      </c>
      <c r="W490" s="4" t="s">
        <v>6011</v>
      </c>
      <c r="X490" s="4" t="s">
        <v>197</v>
      </c>
      <c r="Y490" s="4" t="s">
        <v>5852</v>
      </c>
    </row>
    <row r="491" spans="1:25" ht="15" customHeight="1" x14ac:dyDescent="0.45">
      <c r="A491" s="4" t="s">
        <v>11</v>
      </c>
      <c r="B491" s="4" t="s">
        <v>7844</v>
      </c>
      <c r="C491" s="4" t="s">
        <v>7845</v>
      </c>
      <c r="D491" s="4" t="s">
        <v>7846</v>
      </c>
      <c r="E491" s="4" t="s">
        <v>7847</v>
      </c>
      <c r="F491" s="4" t="s">
        <v>9041</v>
      </c>
      <c r="G491" s="4" t="s">
        <v>9042</v>
      </c>
      <c r="H491" s="4" t="s">
        <v>4685</v>
      </c>
      <c r="I491" s="4" t="s">
        <v>9043</v>
      </c>
      <c r="J491" s="4" t="s">
        <v>8564</v>
      </c>
      <c r="K491" s="4" t="s">
        <v>9044</v>
      </c>
      <c r="L491" s="9"/>
      <c r="M491" s="9"/>
      <c r="O491" s="4" t="s">
        <v>11</v>
      </c>
      <c r="P491" s="4" t="s">
        <v>6049</v>
      </c>
      <c r="Q491" s="4" t="s">
        <v>6050</v>
      </c>
      <c r="R491" s="4" t="s">
        <v>3153</v>
      </c>
      <c r="S491" s="4" t="s">
        <v>3154</v>
      </c>
      <c r="T491" s="4" t="s">
        <v>6025</v>
      </c>
      <c r="U491" s="4" t="s">
        <v>6051</v>
      </c>
      <c r="V491" s="4" t="s">
        <v>2133</v>
      </c>
      <c r="W491" s="4" t="s">
        <v>6052</v>
      </c>
      <c r="X491" s="4" t="s">
        <v>197</v>
      </c>
      <c r="Y491" s="4" t="s">
        <v>5885</v>
      </c>
    </row>
    <row r="492" spans="1:25" ht="15" customHeight="1" x14ac:dyDescent="0.45">
      <c r="A492" s="4" t="s">
        <v>11</v>
      </c>
      <c r="B492" s="4" t="s">
        <v>4680</v>
      </c>
      <c r="C492" s="4" t="s">
        <v>4681</v>
      </c>
      <c r="D492" s="4" t="s">
        <v>4682</v>
      </c>
      <c r="E492" s="4" t="s">
        <v>4683</v>
      </c>
      <c r="F492" s="4" t="s">
        <v>4667</v>
      </c>
      <c r="G492" s="4" t="s">
        <v>4684</v>
      </c>
      <c r="H492" s="4" t="s">
        <v>4685</v>
      </c>
      <c r="I492" s="4" t="s">
        <v>4686</v>
      </c>
      <c r="J492" s="4" t="s">
        <v>4687</v>
      </c>
      <c r="K492" s="4" t="s">
        <v>4413</v>
      </c>
      <c r="L492" s="9"/>
      <c r="M492" s="9"/>
      <c r="O492" s="4" t="s">
        <v>11</v>
      </c>
      <c r="P492" s="4" t="s">
        <v>2128</v>
      </c>
      <c r="Q492" s="4" t="s">
        <v>2129</v>
      </c>
      <c r="R492" s="4" t="s">
        <v>2130</v>
      </c>
      <c r="S492" s="4" t="s">
        <v>2131</v>
      </c>
      <c r="T492" s="4" t="s">
        <v>1765</v>
      </c>
      <c r="U492" s="4" t="s">
        <v>2132</v>
      </c>
      <c r="V492" s="4" t="s">
        <v>2133</v>
      </c>
      <c r="W492" s="4" t="s">
        <v>2134</v>
      </c>
      <c r="X492" s="4" t="s">
        <v>2135</v>
      </c>
      <c r="Y492" s="4" t="s">
        <v>1870</v>
      </c>
    </row>
    <row r="493" spans="1:25" ht="15" customHeight="1" x14ac:dyDescent="0.45">
      <c r="A493" s="4" t="s">
        <v>11</v>
      </c>
      <c r="B493" s="4" t="s">
        <v>4680</v>
      </c>
      <c r="C493" s="4" t="s">
        <v>4681</v>
      </c>
      <c r="D493" s="4" t="s">
        <v>4682</v>
      </c>
      <c r="E493" s="4" t="s">
        <v>4683</v>
      </c>
      <c r="F493" s="4" t="s">
        <v>5108</v>
      </c>
      <c r="G493" s="4" t="s">
        <v>5111</v>
      </c>
      <c r="H493" s="4" t="s">
        <v>4685</v>
      </c>
      <c r="I493" s="4" t="s">
        <v>5112</v>
      </c>
      <c r="J493" s="4" t="s">
        <v>4687</v>
      </c>
      <c r="K493" s="4" t="s">
        <v>4921</v>
      </c>
      <c r="L493" s="9"/>
      <c r="M493" s="9"/>
      <c r="O493" s="4" t="s">
        <v>11</v>
      </c>
      <c r="P493" s="4" t="s">
        <v>8056</v>
      </c>
      <c r="Q493" s="4" t="s">
        <v>8057</v>
      </c>
      <c r="R493" s="4" t="s">
        <v>8058</v>
      </c>
      <c r="S493" s="4" t="s">
        <v>3812</v>
      </c>
      <c r="T493" s="4" t="s">
        <v>2806</v>
      </c>
      <c r="U493" s="4" t="s">
        <v>6418</v>
      </c>
      <c r="V493" s="4" t="s">
        <v>3177</v>
      </c>
      <c r="W493" s="4" t="s">
        <v>8059</v>
      </c>
      <c r="X493" s="4" t="s">
        <v>8060</v>
      </c>
      <c r="Y493" s="4" t="s">
        <v>7975</v>
      </c>
    </row>
    <row r="494" spans="1:25" ht="15" customHeight="1" x14ac:dyDescent="0.45">
      <c r="A494" s="4" t="s">
        <v>11</v>
      </c>
      <c r="B494" s="4" t="s">
        <v>4680</v>
      </c>
      <c r="C494" s="4" t="s">
        <v>4681</v>
      </c>
      <c r="D494" s="4" t="s">
        <v>4682</v>
      </c>
      <c r="E494" s="4" t="s">
        <v>4683</v>
      </c>
      <c r="F494" s="4" t="s">
        <v>5679</v>
      </c>
      <c r="G494" s="4" t="s">
        <v>5682</v>
      </c>
      <c r="H494" s="4" t="s">
        <v>4685</v>
      </c>
      <c r="I494" s="4" t="s">
        <v>5683</v>
      </c>
      <c r="J494" s="4" t="s">
        <v>4687</v>
      </c>
      <c r="K494" s="4" t="s">
        <v>5527</v>
      </c>
      <c r="L494" s="9"/>
      <c r="M494" s="9"/>
      <c r="O494" s="4" t="s">
        <v>11</v>
      </c>
      <c r="P494" s="4" t="s">
        <v>3172</v>
      </c>
      <c r="Q494" s="4" t="s">
        <v>3173</v>
      </c>
      <c r="R494" s="4" t="s">
        <v>3174</v>
      </c>
      <c r="S494" s="4" t="s">
        <v>3175</v>
      </c>
      <c r="T494" s="4" t="s">
        <v>3138</v>
      </c>
      <c r="U494" s="4" t="s">
        <v>3176</v>
      </c>
      <c r="V494" s="4" t="s">
        <v>3177</v>
      </c>
      <c r="W494" s="4" t="s">
        <v>3178</v>
      </c>
      <c r="X494" s="4" t="s">
        <v>3179</v>
      </c>
      <c r="Y494" s="4" t="s">
        <v>2897</v>
      </c>
    </row>
    <row r="495" spans="1:25" ht="15" customHeight="1" x14ac:dyDescent="0.45">
      <c r="A495" s="4" t="s">
        <v>11</v>
      </c>
      <c r="B495" s="4" t="s">
        <v>4680</v>
      </c>
      <c r="C495" s="4" t="s">
        <v>4681</v>
      </c>
      <c r="D495" s="4" t="s">
        <v>4682</v>
      </c>
      <c r="E495" s="4" t="s">
        <v>4683</v>
      </c>
      <c r="F495" s="4" t="s">
        <v>5763</v>
      </c>
      <c r="G495" s="4" t="s">
        <v>5764</v>
      </c>
      <c r="H495" s="4" t="s">
        <v>4685</v>
      </c>
      <c r="I495" s="4" t="s">
        <v>5765</v>
      </c>
      <c r="J495" s="4" t="s">
        <v>4687</v>
      </c>
      <c r="K495" s="4" t="s">
        <v>5579</v>
      </c>
      <c r="L495" s="9"/>
      <c r="M495" s="9"/>
      <c r="O495" s="4" t="s">
        <v>11</v>
      </c>
      <c r="P495" s="4" t="s">
        <v>8025</v>
      </c>
      <c r="Q495" s="4" t="s">
        <v>8026</v>
      </c>
      <c r="R495" s="4" t="s">
        <v>8027</v>
      </c>
      <c r="S495" s="4" t="s">
        <v>8028</v>
      </c>
      <c r="T495" s="4" t="s">
        <v>7362</v>
      </c>
      <c r="U495" s="4" t="s">
        <v>8029</v>
      </c>
      <c r="V495" s="4" t="s">
        <v>3991</v>
      </c>
      <c r="W495" s="4" t="s">
        <v>8030</v>
      </c>
      <c r="X495" s="4" t="s">
        <v>8031</v>
      </c>
      <c r="Y495" s="4" t="s">
        <v>7913</v>
      </c>
    </row>
    <row r="496" spans="1:25" ht="15" customHeight="1" x14ac:dyDescent="0.45">
      <c r="A496" s="4" t="s">
        <v>11</v>
      </c>
      <c r="B496" s="4" t="s">
        <v>4680</v>
      </c>
      <c r="C496" s="4" t="s">
        <v>4681</v>
      </c>
      <c r="D496" s="4" t="s">
        <v>4682</v>
      </c>
      <c r="E496" s="4" t="s">
        <v>4683</v>
      </c>
      <c r="F496" s="4" t="s">
        <v>5792</v>
      </c>
      <c r="G496" s="4" t="s">
        <v>4684</v>
      </c>
      <c r="H496" s="4" t="s">
        <v>4685</v>
      </c>
      <c r="I496" s="4" t="s">
        <v>4686</v>
      </c>
      <c r="J496" s="4" t="s">
        <v>4687</v>
      </c>
      <c r="K496" s="4" t="s">
        <v>5587</v>
      </c>
      <c r="L496" s="9"/>
      <c r="M496" s="9"/>
      <c r="O496" s="4" t="s">
        <v>11</v>
      </c>
      <c r="P496" s="4" t="s">
        <v>3986</v>
      </c>
      <c r="Q496" s="4" t="s">
        <v>3987</v>
      </c>
      <c r="R496" s="4" t="s">
        <v>3988</v>
      </c>
      <c r="S496" s="4" t="s">
        <v>3989</v>
      </c>
      <c r="T496" s="4" t="s">
        <v>3971</v>
      </c>
      <c r="U496" s="4" t="s">
        <v>3990</v>
      </c>
      <c r="V496" s="4" t="s">
        <v>3991</v>
      </c>
      <c r="W496" s="4" t="s">
        <v>3992</v>
      </c>
      <c r="X496" s="4" t="s">
        <v>3993</v>
      </c>
      <c r="Y496" s="4" t="s">
        <v>3759</v>
      </c>
    </row>
    <row r="497" spans="1:25" ht="15" customHeight="1" x14ac:dyDescent="0.45">
      <c r="A497" s="4" t="s">
        <v>11</v>
      </c>
      <c r="B497" s="4" t="s">
        <v>4680</v>
      </c>
      <c r="C497" s="4" t="s">
        <v>4681</v>
      </c>
      <c r="D497" s="4" t="s">
        <v>4682</v>
      </c>
      <c r="E497" s="4" t="s">
        <v>4683</v>
      </c>
      <c r="F497" s="4" t="s">
        <v>5597</v>
      </c>
      <c r="G497" s="4" t="s">
        <v>5865</v>
      </c>
      <c r="H497" s="4" t="s">
        <v>4685</v>
      </c>
      <c r="I497" s="4" t="s">
        <v>5866</v>
      </c>
      <c r="J497" s="4" t="s">
        <v>4687</v>
      </c>
      <c r="K497" s="4" t="s">
        <v>5679</v>
      </c>
      <c r="L497" s="9"/>
      <c r="M497" s="9"/>
      <c r="O497" s="4" t="s">
        <v>11</v>
      </c>
      <c r="P497" s="4" t="s">
        <v>2934</v>
      </c>
      <c r="Q497" s="4" t="s">
        <v>2935</v>
      </c>
      <c r="R497" s="4" t="s">
        <v>2936</v>
      </c>
      <c r="S497" s="4" t="s">
        <v>2937</v>
      </c>
      <c r="T497" s="4" t="s">
        <v>1138</v>
      </c>
      <c r="U497" s="4" t="s">
        <v>2938</v>
      </c>
      <c r="V497" s="4" t="s">
        <v>2939</v>
      </c>
      <c r="W497" s="4" t="s">
        <v>2940</v>
      </c>
      <c r="X497" s="4" t="s">
        <v>2941</v>
      </c>
      <c r="Y497" s="4" t="s">
        <v>1130</v>
      </c>
    </row>
    <row r="498" spans="1:25" ht="15" customHeight="1" x14ac:dyDescent="0.45">
      <c r="A498" s="4" t="s">
        <v>11</v>
      </c>
      <c r="B498" s="4" t="s">
        <v>4680</v>
      </c>
      <c r="C498" s="4" t="s">
        <v>4681</v>
      </c>
      <c r="D498" s="4" t="s">
        <v>4682</v>
      </c>
      <c r="E498" s="4" t="s">
        <v>4683</v>
      </c>
      <c r="F498" s="4" t="s">
        <v>5642</v>
      </c>
      <c r="G498" s="4" t="s">
        <v>5865</v>
      </c>
      <c r="H498" s="4" t="s">
        <v>4685</v>
      </c>
      <c r="I498" s="4" t="s">
        <v>5866</v>
      </c>
      <c r="J498" s="4" t="s">
        <v>4687</v>
      </c>
      <c r="K498" s="4" t="s">
        <v>4966</v>
      </c>
      <c r="L498" s="9"/>
      <c r="M498" s="9"/>
      <c r="O498" s="4" t="s">
        <v>11</v>
      </c>
      <c r="P498" s="4" t="s">
        <v>3312</v>
      </c>
      <c r="Q498" s="4" t="s">
        <v>3313</v>
      </c>
      <c r="R498" s="4" t="s">
        <v>3314</v>
      </c>
      <c r="S498" s="4" t="s">
        <v>3315</v>
      </c>
      <c r="T498" s="4" t="s">
        <v>3303</v>
      </c>
      <c r="U498" s="4" t="s">
        <v>3316</v>
      </c>
      <c r="V498" s="4" t="s">
        <v>3317</v>
      </c>
      <c r="W498" s="4" t="s">
        <v>3318</v>
      </c>
      <c r="X498" s="4" t="s">
        <v>3319</v>
      </c>
      <c r="Y498" s="4" t="s">
        <v>1138</v>
      </c>
    </row>
    <row r="499" spans="1:25" ht="15" customHeight="1" x14ac:dyDescent="0.45">
      <c r="A499" s="4" t="s">
        <v>11</v>
      </c>
      <c r="B499" s="4" t="s">
        <v>5113</v>
      </c>
      <c r="C499" s="4" t="s">
        <v>5114</v>
      </c>
      <c r="D499" s="4" t="s">
        <v>2385</v>
      </c>
      <c r="E499" s="4" t="s">
        <v>5115</v>
      </c>
      <c r="F499" s="4" t="s">
        <v>5108</v>
      </c>
      <c r="G499" s="4" t="s">
        <v>5116</v>
      </c>
      <c r="H499" s="4" t="s">
        <v>4685</v>
      </c>
      <c r="I499" s="4" t="s">
        <v>5117</v>
      </c>
      <c r="J499" s="4" t="s">
        <v>5118</v>
      </c>
      <c r="K499" s="4" t="s">
        <v>4921</v>
      </c>
      <c r="L499" s="9"/>
      <c r="M499" s="9"/>
      <c r="O499" s="4" t="s">
        <v>11</v>
      </c>
      <c r="P499" s="4" t="s">
        <v>4094</v>
      </c>
      <c r="Q499" s="4" t="s">
        <v>4095</v>
      </c>
      <c r="R499" s="4" t="s">
        <v>4096</v>
      </c>
      <c r="S499" s="4" t="s">
        <v>4097</v>
      </c>
      <c r="T499" s="4" t="s">
        <v>4080</v>
      </c>
      <c r="U499" s="4" t="s">
        <v>4098</v>
      </c>
      <c r="V499" s="4" t="s">
        <v>4099</v>
      </c>
      <c r="W499" s="4" t="s">
        <v>4100</v>
      </c>
      <c r="X499" s="4" t="s">
        <v>4101</v>
      </c>
      <c r="Y499" s="4" t="s">
        <v>3948</v>
      </c>
    </row>
    <row r="500" spans="1:25" ht="15" customHeight="1" x14ac:dyDescent="0.45">
      <c r="A500" s="4" t="s">
        <v>11</v>
      </c>
      <c r="B500" s="4" t="s">
        <v>5113</v>
      </c>
      <c r="C500" s="4" t="s">
        <v>5114</v>
      </c>
      <c r="D500" s="4" t="s">
        <v>2385</v>
      </c>
      <c r="E500" s="4" t="s">
        <v>5115</v>
      </c>
      <c r="F500" s="4" t="s">
        <v>5534</v>
      </c>
      <c r="G500" s="4" t="s">
        <v>5535</v>
      </c>
      <c r="H500" s="4" t="s">
        <v>4685</v>
      </c>
      <c r="I500" s="4" t="s">
        <v>5536</v>
      </c>
      <c r="J500" s="4" t="s">
        <v>5118</v>
      </c>
      <c r="K500" s="4" t="s">
        <v>5407</v>
      </c>
      <c r="L500" s="9"/>
      <c r="M500" s="9"/>
      <c r="O500" s="4" t="s">
        <v>11</v>
      </c>
      <c r="P500" s="4" t="s">
        <v>3491</v>
      </c>
      <c r="Q500" s="4" t="s">
        <v>3492</v>
      </c>
      <c r="R500" s="4" t="s">
        <v>3493</v>
      </c>
      <c r="S500" s="4" t="s">
        <v>3494</v>
      </c>
      <c r="T500" s="4" t="s">
        <v>3480</v>
      </c>
      <c r="U500" s="4" t="s">
        <v>3495</v>
      </c>
      <c r="V500" s="4" t="s">
        <v>3496</v>
      </c>
      <c r="W500" s="4" t="s">
        <v>3497</v>
      </c>
      <c r="X500" s="4" t="s">
        <v>3498</v>
      </c>
      <c r="Y500" s="4" t="s">
        <v>3264</v>
      </c>
    </row>
    <row r="501" spans="1:25" ht="15" customHeight="1" x14ac:dyDescent="0.45">
      <c r="A501" s="4" t="s">
        <v>11</v>
      </c>
      <c r="B501" s="4" t="s">
        <v>5113</v>
      </c>
      <c r="C501" s="4" t="s">
        <v>5114</v>
      </c>
      <c r="D501" s="4" t="s">
        <v>2385</v>
      </c>
      <c r="E501" s="4" t="s">
        <v>5115</v>
      </c>
      <c r="F501" s="4" t="s">
        <v>5730</v>
      </c>
      <c r="G501" s="4" t="s">
        <v>5731</v>
      </c>
      <c r="H501" s="4" t="s">
        <v>4685</v>
      </c>
      <c r="I501" s="4" t="s">
        <v>5732</v>
      </c>
      <c r="J501" s="4" t="s">
        <v>5118</v>
      </c>
      <c r="K501" s="4" t="s">
        <v>4606</v>
      </c>
      <c r="L501" s="9"/>
      <c r="M501" s="9"/>
      <c r="O501" s="4" t="s">
        <v>11</v>
      </c>
      <c r="P501" s="4" t="s">
        <v>3387</v>
      </c>
      <c r="Q501" s="4" t="s">
        <v>3388</v>
      </c>
      <c r="R501" s="4" t="s">
        <v>2173</v>
      </c>
      <c r="S501" s="4" t="s">
        <v>3389</v>
      </c>
      <c r="T501" s="4" t="s">
        <v>3360</v>
      </c>
      <c r="U501" s="4" t="s">
        <v>3390</v>
      </c>
      <c r="V501" s="4" t="s">
        <v>3391</v>
      </c>
      <c r="W501" s="4" t="s">
        <v>3392</v>
      </c>
      <c r="X501" s="4" t="s">
        <v>3393</v>
      </c>
      <c r="Y501" s="4" t="s">
        <v>3138</v>
      </c>
    </row>
    <row r="502" spans="1:25" ht="15" customHeight="1" x14ac:dyDescent="0.45">
      <c r="A502" s="4" t="s">
        <v>11</v>
      </c>
      <c r="B502" s="4" t="s">
        <v>5113</v>
      </c>
      <c r="C502" s="4" t="s">
        <v>5114</v>
      </c>
      <c r="D502" s="4" t="s">
        <v>2385</v>
      </c>
      <c r="E502" s="4" t="s">
        <v>5115</v>
      </c>
      <c r="F502" s="4" t="s">
        <v>5792</v>
      </c>
      <c r="G502" s="4" t="s">
        <v>5796</v>
      </c>
      <c r="H502" s="4" t="s">
        <v>4685</v>
      </c>
      <c r="I502" s="4" t="s">
        <v>5797</v>
      </c>
      <c r="J502" s="4" t="s">
        <v>5118</v>
      </c>
      <c r="K502" s="4" t="s">
        <v>5587</v>
      </c>
      <c r="L502" s="9"/>
      <c r="M502" s="9"/>
      <c r="O502" s="4" t="s">
        <v>11</v>
      </c>
      <c r="P502" s="4" t="s">
        <v>4820</v>
      </c>
      <c r="Q502" s="4" t="s">
        <v>4821</v>
      </c>
      <c r="R502" s="4" t="s">
        <v>4822</v>
      </c>
      <c r="S502" s="4" t="s">
        <v>4823</v>
      </c>
      <c r="T502" s="4" t="s">
        <v>4805</v>
      </c>
      <c r="U502" s="4" t="s">
        <v>4824</v>
      </c>
      <c r="V502" s="4" t="s">
        <v>4825</v>
      </c>
      <c r="W502" s="4" t="s">
        <v>4826</v>
      </c>
      <c r="X502" s="4" t="s">
        <v>4827</v>
      </c>
      <c r="Y502" s="4" t="s">
        <v>4498</v>
      </c>
    </row>
    <row r="503" spans="1:25" ht="15" customHeight="1" x14ac:dyDescent="0.45">
      <c r="A503" s="4" t="s">
        <v>11</v>
      </c>
      <c r="B503" s="4" t="s">
        <v>3723</v>
      </c>
      <c r="C503" s="4" t="s">
        <v>3724</v>
      </c>
      <c r="D503" s="4" t="s">
        <v>3725</v>
      </c>
      <c r="E503" s="4" t="s">
        <v>3726</v>
      </c>
      <c r="F503" s="4" t="s">
        <v>3718</v>
      </c>
      <c r="G503" s="4" t="s">
        <v>3727</v>
      </c>
      <c r="H503" s="4" t="s">
        <v>3728</v>
      </c>
      <c r="I503" s="4" t="s">
        <v>3729</v>
      </c>
      <c r="J503" s="4" t="s">
        <v>3730</v>
      </c>
      <c r="K503" s="4" t="s">
        <v>1036</v>
      </c>
      <c r="L503" s="9"/>
      <c r="M503" s="9"/>
      <c r="O503" s="4" t="s">
        <v>11</v>
      </c>
      <c r="P503" s="4" t="s">
        <v>2804</v>
      </c>
      <c r="Q503" s="4" t="s">
        <v>2805</v>
      </c>
      <c r="R503" s="4" t="s">
        <v>2806</v>
      </c>
      <c r="S503" s="4" t="s">
        <v>2807</v>
      </c>
      <c r="T503" s="4" t="s">
        <v>2789</v>
      </c>
      <c r="U503" s="4" t="s">
        <v>2808</v>
      </c>
      <c r="V503" s="4" t="s">
        <v>2725</v>
      </c>
      <c r="W503" s="4" t="s">
        <v>2809</v>
      </c>
      <c r="X503" s="4" t="s">
        <v>2810</v>
      </c>
      <c r="Y503" s="4" t="s">
        <v>2570</v>
      </c>
    </row>
    <row r="504" spans="1:25" ht="15" customHeight="1" x14ac:dyDescent="0.45">
      <c r="A504" s="4" t="s">
        <v>11</v>
      </c>
      <c r="B504" s="4" t="s">
        <v>3723</v>
      </c>
      <c r="C504" s="4" t="s">
        <v>3724</v>
      </c>
      <c r="D504" s="4" t="s">
        <v>3725</v>
      </c>
      <c r="E504" s="4" t="s">
        <v>3726</v>
      </c>
      <c r="F504" s="4" t="s">
        <v>3735</v>
      </c>
      <c r="G504" s="4" t="s">
        <v>3740</v>
      </c>
      <c r="H504" s="4" t="s">
        <v>3728</v>
      </c>
      <c r="I504" s="4" t="s">
        <v>3741</v>
      </c>
      <c r="J504" s="4" t="s">
        <v>3730</v>
      </c>
      <c r="K504" s="4" t="s">
        <v>1036</v>
      </c>
      <c r="L504" s="9"/>
      <c r="M504" s="9"/>
      <c r="O504" s="4" t="s">
        <v>11</v>
      </c>
      <c r="P504" s="4" t="s">
        <v>2720</v>
      </c>
      <c r="Q504" s="4" t="s">
        <v>2721</v>
      </c>
      <c r="R504" s="4" t="s">
        <v>2722</v>
      </c>
      <c r="S504" s="4" t="s">
        <v>2723</v>
      </c>
      <c r="T504" s="4" t="s">
        <v>2431</v>
      </c>
      <c r="U504" s="4" t="s">
        <v>2724</v>
      </c>
      <c r="V504" s="4" t="s">
        <v>2725</v>
      </c>
      <c r="W504" s="4" t="s">
        <v>2726</v>
      </c>
      <c r="X504" s="4" t="s">
        <v>2727</v>
      </c>
      <c r="Y504" s="4" t="s">
        <v>1655</v>
      </c>
    </row>
    <row r="505" spans="1:25" ht="15" customHeight="1" x14ac:dyDescent="0.45">
      <c r="A505" s="4" t="s">
        <v>11</v>
      </c>
      <c r="B505" s="4" t="s">
        <v>3723</v>
      </c>
      <c r="C505" s="4" t="s">
        <v>3724</v>
      </c>
      <c r="D505" s="4" t="s">
        <v>3725</v>
      </c>
      <c r="E505" s="4" t="s">
        <v>3726</v>
      </c>
      <c r="F505" s="4" t="s">
        <v>1726</v>
      </c>
      <c r="G505" s="4" t="s">
        <v>3755</v>
      </c>
      <c r="H505" s="4" t="s">
        <v>3728</v>
      </c>
      <c r="I505" s="4" t="s">
        <v>3756</v>
      </c>
      <c r="J505" s="4" t="s">
        <v>3730</v>
      </c>
      <c r="K505" s="4" t="s">
        <v>1036</v>
      </c>
      <c r="L505" s="9"/>
      <c r="M505" s="9"/>
      <c r="O505" s="4" t="s">
        <v>11</v>
      </c>
      <c r="P505" s="4" t="s">
        <v>3051</v>
      </c>
      <c r="Q505" s="4" t="s">
        <v>3052</v>
      </c>
      <c r="R505" s="4" t="s">
        <v>3053</v>
      </c>
      <c r="S505" s="4" t="s">
        <v>3054</v>
      </c>
      <c r="T505" s="4" t="s">
        <v>3023</v>
      </c>
      <c r="U505" s="4" t="s">
        <v>1485</v>
      </c>
      <c r="V505" s="4" t="s">
        <v>3055</v>
      </c>
      <c r="W505" s="4" t="s">
        <v>3056</v>
      </c>
      <c r="X505" s="4" t="s">
        <v>3057</v>
      </c>
      <c r="Y505" s="4" t="s">
        <v>2038</v>
      </c>
    </row>
    <row r="506" spans="1:25" ht="15" customHeight="1" x14ac:dyDescent="0.45">
      <c r="A506" s="4" t="s">
        <v>11</v>
      </c>
      <c r="B506" s="4" t="s">
        <v>3723</v>
      </c>
      <c r="C506" s="4" t="s">
        <v>3724</v>
      </c>
      <c r="D506" s="4" t="s">
        <v>3725</v>
      </c>
      <c r="E506" s="4" t="s">
        <v>3726</v>
      </c>
      <c r="F506" s="4" t="s">
        <v>3759</v>
      </c>
      <c r="G506" s="4" t="s">
        <v>3762</v>
      </c>
      <c r="H506" s="4" t="s">
        <v>3728</v>
      </c>
      <c r="I506" s="4" t="s">
        <v>3763</v>
      </c>
      <c r="J506" s="4" t="s">
        <v>3730</v>
      </c>
      <c r="K506" s="4" t="s">
        <v>3646</v>
      </c>
      <c r="L506" s="9"/>
      <c r="M506" s="9"/>
      <c r="O506" s="4" t="s">
        <v>11</v>
      </c>
      <c r="P506" s="4" t="s">
        <v>4221</v>
      </c>
      <c r="Q506" s="4" t="s">
        <v>4222</v>
      </c>
      <c r="R506" s="4" t="s">
        <v>4223</v>
      </c>
      <c r="S506" s="4" t="s">
        <v>4224</v>
      </c>
      <c r="T506" s="4" t="s">
        <v>4204</v>
      </c>
      <c r="U506" s="4" t="s">
        <v>4225</v>
      </c>
      <c r="V506" s="4" t="s">
        <v>4226</v>
      </c>
      <c r="W506" s="4" t="s">
        <v>4227</v>
      </c>
      <c r="X506" s="4" t="s">
        <v>4228</v>
      </c>
      <c r="Y506" s="4" t="s">
        <v>4045</v>
      </c>
    </row>
    <row r="507" spans="1:25" ht="15" customHeight="1" x14ac:dyDescent="0.45">
      <c r="A507" s="4" t="s">
        <v>11</v>
      </c>
      <c r="B507" s="4" t="s">
        <v>3723</v>
      </c>
      <c r="C507" s="4" t="s">
        <v>3724</v>
      </c>
      <c r="D507" s="4" t="s">
        <v>3725</v>
      </c>
      <c r="E507" s="4" t="s">
        <v>3726</v>
      </c>
      <c r="F507" s="4" t="s">
        <v>4364</v>
      </c>
      <c r="G507" s="4" t="s">
        <v>4369</v>
      </c>
      <c r="H507" s="4" t="s">
        <v>3728</v>
      </c>
      <c r="I507" s="4" t="s">
        <v>4370</v>
      </c>
      <c r="J507" s="4" t="s">
        <v>3730</v>
      </c>
      <c r="K507" s="4" t="s">
        <v>4102</v>
      </c>
      <c r="L507" s="9"/>
      <c r="M507" s="9"/>
      <c r="O507" s="4" t="s">
        <v>11</v>
      </c>
      <c r="P507" s="4" t="s">
        <v>9096</v>
      </c>
      <c r="Q507" s="4" t="s">
        <v>9097</v>
      </c>
      <c r="R507" s="4" t="s">
        <v>9098</v>
      </c>
      <c r="S507" s="4" t="s">
        <v>4423</v>
      </c>
      <c r="T507" s="4" t="s">
        <v>9089</v>
      </c>
      <c r="U507" s="4" t="s">
        <v>9099</v>
      </c>
      <c r="V507" s="4" t="s">
        <v>9100</v>
      </c>
      <c r="W507" s="4" t="s">
        <v>9101</v>
      </c>
      <c r="X507" s="4" t="s">
        <v>9102</v>
      </c>
      <c r="Y507" s="4" t="s">
        <v>9020</v>
      </c>
    </row>
    <row r="508" spans="1:25" ht="15" customHeight="1" x14ac:dyDescent="0.45">
      <c r="A508" s="4" t="s">
        <v>11</v>
      </c>
      <c r="B508" s="4" t="s">
        <v>3723</v>
      </c>
      <c r="C508" s="4" t="s">
        <v>3724</v>
      </c>
      <c r="D508" s="4" t="s">
        <v>3725</v>
      </c>
      <c r="E508" s="4" t="s">
        <v>3726</v>
      </c>
      <c r="F508" s="4" t="s">
        <v>4519</v>
      </c>
      <c r="G508" s="4" t="s">
        <v>3727</v>
      </c>
      <c r="H508" s="4" t="s">
        <v>3728</v>
      </c>
      <c r="I508" s="4" t="s">
        <v>3729</v>
      </c>
      <c r="J508" s="4" t="s">
        <v>3730</v>
      </c>
      <c r="K508" s="4" t="s">
        <v>4229</v>
      </c>
      <c r="L508" s="9"/>
      <c r="M508" s="9"/>
      <c r="O508" s="4" t="s">
        <v>11</v>
      </c>
      <c r="P508" s="4" t="s">
        <v>6330</v>
      </c>
      <c r="Q508" s="4" t="s">
        <v>6331</v>
      </c>
      <c r="R508" s="4" t="s">
        <v>6332</v>
      </c>
      <c r="S508" s="4" t="s">
        <v>6333</v>
      </c>
      <c r="T508" s="4" t="s">
        <v>6325</v>
      </c>
      <c r="U508" s="4" t="s">
        <v>6334</v>
      </c>
      <c r="V508" s="4" t="s">
        <v>6335</v>
      </c>
      <c r="W508" s="4" t="s">
        <v>6336</v>
      </c>
      <c r="X508" s="4" t="s">
        <v>6337</v>
      </c>
      <c r="Y508" s="4" t="s">
        <v>4959</v>
      </c>
    </row>
    <row r="509" spans="1:25" ht="15" customHeight="1" x14ac:dyDescent="0.45">
      <c r="A509" s="4" t="s">
        <v>11</v>
      </c>
      <c r="B509" s="4" t="s">
        <v>3723</v>
      </c>
      <c r="C509" s="4" t="s">
        <v>3724</v>
      </c>
      <c r="D509" s="4" t="s">
        <v>3725</v>
      </c>
      <c r="E509" s="4" t="s">
        <v>3726</v>
      </c>
      <c r="F509" s="4" t="s">
        <v>5362</v>
      </c>
      <c r="G509" s="4" t="s">
        <v>5363</v>
      </c>
      <c r="H509" s="4" t="s">
        <v>3728</v>
      </c>
      <c r="I509" s="4" t="s">
        <v>5364</v>
      </c>
      <c r="J509" s="4" t="s">
        <v>3730</v>
      </c>
      <c r="K509" s="4" t="s">
        <v>5085</v>
      </c>
      <c r="L509" s="9"/>
      <c r="M509" s="9"/>
      <c r="O509" s="4" t="s">
        <v>11</v>
      </c>
      <c r="P509" s="4" t="s">
        <v>271</v>
      </c>
      <c r="Q509" s="4" t="s">
        <v>272</v>
      </c>
      <c r="R509" s="4" t="s">
        <v>210</v>
      </c>
      <c r="S509" s="4" t="s">
        <v>273</v>
      </c>
      <c r="T509" s="4" t="s">
        <v>88</v>
      </c>
      <c r="U509" s="4" t="s">
        <v>274</v>
      </c>
      <c r="V509" s="4" t="s">
        <v>275</v>
      </c>
      <c r="W509" s="4" t="s">
        <v>276</v>
      </c>
      <c r="X509" s="4" t="s">
        <v>277</v>
      </c>
      <c r="Y509" s="4" t="s">
        <v>278</v>
      </c>
    </row>
    <row r="510" spans="1:25" ht="15" customHeight="1" x14ac:dyDescent="0.45">
      <c r="A510" s="4" t="s">
        <v>11</v>
      </c>
      <c r="B510" s="4" t="s">
        <v>3723</v>
      </c>
      <c r="C510" s="4" t="s">
        <v>3724</v>
      </c>
      <c r="D510" s="4" t="s">
        <v>3725</v>
      </c>
      <c r="E510" s="4" t="s">
        <v>3726</v>
      </c>
      <c r="F510" s="4" t="s">
        <v>5399</v>
      </c>
      <c r="G510" s="4" t="s">
        <v>5400</v>
      </c>
      <c r="H510" s="4" t="s">
        <v>3728</v>
      </c>
      <c r="I510" s="4" t="s">
        <v>5401</v>
      </c>
      <c r="J510" s="4" t="s">
        <v>3730</v>
      </c>
      <c r="K510" s="4" t="s">
        <v>1046</v>
      </c>
      <c r="L510" s="9"/>
      <c r="M510" s="9"/>
      <c r="O510" s="4" t="s">
        <v>11</v>
      </c>
      <c r="P510" s="4" t="s">
        <v>559</v>
      </c>
      <c r="Q510" s="4" t="s">
        <v>560</v>
      </c>
      <c r="R510" s="4" t="s">
        <v>537</v>
      </c>
      <c r="S510" s="4" t="s">
        <v>561</v>
      </c>
      <c r="T510" s="4" t="s">
        <v>537</v>
      </c>
      <c r="U510" s="4" t="s">
        <v>562</v>
      </c>
      <c r="V510" s="4" t="s">
        <v>563</v>
      </c>
      <c r="W510" s="4" t="s">
        <v>564</v>
      </c>
      <c r="X510" s="4" t="s">
        <v>565</v>
      </c>
      <c r="Y510" s="4" t="s">
        <v>278</v>
      </c>
    </row>
    <row r="511" spans="1:25" ht="15" customHeight="1" x14ac:dyDescent="0.45">
      <c r="A511" s="4" t="s">
        <v>11</v>
      </c>
      <c r="B511" s="4" t="s">
        <v>3723</v>
      </c>
      <c r="C511" s="4" t="s">
        <v>3724</v>
      </c>
      <c r="D511" s="4" t="s">
        <v>3725</v>
      </c>
      <c r="E511" s="4" t="s">
        <v>3726</v>
      </c>
      <c r="F511" s="4" t="s">
        <v>4606</v>
      </c>
      <c r="G511" s="4" t="s">
        <v>5559</v>
      </c>
      <c r="H511" s="4" t="s">
        <v>3728</v>
      </c>
      <c r="I511" s="4" t="s">
        <v>5560</v>
      </c>
      <c r="J511" s="4" t="s">
        <v>3730</v>
      </c>
      <c r="K511" s="4" t="s">
        <v>5414</v>
      </c>
      <c r="L511" s="9"/>
      <c r="M511" s="9"/>
      <c r="O511" s="4" t="s">
        <v>11</v>
      </c>
      <c r="P511" s="4" t="s">
        <v>376</v>
      </c>
      <c r="Q511" s="4" t="s">
        <v>377</v>
      </c>
      <c r="R511" s="4" t="s">
        <v>378</v>
      </c>
      <c r="S511" s="4" t="s">
        <v>379</v>
      </c>
      <c r="T511" s="4" t="s">
        <v>330</v>
      </c>
      <c r="U511" s="4" t="s">
        <v>380</v>
      </c>
      <c r="V511" s="4" t="s">
        <v>381</v>
      </c>
      <c r="W511" s="4" t="s">
        <v>382</v>
      </c>
      <c r="X511" s="4" t="s">
        <v>383</v>
      </c>
      <c r="Y511" s="4" t="s">
        <v>16</v>
      </c>
    </row>
    <row r="512" spans="1:25" ht="15" customHeight="1" x14ac:dyDescent="0.45">
      <c r="A512" s="4" t="s">
        <v>11</v>
      </c>
      <c r="B512" s="4" t="s">
        <v>3723</v>
      </c>
      <c r="C512" s="4" t="s">
        <v>3724</v>
      </c>
      <c r="D512" s="4" t="s">
        <v>3725</v>
      </c>
      <c r="E512" s="4" t="s">
        <v>3726</v>
      </c>
      <c r="F512" s="4" t="s">
        <v>5567</v>
      </c>
      <c r="G512" s="4" t="s">
        <v>5570</v>
      </c>
      <c r="H512" s="4" t="s">
        <v>3728</v>
      </c>
      <c r="I512" s="4" t="s">
        <v>5571</v>
      </c>
      <c r="J512" s="4" t="s">
        <v>3730</v>
      </c>
      <c r="K512" s="4" t="s">
        <v>5414</v>
      </c>
      <c r="L512" s="9"/>
      <c r="M512" s="9"/>
      <c r="O512" s="4" t="s">
        <v>11</v>
      </c>
      <c r="P512" s="4" t="s">
        <v>1672</v>
      </c>
      <c r="Q512" s="4" t="s">
        <v>1673</v>
      </c>
      <c r="R512" s="4" t="s">
        <v>1674</v>
      </c>
      <c r="S512" s="4" t="s">
        <v>1675</v>
      </c>
      <c r="T512" s="4" t="s">
        <v>1650</v>
      </c>
      <c r="U512" s="4" t="s">
        <v>1676</v>
      </c>
      <c r="V512" s="4" t="s">
        <v>1677</v>
      </c>
      <c r="W512" s="4" t="s">
        <v>1678</v>
      </c>
      <c r="X512" s="4" t="s">
        <v>1679</v>
      </c>
      <c r="Y512" s="4" t="s">
        <v>1428</v>
      </c>
    </row>
    <row r="513" spans="1:25" ht="15" customHeight="1" x14ac:dyDescent="0.45">
      <c r="A513" s="4" t="s">
        <v>11</v>
      </c>
      <c r="B513" s="4" t="s">
        <v>3723</v>
      </c>
      <c r="C513" s="4" t="s">
        <v>3724</v>
      </c>
      <c r="D513" s="4" t="s">
        <v>3725</v>
      </c>
      <c r="E513" s="4" t="s">
        <v>3726</v>
      </c>
      <c r="F513" s="4" t="s">
        <v>5730</v>
      </c>
      <c r="G513" s="4" t="s">
        <v>5733</v>
      </c>
      <c r="H513" s="4" t="s">
        <v>3728</v>
      </c>
      <c r="I513" s="4" t="s">
        <v>5734</v>
      </c>
      <c r="J513" s="4" t="s">
        <v>3730</v>
      </c>
      <c r="K513" s="4" t="s">
        <v>4606</v>
      </c>
      <c r="L513" s="9"/>
      <c r="M513" s="9"/>
      <c r="O513" s="4" t="s">
        <v>11</v>
      </c>
      <c r="P513" s="4" t="s">
        <v>3272</v>
      </c>
      <c r="Q513" s="4" t="s">
        <v>3273</v>
      </c>
      <c r="R513" s="4" t="s">
        <v>2986</v>
      </c>
      <c r="S513" s="4" t="s">
        <v>3274</v>
      </c>
      <c r="T513" s="4" t="s">
        <v>3264</v>
      </c>
      <c r="U513" s="4" t="s">
        <v>3275</v>
      </c>
      <c r="V513" s="4" t="s">
        <v>3276</v>
      </c>
      <c r="W513" s="4" t="s">
        <v>3277</v>
      </c>
      <c r="X513" s="4" t="s">
        <v>3278</v>
      </c>
      <c r="Y513" s="4" t="s">
        <v>1479</v>
      </c>
    </row>
    <row r="514" spans="1:25" ht="15" customHeight="1" x14ac:dyDescent="0.45">
      <c r="A514" s="4" t="s">
        <v>11</v>
      </c>
      <c r="B514" s="4" t="s">
        <v>3723</v>
      </c>
      <c r="C514" s="4" t="s">
        <v>3724</v>
      </c>
      <c r="D514" s="4" t="s">
        <v>3725</v>
      </c>
      <c r="E514" s="4" t="s">
        <v>3726</v>
      </c>
      <c r="F514" s="4" t="s">
        <v>5743</v>
      </c>
      <c r="G514" s="4" t="s">
        <v>5744</v>
      </c>
      <c r="H514" s="4" t="s">
        <v>3728</v>
      </c>
      <c r="I514" s="4" t="s">
        <v>5745</v>
      </c>
      <c r="J514" s="4" t="s">
        <v>3730</v>
      </c>
      <c r="K514" s="4" t="s">
        <v>4606</v>
      </c>
      <c r="L514" s="9"/>
      <c r="M514" s="9"/>
      <c r="O514" s="4" t="s">
        <v>11</v>
      </c>
      <c r="P514" s="4" t="s">
        <v>7344</v>
      </c>
      <c r="Q514" s="4" t="s">
        <v>7345</v>
      </c>
      <c r="R514" s="4" t="s">
        <v>3744</v>
      </c>
      <c r="S514" s="4" t="s">
        <v>1255</v>
      </c>
      <c r="T514" s="4" t="s">
        <v>7329</v>
      </c>
      <c r="U514" s="4" t="s">
        <v>7346</v>
      </c>
      <c r="V514" s="4" t="s">
        <v>7347</v>
      </c>
      <c r="W514" s="4" t="s">
        <v>7348</v>
      </c>
      <c r="X514" s="4" t="s">
        <v>7349</v>
      </c>
      <c r="Y514" s="4" t="s">
        <v>1582</v>
      </c>
    </row>
    <row r="515" spans="1:25" ht="15" customHeight="1" x14ac:dyDescent="0.45">
      <c r="A515" s="4" t="s">
        <v>11</v>
      </c>
      <c r="B515" s="4" t="s">
        <v>9248</v>
      </c>
      <c r="C515" s="4" t="s">
        <v>9249</v>
      </c>
      <c r="D515" s="4" t="s">
        <v>9250</v>
      </c>
      <c r="E515" s="4" t="s">
        <v>9251</v>
      </c>
      <c r="F515" s="4" t="s">
        <v>9252</v>
      </c>
      <c r="G515" s="4" t="s">
        <v>9253</v>
      </c>
      <c r="H515" s="4" t="s">
        <v>3728</v>
      </c>
      <c r="I515" s="4" t="s">
        <v>9254</v>
      </c>
      <c r="J515" s="4" t="s">
        <v>9255</v>
      </c>
      <c r="K515" s="4" t="s">
        <v>9181</v>
      </c>
      <c r="L515" s="9"/>
      <c r="M515" s="9"/>
      <c r="O515" s="4" t="s">
        <v>11</v>
      </c>
      <c r="P515" s="4" t="s">
        <v>955</v>
      </c>
      <c r="Q515" s="4" t="s">
        <v>956</v>
      </c>
      <c r="R515" s="4" t="s">
        <v>957</v>
      </c>
      <c r="S515" s="4" t="s">
        <v>958</v>
      </c>
      <c r="T515" s="4" t="s">
        <v>900</v>
      </c>
      <c r="U515" s="4" t="s">
        <v>959</v>
      </c>
      <c r="V515" s="4" t="s">
        <v>960</v>
      </c>
      <c r="W515" s="4" t="s">
        <v>961</v>
      </c>
      <c r="X515" s="4" t="s">
        <v>962</v>
      </c>
      <c r="Y515" s="4" t="s">
        <v>537</v>
      </c>
    </row>
    <row r="516" spans="1:25" ht="15" customHeight="1" x14ac:dyDescent="0.45">
      <c r="A516" s="4" t="s">
        <v>11</v>
      </c>
      <c r="B516" s="4" t="s">
        <v>9248</v>
      </c>
      <c r="C516" s="4" t="s">
        <v>9249</v>
      </c>
      <c r="D516" s="4" t="s">
        <v>9250</v>
      </c>
      <c r="E516" s="4" t="s">
        <v>9251</v>
      </c>
      <c r="F516" s="4" t="s">
        <v>4876</v>
      </c>
      <c r="G516" s="4" t="s">
        <v>9615</v>
      </c>
      <c r="H516" s="4" t="s">
        <v>3728</v>
      </c>
      <c r="I516" s="4" t="s">
        <v>9616</v>
      </c>
      <c r="J516" s="4" t="s">
        <v>757</v>
      </c>
      <c r="K516" s="4" t="s">
        <v>9589</v>
      </c>
      <c r="L516" s="9"/>
      <c r="M516" s="9"/>
      <c r="O516" s="4" t="s">
        <v>11</v>
      </c>
      <c r="P516" s="4" t="s">
        <v>1217</v>
      </c>
      <c r="Q516" s="4" t="s">
        <v>1218</v>
      </c>
      <c r="R516" s="4" t="s">
        <v>1219</v>
      </c>
      <c r="S516" s="4" t="s">
        <v>1220</v>
      </c>
      <c r="T516" s="4" t="s">
        <v>1188</v>
      </c>
      <c r="U516" s="4" t="s">
        <v>1221</v>
      </c>
      <c r="V516" s="4" t="s">
        <v>1222</v>
      </c>
      <c r="W516" s="4" t="s">
        <v>1223</v>
      </c>
      <c r="X516" s="4" t="s">
        <v>1224</v>
      </c>
      <c r="Y516" s="4" t="s">
        <v>900</v>
      </c>
    </row>
    <row r="517" spans="1:25" ht="15" customHeight="1" x14ac:dyDescent="0.45">
      <c r="A517" s="4" t="s">
        <v>11</v>
      </c>
      <c r="B517" s="4" t="s">
        <v>9248</v>
      </c>
      <c r="C517" s="4" t="s">
        <v>9249</v>
      </c>
      <c r="D517" s="4" t="s">
        <v>9250</v>
      </c>
      <c r="E517" s="4" t="s">
        <v>9251</v>
      </c>
      <c r="F517" s="4" t="s">
        <v>9623</v>
      </c>
      <c r="G517" s="4" t="s">
        <v>9624</v>
      </c>
      <c r="H517" s="4" t="s">
        <v>3728</v>
      </c>
      <c r="I517" s="4" t="s">
        <v>9625</v>
      </c>
      <c r="J517" s="4" t="s">
        <v>757</v>
      </c>
      <c r="K517" s="4" t="s">
        <v>9589</v>
      </c>
      <c r="L517" s="9"/>
      <c r="M517" s="9"/>
      <c r="O517" s="4" t="s">
        <v>11</v>
      </c>
      <c r="P517" s="4" t="s">
        <v>1008</v>
      </c>
      <c r="Q517" s="4" t="s">
        <v>1009</v>
      </c>
      <c r="R517" s="4" t="s">
        <v>1010</v>
      </c>
      <c r="S517" s="4" t="s">
        <v>1011</v>
      </c>
      <c r="T517" s="4" t="s">
        <v>996</v>
      </c>
      <c r="U517" s="4" t="s">
        <v>1012</v>
      </c>
      <c r="V517" s="4" t="s">
        <v>1013</v>
      </c>
      <c r="W517" s="4" t="s">
        <v>1014</v>
      </c>
      <c r="X517" s="4" t="s">
        <v>1015</v>
      </c>
      <c r="Y517" s="4" t="s">
        <v>761</v>
      </c>
    </row>
    <row r="518" spans="1:25" ht="15" customHeight="1" x14ac:dyDescent="0.45">
      <c r="A518" s="4" t="s">
        <v>11</v>
      </c>
      <c r="B518" s="4" t="s">
        <v>9248</v>
      </c>
      <c r="C518" s="4" t="s">
        <v>9249</v>
      </c>
      <c r="D518" s="4" t="s">
        <v>9250</v>
      </c>
      <c r="E518" s="4" t="s">
        <v>9251</v>
      </c>
      <c r="F518" s="4" t="s">
        <v>9658</v>
      </c>
      <c r="G518" s="4" t="s">
        <v>9659</v>
      </c>
      <c r="H518" s="4" t="s">
        <v>3728</v>
      </c>
      <c r="I518" s="4" t="s">
        <v>9660</v>
      </c>
      <c r="J518" s="4" t="s">
        <v>757</v>
      </c>
      <c r="K518" s="4" t="s">
        <v>9633</v>
      </c>
      <c r="L518" s="9"/>
      <c r="M518" s="9"/>
      <c r="O518" s="4" t="s">
        <v>11</v>
      </c>
      <c r="P518" s="4" t="s">
        <v>683</v>
      </c>
      <c r="Q518" s="4" t="s">
        <v>684</v>
      </c>
      <c r="R518" s="4" t="s">
        <v>685</v>
      </c>
      <c r="S518" s="4" t="s">
        <v>686</v>
      </c>
      <c r="T518" s="4" t="s">
        <v>666</v>
      </c>
      <c r="U518" s="4" t="s">
        <v>687</v>
      </c>
      <c r="V518" s="4" t="s">
        <v>688</v>
      </c>
      <c r="W518" s="4" t="s">
        <v>689</v>
      </c>
      <c r="X518" s="4" t="s">
        <v>690</v>
      </c>
      <c r="Y518" s="4" t="s">
        <v>263</v>
      </c>
    </row>
    <row r="519" spans="1:25" ht="15" customHeight="1" x14ac:dyDescent="0.45">
      <c r="A519" s="4" t="s">
        <v>11</v>
      </c>
      <c r="B519" s="4" t="s">
        <v>9248</v>
      </c>
      <c r="C519" s="4" t="s">
        <v>9249</v>
      </c>
      <c r="D519" s="4" t="s">
        <v>9250</v>
      </c>
      <c r="E519" s="4" t="s">
        <v>9251</v>
      </c>
      <c r="F519" s="4" t="s">
        <v>7999</v>
      </c>
      <c r="G519" s="4" t="s">
        <v>9705</v>
      </c>
      <c r="H519" s="4" t="s">
        <v>3728</v>
      </c>
      <c r="I519" s="4" t="s">
        <v>9706</v>
      </c>
      <c r="J519" s="4" t="s">
        <v>757</v>
      </c>
      <c r="K519" s="4" t="s">
        <v>6444</v>
      </c>
      <c r="L519" s="9"/>
      <c r="M519" s="9"/>
    </row>
    <row r="520" spans="1:25" ht="15" customHeight="1" x14ac:dyDescent="0.45">
      <c r="A520" s="4" t="s">
        <v>11</v>
      </c>
      <c r="B520" s="4" t="s">
        <v>9248</v>
      </c>
      <c r="C520" s="4" t="s">
        <v>9249</v>
      </c>
      <c r="D520" s="4" t="s">
        <v>9250</v>
      </c>
      <c r="E520" s="4" t="s">
        <v>9251</v>
      </c>
      <c r="F520" s="4" t="s">
        <v>5461</v>
      </c>
      <c r="G520" s="4" t="s">
        <v>9739</v>
      </c>
      <c r="H520" s="4" t="s">
        <v>3728</v>
      </c>
      <c r="I520" s="4" t="s">
        <v>9740</v>
      </c>
      <c r="J520" s="4" t="s">
        <v>757</v>
      </c>
      <c r="K520" s="4" t="s">
        <v>8592</v>
      </c>
      <c r="L520" s="9"/>
      <c r="M520" s="9"/>
    </row>
    <row r="521" spans="1:25" ht="15" customHeight="1" x14ac:dyDescent="0.45">
      <c r="A521" s="4" t="s">
        <v>11</v>
      </c>
      <c r="B521" s="4" t="s">
        <v>9248</v>
      </c>
      <c r="C521" s="4" t="s">
        <v>9249</v>
      </c>
      <c r="D521" s="4" t="s">
        <v>9250</v>
      </c>
      <c r="E521" s="4" t="s">
        <v>9251</v>
      </c>
      <c r="F521" s="4" t="s">
        <v>9749</v>
      </c>
      <c r="G521" s="4" t="s">
        <v>9750</v>
      </c>
      <c r="H521" s="4" t="s">
        <v>3728</v>
      </c>
      <c r="I521" s="4" t="s">
        <v>9751</v>
      </c>
      <c r="J521" s="4" t="s">
        <v>757</v>
      </c>
      <c r="K521" s="4" t="s">
        <v>9719</v>
      </c>
      <c r="L521" s="9"/>
      <c r="M521" s="9"/>
    </row>
    <row r="522" spans="1:25" ht="15" customHeight="1" x14ac:dyDescent="0.45">
      <c r="A522" s="4" t="s">
        <v>11</v>
      </c>
      <c r="B522" s="4" t="s">
        <v>1416</v>
      </c>
      <c r="C522" s="4" t="s">
        <v>1417</v>
      </c>
      <c r="D522" s="4" t="s">
        <v>423</v>
      </c>
      <c r="E522" s="4" t="s">
        <v>518</v>
      </c>
      <c r="F522" s="4" t="s">
        <v>403</v>
      </c>
      <c r="G522" s="4" t="s">
        <v>1418</v>
      </c>
      <c r="H522" s="4" t="s">
        <v>1419</v>
      </c>
      <c r="I522" s="4" t="s">
        <v>1420</v>
      </c>
      <c r="J522" s="4" t="s">
        <v>1421</v>
      </c>
      <c r="K522" s="4" t="s">
        <v>1262</v>
      </c>
      <c r="L522" s="9"/>
      <c r="M522" s="9"/>
    </row>
    <row r="523" spans="1:25" ht="15" customHeight="1" x14ac:dyDescent="0.45">
      <c r="A523" s="4" t="s">
        <v>11</v>
      </c>
      <c r="B523" s="4" t="s">
        <v>1416</v>
      </c>
      <c r="C523" s="4" t="s">
        <v>1417</v>
      </c>
      <c r="D523" s="4" t="s">
        <v>423</v>
      </c>
      <c r="E523" s="4" t="s">
        <v>518</v>
      </c>
      <c r="F523" s="4" t="s">
        <v>1840</v>
      </c>
      <c r="G523" s="4" t="s">
        <v>838</v>
      </c>
      <c r="H523" s="4" t="s">
        <v>1419</v>
      </c>
      <c r="I523" s="4" t="s">
        <v>1845</v>
      </c>
      <c r="J523" s="4" t="s">
        <v>1421</v>
      </c>
      <c r="K523" s="4" t="s">
        <v>1610</v>
      </c>
      <c r="L523" s="9"/>
      <c r="M523" s="9"/>
    </row>
    <row r="524" spans="1:25" ht="15" customHeight="1" x14ac:dyDescent="0.45">
      <c r="A524" s="4" t="s">
        <v>11</v>
      </c>
      <c r="B524" s="4" t="s">
        <v>1416</v>
      </c>
      <c r="C524" s="4" t="s">
        <v>1417</v>
      </c>
      <c r="D524" s="4" t="s">
        <v>423</v>
      </c>
      <c r="E524" s="4" t="s">
        <v>518</v>
      </c>
      <c r="F524" s="4" t="s">
        <v>1870</v>
      </c>
      <c r="G524" s="4" t="s">
        <v>1874</v>
      </c>
      <c r="H524" s="4" t="s">
        <v>1419</v>
      </c>
      <c r="I524" s="4" t="s">
        <v>1875</v>
      </c>
      <c r="J524" s="4" t="s">
        <v>1421</v>
      </c>
      <c r="K524" s="4" t="s">
        <v>1630</v>
      </c>
      <c r="L524" s="9"/>
      <c r="M524" s="9"/>
    </row>
    <row r="525" spans="1:25" ht="15" customHeight="1" x14ac:dyDescent="0.45">
      <c r="A525" s="4" t="s">
        <v>11</v>
      </c>
      <c r="B525" s="4" t="s">
        <v>1416</v>
      </c>
      <c r="C525" s="4" t="s">
        <v>1417</v>
      </c>
      <c r="D525" s="4" t="s">
        <v>423</v>
      </c>
      <c r="E525" s="4" t="s">
        <v>518</v>
      </c>
      <c r="F525" s="4" t="s">
        <v>4519</v>
      </c>
      <c r="G525" s="4" t="s">
        <v>783</v>
      </c>
      <c r="H525" s="4" t="s">
        <v>1419</v>
      </c>
      <c r="I525" s="4" t="s">
        <v>4526</v>
      </c>
      <c r="J525" s="4" t="s">
        <v>1421</v>
      </c>
      <c r="K525" s="4" t="s">
        <v>549</v>
      </c>
      <c r="L525" s="9"/>
      <c r="M525" s="9"/>
    </row>
    <row r="526" spans="1:25" ht="15" customHeight="1" x14ac:dyDescent="0.45">
      <c r="A526" s="4" t="s">
        <v>11</v>
      </c>
      <c r="B526" s="4" t="s">
        <v>1416</v>
      </c>
      <c r="C526" s="4" t="s">
        <v>1417</v>
      </c>
      <c r="D526" s="4" t="s">
        <v>423</v>
      </c>
      <c r="E526" s="4" t="s">
        <v>518</v>
      </c>
      <c r="F526" s="4" t="s">
        <v>5623</v>
      </c>
      <c r="G526" s="4" t="s">
        <v>5626</v>
      </c>
      <c r="H526" s="4" t="s">
        <v>1419</v>
      </c>
      <c r="I526" s="4" t="s">
        <v>5627</v>
      </c>
      <c r="J526" s="4" t="s">
        <v>1421</v>
      </c>
      <c r="K526" s="4" t="s">
        <v>5449</v>
      </c>
      <c r="L526" s="9"/>
      <c r="M526" s="9"/>
    </row>
    <row r="527" spans="1:25" ht="15" customHeight="1" x14ac:dyDescent="0.45">
      <c r="A527" s="4" t="s">
        <v>11</v>
      </c>
      <c r="B527" s="4" t="s">
        <v>1416</v>
      </c>
      <c r="C527" s="4" t="s">
        <v>1417</v>
      </c>
      <c r="D527" s="4" t="s">
        <v>423</v>
      </c>
      <c r="E527" s="4" t="s">
        <v>518</v>
      </c>
      <c r="F527" s="4" t="s">
        <v>5652</v>
      </c>
      <c r="G527" s="4" t="s">
        <v>5655</v>
      </c>
      <c r="H527" s="4" t="s">
        <v>1419</v>
      </c>
      <c r="I527" s="4" t="s">
        <v>5656</v>
      </c>
      <c r="J527" s="4" t="s">
        <v>1421</v>
      </c>
      <c r="K527" s="4" t="s">
        <v>5449</v>
      </c>
      <c r="L527" s="9"/>
      <c r="M527" s="9"/>
    </row>
    <row r="528" spans="1:25" ht="15" customHeight="1" x14ac:dyDescent="0.45">
      <c r="A528" s="4" t="s">
        <v>11</v>
      </c>
      <c r="B528" s="4" t="s">
        <v>1416</v>
      </c>
      <c r="C528" s="4" t="s">
        <v>1417</v>
      </c>
      <c r="D528" s="4" t="s">
        <v>423</v>
      </c>
      <c r="E528" s="4" t="s">
        <v>518</v>
      </c>
      <c r="F528" s="4" t="s">
        <v>5885</v>
      </c>
      <c r="G528" s="4" t="s">
        <v>5886</v>
      </c>
      <c r="H528" s="4" t="s">
        <v>1419</v>
      </c>
      <c r="I528" s="4" t="s">
        <v>5887</v>
      </c>
      <c r="J528" s="4" t="s">
        <v>1421</v>
      </c>
      <c r="K528" s="4" t="s">
        <v>5587</v>
      </c>
      <c r="L528" s="9"/>
      <c r="M528" s="9"/>
    </row>
    <row r="529" spans="1:13" ht="15" customHeight="1" x14ac:dyDescent="0.45">
      <c r="A529" s="4" t="s">
        <v>11</v>
      </c>
      <c r="B529" s="4" t="s">
        <v>5232</v>
      </c>
      <c r="C529" s="4" t="s">
        <v>5233</v>
      </c>
      <c r="D529" s="4" t="s">
        <v>5234</v>
      </c>
      <c r="E529" s="4" t="s">
        <v>799</v>
      </c>
      <c r="F529" s="4" t="s">
        <v>5235</v>
      </c>
      <c r="G529" s="4" t="s">
        <v>5236</v>
      </c>
      <c r="H529" s="4" t="s">
        <v>5237</v>
      </c>
      <c r="I529" s="4" t="s">
        <v>5238</v>
      </c>
      <c r="J529" s="4" t="s">
        <v>2549</v>
      </c>
      <c r="K529" s="4" t="s">
        <v>4984</v>
      </c>
      <c r="L529" s="9"/>
      <c r="M529" s="9"/>
    </row>
    <row r="530" spans="1:13" ht="15" customHeight="1" x14ac:dyDescent="0.45">
      <c r="A530" s="4" t="s">
        <v>11</v>
      </c>
      <c r="B530" s="4" t="s">
        <v>5232</v>
      </c>
      <c r="C530" s="4" t="s">
        <v>5233</v>
      </c>
      <c r="D530" s="4" t="s">
        <v>5234</v>
      </c>
      <c r="E530" s="4" t="s">
        <v>799</v>
      </c>
      <c r="F530" s="4" t="s">
        <v>4539</v>
      </c>
      <c r="G530" s="4" t="s">
        <v>5835</v>
      </c>
      <c r="H530" s="4" t="s">
        <v>5237</v>
      </c>
      <c r="I530" s="4" t="s">
        <v>5836</v>
      </c>
      <c r="J530" s="4" t="s">
        <v>2549</v>
      </c>
      <c r="K530" s="4" t="s">
        <v>5454</v>
      </c>
      <c r="L530" s="9"/>
      <c r="M530" s="9"/>
    </row>
    <row r="531" spans="1:13" ht="15" customHeight="1" x14ac:dyDescent="0.45">
      <c r="A531" s="4" t="s">
        <v>11</v>
      </c>
      <c r="B531" s="4" t="s">
        <v>5232</v>
      </c>
      <c r="C531" s="4" t="s">
        <v>5233</v>
      </c>
      <c r="D531" s="4" t="s">
        <v>5234</v>
      </c>
      <c r="E531" s="4" t="s">
        <v>799</v>
      </c>
      <c r="F531" s="4" t="s">
        <v>6139</v>
      </c>
      <c r="G531" s="4" t="s">
        <v>6140</v>
      </c>
      <c r="H531" s="4" t="s">
        <v>5237</v>
      </c>
      <c r="I531" s="4" t="s">
        <v>6141</v>
      </c>
      <c r="J531" s="4" t="s">
        <v>2549</v>
      </c>
      <c r="K531" s="4" t="s">
        <v>3547</v>
      </c>
      <c r="L531" s="9"/>
      <c r="M531" s="9"/>
    </row>
    <row r="532" spans="1:13" ht="15" customHeight="1" x14ac:dyDescent="0.45">
      <c r="A532" s="4" t="s">
        <v>11</v>
      </c>
      <c r="B532" s="4" t="s">
        <v>5232</v>
      </c>
      <c r="C532" s="4" t="s">
        <v>5233</v>
      </c>
      <c r="D532" s="4" t="s">
        <v>5234</v>
      </c>
      <c r="E532" s="4" t="s">
        <v>799</v>
      </c>
      <c r="F532" s="4" t="s">
        <v>6179</v>
      </c>
      <c r="G532" s="4" t="s">
        <v>5236</v>
      </c>
      <c r="H532" s="4" t="s">
        <v>5237</v>
      </c>
      <c r="I532" s="4" t="s">
        <v>5238</v>
      </c>
      <c r="J532" s="4" t="s">
        <v>2549</v>
      </c>
      <c r="K532" s="4" t="s">
        <v>3153</v>
      </c>
      <c r="L532" s="9"/>
      <c r="M532" s="9"/>
    </row>
    <row r="533" spans="1:13" ht="15" customHeight="1" x14ac:dyDescent="0.45">
      <c r="A533" s="4" t="s">
        <v>11</v>
      </c>
      <c r="B533" s="4" t="s">
        <v>5232</v>
      </c>
      <c r="C533" s="4" t="s">
        <v>5233</v>
      </c>
      <c r="D533" s="4" t="s">
        <v>5234</v>
      </c>
      <c r="E533" s="4" t="s">
        <v>799</v>
      </c>
      <c r="F533" s="4" t="s">
        <v>6286</v>
      </c>
      <c r="G533" s="4" t="s">
        <v>6287</v>
      </c>
      <c r="H533" s="4" t="s">
        <v>5237</v>
      </c>
      <c r="I533" s="4" t="s">
        <v>6288</v>
      </c>
      <c r="J533" s="4" t="s">
        <v>2549</v>
      </c>
      <c r="K533" s="4" t="s">
        <v>3153</v>
      </c>
      <c r="L533" s="9"/>
      <c r="M533" s="9"/>
    </row>
    <row r="534" spans="1:13" ht="15" customHeight="1" x14ac:dyDescent="0.45">
      <c r="A534" s="4" t="s">
        <v>11</v>
      </c>
      <c r="B534" s="4" t="s">
        <v>5232</v>
      </c>
      <c r="C534" s="4" t="s">
        <v>5233</v>
      </c>
      <c r="D534" s="4" t="s">
        <v>5234</v>
      </c>
      <c r="E534" s="4" t="s">
        <v>799</v>
      </c>
      <c r="F534" s="4" t="s">
        <v>6817</v>
      </c>
      <c r="G534" s="4" t="s">
        <v>6827</v>
      </c>
      <c r="H534" s="4" t="s">
        <v>5237</v>
      </c>
      <c r="I534" s="4" t="s">
        <v>6828</v>
      </c>
      <c r="J534" s="4" t="s">
        <v>2549</v>
      </c>
      <c r="K534" s="4" t="s">
        <v>6615</v>
      </c>
      <c r="L534" s="9"/>
      <c r="M534" s="9"/>
    </row>
    <row r="535" spans="1:13" ht="15" customHeight="1" x14ac:dyDescent="0.45">
      <c r="A535" s="4" t="s">
        <v>11</v>
      </c>
      <c r="B535" s="4" t="s">
        <v>5232</v>
      </c>
      <c r="C535" s="4" t="s">
        <v>5233</v>
      </c>
      <c r="D535" s="4" t="s">
        <v>5234</v>
      </c>
      <c r="E535" s="4" t="s">
        <v>799</v>
      </c>
      <c r="F535" s="4" t="s">
        <v>6916</v>
      </c>
      <c r="G535" s="4" t="s">
        <v>6919</v>
      </c>
      <c r="H535" s="4" t="s">
        <v>5237</v>
      </c>
      <c r="I535" s="4" t="s">
        <v>6920</v>
      </c>
      <c r="J535" s="4" t="s">
        <v>2549</v>
      </c>
      <c r="K535" s="4" t="s">
        <v>6638</v>
      </c>
      <c r="L535" s="9"/>
      <c r="M535" s="9"/>
    </row>
    <row r="536" spans="1:13" ht="15" customHeight="1" x14ac:dyDescent="0.45">
      <c r="A536" s="4" t="s">
        <v>11</v>
      </c>
      <c r="B536" s="4" t="s">
        <v>5232</v>
      </c>
      <c r="C536" s="4" t="s">
        <v>5233</v>
      </c>
      <c r="D536" s="4" t="s">
        <v>5234</v>
      </c>
      <c r="E536" s="4" t="s">
        <v>799</v>
      </c>
      <c r="F536" s="4" t="s">
        <v>1582</v>
      </c>
      <c r="G536" s="4" t="s">
        <v>6827</v>
      </c>
      <c r="H536" s="4" t="s">
        <v>5237</v>
      </c>
      <c r="I536" s="4" t="s">
        <v>6828</v>
      </c>
      <c r="J536" s="4" t="s">
        <v>2549</v>
      </c>
      <c r="K536" s="4" t="s">
        <v>1820</v>
      </c>
      <c r="L536" s="9"/>
      <c r="M536" s="9"/>
    </row>
    <row r="537" spans="1:13" ht="15" customHeight="1" x14ac:dyDescent="0.45">
      <c r="A537" s="4" t="s">
        <v>11</v>
      </c>
      <c r="B537" s="4" t="s">
        <v>5232</v>
      </c>
      <c r="C537" s="4" t="s">
        <v>5233</v>
      </c>
      <c r="D537" s="4" t="s">
        <v>5234</v>
      </c>
      <c r="E537" s="4" t="s">
        <v>799</v>
      </c>
      <c r="F537" s="4" t="s">
        <v>7515</v>
      </c>
      <c r="G537" s="4" t="s">
        <v>7516</v>
      </c>
      <c r="H537" s="4" t="s">
        <v>5237</v>
      </c>
      <c r="I537" s="4" t="s">
        <v>7517</v>
      </c>
      <c r="J537" s="4" t="s">
        <v>2549</v>
      </c>
      <c r="K537" s="4" t="s">
        <v>2761</v>
      </c>
      <c r="L537" s="9"/>
      <c r="M537" s="9"/>
    </row>
    <row r="538" spans="1:13" ht="15" customHeight="1" x14ac:dyDescent="0.45">
      <c r="A538" s="4" t="s">
        <v>11</v>
      </c>
      <c r="B538" s="4" t="s">
        <v>5232</v>
      </c>
      <c r="C538" s="4" t="s">
        <v>5233</v>
      </c>
      <c r="D538" s="4" t="s">
        <v>5234</v>
      </c>
      <c r="E538" s="4" t="s">
        <v>799</v>
      </c>
      <c r="F538" s="4" t="s">
        <v>7568</v>
      </c>
      <c r="G538" s="4" t="s">
        <v>6827</v>
      </c>
      <c r="H538" s="4" t="s">
        <v>5237</v>
      </c>
      <c r="I538" s="4" t="s">
        <v>6828</v>
      </c>
      <c r="J538" s="4" t="s">
        <v>2549</v>
      </c>
      <c r="K538" s="4" t="s">
        <v>7440</v>
      </c>
      <c r="L538" s="9"/>
      <c r="M538" s="9"/>
    </row>
    <row r="539" spans="1:13" ht="15" customHeight="1" x14ac:dyDescent="0.45">
      <c r="A539" s="4" t="s">
        <v>11</v>
      </c>
      <c r="B539" s="4" t="s">
        <v>5232</v>
      </c>
      <c r="C539" s="4" t="s">
        <v>5233</v>
      </c>
      <c r="D539" s="4" t="s">
        <v>5234</v>
      </c>
      <c r="E539" s="4" t="s">
        <v>799</v>
      </c>
      <c r="F539" s="4" t="s">
        <v>7659</v>
      </c>
      <c r="G539" s="4" t="s">
        <v>7660</v>
      </c>
      <c r="H539" s="4" t="s">
        <v>5237</v>
      </c>
      <c r="I539" s="4" t="s">
        <v>7661</v>
      </c>
      <c r="J539" s="4" t="s">
        <v>2549</v>
      </c>
      <c r="K539" s="4" t="s">
        <v>7503</v>
      </c>
      <c r="L539" s="9"/>
      <c r="M539" s="9"/>
    </row>
    <row r="540" spans="1:13" ht="15" customHeight="1" x14ac:dyDescent="0.45">
      <c r="A540" s="4" t="s">
        <v>11</v>
      </c>
      <c r="B540" s="4" t="s">
        <v>5232</v>
      </c>
      <c r="C540" s="4" t="s">
        <v>5233</v>
      </c>
      <c r="D540" s="4" t="s">
        <v>5234</v>
      </c>
      <c r="E540" s="4" t="s">
        <v>799</v>
      </c>
      <c r="F540" s="4" t="s">
        <v>7680</v>
      </c>
      <c r="G540" s="4" t="s">
        <v>6827</v>
      </c>
      <c r="H540" s="4" t="s">
        <v>5237</v>
      </c>
      <c r="I540" s="4" t="s">
        <v>6828</v>
      </c>
      <c r="J540" s="4" t="s">
        <v>2549</v>
      </c>
      <c r="K540" s="4" t="s">
        <v>5357</v>
      </c>
      <c r="L540" s="9"/>
      <c r="M540" s="9"/>
    </row>
    <row r="541" spans="1:13" ht="15" customHeight="1" x14ac:dyDescent="0.45">
      <c r="A541" s="4" t="s">
        <v>11</v>
      </c>
      <c r="B541" s="4" t="s">
        <v>8241</v>
      </c>
      <c r="C541" s="4" t="s">
        <v>8242</v>
      </c>
      <c r="D541" s="4" t="s">
        <v>8243</v>
      </c>
      <c r="E541" s="4" t="s">
        <v>8244</v>
      </c>
      <c r="F541" s="4" t="s">
        <v>2784</v>
      </c>
      <c r="G541" s="4" t="s">
        <v>8245</v>
      </c>
      <c r="H541" s="4" t="s">
        <v>6219</v>
      </c>
      <c r="I541" s="4" t="s">
        <v>8246</v>
      </c>
      <c r="J541" s="4" t="s">
        <v>8247</v>
      </c>
      <c r="K541" s="4" t="s">
        <v>7484</v>
      </c>
      <c r="L541" s="9"/>
      <c r="M541" s="9"/>
    </row>
    <row r="542" spans="1:13" ht="15" customHeight="1" x14ac:dyDescent="0.45">
      <c r="A542" s="4" t="s">
        <v>11</v>
      </c>
      <c r="B542" s="4" t="s">
        <v>8241</v>
      </c>
      <c r="C542" s="4" t="s">
        <v>8242</v>
      </c>
      <c r="D542" s="4" t="s">
        <v>8243</v>
      </c>
      <c r="E542" s="4" t="s">
        <v>8244</v>
      </c>
      <c r="F542" s="4" t="s">
        <v>4460</v>
      </c>
      <c r="G542" s="4" t="s">
        <v>8583</v>
      </c>
      <c r="H542" s="4" t="s">
        <v>6219</v>
      </c>
      <c r="I542" s="4" t="s">
        <v>8584</v>
      </c>
      <c r="J542" s="4" t="s">
        <v>8247</v>
      </c>
      <c r="K542" s="4" t="s">
        <v>8520</v>
      </c>
      <c r="L542" s="9"/>
      <c r="M542" s="9"/>
    </row>
    <row r="543" spans="1:13" ht="15" customHeight="1" x14ac:dyDescent="0.45">
      <c r="A543" s="4" t="s">
        <v>11</v>
      </c>
      <c r="B543" s="4" t="s">
        <v>8241</v>
      </c>
      <c r="C543" s="4" t="s">
        <v>8242</v>
      </c>
      <c r="D543" s="4" t="s">
        <v>8243</v>
      </c>
      <c r="E543" s="4" t="s">
        <v>8244</v>
      </c>
      <c r="F543" s="4" t="s">
        <v>8643</v>
      </c>
      <c r="G543" s="4" t="s">
        <v>8583</v>
      </c>
      <c r="H543" s="4" t="s">
        <v>6219</v>
      </c>
      <c r="I543" s="4" t="s">
        <v>8584</v>
      </c>
      <c r="J543" s="4" t="s">
        <v>8247</v>
      </c>
      <c r="K543" s="4" t="s">
        <v>8525</v>
      </c>
      <c r="L543" s="9"/>
      <c r="M543" s="9"/>
    </row>
    <row r="544" spans="1:13" ht="15" customHeight="1" x14ac:dyDescent="0.45">
      <c r="A544" s="4" t="s">
        <v>11</v>
      </c>
      <c r="B544" s="4" t="s">
        <v>8241</v>
      </c>
      <c r="C544" s="4" t="s">
        <v>8242</v>
      </c>
      <c r="D544" s="4" t="s">
        <v>8243</v>
      </c>
      <c r="E544" s="4" t="s">
        <v>8244</v>
      </c>
      <c r="F544" s="4" t="s">
        <v>8748</v>
      </c>
      <c r="G544" s="4" t="s">
        <v>8749</v>
      </c>
      <c r="H544" s="4" t="s">
        <v>6219</v>
      </c>
      <c r="I544" s="4" t="s">
        <v>8750</v>
      </c>
      <c r="J544" s="4" t="s">
        <v>8247</v>
      </c>
      <c r="K544" s="4" t="s">
        <v>8681</v>
      </c>
      <c r="L544" s="9"/>
      <c r="M544" s="9"/>
    </row>
    <row r="545" spans="1:13" ht="15" customHeight="1" x14ac:dyDescent="0.45">
      <c r="A545" s="4" t="s">
        <v>11</v>
      </c>
      <c r="B545" s="4" t="s">
        <v>8241</v>
      </c>
      <c r="C545" s="4" t="s">
        <v>8242</v>
      </c>
      <c r="D545" s="4" t="s">
        <v>8243</v>
      </c>
      <c r="E545" s="4" t="s">
        <v>8244</v>
      </c>
      <c r="F545" s="4" t="s">
        <v>2026</v>
      </c>
      <c r="G545" s="4" t="s">
        <v>8761</v>
      </c>
      <c r="H545" s="4" t="s">
        <v>6219</v>
      </c>
      <c r="I545" s="4" t="s">
        <v>8762</v>
      </c>
      <c r="J545" s="4" t="s">
        <v>8247</v>
      </c>
      <c r="K545" s="4" t="s">
        <v>8685</v>
      </c>
      <c r="L545" s="9"/>
      <c r="M545" s="9"/>
    </row>
    <row r="546" spans="1:13" ht="15" customHeight="1" x14ac:dyDescent="0.45">
      <c r="A546" s="4" t="s">
        <v>11</v>
      </c>
      <c r="B546" s="4" t="s">
        <v>8241</v>
      </c>
      <c r="C546" s="4" t="s">
        <v>8242</v>
      </c>
      <c r="D546" s="4" t="s">
        <v>8243</v>
      </c>
      <c r="E546" s="4" t="s">
        <v>8244</v>
      </c>
      <c r="F546" s="4" t="s">
        <v>8796</v>
      </c>
      <c r="G546" s="4" t="s">
        <v>8797</v>
      </c>
      <c r="H546" s="4" t="s">
        <v>6219</v>
      </c>
      <c r="I546" s="4" t="s">
        <v>8798</v>
      </c>
      <c r="J546" s="4" t="s">
        <v>8247</v>
      </c>
      <c r="K546" s="4" t="s">
        <v>8719</v>
      </c>
      <c r="L546" s="9"/>
      <c r="M546" s="9"/>
    </row>
    <row r="547" spans="1:13" ht="15" customHeight="1" x14ac:dyDescent="0.45">
      <c r="A547" s="4" t="s">
        <v>11</v>
      </c>
      <c r="B547" s="4" t="s">
        <v>1016</v>
      </c>
      <c r="C547" s="4" t="s">
        <v>1017</v>
      </c>
      <c r="D547" s="4" t="s">
        <v>23</v>
      </c>
      <c r="E547" s="4" t="s">
        <v>1018</v>
      </c>
      <c r="F547" s="4" t="s">
        <v>1019</v>
      </c>
      <c r="G547" s="4" t="s">
        <v>1020</v>
      </c>
      <c r="H547" s="4" t="s">
        <v>1021</v>
      </c>
      <c r="I547" s="4" t="s">
        <v>1022</v>
      </c>
      <c r="J547" s="4" t="s">
        <v>1023</v>
      </c>
      <c r="K547" s="4" t="s">
        <v>219</v>
      </c>
      <c r="L547" s="9"/>
      <c r="M547" s="9"/>
    </row>
    <row r="548" spans="1:13" ht="15" customHeight="1" x14ac:dyDescent="0.45">
      <c r="A548" s="4" t="s">
        <v>11</v>
      </c>
      <c r="B548" s="4" t="s">
        <v>1016</v>
      </c>
      <c r="C548" s="4" t="s">
        <v>1017</v>
      </c>
      <c r="D548" s="4" t="s">
        <v>23</v>
      </c>
      <c r="E548" s="4" t="s">
        <v>1018</v>
      </c>
      <c r="F548" s="4" t="s">
        <v>643</v>
      </c>
      <c r="G548" s="4" t="s">
        <v>1082</v>
      </c>
      <c r="H548" s="4" t="s">
        <v>1021</v>
      </c>
      <c r="I548" s="4" t="s">
        <v>1083</v>
      </c>
      <c r="J548" s="4" t="s">
        <v>1023</v>
      </c>
      <c r="K548" s="4" t="s">
        <v>344</v>
      </c>
      <c r="L548" s="9"/>
      <c r="M548" s="9"/>
    </row>
    <row r="549" spans="1:13" ht="15" customHeight="1" x14ac:dyDescent="0.45">
      <c r="A549" s="4" t="s">
        <v>11</v>
      </c>
      <c r="B549" s="4" t="s">
        <v>1016</v>
      </c>
      <c r="C549" s="4" t="s">
        <v>1017</v>
      </c>
      <c r="D549" s="4" t="s">
        <v>23</v>
      </c>
      <c r="E549" s="4" t="s">
        <v>1018</v>
      </c>
      <c r="F549" s="4" t="s">
        <v>23</v>
      </c>
      <c r="G549" s="4" t="s">
        <v>1159</v>
      </c>
      <c r="H549" s="4" t="s">
        <v>1021</v>
      </c>
      <c r="I549" s="4" t="s">
        <v>1160</v>
      </c>
      <c r="J549" s="4" t="s">
        <v>1023</v>
      </c>
      <c r="K549" s="4" t="s">
        <v>344</v>
      </c>
      <c r="L549" s="9"/>
      <c r="M549" s="9"/>
    </row>
    <row r="550" spans="1:13" ht="15" customHeight="1" x14ac:dyDescent="0.45">
      <c r="A550" s="4" t="s">
        <v>11</v>
      </c>
      <c r="B550" s="4" t="s">
        <v>4917</v>
      </c>
      <c r="C550" s="4" t="s">
        <v>4918</v>
      </c>
      <c r="D550" s="4" t="s">
        <v>4919</v>
      </c>
      <c r="E550" s="4" t="s">
        <v>4920</v>
      </c>
      <c r="F550" s="4" t="s">
        <v>4921</v>
      </c>
      <c r="G550" s="4" t="s">
        <v>4922</v>
      </c>
      <c r="H550" s="4" t="s">
        <v>4923</v>
      </c>
      <c r="I550" s="4" t="s">
        <v>4924</v>
      </c>
      <c r="J550" s="4" t="s">
        <v>4925</v>
      </c>
      <c r="K550" s="4" t="s">
        <v>4640</v>
      </c>
      <c r="L550" s="9"/>
      <c r="M550" s="9"/>
    </row>
    <row r="551" spans="1:13" ht="15" customHeight="1" x14ac:dyDescent="0.45">
      <c r="A551" s="4" t="s">
        <v>11</v>
      </c>
      <c r="B551" s="4" t="s">
        <v>4917</v>
      </c>
      <c r="C551" s="4" t="s">
        <v>4918</v>
      </c>
      <c r="D551" s="4" t="s">
        <v>4919</v>
      </c>
      <c r="E551" s="4" t="s">
        <v>4920</v>
      </c>
      <c r="F551" s="4" t="s">
        <v>423</v>
      </c>
      <c r="G551" s="4" t="s">
        <v>8259</v>
      </c>
      <c r="H551" s="4" t="s">
        <v>4923</v>
      </c>
      <c r="I551" s="4" t="s">
        <v>8260</v>
      </c>
      <c r="J551" s="4" t="s">
        <v>4925</v>
      </c>
      <c r="K551" s="4" t="s">
        <v>8190</v>
      </c>
      <c r="L551" s="9"/>
      <c r="M551" s="9"/>
    </row>
    <row r="552" spans="1:13" ht="15" customHeight="1" x14ac:dyDescent="0.45">
      <c r="A552" s="4" t="s">
        <v>11</v>
      </c>
      <c r="B552" s="4" t="s">
        <v>4917</v>
      </c>
      <c r="C552" s="4" t="s">
        <v>4918</v>
      </c>
      <c r="D552" s="4" t="s">
        <v>4919</v>
      </c>
      <c r="E552" s="4" t="s">
        <v>4920</v>
      </c>
      <c r="F552" s="4" t="s">
        <v>7508</v>
      </c>
      <c r="G552" s="4" t="s">
        <v>8298</v>
      </c>
      <c r="H552" s="4" t="s">
        <v>4923</v>
      </c>
      <c r="I552" s="4" t="s">
        <v>6054</v>
      </c>
      <c r="J552" s="4" t="s">
        <v>4925</v>
      </c>
      <c r="K552" s="4" t="s">
        <v>8251</v>
      </c>
      <c r="L552" s="9"/>
      <c r="M552" s="9"/>
    </row>
    <row r="553" spans="1:13" ht="15" customHeight="1" x14ac:dyDescent="0.45">
      <c r="A553" s="4" t="s">
        <v>11</v>
      </c>
      <c r="B553" s="4" t="s">
        <v>4917</v>
      </c>
      <c r="C553" s="4" t="s">
        <v>4918</v>
      </c>
      <c r="D553" s="4" t="s">
        <v>4919</v>
      </c>
      <c r="E553" s="4" t="s">
        <v>4920</v>
      </c>
      <c r="F553" s="4" t="s">
        <v>7259</v>
      </c>
      <c r="G553" s="4" t="s">
        <v>8746</v>
      </c>
      <c r="H553" s="4" t="s">
        <v>4923</v>
      </c>
      <c r="I553" s="4" t="s">
        <v>8747</v>
      </c>
      <c r="J553" s="4" t="s">
        <v>4925</v>
      </c>
      <c r="K553" s="4" t="s">
        <v>8691</v>
      </c>
      <c r="L553" s="9"/>
      <c r="M553" s="9"/>
    </row>
    <row r="554" spans="1:13" ht="15" customHeight="1" x14ac:dyDescent="0.45">
      <c r="A554" s="4" t="s">
        <v>11</v>
      </c>
      <c r="B554" s="4" t="s">
        <v>4917</v>
      </c>
      <c r="C554" s="4" t="s">
        <v>4918</v>
      </c>
      <c r="D554" s="4" t="s">
        <v>4919</v>
      </c>
      <c r="E554" s="4" t="s">
        <v>4920</v>
      </c>
      <c r="F554" s="4" t="s">
        <v>8748</v>
      </c>
      <c r="G554" s="4" t="s">
        <v>8751</v>
      </c>
      <c r="H554" s="4" t="s">
        <v>4923</v>
      </c>
      <c r="I554" s="4" t="s">
        <v>8752</v>
      </c>
      <c r="J554" s="4" t="s">
        <v>4925</v>
      </c>
      <c r="K554" s="4" t="s">
        <v>8691</v>
      </c>
      <c r="L554" s="9"/>
      <c r="M554" s="9"/>
    </row>
    <row r="555" spans="1:13" ht="15" customHeight="1" x14ac:dyDescent="0.45">
      <c r="A555" s="4" t="s">
        <v>11</v>
      </c>
      <c r="B555" s="4" t="s">
        <v>4917</v>
      </c>
      <c r="C555" s="4" t="s">
        <v>4918</v>
      </c>
      <c r="D555" s="4" t="s">
        <v>4919</v>
      </c>
      <c r="E555" s="4" t="s">
        <v>4920</v>
      </c>
      <c r="F555" s="4" t="s">
        <v>8771</v>
      </c>
      <c r="G555" s="4" t="s">
        <v>8772</v>
      </c>
      <c r="H555" s="4" t="s">
        <v>4923</v>
      </c>
      <c r="I555" s="4" t="s">
        <v>1612</v>
      </c>
      <c r="J555" s="4" t="s">
        <v>4925</v>
      </c>
      <c r="K555" s="4" t="s">
        <v>8719</v>
      </c>
      <c r="L555" s="9"/>
      <c r="M555" s="9"/>
    </row>
    <row r="556" spans="1:13" ht="15" customHeight="1" x14ac:dyDescent="0.45">
      <c r="A556" s="4" t="s">
        <v>11</v>
      </c>
      <c r="B556" s="4" t="s">
        <v>4917</v>
      </c>
      <c r="C556" s="4" t="s">
        <v>4918</v>
      </c>
      <c r="D556" s="4" t="s">
        <v>4919</v>
      </c>
      <c r="E556" s="4" t="s">
        <v>4920</v>
      </c>
      <c r="F556" s="4" t="s">
        <v>8567</v>
      </c>
      <c r="G556" s="4" t="s">
        <v>8751</v>
      </c>
      <c r="H556" s="4" t="s">
        <v>4923</v>
      </c>
      <c r="I556" s="4" t="s">
        <v>8752</v>
      </c>
      <c r="J556" s="4" t="s">
        <v>4925</v>
      </c>
      <c r="K556" s="4" t="s">
        <v>8719</v>
      </c>
      <c r="L556" s="9"/>
      <c r="M556" s="9"/>
    </row>
    <row r="557" spans="1:13" ht="15" customHeight="1" x14ac:dyDescent="0.45">
      <c r="A557" s="4" t="s">
        <v>11</v>
      </c>
      <c r="B557" s="4" t="s">
        <v>4917</v>
      </c>
      <c r="C557" s="4" t="s">
        <v>4918</v>
      </c>
      <c r="D557" s="4" t="s">
        <v>4919</v>
      </c>
      <c r="E557" s="4" t="s">
        <v>4920</v>
      </c>
      <c r="F557" s="4" t="s">
        <v>3689</v>
      </c>
      <c r="G557" s="4" t="s">
        <v>8751</v>
      </c>
      <c r="H557" s="4" t="s">
        <v>4923</v>
      </c>
      <c r="I557" s="4" t="s">
        <v>8752</v>
      </c>
      <c r="J557" s="4" t="s">
        <v>4925</v>
      </c>
      <c r="K557" s="4" t="s">
        <v>7201</v>
      </c>
      <c r="L557" s="9"/>
      <c r="M557" s="9"/>
    </row>
    <row r="558" spans="1:13" ht="15" customHeight="1" x14ac:dyDescent="0.45">
      <c r="A558" s="4" t="s">
        <v>11</v>
      </c>
      <c r="B558" s="4" t="s">
        <v>4917</v>
      </c>
      <c r="C558" s="4" t="s">
        <v>4918</v>
      </c>
      <c r="D558" s="4" t="s">
        <v>4919</v>
      </c>
      <c r="E558" s="4" t="s">
        <v>4920</v>
      </c>
      <c r="F558" s="4" t="s">
        <v>9346</v>
      </c>
      <c r="G558" s="4" t="s">
        <v>9347</v>
      </c>
      <c r="H558" s="4" t="s">
        <v>4923</v>
      </c>
      <c r="I558" s="4" t="s">
        <v>9348</v>
      </c>
      <c r="J558" s="4" t="s">
        <v>4925</v>
      </c>
      <c r="K558" s="4" t="s">
        <v>9349</v>
      </c>
      <c r="L558" s="9"/>
      <c r="M558" s="9"/>
    </row>
    <row r="559" spans="1:13" ht="15" customHeight="1" x14ac:dyDescent="0.45">
      <c r="A559" s="4" t="s">
        <v>11</v>
      </c>
      <c r="B559" s="4" t="s">
        <v>4917</v>
      </c>
      <c r="C559" s="4" t="s">
        <v>4918</v>
      </c>
      <c r="D559" s="4" t="s">
        <v>4919</v>
      </c>
      <c r="E559" s="4" t="s">
        <v>4920</v>
      </c>
      <c r="F559" s="4" t="s">
        <v>9402</v>
      </c>
      <c r="G559" s="4" t="s">
        <v>9347</v>
      </c>
      <c r="H559" s="4" t="s">
        <v>4923</v>
      </c>
      <c r="I559" s="4" t="s">
        <v>9348</v>
      </c>
      <c r="J559" s="4" t="s">
        <v>4925</v>
      </c>
      <c r="K559" s="4" t="s">
        <v>9403</v>
      </c>
      <c r="L559" s="9"/>
      <c r="M559" s="9"/>
    </row>
    <row r="560" spans="1:13" ht="15" customHeight="1" x14ac:dyDescent="0.45">
      <c r="A560" s="4" t="s">
        <v>11</v>
      </c>
      <c r="B560" s="4" t="s">
        <v>4917</v>
      </c>
      <c r="C560" s="4" t="s">
        <v>4918</v>
      </c>
      <c r="D560" s="4" t="s">
        <v>4919</v>
      </c>
      <c r="E560" s="4" t="s">
        <v>4920</v>
      </c>
      <c r="F560" s="4" t="s">
        <v>9554</v>
      </c>
      <c r="G560" s="4" t="s">
        <v>9555</v>
      </c>
      <c r="H560" s="4" t="s">
        <v>4923</v>
      </c>
      <c r="I560" s="4" t="s">
        <v>9556</v>
      </c>
      <c r="J560" s="4" t="s">
        <v>4925</v>
      </c>
      <c r="K560" s="4" t="s">
        <v>8207</v>
      </c>
      <c r="L560" s="9"/>
      <c r="M560" s="9"/>
    </row>
    <row r="561" spans="1:13" ht="15" customHeight="1" x14ac:dyDescent="0.45">
      <c r="A561" s="4" t="s">
        <v>11</v>
      </c>
      <c r="B561" s="4" t="s">
        <v>4917</v>
      </c>
      <c r="C561" s="4" t="s">
        <v>4918</v>
      </c>
      <c r="D561" s="4" t="s">
        <v>4919</v>
      </c>
      <c r="E561" s="4" t="s">
        <v>4920</v>
      </c>
      <c r="F561" s="4" t="s">
        <v>9603</v>
      </c>
      <c r="G561" s="4" t="s">
        <v>9604</v>
      </c>
      <c r="H561" s="4" t="s">
        <v>4923</v>
      </c>
      <c r="I561" s="4" t="s">
        <v>9605</v>
      </c>
      <c r="J561" s="4" t="s">
        <v>4925</v>
      </c>
      <c r="K561" s="4" t="s">
        <v>9554</v>
      </c>
      <c r="L561" s="9"/>
      <c r="M561" s="9"/>
    </row>
    <row r="562" spans="1:13" ht="15" customHeight="1" x14ac:dyDescent="0.45">
      <c r="A562" s="4" t="s">
        <v>11</v>
      </c>
      <c r="B562" s="4" t="s">
        <v>4917</v>
      </c>
      <c r="C562" s="4" t="s">
        <v>4918</v>
      </c>
      <c r="D562" s="4" t="s">
        <v>4919</v>
      </c>
      <c r="E562" s="4" t="s">
        <v>4920</v>
      </c>
      <c r="F562" s="4" t="s">
        <v>9642</v>
      </c>
      <c r="G562" s="4" t="s">
        <v>4922</v>
      </c>
      <c r="H562" s="4" t="s">
        <v>4923</v>
      </c>
      <c r="I562" s="4" t="s">
        <v>4924</v>
      </c>
      <c r="J562" s="4" t="s">
        <v>4925</v>
      </c>
      <c r="K562" s="4" t="s">
        <v>9606</v>
      </c>
      <c r="L562" s="9"/>
      <c r="M562" s="9"/>
    </row>
    <row r="563" spans="1:13" ht="15" customHeight="1" x14ac:dyDescent="0.45">
      <c r="A563" s="4" t="s">
        <v>11</v>
      </c>
      <c r="B563" s="4" t="s">
        <v>4917</v>
      </c>
      <c r="C563" s="4" t="s">
        <v>4918</v>
      </c>
      <c r="D563" s="4" t="s">
        <v>4919</v>
      </c>
      <c r="E563" s="4" t="s">
        <v>4920</v>
      </c>
      <c r="F563" s="4" t="s">
        <v>9661</v>
      </c>
      <c r="G563" s="4" t="s">
        <v>9662</v>
      </c>
      <c r="H563" s="4" t="s">
        <v>4923</v>
      </c>
      <c r="I563" s="4" t="s">
        <v>9663</v>
      </c>
      <c r="J563" s="4" t="s">
        <v>4925</v>
      </c>
      <c r="K563" s="4" t="s">
        <v>9638</v>
      </c>
      <c r="L563" s="9"/>
      <c r="M563" s="9"/>
    </row>
    <row r="564" spans="1:13" ht="15" customHeight="1" x14ac:dyDescent="0.45">
      <c r="A564" s="4" t="s">
        <v>11</v>
      </c>
      <c r="B564" s="4" t="s">
        <v>4917</v>
      </c>
      <c r="C564" s="4" t="s">
        <v>4918</v>
      </c>
      <c r="D564" s="4" t="s">
        <v>4919</v>
      </c>
      <c r="E564" s="4" t="s">
        <v>4920</v>
      </c>
      <c r="F564" s="4" t="s">
        <v>9664</v>
      </c>
      <c r="G564" s="4" t="s">
        <v>9416</v>
      </c>
      <c r="H564" s="4" t="s">
        <v>4923</v>
      </c>
      <c r="I564" s="4" t="s">
        <v>9417</v>
      </c>
      <c r="J564" s="4" t="s">
        <v>4925</v>
      </c>
      <c r="K564" s="4" t="s">
        <v>9638</v>
      </c>
      <c r="L564" s="9"/>
      <c r="M564" s="9"/>
    </row>
    <row r="565" spans="1:13" ht="15" customHeight="1" x14ac:dyDescent="0.45">
      <c r="A565" s="4" t="s">
        <v>11</v>
      </c>
      <c r="B565" s="4" t="s">
        <v>4917</v>
      </c>
      <c r="C565" s="4" t="s">
        <v>4918</v>
      </c>
      <c r="D565" s="4" t="s">
        <v>4919</v>
      </c>
      <c r="E565" s="4" t="s">
        <v>4920</v>
      </c>
      <c r="F565" s="4" t="s">
        <v>9665</v>
      </c>
      <c r="G565" s="4" t="s">
        <v>9666</v>
      </c>
      <c r="H565" s="4" t="s">
        <v>4923</v>
      </c>
      <c r="I565" s="4" t="s">
        <v>9667</v>
      </c>
      <c r="J565" s="4" t="s">
        <v>4925</v>
      </c>
      <c r="K565" s="4" t="s">
        <v>9638</v>
      </c>
      <c r="L565" s="9"/>
      <c r="M565" s="9"/>
    </row>
    <row r="566" spans="1:13" ht="15" customHeight="1" x14ac:dyDescent="0.45">
      <c r="A566" s="4" t="s">
        <v>11</v>
      </c>
      <c r="B566" s="4" t="s">
        <v>4917</v>
      </c>
      <c r="C566" s="4" t="s">
        <v>4918</v>
      </c>
      <c r="D566" s="4" t="s">
        <v>4919</v>
      </c>
      <c r="E566" s="4" t="s">
        <v>4920</v>
      </c>
      <c r="F566" s="4" t="s">
        <v>9673</v>
      </c>
      <c r="G566" s="4" t="s">
        <v>4922</v>
      </c>
      <c r="H566" s="4" t="s">
        <v>4923</v>
      </c>
      <c r="I566" s="4" t="s">
        <v>4924</v>
      </c>
      <c r="J566" s="4" t="s">
        <v>4925</v>
      </c>
      <c r="K566" s="4" t="s">
        <v>9642</v>
      </c>
      <c r="L566" s="9"/>
      <c r="M566" s="9"/>
    </row>
    <row r="567" spans="1:13" ht="15" customHeight="1" x14ac:dyDescent="0.45">
      <c r="A567" s="4" t="s">
        <v>11</v>
      </c>
      <c r="B567" s="4" t="s">
        <v>4917</v>
      </c>
      <c r="C567" s="4" t="s">
        <v>4918</v>
      </c>
      <c r="D567" s="4" t="s">
        <v>4919</v>
      </c>
      <c r="E567" s="4" t="s">
        <v>4920</v>
      </c>
      <c r="F567" s="4" t="s">
        <v>7721</v>
      </c>
      <c r="G567" s="4" t="s">
        <v>4922</v>
      </c>
      <c r="H567" s="4" t="s">
        <v>4923</v>
      </c>
      <c r="I567" s="4" t="s">
        <v>4924</v>
      </c>
      <c r="J567" s="4" t="s">
        <v>4925</v>
      </c>
      <c r="K567" s="4" t="s">
        <v>9658</v>
      </c>
      <c r="L567" s="9"/>
      <c r="M567" s="9"/>
    </row>
    <row r="568" spans="1:13" ht="15" customHeight="1" x14ac:dyDescent="0.45">
      <c r="A568" s="4" t="s">
        <v>11</v>
      </c>
      <c r="B568" s="4" t="s">
        <v>4917</v>
      </c>
      <c r="C568" s="4" t="s">
        <v>4918</v>
      </c>
      <c r="D568" s="4" t="s">
        <v>4919</v>
      </c>
      <c r="E568" s="4" t="s">
        <v>4920</v>
      </c>
      <c r="F568" s="4" t="s">
        <v>9676</v>
      </c>
      <c r="G568" s="4" t="s">
        <v>9677</v>
      </c>
      <c r="H568" s="4" t="s">
        <v>4923</v>
      </c>
      <c r="I568" s="4" t="s">
        <v>9678</v>
      </c>
      <c r="J568" s="4" t="s">
        <v>4925</v>
      </c>
      <c r="K568" s="4" t="s">
        <v>9658</v>
      </c>
      <c r="L568" s="9"/>
      <c r="M568" s="9"/>
    </row>
    <row r="569" spans="1:13" ht="15" customHeight="1" x14ac:dyDescent="0.45">
      <c r="A569" s="4" t="s">
        <v>11</v>
      </c>
      <c r="B569" s="4" t="s">
        <v>4917</v>
      </c>
      <c r="C569" s="4" t="s">
        <v>4918</v>
      </c>
      <c r="D569" s="4" t="s">
        <v>4919</v>
      </c>
      <c r="E569" s="4" t="s">
        <v>4920</v>
      </c>
      <c r="F569" s="4" t="s">
        <v>8223</v>
      </c>
      <c r="G569" s="4" t="s">
        <v>4922</v>
      </c>
      <c r="H569" s="4" t="s">
        <v>4923</v>
      </c>
      <c r="I569" s="4" t="s">
        <v>4924</v>
      </c>
      <c r="J569" s="4" t="s">
        <v>4925</v>
      </c>
      <c r="K569" s="4" t="s">
        <v>9658</v>
      </c>
      <c r="L569" s="9"/>
      <c r="M569" s="9"/>
    </row>
    <row r="570" spans="1:13" ht="15" customHeight="1" x14ac:dyDescent="0.45">
      <c r="A570" s="4" t="s">
        <v>11</v>
      </c>
      <c r="B570" s="4" t="s">
        <v>4917</v>
      </c>
      <c r="C570" s="4" t="s">
        <v>4918</v>
      </c>
      <c r="D570" s="4" t="s">
        <v>4919</v>
      </c>
      <c r="E570" s="4" t="s">
        <v>4920</v>
      </c>
      <c r="F570" s="4" t="s">
        <v>4919</v>
      </c>
      <c r="G570" s="4" t="s">
        <v>9679</v>
      </c>
      <c r="H570" s="4" t="s">
        <v>4923</v>
      </c>
      <c r="I570" s="4" t="s">
        <v>9680</v>
      </c>
      <c r="J570" s="4" t="s">
        <v>4925</v>
      </c>
      <c r="K570" s="4" t="s">
        <v>9681</v>
      </c>
      <c r="L570" s="9"/>
      <c r="M570" s="9"/>
    </row>
    <row r="571" spans="1:13" ht="15" customHeight="1" x14ac:dyDescent="0.45">
      <c r="A571" s="4" t="s">
        <v>11</v>
      </c>
      <c r="B571" s="4" t="s">
        <v>5951</v>
      </c>
      <c r="C571" s="4" t="s">
        <v>5952</v>
      </c>
      <c r="D571" s="4" t="s">
        <v>4919</v>
      </c>
      <c r="E571" s="4" t="s">
        <v>4920</v>
      </c>
      <c r="F571" s="4" t="s">
        <v>5947</v>
      </c>
      <c r="G571" s="4" t="s">
        <v>4922</v>
      </c>
      <c r="H571" s="4" t="s">
        <v>4923</v>
      </c>
      <c r="I571" s="4" t="s">
        <v>4924</v>
      </c>
      <c r="J571" s="4" t="s">
        <v>4925</v>
      </c>
      <c r="K571" s="4" t="s">
        <v>5763</v>
      </c>
      <c r="L571" s="9"/>
      <c r="M571" s="9"/>
    </row>
    <row r="572" spans="1:13" ht="15" customHeight="1" x14ac:dyDescent="0.45">
      <c r="A572" s="4" t="s">
        <v>11</v>
      </c>
      <c r="B572" s="4" t="s">
        <v>5951</v>
      </c>
      <c r="C572" s="4" t="s">
        <v>5952</v>
      </c>
      <c r="D572" s="4" t="s">
        <v>4919</v>
      </c>
      <c r="E572" s="4" t="s">
        <v>4920</v>
      </c>
      <c r="F572" s="4" t="s">
        <v>9338</v>
      </c>
      <c r="G572" s="4" t="s">
        <v>9339</v>
      </c>
      <c r="H572" s="4" t="s">
        <v>4923</v>
      </c>
      <c r="I572" s="4" t="s">
        <v>9340</v>
      </c>
      <c r="J572" s="4" t="s">
        <v>4925</v>
      </c>
      <c r="K572" s="4" t="s">
        <v>9294</v>
      </c>
      <c r="L572" s="9"/>
      <c r="M572" s="9"/>
    </row>
    <row r="573" spans="1:13" ht="15" customHeight="1" x14ac:dyDescent="0.45">
      <c r="A573" s="4" t="s">
        <v>11</v>
      </c>
      <c r="B573" s="4" t="s">
        <v>5951</v>
      </c>
      <c r="C573" s="4" t="s">
        <v>5952</v>
      </c>
      <c r="D573" s="4" t="s">
        <v>4919</v>
      </c>
      <c r="E573" s="4" t="s">
        <v>4920</v>
      </c>
      <c r="F573" s="4" t="s">
        <v>9386</v>
      </c>
      <c r="G573" s="4" t="s">
        <v>9339</v>
      </c>
      <c r="H573" s="4" t="s">
        <v>4923</v>
      </c>
      <c r="I573" s="4" t="s">
        <v>9340</v>
      </c>
      <c r="J573" s="4" t="s">
        <v>4925</v>
      </c>
      <c r="K573" s="4" t="s">
        <v>9387</v>
      </c>
      <c r="L573" s="9"/>
      <c r="M573" s="9"/>
    </row>
    <row r="574" spans="1:13" ht="15" customHeight="1" x14ac:dyDescent="0.45">
      <c r="A574" s="4" t="s">
        <v>11</v>
      </c>
      <c r="B574" s="4" t="s">
        <v>5951</v>
      </c>
      <c r="C574" s="4" t="s">
        <v>5952</v>
      </c>
      <c r="D574" s="4" t="s">
        <v>4919</v>
      </c>
      <c r="E574" s="4" t="s">
        <v>4920</v>
      </c>
      <c r="F574" s="4" t="s">
        <v>7449</v>
      </c>
      <c r="G574" s="4" t="s">
        <v>9416</v>
      </c>
      <c r="H574" s="4" t="s">
        <v>4923</v>
      </c>
      <c r="I574" s="4" t="s">
        <v>9417</v>
      </c>
      <c r="J574" s="4" t="s">
        <v>4925</v>
      </c>
      <c r="K574" s="4" t="s">
        <v>9393</v>
      </c>
      <c r="L574" s="9"/>
      <c r="M574" s="9"/>
    </row>
    <row r="575" spans="1:13" ht="15" customHeight="1" x14ac:dyDescent="0.45">
      <c r="A575" s="4" t="s">
        <v>11</v>
      </c>
      <c r="B575" s="4" t="s">
        <v>5951</v>
      </c>
      <c r="C575" s="4" t="s">
        <v>5952</v>
      </c>
      <c r="D575" s="4" t="s">
        <v>4919</v>
      </c>
      <c r="E575" s="4" t="s">
        <v>4920</v>
      </c>
      <c r="F575" s="4" t="s">
        <v>9650</v>
      </c>
      <c r="G575" s="4" t="s">
        <v>9339</v>
      </c>
      <c r="H575" s="4" t="s">
        <v>4923</v>
      </c>
      <c r="I575" s="4" t="s">
        <v>9340</v>
      </c>
      <c r="J575" s="4" t="s">
        <v>4925</v>
      </c>
      <c r="K575" s="4" t="s">
        <v>9623</v>
      </c>
      <c r="L575" s="9"/>
      <c r="M575" s="9"/>
    </row>
    <row r="576" spans="1:13" ht="15" customHeight="1" x14ac:dyDescent="0.45">
      <c r="A576" s="4" t="s">
        <v>11</v>
      </c>
      <c r="B576" s="4" t="s">
        <v>4945</v>
      </c>
      <c r="C576" s="4" t="s">
        <v>4946</v>
      </c>
      <c r="D576" s="4" t="s">
        <v>4947</v>
      </c>
      <c r="E576" s="4" t="s">
        <v>4948</v>
      </c>
      <c r="F576" s="4" t="s">
        <v>4949</v>
      </c>
      <c r="G576" s="4" t="s">
        <v>4950</v>
      </c>
      <c r="H576" s="4" t="s">
        <v>2021</v>
      </c>
      <c r="I576" s="4" t="s">
        <v>4951</v>
      </c>
      <c r="J576" s="4" t="s">
        <v>4952</v>
      </c>
      <c r="K576" s="4" t="s">
        <v>4748</v>
      </c>
      <c r="L576" s="9"/>
      <c r="M576" s="9"/>
    </row>
    <row r="577" spans="1:13" ht="15" customHeight="1" x14ac:dyDescent="0.45">
      <c r="A577" s="4" t="s">
        <v>11</v>
      </c>
      <c r="B577" s="4" t="s">
        <v>4945</v>
      </c>
      <c r="C577" s="4" t="s">
        <v>4946</v>
      </c>
      <c r="D577" s="4" t="s">
        <v>4947</v>
      </c>
      <c r="E577" s="4" t="s">
        <v>4948</v>
      </c>
      <c r="F577" s="4" t="s">
        <v>6332</v>
      </c>
      <c r="G577" s="4" t="s">
        <v>4950</v>
      </c>
      <c r="H577" s="4" t="s">
        <v>2021</v>
      </c>
      <c r="I577" s="4" t="s">
        <v>4951</v>
      </c>
      <c r="J577" s="4" t="s">
        <v>4952</v>
      </c>
      <c r="K577" s="4" t="s">
        <v>5317</v>
      </c>
      <c r="L577" s="9"/>
      <c r="M577" s="9"/>
    </row>
    <row r="578" spans="1:13" ht="15" customHeight="1" x14ac:dyDescent="0.45">
      <c r="A578" s="4" t="s">
        <v>11</v>
      </c>
      <c r="B578" s="4" t="s">
        <v>2018</v>
      </c>
      <c r="C578" s="4" t="s">
        <v>2019</v>
      </c>
      <c r="D578" s="4" t="s">
        <v>315</v>
      </c>
      <c r="E578" s="4" t="s">
        <v>1839</v>
      </c>
      <c r="F578" s="4" t="s">
        <v>31</v>
      </c>
      <c r="G578" s="4" t="s">
        <v>2020</v>
      </c>
      <c r="H578" s="4" t="s">
        <v>2021</v>
      </c>
      <c r="I578" s="4" t="s">
        <v>2022</v>
      </c>
      <c r="J578" s="4" t="s">
        <v>2023</v>
      </c>
      <c r="K578" s="4" t="s">
        <v>1700</v>
      </c>
      <c r="L578" s="9"/>
      <c r="M578" s="9"/>
    </row>
    <row r="579" spans="1:13" ht="15" customHeight="1" x14ac:dyDescent="0.45">
      <c r="A579" s="4" t="s">
        <v>11</v>
      </c>
      <c r="B579" s="4" t="s">
        <v>2018</v>
      </c>
      <c r="C579" s="4" t="s">
        <v>2019</v>
      </c>
      <c r="D579" s="4" t="s">
        <v>315</v>
      </c>
      <c r="E579" s="4" t="s">
        <v>1839</v>
      </c>
      <c r="F579" s="4" t="s">
        <v>1457</v>
      </c>
      <c r="G579" s="4" t="s">
        <v>2020</v>
      </c>
      <c r="H579" s="4" t="s">
        <v>2021</v>
      </c>
      <c r="I579" s="4" t="s">
        <v>2022</v>
      </c>
      <c r="J579" s="4" t="s">
        <v>2023</v>
      </c>
      <c r="K579" s="4" t="s">
        <v>3640</v>
      </c>
      <c r="L579" s="9"/>
      <c r="M579" s="9"/>
    </row>
    <row r="580" spans="1:13" ht="15" customHeight="1" x14ac:dyDescent="0.45">
      <c r="A580" s="4" t="s">
        <v>11</v>
      </c>
      <c r="B580" s="4" t="s">
        <v>775</v>
      </c>
      <c r="C580" s="4" t="s">
        <v>776</v>
      </c>
      <c r="D580" s="4" t="s">
        <v>777</v>
      </c>
      <c r="E580" s="4" t="s">
        <v>778</v>
      </c>
      <c r="F580" s="4" t="s">
        <v>770</v>
      </c>
      <c r="G580" s="4" t="s">
        <v>779</v>
      </c>
      <c r="H580" s="4" t="s">
        <v>780</v>
      </c>
      <c r="I580" s="4" t="s">
        <v>781</v>
      </c>
      <c r="J580" s="4" t="s">
        <v>782</v>
      </c>
      <c r="K580" s="4" t="s">
        <v>599</v>
      </c>
      <c r="L580" s="9"/>
      <c r="M580" s="9"/>
    </row>
    <row r="581" spans="1:13" ht="15" customHeight="1" x14ac:dyDescent="0.45">
      <c r="A581" s="4" t="s">
        <v>11</v>
      </c>
      <c r="B581" s="4" t="s">
        <v>775</v>
      </c>
      <c r="C581" s="4" t="s">
        <v>776</v>
      </c>
      <c r="D581" s="4" t="s">
        <v>777</v>
      </c>
      <c r="E581" s="4" t="s">
        <v>778</v>
      </c>
      <c r="F581" s="4" t="s">
        <v>1219</v>
      </c>
      <c r="G581" s="4" t="s">
        <v>1238</v>
      </c>
      <c r="H581" s="4" t="s">
        <v>780</v>
      </c>
      <c r="I581" s="4" t="s">
        <v>1239</v>
      </c>
      <c r="J581" s="4" t="s">
        <v>782</v>
      </c>
      <c r="K581" s="4" t="s">
        <v>983</v>
      </c>
      <c r="L581" s="9"/>
      <c r="M581" s="9"/>
    </row>
    <row r="582" spans="1:13" ht="15" customHeight="1" x14ac:dyDescent="0.45">
      <c r="A582" s="4" t="s">
        <v>11</v>
      </c>
      <c r="B582" s="4" t="s">
        <v>775</v>
      </c>
      <c r="C582" s="4" t="s">
        <v>776</v>
      </c>
      <c r="D582" s="4" t="s">
        <v>777</v>
      </c>
      <c r="E582" s="4" t="s">
        <v>778</v>
      </c>
      <c r="F582" s="4" t="s">
        <v>1347</v>
      </c>
      <c r="G582" s="4" t="s">
        <v>1348</v>
      </c>
      <c r="H582" s="4" t="s">
        <v>780</v>
      </c>
      <c r="I582" s="4" t="s">
        <v>1349</v>
      </c>
      <c r="J582" s="4" t="s">
        <v>782</v>
      </c>
      <c r="K582" s="4" t="s">
        <v>1144</v>
      </c>
      <c r="L582" s="9"/>
      <c r="M582" s="9"/>
    </row>
    <row r="583" spans="1:13" ht="15" customHeight="1" x14ac:dyDescent="0.45">
      <c r="A583" s="4" t="s">
        <v>11</v>
      </c>
      <c r="B583" s="4" t="s">
        <v>775</v>
      </c>
      <c r="C583" s="4" t="s">
        <v>776</v>
      </c>
      <c r="D583" s="4" t="s">
        <v>777</v>
      </c>
      <c r="E583" s="4" t="s">
        <v>778</v>
      </c>
      <c r="F583" s="4" t="s">
        <v>1779</v>
      </c>
      <c r="G583" s="4" t="s">
        <v>1782</v>
      </c>
      <c r="H583" s="4" t="s">
        <v>780</v>
      </c>
      <c r="I583" s="4" t="s">
        <v>1783</v>
      </c>
      <c r="J583" s="4" t="s">
        <v>782</v>
      </c>
      <c r="K583" s="4" t="s">
        <v>1560</v>
      </c>
      <c r="L583" s="9"/>
      <c r="M583" s="9"/>
    </row>
    <row r="584" spans="1:13" ht="15" customHeight="1" x14ac:dyDescent="0.45">
      <c r="A584" s="4" t="s">
        <v>11</v>
      </c>
      <c r="B584" s="4" t="s">
        <v>775</v>
      </c>
      <c r="C584" s="4" t="s">
        <v>776</v>
      </c>
      <c r="D584" s="4" t="s">
        <v>777</v>
      </c>
      <c r="E584" s="4" t="s">
        <v>778</v>
      </c>
      <c r="F584" s="4" t="s">
        <v>1801</v>
      </c>
      <c r="G584" s="4" t="s">
        <v>1805</v>
      </c>
      <c r="H584" s="4" t="s">
        <v>780</v>
      </c>
      <c r="I584" s="4" t="s">
        <v>1806</v>
      </c>
      <c r="J584" s="4" t="s">
        <v>782</v>
      </c>
      <c r="K584" s="4" t="s">
        <v>1560</v>
      </c>
      <c r="L584" s="9"/>
      <c r="M584" s="9"/>
    </row>
    <row r="585" spans="1:13" ht="15" customHeight="1" x14ac:dyDescent="0.45">
      <c r="A585" s="4" t="s">
        <v>11</v>
      </c>
      <c r="B585" s="4" t="s">
        <v>775</v>
      </c>
      <c r="C585" s="4" t="s">
        <v>776</v>
      </c>
      <c r="D585" s="4" t="s">
        <v>777</v>
      </c>
      <c r="E585" s="4" t="s">
        <v>778</v>
      </c>
      <c r="F585" s="4" t="s">
        <v>1655</v>
      </c>
      <c r="G585" s="4" t="s">
        <v>1805</v>
      </c>
      <c r="H585" s="4" t="s">
        <v>780</v>
      </c>
      <c r="I585" s="4" t="s">
        <v>1806</v>
      </c>
      <c r="J585" s="4" t="s">
        <v>782</v>
      </c>
      <c r="K585" s="4" t="s">
        <v>1765</v>
      </c>
      <c r="L585" s="9"/>
      <c r="M585" s="9"/>
    </row>
    <row r="586" spans="1:13" ht="15" customHeight="1" x14ac:dyDescent="0.45">
      <c r="A586" s="4" t="s">
        <v>11</v>
      </c>
      <c r="B586" s="4" t="s">
        <v>775</v>
      </c>
      <c r="C586" s="4" t="s">
        <v>776</v>
      </c>
      <c r="D586" s="4" t="s">
        <v>777</v>
      </c>
      <c r="E586" s="4" t="s">
        <v>778</v>
      </c>
      <c r="F586" s="4" t="s">
        <v>1903</v>
      </c>
      <c r="G586" s="4" t="s">
        <v>2381</v>
      </c>
      <c r="H586" s="4" t="s">
        <v>780</v>
      </c>
      <c r="I586" s="4" t="s">
        <v>2382</v>
      </c>
      <c r="J586" s="4" t="s">
        <v>782</v>
      </c>
      <c r="K586" s="4" t="s">
        <v>1765</v>
      </c>
      <c r="L586" s="9"/>
      <c r="M586" s="9"/>
    </row>
    <row r="587" spans="1:13" ht="15" customHeight="1" x14ac:dyDescent="0.45">
      <c r="A587" s="4" t="s">
        <v>11</v>
      </c>
      <c r="B587" s="4" t="s">
        <v>775</v>
      </c>
      <c r="C587" s="4" t="s">
        <v>776</v>
      </c>
      <c r="D587" s="4" t="s">
        <v>777</v>
      </c>
      <c r="E587" s="4" t="s">
        <v>778</v>
      </c>
      <c r="F587" s="4" t="s">
        <v>2529</v>
      </c>
      <c r="G587" s="4" t="s">
        <v>2530</v>
      </c>
      <c r="H587" s="4" t="s">
        <v>780</v>
      </c>
      <c r="I587" s="4" t="s">
        <v>2531</v>
      </c>
      <c r="J587" s="4" t="s">
        <v>782</v>
      </c>
      <c r="K587" s="4" t="s">
        <v>2130</v>
      </c>
      <c r="L587" s="9"/>
      <c r="M587" s="9"/>
    </row>
    <row r="588" spans="1:13" ht="15" customHeight="1" x14ac:dyDescent="0.45">
      <c r="A588" s="4" t="s">
        <v>11</v>
      </c>
      <c r="B588" s="4" t="s">
        <v>775</v>
      </c>
      <c r="C588" s="4" t="s">
        <v>776</v>
      </c>
      <c r="D588" s="4" t="s">
        <v>777</v>
      </c>
      <c r="E588" s="4" t="s">
        <v>778</v>
      </c>
      <c r="F588" s="4" t="s">
        <v>2609</v>
      </c>
      <c r="G588" s="4" t="s">
        <v>1782</v>
      </c>
      <c r="H588" s="4" t="s">
        <v>780</v>
      </c>
      <c r="I588" s="4" t="s">
        <v>1783</v>
      </c>
      <c r="J588" s="4" t="s">
        <v>782</v>
      </c>
      <c r="K588" s="4" t="s">
        <v>2130</v>
      </c>
      <c r="L588" s="9"/>
      <c r="M588" s="9"/>
    </row>
    <row r="589" spans="1:13" ht="15" customHeight="1" x14ac:dyDescent="0.45">
      <c r="A589" s="4" t="s">
        <v>11</v>
      </c>
      <c r="B589" s="4" t="s">
        <v>775</v>
      </c>
      <c r="C589" s="4" t="s">
        <v>776</v>
      </c>
      <c r="D589" s="4" t="s">
        <v>777</v>
      </c>
      <c r="E589" s="4" t="s">
        <v>778</v>
      </c>
      <c r="F589" s="4" t="s">
        <v>2657</v>
      </c>
      <c r="G589" s="4" t="s">
        <v>1238</v>
      </c>
      <c r="H589" s="4" t="s">
        <v>780</v>
      </c>
      <c r="I589" s="4" t="s">
        <v>1239</v>
      </c>
      <c r="J589" s="4" t="s">
        <v>782</v>
      </c>
      <c r="K589" s="4" t="s">
        <v>957</v>
      </c>
      <c r="L589" s="9"/>
      <c r="M589" s="9"/>
    </row>
    <row r="590" spans="1:13" ht="15" customHeight="1" x14ac:dyDescent="0.45">
      <c r="A590" s="4" t="s">
        <v>11</v>
      </c>
      <c r="B590" s="4" t="s">
        <v>1731</v>
      </c>
      <c r="C590" s="4" t="s">
        <v>1732</v>
      </c>
      <c r="D590" s="4" t="s">
        <v>1733</v>
      </c>
      <c r="E590" s="4" t="s">
        <v>1734</v>
      </c>
      <c r="F590" s="4" t="s">
        <v>138</v>
      </c>
      <c r="G590" s="4" t="s">
        <v>1735</v>
      </c>
      <c r="H590" s="4" t="s">
        <v>1396</v>
      </c>
      <c r="I590" s="4" t="s">
        <v>1736</v>
      </c>
      <c r="J590" s="4" t="s">
        <v>1737</v>
      </c>
      <c r="K590" s="4" t="s">
        <v>1532</v>
      </c>
      <c r="L590" s="9"/>
      <c r="M590" s="9"/>
    </row>
    <row r="591" spans="1:13" ht="15" customHeight="1" x14ac:dyDescent="0.45">
      <c r="A591" s="4" t="s">
        <v>11</v>
      </c>
      <c r="B591" s="4" t="s">
        <v>1731</v>
      </c>
      <c r="C591" s="4" t="s">
        <v>1732</v>
      </c>
      <c r="D591" s="4" t="s">
        <v>1733</v>
      </c>
      <c r="E591" s="4" t="s">
        <v>1734</v>
      </c>
      <c r="F591" s="4" t="s">
        <v>1655</v>
      </c>
      <c r="G591" s="4" t="s">
        <v>2354</v>
      </c>
      <c r="H591" s="4" t="s">
        <v>1396</v>
      </c>
      <c r="I591" s="4" t="s">
        <v>2355</v>
      </c>
      <c r="J591" s="4" t="s">
        <v>1737</v>
      </c>
      <c r="K591" s="4" t="s">
        <v>2088</v>
      </c>
      <c r="L591" s="9"/>
      <c r="M591" s="9"/>
    </row>
    <row r="592" spans="1:13" ht="15" customHeight="1" x14ac:dyDescent="0.45">
      <c r="A592" s="4" t="s">
        <v>11</v>
      </c>
      <c r="B592" s="4" t="s">
        <v>1731</v>
      </c>
      <c r="C592" s="4" t="s">
        <v>1732</v>
      </c>
      <c r="D592" s="4" t="s">
        <v>1733</v>
      </c>
      <c r="E592" s="4" t="s">
        <v>1734</v>
      </c>
      <c r="F592" s="4" t="s">
        <v>2529</v>
      </c>
      <c r="G592" s="4" t="s">
        <v>2532</v>
      </c>
      <c r="H592" s="4" t="s">
        <v>1396</v>
      </c>
      <c r="I592" s="4" t="s">
        <v>2533</v>
      </c>
      <c r="J592" s="4" t="s">
        <v>1737</v>
      </c>
      <c r="K592" s="4" t="s">
        <v>2130</v>
      </c>
      <c r="L592" s="9"/>
      <c r="M592" s="9"/>
    </row>
    <row r="593" spans="1:13" ht="15" customHeight="1" x14ac:dyDescent="0.45">
      <c r="A593" s="4" t="s">
        <v>11</v>
      </c>
      <c r="B593" s="4" t="s">
        <v>1731</v>
      </c>
      <c r="C593" s="4" t="s">
        <v>1732</v>
      </c>
      <c r="D593" s="4" t="s">
        <v>1733</v>
      </c>
      <c r="E593" s="4" t="s">
        <v>1734</v>
      </c>
      <c r="F593" s="4" t="s">
        <v>3023</v>
      </c>
      <c r="G593" s="4" t="s">
        <v>3026</v>
      </c>
      <c r="H593" s="4" t="s">
        <v>1396</v>
      </c>
      <c r="I593" s="4" t="s">
        <v>3027</v>
      </c>
      <c r="J593" s="4" t="s">
        <v>1737</v>
      </c>
      <c r="K593" s="4" t="s">
        <v>2891</v>
      </c>
      <c r="L593" s="9"/>
      <c r="M593" s="9"/>
    </row>
    <row r="594" spans="1:13" ht="15" customHeight="1" x14ac:dyDescent="0.45">
      <c r="A594" s="4" t="s">
        <v>11</v>
      </c>
      <c r="B594" s="4" t="s">
        <v>1731</v>
      </c>
      <c r="C594" s="4" t="s">
        <v>1732</v>
      </c>
      <c r="D594" s="4" t="s">
        <v>1733</v>
      </c>
      <c r="E594" s="4" t="s">
        <v>1734</v>
      </c>
      <c r="F594" s="4" t="s">
        <v>3138</v>
      </c>
      <c r="G594" s="4" t="s">
        <v>3143</v>
      </c>
      <c r="H594" s="4" t="s">
        <v>1396</v>
      </c>
      <c r="I594" s="4" t="s">
        <v>3144</v>
      </c>
      <c r="J594" s="4" t="s">
        <v>1737</v>
      </c>
      <c r="K594" s="4" t="s">
        <v>3003</v>
      </c>
      <c r="L594" s="9"/>
      <c r="M594" s="9"/>
    </row>
    <row r="595" spans="1:13" ht="15" customHeight="1" x14ac:dyDescent="0.45">
      <c r="A595" s="4" t="s">
        <v>11</v>
      </c>
      <c r="B595" s="4" t="s">
        <v>1731</v>
      </c>
      <c r="C595" s="4" t="s">
        <v>1732</v>
      </c>
      <c r="D595" s="4" t="s">
        <v>1733</v>
      </c>
      <c r="E595" s="4" t="s">
        <v>1734</v>
      </c>
      <c r="F595" s="4" t="s">
        <v>3360</v>
      </c>
      <c r="G595" s="4" t="s">
        <v>3365</v>
      </c>
      <c r="H595" s="4" t="s">
        <v>1396</v>
      </c>
      <c r="I595" s="4" t="s">
        <v>3366</v>
      </c>
      <c r="J595" s="4" t="s">
        <v>1737</v>
      </c>
      <c r="K595" s="4" t="s">
        <v>3180</v>
      </c>
      <c r="L595" s="9"/>
      <c r="M595" s="9"/>
    </row>
    <row r="596" spans="1:13" ht="15" customHeight="1" x14ac:dyDescent="0.45">
      <c r="A596" s="4" t="s">
        <v>11</v>
      </c>
      <c r="B596" s="4" t="s">
        <v>1731</v>
      </c>
      <c r="C596" s="4" t="s">
        <v>1732</v>
      </c>
      <c r="D596" s="4" t="s">
        <v>1733</v>
      </c>
      <c r="E596" s="4" t="s">
        <v>1734</v>
      </c>
      <c r="F596" s="4" t="s">
        <v>3759</v>
      </c>
      <c r="G596" s="4" t="s">
        <v>3764</v>
      </c>
      <c r="H596" s="4" t="s">
        <v>1396</v>
      </c>
      <c r="I596" s="4" t="s">
        <v>3765</v>
      </c>
      <c r="J596" s="4" t="s">
        <v>1737</v>
      </c>
      <c r="K596" s="4" t="s">
        <v>3635</v>
      </c>
      <c r="L596" s="9"/>
      <c r="M596" s="9"/>
    </row>
    <row r="597" spans="1:13" ht="15" customHeight="1" x14ac:dyDescent="0.45">
      <c r="A597" s="4" t="s">
        <v>11</v>
      </c>
      <c r="B597" s="4" t="s">
        <v>1731</v>
      </c>
      <c r="C597" s="4" t="s">
        <v>1732</v>
      </c>
      <c r="D597" s="4" t="s">
        <v>1733</v>
      </c>
      <c r="E597" s="4" t="s">
        <v>1734</v>
      </c>
      <c r="F597" s="4" t="s">
        <v>3971</v>
      </c>
      <c r="G597" s="4" t="s">
        <v>3974</v>
      </c>
      <c r="H597" s="4" t="s">
        <v>1396</v>
      </c>
      <c r="I597" s="4" t="s">
        <v>3975</v>
      </c>
      <c r="J597" s="4" t="s">
        <v>1737</v>
      </c>
      <c r="K597" s="4" t="s">
        <v>3793</v>
      </c>
      <c r="L597" s="9"/>
      <c r="M597" s="9"/>
    </row>
    <row r="598" spans="1:13" ht="15" customHeight="1" x14ac:dyDescent="0.45">
      <c r="A598" s="4" t="s">
        <v>11</v>
      </c>
      <c r="B598" s="4" t="s">
        <v>1731</v>
      </c>
      <c r="C598" s="4" t="s">
        <v>1732</v>
      </c>
      <c r="D598" s="4" t="s">
        <v>1733</v>
      </c>
      <c r="E598" s="4" t="s">
        <v>1734</v>
      </c>
      <c r="F598" s="4" t="s">
        <v>3994</v>
      </c>
      <c r="G598" s="4" t="s">
        <v>4001</v>
      </c>
      <c r="H598" s="4" t="s">
        <v>1396</v>
      </c>
      <c r="I598" s="4" t="s">
        <v>4002</v>
      </c>
      <c r="J598" s="4" t="s">
        <v>1737</v>
      </c>
      <c r="K598" s="4" t="s">
        <v>3793</v>
      </c>
      <c r="L598" s="9"/>
      <c r="M598" s="9"/>
    </row>
    <row r="599" spans="1:13" ht="15" customHeight="1" x14ac:dyDescent="0.45">
      <c r="A599" s="4" t="s">
        <v>11</v>
      </c>
      <c r="B599" s="4" t="s">
        <v>1731</v>
      </c>
      <c r="C599" s="4" t="s">
        <v>1732</v>
      </c>
      <c r="D599" s="4" t="s">
        <v>1733</v>
      </c>
      <c r="E599" s="4" t="s">
        <v>1734</v>
      </c>
      <c r="F599" s="4" t="s">
        <v>549</v>
      </c>
      <c r="G599" s="4" t="s">
        <v>4180</v>
      </c>
      <c r="H599" s="4" t="s">
        <v>1396</v>
      </c>
      <c r="I599" s="4" t="s">
        <v>4181</v>
      </c>
      <c r="J599" s="4" t="s">
        <v>1737</v>
      </c>
      <c r="K599" s="4" t="s">
        <v>3994</v>
      </c>
      <c r="L599" s="9"/>
      <c r="M599" s="9"/>
    </row>
    <row r="600" spans="1:13" ht="15" customHeight="1" x14ac:dyDescent="0.45">
      <c r="A600" s="4" t="s">
        <v>11</v>
      </c>
      <c r="B600" s="4" t="s">
        <v>1731</v>
      </c>
      <c r="C600" s="4" t="s">
        <v>1732</v>
      </c>
      <c r="D600" s="4" t="s">
        <v>1733</v>
      </c>
      <c r="E600" s="4" t="s">
        <v>1734</v>
      </c>
      <c r="F600" s="4" t="s">
        <v>693</v>
      </c>
      <c r="G600" s="4" t="s">
        <v>4480</v>
      </c>
      <c r="H600" s="4" t="s">
        <v>1396</v>
      </c>
      <c r="I600" s="4" t="s">
        <v>4481</v>
      </c>
      <c r="J600" s="4" t="s">
        <v>1737</v>
      </c>
      <c r="K600" s="4" t="s">
        <v>549</v>
      </c>
      <c r="L600" s="9"/>
      <c r="M600" s="9"/>
    </row>
    <row r="601" spans="1:13" ht="15" customHeight="1" x14ac:dyDescent="0.45">
      <c r="A601" s="4" t="s">
        <v>11</v>
      </c>
      <c r="B601" s="4" t="s">
        <v>1731</v>
      </c>
      <c r="C601" s="4" t="s">
        <v>1732</v>
      </c>
      <c r="D601" s="4" t="s">
        <v>1733</v>
      </c>
      <c r="E601" s="4" t="s">
        <v>1734</v>
      </c>
      <c r="F601" s="4" t="s">
        <v>4621</v>
      </c>
      <c r="G601" s="4" t="s">
        <v>4480</v>
      </c>
      <c r="H601" s="4" t="s">
        <v>1396</v>
      </c>
      <c r="I601" s="4" t="s">
        <v>4481</v>
      </c>
      <c r="J601" s="4" t="s">
        <v>1737</v>
      </c>
      <c r="K601" s="4" t="s">
        <v>4328</v>
      </c>
      <c r="L601" s="9"/>
      <c r="M601" s="9"/>
    </row>
    <row r="602" spans="1:13" ht="15" customHeight="1" x14ac:dyDescent="0.45">
      <c r="A602" s="4" t="s">
        <v>11</v>
      </c>
      <c r="B602" s="4" t="s">
        <v>1731</v>
      </c>
      <c r="C602" s="4" t="s">
        <v>1732</v>
      </c>
      <c r="D602" s="4" t="s">
        <v>1733</v>
      </c>
      <c r="E602" s="4" t="s">
        <v>1734</v>
      </c>
      <c r="F602" s="4" t="s">
        <v>4857</v>
      </c>
      <c r="G602" s="4" t="s">
        <v>4858</v>
      </c>
      <c r="H602" s="4" t="s">
        <v>1396</v>
      </c>
      <c r="I602" s="4" t="s">
        <v>4859</v>
      </c>
      <c r="J602" s="4" t="s">
        <v>1737</v>
      </c>
      <c r="K602" s="4" t="s">
        <v>4640</v>
      </c>
      <c r="L602" s="9"/>
      <c r="M602" s="9"/>
    </row>
    <row r="603" spans="1:13" ht="15" customHeight="1" x14ac:dyDescent="0.45">
      <c r="A603" s="4" t="s">
        <v>11</v>
      </c>
      <c r="B603" s="4" t="s">
        <v>1731</v>
      </c>
      <c r="C603" s="4" t="s">
        <v>1732</v>
      </c>
      <c r="D603" s="4" t="s">
        <v>1733</v>
      </c>
      <c r="E603" s="4" t="s">
        <v>1734</v>
      </c>
      <c r="F603" s="4" t="s">
        <v>4921</v>
      </c>
      <c r="G603" s="4" t="s">
        <v>4926</v>
      </c>
      <c r="H603" s="4" t="s">
        <v>1396</v>
      </c>
      <c r="I603" s="4" t="s">
        <v>4927</v>
      </c>
      <c r="J603" s="4" t="s">
        <v>1737</v>
      </c>
      <c r="K603" s="4" t="s">
        <v>4727</v>
      </c>
      <c r="L603" s="9"/>
      <c r="M603" s="9"/>
    </row>
    <row r="604" spans="1:13" ht="15" customHeight="1" x14ac:dyDescent="0.45">
      <c r="A604" s="4" t="s">
        <v>11</v>
      </c>
      <c r="B604" s="4" t="s">
        <v>1731</v>
      </c>
      <c r="C604" s="4" t="s">
        <v>1732</v>
      </c>
      <c r="D604" s="4" t="s">
        <v>1733</v>
      </c>
      <c r="E604" s="4" t="s">
        <v>1734</v>
      </c>
      <c r="F604" s="4" t="s">
        <v>5679</v>
      </c>
      <c r="G604" s="4" t="s">
        <v>5684</v>
      </c>
      <c r="H604" s="4" t="s">
        <v>1396</v>
      </c>
      <c r="I604" s="4" t="s">
        <v>5685</v>
      </c>
      <c r="J604" s="4" t="s">
        <v>1737</v>
      </c>
      <c r="K604" s="4" t="s">
        <v>5516</v>
      </c>
      <c r="L604" s="9"/>
      <c r="M604" s="9"/>
    </row>
    <row r="605" spans="1:13" ht="15" customHeight="1" x14ac:dyDescent="0.45">
      <c r="A605" s="4" t="s">
        <v>11</v>
      </c>
      <c r="B605" s="4" t="s">
        <v>1731</v>
      </c>
      <c r="C605" s="4" t="s">
        <v>1732</v>
      </c>
      <c r="D605" s="4" t="s">
        <v>1733</v>
      </c>
      <c r="E605" s="4" t="s">
        <v>1734</v>
      </c>
      <c r="F605" s="4" t="s">
        <v>5763</v>
      </c>
      <c r="G605" s="4" t="s">
        <v>5766</v>
      </c>
      <c r="H605" s="4" t="s">
        <v>1396</v>
      </c>
      <c r="I605" s="4" t="s">
        <v>5767</v>
      </c>
      <c r="J605" s="4" t="s">
        <v>1737</v>
      </c>
      <c r="K605" s="4" t="s">
        <v>5567</v>
      </c>
      <c r="L605" s="9"/>
      <c r="M605" s="9"/>
    </row>
    <row r="606" spans="1:13" ht="15" customHeight="1" x14ac:dyDescent="0.45">
      <c r="A606" s="4" t="s">
        <v>11</v>
      </c>
      <c r="B606" s="4" t="s">
        <v>1731</v>
      </c>
      <c r="C606" s="4" t="s">
        <v>1732</v>
      </c>
      <c r="D606" s="4" t="s">
        <v>1733</v>
      </c>
      <c r="E606" s="4" t="s">
        <v>1734</v>
      </c>
      <c r="F606" s="4" t="s">
        <v>5976</v>
      </c>
      <c r="G606" s="4" t="s">
        <v>5977</v>
      </c>
      <c r="H606" s="4" t="s">
        <v>1396</v>
      </c>
      <c r="I606" s="4" t="s">
        <v>5978</v>
      </c>
      <c r="J606" s="4" t="s">
        <v>1737</v>
      </c>
      <c r="K606" s="4" t="s">
        <v>5792</v>
      </c>
      <c r="L606" s="9"/>
      <c r="M606" s="9"/>
    </row>
    <row r="607" spans="1:13" ht="15" customHeight="1" x14ac:dyDescent="0.45">
      <c r="A607" s="4" t="s">
        <v>11</v>
      </c>
      <c r="B607" s="4" t="s">
        <v>1731</v>
      </c>
      <c r="C607" s="4" t="s">
        <v>1732</v>
      </c>
      <c r="D607" s="4" t="s">
        <v>1733</v>
      </c>
      <c r="E607" s="4" t="s">
        <v>1734</v>
      </c>
      <c r="F607" s="4" t="s">
        <v>6504</v>
      </c>
      <c r="G607" s="4" t="s">
        <v>6505</v>
      </c>
      <c r="H607" s="4" t="s">
        <v>1396</v>
      </c>
      <c r="I607" s="4" t="s">
        <v>6506</v>
      </c>
      <c r="J607" s="4" t="s">
        <v>6507</v>
      </c>
      <c r="K607" s="4" t="s">
        <v>6325</v>
      </c>
      <c r="L607" s="9"/>
      <c r="M607" s="9"/>
    </row>
    <row r="608" spans="1:13" ht="15" customHeight="1" x14ac:dyDescent="0.45">
      <c r="A608" s="4" t="s">
        <v>11</v>
      </c>
      <c r="B608" s="4" t="s">
        <v>1731</v>
      </c>
      <c r="C608" s="4" t="s">
        <v>1732</v>
      </c>
      <c r="D608" s="4" t="s">
        <v>1733</v>
      </c>
      <c r="E608" s="4" t="s">
        <v>1734</v>
      </c>
      <c r="F608" s="4" t="s">
        <v>7848</v>
      </c>
      <c r="G608" s="4" t="s">
        <v>7852</v>
      </c>
      <c r="H608" s="4" t="s">
        <v>1396</v>
      </c>
      <c r="I608" s="4" t="s">
        <v>7853</v>
      </c>
      <c r="J608" s="4" t="s">
        <v>7854</v>
      </c>
      <c r="K608" s="4" t="s">
        <v>7782</v>
      </c>
      <c r="L608" s="9"/>
      <c r="M608" s="9"/>
    </row>
    <row r="609" spans="1:13" ht="15" customHeight="1" x14ac:dyDescent="0.45">
      <c r="A609" s="4" t="s">
        <v>11</v>
      </c>
      <c r="B609" s="4" t="s">
        <v>1731</v>
      </c>
      <c r="C609" s="4" t="s">
        <v>1732</v>
      </c>
      <c r="D609" s="4" t="s">
        <v>1733</v>
      </c>
      <c r="E609" s="4" t="s">
        <v>1734</v>
      </c>
      <c r="F609" s="4" t="s">
        <v>7859</v>
      </c>
      <c r="G609" s="4" t="s">
        <v>7860</v>
      </c>
      <c r="H609" s="4" t="s">
        <v>1396</v>
      </c>
      <c r="I609" s="4" t="s">
        <v>7861</v>
      </c>
      <c r="J609" s="4" t="s">
        <v>7854</v>
      </c>
      <c r="K609" s="4" t="s">
        <v>7782</v>
      </c>
      <c r="L609" s="9"/>
      <c r="M609" s="9"/>
    </row>
    <row r="610" spans="1:13" ht="15" customHeight="1" x14ac:dyDescent="0.45">
      <c r="A610" s="4" t="s">
        <v>11</v>
      </c>
      <c r="B610" s="4" t="s">
        <v>1731</v>
      </c>
      <c r="C610" s="4" t="s">
        <v>1732</v>
      </c>
      <c r="D610" s="4" t="s">
        <v>1733</v>
      </c>
      <c r="E610" s="4" t="s">
        <v>1734</v>
      </c>
      <c r="F610" s="4" t="s">
        <v>7866</v>
      </c>
      <c r="G610" s="4" t="s">
        <v>7867</v>
      </c>
      <c r="H610" s="4" t="s">
        <v>1396</v>
      </c>
      <c r="I610" s="4" t="s">
        <v>7868</v>
      </c>
      <c r="J610" s="4" t="s">
        <v>7854</v>
      </c>
      <c r="K610" s="4" t="s">
        <v>7802</v>
      </c>
      <c r="L610" s="9"/>
      <c r="M610" s="9"/>
    </row>
    <row r="611" spans="1:13" ht="15" customHeight="1" x14ac:dyDescent="0.45">
      <c r="A611" s="4" t="s">
        <v>11</v>
      </c>
      <c r="B611" s="4" t="s">
        <v>1731</v>
      </c>
      <c r="C611" s="4" t="s">
        <v>1732</v>
      </c>
      <c r="D611" s="4" t="s">
        <v>1733</v>
      </c>
      <c r="E611" s="4" t="s">
        <v>1734</v>
      </c>
      <c r="F611" s="4" t="s">
        <v>7873</v>
      </c>
      <c r="G611" s="4" t="s">
        <v>7874</v>
      </c>
      <c r="H611" s="4" t="s">
        <v>1396</v>
      </c>
      <c r="I611" s="4" t="s">
        <v>7875</v>
      </c>
      <c r="J611" s="4" t="s">
        <v>7854</v>
      </c>
      <c r="K611" s="4" t="s">
        <v>7802</v>
      </c>
      <c r="L611" s="9"/>
      <c r="M611" s="9"/>
    </row>
    <row r="612" spans="1:13" ht="15" customHeight="1" x14ac:dyDescent="0.45">
      <c r="A612" s="4" t="s">
        <v>11</v>
      </c>
      <c r="B612" s="4" t="s">
        <v>1731</v>
      </c>
      <c r="C612" s="4" t="s">
        <v>1732</v>
      </c>
      <c r="D612" s="4" t="s">
        <v>1733</v>
      </c>
      <c r="E612" s="4" t="s">
        <v>1734</v>
      </c>
      <c r="F612" s="4" t="s">
        <v>7889</v>
      </c>
      <c r="G612" s="4" t="s">
        <v>7890</v>
      </c>
      <c r="H612" s="4" t="s">
        <v>1396</v>
      </c>
      <c r="I612" s="4" t="s">
        <v>7891</v>
      </c>
      <c r="J612" s="4" t="s">
        <v>7854</v>
      </c>
      <c r="K612" s="4" t="s">
        <v>7823</v>
      </c>
      <c r="L612" s="9"/>
      <c r="M612" s="9"/>
    </row>
    <row r="613" spans="1:13" ht="15" customHeight="1" x14ac:dyDescent="0.45">
      <c r="A613" s="4" t="s">
        <v>11</v>
      </c>
      <c r="B613" s="4" t="s">
        <v>1731</v>
      </c>
      <c r="C613" s="4" t="s">
        <v>1732</v>
      </c>
      <c r="D613" s="4" t="s">
        <v>1733</v>
      </c>
      <c r="E613" s="4" t="s">
        <v>1734</v>
      </c>
      <c r="F613" s="4" t="s">
        <v>1955</v>
      </c>
      <c r="G613" s="4" t="s">
        <v>7903</v>
      </c>
      <c r="H613" s="4" t="s">
        <v>1396</v>
      </c>
      <c r="I613" s="4" t="s">
        <v>7904</v>
      </c>
      <c r="J613" s="4" t="s">
        <v>7854</v>
      </c>
      <c r="K613" s="4" t="s">
        <v>7823</v>
      </c>
      <c r="L613" s="9"/>
      <c r="M613" s="9"/>
    </row>
    <row r="614" spans="1:13" ht="15" customHeight="1" x14ac:dyDescent="0.45">
      <c r="A614" s="4" t="s">
        <v>11</v>
      </c>
      <c r="B614" s="4" t="s">
        <v>1731</v>
      </c>
      <c r="C614" s="4" t="s">
        <v>1732</v>
      </c>
      <c r="D614" s="4" t="s">
        <v>1733</v>
      </c>
      <c r="E614" s="4" t="s">
        <v>1734</v>
      </c>
      <c r="F614" s="4" t="s">
        <v>6013</v>
      </c>
      <c r="G614" s="4" t="s">
        <v>8184</v>
      </c>
      <c r="H614" s="4" t="s">
        <v>1396</v>
      </c>
      <c r="I614" s="4" t="s">
        <v>8185</v>
      </c>
      <c r="J614" s="4" t="s">
        <v>7854</v>
      </c>
      <c r="K614" s="4" t="s">
        <v>8120</v>
      </c>
      <c r="L614" s="9"/>
      <c r="M614" s="9"/>
    </row>
    <row r="615" spans="1:13" ht="15" customHeight="1" x14ac:dyDescent="0.45">
      <c r="A615" s="4" t="s">
        <v>11</v>
      </c>
      <c r="B615" s="4" t="s">
        <v>1391</v>
      </c>
      <c r="C615" s="4" t="s">
        <v>1392</v>
      </c>
      <c r="D615" s="4" t="s">
        <v>1393</v>
      </c>
      <c r="E615" s="4" t="s">
        <v>1394</v>
      </c>
      <c r="F615" s="4" t="s">
        <v>1342</v>
      </c>
      <c r="G615" s="4" t="s">
        <v>1395</v>
      </c>
      <c r="H615" s="4" t="s">
        <v>1396</v>
      </c>
      <c r="I615" s="4" t="s">
        <v>1397</v>
      </c>
      <c r="J615" s="4" t="s">
        <v>1398</v>
      </c>
      <c r="K615" s="4" t="s">
        <v>1225</v>
      </c>
      <c r="L615" s="9"/>
      <c r="M615" s="9"/>
    </row>
    <row r="616" spans="1:13" ht="15" customHeight="1" x14ac:dyDescent="0.45">
      <c r="A616" s="4" t="s">
        <v>11</v>
      </c>
      <c r="B616" s="4" t="s">
        <v>1391</v>
      </c>
      <c r="C616" s="4" t="s">
        <v>1392</v>
      </c>
      <c r="D616" s="4" t="s">
        <v>1393</v>
      </c>
      <c r="E616" s="4" t="s">
        <v>1394</v>
      </c>
      <c r="F616" s="4" t="s">
        <v>1155</v>
      </c>
      <c r="G616" s="4" t="s">
        <v>1445</v>
      </c>
      <c r="H616" s="4" t="s">
        <v>1396</v>
      </c>
      <c r="I616" s="4" t="s">
        <v>1446</v>
      </c>
      <c r="J616" s="4" t="s">
        <v>1398</v>
      </c>
      <c r="K616" s="4" t="s">
        <v>1273</v>
      </c>
      <c r="L616" s="9"/>
      <c r="M616" s="9"/>
    </row>
    <row r="617" spans="1:13" ht="15" customHeight="1" x14ac:dyDescent="0.45">
      <c r="A617" s="4" t="s">
        <v>11</v>
      </c>
      <c r="B617" s="4" t="s">
        <v>1391</v>
      </c>
      <c r="C617" s="4" t="s">
        <v>1392</v>
      </c>
      <c r="D617" s="4" t="s">
        <v>1393</v>
      </c>
      <c r="E617" s="4" t="s">
        <v>1394</v>
      </c>
      <c r="F617" s="4" t="s">
        <v>1643</v>
      </c>
      <c r="G617" s="4" t="s">
        <v>1644</v>
      </c>
      <c r="H617" s="4" t="s">
        <v>1396</v>
      </c>
      <c r="I617" s="4" t="s">
        <v>1645</v>
      </c>
      <c r="J617" s="4" t="s">
        <v>1398</v>
      </c>
      <c r="K617" s="4" t="s">
        <v>1428</v>
      </c>
      <c r="L617" s="9"/>
      <c r="M617" s="9"/>
    </row>
    <row r="618" spans="1:13" ht="15" customHeight="1" x14ac:dyDescent="0.45">
      <c r="A618" s="4" t="s">
        <v>11</v>
      </c>
      <c r="B618" s="4" t="s">
        <v>1391</v>
      </c>
      <c r="C618" s="4" t="s">
        <v>1392</v>
      </c>
      <c r="D618" s="4" t="s">
        <v>1393</v>
      </c>
      <c r="E618" s="4" t="s">
        <v>1394</v>
      </c>
      <c r="F618" s="4" t="s">
        <v>1700</v>
      </c>
      <c r="G618" s="4" t="s">
        <v>1705</v>
      </c>
      <c r="H618" s="4" t="s">
        <v>1396</v>
      </c>
      <c r="I618" s="4" t="s">
        <v>1706</v>
      </c>
      <c r="J618" s="4" t="s">
        <v>1398</v>
      </c>
      <c r="K618" s="4" t="s">
        <v>1532</v>
      </c>
      <c r="L618" s="9"/>
      <c r="M618" s="9"/>
    </row>
    <row r="619" spans="1:13" ht="15" customHeight="1" x14ac:dyDescent="0.45">
      <c r="A619" s="4" t="s">
        <v>11</v>
      </c>
      <c r="B619" s="4" t="s">
        <v>1391</v>
      </c>
      <c r="C619" s="4" t="s">
        <v>1392</v>
      </c>
      <c r="D619" s="4" t="s">
        <v>1393</v>
      </c>
      <c r="E619" s="4" t="s">
        <v>1394</v>
      </c>
      <c r="F619" s="4" t="s">
        <v>1801</v>
      </c>
      <c r="G619" s="4" t="s">
        <v>1807</v>
      </c>
      <c r="H619" s="4" t="s">
        <v>1396</v>
      </c>
      <c r="I619" s="4" t="s">
        <v>1808</v>
      </c>
      <c r="J619" s="4" t="s">
        <v>1398</v>
      </c>
      <c r="K619" s="4" t="s">
        <v>1610</v>
      </c>
      <c r="L619" s="9"/>
      <c r="M619" s="9"/>
    </row>
    <row r="620" spans="1:13" ht="15" customHeight="1" x14ac:dyDescent="0.45">
      <c r="A620" s="4" t="s">
        <v>11</v>
      </c>
      <c r="B620" s="4" t="s">
        <v>1391</v>
      </c>
      <c r="C620" s="4" t="s">
        <v>1392</v>
      </c>
      <c r="D620" s="4" t="s">
        <v>1393</v>
      </c>
      <c r="E620" s="4" t="s">
        <v>1394</v>
      </c>
      <c r="F620" s="4" t="s">
        <v>1946</v>
      </c>
      <c r="G620" s="4" t="s">
        <v>2005</v>
      </c>
      <c r="H620" s="4" t="s">
        <v>1396</v>
      </c>
      <c r="I620" s="4" t="s">
        <v>2006</v>
      </c>
      <c r="J620" s="4" t="s">
        <v>1398</v>
      </c>
      <c r="K620" s="4" t="s">
        <v>255</v>
      </c>
      <c r="L620" s="9"/>
      <c r="M620" s="9"/>
    </row>
    <row r="621" spans="1:13" ht="15" customHeight="1" x14ac:dyDescent="0.45">
      <c r="A621" s="4" t="s">
        <v>11</v>
      </c>
      <c r="B621" s="4" t="s">
        <v>1391</v>
      </c>
      <c r="C621" s="4" t="s">
        <v>1392</v>
      </c>
      <c r="D621" s="4" t="s">
        <v>1393</v>
      </c>
      <c r="E621" s="4" t="s">
        <v>1394</v>
      </c>
      <c r="F621" s="4" t="s">
        <v>2088</v>
      </c>
      <c r="G621" s="4" t="s">
        <v>2005</v>
      </c>
      <c r="H621" s="4" t="s">
        <v>1396</v>
      </c>
      <c r="I621" s="4" t="s">
        <v>2006</v>
      </c>
      <c r="J621" s="4" t="s">
        <v>1398</v>
      </c>
      <c r="K621" s="4" t="s">
        <v>1840</v>
      </c>
      <c r="L621" s="9"/>
      <c r="M621" s="9"/>
    </row>
    <row r="622" spans="1:13" ht="15" customHeight="1" x14ac:dyDescent="0.45">
      <c r="A622" s="4" t="s">
        <v>11</v>
      </c>
      <c r="B622" s="4" t="s">
        <v>1391</v>
      </c>
      <c r="C622" s="4" t="s">
        <v>1392</v>
      </c>
      <c r="D622" s="4" t="s">
        <v>1393</v>
      </c>
      <c r="E622" s="4" t="s">
        <v>1394</v>
      </c>
      <c r="F622" s="4" t="s">
        <v>2320</v>
      </c>
      <c r="G622" s="4" t="s">
        <v>2323</v>
      </c>
      <c r="H622" s="4" t="s">
        <v>1396</v>
      </c>
      <c r="I622" s="4" t="s">
        <v>2324</v>
      </c>
      <c r="J622" s="4" t="s">
        <v>1398</v>
      </c>
      <c r="K622" s="4" t="s">
        <v>2088</v>
      </c>
      <c r="L622" s="9"/>
      <c r="M622" s="9"/>
    </row>
    <row r="623" spans="1:13" ht="15" customHeight="1" x14ac:dyDescent="0.45">
      <c r="A623" s="4" t="s">
        <v>11</v>
      </c>
      <c r="B623" s="4" t="s">
        <v>1391</v>
      </c>
      <c r="C623" s="4" t="s">
        <v>1392</v>
      </c>
      <c r="D623" s="4" t="s">
        <v>1393</v>
      </c>
      <c r="E623" s="4" t="s">
        <v>1394</v>
      </c>
      <c r="F623" s="4" t="s">
        <v>2484</v>
      </c>
      <c r="G623" s="4" t="s">
        <v>2487</v>
      </c>
      <c r="H623" s="4" t="s">
        <v>1396</v>
      </c>
      <c r="I623" s="4" t="s">
        <v>2488</v>
      </c>
      <c r="J623" s="4" t="s">
        <v>1398</v>
      </c>
      <c r="K623" s="4" t="s">
        <v>2208</v>
      </c>
      <c r="L623" s="9"/>
      <c r="M623" s="9"/>
    </row>
    <row r="624" spans="1:13" ht="15" customHeight="1" x14ac:dyDescent="0.45">
      <c r="A624" s="4" t="s">
        <v>11</v>
      </c>
      <c r="B624" s="4" t="s">
        <v>1391</v>
      </c>
      <c r="C624" s="4" t="s">
        <v>1392</v>
      </c>
      <c r="D624" s="4" t="s">
        <v>1393</v>
      </c>
      <c r="E624" s="4" t="s">
        <v>1394</v>
      </c>
      <c r="F624" s="4" t="s">
        <v>396</v>
      </c>
      <c r="G624" s="4" t="s">
        <v>2520</v>
      </c>
      <c r="H624" s="4" t="s">
        <v>1396</v>
      </c>
      <c r="I624" s="4" t="s">
        <v>2521</v>
      </c>
      <c r="J624" s="4" t="s">
        <v>1398</v>
      </c>
      <c r="K624" s="4" t="s">
        <v>2130</v>
      </c>
      <c r="L624" s="9"/>
      <c r="M624" s="9"/>
    </row>
    <row r="625" spans="1:13" ht="15" customHeight="1" x14ac:dyDescent="0.45">
      <c r="A625" s="4" t="s">
        <v>11</v>
      </c>
      <c r="B625" s="4" t="s">
        <v>1391</v>
      </c>
      <c r="C625" s="4" t="s">
        <v>1392</v>
      </c>
      <c r="D625" s="4" t="s">
        <v>1393</v>
      </c>
      <c r="E625" s="4" t="s">
        <v>1394</v>
      </c>
      <c r="F625" s="4" t="s">
        <v>2578</v>
      </c>
      <c r="G625" s="4" t="s">
        <v>1644</v>
      </c>
      <c r="H625" s="4" t="s">
        <v>1396</v>
      </c>
      <c r="I625" s="4" t="s">
        <v>1645</v>
      </c>
      <c r="J625" s="4" t="s">
        <v>1398</v>
      </c>
      <c r="K625" s="4" t="s">
        <v>1655</v>
      </c>
      <c r="L625" s="9"/>
      <c r="M625" s="9"/>
    </row>
    <row r="626" spans="1:13" ht="15" customHeight="1" x14ac:dyDescent="0.45">
      <c r="A626" s="4" t="s">
        <v>11</v>
      </c>
      <c r="B626" s="4" t="s">
        <v>1391</v>
      </c>
      <c r="C626" s="4" t="s">
        <v>1392</v>
      </c>
      <c r="D626" s="4" t="s">
        <v>1393</v>
      </c>
      <c r="E626" s="4" t="s">
        <v>1394</v>
      </c>
      <c r="F626" s="4" t="s">
        <v>2879</v>
      </c>
      <c r="G626" s="4" t="s">
        <v>1644</v>
      </c>
      <c r="H626" s="4" t="s">
        <v>1396</v>
      </c>
      <c r="I626" s="4" t="s">
        <v>1645</v>
      </c>
      <c r="J626" s="4" t="s">
        <v>1398</v>
      </c>
      <c r="K626" s="4" t="s">
        <v>1130</v>
      </c>
      <c r="L626" s="9"/>
      <c r="M626" s="9"/>
    </row>
    <row r="627" spans="1:13" ht="15" customHeight="1" x14ac:dyDescent="0.45">
      <c r="A627" s="4" t="s">
        <v>11</v>
      </c>
      <c r="B627" s="4" t="s">
        <v>1391</v>
      </c>
      <c r="C627" s="4" t="s">
        <v>1392</v>
      </c>
      <c r="D627" s="4" t="s">
        <v>1393</v>
      </c>
      <c r="E627" s="4" t="s">
        <v>1394</v>
      </c>
      <c r="F627" s="4" t="s">
        <v>3058</v>
      </c>
      <c r="G627" s="4" t="s">
        <v>1644</v>
      </c>
      <c r="H627" s="4" t="s">
        <v>1396</v>
      </c>
      <c r="I627" s="4" t="s">
        <v>1645</v>
      </c>
      <c r="J627" s="4" t="s">
        <v>1398</v>
      </c>
      <c r="K627" s="4" t="s">
        <v>2891</v>
      </c>
      <c r="L627" s="9"/>
      <c r="M627" s="9"/>
    </row>
    <row r="628" spans="1:13" ht="15" customHeight="1" x14ac:dyDescent="0.45">
      <c r="A628" s="4" t="s">
        <v>11</v>
      </c>
      <c r="B628" s="4" t="s">
        <v>1391</v>
      </c>
      <c r="C628" s="4" t="s">
        <v>1392</v>
      </c>
      <c r="D628" s="4" t="s">
        <v>1393</v>
      </c>
      <c r="E628" s="4" t="s">
        <v>1394</v>
      </c>
      <c r="F628" s="4" t="s">
        <v>2936</v>
      </c>
      <c r="G628" s="4" t="s">
        <v>1644</v>
      </c>
      <c r="H628" s="4" t="s">
        <v>1396</v>
      </c>
      <c r="I628" s="4" t="s">
        <v>1645</v>
      </c>
      <c r="J628" s="4" t="s">
        <v>1398</v>
      </c>
      <c r="K628" s="4" t="s">
        <v>2891</v>
      </c>
      <c r="L628" s="9"/>
      <c r="M628" s="9"/>
    </row>
    <row r="629" spans="1:13" ht="15" customHeight="1" x14ac:dyDescent="0.45">
      <c r="A629" s="4" t="s">
        <v>11</v>
      </c>
      <c r="B629" s="4" t="s">
        <v>1391</v>
      </c>
      <c r="C629" s="4" t="s">
        <v>1392</v>
      </c>
      <c r="D629" s="4" t="s">
        <v>1393</v>
      </c>
      <c r="E629" s="4" t="s">
        <v>1394</v>
      </c>
      <c r="F629" s="4" t="s">
        <v>2953</v>
      </c>
      <c r="G629" s="4" t="s">
        <v>1644</v>
      </c>
      <c r="H629" s="4" t="s">
        <v>1396</v>
      </c>
      <c r="I629" s="4" t="s">
        <v>1645</v>
      </c>
      <c r="J629" s="4" t="s">
        <v>1398</v>
      </c>
      <c r="K629" s="4" t="s">
        <v>3003</v>
      </c>
      <c r="L629" s="9"/>
      <c r="M629" s="9"/>
    </row>
    <row r="630" spans="1:13" ht="15" customHeight="1" x14ac:dyDescent="0.45">
      <c r="A630" s="4" t="s">
        <v>11</v>
      </c>
      <c r="B630" s="4" t="s">
        <v>1391</v>
      </c>
      <c r="C630" s="4" t="s">
        <v>1392</v>
      </c>
      <c r="D630" s="4" t="s">
        <v>1393</v>
      </c>
      <c r="E630" s="4" t="s">
        <v>1394</v>
      </c>
      <c r="F630" s="4" t="s">
        <v>3994</v>
      </c>
      <c r="G630" s="4" t="s">
        <v>2487</v>
      </c>
      <c r="H630" s="4" t="s">
        <v>1396</v>
      </c>
      <c r="I630" s="4" t="s">
        <v>2488</v>
      </c>
      <c r="J630" s="4" t="s">
        <v>1398</v>
      </c>
      <c r="K630" s="4" t="s">
        <v>3793</v>
      </c>
      <c r="L630" s="9"/>
      <c r="M630" s="9"/>
    </row>
    <row r="631" spans="1:13" ht="15" customHeight="1" x14ac:dyDescent="0.45">
      <c r="A631" s="4" t="s">
        <v>11</v>
      </c>
      <c r="B631" s="4" t="s">
        <v>1391</v>
      </c>
      <c r="C631" s="4" t="s">
        <v>1392</v>
      </c>
      <c r="D631" s="4" t="s">
        <v>1393</v>
      </c>
      <c r="E631" s="4" t="s">
        <v>1394</v>
      </c>
      <c r="F631" s="4" t="s">
        <v>4328</v>
      </c>
      <c r="G631" s="4" t="s">
        <v>4352</v>
      </c>
      <c r="H631" s="4" t="s">
        <v>1396</v>
      </c>
      <c r="I631" s="4" t="s">
        <v>4353</v>
      </c>
      <c r="J631" s="4" t="s">
        <v>1398</v>
      </c>
      <c r="K631" s="4" t="s">
        <v>4080</v>
      </c>
      <c r="L631" s="9"/>
      <c r="M631" s="9"/>
    </row>
    <row r="632" spans="1:13" ht="15" customHeight="1" x14ac:dyDescent="0.45">
      <c r="A632" s="4" t="s">
        <v>11</v>
      </c>
      <c r="B632" s="4" t="s">
        <v>1391</v>
      </c>
      <c r="C632" s="4" t="s">
        <v>1392</v>
      </c>
      <c r="D632" s="4" t="s">
        <v>1393</v>
      </c>
      <c r="E632" s="4" t="s">
        <v>1394</v>
      </c>
      <c r="F632" s="4" t="s">
        <v>1070</v>
      </c>
      <c r="G632" s="4" t="s">
        <v>1644</v>
      </c>
      <c r="H632" s="4" t="s">
        <v>1396</v>
      </c>
      <c r="I632" s="4" t="s">
        <v>1645</v>
      </c>
      <c r="J632" s="4" t="s">
        <v>1398</v>
      </c>
      <c r="K632" s="4" t="s">
        <v>4640</v>
      </c>
      <c r="L632" s="9"/>
      <c r="M632" s="9"/>
    </row>
    <row r="633" spans="1:13" ht="15" customHeight="1" x14ac:dyDescent="0.45">
      <c r="A633" s="4" t="s">
        <v>11</v>
      </c>
      <c r="B633" s="4" t="s">
        <v>1391</v>
      </c>
      <c r="C633" s="4" t="s">
        <v>1392</v>
      </c>
      <c r="D633" s="4" t="s">
        <v>1393</v>
      </c>
      <c r="E633" s="4" t="s">
        <v>1394</v>
      </c>
      <c r="F633" s="4" t="s">
        <v>4857</v>
      </c>
      <c r="G633" s="4" t="s">
        <v>4860</v>
      </c>
      <c r="H633" s="4" t="s">
        <v>1396</v>
      </c>
      <c r="I633" s="4" t="s">
        <v>4861</v>
      </c>
      <c r="J633" s="4" t="s">
        <v>1398</v>
      </c>
      <c r="K633" s="4" t="s">
        <v>4640</v>
      </c>
      <c r="L633" s="9"/>
      <c r="M633" s="9"/>
    </row>
    <row r="634" spans="1:13" ht="15" customHeight="1" x14ac:dyDescent="0.45">
      <c r="A634" s="4" t="s">
        <v>11</v>
      </c>
      <c r="B634" s="4" t="s">
        <v>1391</v>
      </c>
      <c r="C634" s="4" t="s">
        <v>1392</v>
      </c>
      <c r="D634" s="4" t="s">
        <v>1393</v>
      </c>
      <c r="E634" s="4" t="s">
        <v>1394</v>
      </c>
      <c r="F634" s="4" t="s">
        <v>5623</v>
      </c>
      <c r="G634" s="4" t="s">
        <v>5628</v>
      </c>
      <c r="H634" s="4" t="s">
        <v>1396</v>
      </c>
      <c r="I634" s="4" t="s">
        <v>5629</v>
      </c>
      <c r="J634" s="4" t="s">
        <v>1398</v>
      </c>
      <c r="K634" s="4" t="s">
        <v>5516</v>
      </c>
      <c r="L634" s="9"/>
      <c r="M634" s="9"/>
    </row>
    <row r="635" spans="1:13" ht="15" customHeight="1" x14ac:dyDescent="0.45">
      <c r="A635" s="4" t="s">
        <v>11</v>
      </c>
      <c r="B635" s="4" t="s">
        <v>1391</v>
      </c>
      <c r="C635" s="4" t="s">
        <v>1392</v>
      </c>
      <c r="D635" s="4" t="s">
        <v>1393</v>
      </c>
      <c r="E635" s="4" t="s">
        <v>1394</v>
      </c>
      <c r="F635" s="4" t="s">
        <v>5679</v>
      </c>
      <c r="G635" s="4" t="s">
        <v>5686</v>
      </c>
      <c r="H635" s="4" t="s">
        <v>1396</v>
      </c>
      <c r="I635" s="4" t="s">
        <v>5687</v>
      </c>
      <c r="J635" s="4" t="s">
        <v>1398</v>
      </c>
      <c r="K635" s="4" t="s">
        <v>5516</v>
      </c>
      <c r="L635" s="9"/>
      <c r="M635" s="9"/>
    </row>
    <row r="636" spans="1:13" ht="15" customHeight="1" x14ac:dyDescent="0.45">
      <c r="A636" s="4" t="s">
        <v>11</v>
      </c>
      <c r="B636" s="4" t="s">
        <v>1391</v>
      </c>
      <c r="C636" s="4" t="s">
        <v>1392</v>
      </c>
      <c r="D636" s="4" t="s">
        <v>1393</v>
      </c>
      <c r="E636" s="4" t="s">
        <v>1394</v>
      </c>
      <c r="F636" s="4" t="s">
        <v>5730</v>
      </c>
      <c r="G636" s="4" t="s">
        <v>1644</v>
      </c>
      <c r="H636" s="4" t="s">
        <v>1396</v>
      </c>
      <c r="I636" s="4" t="s">
        <v>1645</v>
      </c>
      <c r="J636" s="4" t="s">
        <v>1398</v>
      </c>
      <c r="K636" s="4" t="s">
        <v>5567</v>
      </c>
      <c r="L636" s="9"/>
      <c r="M636" s="9"/>
    </row>
    <row r="637" spans="1:13" ht="15" customHeight="1" x14ac:dyDescent="0.45">
      <c r="A637" s="4" t="s">
        <v>11</v>
      </c>
      <c r="B637" s="4" t="s">
        <v>6636</v>
      </c>
      <c r="C637" s="4" t="s">
        <v>6637</v>
      </c>
      <c r="D637" s="4" t="s">
        <v>6638</v>
      </c>
      <c r="E637" s="4" t="s">
        <v>6639</v>
      </c>
      <c r="F637" s="4" t="s">
        <v>6632</v>
      </c>
      <c r="G637" s="4" t="s">
        <v>6640</v>
      </c>
      <c r="H637" s="4" t="s">
        <v>6641</v>
      </c>
      <c r="I637" s="4" t="s">
        <v>6642</v>
      </c>
      <c r="J637" s="4" t="s">
        <v>6643</v>
      </c>
      <c r="K637" s="4" t="s">
        <v>6316</v>
      </c>
      <c r="L637" s="9"/>
      <c r="M637" s="9"/>
    </row>
    <row r="638" spans="1:13" ht="15" customHeight="1" x14ac:dyDescent="0.45">
      <c r="A638" s="4" t="s">
        <v>11</v>
      </c>
      <c r="B638" s="4" t="s">
        <v>815</v>
      </c>
      <c r="C638" s="4" t="s">
        <v>816</v>
      </c>
      <c r="D638" s="4" t="s">
        <v>817</v>
      </c>
      <c r="E638" s="4" t="s">
        <v>818</v>
      </c>
      <c r="F638" s="4" t="s">
        <v>812</v>
      </c>
      <c r="G638" s="4" t="s">
        <v>819</v>
      </c>
      <c r="H638" s="4" t="s">
        <v>820</v>
      </c>
      <c r="I638" s="4" t="s">
        <v>821</v>
      </c>
      <c r="J638" s="4" t="s">
        <v>822</v>
      </c>
      <c r="K638" s="4" t="s">
        <v>599</v>
      </c>
      <c r="L638" s="9"/>
      <c r="M638" s="9"/>
    </row>
    <row r="639" spans="1:13" ht="15" customHeight="1" x14ac:dyDescent="0.45">
      <c r="A639" s="4" t="s">
        <v>11</v>
      </c>
      <c r="B639" s="4" t="s">
        <v>815</v>
      </c>
      <c r="C639" s="4" t="s">
        <v>816</v>
      </c>
      <c r="D639" s="4" t="s">
        <v>817</v>
      </c>
      <c r="E639" s="4" t="s">
        <v>818</v>
      </c>
      <c r="F639" s="4" t="s">
        <v>1560</v>
      </c>
      <c r="G639" s="4" t="s">
        <v>1565</v>
      </c>
      <c r="H639" s="4" t="s">
        <v>820</v>
      </c>
      <c r="I639" s="4" t="s">
        <v>1566</v>
      </c>
      <c r="J639" s="4" t="s">
        <v>1567</v>
      </c>
      <c r="K639" s="4" t="s">
        <v>1063</v>
      </c>
      <c r="L639" s="9"/>
      <c r="M639" s="9"/>
    </row>
    <row r="640" spans="1:13" ht="15" customHeight="1" x14ac:dyDescent="0.45">
      <c r="A640" s="4" t="s">
        <v>11</v>
      </c>
      <c r="B640" s="4" t="s">
        <v>815</v>
      </c>
      <c r="C640" s="4" t="s">
        <v>816</v>
      </c>
      <c r="D640" s="4" t="s">
        <v>817</v>
      </c>
      <c r="E640" s="4" t="s">
        <v>818</v>
      </c>
      <c r="F640" s="4" t="s">
        <v>1570</v>
      </c>
      <c r="G640" s="4" t="s">
        <v>1590</v>
      </c>
      <c r="H640" s="4" t="s">
        <v>820</v>
      </c>
      <c r="I640" s="4" t="s">
        <v>1591</v>
      </c>
      <c r="J640" s="4" t="s">
        <v>1567</v>
      </c>
      <c r="K640" s="4" t="s">
        <v>1063</v>
      </c>
      <c r="L640" s="9"/>
      <c r="M640" s="9"/>
    </row>
    <row r="641" spans="1:13" ht="15" customHeight="1" x14ac:dyDescent="0.45">
      <c r="A641" s="4" t="s">
        <v>11</v>
      </c>
      <c r="B641" s="4" t="s">
        <v>815</v>
      </c>
      <c r="C641" s="4" t="s">
        <v>816</v>
      </c>
      <c r="D641" s="4" t="s">
        <v>817</v>
      </c>
      <c r="E641" s="4" t="s">
        <v>818</v>
      </c>
      <c r="F641" s="4" t="s">
        <v>1610</v>
      </c>
      <c r="G641" s="4" t="s">
        <v>1613</v>
      </c>
      <c r="H641" s="4" t="s">
        <v>820</v>
      </c>
      <c r="I641" s="4" t="s">
        <v>1614</v>
      </c>
      <c r="J641" s="4" t="s">
        <v>1567</v>
      </c>
      <c r="K641" s="4" t="s">
        <v>1063</v>
      </c>
      <c r="L641" s="9"/>
      <c r="M641" s="9"/>
    </row>
    <row r="642" spans="1:13" ht="15" customHeight="1" x14ac:dyDescent="0.45">
      <c r="A642" s="4" t="s">
        <v>11</v>
      </c>
      <c r="B642" s="4" t="s">
        <v>815</v>
      </c>
      <c r="C642" s="4" t="s">
        <v>816</v>
      </c>
      <c r="D642" s="4" t="s">
        <v>817</v>
      </c>
      <c r="E642" s="4" t="s">
        <v>818</v>
      </c>
      <c r="F642" s="4" t="s">
        <v>1630</v>
      </c>
      <c r="G642" s="4" t="s">
        <v>1590</v>
      </c>
      <c r="H642" s="4" t="s">
        <v>820</v>
      </c>
      <c r="I642" s="4" t="s">
        <v>1591</v>
      </c>
      <c r="J642" s="4" t="s">
        <v>1567</v>
      </c>
      <c r="K642" s="4" t="s">
        <v>1173</v>
      </c>
      <c r="L642" s="9"/>
      <c r="M642" s="9"/>
    </row>
    <row r="643" spans="1:13" ht="15" customHeight="1" x14ac:dyDescent="0.45">
      <c r="A643" s="4" t="s">
        <v>11</v>
      </c>
      <c r="B643" s="4" t="s">
        <v>815</v>
      </c>
      <c r="C643" s="4" t="s">
        <v>816</v>
      </c>
      <c r="D643" s="4" t="s">
        <v>817</v>
      </c>
      <c r="E643" s="4" t="s">
        <v>818</v>
      </c>
      <c r="F643" s="4" t="s">
        <v>1643</v>
      </c>
      <c r="G643" s="4" t="s">
        <v>1590</v>
      </c>
      <c r="H643" s="4" t="s">
        <v>820</v>
      </c>
      <c r="I643" s="4" t="s">
        <v>1591</v>
      </c>
      <c r="J643" s="4" t="s">
        <v>1567</v>
      </c>
      <c r="K643" s="4" t="s">
        <v>1173</v>
      </c>
      <c r="L643" s="9"/>
      <c r="M643" s="9"/>
    </row>
    <row r="644" spans="1:13" ht="15" customHeight="1" x14ac:dyDescent="0.45">
      <c r="A644" s="4" t="s">
        <v>11</v>
      </c>
      <c r="B644" s="4" t="s">
        <v>815</v>
      </c>
      <c r="C644" s="4" t="s">
        <v>816</v>
      </c>
      <c r="D644" s="4" t="s">
        <v>817</v>
      </c>
      <c r="E644" s="4" t="s">
        <v>818</v>
      </c>
      <c r="F644" s="4" t="s">
        <v>1650</v>
      </c>
      <c r="G644" s="4" t="s">
        <v>1651</v>
      </c>
      <c r="H644" s="4" t="s">
        <v>820</v>
      </c>
      <c r="I644" s="4" t="s">
        <v>1652</v>
      </c>
      <c r="J644" s="4" t="s">
        <v>1567</v>
      </c>
      <c r="K644" s="4" t="s">
        <v>1173</v>
      </c>
      <c r="L644" s="9"/>
      <c r="M644" s="9"/>
    </row>
    <row r="645" spans="1:13" ht="15" customHeight="1" x14ac:dyDescent="0.45">
      <c r="A645" s="4" t="s">
        <v>11</v>
      </c>
      <c r="B645" s="4" t="s">
        <v>815</v>
      </c>
      <c r="C645" s="4" t="s">
        <v>816</v>
      </c>
      <c r="D645" s="4" t="s">
        <v>817</v>
      </c>
      <c r="E645" s="4" t="s">
        <v>818</v>
      </c>
      <c r="F645" s="4" t="s">
        <v>1700</v>
      </c>
      <c r="G645" s="4" t="s">
        <v>1565</v>
      </c>
      <c r="H645" s="4" t="s">
        <v>820</v>
      </c>
      <c r="I645" s="4" t="s">
        <v>1566</v>
      </c>
      <c r="J645" s="4" t="s">
        <v>1567</v>
      </c>
      <c r="K645" s="4" t="s">
        <v>1173</v>
      </c>
      <c r="L645" s="9"/>
      <c r="M645" s="9"/>
    </row>
    <row r="646" spans="1:13" ht="15" customHeight="1" x14ac:dyDescent="0.45">
      <c r="A646" s="4" t="s">
        <v>11</v>
      </c>
      <c r="B646" s="4" t="s">
        <v>815</v>
      </c>
      <c r="C646" s="4" t="s">
        <v>816</v>
      </c>
      <c r="D646" s="4" t="s">
        <v>817</v>
      </c>
      <c r="E646" s="4" t="s">
        <v>818</v>
      </c>
      <c r="F646" s="4" t="s">
        <v>255</v>
      </c>
      <c r="G646" s="4" t="s">
        <v>1710</v>
      </c>
      <c r="H646" s="4" t="s">
        <v>820</v>
      </c>
      <c r="I646" s="4" t="s">
        <v>1711</v>
      </c>
      <c r="J646" s="4" t="s">
        <v>1567</v>
      </c>
      <c r="K646" s="4" t="s">
        <v>1173</v>
      </c>
      <c r="L646" s="9"/>
      <c r="M646" s="9"/>
    </row>
    <row r="647" spans="1:13" ht="15" customHeight="1" x14ac:dyDescent="0.45">
      <c r="A647" s="4" t="s">
        <v>11</v>
      </c>
      <c r="B647" s="4" t="s">
        <v>815</v>
      </c>
      <c r="C647" s="4" t="s">
        <v>816</v>
      </c>
      <c r="D647" s="4" t="s">
        <v>817</v>
      </c>
      <c r="E647" s="4" t="s">
        <v>818</v>
      </c>
      <c r="F647" s="4" t="s">
        <v>138</v>
      </c>
      <c r="G647" s="4" t="s">
        <v>1738</v>
      </c>
      <c r="H647" s="4" t="s">
        <v>820</v>
      </c>
      <c r="I647" s="4" t="s">
        <v>1739</v>
      </c>
      <c r="J647" s="4" t="s">
        <v>1567</v>
      </c>
      <c r="K647" s="4" t="s">
        <v>1173</v>
      </c>
      <c r="L647" s="9"/>
      <c r="M647" s="9"/>
    </row>
    <row r="648" spans="1:13" ht="15" customHeight="1" x14ac:dyDescent="0.45">
      <c r="A648" s="4" t="s">
        <v>11</v>
      </c>
      <c r="B648" s="4" t="s">
        <v>815</v>
      </c>
      <c r="C648" s="4" t="s">
        <v>816</v>
      </c>
      <c r="D648" s="4" t="s">
        <v>817</v>
      </c>
      <c r="E648" s="4" t="s">
        <v>818</v>
      </c>
      <c r="F648" s="4" t="s">
        <v>1754</v>
      </c>
      <c r="G648" s="4" t="s">
        <v>1759</v>
      </c>
      <c r="H648" s="4" t="s">
        <v>820</v>
      </c>
      <c r="I648" s="4" t="s">
        <v>1760</v>
      </c>
      <c r="J648" s="4" t="s">
        <v>1567</v>
      </c>
      <c r="K648" s="4" t="s">
        <v>1173</v>
      </c>
      <c r="L648" s="9"/>
      <c r="M648" s="9"/>
    </row>
    <row r="649" spans="1:13" ht="15" customHeight="1" x14ac:dyDescent="0.45">
      <c r="A649" s="4" t="s">
        <v>11</v>
      </c>
      <c r="B649" s="4" t="s">
        <v>815</v>
      </c>
      <c r="C649" s="4" t="s">
        <v>816</v>
      </c>
      <c r="D649" s="4" t="s">
        <v>817</v>
      </c>
      <c r="E649" s="4" t="s">
        <v>818</v>
      </c>
      <c r="F649" s="4" t="s">
        <v>1801</v>
      </c>
      <c r="G649" s="4" t="s">
        <v>1809</v>
      </c>
      <c r="H649" s="4" t="s">
        <v>820</v>
      </c>
      <c r="I649" s="4" t="s">
        <v>1810</v>
      </c>
      <c r="J649" s="4" t="s">
        <v>1567</v>
      </c>
      <c r="K649" s="4" t="s">
        <v>1173</v>
      </c>
      <c r="L649" s="9"/>
      <c r="M649" s="9"/>
    </row>
    <row r="650" spans="1:13" ht="15" customHeight="1" x14ac:dyDescent="0.45">
      <c r="A650" s="4" t="s">
        <v>11</v>
      </c>
      <c r="B650" s="4" t="s">
        <v>815</v>
      </c>
      <c r="C650" s="4" t="s">
        <v>816</v>
      </c>
      <c r="D650" s="4" t="s">
        <v>817</v>
      </c>
      <c r="E650" s="4" t="s">
        <v>818</v>
      </c>
      <c r="F650" s="4" t="s">
        <v>1840</v>
      </c>
      <c r="G650" s="4" t="s">
        <v>1846</v>
      </c>
      <c r="H650" s="4" t="s">
        <v>820</v>
      </c>
      <c r="I650" s="4" t="s">
        <v>1847</v>
      </c>
      <c r="J650" s="4" t="s">
        <v>1567</v>
      </c>
      <c r="K650" s="4" t="s">
        <v>403</v>
      </c>
      <c r="L650" s="9"/>
      <c r="M650" s="9"/>
    </row>
    <row r="651" spans="1:13" ht="15" customHeight="1" x14ac:dyDescent="0.45">
      <c r="A651" s="4" t="s">
        <v>11</v>
      </c>
      <c r="B651" s="4" t="s">
        <v>815</v>
      </c>
      <c r="C651" s="4" t="s">
        <v>816</v>
      </c>
      <c r="D651" s="4" t="s">
        <v>817</v>
      </c>
      <c r="E651" s="4" t="s">
        <v>818</v>
      </c>
      <c r="F651" s="4" t="s">
        <v>1870</v>
      </c>
      <c r="G651" s="4" t="s">
        <v>1876</v>
      </c>
      <c r="H651" s="4" t="s">
        <v>820</v>
      </c>
      <c r="I651" s="4" t="s">
        <v>1877</v>
      </c>
      <c r="J651" s="4" t="s">
        <v>1567</v>
      </c>
      <c r="K651" s="4" t="s">
        <v>403</v>
      </c>
      <c r="L651" s="9"/>
      <c r="M651" s="9"/>
    </row>
    <row r="652" spans="1:13" ht="15" customHeight="1" x14ac:dyDescent="0.45">
      <c r="A652" s="4" t="s">
        <v>11</v>
      </c>
      <c r="B652" s="4" t="s">
        <v>815</v>
      </c>
      <c r="C652" s="4" t="s">
        <v>816</v>
      </c>
      <c r="D652" s="4" t="s">
        <v>817</v>
      </c>
      <c r="E652" s="4" t="s">
        <v>818</v>
      </c>
      <c r="F652" s="4" t="s">
        <v>1898</v>
      </c>
      <c r="G652" s="4" t="s">
        <v>1899</v>
      </c>
      <c r="H652" s="4" t="s">
        <v>820</v>
      </c>
      <c r="I652" s="4" t="s">
        <v>1900</v>
      </c>
      <c r="J652" s="4" t="s">
        <v>1567</v>
      </c>
      <c r="K652" s="4" t="s">
        <v>403</v>
      </c>
      <c r="L652" s="9"/>
      <c r="M652" s="9"/>
    </row>
    <row r="653" spans="1:13" ht="15" customHeight="1" x14ac:dyDescent="0.45">
      <c r="A653" s="4" t="s">
        <v>11</v>
      </c>
      <c r="B653" s="4" t="s">
        <v>815</v>
      </c>
      <c r="C653" s="4" t="s">
        <v>816</v>
      </c>
      <c r="D653" s="4" t="s">
        <v>817</v>
      </c>
      <c r="E653" s="4" t="s">
        <v>818</v>
      </c>
      <c r="F653" s="4" t="s">
        <v>1927</v>
      </c>
      <c r="G653" s="4" t="s">
        <v>1928</v>
      </c>
      <c r="H653" s="4" t="s">
        <v>820</v>
      </c>
      <c r="I653" s="4" t="s">
        <v>1929</v>
      </c>
      <c r="J653" s="4" t="s">
        <v>1567</v>
      </c>
      <c r="K653" s="4" t="s">
        <v>403</v>
      </c>
      <c r="L653" s="9"/>
      <c r="M653" s="9"/>
    </row>
    <row r="654" spans="1:13" ht="15" customHeight="1" x14ac:dyDescent="0.45">
      <c r="A654" s="4" t="s">
        <v>11</v>
      </c>
      <c r="B654" s="4" t="s">
        <v>815</v>
      </c>
      <c r="C654" s="4" t="s">
        <v>816</v>
      </c>
      <c r="D654" s="4" t="s">
        <v>817</v>
      </c>
      <c r="E654" s="4" t="s">
        <v>818</v>
      </c>
      <c r="F654" s="4" t="s">
        <v>1961</v>
      </c>
      <c r="G654" s="4" t="s">
        <v>1973</v>
      </c>
      <c r="H654" s="4" t="s">
        <v>820</v>
      </c>
      <c r="I654" s="4" t="s">
        <v>1974</v>
      </c>
      <c r="J654" s="4" t="s">
        <v>1567</v>
      </c>
      <c r="K654" s="4" t="s">
        <v>403</v>
      </c>
      <c r="L654" s="9"/>
      <c r="M654" s="9"/>
    </row>
    <row r="655" spans="1:13" ht="15" customHeight="1" x14ac:dyDescent="0.45">
      <c r="A655" s="4" t="s">
        <v>11</v>
      </c>
      <c r="B655" s="4" t="s">
        <v>2024</v>
      </c>
      <c r="C655" s="4" t="s">
        <v>2025</v>
      </c>
      <c r="D655" s="4" t="s">
        <v>2026</v>
      </c>
      <c r="E655" s="4" t="s">
        <v>2027</v>
      </c>
      <c r="F655" s="4" t="s">
        <v>31</v>
      </c>
      <c r="G655" s="4" t="s">
        <v>2028</v>
      </c>
      <c r="H655" s="4" t="s">
        <v>2029</v>
      </c>
      <c r="I655" s="4" t="s">
        <v>2030</v>
      </c>
      <c r="J655" s="4" t="s">
        <v>2031</v>
      </c>
      <c r="K655" s="4" t="s">
        <v>138</v>
      </c>
      <c r="L655" s="9"/>
      <c r="M655" s="9"/>
    </row>
    <row r="656" spans="1:13" ht="15" customHeight="1" x14ac:dyDescent="0.45">
      <c r="A656" s="4" t="s">
        <v>11</v>
      </c>
      <c r="B656" s="4" t="s">
        <v>2024</v>
      </c>
      <c r="C656" s="4" t="s">
        <v>2025</v>
      </c>
      <c r="D656" s="4" t="s">
        <v>2026</v>
      </c>
      <c r="E656" s="4" t="s">
        <v>2027</v>
      </c>
      <c r="F656" s="4" t="s">
        <v>549</v>
      </c>
      <c r="G656" s="4" t="s">
        <v>4182</v>
      </c>
      <c r="H656" s="4" t="s">
        <v>2029</v>
      </c>
      <c r="I656" s="4" t="s">
        <v>4183</v>
      </c>
      <c r="J656" s="4" t="s">
        <v>2031</v>
      </c>
      <c r="K656" s="4" t="s">
        <v>3994</v>
      </c>
      <c r="L656" s="9"/>
      <c r="M656" s="9"/>
    </row>
    <row r="657" spans="1:13" ht="15" customHeight="1" x14ac:dyDescent="0.45">
      <c r="A657" s="4" t="s">
        <v>11</v>
      </c>
      <c r="B657" s="4" t="s">
        <v>2024</v>
      </c>
      <c r="C657" s="4" t="s">
        <v>2025</v>
      </c>
      <c r="D657" s="4" t="s">
        <v>2026</v>
      </c>
      <c r="E657" s="4" t="s">
        <v>2027</v>
      </c>
      <c r="F657" s="4" t="s">
        <v>5164</v>
      </c>
      <c r="G657" s="4" t="s">
        <v>5165</v>
      </c>
      <c r="H657" s="4" t="s">
        <v>2029</v>
      </c>
      <c r="I657" s="4" t="s">
        <v>5166</v>
      </c>
      <c r="J657" s="4" t="s">
        <v>2031</v>
      </c>
      <c r="K657" s="4" t="s">
        <v>4949</v>
      </c>
      <c r="L657" s="9"/>
      <c r="M657" s="9"/>
    </row>
    <row r="658" spans="1:13" ht="15" customHeight="1" x14ac:dyDescent="0.45">
      <c r="A658" s="4" t="s">
        <v>11</v>
      </c>
      <c r="B658" s="4" t="s">
        <v>2024</v>
      </c>
      <c r="C658" s="4" t="s">
        <v>2025</v>
      </c>
      <c r="D658" s="4" t="s">
        <v>2026</v>
      </c>
      <c r="E658" s="4" t="s">
        <v>2027</v>
      </c>
      <c r="F658" s="4" t="s">
        <v>836</v>
      </c>
      <c r="G658" s="4" t="s">
        <v>5326</v>
      </c>
      <c r="H658" s="4" t="s">
        <v>2029</v>
      </c>
      <c r="I658" s="4" t="s">
        <v>5327</v>
      </c>
      <c r="J658" s="4" t="s">
        <v>2031</v>
      </c>
      <c r="K658" s="4" t="s">
        <v>5085</v>
      </c>
      <c r="L658" s="9"/>
      <c r="M658" s="9"/>
    </row>
    <row r="659" spans="1:13" ht="15" customHeight="1" x14ac:dyDescent="0.45">
      <c r="A659" s="4" t="s">
        <v>11</v>
      </c>
      <c r="B659" s="4" t="s">
        <v>2024</v>
      </c>
      <c r="C659" s="4" t="s">
        <v>2025</v>
      </c>
      <c r="D659" s="4" t="s">
        <v>2026</v>
      </c>
      <c r="E659" s="4" t="s">
        <v>2027</v>
      </c>
      <c r="F659" s="4" t="s">
        <v>719</v>
      </c>
      <c r="G659" s="4" t="s">
        <v>7167</v>
      </c>
      <c r="H659" s="4" t="s">
        <v>2029</v>
      </c>
      <c r="I659" s="4" t="s">
        <v>7168</v>
      </c>
      <c r="J659" s="4" t="s">
        <v>2031</v>
      </c>
      <c r="K659" s="4" t="s">
        <v>7014</v>
      </c>
      <c r="L659" s="9"/>
      <c r="M659" s="9"/>
    </row>
    <row r="660" spans="1:13" ht="15" customHeight="1" x14ac:dyDescent="0.45">
      <c r="A660" s="4" t="s">
        <v>11</v>
      </c>
      <c r="B660" s="4" t="s">
        <v>2024</v>
      </c>
      <c r="C660" s="4" t="s">
        <v>2025</v>
      </c>
      <c r="D660" s="4" t="s">
        <v>2026</v>
      </c>
      <c r="E660" s="4" t="s">
        <v>2027</v>
      </c>
      <c r="F660" s="4" t="s">
        <v>7496</v>
      </c>
      <c r="G660" s="4" t="s">
        <v>7497</v>
      </c>
      <c r="H660" s="4" t="s">
        <v>2029</v>
      </c>
      <c r="I660" s="4" t="s">
        <v>7498</v>
      </c>
      <c r="J660" s="4" t="s">
        <v>2031</v>
      </c>
      <c r="K660" s="4" t="s">
        <v>7311</v>
      </c>
      <c r="L660" s="9"/>
      <c r="M660" s="9"/>
    </row>
    <row r="661" spans="1:13" ht="15" customHeight="1" x14ac:dyDescent="0.45">
      <c r="A661" s="4" t="s">
        <v>11</v>
      </c>
      <c r="B661" s="4" t="s">
        <v>2024</v>
      </c>
      <c r="C661" s="4" t="s">
        <v>2025</v>
      </c>
      <c r="D661" s="4" t="s">
        <v>2026</v>
      </c>
      <c r="E661" s="4" t="s">
        <v>2027</v>
      </c>
      <c r="F661" s="4" t="s">
        <v>7503</v>
      </c>
      <c r="G661" s="4" t="s">
        <v>7504</v>
      </c>
      <c r="H661" s="4" t="s">
        <v>2029</v>
      </c>
      <c r="I661" s="4" t="s">
        <v>7505</v>
      </c>
      <c r="J661" s="4" t="s">
        <v>2031</v>
      </c>
      <c r="K661" s="4" t="s">
        <v>7311</v>
      </c>
      <c r="L661" s="9"/>
      <c r="M661" s="9"/>
    </row>
    <row r="662" spans="1:13" ht="15" customHeight="1" x14ac:dyDescent="0.45">
      <c r="A662" s="4" t="s">
        <v>11</v>
      </c>
      <c r="B662" s="4" t="s">
        <v>2024</v>
      </c>
      <c r="C662" s="4" t="s">
        <v>2025</v>
      </c>
      <c r="D662" s="4" t="s">
        <v>2026</v>
      </c>
      <c r="E662" s="4" t="s">
        <v>2027</v>
      </c>
      <c r="F662" s="4" t="s">
        <v>5286</v>
      </c>
      <c r="G662" s="4" t="s">
        <v>7693</v>
      </c>
      <c r="H662" s="4" t="s">
        <v>2029</v>
      </c>
      <c r="I662" s="4" t="s">
        <v>7694</v>
      </c>
      <c r="J662" s="4" t="s">
        <v>2031</v>
      </c>
      <c r="K662" s="4" t="s">
        <v>3713</v>
      </c>
      <c r="L662" s="9"/>
      <c r="M662" s="9"/>
    </row>
    <row r="663" spans="1:13" ht="15" customHeight="1" x14ac:dyDescent="0.45">
      <c r="A663" s="4" t="s">
        <v>11</v>
      </c>
      <c r="B663" s="4" t="s">
        <v>2024</v>
      </c>
      <c r="C663" s="4" t="s">
        <v>2025</v>
      </c>
      <c r="D663" s="4" t="s">
        <v>2026</v>
      </c>
      <c r="E663" s="4" t="s">
        <v>2027</v>
      </c>
      <c r="F663" s="4" t="s">
        <v>4835</v>
      </c>
      <c r="G663" s="4" t="s">
        <v>8602</v>
      </c>
      <c r="H663" s="4" t="s">
        <v>2029</v>
      </c>
      <c r="I663" s="4" t="s">
        <v>8603</v>
      </c>
      <c r="J663" s="4" t="s">
        <v>8604</v>
      </c>
      <c r="K663" s="4" t="s">
        <v>8553</v>
      </c>
      <c r="L663" s="9"/>
      <c r="M663" s="9"/>
    </row>
    <row r="664" spans="1:13" ht="15" customHeight="1" x14ac:dyDescent="0.45">
      <c r="A664" s="4" t="s">
        <v>11</v>
      </c>
      <c r="B664" s="4" t="s">
        <v>2024</v>
      </c>
      <c r="C664" s="4" t="s">
        <v>2025</v>
      </c>
      <c r="D664" s="4" t="s">
        <v>2026</v>
      </c>
      <c r="E664" s="4" t="s">
        <v>2027</v>
      </c>
      <c r="F664" s="4" t="s">
        <v>8727</v>
      </c>
      <c r="G664" s="4" t="s">
        <v>8602</v>
      </c>
      <c r="H664" s="4" t="s">
        <v>2029</v>
      </c>
      <c r="I664" s="4" t="s">
        <v>8603</v>
      </c>
      <c r="J664" s="4" t="s">
        <v>8604</v>
      </c>
      <c r="K664" s="4" t="s">
        <v>8657</v>
      </c>
      <c r="L664" s="9"/>
      <c r="M664" s="9"/>
    </row>
    <row r="665" spans="1:13" ht="15" customHeight="1" x14ac:dyDescent="0.45">
      <c r="A665" s="4" t="s">
        <v>11</v>
      </c>
      <c r="B665" s="4" t="s">
        <v>2288</v>
      </c>
      <c r="C665" s="4" t="s">
        <v>2289</v>
      </c>
      <c r="D665" s="4" t="s">
        <v>2290</v>
      </c>
      <c r="E665" s="4" t="s">
        <v>2291</v>
      </c>
      <c r="F665" s="4" t="s">
        <v>62</v>
      </c>
      <c r="G665" s="4" t="s">
        <v>2292</v>
      </c>
      <c r="H665" s="4" t="s">
        <v>2293</v>
      </c>
      <c r="I665" s="4" t="s">
        <v>2294</v>
      </c>
      <c r="J665" s="4" t="s">
        <v>1512</v>
      </c>
      <c r="K665" s="4" t="s">
        <v>2055</v>
      </c>
      <c r="L665" s="9"/>
      <c r="M665" s="9"/>
    </row>
    <row r="666" spans="1:13" ht="15" customHeight="1" x14ac:dyDescent="0.45">
      <c r="A666" s="4" t="s">
        <v>11</v>
      </c>
      <c r="B666" s="4" t="s">
        <v>2288</v>
      </c>
      <c r="C666" s="4" t="s">
        <v>2289</v>
      </c>
      <c r="D666" s="4" t="s">
        <v>2290</v>
      </c>
      <c r="E666" s="4" t="s">
        <v>2291</v>
      </c>
      <c r="F666" s="4" t="s">
        <v>9394</v>
      </c>
      <c r="G666" s="4" t="s">
        <v>9395</v>
      </c>
      <c r="H666" s="4" t="s">
        <v>2293</v>
      </c>
      <c r="I666" s="4" t="s">
        <v>9396</v>
      </c>
      <c r="J666" s="4" t="s">
        <v>9397</v>
      </c>
      <c r="K666" s="4" t="s">
        <v>9398</v>
      </c>
      <c r="L666" s="9"/>
      <c r="M666" s="9"/>
    </row>
    <row r="667" spans="1:13" ht="15" customHeight="1" x14ac:dyDescent="0.45">
      <c r="A667" s="4" t="s">
        <v>11</v>
      </c>
      <c r="B667" s="4" t="s">
        <v>2288</v>
      </c>
      <c r="C667" s="4" t="s">
        <v>2289</v>
      </c>
      <c r="D667" s="4" t="s">
        <v>2290</v>
      </c>
      <c r="E667" s="4" t="s">
        <v>2291</v>
      </c>
      <c r="F667" s="4" t="s">
        <v>8627</v>
      </c>
      <c r="G667" s="4" t="s">
        <v>5444</v>
      </c>
      <c r="H667" s="4" t="s">
        <v>2293</v>
      </c>
      <c r="I667" s="4" t="s">
        <v>9428</v>
      </c>
      <c r="J667" s="4" t="s">
        <v>9397</v>
      </c>
      <c r="K667" s="4" t="s">
        <v>9402</v>
      </c>
      <c r="L667" s="9"/>
      <c r="M667" s="9"/>
    </row>
    <row r="668" spans="1:13" ht="15" customHeight="1" x14ac:dyDescent="0.45">
      <c r="A668" s="4" t="s">
        <v>11</v>
      </c>
      <c r="B668" s="4" t="s">
        <v>1356</v>
      </c>
      <c r="C668" s="4" t="s">
        <v>1357</v>
      </c>
      <c r="D668" s="4" t="s">
        <v>1358</v>
      </c>
      <c r="E668" s="4" t="s">
        <v>1359</v>
      </c>
      <c r="F668" s="4" t="s">
        <v>474</v>
      </c>
      <c r="G668" s="4" t="s">
        <v>1360</v>
      </c>
      <c r="H668" s="4" t="s">
        <v>245</v>
      </c>
      <c r="I668" s="4" t="s">
        <v>1361</v>
      </c>
      <c r="J668" s="4" t="s">
        <v>1362</v>
      </c>
      <c r="K668" s="4" t="s">
        <v>1225</v>
      </c>
      <c r="L668" s="9"/>
      <c r="M668" s="9"/>
    </row>
    <row r="669" spans="1:13" ht="15" customHeight="1" x14ac:dyDescent="0.45">
      <c r="A669" s="4" t="s">
        <v>11</v>
      </c>
      <c r="B669" s="4" t="s">
        <v>1356</v>
      </c>
      <c r="C669" s="4" t="s">
        <v>1357</v>
      </c>
      <c r="D669" s="4" t="s">
        <v>1358</v>
      </c>
      <c r="E669" s="4" t="s">
        <v>1359</v>
      </c>
      <c r="F669" s="4" t="s">
        <v>1754</v>
      </c>
      <c r="G669" s="4" t="s">
        <v>1761</v>
      </c>
      <c r="H669" s="4" t="s">
        <v>245</v>
      </c>
      <c r="I669" s="4" t="s">
        <v>1762</v>
      </c>
      <c r="J669" s="4" t="s">
        <v>1362</v>
      </c>
      <c r="K669" s="4" t="s">
        <v>1570</v>
      </c>
      <c r="L669" s="9"/>
      <c r="M669" s="9"/>
    </row>
    <row r="670" spans="1:13" ht="15" customHeight="1" x14ac:dyDescent="0.45">
      <c r="A670" s="4" t="s">
        <v>11</v>
      </c>
      <c r="B670" s="4" t="s">
        <v>1356</v>
      </c>
      <c r="C670" s="4" t="s">
        <v>1357</v>
      </c>
      <c r="D670" s="4" t="s">
        <v>1358</v>
      </c>
      <c r="E670" s="4" t="s">
        <v>1359</v>
      </c>
      <c r="F670" s="4" t="s">
        <v>2088</v>
      </c>
      <c r="G670" s="4" t="s">
        <v>2091</v>
      </c>
      <c r="H670" s="4" t="s">
        <v>245</v>
      </c>
      <c r="I670" s="4" t="s">
        <v>2092</v>
      </c>
      <c r="J670" s="4" t="s">
        <v>1362</v>
      </c>
      <c r="K670" s="4" t="s">
        <v>1754</v>
      </c>
      <c r="L670" s="9"/>
      <c r="M670" s="9"/>
    </row>
    <row r="671" spans="1:13" ht="15" customHeight="1" x14ac:dyDescent="0.45">
      <c r="A671" s="4" t="s">
        <v>11</v>
      </c>
      <c r="B671" s="4" t="s">
        <v>1356</v>
      </c>
      <c r="C671" s="4" t="s">
        <v>1357</v>
      </c>
      <c r="D671" s="4" t="s">
        <v>1358</v>
      </c>
      <c r="E671" s="4" t="s">
        <v>1359</v>
      </c>
      <c r="F671" s="4" t="s">
        <v>2130</v>
      </c>
      <c r="G671" s="4" t="s">
        <v>2268</v>
      </c>
      <c r="H671" s="4" t="s">
        <v>245</v>
      </c>
      <c r="I671" s="4" t="s">
        <v>2269</v>
      </c>
      <c r="J671" s="4" t="s">
        <v>2270</v>
      </c>
      <c r="K671" s="4" t="s">
        <v>2055</v>
      </c>
      <c r="L671" s="9"/>
      <c r="M671" s="9"/>
    </row>
    <row r="672" spans="1:13" ht="15" customHeight="1" x14ac:dyDescent="0.45">
      <c r="A672" s="4" t="s">
        <v>11</v>
      </c>
      <c r="B672" s="4" t="s">
        <v>1356</v>
      </c>
      <c r="C672" s="4" t="s">
        <v>1357</v>
      </c>
      <c r="D672" s="4" t="s">
        <v>1358</v>
      </c>
      <c r="E672" s="4" t="s">
        <v>1359</v>
      </c>
      <c r="F672" s="4" t="s">
        <v>62</v>
      </c>
      <c r="G672" s="4" t="s">
        <v>2295</v>
      </c>
      <c r="H672" s="4" t="s">
        <v>245</v>
      </c>
      <c r="I672" s="4" t="s">
        <v>2296</v>
      </c>
      <c r="J672" s="4" t="s">
        <v>2270</v>
      </c>
      <c r="K672" s="4" t="s">
        <v>2083</v>
      </c>
      <c r="L672" s="9"/>
      <c r="M672" s="9"/>
    </row>
    <row r="673" spans="1:13" ht="15" customHeight="1" x14ac:dyDescent="0.45">
      <c r="A673" s="4" t="s">
        <v>11</v>
      </c>
      <c r="B673" s="4" t="s">
        <v>1356</v>
      </c>
      <c r="C673" s="4" t="s">
        <v>1357</v>
      </c>
      <c r="D673" s="4" t="s">
        <v>1358</v>
      </c>
      <c r="E673" s="4" t="s">
        <v>1359</v>
      </c>
      <c r="F673" s="4" t="s">
        <v>396</v>
      </c>
      <c r="G673" s="4" t="s">
        <v>2295</v>
      </c>
      <c r="H673" s="4" t="s">
        <v>245</v>
      </c>
      <c r="I673" s="4" t="s">
        <v>2296</v>
      </c>
      <c r="J673" s="4" t="s">
        <v>2270</v>
      </c>
      <c r="K673" s="4" t="s">
        <v>62</v>
      </c>
      <c r="L673" s="9"/>
      <c r="M673" s="9"/>
    </row>
    <row r="674" spans="1:13" ht="15" customHeight="1" x14ac:dyDescent="0.45">
      <c r="A674" s="4" t="s">
        <v>11</v>
      </c>
      <c r="B674" s="4" t="s">
        <v>1356</v>
      </c>
      <c r="C674" s="4" t="s">
        <v>1357</v>
      </c>
      <c r="D674" s="4" t="s">
        <v>1358</v>
      </c>
      <c r="E674" s="4" t="s">
        <v>1359</v>
      </c>
      <c r="F674" s="4" t="s">
        <v>2301</v>
      </c>
      <c r="G674" s="4" t="s">
        <v>2295</v>
      </c>
      <c r="H674" s="4" t="s">
        <v>245</v>
      </c>
      <c r="I674" s="4" t="s">
        <v>2296</v>
      </c>
      <c r="J674" s="4" t="s">
        <v>2270</v>
      </c>
      <c r="K674" s="4" t="s">
        <v>2449</v>
      </c>
      <c r="L674" s="9"/>
      <c r="M674" s="9"/>
    </row>
    <row r="675" spans="1:13" ht="15" customHeight="1" x14ac:dyDescent="0.45">
      <c r="A675" s="4" t="s">
        <v>11</v>
      </c>
      <c r="B675" s="4" t="s">
        <v>1356</v>
      </c>
      <c r="C675" s="4" t="s">
        <v>1357</v>
      </c>
      <c r="D675" s="4" t="s">
        <v>1358</v>
      </c>
      <c r="E675" s="4" t="s">
        <v>1359</v>
      </c>
      <c r="F675" s="4" t="s">
        <v>2769</v>
      </c>
      <c r="G675" s="4" t="s">
        <v>2774</v>
      </c>
      <c r="H675" s="4" t="s">
        <v>245</v>
      </c>
      <c r="I675" s="4" t="s">
        <v>2775</v>
      </c>
      <c r="J675" s="4" t="s">
        <v>2270</v>
      </c>
      <c r="K675" s="4" t="s">
        <v>1829</v>
      </c>
      <c r="L675" s="9"/>
      <c r="M675" s="9"/>
    </row>
    <row r="676" spans="1:13" ht="15" customHeight="1" x14ac:dyDescent="0.45">
      <c r="A676" s="4" t="s">
        <v>11</v>
      </c>
      <c r="B676" s="4" t="s">
        <v>1356</v>
      </c>
      <c r="C676" s="4" t="s">
        <v>1357</v>
      </c>
      <c r="D676" s="4" t="s">
        <v>1358</v>
      </c>
      <c r="E676" s="4" t="s">
        <v>1359</v>
      </c>
      <c r="F676" s="4" t="s">
        <v>2891</v>
      </c>
      <c r="G676" s="4" t="s">
        <v>2774</v>
      </c>
      <c r="H676" s="4" t="s">
        <v>245</v>
      </c>
      <c r="I676" s="4" t="s">
        <v>2775</v>
      </c>
      <c r="J676" s="4" t="s">
        <v>2270</v>
      </c>
      <c r="K676" s="4" t="s">
        <v>2769</v>
      </c>
      <c r="L676" s="9"/>
      <c r="M676" s="9"/>
    </row>
    <row r="677" spans="1:13" ht="15" customHeight="1" x14ac:dyDescent="0.45">
      <c r="A677" s="4" t="s">
        <v>11</v>
      </c>
      <c r="B677" s="4" t="s">
        <v>1356</v>
      </c>
      <c r="C677" s="4" t="s">
        <v>1357</v>
      </c>
      <c r="D677" s="4" t="s">
        <v>1358</v>
      </c>
      <c r="E677" s="4" t="s">
        <v>1359</v>
      </c>
      <c r="F677" s="4" t="s">
        <v>3499</v>
      </c>
      <c r="G677" s="4" t="s">
        <v>2774</v>
      </c>
      <c r="H677" s="4" t="s">
        <v>245</v>
      </c>
      <c r="I677" s="4" t="s">
        <v>2775</v>
      </c>
      <c r="J677" s="4" t="s">
        <v>2270</v>
      </c>
      <c r="K677" s="4" t="s">
        <v>3324</v>
      </c>
      <c r="L677" s="9"/>
      <c r="M677" s="9"/>
    </row>
    <row r="678" spans="1:13" ht="15" customHeight="1" x14ac:dyDescent="0.45">
      <c r="A678" s="4" t="s">
        <v>11</v>
      </c>
      <c r="B678" s="4" t="s">
        <v>2640</v>
      </c>
      <c r="C678" s="4" t="s">
        <v>2641</v>
      </c>
      <c r="D678" s="4" t="s">
        <v>2642</v>
      </c>
      <c r="E678" s="4" t="s">
        <v>282</v>
      </c>
      <c r="F678" s="4" t="s">
        <v>2301</v>
      </c>
      <c r="G678" s="4" t="s">
        <v>2643</v>
      </c>
      <c r="H678" s="4" t="s">
        <v>245</v>
      </c>
      <c r="I678" s="4" t="s">
        <v>2644</v>
      </c>
      <c r="J678" s="4" t="s">
        <v>2645</v>
      </c>
      <c r="K678" s="4" t="s">
        <v>2449</v>
      </c>
      <c r="L678" s="9"/>
      <c r="M678" s="9"/>
    </row>
    <row r="679" spans="1:13" ht="15" customHeight="1" x14ac:dyDescent="0.45">
      <c r="A679" s="4" t="s">
        <v>11</v>
      </c>
      <c r="B679" s="4" t="s">
        <v>2640</v>
      </c>
      <c r="C679" s="4" t="s">
        <v>2641</v>
      </c>
      <c r="D679" s="4" t="s">
        <v>2642</v>
      </c>
      <c r="E679" s="4" t="s">
        <v>282</v>
      </c>
      <c r="F679" s="4" t="s">
        <v>281</v>
      </c>
      <c r="G679" s="4" t="s">
        <v>3405</v>
      </c>
      <c r="H679" s="4" t="s">
        <v>245</v>
      </c>
      <c r="I679" s="4" t="s">
        <v>3406</v>
      </c>
      <c r="J679" s="4" t="s">
        <v>2645</v>
      </c>
      <c r="K679" s="4" t="s">
        <v>3227</v>
      </c>
      <c r="L679" s="9"/>
      <c r="M679" s="9"/>
    </row>
    <row r="680" spans="1:13" ht="15" customHeight="1" x14ac:dyDescent="0.45">
      <c r="A680" s="4" t="s">
        <v>11</v>
      </c>
      <c r="B680" s="4" t="s">
        <v>240</v>
      </c>
      <c r="C680" s="4" t="s">
        <v>241</v>
      </c>
      <c r="D680" s="4" t="s">
        <v>242</v>
      </c>
      <c r="E680" s="4" t="s">
        <v>243</v>
      </c>
      <c r="F680" s="4" t="s">
        <v>88</v>
      </c>
      <c r="G680" s="4" t="s">
        <v>244</v>
      </c>
      <c r="H680" s="4" t="s">
        <v>245</v>
      </c>
      <c r="I680" s="4" t="s">
        <v>246</v>
      </c>
      <c r="J680" s="4" t="s">
        <v>247</v>
      </c>
      <c r="K680" s="4" t="s">
        <v>248</v>
      </c>
      <c r="L680" s="9"/>
      <c r="M680" s="9"/>
    </row>
    <row r="681" spans="1:13" ht="15" customHeight="1" x14ac:dyDescent="0.45">
      <c r="A681" s="4" t="s">
        <v>11</v>
      </c>
      <c r="B681" s="4" t="s">
        <v>240</v>
      </c>
      <c r="C681" s="4" t="s">
        <v>241</v>
      </c>
      <c r="D681" s="4" t="s">
        <v>242</v>
      </c>
      <c r="E681" s="4" t="s">
        <v>243</v>
      </c>
      <c r="F681" s="4" t="s">
        <v>330</v>
      </c>
      <c r="G681" s="4" t="s">
        <v>331</v>
      </c>
      <c r="H681" s="4" t="s">
        <v>245</v>
      </c>
      <c r="I681" s="4" t="s">
        <v>332</v>
      </c>
      <c r="J681" s="4" t="s">
        <v>247</v>
      </c>
      <c r="K681" s="4" t="s">
        <v>16</v>
      </c>
      <c r="L681" s="9"/>
      <c r="M681" s="9"/>
    </row>
    <row r="682" spans="1:13" ht="15" customHeight="1" x14ac:dyDescent="0.45">
      <c r="A682" s="4" t="s">
        <v>11</v>
      </c>
      <c r="B682" s="4" t="s">
        <v>240</v>
      </c>
      <c r="C682" s="4" t="s">
        <v>241</v>
      </c>
      <c r="D682" s="4" t="s">
        <v>242</v>
      </c>
      <c r="E682" s="4" t="s">
        <v>243</v>
      </c>
      <c r="F682" s="4" t="s">
        <v>263</v>
      </c>
      <c r="G682" s="4" t="s">
        <v>384</v>
      </c>
      <c r="H682" s="4" t="s">
        <v>245</v>
      </c>
      <c r="I682" s="4" t="s">
        <v>385</v>
      </c>
      <c r="J682" s="4" t="s">
        <v>247</v>
      </c>
      <c r="K682" s="4" t="s">
        <v>16</v>
      </c>
      <c r="L682" s="9"/>
      <c r="M682" s="9"/>
    </row>
    <row r="683" spans="1:13" ht="15" customHeight="1" x14ac:dyDescent="0.45">
      <c r="A683" s="4" t="s">
        <v>11</v>
      </c>
      <c r="B683" s="4" t="s">
        <v>217</v>
      </c>
      <c r="C683" s="4" t="s">
        <v>218</v>
      </c>
      <c r="D683" s="4" t="s">
        <v>219</v>
      </c>
      <c r="E683" s="4" t="s">
        <v>220</v>
      </c>
      <c r="F683" s="4" t="s">
        <v>169</v>
      </c>
      <c r="G683" s="4" t="s">
        <v>221</v>
      </c>
      <c r="H683" s="4" t="s">
        <v>222</v>
      </c>
      <c r="I683" s="4" t="s">
        <v>223</v>
      </c>
      <c r="J683" s="4" t="s">
        <v>224</v>
      </c>
      <c r="K683" s="4"/>
      <c r="L683" s="9"/>
      <c r="M683" s="9"/>
    </row>
    <row r="684" spans="1:13" ht="15" customHeight="1" x14ac:dyDescent="0.45">
      <c r="A684" s="4" t="s">
        <v>11</v>
      </c>
      <c r="B684" s="4" t="s">
        <v>4184</v>
      </c>
      <c r="C684" s="4" t="s">
        <v>4185</v>
      </c>
      <c r="D684" s="4" t="s">
        <v>1464</v>
      </c>
      <c r="E684" s="4" t="s">
        <v>1465</v>
      </c>
      <c r="F684" s="4" t="s">
        <v>549</v>
      </c>
      <c r="G684" s="4" t="s">
        <v>4186</v>
      </c>
      <c r="H684" s="4" t="s">
        <v>4187</v>
      </c>
      <c r="I684" s="4" t="s">
        <v>4188</v>
      </c>
      <c r="J684" s="4" t="s">
        <v>4189</v>
      </c>
      <c r="K684" s="4" t="s">
        <v>3174</v>
      </c>
      <c r="L684" s="9"/>
      <c r="M684" s="9"/>
    </row>
    <row r="685" spans="1:13" ht="15" customHeight="1" x14ac:dyDescent="0.45">
      <c r="A685" s="4" t="s">
        <v>11</v>
      </c>
      <c r="B685" s="4" t="s">
        <v>4184</v>
      </c>
      <c r="C685" s="4" t="s">
        <v>4185</v>
      </c>
      <c r="D685" s="4" t="s">
        <v>1464</v>
      </c>
      <c r="E685" s="4" t="s">
        <v>1465</v>
      </c>
      <c r="F685" s="4" t="s">
        <v>4204</v>
      </c>
      <c r="G685" s="4" t="s">
        <v>4207</v>
      </c>
      <c r="H685" s="4" t="s">
        <v>4187</v>
      </c>
      <c r="I685" s="4" t="s">
        <v>4208</v>
      </c>
      <c r="J685" s="4" t="s">
        <v>4189</v>
      </c>
      <c r="K685" s="4" t="s">
        <v>3174</v>
      </c>
      <c r="L685" s="9"/>
      <c r="M685" s="9"/>
    </row>
    <row r="686" spans="1:13" ht="15" customHeight="1" x14ac:dyDescent="0.45">
      <c r="A686" s="4" t="s">
        <v>11</v>
      </c>
      <c r="B686" s="4" t="s">
        <v>4184</v>
      </c>
      <c r="C686" s="4" t="s">
        <v>4185</v>
      </c>
      <c r="D686" s="4" t="s">
        <v>1464</v>
      </c>
      <c r="E686" s="4" t="s">
        <v>1465</v>
      </c>
      <c r="F686" s="4" t="s">
        <v>4229</v>
      </c>
      <c r="G686" s="4" t="s">
        <v>4233</v>
      </c>
      <c r="H686" s="4" t="s">
        <v>4187</v>
      </c>
      <c r="I686" s="4" t="s">
        <v>4234</v>
      </c>
      <c r="J686" s="4" t="s">
        <v>4189</v>
      </c>
      <c r="K686" s="4" t="s">
        <v>3174</v>
      </c>
      <c r="L686" s="9"/>
      <c r="M686" s="9"/>
    </row>
    <row r="687" spans="1:13" ht="15" customHeight="1" x14ac:dyDescent="0.45">
      <c r="A687" s="4" t="s">
        <v>11</v>
      </c>
      <c r="B687" s="4" t="s">
        <v>4723</v>
      </c>
      <c r="C687" s="4" t="s">
        <v>4724</v>
      </c>
      <c r="D687" s="4" t="s">
        <v>4725</v>
      </c>
      <c r="E687" s="4" t="s">
        <v>4726</v>
      </c>
      <c r="F687" s="4" t="s">
        <v>4727</v>
      </c>
      <c r="G687" s="4" t="s">
        <v>4728</v>
      </c>
      <c r="H687" s="4" t="s">
        <v>4187</v>
      </c>
      <c r="I687" s="4" t="s">
        <v>4729</v>
      </c>
      <c r="J687" s="4" t="s">
        <v>4730</v>
      </c>
      <c r="K687" s="4" t="s">
        <v>4498</v>
      </c>
      <c r="L687" s="9"/>
      <c r="M687" s="9"/>
    </row>
    <row r="688" spans="1:13" ht="15" customHeight="1" x14ac:dyDescent="0.45">
      <c r="A688" s="4" t="s">
        <v>11</v>
      </c>
      <c r="B688" s="4" t="s">
        <v>4723</v>
      </c>
      <c r="C688" s="4" t="s">
        <v>4724</v>
      </c>
      <c r="D688" s="4" t="s">
        <v>4725</v>
      </c>
      <c r="E688" s="4" t="s">
        <v>4726</v>
      </c>
      <c r="F688" s="4" t="s">
        <v>753</v>
      </c>
      <c r="G688" s="4" t="s">
        <v>4995</v>
      </c>
      <c r="H688" s="4" t="s">
        <v>4187</v>
      </c>
      <c r="I688" s="4" t="s">
        <v>4996</v>
      </c>
      <c r="J688" s="4" t="s">
        <v>4730</v>
      </c>
      <c r="K688" s="4" t="s">
        <v>4830</v>
      </c>
      <c r="L688" s="9"/>
      <c r="M688" s="9"/>
    </row>
    <row r="689" spans="1:13" ht="15" customHeight="1" x14ac:dyDescent="0.45">
      <c r="A689" s="4" t="s">
        <v>11</v>
      </c>
      <c r="B689" s="4" t="s">
        <v>4723</v>
      </c>
      <c r="C689" s="4" t="s">
        <v>4724</v>
      </c>
      <c r="D689" s="4" t="s">
        <v>4725</v>
      </c>
      <c r="E689" s="4" t="s">
        <v>4726</v>
      </c>
      <c r="F689" s="4" t="s">
        <v>5011</v>
      </c>
      <c r="G689" s="4" t="s">
        <v>5016</v>
      </c>
      <c r="H689" s="4" t="s">
        <v>4187</v>
      </c>
      <c r="I689" s="4" t="s">
        <v>5017</v>
      </c>
      <c r="J689" s="4" t="s">
        <v>4730</v>
      </c>
      <c r="K689" s="4" t="s">
        <v>4830</v>
      </c>
      <c r="L689" s="9"/>
      <c r="M689" s="9"/>
    </row>
    <row r="690" spans="1:13" ht="15" customHeight="1" x14ac:dyDescent="0.45">
      <c r="A690" s="4" t="s">
        <v>11</v>
      </c>
      <c r="B690" s="4" t="s">
        <v>4723</v>
      </c>
      <c r="C690" s="4" t="s">
        <v>4724</v>
      </c>
      <c r="D690" s="4" t="s">
        <v>4725</v>
      </c>
      <c r="E690" s="4" t="s">
        <v>4726</v>
      </c>
      <c r="F690" s="4" t="s">
        <v>5049</v>
      </c>
      <c r="G690" s="4" t="s">
        <v>4162</v>
      </c>
      <c r="H690" s="4" t="s">
        <v>4187</v>
      </c>
      <c r="I690" s="4" t="s">
        <v>5052</v>
      </c>
      <c r="J690" s="4" t="s">
        <v>4730</v>
      </c>
      <c r="K690" s="4" t="s">
        <v>4830</v>
      </c>
      <c r="L690" s="9"/>
      <c r="M690" s="9"/>
    </row>
    <row r="691" spans="1:13" ht="15" customHeight="1" x14ac:dyDescent="0.45">
      <c r="A691" s="4" t="s">
        <v>11</v>
      </c>
      <c r="B691" s="4" t="s">
        <v>4723</v>
      </c>
      <c r="C691" s="4" t="s">
        <v>4724</v>
      </c>
      <c r="D691" s="4" t="s">
        <v>4725</v>
      </c>
      <c r="E691" s="4" t="s">
        <v>4726</v>
      </c>
      <c r="F691" s="4" t="s">
        <v>5183</v>
      </c>
      <c r="G691" s="4" t="s">
        <v>5186</v>
      </c>
      <c r="H691" s="4" t="s">
        <v>4187</v>
      </c>
      <c r="I691" s="4" t="s">
        <v>5187</v>
      </c>
      <c r="J691" s="4" t="s">
        <v>4730</v>
      </c>
      <c r="K691" s="4" t="s">
        <v>4830</v>
      </c>
      <c r="L691" s="9"/>
      <c r="M691" s="9"/>
    </row>
    <row r="692" spans="1:13" ht="15" customHeight="1" x14ac:dyDescent="0.45">
      <c r="A692" s="4" t="s">
        <v>11</v>
      </c>
      <c r="B692" s="4" t="s">
        <v>4723</v>
      </c>
      <c r="C692" s="4" t="s">
        <v>4724</v>
      </c>
      <c r="D692" s="4" t="s">
        <v>4725</v>
      </c>
      <c r="E692" s="4" t="s">
        <v>4726</v>
      </c>
      <c r="F692" s="4" t="s">
        <v>5264</v>
      </c>
      <c r="G692" s="4" t="s">
        <v>5265</v>
      </c>
      <c r="H692" s="4" t="s">
        <v>4187</v>
      </c>
      <c r="I692" s="4" t="s">
        <v>5266</v>
      </c>
      <c r="J692" s="4" t="s">
        <v>4730</v>
      </c>
      <c r="K692" s="4" t="s">
        <v>2497</v>
      </c>
      <c r="L692" s="9"/>
      <c r="M692" s="9"/>
    </row>
    <row r="693" spans="1:13" ht="15" customHeight="1" x14ac:dyDescent="0.45">
      <c r="A693" s="4" t="s">
        <v>11</v>
      </c>
      <c r="B693" s="4" t="s">
        <v>4723</v>
      </c>
      <c r="C693" s="4" t="s">
        <v>4724</v>
      </c>
      <c r="D693" s="4" t="s">
        <v>4725</v>
      </c>
      <c r="E693" s="4" t="s">
        <v>4726</v>
      </c>
      <c r="F693" s="4" t="s">
        <v>5282</v>
      </c>
      <c r="G693" s="4" t="s">
        <v>5265</v>
      </c>
      <c r="H693" s="4" t="s">
        <v>4187</v>
      </c>
      <c r="I693" s="4" t="s">
        <v>5266</v>
      </c>
      <c r="J693" s="4" t="s">
        <v>4730</v>
      </c>
      <c r="K693" s="4" t="s">
        <v>2497</v>
      </c>
      <c r="L693" s="9"/>
      <c r="M693" s="9"/>
    </row>
    <row r="694" spans="1:13" ht="15" customHeight="1" x14ac:dyDescent="0.45">
      <c r="A694" s="4" t="s">
        <v>11</v>
      </c>
      <c r="B694" s="4" t="s">
        <v>4723</v>
      </c>
      <c r="C694" s="4" t="s">
        <v>4724</v>
      </c>
      <c r="D694" s="4" t="s">
        <v>4725</v>
      </c>
      <c r="E694" s="4" t="s">
        <v>4726</v>
      </c>
      <c r="F694" s="4" t="s">
        <v>5362</v>
      </c>
      <c r="G694" s="4" t="s">
        <v>5265</v>
      </c>
      <c r="H694" s="4" t="s">
        <v>4187</v>
      </c>
      <c r="I694" s="4" t="s">
        <v>5266</v>
      </c>
      <c r="J694" s="4" t="s">
        <v>4730</v>
      </c>
      <c r="K694" s="4" t="s">
        <v>5108</v>
      </c>
      <c r="L694" s="9"/>
      <c r="M694" s="9"/>
    </row>
    <row r="695" spans="1:13" ht="15" customHeight="1" x14ac:dyDescent="0.45">
      <c r="A695" s="4" t="s">
        <v>11</v>
      </c>
      <c r="B695" s="4" t="s">
        <v>4723</v>
      </c>
      <c r="C695" s="4" t="s">
        <v>4724</v>
      </c>
      <c r="D695" s="4" t="s">
        <v>4725</v>
      </c>
      <c r="E695" s="4" t="s">
        <v>4726</v>
      </c>
      <c r="F695" s="4" t="s">
        <v>5131</v>
      </c>
      <c r="G695" s="4" t="s">
        <v>5387</v>
      </c>
      <c r="H695" s="4" t="s">
        <v>4187</v>
      </c>
      <c r="I695" s="4" t="s">
        <v>5388</v>
      </c>
      <c r="J695" s="4" t="s">
        <v>4730</v>
      </c>
      <c r="K695" s="4" t="s">
        <v>5108</v>
      </c>
      <c r="L695" s="9"/>
      <c r="M695" s="9"/>
    </row>
    <row r="696" spans="1:13" ht="15" customHeight="1" x14ac:dyDescent="0.45">
      <c r="A696" s="4" t="s">
        <v>11</v>
      </c>
      <c r="B696" s="4" t="s">
        <v>4723</v>
      </c>
      <c r="C696" s="4" t="s">
        <v>4724</v>
      </c>
      <c r="D696" s="4" t="s">
        <v>4725</v>
      </c>
      <c r="E696" s="4" t="s">
        <v>4726</v>
      </c>
      <c r="F696" s="4" t="s">
        <v>5429</v>
      </c>
      <c r="G696" s="4" t="s">
        <v>4728</v>
      </c>
      <c r="H696" s="4" t="s">
        <v>4187</v>
      </c>
      <c r="I696" s="4" t="s">
        <v>4729</v>
      </c>
      <c r="J696" s="4" t="s">
        <v>4730</v>
      </c>
      <c r="K696" s="4" t="s">
        <v>5255</v>
      </c>
      <c r="L696" s="9"/>
      <c r="M696" s="9"/>
    </row>
    <row r="697" spans="1:13" ht="15" customHeight="1" x14ac:dyDescent="0.45">
      <c r="A697" s="4" t="s">
        <v>11</v>
      </c>
      <c r="B697" s="4" t="s">
        <v>2271</v>
      </c>
      <c r="C697" s="4" t="s">
        <v>2272</v>
      </c>
      <c r="D697" s="4" t="s">
        <v>1130</v>
      </c>
      <c r="E697" s="4" t="s">
        <v>1131</v>
      </c>
      <c r="F697" s="4" t="s">
        <v>2130</v>
      </c>
      <c r="G697" s="4" t="s">
        <v>2273</v>
      </c>
      <c r="H697" s="4" t="s">
        <v>285</v>
      </c>
      <c r="I697" s="4" t="s">
        <v>2274</v>
      </c>
      <c r="J697" s="4" t="s">
        <v>2275</v>
      </c>
      <c r="K697" s="4" t="s">
        <v>1946</v>
      </c>
      <c r="L697" s="9"/>
      <c r="M697" s="9"/>
    </row>
    <row r="698" spans="1:13" ht="15" customHeight="1" x14ac:dyDescent="0.45">
      <c r="A698" s="4" t="s">
        <v>11</v>
      </c>
      <c r="B698" s="4" t="s">
        <v>279</v>
      </c>
      <c r="C698" s="4" t="s">
        <v>280</v>
      </c>
      <c r="D698" s="4" t="s">
        <v>281</v>
      </c>
      <c r="E698" s="4" t="s">
        <v>282</v>
      </c>
      <c r="F698" s="4" t="s">
        <v>283</v>
      </c>
      <c r="G698" s="4" t="s">
        <v>284</v>
      </c>
      <c r="H698" s="4" t="s">
        <v>285</v>
      </c>
      <c r="I698" s="4" t="s">
        <v>286</v>
      </c>
      <c r="J698" s="4" t="s">
        <v>287</v>
      </c>
      <c r="K698" s="4" t="s">
        <v>239</v>
      </c>
      <c r="L698" s="9"/>
      <c r="M698" s="9"/>
    </row>
    <row r="699" spans="1:13" ht="15" customHeight="1" x14ac:dyDescent="0.45">
      <c r="A699" s="4" t="s">
        <v>11</v>
      </c>
      <c r="B699" s="4" t="s">
        <v>279</v>
      </c>
      <c r="C699" s="4" t="s">
        <v>280</v>
      </c>
      <c r="D699" s="4" t="s">
        <v>281</v>
      </c>
      <c r="E699" s="4" t="s">
        <v>282</v>
      </c>
      <c r="F699" s="4" t="s">
        <v>518</v>
      </c>
      <c r="G699" s="4" t="s">
        <v>574</v>
      </c>
      <c r="H699" s="4" t="s">
        <v>285</v>
      </c>
      <c r="I699" s="4" t="s">
        <v>575</v>
      </c>
      <c r="J699" s="4" t="s">
        <v>287</v>
      </c>
      <c r="K699" s="4" t="s">
        <v>239</v>
      </c>
      <c r="L699" s="9"/>
      <c r="M699" s="9"/>
    </row>
    <row r="700" spans="1:13" ht="15" customHeight="1" x14ac:dyDescent="0.45">
      <c r="A700" s="4" t="s">
        <v>11</v>
      </c>
      <c r="B700" s="4" t="s">
        <v>279</v>
      </c>
      <c r="C700" s="4" t="s">
        <v>280</v>
      </c>
      <c r="D700" s="4" t="s">
        <v>281</v>
      </c>
      <c r="E700" s="4" t="s">
        <v>282</v>
      </c>
      <c r="F700" s="4" t="s">
        <v>2897</v>
      </c>
      <c r="G700" s="4" t="s">
        <v>2901</v>
      </c>
      <c r="H700" s="4" t="s">
        <v>285</v>
      </c>
      <c r="I700" s="4" t="s">
        <v>2902</v>
      </c>
      <c r="J700" s="4" t="s">
        <v>287</v>
      </c>
      <c r="K700" s="4" t="s">
        <v>2769</v>
      </c>
      <c r="L700" s="9"/>
      <c r="M700" s="9"/>
    </row>
    <row r="701" spans="1:13" ht="15" customHeight="1" x14ac:dyDescent="0.45">
      <c r="A701" s="4" t="s">
        <v>11</v>
      </c>
      <c r="B701" s="4" t="s">
        <v>279</v>
      </c>
      <c r="C701" s="4" t="s">
        <v>280</v>
      </c>
      <c r="D701" s="4" t="s">
        <v>281</v>
      </c>
      <c r="E701" s="4" t="s">
        <v>282</v>
      </c>
      <c r="F701" s="4" t="s">
        <v>3360</v>
      </c>
      <c r="G701" s="4" t="s">
        <v>3367</v>
      </c>
      <c r="H701" s="4" t="s">
        <v>285</v>
      </c>
      <c r="I701" s="4" t="s">
        <v>3368</v>
      </c>
      <c r="J701" s="4" t="s">
        <v>287</v>
      </c>
      <c r="K701" s="4" t="s">
        <v>1479</v>
      </c>
      <c r="L701" s="9"/>
      <c r="M701" s="9"/>
    </row>
    <row r="702" spans="1:13" ht="15" customHeight="1" x14ac:dyDescent="0.45">
      <c r="A702" s="4" t="s">
        <v>11</v>
      </c>
      <c r="B702" s="4" t="s">
        <v>9483</v>
      </c>
      <c r="C702" s="4" t="s">
        <v>9484</v>
      </c>
      <c r="D702" s="4" t="s">
        <v>9485</v>
      </c>
      <c r="E702" s="4" t="s">
        <v>9486</v>
      </c>
      <c r="F702" s="4" t="s">
        <v>1328</v>
      </c>
      <c r="G702" s="4" t="s">
        <v>9487</v>
      </c>
      <c r="H702" s="4" t="s">
        <v>9488</v>
      </c>
      <c r="I702" s="4" t="s">
        <v>9489</v>
      </c>
      <c r="J702" s="4" t="s">
        <v>9490</v>
      </c>
      <c r="K702" s="4" t="s">
        <v>9491</v>
      </c>
      <c r="L702" s="9"/>
      <c r="M702" s="9"/>
    </row>
    <row r="703" spans="1:13" ht="15" customHeight="1" x14ac:dyDescent="0.45">
      <c r="A703" s="4" t="s">
        <v>11</v>
      </c>
      <c r="B703" s="4" t="s">
        <v>9483</v>
      </c>
      <c r="C703" s="4" t="s">
        <v>9484</v>
      </c>
      <c r="D703" s="4" t="s">
        <v>9485</v>
      </c>
      <c r="E703" s="4" t="s">
        <v>9486</v>
      </c>
      <c r="F703" s="4" t="s">
        <v>9506</v>
      </c>
      <c r="G703" s="4" t="s">
        <v>9507</v>
      </c>
      <c r="H703" s="4" t="s">
        <v>9488</v>
      </c>
      <c r="I703" s="4" t="s">
        <v>9508</v>
      </c>
      <c r="J703" s="4" t="s">
        <v>9490</v>
      </c>
      <c r="K703" s="4" t="s">
        <v>9509</v>
      </c>
      <c r="L703" s="9"/>
      <c r="M703" s="9"/>
    </row>
    <row r="704" spans="1:13" ht="15" customHeight="1" x14ac:dyDescent="0.45">
      <c r="A704" s="4" t="s">
        <v>11</v>
      </c>
      <c r="B704" s="4" t="s">
        <v>9483</v>
      </c>
      <c r="C704" s="4" t="s">
        <v>9484</v>
      </c>
      <c r="D704" s="4" t="s">
        <v>9485</v>
      </c>
      <c r="E704" s="4" t="s">
        <v>9486</v>
      </c>
      <c r="F704" s="4" t="s">
        <v>9523</v>
      </c>
      <c r="G704" s="4" t="s">
        <v>9524</v>
      </c>
      <c r="H704" s="4" t="s">
        <v>9488</v>
      </c>
      <c r="I704" s="4" t="s">
        <v>9525</v>
      </c>
      <c r="J704" s="4" t="s">
        <v>9490</v>
      </c>
      <c r="K704" s="4" t="s">
        <v>9522</v>
      </c>
      <c r="L704" s="9"/>
      <c r="M704" s="9"/>
    </row>
    <row r="705" spans="1:13" ht="15" customHeight="1" x14ac:dyDescent="0.45">
      <c r="A705" s="4" t="s">
        <v>11</v>
      </c>
      <c r="B705" s="4" t="s">
        <v>9483</v>
      </c>
      <c r="C705" s="4" t="s">
        <v>9484</v>
      </c>
      <c r="D705" s="4" t="s">
        <v>9485</v>
      </c>
      <c r="E705" s="4" t="s">
        <v>9486</v>
      </c>
      <c r="F705" s="4" t="s">
        <v>9548</v>
      </c>
      <c r="G705" s="4" t="s">
        <v>9549</v>
      </c>
      <c r="H705" s="4" t="s">
        <v>9488</v>
      </c>
      <c r="I705" s="4" t="s">
        <v>9550</v>
      </c>
      <c r="J705" s="4" t="s">
        <v>9490</v>
      </c>
      <c r="K705" s="4" t="s">
        <v>8932</v>
      </c>
      <c r="L705" s="9"/>
      <c r="M705" s="9"/>
    </row>
    <row r="706" spans="1:13" ht="15" customHeight="1" x14ac:dyDescent="0.45">
      <c r="A706" s="4" t="s">
        <v>11</v>
      </c>
      <c r="B706" s="4" t="s">
        <v>9483</v>
      </c>
      <c r="C706" s="4" t="s">
        <v>9484</v>
      </c>
      <c r="D706" s="4" t="s">
        <v>9485</v>
      </c>
      <c r="E706" s="4" t="s">
        <v>9486</v>
      </c>
      <c r="F706" s="4" t="s">
        <v>9578</v>
      </c>
      <c r="G706" s="4" t="s">
        <v>9579</v>
      </c>
      <c r="H706" s="4" t="s">
        <v>9488</v>
      </c>
      <c r="I706" s="4" t="s">
        <v>9580</v>
      </c>
      <c r="J706" s="4" t="s">
        <v>9490</v>
      </c>
      <c r="K706" s="4" t="s">
        <v>9519</v>
      </c>
      <c r="L706" s="9"/>
      <c r="M706" s="9"/>
    </row>
    <row r="707" spans="1:13" ht="15" customHeight="1" x14ac:dyDescent="0.45">
      <c r="A707" s="4" t="s">
        <v>11</v>
      </c>
      <c r="B707" s="4" t="s">
        <v>9483</v>
      </c>
      <c r="C707" s="4" t="s">
        <v>9484</v>
      </c>
      <c r="D707" s="4" t="s">
        <v>9485</v>
      </c>
      <c r="E707" s="4" t="s">
        <v>9486</v>
      </c>
      <c r="F707" s="4" t="s">
        <v>9581</v>
      </c>
      <c r="G707" s="4" t="s">
        <v>9582</v>
      </c>
      <c r="H707" s="4" t="s">
        <v>9488</v>
      </c>
      <c r="I707" s="4" t="s">
        <v>9583</v>
      </c>
      <c r="J707" s="4" t="s">
        <v>9490</v>
      </c>
      <c r="K707" s="4" t="s">
        <v>9519</v>
      </c>
      <c r="L707" s="9"/>
      <c r="M707" s="9"/>
    </row>
    <row r="708" spans="1:13" ht="15" customHeight="1" x14ac:dyDescent="0.45">
      <c r="A708" s="4" t="s">
        <v>11</v>
      </c>
      <c r="B708" s="4" t="s">
        <v>9483</v>
      </c>
      <c r="C708" s="4" t="s">
        <v>9484</v>
      </c>
      <c r="D708" s="4" t="s">
        <v>9485</v>
      </c>
      <c r="E708" s="4" t="s">
        <v>9486</v>
      </c>
      <c r="F708" s="4" t="s">
        <v>9653</v>
      </c>
      <c r="G708" s="4" t="s">
        <v>9654</v>
      </c>
      <c r="H708" s="4" t="s">
        <v>9488</v>
      </c>
      <c r="I708" s="4" t="s">
        <v>9655</v>
      </c>
      <c r="J708" s="4" t="s">
        <v>9490</v>
      </c>
      <c r="K708" s="4" t="s">
        <v>4876</v>
      </c>
      <c r="L708" s="9"/>
      <c r="M708" s="9"/>
    </row>
    <row r="709" spans="1:13" ht="15" customHeight="1" x14ac:dyDescent="0.45">
      <c r="A709" s="4" t="s">
        <v>11</v>
      </c>
      <c r="B709" s="4" t="s">
        <v>3836</v>
      </c>
      <c r="C709" s="4" t="s">
        <v>3837</v>
      </c>
      <c r="D709" s="4" t="s">
        <v>3838</v>
      </c>
      <c r="E709" s="4" t="s">
        <v>3839</v>
      </c>
      <c r="F709" s="4" t="s">
        <v>3833</v>
      </c>
      <c r="G709" s="4" t="s">
        <v>3840</v>
      </c>
      <c r="H709" s="4" t="s">
        <v>3841</v>
      </c>
      <c r="I709" s="4" t="s">
        <v>3842</v>
      </c>
      <c r="J709" s="4" t="s">
        <v>3843</v>
      </c>
      <c r="K709" s="4" t="s">
        <v>1036</v>
      </c>
      <c r="L709" s="9"/>
      <c r="M709" s="9"/>
    </row>
    <row r="710" spans="1:13" ht="15" customHeight="1" x14ac:dyDescent="0.45">
      <c r="A710" s="4" t="s">
        <v>11</v>
      </c>
      <c r="B710" s="4" t="s">
        <v>3836</v>
      </c>
      <c r="C710" s="4" t="s">
        <v>3837</v>
      </c>
      <c r="D710" s="4" t="s">
        <v>3838</v>
      </c>
      <c r="E710" s="4" t="s">
        <v>3839</v>
      </c>
      <c r="F710" s="4" t="s">
        <v>4364</v>
      </c>
      <c r="G710" s="4" t="s">
        <v>4371</v>
      </c>
      <c r="H710" s="4" t="s">
        <v>3841</v>
      </c>
      <c r="I710" s="4" t="s">
        <v>4372</v>
      </c>
      <c r="J710" s="4" t="s">
        <v>3843</v>
      </c>
      <c r="K710" s="4" t="s">
        <v>2928</v>
      </c>
      <c r="L710" s="9"/>
      <c r="M710" s="9"/>
    </row>
    <row r="711" spans="1:13" ht="15" customHeight="1" x14ac:dyDescent="0.45">
      <c r="A711" s="4" t="s">
        <v>11</v>
      </c>
      <c r="B711" s="4" t="s">
        <v>3836</v>
      </c>
      <c r="C711" s="4" t="s">
        <v>3837</v>
      </c>
      <c r="D711" s="4" t="s">
        <v>3838</v>
      </c>
      <c r="E711" s="4" t="s">
        <v>3839</v>
      </c>
      <c r="F711" s="4" t="s">
        <v>5049</v>
      </c>
      <c r="G711" s="4" t="s">
        <v>5053</v>
      </c>
      <c r="H711" s="4" t="s">
        <v>3841</v>
      </c>
      <c r="I711" s="4" t="s">
        <v>5054</v>
      </c>
      <c r="J711" s="4" t="s">
        <v>3843</v>
      </c>
      <c r="K711" s="4" t="s">
        <v>1070</v>
      </c>
      <c r="L711" s="9"/>
      <c r="M711" s="9"/>
    </row>
    <row r="712" spans="1:13" ht="15" customHeight="1" x14ac:dyDescent="0.45">
      <c r="A712" s="4" t="s">
        <v>11</v>
      </c>
      <c r="B712" s="4" t="s">
        <v>3836</v>
      </c>
      <c r="C712" s="4" t="s">
        <v>3837</v>
      </c>
      <c r="D712" s="4" t="s">
        <v>3838</v>
      </c>
      <c r="E712" s="4" t="s">
        <v>3839</v>
      </c>
      <c r="F712" s="4" t="s">
        <v>5108</v>
      </c>
      <c r="G712" s="4" t="s">
        <v>5119</v>
      </c>
      <c r="H712" s="4" t="s">
        <v>3841</v>
      </c>
      <c r="I712" s="4" t="s">
        <v>5120</v>
      </c>
      <c r="J712" s="4" t="s">
        <v>3843</v>
      </c>
      <c r="K712" s="4" t="s">
        <v>1070</v>
      </c>
      <c r="L712" s="9"/>
      <c r="M712" s="9"/>
    </row>
    <row r="713" spans="1:13" ht="15" customHeight="1" x14ac:dyDescent="0.45">
      <c r="A713" s="4" t="s">
        <v>11</v>
      </c>
      <c r="B713" s="4" t="s">
        <v>3836</v>
      </c>
      <c r="C713" s="4" t="s">
        <v>3837</v>
      </c>
      <c r="D713" s="4" t="s">
        <v>3838</v>
      </c>
      <c r="E713" s="4" t="s">
        <v>3839</v>
      </c>
      <c r="F713" s="4" t="s">
        <v>5516</v>
      </c>
      <c r="G713" s="4" t="s">
        <v>4371</v>
      </c>
      <c r="H713" s="4" t="s">
        <v>3841</v>
      </c>
      <c r="I713" s="4" t="s">
        <v>4372</v>
      </c>
      <c r="J713" s="4" t="s">
        <v>3843</v>
      </c>
      <c r="K713" s="4" t="s">
        <v>5282</v>
      </c>
      <c r="L713" s="9"/>
      <c r="M713" s="9"/>
    </row>
    <row r="714" spans="1:13" ht="15" customHeight="1" x14ac:dyDescent="0.45">
      <c r="A714" s="4" t="s">
        <v>11</v>
      </c>
      <c r="B714" s="4" t="s">
        <v>3836</v>
      </c>
      <c r="C714" s="4" t="s">
        <v>3837</v>
      </c>
      <c r="D714" s="4" t="s">
        <v>3838</v>
      </c>
      <c r="E714" s="4" t="s">
        <v>3839</v>
      </c>
      <c r="F714" s="4" t="s">
        <v>5652</v>
      </c>
      <c r="G714" s="4" t="s">
        <v>5657</v>
      </c>
      <c r="H714" s="4" t="s">
        <v>3841</v>
      </c>
      <c r="I714" s="4" t="s">
        <v>5658</v>
      </c>
      <c r="J714" s="4" t="s">
        <v>3843</v>
      </c>
      <c r="K714" s="4" t="s">
        <v>5449</v>
      </c>
      <c r="L714" s="9"/>
      <c r="M714" s="9"/>
    </row>
    <row r="715" spans="1:13" ht="15" customHeight="1" x14ac:dyDescent="0.45">
      <c r="A715" s="4" t="s">
        <v>11</v>
      </c>
      <c r="B715" s="4" t="s">
        <v>3836</v>
      </c>
      <c r="C715" s="4" t="s">
        <v>3837</v>
      </c>
      <c r="D715" s="4" t="s">
        <v>3838</v>
      </c>
      <c r="E715" s="4" t="s">
        <v>3839</v>
      </c>
      <c r="F715" s="4" t="s">
        <v>5905</v>
      </c>
      <c r="G715" s="4" t="s">
        <v>5657</v>
      </c>
      <c r="H715" s="4" t="s">
        <v>3841</v>
      </c>
      <c r="I715" s="4" t="s">
        <v>5658</v>
      </c>
      <c r="J715" s="4" t="s">
        <v>3843</v>
      </c>
      <c r="K715" s="4" t="s">
        <v>5652</v>
      </c>
      <c r="L715" s="9"/>
      <c r="M715" s="9"/>
    </row>
    <row r="716" spans="1:13" ht="15" customHeight="1" x14ac:dyDescent="0.45">
      <c r="A716" s="4" t="s">
        <v>11</v>
      </c>
      <c r="B716" s="4" t="s">
        <v>3836</v>
      </c>
      <c r="C716" s="4" t="s">
        <v>3837</v>
      </c>
      <c r="D716" s="4" t="s">
        <v>3838</v>
      </c>
      <c r="E716" s="4" t="s">
        <v>3839</v>
      </c>
      <c r="F716" s="4" t="s">
        <v>2459</v>
      </c>
      <c r="G716" s="4" t="s">
        <v>5119</v>
      </c>
      <c r="H716" s="4" t="s">
        <v>3841</v>
      </c>
      <c r="I716" s="4" t="s">
        <v>5120</v>
      </c>
      <c r="J716" s="4" t="s">
        <v>3843</v>
      </c>
      <c r="K716" s="4" t="s">
        <v>6014</v>
      </c>
      <c r="L716" s="9"/>
      <c r="M716" s="9"/>
    </row>
    <row r="717" spans="1:13" ht="15" customHeight="1" x14ac:dyDescent="0.45">
      <c r="A717" s="4" t="s">
        <v>11</v>
      </c>
      <c r="B717" s="4" t="s">
        <v>3836</v>
      </c>
      <c r="C717" s="4" t="s">
        <v>3837</v>
      </c>
      <c r="D717" s="4" t="s">
        <v>3838</v>
      </c>
      <c r="E717" s="4" t="s">
        <v>3839</v>
      </c>
      <c r="F717" s="4" t="s">
        <v>2722</v>
      </c>
      <c r="G717" s="4" t="s">
        <v>6248</v>
      </c>
      <c r="H717" s="4" t="s">
        <v>3841</v>
      </c>
      <c r="I717" s="4" t="s">
        <v>6249</v>
      </c>
      <c r="J717" s="4" t="s">
        <v>3843</v>
      </c>
      <c r="K717" s="4" t="s">
        <v>6014</v>
      </c>
      <c r="L717" s="9"/>
      <c r="M717" s="9"/>
    </row>
    <row r="718" spans="1:13" ht="15" customHeight="1" x14ac:dyDescent="0.45">
      <c r="A718" s="4" t="s">
        <v>11</v>
      </c>
      <c r="B718" s="4" t="s">
        <v>3836</v>
      </c>
      <c r="C718" s="4" t="s">
        <v>3837</v>
      </c>
      <c r="D718" s="4" t="s">
        <v>3838</v>
      </c>
      <c r="E718" s="4" t="s">
        <v>3839</v>
      </c>
      <c r="F718" s="4" t="s">
        <v>4591</v>
      </c>
      <c r="G718" s="4" t="s">
        <v>6758</v>
      </c>
      <c r="H718" s="4" t="s">
        <v>3841</v>
      </c>
      <c r="I718" s="4" t="s">
        <v>6759</v>
      </c>
      <c r="J718" s="4" t="s">
        <v>3843</v>
      </c>
      <c r="K718" s="4" t="s">
        <v>6484</v>
      </c>
      <c r="L718" s="9"/>
      <c r="M718" s="9"/>
    </row>
    <row r="719" spans="1:13" ht="15" customHeight="1" x14ac:dyDescent="0.45">
      <c r="A719" s="4" t="s">
        <v>11</v>
      </c>
      <c r="B719" s="4" t="s">
        <v>3836</v>
      </c>
      <c r="C719" s="4" t="s">
        <v>3837</v>
      </c>
      <c r="D719" s="4" t="s">
        <v>3838</v>
      </c>
      <c r="E719" s="4" t="s">
        <v>3839</v>
      </c>
      <c r="F719" s="4" t="s">
        <v>6332</v>
      </c>
      <c r="G719" s="4" t="s">
        <v>6776</v>
      </c>
      <c r="H719" s="4" t="s">
        <v>3841</v>
      </c>
      <c r="I719" s="4" t="s">
        <v>6777</v>
      </c>
      <c r="J719" s="4" t="s">
        <v>3843</v>
      </c>
      <c r="K719" s="4" t="s">
        <v>6484</v>
      </c>
      <c r="L719" s="9"/>
      <c r="M719" s="9"/>
    </row>
    <row r="720" spans="1:13" ht="15" customHeight="1" x14ac:dyDescent="0.45">
      <c r="A720" s="4" t="s">
        <v>11</v>
      </c>
      <c r="B720" s="4" t="s">
        <v>6671</v>
      </c>
      <c r="C720" s="4" t="s">
        <v>6672</v>
      </c>
      <c r="D720" s="4" t="s">
        <v>6673</v>
      </c>
      <c r="E720" s="4" t="s">
        <v>6674</v>
      </c>
      <c r="F720" s="4" t="s">
        <v>6435</v>
      </c>
      <c r="G720" s="4" t="s">
        <v>6675</v>
      </c>
      <c r="H720" s="4" t="s">
        <v>6676</v>
      </c>
      <c r="I720" s="4" t="s">
        <v>6677</v>
      </c>
      <c r="J720" s="4" t="s">
        <v>6678</v>
      </c>
      <c r="K720" s="4" t="s">
        <v>6450</v>
      </c>
      <c r="L720" s="9"/>
      <c r="M720" s="9"/>
    </row>
    <row r="721" spans="1:13" ht="15" customHeight="1" x14ac:dyDescent="0.45">
      <c r="A721" s="4" t="s">
        <v>11</v>
      </c>
      <c r="B721" s="4" t="s">
        <v>6671</v>
      </c>
      <c r="C721" s="4" t="s">
        <v>6672</v>
      </c>
      <c r="D721" s="4" t="s">
        <v>6673</v>
      </c>
      <c r="E721" s="4" t="s">
        <v>6674</v>
      </c>
      <c r="F721" s="4" t="s">
        <v>1202</v>
      </c>
      <c r="G721" s="4" t="s">
        <v>8647</v>
      </c>
      <c r="H721" s="4" t="s">
        <v>6676</v>
      </c>
      <c r="I721" s="4" t="s">
        <v>8648</v>
      </c>
      <c r="J721" s="4" t="s">
        <v>8649</v>
      </c>
      <c r="K721" s="4" t="s">
        <v>8612</v>
      </c>
      <c r="L721" s="9"/>
      <c r="M721" s="9"/>
    </row>
    <row r="722" spans="1:13" ht="15" customHeight="1" x14ac:dyDescent="0.45">
      <c r="A722" s="4" t="s">
        <v>11</v>
      </c>
      <c r="B722" s="4" t="s">
        <v>6671</v>
      </c>
      <c r="C722" s="4" t="s">
        <v>6672</v>
      </c>
      <c r="D722" s="4" t="s">
        <v>6673</v>
      </c>
      <c r="E722" s="4" t="s">
        <v>6674</v>
      </c>
      <c r="F722" s="4" t="s">
        <v>8675</v>
      </c>
      <c r="G722" s="4" t="s">
        <v>8676</v>
      </c>
      <c r="H722" s="4" t="s">
        <v>6676</v>
      </c>
      <c r="I722" s="4" t="s">
        <v>8677</v>
      </c>
      <c r="J722" s="4" t="s">
        <v>8649</v>
      </c>
      <c r="K722" s="4" t="s">
        <v>7732</v>
      </c>
      <c r="L722" s="9"/>
      <c r="M722" s="9"/>
    </row>
    <row r="723" spans="1:13" ht="15" customHeight="1" x14ac:dyDescent="0.45">
      <c r="A723" s="4" t="s">
        <v>11</v>
      </c>
      <c r="B723" s="4" t="s">
        <v>6671</v>
      </c>
      <c r="C723" s="4" t="s">
        <v>6672</v>
      </c>
      <c r="D723" s="4" t="s">
        <v>6673</v>
      </c>
      <c r="E723" s="4" t="s">
        <v>6674</v>
      </c>
      <c r="F723" s="4" t="s">
        <v>8678</v>
      </c>
      <c r="G723" s="4" t="s">
        <v>8679</v>
      </c>
      <c r="H723" s="4" t="s">
        <v>6676</v>
      </c>
      <c r="I723" s="4" t="s">
        <v>8680</v>
      </c>
      <c r="J723" s="4" t="s">
        <v>8649</v>
      </c>
      <c r="K723" s="4" t="s">
        <v>7732</v>
      </c>
      <c r="L723" s="9"/>
      <c r="M723" s="9"/>
    </row>
    <row r="724" spans="1:13" ht="15" customHeight="1" x14ac:dyDescent="0.45">
      <c r="A724" s="4" t="s">
        <v>11</v>
      </c>
      <c r="B724" s="4" t="s">
        <v>6671</v>
      </c>
      <c r="C724" s="4" t="s">
        <v>6672</v>
      </c>
      <c r="D724" s="4" t="s">
        <v>6673</v>
      </c>
      <c r="E724" s="4" t="s">
        <v>6674</v>
      </c>
      <c r="F724" s="4" t="s">
        <v>8681</v>
      </c>
      <c r="G724" s="4" t="s">
        <v>8682</v>
      </c>
      <c r="H724" s="4" t="s">
        <v>6676</v>
      </c>
      <c r="I724" s="4" t="s">
        <v>5789</v>
      </c>
      <c r="J724" s="4" t="s">
        <v>8649</v>
      </c>
      <c r="K724" s="4" t="s">
        <v>7732</v>
      </c>
      <c r="L724" s="9"/>
      <c r="M724" s="9"/>
    </row>
    <row r="725" spans="1:13" ht="15" customHeight="1" x14ac:dyDescent="0.45">
      <c r="A725" s="4" t="s">
        <v>11</v>
      </c>
      <c r="B725" s="4" t="s">
        <v>6671</v>
      </c>
      <c r="C725" s="4" t="s">
        <v>6672</v>
      </c>
      <c r="D725" s="4" t="s">
        <v>6673</v>
      </c>
      <c r="E725" s="4" t="s">
        <v>6674</v>
      </c>
      <c r="F725" s="4" t="s">
        <v>2026</v>
      </c>
      <c r="G725" s="4" t="s">
        <v>8763</v>
      </c>
      <c r="H725" s="4" t="s">
        <v>6676</v>
      </c>
      <c r="I725" s="4" t="s">
        <v>8764</v>
      </c>
      <c r="J725" s="4" t="s">
        <v>8649</v>
      </c>
      <c r="K725" s="4" t="s">
        <v>8719</v>
      </c>
      <c r="L725" s="9"/>
      <c r="M725" s="9"/>
    </row>
    <row r="726" spans="1:13" ht="15" customHeight="1" x14ac:dyDescent="0.45">
      <c r="A726" s="4" t="s">
        <v>11</v>
      </c>
      <c r="B726" s="4" t="s">
        <v>6671</v>
      </c>
      <c r="C726" s="4" t="s">
        <v>6672</v>
      </c>
      <c r="D726" s="4" t="s">
        <v>6673</v>
      </c>
      <c r="E726" s="4" t="s">
        <v>6674</v>
      </c>
      <c r="F726" s="4" t="s">
        <v>8771</v>
      </c>
      <c r="G726" s="4" t="s">
        <v>8763</v>
      </c>
      <c r="H726" s="4" t="s">
        <v>6676</v>
      </c>
      <c r="I726" s="4" t="s">
        <v>8764</v>
      </c>
      <c r="J726" s="4" t="s">
        <v>8649</v>
      </c>
      <c r="K726" s="4" t="s">
        <v>8719</v>
      </c>
      <c r="L726" s="9"/>
      <c r="M726" s="9"/>
    </row>
    <row r="727" spans="1:13" ht="15" customHeight="1" x14ac:dyDescent="0.45">
      <c r="A727" s="4" t="s">
        <v>11</v>
      </c>
      <c r="B727" s="4" t="s">
        <v>6671</v>
      </c>
      <c r="C727" s="4" t="s">
        <v>6672</v>
      </c>
      <c r="D727" s="4" t="s">
        <v>6673</v>
      </c>
      <c r="E727" s="4" t="s">
        <v>6674</v>
      </c>
      <c r="F727" s="4" t="s">
        <v>5784</v>
      </c>
      <c r="G727" s="4" t="s">
        <v>8839</v>
      </c>
      <c r="H727" s="4" t="s">
        <v>6676</v>
      </c>
      <c r="I727" s="4" t="s">
        <v>8840</v>
      </c>
      <c r="J727" s="4" t="s">
        <v>8649</v>
      </c>
      <c r="K727" s="4" t="s">
        <v>7621</v>
      </c>
      <c r="L727" s="9"/>
      <c r="M727" s="9"/>
    </row>
    <row r="728" spans="1:13" ht="15" customHeight="1" x14ac:dyDescent="0.45">
      <c r="A728" s="4" t="s">
        <v>11</v>
      </c>
      <c r="B728" s="4" t="s">
        <v>6671</v>
      </c>
      <c r="C728" s="4" t="s">
        <v>6672</v>
      </c>
      <c r="D728" s="4" t="s">
        <v>6673</v>
      </c>
      <c r="E728" s="4" t="s">
        <v>6674</v>
      </c>
      <c r="F728" s="4" t="s">
        <v>8855</v>
      </c>
      <c r="G728" s="4" t="s">
        <v>8856</v>
      </c>
      <c r="H728" s="4" t="s">
        <v>6676</v>
      </c>
      <c r="I728" s="4" t="s">
        <v>8857</v>
      </c>
      <c r="J728" s="4" t="s">
        <v>8649</v>
      </c>
      <c r="K728" s="4" t="s">
        <v>7621</v>
      </c>
      <c r="L728" s="9"/>
      <c r="M728" s="9"/>
    </row>
    <row r="729" spans="1:13" ht="15" customHeight="1" x14ac:dyDescent="0.45">
      <c r="A729" s="4" t="s">
        <v>11</v>
      </c>
      <c r="B729" s="4" t="s">
        <v>6671</v>
      </c>
      <c r="C729" s="4" t="s">
        <v>6672</v>
      </c>
      <c r="D729" s="4" t="s">
        <v>6673</v>
      </c>
      <c r="E729" s="4" t="s">
        <v>6674</v>
      </c>
      <c r="F729" s="4" t="s">
        <v>8862</v>
      </c>
      <c r="G729" s="4" t="s">
        <v>8863</v>
      </c>
      <c r="H729" s="4" t="s">
        <v>6676</v>
      </c>
      <c r="I729" s="4" t="s">
        <v>8864</v>
      </c>
      <c r="J729" s="4" t="s">
        <v>8649</v>
      </c>
      <c r="K729" s="4" t="s">
        <v>8803</v>
      </c>
      <c r="L729" s="9"/>
      <c r="M729" s="9"/>
    </row>
    <row r="730" spans="1:13" ht="15" customHeight="1" x14ac:dyDescent="0.45">
      <c r="A730" s="4" t="s">
        <v>11</v>
      </c>
      <c r="B730" s="4" t="s">
        <v>6671</v>
      </c>
      <c r="C730" s="4" t="s">
        <v>6672</v>
      </c>
      <c r="D730" s="4" t="s">
        <v>6673</v>
      </c>
      <c r="E730" s="4" t="s">
        <v>6674</v>
      </c>
      <c r="F730" s="4" t="s">
        <v>8867</v>
      </c>
      <c r="G730" s="4" t="s">
        <v>8868</v>
      </c>
      <c r="H730" s="4" t="s">
        <v>6676</v>
      </c>
      <c r="I730" s="4" t="s">
        <v>8869</v>
      </c>
      <c r="J730" s="4" t="s">
        <v>8649</v>
      </c>
      <c r="K730" s="4" t="s">
        <v>8803</v>
      </c>
      <c r="L730" s="9"/>
      <c r="M730" s="9"/>
    </row>
    <row r="731" spans="1:13" ht="15" customHeight="1" x14ac:dyDescent="0.45">
      <c r="A731" s="4" t="s">
        <v>11</v>
      </c>
      <c r="B731" s="4" t="s">
        <v>6671</v>
      </c>
      <c r="C731" s="4" t="s">
        <v>6672</v>
      </c>
      <c r="D731" s="4" t="s">
        <v>6673</v>
      </c>
      <c r="E731" s="4" t="s">
        <v>6674</v>
      </c>
      <c r="F731" s="4" t="s">
        <v>8870</v>
      </c>
      <c r="G731" s="4" t="s">
        <v>8871</v>
      </c>
      <c r="H731" s="4" t="s">
        <v>6676</v>
      </c>
      <c r="I731" s="4" t="s">
        <v>8872</v>
      </c>
      <c r="J731" s="4" t="s">
        <v>8649</v>
      </c>
      <c r="K731" s="4" t="s">
        <v>8803</v>
      </c>
      <c r="L731" s="9"/>
      <c r="M731" s="9"/>
    </row>
    <row r="732" spans="1:13" ht="15" customHeight="1" x14ac:dyDescent="0.45">
      <c r="A732" s="4" t="s">
        <v>11</v>
      </c>
      <c r="B732" s="4" t="s">
        <v>6671</v>
      </c>
      <c r="C732" s="4" t="s">
        <v>6672</v>
      </c>
      <c r="D732" s="4" t="s">
        <v>6673</v>
      </c>
      <c r="E732" s="4" t="s">
        <v>6674</v>
      </c>
      <c r="F732" s="4" t="s">
        <v>8877</v>
      </c>
      <c r="G732" s="4" t="s">
        <v>8878</v>
      </c>
      <c r="H732" s="4" t="s">
        <v>6676</v>
      </c>
      <c r="I732" s="4" t="s">
        <v>8879</v>
      </c>
      <c r="J732" s="4" t="s">
        <v>8649</v>
      </c>
      <c r="K732" s="4" t="s">
        <v>8816</v>
      </c>
      <c r="L732" s="9"/>
      <c r="M732" s="9"/>
    </row>
    <row r="733" spans="1:13" ht="15" customHeight="1" x14ac:dyDescent="0.45">
      <c r="A733" s="4" t="s">
        <v>11</v>
      </c>
      <c r="B733" s="4" t="s">
        <v>6671</v>
      </c>
      <c r="C733" s="4" t="s">
        <v>6672</v>
      </c>
      <c r="D733" s="4" t="s">
        <v>6673</v>
      </c>
      <c r="E733" s="4" t="s">
        <v>6674</v>
      </c>
      <c r="F733" s="4" t="s">
        <v>6673</v>
      </c>
      <c r="G733" s="4" t="s">
        <v>8878</v>
      </c>
      <c r="H733" s="4" t="s">
        <v>6676</v>
      </c>
      <c r="I733" s="4" t="s">
        <v>8879</v>
      </c>
      <c r="J733" s="4" t="s">
        <v>8649</v>
      </c>
      <c r="K733" s="4" t="s">
        <v>5784</v>
      </c>
      <c r="L733" s="9"/>
      <c r="M733" s="9"/>
    </row>
    <row r="734" spans="1:13" ht="15" customHeight="1" x14ac:dyDescent="0.45">
      <c r="A734" s="4" t="s">
        <v>11</v>
      </c>
      <c r="B734" s="4" t="s">
        <v>94</v>
      </c>
      <c r="C734" s="4" t="s">
        <v>95</v>
      </c>
      <c r="D734" s="4" t="s">
        <v>96</v>
      </c>
      <c r="E734" s="4" t="s">
        <v>97</v>
      </c>
      <c r="F734" s="4" t="s">
        <v>98</v>
      </c>
      <c r="G734" s="4" t="s">
        <v>99</v>
      </c>
      <c r="H734" s="4" t="s">
        <v>100</v>
      </c>
      <c r="I734" s="4" t="s">
        <v>101</v>
      </c>
      <c r="J734" s="4" t="s">
        <v>102</v>
      </c>
      <c r="K734" s="4"/>
      <c r="L734" s="9"/>
      <c r="M734" s="9"/>
    </row>
    <row r="735" spans="1:13" ht="15" customHeight="1" x14ac:dyDescent="0.45">
      <c r="A735" s="4" t="s">
        <v>11</v>
      </c>
      <c r="B735" s="4" t="s">
        <v>94</v>
      </c>
      <c r="C735" s="4" t="s">
        <v>95</v>
      </c>
      <c r="D735" s="4" t="s">
        <v>96</v>
      </c>
      <c r="E735" s="4" t="s">
        <v>97</v>
      </c>
      <c r="F735" s="4" t="s">
        <v>528</v>
      </c>
      <c r="G735" s="4" t="s">
        <v>529</v>
      </c>
      <c r="H735" s="4" t="s">
        <v>100</v>
      </c>
      <c r="I735" s="4" t="s">
        <v>530</v>
      </c>
      <c r="J735" s="4" t="s">
        <v>102</v>
      </c>
      <c r="K735" s="4" t="s">
        <v>146</v>
      </c>
      <c r="L735" s="9"/>
      <c r="M735" s="9"/>
    </row>
    <row r="736" spans="1:13" ht="15" customHeight="1" x14ac:dyDescent="0.45">
      <c r="A736" s="4" t="s">
        <v>11</v>
      </c>
      <c r="B736" s="4" t="s">
        <v>94</v>
      </c>
      <c r="C736" s="4" t="s">
        <v>95</v>
      </c>
      <c r="D736" s="4" t="s">
        <v>96</v>
      </c>
      <c r="E736" s="4" t="s">
        <v>97</v>
      </c>
      <c r="F736" s="4" t="s">
        <v>671</v>
      </c>
      <c r="G736" s="4" t="s">
        <v>1096</v>
      </c>
      <c r="H736" s="4" t="s">
        <v>100</v>
      </c>
      <c r="I736" s="4" t="s">
        <v>1097</v>
      </c>
      <c r="J736" s="4" t="s">
        <v>102</v>
      </c>
      <c r="K736" s="4" t="s">
        <v>812</v>
      </c>
      <c r="L736" s="9"/>
      <c r="M736" s="9"/>
    </row>
    <row r="737" spans="1:13" ht="15" customHeight="1" x14ac:dyDescent="0.45">
      <c r="A737" s="4" t="s">
        <v>11</v>
      </c>
      <c r="B737" s="4" t="s">
        <v>94</v>
      </c>
      <c r="C737" s="4" t="s">
        <v>95</v>
      </c>
      <c r="D737" s="4" t="s">
        <v>96</v>
      </c>
      <c r="E737" s="4" t="s">
        <v>97</v>
      </c>
      <c r="F737" s="4" t="s">
        <v>957</v>
      </c>
      <c r="G737" s="4" t="s">
        <v>1096</v>
      </c>
      <c r="H737" s="4" t="s">
        <v>100</v>
      </c>
      <c r="I737" s="4" t="s">
        <v>1097</v>
      </c>
      <c r="J737" s="4" t="s">
        <v>102</v>
      </c>
      <c r="K737" s="4" t="s">
        <v>2088</v>
      </c>
      <c r="L737" s="9"/>
      <c r="M737" s="9"/>
    </row>
    <row r="738" spans="1:13" ht="15" customHeight="1" x14ac:dyDescent="0.45">
      <c r="A738" s="4" t="s">
        <v>11</v>
      </c>
      <c r="B738" s="4" t="s">
        <v>94</v>
      </c>
      <c r="C738" s="4" t="s">
        <v>95</v>
      </c>
      <c r="D738" s="4" t="s">
        <v>96</v>
      </c>
      <c r="E738" s="4" t="s">
        <v>97</v>
      </c>
      <c r="F738" s="4" t="s">
        <v>2552</v>
      </c>
      <c r="G738" s="4" t="s">
        <v>2558</v>
      </c>
      <c r="H738" s="4" t="s">
        <v>100</v>
      </c>
      <c r="I738" s="4" t="s">
        <v>2559</v>
      </c>
      <c r="J738" s="4" t="s">
        <v>102</v>
      </c>
      <c r="K738" s="4" t="s">
        <v>2236</v>
      </c>
      <c r="L738" s="9"/>
      <c r="M738" s="9"/>
    </row>
    <row r="739" spans="1:13" ht="15" customHeight="1" x14ac:dyDescent="0.45">
      <c r="A739" s="4" t="s">
        <v>11</v>
      </c>
      <c r="B739" s="4" t="s">
        <v>94</v>
      </c>
      <c r="C739" s="4" t="s">
        <v>95</v>
      </c>
      <c r="D739" s="4" t="s">
        <v>96</v>
      </c>
      <c r="E739" s="4" t="s">
        <v>97</v>
      </c>
      <c r="F739" s="4" t="s">
        <v>2879</v>
      </c>
      <c r="G739" s="4" t="s">
        <v>2880</v>
      </c>
      <c r="H739" s="4" t="s">
        <v>100</v>
      </c>
      <c r="I739" s="4" t="s">
        <v>2881</v>
      </c>
      <c r="J739" s="4" t="s">
        <v>102</v>
      </c>
      <c r="K739" s="4" t="s">
        <v>777</v>
      </c>
      <c r="L739" s="9"/>
      <c r="M739" s="9"/>
    </row>
    <row r="740" spans="1:13" ht="15" customHeight="1" x14ac:dyDescent="0.45">
      <c r="A740" s="4" t="s">
        <v>11</v>
      </c>
      <c r="B740" s="4" t="s">
        <v>94</v>
      </c>
      <c r="C740" s="4" t="s">
        <v>95</v>
      </c>
      <c r="D740" s="4" t="s">
        <v>96</v>
      </c>
      <c r="E740" s="4" t="s">
        <v>97</v>
      </c>
      <c r="F740" s="4" t="s">
        <v>3360</v>
      </c>
      <c r="G740" s="4" t="s">
        <v>3369</v>
      </c>
      <c r="H740" s="4" t="s">
        <v>100</v>
      </c>
      <c r="I740" s="4" t="s">
        <v>3370</v>
      </c>
      <c r="J740" s="4" t="s">
        <v>102</v>
      </c>
      <c r="K740" s="4" t="s">
        <v>3138</v>
      </c>
      <c r="L740" s="9"/>
      <c r="M740" s="9"/>
    </row>
    <row r="741" spans="1:13" ht="15" customHeight="1" x14ac:dyDescent="0.45">
      <c r="A741" s="4" t="s">
        <v>11</v>
      </c>
      <c r="B741" s="4" t="s">
        <v>94</v>
      </c>
      <c r="C741" s="4" t="s">
        <v>95</v>
      </c>
      <c r="D741" s="4" t="s">
        <v>96</v>
      </c>
      <c r="E741" s="4" t="s">
        <v>97</v>
      </c>
      <c r="F741" s="4" t="s">
        <v>2642</v>
      </c>
      <c r="G741" s="4" t="s">
        <v>3423</v>
      </c>
      <c r="H741" s="4" t="s">
        <v>100</v>
      </c>
      <c r="I741" s="4" t="s">
        <v>3424</v>
      </c>
      <c r="J741" s="4" t="s">
        <v>102</v>
      </c>
      <c r="K741" s="4" t="s">
        <v>3138</v>
      </c>
      <c r="L741" s="9"/>
      <c r="M741" s="9"/>
    </row>
    <row r="742" spans="1:13" ht="15" customHeight="1" x14ac:dyDescent="0.45">
      <c r="A742" s="4" t="s">
        <v>11</v>
      </c>
      <c r="B742" s="4" t="s">
        <v>94</v>
      </c>
      <c r="C742" s="4" t="s">
        <v>95</v>
      </c>
      <c r="D742" s="4" t="s">
        <v>96</v>
      </c>
      <c r="E742" s="4" t="s">
        <v>97</v>
      </c>
      <c r="F742" s="4" t="s">
        <v>3439</v>
      </c>
      <c r="G742" s="4" t="s">
        <v>3444</v>
      </c>
      <c r="H742" s="4" t="s">
        <v>100</v>
      </c>
      <c r="I742" s="4" t="s">
        <v>3445</v>
      </c>
      <c r="J742" s="4" t="s">
        <v>102</v>
      </c>
      <c r="K742" s="4" t="s">
        <v>3138</v>
      </c>
      <c r="L742" s="9"/>
      <c r="M742" s="9"/>
    </row>
    <row r="743" spans="1:13" ht="15" customHeight="1" x14ac:dyDescent="0.45">
      <c r="A743" s="4" t="s">
        <v>11</v>
      </c>
      <c r="B743" s="4" t="s">
        <v>94</v>
      </c>
      <c r="C743" s="4" t="s">
        <v>95</v>
      </c>
      <c r="D743" s="4" t="s">
        <v>96</v>
      </c>
      <c r="E743" s="4" t="s">
        <v>97</v>
      </c>
      <c r="F743" s="4" t="s">
        <v>3553</v>
      </c>
      <c r="G743" s="4" t="s">
        <v>3558</v>
      </c>
      <c r="H743" s="4" t="s">
        <v>100</v>
      </c>
      <c r="I743" s="4" t="s">
        <v>3559</v>
      </c>
      <c r="J743" s="4" t="s">
        <v>102</v>
      </c>
      <c r="K743" s="4" t="s">
        <v>3303</v>
      </c>
      <c r="L743" s="9"/>
      <c r="M743" s="9"/>
    </row>
    <row r="744" spans="1:13" ht="15" customHeight="1" x14ac:dyDescent="0.45">
      <c r="A744" s="4" t="s">
        <v>11</v>
      </c>
      <c r="B744" s="4" t="s">
        <v>94</v>
      </c>
      <c r="C744" s="4" t="s">
        <v>95</v>
      </c>
      <c r="D744" s="4" t="s">
        <v>96</v>
      </c>
      <c r="E744" s="4" t="s">
        <v>97</v>
      </c>
      <c r="F744" s="4" t="s">
        <v>70</v>
      </c>
      <c r="G744" s="4" t="s">
        <v>5066</v>
      </c>
      <c r="H744" s="4" t="s">
        <v>100</v>
      </c>
      <c r="I744" s="4" t="s">
        <v>5067</v>
      </c>
      <c r="J744" s="4" t="s">
        <v>102</v>
      </c>
      <c r="K744" s="4" t="s">
        <v>4857</v>
      </c>
      <c r="L744" s="9"/>
      <c r="M744" s="9"/>
    </row>
    <row r="745" spans="1:13" ht="15" customHeight="1" x14ac:dyDescent="0.45">
      <c r="A745" s="4" t="s">
        <v>11</v>
      </c>
      <c r="B745" s="4" t="s">
        <v>94</v>
      </c>
      <c r="C745" s="4" t="s">
        <v>95</v>
      </c>
      <c r="D745" s="4" t="s">
        <v>96</v>
      </c>
      <c r="E745" s="4" t="s">
        <v>97</v>
      </c>
      <c r="F745" s="4" t="s">
        <v>5085</v>
      </c>
      <c r="G745" s="4" t="s">
        <v>5066</v>
      </c>
      <c r="H745" s="4" t="s">
        <v>100</v>
      </c>
      <c r="I745" s="4" t="s">
        <v>5067</v>
      </c>
      <c r="J745" s="4" t="s">
        <v>102</v>
      </c>
      <c r="K745" s="4" t="s">
        <v>4857</v>
      </c>
      <c r="L745" s="9"/>
      <c r="M745" s="9"/>
    </row>
    <row r="746" spans="1:13" ht="15" customHeight="1" x14ac:dyDescent="0.45">
      <c r="A746" s="4" t="s">
        <v>11</v>
      </c>
      <c r="B746" s="4" t="s">
        <v>94</v>
      </c>
      <c r="C746" s="4" t="s">
        <v>95</v>
      </c>
      <c r="D746" s="4" t="s">
        <v>96</v>
      </c>
      <c r="E746" s="4" t="s">
        <v>97</v>
      </c>
      <c r="F746" s="4" t="s">
        <v>5183</v>
      </c>
      <c r="G746" s="4" t="s">
        <v>5188</v>
      </c>
      <c r="H746" s="4" t="s">
        <v>100</v>
      </c>
      <c r="I746" s="4" t="s">
        <v>5189</v>
      </c>
      <c r="J746" s="4" t="s">
        <v>102</v>
      </c>
      <c r="K746" s="4" t="s">
        <v>4857</v>
      </c>
      <c r="L746" s="9"/>
      <c r="M746" s="9"/>
    </row>
    <row r="747" spans="1:13" ht="15" customHeight="1" x14ac:dyDescent="0.45">
      <c r="A747" s="4" t="s">
        <v>11</v>
      </c>
      <c r="B747" s="4" t="s">
        <v>94</v>
      </c>
      <c r="C747" s="4" t="s">
        <v>95</v>
      </c>
      <c r="D747" s="4" t="s">
        <v>96</v>
      </c>
      <c r="E747" s="4" t="s">
        <v>97</v>
      </c>
      <c r="F747" s="4" t="s">
        <v>5264</v>
      </c>
      <c r="G747" s="4" t="s">
        <v>529</v>
      </c>
      <c r="H747" s="4" t="s">
        <v>100</v>
      </c>
      <c r="I747" s="4" t="s">
        <v>530</v>
      </c>
      <c r="J747" s="4" t="s">
        <v>102</v>
      </c>
      <c r="K747" s="4" t="s">
        <v>2497</v>
      </c>
      <c r="L747" s="9"/>
      <c r="M747" s="9"/>
    </row>
    <row r="748" spans="1:13" ht="15" customHeight="1" x14ac:dyDescent="0.45">
      <c r="A748" s="4" t="s">
        <v>11</v>
      </c>
      <c r="B748" s="4" t="s">
        <v>94</v>
      </c>
      <c r="C748" s="4" t="s">
        <v>95</v>
      </c>
      <c r="D748" s="4" t="s">
        <v>96</v>
      </c>
      <c r="E748" s="4" t="s">
        <v>97</v>
      </c>
      <c r="F748" s="4" t="s">
        <v>5743</v>
      </c>
      <c r="G748" s="4" t="s">
        <v>529</v>
      </c>
      <c r="H748" s="4" t="s">
        <v>100</v>
      </c>
      <c r="I748" s="4" t="s">
        <v>530</v>
      </c>
      <c r="J748" s="4" t="s">
        <v>102</v>
      </c>
      <c r="K748" s="4" t="s">
        <v>5527</v>
      </c>
      <c r="L748" s="9"/>
      <c r="M748" s="9"/>
    </row>
    <row r="749" spans="1:13" ht="15" customHeight="1" x14ac:dyDescent="0.45">
      <c r="A749" s="4" t="s">
        <v>11</v>
      </c>
      <c r="B749" s="4" t="s">
        <v>94</v>
      </c>
      <c r="C749" s="4" t="s">
        <v>95</v>
      </c>
      <c r="D749" s="4" t="s">
        <v>96</v>
      </c>
      <c r="E749" s="4" t="s">
        <v>97</v>
      </c>
      <c r="F749" s="4" t="s">
        <v>5763</v>
      </c>
      <c r="G749" s="4" t="s">
        <v>5768</v>
      </c>
      <c r="H749" s="4" t="s">
        <v>100</v>
      </c>
      <c r="I749" s="4" t="s">
        <v>5769</v>
      </c>
      <c r="J749" s="4" t="s">
        <v>102</v>
      </c>
      <c r="K749" s="4" t="s">
        <v>5527</v>
      </c>
      <c r="L749" s="9"/>
      <c r="M749" s="9"/>
    </row>
    <row r="750" spans="1:13" ht="15" customHeight="1" x14ac:dyDescent="0.45">
      <c r="A750" s="4" t="s">
        <v>11</v>
      </c>
      <c r="B750" s="4" t="s">
        <v>21</v>
      </c>
      <c r="C750" s="4" t="s">
        <v>22</v>
      </c>
      <c r="D750" s="4" t="s">
        <v>23</v>
      </c>
      <c r="E750" s="4" t="s">
        <v>24</v>
      </c>
      <c r="F750" s="4" t="s">
        <v>16</v>
      </c>
      <c r="G750" s="4" t="s">
        <v>25</v>
      </c>
      <c r="H750" s="4" t="s">
        <v>26</v>
      </c>
      <c r="I750" s="4" t="s">
        <v>27</v>
      </c>
      <c r="J750" s="4" t="s">
        <v>28</v>
      </c>
      <c r="K750" s="4"/>
      <c r="L750" s="9"/>
      <c r="M750" s="9"/>
    </row>
    <row r="751" spans="1:13" ht="15" customHeight="1" x14ac:dyDescent="0.45">
      <c r="A751" s="4" t="s">
        <v>11</v>
      </c>
      <c r="B751" s="4" t="s">
        <v>21</v>
      </c>
      <c r="C751" s="4" t="s">
        <v>22</v>
      </c>
      <c r="D751" s="4" t="s">
        <v>23</v>
      </c>
      <c r="E751" s="4" t="s">
        <v>24</v>
      </c>
      <c r="F751" s="4" t="s">
        <v>146</v>
      </c>
      <c r="G751" s="4" t="s">
        <v>147</v>
      </c>
      <c r="H751" s="4" t="s">
        <v>26</v>
      </c>
      <c r="I751" s="4" t="s">
        <v>148</v>
      </c>
      <c r="J751" s="4" t="s">
        <v>28</v>
      </c>
      <c r="K751" s="4"/>
      <c r="L751" s="9"/>
      <c r="M751" s="9"/>
    </row>
    <row r="752" spans="1:13" ht="15" customHeight="1" x14ac:dyDescent="0.45">
      <c r="A752" s="4" t="s">
        <v>11</v>
      </c>
      <c r="B752" s="4" t="s">
        <v>21</v>
      </c>
      <c r="C752" s="4" t="s">
        <v>22</v>
      </c>
      <c r="D752" s="4" t="s">
        <v>23</v>
      </c>
      <c r="E752" s="4" t="s">
        <v>24</v>
      </c>
      <c r="F752" s="4" t="s">
        <v>169</v>
      </c>
      <c r="G752" s="4" t="s">
        <v>225</v>
      </c>
      <c r="H752" s="4" t="s">
        <v>26</v>
      </c>
      <c r="I752" s="4" t="s">
        <v>226</v>
      </c>
      <c r="J752" s="4" t="s">
        <v>28</v>
      </c>
      <c r="K752" s="4"/>
      <c r="L752" s="9"/>
      <c r="M752" s="9"/>
    </row>
    <row r="753" spans="1:13" ht="15" customHeight="1" x14ac:dyDescent="0.45">
      <c r="A753" s="4" t="s">
        <v>11</v>
      </c>
      <c r="B753" s="4" t="s">
        <v>21</v>
      </c>
      <c r="C753" s="4" t="s">
        <v>22</v>
      </c>
      <c r="D753" s="4" t="s">
        <v>23</v>
      </c>
      <c r="E753" s="4" t="s">
        <v>24</v>
      </c>
      <c r="F753" s="4" t="s">
        <v>88</v>
      </c>
      <c r="G753" s="4" t="s">
        <v>249</v>
      </c>
      <c r="H753" s="4" t="s">
        <v>26</v>
      </c>
      <c r="I753" s="4" t="s">
        <v>250</v>
      </c>
      <c r="J753" s="4" t="s">
        <v>28</v>
      </c>
      <c r="K753" s="4"/>
      <c r="L753" s="9"/>
      <c r="M753" s="9"/>
    </row>
    <row r="754" spans="1:13" ht="15" customHeight="1" x14ac:dyDescent="0.45">
      <c r="A754" s="4" t="s">
        <v>11</v>
      </c>
      <c r="B754" s="4" t="s">
        <v>21</v>
      </c>
      <c r="C754" s="4" t="s">
        <v>22</v>
      </c>
      <c r="D754" s="4" t="s">
        <v>23</v>
      </c>
      <c r="E754" s="4" t="s">
        <v>24</v>
      </c>
      <c r="F754" s="4" t="s">
        <v>330</v>
      </c>
      <c r="G754" s="4" t="s">
        <v>333</v>
      </c>
      <c r="H754" s="4" t="s">
        <v>26</v>
      </c>
      <c r="I754" s="4" t="s">
        <v>334</v>
      </c>
      <c r="J754" s="4" t="s">
        <v>335</v>
      </c>
      <c r="K754" s="4"/>
      <c r="L754" s="9"/>
      <c r="M754" s="9"/>
    </row>
    <row r="755" spans="1:13" ht="15" customHeight="1" x14ac:dyDescent="0.45">
      <c r="A755" s="4" t="s">
        <v>11</v>
      </c>
      <c r="B755" s="4" t="s">
        <v>21</v>
      </c>
      <c r="C755" s="4" t="s">
        <v>22</v>
      </c>
      <c r="D755" s="4" t="s">
        <v>23</v>
      </c>
      <c r="E755" s="4" t="s">
        <v>24</v>
      </c>
      <c r="F755" s="4" t="s">
        <v>242</v>
      </c>
      <c r="G755" s="4" t="s">
        <v>419</v>
      </c>
      <c r="H755" s="4" t="s">
        <v>26</v>
      </c>
      <c r="I755" s="4" t="s">
        <v>420</v>
      </c>
      <c r="J755" s="4" t="s">
        <v>335</v>
      </c>
      <c r="K755" s="4" t="s">
        <v>278</v>
      </c>
      <c r="L755" s="9"/>
      <c r="M755" s="9"/>
    </row>
    <row r="756" spans="1:13" ht="15" customHeight="1" x14ac:dyDescent="0.45">
      <c r="A756" s="4" t="s">
        <v>11</v>
      </c>
      <c r="B756" s="4" t="s">
        <v>21</v>
      </c>
      <c r="C756" s="4" t="s">
        <v>22</v>
      </c>
      <c r="D756" s="4" t="s">
        <v>23</v>
      </c>
      <c r="E756" s="4" t="s">
        <v>24</v>
      </c>
      <c r="F756" s="4" t="s">
        <v>651</v>
      </c>
      <c r="G756" s="4" t="s">
        <v>654</v>
      </c>
      <c r="H756" s="4" t="s">
        <v>26</v>
      </c>
      <c r="I756" s="4" t="s">
        <v>655</v>
      </c>
      <c r="J756" s="4" t="s">
        <v>335</v>
      </c>
      <c r="K756" s="4" t="s">
        <v>278</v>
      </c>
      <c r="L756" s="9"/>
      <c r="M756" s="9"/>
    </row>
    <row r="757" spans="1:13" ht="15" customHeight="1" x14ac:dyDescent="0.45">
      <c r="A757" s="4" t="s">
        <v>11</v>
      </c>
      <c r="B757" s="4" t="s">
        <v>21</v>
      </c>
      <c r="C757" s="4" t="s">
        <v>22</v>
      </c>
      <c r="D757" s="4" t="s">
        <v>23</v>
      </c>
      <c r="E757" s="4" t="s">
        <v>24</v>
      </c>
      <c r="F757" s="4" t="s">
        <v>344</v>
      </c>
      <c r="G757" s="4" t="s">
        <v>884</v>
      </c>
      <c r="H757" s="4" t="s">
        <v>26</v>
      </c>
      <c r="I757" s="4" t="s">
        <v>885</v>
      </c>
      <c r="J757" s="4" t="s">
        <v>335</v>
      </c>
      <c r="K757" s="4" t="s">
        <v>651</v>
      </c>
      <c r="L757" s="9"/>
      <c r="M757" s="9"/>
    </row>
    <row r="758" spans="1:13" ht="15" customHeight="1" x14ac:dyDescent="0.45">
      <c r="A758" s="4" t="s">
        <v>11</v>
      </c>
      <c r="B758" s="4" t="s">
        <v>21</v>
      </c>
      <c r="C758" s="4" t="s">
        <v>22</v>
      </c>
      <c r="D758" s="4" t="s">
        <v>23</v>
      </c>
      <c r="E758" s="4" t="s">
        <v>24</v>
      </c>
      <c r="F758" s="4" t="s">
        <v>908</v>
      </c>
      <c r="G758" s="4" t="s">
        <v>909</v>
      </c>
      <c r="H758" s="4" t="s">
        <v>26</v>
      </c>
      <c r="I758" s="4" t="s">
        <v>910</v>
      </c>
      <c r="J758" s="4" t="s">
        <v>335</v>
      </c>
      <c r="K758" s="4" t="s">
        <v>651</v>
      </c>
      <c r="L758" s="9"/>
      <c r="M758" s="9"/>
    </row>
    <row r="759" spans="1:13" ht="15" customHeight="1" x14ac:dyDescent="0.45">
      <c r="A759" s="4" t="s">
        <v>11</v>
      </c>
      <c r="B759" s="4" t="s">
        <v>21</v>
      </c>
      <c r="C759" s="4" t="s">
        <v>22</v>
      </c>
      <c r="D759" s="4" t="s">
        <v>23</v>
      </c>
      <c r="E759" s="4" t="s">
        <v>24</v>
      </c>
      <c r="F759" s="4" t="s">
        <v>768</v>
      </c>
      <c r="G759" s="4" t="s">
        <v>654</v>
      </c>
      <c r="H759" s="4" t="s">
        <v>26</v>
      </c>
      <c r="I759" s="4" t="s">
        <v>655</v>
      </c>
      <c r="J759" s="4" t="s">
        <v>335</v>
      </c>
      <c r="K759" s="4" t="s">
        <v>651</v>
      </c>
      <c r="L759" s="9"/>
      <c r="M759" s="9"/>
    </row>
    <row r="760" spans="1:13" ht="15" customHeight="1" x14ac:dyDescent="0.45">
      <c r="A760" s="4" t="s">
        <v>11</v>
      </c>
      <c r="B760" s="4" t="s">
        <v>21</v>
      </c>
      <c r="C760" s="4" t="s">
        <v>22</v>
      </c>
      <c r="D760" s="4" t="s">
        <v>23</v>
      </c>
      <c r="E760" s="4" t="s">
        <v>24</v>
      </c>
      <c r="F760" s="4" t="s">
        <v>996</v>
      </c>
      <c r="G760" s="4" t="s">
        <v>884</v>
      </c>
      <c r="H760" s="4" t="s">
        <v>26</v>
      </c>
      <c r="I760" s="4" t="s">
        <v>885</v>
      </c>
      <c r="J760" s="4" t="s">
        <v>335</v>
      </c>
      <c r="K760" s="4" t="s">
        <v>651</v>
      </c>
      <c r="L760" s="9"/>
      <c r="M760" s="9"/>
    </row>
    <row r="761" spans="1:13" ht="15" customHeight="1" x14ac:dyDescent="0.45">
      <c r="A761" s="4" t="s">
        <v>11</v>
      </c>
      <c r="B761" s="4" t="s">
        <v>21</v>
      </c>
      <c r="C761" s="4" t="s">
        <v>22</v>
      </c>
      <c r="D761" s="4" t="s">
        <v>23</v>
      </c>
      <c r="E761" s="4" t="s">
        <v>24</v>
      </c>
      <c r="F761" s="4" t="s">
        <v>1054</v>
      </c>
      <c r="G761" s="4" t="s">
        <v>1055</v>
      </c>
      <c r="H761" s="4" t="s">
        <v>26</v>
      </c>
      <c r="I761" s="4" t="s">
        <v>1056</v>
      </c>
      <c r="J761" s="4" t="s">
        <v>335</v>
      </c>
      <c r="K761" s="4" t="s">
        <v>651</v>
      </c>
      <c r="L761" s="9"/>
      <c r="M761" s="9"/>
    </row>
    <row r="762" spans="1:13" ht="15" customHeight="1" x14ac:dyDescent="0.45">
      <c r="A762" s="4" t="s">
        <v>11</v>
      </c>
      <c r="B762" s="4" t="s">
        <v>21</v>
      </c>
      <c r="C762" s="4" t="s">
        <v>22</v>
      </c>
      <c r="D762" s="4" t="s">
        <v>23</v>
      </c>
      <c r="E762" s="4" t="s">
        <v>24</v>
      </c>
      <c r="F762" s="4" t="s">
        <v>1063</v>
      </c>
      <c r="G762" s="4" t="s">
        <v>1064</v>
      </c>
      <c r="H762" s="4" t="s">
        <v>26</v>
      </c>
      <c r="I762" s="4" t="s">
        <v>1065</v>
      </c>
      <c r="J762" s="4" t="s">
        <v>335</v>
      </c>
      <c r="K762" s="4" t="s">
        <v>651</v>
      </c>
      <c r="L762" s="9"/>
      <c r="M762" s="9"/>
    </row>
    <row r="763" spans="1:13" ht="15" customHeight="1" x14ac:dyDescent="0.45">
      <c r="A763" s="4" t="s">
        <v>11</v>
      </c>
      <c r="B763" s="4" t="s">
        <v>21</v>
      </c>
      <c r="C763" s="4" t="s">
        <v>22</v>
      </c>
      <c r="D763" s="4" t="s">
        <v>23</v>
      </c>
      <c r="E763" s="4" t="s">
        <v>24</v>
      </c>
      <c r="F763" s="4" t="s">
        <v>643</v>
      </c>
      <c r="G763" s="4" t="s">
        <v>1084</v>
      </c>
      <c r="H763" s="4" t="s">
        <v>26</v>
      </c>
      <c r="I763" s="4" t="s">
        <v>1085</v>
      </c>
      <c r="J763" s="4" t="s">
        <v>335</v>
      </c>
      <c r="K763" s="4" t="s">
        <v>651</v>
      </c>
      <c r="L763" s="9"/>
      <c r="M763" s="9"/>
    </row>
    <row r="764" spans="1:13" ht="15" customHeight="1" x14ac:dyDescent="0.45">
      <c r="A764" s="4" t="s">
        <v>11</v>
      </c>
      <c r="B764" s="4" t="s">
        <v>21</v>
      </c>
      <c r="C764" s="4" t="s">
        <v>22</v>
      </c>
      <c r="D764" s="4" t="s">
        <v>23</v>
      </c>
      <c r="E764" s="4" t="s">
        <v>24</v>
      </c>
      <c r="F764" s="4" t="s">
        <v>671</v>
      </c>
      <c r="G764" s="4" t="s">
        <v>1084</v>
      </c>
      <c r="H764" s="4" t="s">
        <v>26</v>
      </c>
      <c r="I764" s="4" t="s">
        <v>1085</v>
      </c>
      <c r="J764" s="4" t="s">
        <v>335</v>
      </c>
      <c r="K764" s="4" t="s">
        <v>651</v>
      </c>
      <c r="L764" s="9"/>
      <c r="M764" s="9"/>
    </row>
    <row r="765" spans="1:13" ht="15" customHeight="1" x14ac:dyDescent="0.45">
      <c r="A765" s="4" t="s">
        <v>11</v>
      </c>
      <c r="B765" s="4" t="s">
        <v>21</v>
      </c>
      <c r="C765" s="4" t="s">
        <v>22</v>
      </c>
      <c r="D765" s="4" t="s">
        <v>23</v>
      </c>
      <c r="E765" s="4" t="s">
        <v>24</v>
      </c>
      <c r="F765" s="4" t="s">
        <v>1112</v>
      </c>
      <c r="G765" s="4" t="s">
        <v>335</v>
      </c>
      <c r="H765" s="4" t="s">
        <v>26</v>
      </c>
      <c r="I765" s="4" t="s">
        <v>1113</v>
      </c>
      <c r="J765" s="4" t="s">
        <v>335</v>
      </c>
      <c r="K765" s="4" t="s">
        <v>651</v>
      </c>
      <c r="L765" s="9"/>
      <c r="M765" s="9"/>
    </row>
    <row r="766" spans="1:13" ht="15" customHeight="1" x14ac:dyDescent="0.45">
      <c r="A766" s="4" t="s">
        <v>11</v>
      </c>
      <c r="B766" s="4" t="s">
        <v>21</v>
      </c>
      <c r="C766" s="4" t="s">
        <v>22</v>
      </c>
      <c r="D766" s="4" t="s">
        <v>23</v>
      </c>
      <c r="E766" s="4" t="s">
        <v>24</v>
      </c>
      <c r="F766" s="4" t="s">
        <v>1144</v>
      </c>
      <c r="G766" s="4" t="s">
        <v>1145</v>
      </c>
      <c r="H766" s="4" t="s">
        <v>26</v>
      </c>
      <c r="I766" s="4" t="s">
        <v>1146</v>
      </c>
      <c r="J766" s="4" t="s">
        <v>335</v>
      </c>
      <c r="K766" s="4" t="s">
        <v>651</v>
      </c>
      <c r="L766" s="9"/>
      <c r="M766" s="9"/>
    </row>
    <row r="767" spans="1:13" ht="15" customHeight="1" x14ac:dyDescent="0.45">
      <c r="A767" s="4" t="s">
        <v>11</v>
      </c>
      <c r="B767" s="4" t="s">
        <v>21</v>
      </c>
      <c r="C767" s="4" t="s">
        <v>22</v>
      </c>
      <c r="D767" s="4" t="s">
        <v>23</v>
      </c>
      <c r="E767" s="4" t="s">
        <v>24</v>
      </c>
      <c r="F767" s="4" t="s">
        <v>23</v>
      </c>
      <c r="G767" s="4" t="s">
        <v>1161</v>
      </c>
      <c r="H767" s="4" t="s">
        <v>26</v>
      </c>
      <c r="I767" s="4" t="s">
        <v>1162</v>
      </c>
      <c r="J767" s="4" t="s">
        <v>335</v>
      </c>
      <c r="K767" s="4" t="s">
        <v>651</v>
      </c>
      <c r="L767" s="9"/>
      <c r="M767" s="9"/>
    </row>
    <row r="768" spans="1:13" ht="15" customHeight="1" x14ac:dyDescent="0.45">
      <c r="A768" s="4" t="s">
        <v>11</v>
      </c>
      <c r="B768" s="4" t="s">
        <v>4638</v>
      </c>
      <c r="C768" s="4" t="s">
        <v>4639</v>
      </c>
      <c r="D768" s="4" t="s">
        <v>852</v>
      </c>
      <c r="E768" s="4" t="s">
        <v>853</v>
      </c>
      <c r="F768" s="4" t="s">
        <v>4640</v>
      </c>
      <c r="G768" s="4" t="s">
        <v>4641</v>
      </c>
      <c r="H768" s="4" t="s">
        <v>154</v>
      </c>
      <c r="I768" s="4" t="s">
        <v>4642</v>
      </c>
      <c r="J768" s="4" t="s">
        <v>4643</v>
      </c>
      <c r="K768" s="4" t="s">
        <v>4136</v>
      </c>
      <c r="L768" s="9"/>
      <c r="M768" s="9"/>
    </row>
    <row r="769" spans="1:13" ht="15" customHeight="1" x14ac:dyDescent="0.45">
      <c r="A769" s="4" t="s">
        <v>11</v>
      </c>
      <c r="B769" s="4" t="s">
        <v>2753</v>
      </c>
      <c r="C769" s="4" t="s">
        <v>2754</v>
      </c>
      <c r="D769" s="4" t="s">
        <v>693</v>
      </c>
      <c r="E769" s="4" t="s">
        <v>2755</v>
      </c>
      <c r="F769" s="4" t="s">
        <v>2750</v>
      </c>
      <c r="G769" s="4" t="s">
        <v>2756</v>
      </c>
      <c r="H769" s="4" t="s">
        <v>154</v>
      </c>
      <c r="I769" s="4" t="s">
        <v>2757</v>
      </c>
      <c r="J769" s="4" t="s">
        <v>2758</v>
      </c>
      <c r="K769" s="4" t="s">
        <v>2578</v>
      </c>
      <c r="L769" s="9"/>
      <c r="M769" s="9"/>
    </row>
    <row r="770" spans="1:13" ht="15" customHeight="1" x14ac:dyDescent="0.45">
      <c r="A770" s="4" t="s">
        <v>11</v>
      </c>
      <c r="B770" s="4" t="s">
        <v>2753</v>
      </c>
      <c r="C770" s="4" t="s">
        <v>2754</v>
      </c>
      <c r="D770" s="4" t="s">
        <v>693</v>
      </c>
      <c r="E770" s="4" t="s">
        <v>2755</v>
      </c>
      <c r="F770" s="4" t="s">
        <v>4364</v>
      </c>
      <c r="G770" s="4" t="s">
        <v>4373</v>
      </c>
      <c r="H770" s="4" t="s">
        <v>154</v>
      </c>
      <c r="I770" s="4" t="s">
        <v>4374</v>
      </c>
      <c r="J770" s="4" t="s">
        <v>2758</v>
      </c>
      <c r="K770" s="4" t="s">
        <v>4136</v>
      </c>
      <c r="L770" s="9"/>
      <c r="M770" s="9"/>
    </row>
    <row r="771" spans="1:13" ht="15" customHeight="1" x14ac:dyDescent="0.45">
      <c r="A771" s="4" t="s">
        <v>11</v>
      </c>
      <c r="B771" s="4" t="s">
        <v>149</v>
      </c>
      <c r="C771" s="4" t="s">
        <v>150</v>
      </c>
      <c r="D771" s="4" t="s">
        <v>151</v>
      </c>
      <c r="E771" s="4" t="s">
        <v>152</v>
      </c>
      <c r="F771" s="4" t="s">
        <v>146</v>
      </c>
      <c r="G771" s="4" t="s">
        <v>153</v>
      </c>
      <c r="H771" s="4" t="s">
        <v>154</v>
      </c>
      <c r="I771" s="4" t="s">
        <v>155</v>
      </c>
      <c r="J771" s="4" t="s">
        <v>156</v>
      </c>
      <c r="K771" s="4"/>
      <c r="L771" s="9"/>
      <c r="M771" s="9"/>
    </row>
    <row r="772" spans="1:13" ht="15" customHeight="1" x14ac:dyDescent="0.45">
      <c r="A772" s="4" t="s">
        <v>11</v>
      </c>
      <c r="B772" s="4" t="s">
        <v>149</v>
      </c>
      <c r="C772" s="4" t="s">
        <v>150</v>
      </c>
      <c r="D772" s="4" t="s">
        <v>151</v>
      </c>
      <c r="E772" s="4" t="s">
        <v>152</v>
      </c>
      <c r="F772" s="4" t="s">
        <v>88</v>
      </c>
      <c r="G772" s="4" t="s">
        <v>251</v>
      </c>
      <c r="H772" s="4" t="s">
        <v>154</v>
      </c>
      <c r="I772" s="4" t="s">
        <v>252</v>
      </c>
      <c r="J772" s="4" t="s">
        <v>156</v>
      </c>
      <c r="K772" s="4"/>
      <c r="L772" s="9"/>
      <c r="M772" s="9"/>
    </row>
    <row r="773" spans="1:13" ht="15" customHeight="1" x14ac:dyDescent="0.45">
      <c r="A773" s="4" t="s">
        <v>11</v>
      </c>
      <c r="B773" s="4" t="s">
        <v>149</v>
      </c>
      <c r="C773" s="4" t="s">
        <v>150</v>
      </c>
      <c r="D773" s="4" t="s">
        <v>151</v>
      </c>
      <c r="E773" s="4" t="s">
        <v>152</v>
      </c>
      <c r="F773" s="4" t="s">
        <v>734</v>
      </c>
      <c r="G773" s="4" t="s">
        <v>735</v>
      </c>
      <c r="H773" s="4" t="s">
        <v>154</v>
      </c>
      <c r="I773" s="4" t="s">
        <v>736</v>
      </c>
      <c r="J773" s="4" t="s">
        <v>156</v>
      </c>
      <c r="K773" s="4" t="s">
        <v>537</v>
      </c>
      <c r="L773" s="9"/>
      <c r="M773" s="9"/>
    </row>
    <row r="774" spans="1:13" ht="15" customHeight="1" x14ac:dyDescent="0.45">
      <c r="A774" s="4" t="s">
        <v>11</v>
      </c>
      <c r="B774" s="4" t="s">
        <v>149</v>
      </c>
      <c r="C774" s="4" t="s">
        <v>150</v>
      </c>
      <c r="D774" s="4" t="s">
        <v>151</v>
      </c>
      <c r="E774" s="4" t="s">
        <v>152</v>
      </c>
      <c r="F774" s="4" t="s">
        <v>908</v>
      </c>
      <c r="G774" s="4" t="s">
        <v>911</v>
      </c>
      <c r="H774" s="4" t="s">
        <v>154</v>
      </c>
      <c r="I774" s="4" t="s">
        <v>912</v>
      </c>
      <c r="J774" s="4" t="s">
        <v>156</v>
      </c>
      <c r="K774" s="4" t="s">
        <v>219</v>
      </c>
      <c r="L774" s="9"/>
      <c r="M774" s="9"/>
    </row>
    <row r="775" spans="1:13" ht="15" customHeight="1" x14ac:dyDescent="0.45">
      <c r="A775" s="4" t="s">
        <v>11</v>
      </c>
      <c r="B775" s="4" t="s">
        <v>149</v>
      </c>
      <c r="C775" s="4" t="s">
        <v>150</v>
      </c>
      <c r="D775" s="4" t="s">
        <v>151</v>
      </c>
      <c r="E775" s="4" t="s">
        <v>152</v>
      </c>
      <c r="F775" s="4" t="s">
        <v>900</v>
      </c>
      <c r="G775" s="4" t="s">
        <v>937</v>
      </c>
      <c r="H775" s="4" t="s">
        <v>154</v>
      </c>
      <c r="I775" s="4" t="s">
        <v>938</v>
      </c>
      <c r="J775" s="4" t="s">
        <v>156</v>
      </c>
      <c r="K775" s="4" t="s">
        <v>219</v>
      </c>
      <c r="L775" s="9"/>
      <c r="M775" s="9"/>
    </row>
    <row r="776" spans="1:13" ht="15" customHeight="1" x14ac:dyDescent="0.45">
      <c r="A776" s="4" t="s">
        <v>11</v>
      </c>
      <c r="B776" s="4" t="s">
        <v>149</v>
      </c>
      <c r="C776" s="4" t="s">
        <v>150</v>
      </c>
      <c r="D776" s="4" t="s">
        <v>151</v>
      </c>
      <c r="E776" s="4" t="s">
        <v>152</v>
      </c>
      <c r="F776" s="4" t="s">
        <v>151</v>
      </c>
      <c r="G776" s="4" t="s">
        <v>965</v>
      </c>
      <c r="H776" s="4" t="s">
        <v>154</v>
      </c>
      <c r="I776" s="4" t="s">
        <v>966</v>
      </c>
      <c r="J776" s="4" t="s">
        <v>156</v>
      </c>
      <c r="K776" s="4" t="s">
        <v>219</v>
      </c>
      <c r="L776" s="9"/>
      <c r="M776" s="9"/>
    </row>
    <row r="777" spans="1:13" ht="15" customHeight="1" x14ac:dyDescent="0.45">
      <c r="A777" s="4" t="s">
        <v>11</v>
      </c>
      <c r="B777" s="4" t="s">
        <v>3742</v>
      </c>
      <c r="C777" s="4" t="s">
        <v>3743</v>
      </c>
      <c r="D777" s="4" t="s">
        <v>3744</v>
      </c>
      <c r="E777" s="4" t="s">
        <v>1255</v>
      </c>
      <c r="F777" s="4" t="s">
        <v>3735</v>
      </c>
      <c r="G777" s="4" t="s">
        <v>3745</v>
      </c>
      <c r="H777" s="4" t="s">
        <v>3746</v>
      </c>
      <c r="I777" s="4" t="s">
        <v>3747</v>
      </c>
      <c r="J777" s="4" t="s">
        <v>3748</v>
      </c>
      <c r="K777" s="4" t="s">
        <v>3553</v>
      </c>
      <c r="L777" s="9"/>
      <c r="M777" s="9"/>
    </row>
    <row r="778" spans="1:13" ht="15" customHeight="1" x14ac:dyDescent="0.45">
      <c r="A778" s="4" t="s">
        <v>11</v>
      </c>
      <c r="B778" s="4" t="s">
        <v>3742</v>
      </c>
      <c r="C778" s="4" t="s">
        <v>3743</v>
      </c>
      <c r="D778" s="4" t="s">
        <v>3744</v>
      </c>
      <c r="E778" s="4" t="s">
        <v>1255</v>
      </c>
      <c r="F778" s="4" t="s">
        <v>7828</v>
      </c>
      <c r="G778" s="4" t="s">
        <v>7829</v>
      </c>
      <c r="H778" s="4" t="s">
        <v>3746</v>
      </c>
      <c r="I778" s="4" t="s">
        <v>7830</v>
      </c>
      <c r="J778" s="4" t="s">
        <v>3748</v>
      </c>
      <c r="K778" s="4" t="s">
        <v>7738</v>
      </c>
      <c r="L778" s="9"/>
      <c r="M778" s="9"/>
    </row>
    <row r="779" spans="1:13" ht="15" customHeight="1" x14ac:dyDescent="0.45">
      <c r="A779" s="4" t="s">
        <v>11</v>
      </c>
      <c r="B779" s="4" t="s">
        <v>3742</v>
      </c>
      <c r="C779" s="4" t="s">
        <v>3743</v>
      </c>
      <c r="D779" s="4" t="s">
        <v>3744</v>
      </c>
      <c r="E779" s="4" t="s">
        <v>1255</v>
      </c>
      <c r="F779" s="4" t="s">
        <v>5582</v>
      </c>
      <c r="G779" s="4" t="s">
        <v>8035</v>
      </c>
      <c r="H779" s="4" t="s">
        <v>3746</v>
      </c>
      <c r="I779" s="4" t="s">
        <v>8036</v>
      </c>
      <c r="J779" s="4" t="s">
        <v>3748</v>
      </c>
      <c r="K779" s="4" t="s">
        <v>7936</v>
      </c>
      <c r="L779" s="9"/>
      <c r="M779" s="9"/>
    </row>
    <row r="780" spans="1:13" ht="15" customHeight="1" x14ac:dyDescent="0.45">
      <c r="A780" s="4" t="s">
        <v>11</v>
      </c>
      <c r="B780" s="4" t="s">
        <v>3742</v>
      </c>
      <c r="C780" s="4" t="s">
        <v>3743</v>
      </c>
      <c r="D780" s="4" t="s">
        <v>3744</v>
      </c>
      <c r="E780" s="4" t="s">
        <v>1255</v>
      </c>
      <c r="F780" s="4" t="s">
        <v>8014</v>
      </c>
      <c r="G780" s="4" t="s">
        <v>8062</v>
      </c>
      <c r="H780" s="4" t="s">
        <v>3746</v>
      </c>
      <c r="I780" s="4" t="s">
        <v>8063</v>
      </c>
      <c r="J780" s="4" t="s">
        <v>3748</v>
      </c>
      <c r="K780" s="4" t="s">
        <v>7936</v>
      </c>
      <c r="L780" s="9"/>
      <c r="M780" s="9"/>
    </row>
    <row r="781" spans="1:13" ht="15" customHeight="1" x14ac:dyDescent="0.45">
      <c r="A781" s="4" t="s">
        <v>11</v>
      </c>
      <c r="B781" s="4" t="s">
        <v>3742</v>
      </c>
      <c r="C781" s="4" t="s">
        <v>3743</v>
      </c>
      <c r="D781" s="4" t="s">
        <v>3744</v>
      </c>
      <c r="E781" s="4" t="s">
        <v>1255</v>
      </c>
      <c r="F781" s="4" t="s">
        <v>6013</v>
      </c>
      <c r="G781" s="4" t="s">
        <v>8035</v>
      </c>
      <c r="H781" s="4" t="s">
        <v>3746</v>
      </c>
      <c r="I781" s="4" t="s">
        <v>8036</v>
      </c>
      <c r="J781" s="4" t="s">
        <v>3748</v>
      </c>
      <c r="K781" s="4" t="s">
        <v>8120</v>
      </c>
      <c r="L781" s="9"/>
      <c r="M781" s="9"/>
    </row>
    <row r="782" spans="1:13" ht="15" customHeight="1" x14ac:dyDescent="0.45">
      <c r="A782" s="4" t="s">
        <v>11</v>
      </c>
      <c r="B782" s="4" t="s">
        <v>3742</v>
      </c>
      <c r="C782" s="4" t="s">
        <v>3743</v>
      </c>
      <c r="D782" s="4" t="s">
        <v>3744</v>
      </c>
      <c r="E782" s="4" t="s">
        <v>1255</v>
      </c>
      <c r="F782" s="4" t="s">
        <v>3800</v>
      </c>
      <c r="G782" s="4" t="s">
        <v>8062</v>
      </c>
      <c r="H782" s="4" t="s">
        <v>3746</v>
      </c>
      <c r="I782" s="4" t="s">
        <v>8063</v>
      </c>
      <c r="J782" s="4" t="s">
        <v>3748</v>
      </c>
      <c r="K782" s="4" t="s">
        <v>8120</v>
      </c>
      <c r="L782" s="9"/>
      <c r="M782" s="9"/>
    </row>
    <row r="783" spans="1:13" ht="15" customHeight="1" x14ac:dyDescent="0.45">
      <c r="A783" s="4" t="s">
        <v>11</v>
      </c>
      <c r="B783" s="4" t="s">
        <v>9354</v>
      </c>
      <c r="C783" s="4" t="s">
        <v>9355</v>
      </c>
      <c r="D783" s="4" t="s">
        <v>9356</v>
      </c>
      <c r="E783" s="4" t="s">
        <v>5404</v>
      </c>
      <c r="F783" s="4" t="s">
        <v>9357</v>
      </c>
      <c r="G783" s="4" t="s">
        <v>9358</v>
      </c>
      <c r="H783" s="4" t="s">
        <v>9359</v>
      </c>
      <c r="I783" s="4" t="s">
        <v>9360</v>
      </c>
      <c r="J783" s="4" t="s">
        <v>3490</v>
      </c>
      <c r="K783" s="4" t="s">
        <v>9317</v>
      </c>
      <c r="L783" s="9"/>
      <c r="M783" s="9"/>
    </row>
    <row r="784" spans="1:13" ht="15" customHeight="1" x14ac:dyDescent="0.45">
      <c r="A784" s="4" t="s">
        <v>11</v>
      </c>
      <c r="B784" s="4" t="s">
        <v>9354</v>
      </c>
      <c r="C784" s="4" t="s">
        <v>9355</v>
      </c>
      <c r="D784" s="4" t="s">
        <v>9356</v>
      </c>
      <c r="E784" s="4" t="s">
        <v>5404</v>
      </c>
      <c r="F784" s="4" t="s">
        <v>9399</v>
      </c>
      <c r="G784" s="4" t="s">
        <v>9400</v>
      </c>
      <c r="H784" s="4" t="s">
        <v>9359</v>
      </c>
      <c r="I784" s="4" t="s">
        <v>9401</v>
      </c>
      <c r="J784" s="4" t="s">
        <v>3490</v>
      </c>
      <c r="K784" s="4" t="s">
        <v>9373</v>
      </c>
      <c r="L784" s="9"/>
      <c r="M784" s="9"/>
    </row>
    <row r="785" spans="1:13" ht="15" customHeight="1" x14ac:dyDescent="0.45">
      <c r="A785" s="4" t="s">
        <v>11</v>
      </c>
      <c r="B785" s="4" t="s">
        <v>9354</v>
      </c>
      <c r="C785" s="4" t="s">
        <v>9355</v>
      </c>
      <c r="D785" s="4" t="s">
        <v>9356</v>
      </c>
      <c r="E785" s="4" t="s">
        <v>5404</v>
      </c>
      <c r="F785" s="4" t="s">
        <v>9610</v>
      </c>
      <c r="G785" s="4" t="s">
        <v>9611</v>
      </c>
      <c r="H785" s="4" t="s">
        <v>9359</v>
      </c>
      <c r="I785" s="4" t="s">
        <v>4737</v>
      </c>
      <c r="J785" s="4" t="s">
        <v>3490</v>
      </c>
      <c r="K785" s="4" t="s">
        <v>9548</v>
      </c>
      <c r="L785" s="9"/>
      <c r="M785" s="9"/>
    </row>
    <row r="786" spans="1:13" ht="15" customHeight="1" x14ac:dyDescent="0.45">
      <c r="A786" s="4" t="s">
        <v>11</v>
      </c>
      <c r="B786" s="4" t="s">
        <v>2356</v>
      </c>
      <c r="C786" s="4" t="s">
        <v>2357</v>
      </c>
      <c r="D786" s="4" t="s">
        <v>2358</v>
      </c>
      <c r="E786" s="4" t="s">
        <v>2359</v>
      </c>
      <c r="F786" s="4" t="s">
        <v>1655</v>
      </c>
      <c r="G786" s="4" t="s">
        <v>2360</v>
      </c>
      <c r="H786" s="4" t="s">
        <v>2361</v>
      </c>
      <c r="I786" s="4" t="s">
        <v>2362</v>
      </c>
      <c r="J786" s="4" t="s">
        <v>2363</v>
      </c>
      <c r="K786" s="4" t="s">
        <v>2088</v>
      </c>
      <c r="L786" s="9"/>
      <c r="M786" s="9"/>
    </row>
    <row r="787" spans="1:13" ht="15" customHeight="1" x14ac:dyDescent="0.45">
      <c r="A787" s="4" t="s">
        <v>11</v>
      </c>
      <c r="B787" s="4" t="s">
        <v>2356</v>
      </c>
      <c r="C787" s="4" t="s">
        <v>2357</v>
      </c>
      <c r="D787" s="4" t="s">
        <v>2358</v>
      </c>
      <c r="E787" s="4" t="s">
        <v>2359</v>
      </c>
      <c r="F787" s="4" t="s">
        <v>3566</v>
      </c>
      <c r="G787" s="4" t="s">
        <v>3571</v>
      </c>
      <c r="H787" s="4" t="s">
        <v>2361</v>
      </c>
      <c r="I787" s="4" t="s">
        <v>3572</v>
      </c>
      <c r="J787" s="4" t="s">
        <v>2363</v>
      </c>
      <c r="K787" s="4" t="s">
        <v>281</v>
      </c>
      <c r="L787" s="9"/>
      <c r="M787" s="9"/>
    </row>
    <row r="788" spans="1:13" ht="15" customHeight="1" x14ac:dyDescent="0.45">
      <c r="A788" s="4" t="s">
        <v>11</v>
      </c>
      <c r="B788" s="4" t="s">
        <v>7997</v>
      </c>
      <c r="C788" s="4" t="s">
        <v>7998</v>
      </c>
      <c r="D788" s="4" t="s">
        <v>7999</v>
      </c>
      <c r="E788" s="4" t="s">
        <v>8000</v>
      </c>
      <c r="F788" s="4" t="s">
        <v>8001</v>
      </c>
      <c r="G788" s="4" t="s">
        <v>2166</v>
      </c>
      <c r="H788" s="4" t="s">
        <v>8002</v>
      </c>
      <c r="I788" s="4" t="s">
        <v>8003</v>
      </c>
      <c r="J788" s="4" t="s">
        <v>1620</v>
      </c>
      <c r="K788" s="4"/>
      <c r="L788" s="9"/>
      <c r="M788" s="9"/>
    </row>
    <row r="789" spans="1:13" ht="15" customHeight="1" x14ac:dyDescent="0.45">
      <c r="A789" s="4" t="s">
        <v>11</v>
      </c>
      <c r="B789" s="4" t="s">
        <v>7997</v>
      </c>
      <c r="C789" s="4" t="s">
        <v>7998</v>
      </c>
      <c r="D789" s="4" t="s">
        <v>7999</v>
      </c>
      <c r="E789" s="4" t="s">
        <v>8000</v>
      </c>
      <c r="F789" s="4" t="s">
        <v>9089</v>
      </c>
      <c r="G789" s="4" t="s">
        <v>3376</v>
      </c>
      <c r="H789" s="4" t="s">
        <v>8002</v>
      </c>
      <c r="I789" s="4" t="s">
        <v>250</v>
      </c>
      <c r="J789" s="4" t="s">
        <v>1620</v>
      </c>
      <c r="K789" s="4"/>
      <c r="L789" s="9"/>
      <c r="M789" s="9"/>
    </row>
    <row r="790" spans="1:13" ht="15" customHeight="1" x14ac:dyDescent="0.45">
      <c r="A790" s="4" t="s">
        <v>11</v>
      </c>
      <c r="B790" s="4" t="s">
        <v>7997</v>
      </c>
      <c r="C790" s="4" t="s">
        <v>7998</v>
      </c>
      <c r="D790" s="4" t="s">
        <v>7999</v>
      </c>
      <c r="E790" s="4" t="s">
        <v>8000</v>
      </c>
      <c r="F790" s="4" t="s">
        <v>9494</v>
      </c>
      <c r="G790" s="4" t="s">
        <v>2166</v>
      </c>
      <c r="H790" s="4" t="s">
        <v>8002</v>
      </c>
      <c r="I790" s="4" t="s">
        <v>8003</v>
      </c>
      <c r="J790" s="4" t="s">
        <v>1620</v>
      </c>
      <c r="K790" s="4"/>
      <c r="L790" s="9"/>
      <c r="M790" s="9"/>
    </row>
    <row r="791" spans="1:13" ht="15" customHeight="1" x14ac:dyDescent="0.45">
      <c r="A791" s="4" t="s">
        <v>11</v>
      </c>
      <c r="B791" s="4" t="s">
        <v>7997</v>
      </c>
      <c r="C791" s="4" t="s">
        <v>7998</v>
      </c>
      <c r="D791" s="4" t="s">
        <v>7999</v>
      </c>
      <c r="E791" s="4" t="s">
        <v>8000</v>
      </c>
      <c r="F791" s="4" t="s">
        <v>9641</v>
      </c>
      <c r="G791" s="4" t="s">
        <v>2166</v>
      </c>
      <c r="H791" s="4" t="s">
        <v>8002</v>
      </c>
      <c r="I791" s="4" t="s">
        <v>8003</v>
      </c>
      <c r="J791" s="4" t="s">
        <v>1620</v>
      </c>
      <c r="K791" s="4"/>
      <c r="L791" s="9"/>
      <c r="M791" s="9"/>
    </row>
    <row r="792" spans="1:13" ht="15" customHeight="1" x14ac:dyDescent="0.45">
      <c r="A792" s="4" t="s">
        <v>11</v>
      </c>
      <c r="B792" s="4" t="s">
        <v>7997</v>
      </c>
      <c r="C792" s="4" t="s">
        <v>7998</v>
      </c>
      <c r="D792" s="4" t="s">
        <v>7999</v>
      </c>
      <c r="E792" s="4" t="s">
        <v>8000</v>
      </c>
      <c r="F792" s="4" t="s">
        <v>9665</v>
      </c>
      <c r="G792" s="4" t="s">
        <v>9668</v>
      </c>
      <c r="H792" s="4" t="s">
        <v>8002</v>
      </c>
      <c r="I792" s="4" t="s">
        <v>2981</v>
      </c>
      <c r="J792" s="4" t="s">
        <v>1620</v>
      </c>
      <c r="K792" s="4"/>
      <c r="L792" s="9"/>
      <c r="M792" s="9"/>
    </row>
    <row r="793" spans="1:13" ht="15" customHeight="1" x14ac:dyDescent="0.45">
      <c r="A793" s="4" t="s">
        <v>11</v>
      </c>
      <c r="B793" s="4" t="s">
        <v>7997</v>
      </c>
      <c r="C793" s="4" t="s">
        <v>7998</v>
      </c>
      <c r="D793" s="4" t="s">
        <v>7999</v>
      </c>
      <c r="E793" s="4" t="s">
        <v>8000</v>
      </c>
      <c r="F793" s="4" t="s">
        <v>9669</v>
      </c>
      <c r="G793" s="4" t="s">
        <v>9668</v>
      </c>
      <c r="H793" s="4" t="s">
        <v>8002</v>
      </c>
      <c r="I793" s="4" t="s">
        <v>2981</v>
      </c>
      <c r="J793" s="4" t="s">
        <v>1620</v>
      </c>
      <c r="K793" s="4"/>
      <c r="L793" s="9"/>
      <c r="M793" s="9"/>
    </row>
    <row r="794" spans="1:13" ht="15" customHeight="1" x14ac:dyDescent="0.45">
      <c r="A794" s="4" t="s">
        <v>11</v>
      </c>
      <c r="B794" s="4" t="s">
        <v>7997</v>
      </c>
      <c r="C794" s="4" t="s">
        <v>7998</v>
      </c>
      <c r="D794" s="4" t="s">
        <v>7999</v>
      </c>
      <c r="E794" s="4" t="s">
        <v>8000</v>
      </c>
      <c r="F794" s="4" t="s">
        <v>9672</v>
      </c>
      <c r="G794" s="4" t="s">
        <v>2166</v>
      </c>
      <c r="H794" s="4" t="s">
        <v>8002</v>
      </c>
      <c r="I794" s="4" t="s">
        <v>8003</v>
      </c>
      <c r="J794" s="4" t="s">
        <v>1620</v>
      </c>
      <c r="K794" s="4"/>
      <c r="L794" s="9"/>
      <c r="M794" s="9"/>
    </row>
    <row r="795" spans="1:13" ht="15" customHeight="1" x14ac:dyDescent="0.45">
      <c r="A795" s="4" t="s">
        <v>11</v>
      </c>
      <c r="B795" s="4" t="s">
        <v>2108</v>
      </c>
      <c r="C795" s="4" t="s">
        <v>2109</v>
      </c>
      <c r="D795" s="4" t="s">
        <v>2110</v>
      </c>
      <c r="E795" s="4" t="s">
        <v>2111</v>
      </c>
      <c r="F795" s="4" t="s">
        <v>1765</v>
      </c>
      <c r="G795" s="4" t="s">
        <v>2112</v>
      </c>
      <c r="H795" s="4" t="s">
        <v>258</v>
      </c>
      <c r="I795" s="4" t="s">
        <v>2113</v>
      </c>
      <c r="J795" s="4" t="s">
        <v>260</v>
      </c>
      <c r="K795" s="4" t="s">
        <v>1927</v>
      </c>
      <c r="L795" s="9"/>
      <c r="M795" s="9"/>
    </row>
    <row r="796" spans="1:13" ht="15" customHeight="1" x14ac:dyDescent="0.45">
      <c r="A796" s="4" t="s">
        <v>11</v>
      </c>
      <c r="B796" s="4" t="s">
        <v>2108</v>
      </c>
      <c r="C796" s="4" t="s">
        <v>2109</v>
      </c>
      <c r="D796" s="4" t="s">
        <v>2110</v>
      </c>
      <c r="E796" s="4" t="s">
        <v>2111</v>
      </c>
      <c r="F796" s="4" t="s">
        <v>2136</v>
      </c>
      <c r="G796" s="4" t="s">
        <v>2139</v>
      </c>
      <c r="H796" s="4" t="s">
        <v>258</v>
      </c>
      <c r="I796" s="4" t="s">
        <v>2140</v>
      </c>
      <c r="J796" s="4" t="s">
        <v>260</v>
      </c>
      <c r="K796" s="4" t="s">
        <v>1961</v>
      </c>
      <c r="L796" s="9"/>
      <c r="M796" s="9"/>
    </row>
    <row r="797" spans="1:13" ht="15" customHeight="1" x14ac:dyDescent="0.45">
      <c r="A797" s="4" t="s">
        <v>11</v>
      </c>
      <c r="B797" s="4" t="s">
        <v>2108</v>
      </c>
      <c r="C797" s="4" t="s">
        <v>2109</v>
      </c>
      <c r="D797" s="4" t="s">
        <v>2110</v>
      </c>
      <c r="E797" s="4" t="s">
        <v>2111</v>
      </c>
      <c r="F797" s="4" t="s">
        <v>360</v>
      </c>
      <c r="G797" s="4" t="s">
        <v>2180</v>
      </c>
      <c r="H797" s="4" t="s">
        <v>258</v>
      </c>
      <c r="I797" s="4" t="s">
        <v>2181</v>
      </c>
      <c r="J797" s="4" t="s">
        <v>260</v>
      </c>
      <c r="K797" s="4" t="s">
        <v>1946</v>
      </c>
      <c r="L797" s="9"/>
      <c r="M797" s="9"/>
    </row>
    <row r="798" spans="1:13" ht="15" customHeight="1" x14ac:dyDescent="0.45">
      <c r="A798" s="4" t="s">
        <v>11</v>
      </c>
      <c r="B798" s="4" t="s">
        <v>2108</v>
      </c>
      <c r="C798" s="4" t="s">
        <v>2109</v>
      </c>
      <c r="D798" s="4" t="s">
        <v>2110</v>
      </c>
      <c r="E798" s="4" t="s">
        <v>2111</v>
      </c>
      <c r="F798" s="4" t="s">
        <v>2236</v>
      </c>
      <c r="G798" s="4" t="s">
        <v>2180</v>
      </c>
      <c r="H798" s="4" t="s">
        <v>258</v>
      </c>
      <c r="I798" s="4" t="s">
        <v>2181</v>
      </c>
      <c r="J798" s="4" t="s">
        <v>260</v>
      </c>
      <c r="K798" s="4" t="s">
        <v>2055</v>
      </c>
      <c r="L798" s="9"/>
      <c r="M798" s="9"/>
    </row>
    <row r="799" spans="1:13" ht="15" customHeight="1" x14ac:dyDescent="0.45">
      <c r="A799" s="4" t="s">
        <v>11</v>
      </c>
      <c r="B799" s="4" t="s">
        <v>2108</v>
      </c>
      <c r="C799" s="4" t="s">
        <v>2109</v>
      </c>
      <c r="D799" s="4" t="s">
        <v>2110</v>
      </c>
      <c r="E799" s="4" t="s">
        <v>2111</v>
      </c>
      <c r="F799" s="4" t="s">
        <v>2243</v>
      </c>
      <c r="G799" s="4" t="s">
        <v>2246</v>
      </c>
      <c r="H799" s="4" t="s">
        <v>258</v>
      </c>
      <c r="I799" s="4" t="s">
        <v>2247</v>
      </c>
      <c r="J799" s="4" t="s">
        <v>260</v>
      </c>
      <c r="K799" s="4" t="s">
        <v>2055</v>
      </c>
      <c r="L799" s="9"/>
      <c r="M799" s="9"/>
    </row>
    <row r="800" spans="1:13" ht="15" customHeight="1" x14ac:dyDescent="0.45">
      <c r="A800" s="4" t="s">
        <v>11</v>
      </c>
      <c r="B800" s="4" t="s">
        <v>2108</v>
      </c>
      <c r="C800" s="4" t="s">
        <v>2109</v>
      </c>
      <c r="D800" s="4" t="s">
        <v>2110</v>
      </c>
      <c r="E800" s="4" t="s">
        <v>2111</v>
      </c>
      <c r="F800" s="4" t="s">
        <v>62</v>
      </c>
      <c r="G800" s="4" t="s">
        <v>2246</v>
      </c>
      <c r="H800" s="4" t="s">
        <v>258</v>
      </c>
      <c r="I800" s="4" t="s">
        <v>2247</v>
      </c>
      <c r="J800" s="4" t="s">
        <v>260</v>
      </c>
      <c r="K800" s="4" t="s">
        <v>2088</v>
      </c>
      <c r="L800" s="9"/>
      <c r="M800" s="9"/>
    </row>
    <row r="801" spans="1:13" ht="15" customHeight="1" x14ac:dyDescent="0.45">
      <c r="A801" s="4" t="s">
        <v>11</v>
      </c>
      <c r="B801" s="4" t="s">
        <v>2108</v>
      </c>
      <c r="C801" s="4" t="s">
        <v>2109</v>
      </c>
      <c r="D801" s="4" t="s">
        <v>2110</v>
      </c>
      <c r="E801" s="4" t="s">
        <v>2111</v>
      </c>
      <c r="F801" s="4" t="s">
        <v>2657</v>
      </c>
      <c r="G801" s="4" t="s">
        <v>2246</v>
      </c>
      <c r="H801" s="4" t="s">
        <v>258</v>
      </c>
      <c r="I801" s="4" t="s">
        <v>2247</v>
      </c>
      <c r="J801" s="4" t="s">
        <v>260</v>
      </c>
      <c r="K801" s="4" t="s">
        <v>2449</v>
      </c>
      <c r="L801" s="9"/>
      <c r="M801" s="9"/>
    </row>
    <row r="802" spans="1:13" ht="15" customHeight="1" x14ac:dyDescent="0.45">
      <c r="A802" s="4" t="s">
        <v>11</v>
      </c>
      <c r="B802" s="4" t="s">
        <v>2108</v>
      </c>
      <c r="C802" s="4" t="s">
        <v>2109</v>
      </c>
      <c r="D802" s="4" t="s">
        <v>2110</v>
      </c>
      <c r="E802" s="4" t="s">
        <v>2111</v>
      </c>
      <c r="F802" s="4" t="s">
        <v>411</v>
      </c>
      <c r="G802" s="4" t="s">
        <v>7291</v>
      </c>
      <c r="H802" s="4" t="s">
        <v>258</v>
      </c>
      <c r="I802" s="4" t="s">
        <v>7292</v>
      </c>
      <c r="J802" s="4" t="s">
        <v>7293</v>
      </c>
      <c r="K802" s="4" t="s">
        <v>6735</v>
      </c>
      <c r="L802" s="9"/>
      <c r="M802" s="9"/>
    </row>
    <row r="803" spans="1:13" ht="15" customHeight="1" x14ac:dyDescent="0.45">
      <c r="A803" s="4" t="s">
        <v>11</v>
      </c>
      <c r="B803" s="4" t="s">
        <v>2108</v>
      </c>
      <c r="C803" s="4" t="s">
        <v>2109</v>
      </c>
      <c r="D803" s="4" t="s">
        <v>2110</v>
      </c>
      <c r="E803" s="4" t="s">
        <v>2111</v>
      </c>
      <c r="F803" s="4" t="s">
        <v>7440</v>
      </c>
      <c r="G803" s="4" t="s">
        <v>7441</v>
      </c>
      <c r="H803" s="4" t="s">
        <v>258</v>
      </c>
      <c r="I803" s="4" t="s">
        <v>7442</v>
      </c>
      <c r="J803" s="4" t="s">
        <v>7293</v>
      </c>
      <c r="K803" s="4" t="s">
        <v>411</v>
      </c>
      <c r="L803" s="9"/>
      <c r="M803" s="9"/>
    </row>
    <row r="804" spans="1:13" ht="15" customHeight="1" x14ac:dyDescent="0.45">
      <c r="A804" s="4" t="s">
        <v>11</v>
      </c>
      <c r="B804" s="4" t="s">
        <v>2108</v>
      </c>
      <c r="C804" s="4" t="s">
        <v>2109</v>
      </c>
      <c r="D804" s="4" t="s">
        <v>2110</v>
      </c>
      <c r="E804" s="4" t="s">
        <v>2111</v>
      </c>
      <c r="F804" s="4" t="s">
        <v>3713</v>
      </c>
      <c r="G804" s="4" t="s">
        <v>7606</v>
      </c>
      <c r="H804" s="4" t="s">
        <v>258</v>
      </c>
      <c r="I804" s="4" t="s">
        <v>7607</v>
      </c>
      <c r="J804" s="4" t="s">
        <v>7293</v>
      </c>
      <c r="K804" s="4" t="s">
        <v>7454</v>
      </c>
      <c r="L804" s="9"/>
      <c r="M804" s="9"/>
    </row>
    <row r="805" spans="1:13" ht="15" customHeight="1" x14ac:dyDescent="0.45">
      <c r="A805" s="4" t="s">
        <v>11</v>
      </c>
      <c r="B805" s="4" t="s">
        <v>2108</v>
      </c>
      <c r="C805" s="4" t="s">
        <v>2109</v>
      </c>
      <c r="D805" s="4" t="s">
        <v>2110</v>
      </c>
      <c r="E805" s="4" t="s">
        <v>2111</v>
      </c>
      <c r="F805" s="4" t="s">
        <v>2110</v>
      </c>
      <c r="G805" s="4" t="s">
        <v>7630</v>
      </c>
      <c r="H805" s="4" t="s">
        <v>258</v>
      </c>
      <c r="I805" s="4" t="s">
        <v>7631</v>
      </c>
      <c r="J805" s="4" t="s">
        <v>7293</v>
      </c>
      <c r="K805" s="4" t="s">
        <v>7454</v>
      </c>
      <c r="L805" s="9"/>
      <c r="M805" s="9"/>
    </row>
    <row r="806" spans="1:13" ht="15" customHeight="1" x14ac:dyDescent="0.45">
      <c r="A806" s="4" t="s">
        <v>11</v>
      </c>
      <c r="B806" s="4" t="s">
        <v>253</v>
      </c>
      <c r="C806" s="4" t="s">
        <v>254</v>
      </c>
      <c r="D806" s="4" t="s">
        <v>255</v>
      </c>
      <c r="E806" s="4" t="s">
        <v>256</v>
      </c>
      <c r="F806" s="4" t="s">
        <v>88</v>
      </c>
      <c r="G806" s="4" t="s">
        <v>257</v>
      </c>
      <c r="H806" s="4" t="s">
        <v>258</v>
      </c>
      <c r="I806" s="4" t="s">
        <v>259</v>
      </c>
      <c r="J806" s="4" t="s">
        <v>260</v>
      </c>
      <c r="K806" s="4" t="s">
        <v>239</v>
      </c>
      <c r="L806" s="9"/>
      <c r="M806" s="9"/>
    </row>
    <row r="807" spans="1:13" ht="15" customHeight="1" x14ac:dyDescent="0.45">
      <c r="A807" s="4" t="s">
        <v>11</v>
      </c>
      <c r="B807" s="4" t="s">
        <v>2696</v>
      </c>
      <c r="C807" s="4" t="s">
        <v>2697</v>
      </c>
      <c r="D807" s="4" t="s">
        <v>2698</v>
      </c>
      <c r="E807" s="4" t="s">
        <v>2699</v>
      </c>
      <c r="F807" s="4" t="s">
        <v>2431</v>
      </c>
      <c r="G807" s="4" t="s">
        <v>2700</v>
      </c>
      <c r="H807" s="4" t="s">
        <v>2701</v>
      </c>
      <c r="I807" s="4" t="s">
        <v>2702</v>
      </c>
      <c r="J807" s="4" t="s">
        <v>2703</v>
      </c>
      <c r="K807" s="4" t="s">
        <v>2578</v>
      </c>
      <c r="L807" s="9"/>
      <c r="M807" s="9"/>
    </row>
    <row r="808" spans="1:13" ht="15" customHeight="1" x14ac:dyDescent="0.45">
      <c r="A808" s="4" t="s">
        <v>11</v>
      </c>
      <c r="B808" s="4" t="s">
        <v>2696</v>
      </c>
      <c r="C808" s="4" t="s">
        <v>2697</v>
      </c>
      <c r="D808" s="4" t="s">
        <v>2698</v>
      </c>
      <c r="E808" s="4" t="s">
        <v>2699</v>
      </c>
      <c r="F808" s="4" t="s">
        <v>1130</v>
      </c>
      <c r="G808" s="4" t="s">
        <v>2728</v>
      </c>
      <c r="H808" s="4" t="s">
        <v>2701</v>
      </c>
      <c r="I808" s="4" t="s">
        <v>2729</v>
      </c>
      <c r="J808" s="4" t="s">
        <v>2703</v>
      </c>
      <c r="K808" s="4" t="s">
        <v>2578</v>
      </c>
      <c r="L808" s="9"/>
      <c r="M808" s="9"/>
    </row>
    <row r="809" spans="1:13" ht="15" customHeight="1" x14ac:dyDescent="0.45">
      <c r="A809" s="4" t="s">
        <v>11</v>
      </c>
      <c r="B809" s="4" t="s">
        <v>2696</v>
      </c>
      <c r="C809" s="4" t="s">
        <v>2697</v>
      </c>
      <c r="D809" s="4" t="s">
        <v>2698</v>
      </c>
      <c r="E809" s="4" t="s">
        <v>2699</v>
      </c>
      <c r="F809" s="4" t="s">
        <v>4921</v>
      </c>
      <c r="G809" s="4" t="s">
        <v>4928</v>
      </c>
      <c r="H809" s="4" t="s">
        <v>2701</v>
      </c>
      <c r="I809" s="4" t="s">
        <v>4929</v>
      </c>
      <c r="J809" s="4" t="s">
        <v>4930</v>
      </c>
      <c r="K809" s="4" t="s">
        <v>582</v>
      </c>
      <c r="L809" s="9"/>
      <c r="M809" s="9"/>
    </row>
    <row r="810" spans="1:13" ht="15" customHeight="1" x14ac:dyDescent="0.45">
      <c r="A810" s="4" t="s">
        <v>11</v>
      </c>
      <c r="B810" s="4" t="s">
        <v>2696</v>
      </c>
      <c r="C810" s="4" t="s">
        <v>2697</v>
      </c>
      <c r="D810" s="4" t="s">
        <v>2698</v>
      </c>
      <c r="E810" s="4" t="s">
        <v>2699</v>
      </c>
      <c r="F810" s="4" t="s">
        <v>2497</v>
      </c>
      <c r="G810" s="4" t="s">
        <v>4976</v>
      </c>
      <c r="H810" s="4" t="s">
        <v>2701</v>
      </c>
      <c r="I810" s="4" t="s">
        <v>4977</v>
      </c>
      <c r="J810" s="4" t="s">
        <v>4930</v>
      </c>
      <c r="K810" s="4" t="s">
        <v>582</v>
      </c>
      <c r="L810" s="9"/>
      <c r="M810" s="9"/>
    </row>
    <row r="811" spans="1:13" ht="15" customHeight="1" x14ac:dyDescent="0.45">
      <c r="A811" s="4" t="s">
        <v>11</v>
      </c>
      <c r="B811" s="4" t="s">
        <v>2696</v>
      </c>
      <c r="C811" s="4" t="s">
        <v>2697</v>
      </c>
      <c r="D811" s="4" t="s">
        <v>2698</v>
      </c>
      <c r="E811" s="4" t="s">
        <v>2699</v>
      </c>
      <c r="F811" s="4" t="s">
        <v>8877</v>
      </c>
      <c r="G811" s="4" t="s">
        <v>8880</v>
      </c>
      <c r="H811" s="4" t="s">
        <v>2701</v>
      </c>
      <c r="I811" s="4" t="s">
        <v>8881</v>
      </c>
      <c r="J811" s="4" t="s">
        <v>8882</v>
      </c>
      <c r="K811" s="4" t="s">
        <v>8816</v>
      </c>
      <c r="L811" s="9"/>
      <c r="M811" s="9"/>
    </row>
    <row r="812" spans="1:13" ht="15" customHeight="1" x14ac:dyDescent="0.45">
      <c r="A812" s="4" t="s">
        <v>11</v>
      </c>
      <c r="B812" s="4" t="s">
        <v>2696</v>
      </c>
      <c r="C812" s="4" t="s">
        <v>2697</v>
      </c>
      <c r="D812" s="4" t="s">
        <v>2698</v>
      </c>
      <c r="E812" s="4" t="s">
        <v>2699</v>
      </c>
      <c r="F812" s="4" t="s">
        <v>8883</v>
      </c>
      <c r="G812" s="4" t="s">
        <v>8884</v>
      </c>
      <c r="H812" s="4" t="s">
        <v>2701</v>
      </c>
      <c r="I812" s="4" t="s">
        <v>8885</v>
      </c>
      <c r="J812" s="4" t="s">
        <v>8882</v>
      </c>
      <c r="K812" s="4" t="s">
        <v>8816</v>
      </c>
      <c r="L812" s="9"/>
      <c r="M812" s="9"/>
    </row>
    <row r="813" spans="1:13" ht="15" customHeight="1" x14ac:dyDescent="0.45">
      <c r="A813" s="4" t="s">
        <v>11</v>
      </c>
      <c r="B813" s="4" t="s">
        <v>2696</v>
      </c>
      <c r="C813" s="4" t="s">
        <v>2697</v>
      </c>
      <c r="D813" s="4" t="s">
        <v>2698</v>
      </c>
      <c r="E813" s="4" t="s">
        <v>2699</v>
      </c>
      <c r="F813" s="4" t="s">
        <v>8329</v>
      </c>
      <c r="G813" s="4" t="s">
        <v>8890</v>
      </c>
      <c r="H813" s="4" t="s">
        <v>2701</v>
      </c>
      <c r="I813" s="4" t="s">
        <v>8891</v>
      </c>
      <c r="J813" s="4" t="s">
        <v>8882</v>
      </c>
      <c r="K813" s="4" t="s">
        <v>8816</v>
      </c>
      <c r="L813" s="9"/>
      <c r="M813" s="9"/>
    </row>
    <row r="814" spans="1:13" ht="15" customHeight="1" x14ac:dyDescent="0.45">
      <c r="A814" s="4" t="s">
        <v>11</v>
      </c>
      <c r="B814" s="4" t="s">
        <v>8004</v>
      </c>
      <c r="C814" s="4" t="s">
        <v>8005</v>
      </c>
      <c r="D814" s="4" t="s">
        <v>3373</v>
      </c>
      <c r="E814" s="4" t="s">
        <v>8006</v>
      </c>
      <c r="F814" s="4" t="s">
        <v>8001</v>
      </c>
      <c r="G814" s="4" t="s">
        <v>8007</v>
      </c>
      <c r="H814" s="4" t="s">
        <v>6649</v>
      </c>
      <c r="I814" s="4" t="s">
        <v>8008</v>
      </c>
      <c r="J814" s="4" t="s">
        <v>8009</v>
      </c>
      <c r="K814" s="4" t="s">
        <v>7936</v>
      </c>
      <c r="L814" s="9"/>
      <c r="M814" s="9"/>
    </row>
    <row r="815" spans="1:13" ht="15" customHeight="1" x14ac:dyDescent="0.45">
      <c r="A815" s="4" t="s">
        <v>11</v>
      </c>
      <c r="B815" s="4" t="s">
        <v>6644</v>
      </c>
      <c r="C815" s="4" t="s">
        <v>6645</v>
      </c>
      <c r="D815" s="4" t="s">
        <v>6646</v>
      </c>
      <c r="E815" s="4" t="s">
        <v>6647</v>
      </c>
      <c r="F815" s="4" t="s">
        <v>6632</v>
      </c>
      <c r="G815" s="4" t="s">
        <v>6648</v>
      </c>
      <c r="H815" s="4" t="s">
        <v>6649</v>
      </c>
      <c r="I815" s="4" t="s">
        <v>6650</v>
      </c>
      <c r="J815" s="4" t="s">
        <v>6651</v>
      </c>
      <c r="K815" s="4" t="s">
        <v>6432</v>
      </c>
      <c r="L815" s="9"/>
      <c r="M815" s="9"/>
    </row>
    <row r="816" spans="1:13" ht="15" customHeight="1" x14ac:dyDescent="0.45">
      <c r="A816" s="4" t="s">
        <v>11</v>
      </c>
      <c r="B816" s="4" t="s">
        <v>6644</v>
      </c>
      <c r="C816" s="4" t="s">
        <v>6645</v>
      </c>
      <c r="D816" s="4" t="s">
        <v>6646</v>
      </c>
      <c r="E816" s="4" t="s">
        <v>6647</v>
      </c>
      <c r="F816" s="4" t="s">
        <v>4966</v>
      </c>
      <c r="G816" s="4" t="s">
        <v>7249</v>
      </c>
      <c r="H816" s="4" t="s">
        <v>6649</v>
      </c>
      <c r="I816" s="4" t="s">
        <v>7250</v>
      </c>
      <c r="J816" s="4" t="s">
        <v>6651</v>
      </c>
      <c r="K816" s="4" t="s">
        <v>7075</v>
      </c>
      <c r="L816" s="9"/>
      <c r="M816" s="9"/>
    </row>
    <row r="817" spans="1:13" ht="15" customHeight="1" x14ac:dyDescent="0.45">
      <c r="A817" s="4" t="s">
        <v>11</v>
      </c>
      <c r="B817" s="4" t="s">
        <v>6644</v>
      </c>
      <c r="C817" s="4" t="s">
        <v>6645</v>
      </c>
      <c r="D817" s="4" t="s">
        <v>6646</v>
      </c>
      <c r="E817" s="4" t="s">
        <v>6647</v>
      </c>
      <c r="F817" s="4" t="s">
        <v>7426</v>
      </c>
      <c r="G817" s="4" t="s">
        <v>7427</v>
      </c>
      <c r="H817" s="4" t="s">
        <v>6649</v>
      </c>
      <c r="I817" s="4" t="s">
        <v>7428</v>
      </c>
      <c r="J817" s="4" t="s">
        <v>6651</v>
      </c>
      <c r="K817" s="4" t="s">
        <v>411</v>
      </c>
      <c r="L817" s="9"/>
      <c r="M817" s="9"/>
    </row>
    <row r="818" spans="1:13" ht="15" customHeight="1" x14ac:dyDescent="0.45">
      <c r="A818" s="4" t="s">
        <v>11</v>
      </c>
      <c r="B818" s="4" t="s">
        <v>6644</v>
      </c>
      <c r="C818" s="4" t="s">
        <v>6645</v>
      </c>
      <c r="D818" s="4" t="s">
        <v>6646</v>
      </c>
      <c r="E818" s="4" t="s">
        <v>6647</v>
      </c>
      <c r="F818" s="4" t="s">
        <v>7454</v>
      </c>
      <c r="G818" s="4" t="s">
        <v>7457</v>
      </c>
      <c r="H818" s="4" t="s">
        <v>6649</v>
      </c>
      <c r="I818" s="4" t="s">
        <v>7458</v>
      </c>
      <c r="J818" s="4" t="s">
        <v>6651</v>
      </c>
      <c r="K818" s="4" t="s">
        <v>2370</v>
      </c>
      <c r="L818" s="9"/>
      <c r="M818" s="9"/>
    </row>
    <row r="819" spans="1:13" ht="15" customHeight="1" x14ac:dyDescent="0.45">
      <c r="A819" s="4" t="s">
        <v>11</v>
      </c>
      <c r="B819" s="4" t="s">
        <v>6644</v>
      </c>
      <c r="C819" s="4" t="s">
        <v>6645</v>
      </c>
      <c r="D819" s="4" t="s">
        <v>6646</v>
      </c>
      <c r="E819" s="4" t="s">
        <v>6647</v>
      </c>
      <c r="F819" s="4" t="s">
        <v>7680</v>
      </c>
      <c r="G819" s="4" t="s">
        <v>7681</v>
      </c>
      <c r="H819" s="4" t="s">
        <v>6649</v>
      </c>
      <c r="I819" s="4" t="s">
        <v>7682</v>
      </c>
      <c r="J819" s="4" t="s">
        <v>6651</v>
      </c>
      <c r="K819" s="4" t="s">
        <v>3713</v>
      </c>
      <c r="L819" s="9"/>
      <c r="M819" s="9"/>
    </row>
    <row r="820" spans="1:13" ht="15" customHeight="1" x14ac:dyDescent="0.45">
      <c r="A820" s="4" t="s">
        <v>11</v>
      </c>
      <c r="B820" s="4" t="s">
        <v>6644</v>
      </c>
      <c r="C820" s="4" t="s">
        <v>6645</v>
      </c>
      <c r="D820" s="4" t="s">
        <v>6646</v>
      </c>
      <c r="E820" s="4" t="s">
        <v>6647</v>
      </c>
      <c r="F820" s="4" t="s">
        <v>7688</v>
      </c>
      <c r="G820" s="4" t="s">
        <v>7689</v>
      </c>
      <c r="H820" s="4" t="s">
        <v>6649</v>
      </c>
      <c r="I820" s="4" t="s">
        <v>7690</v>
      </c>
      <c r="J820" s="4" t="s">
        <v>6651</v>
      </c>
      <c r="K820" s="4" t="s">
        <v>3713</v>
      </c>
      <c r="L820" s="9"/>
      <c r="M820" s="9"/>
    </row>
    <row r="821" spans="1:13" ht="15" customHeight="1" x14ac:dyDescent="0.45">
      <c r="A821" s="4" t="s">
        <v>11</v>
      </c>
      <c r="B821" s="4" t="s">
        <v>3371</v>
      </c>
      <c r="C821" s="4" t="s">
        <v>3372</v>
      </c>
      <c r="D821" s="4" t="s">
        <v>3373</v>
      </c>
      <c r="E821" s="4" t="s">
        <v>3374</v>
      </c>
      <c r="F821" s="4" t="s">
        <v>3360</v>
      </c>
      <c r="G821" s="4" t="s">
        <v>2886</v>
      </c>
      <c r="H821" s="4" t="s">
        <v>3375</v>
      </c>
      <c r="I821" s="4" t="s">
        <v>3376</v>
      </c>
      <c r="J821" s="4" t="s">
        <v>287</v>
      </c>
      <c r="K821" s="4" t="s">
        <v>2953</v>
      </c>
      <c r="L821" s="9"/>
      <c r="M821" s="9"/>
    </row>
    <row r="822" spans="1:13" ht="15" customHeight="1" x14ac:dyDescent="0.45">
      <c r="A822" s="4" t="s">
        <v>11</v>
      </c>
      <c r="B822" s="4" t="s">
        <v>3371</v>
      </c>
      <c r="C822" s="4" t="s">
        <v>3372</v>
      </c>
      <c r="D822" s="4" t="s">
        <v>3373</v>
      </c>
      <c r="E822" s="4" t="s">
        <v>3374</v>
      </c>
      <c r="F822" s="4" t="s">
        <v>8010</v>
      </c>
      <c r="G822" s="4" t="s">
        <v>4035</v>
      </c>
      <c r="H822" s="4" t="s">
        <v>3375</v>
      </c>
      <c r="I822" s="4" t="s">
        <v>6487</v>
      </c>
      <c r="J822" s="4" t="s">
        <v>287</v>
      </c>
      <c r="K822" s="4" t="s">
        <v>7936</v>
      </c>
      <c r="L822" s="9"/>
      <c r="M822" s="9"/>
    </row>
    <row r="823" spans="1:13" ht="15" customHeight="1" x14ac:dyDescent="0.45">
      <c r="A823" s="4" t="s">
        <v>11</v>
      </c>
      <c r="B823" s="4" t="s">
        <v>3371</v>
      </c>
      <c r="C823" s="4" t="s">
        <v>3372</v>
      </c>
      <c r="D823" s="4" t="s">
        <v>3373</v>
      </c>
      <c r="E823" s="4" t="s">
        <v>3374</v>
      </c>
      <c r="F823" s="4" t="s">
        <v>8022</v>
      </c>
      <c r="G823" s="4" t="s">
        <v>6039</v>
      </c>
      <c r="H823" s="4" t="s">
        <v>3375</v>
      </c>
      <c r="I823" s="4" t="s">
        <v>8078</v>
      </c>
      <c r="J823" s="4" t="s">
        <v>287</v>
      </c>
      <c r="K823" s="4" t="s">
        <v>5582</v>
      </c>
      <c r="L823" s="9"/>
      <c r="M823" s="9"/>
    </row>
    <row r="824" spans="1:13" ht="15" customHeight="1" x14ac:dyDescent="0.45">
      <c r="A824" s="4" t="s">
        <v>11</v>
      </c>
      <c r="B824" s="4" t="s">
        <v>3371</v>
      </c>
      <c r="C824" s="4" t="s">
        <v>3372</v>
      </c>
      <c r="D824" s="4" t="s">
        <v>3373</v>
      </c>
      <c r="E824" s="4" t="s">
        <v>3374</v>
      </c>
      <c r="F824" s="4" t="s">
        <v>8099</v>
      </c>
      <c r="G824" s="4" t="s">
        <v>2886</v>
      </c>
      <c r="H824" s="4" t="s">
        <v>3375</v>
      </c>
      <c r="I824" s="4" t="s">
        <v>3376</v>
      </c>
      <c r="J824" s="4" t="s">
        <v>287</v>
      </c>
      <c r="K824" s="4" t="s">
        <v>8043</v>
      </c>
      <c r="L824" s="9"/>
      <c r="M824" s="9"/>
    </row>
    <row r="825" spans="1:13" ht="15" customHeight="1" x14ac:dyDescent="0.45">
      <c r="A825" s="4" t="s">
        <v>11</v>
      </c>
      <c r="B825" s="4" t="s">
        <v>3371</v>
      </c>
      <c r="C825" s="4" t="s">
        <v>3372</v>
      </c>
      <c r="D825" s="4" t="s">
        <v>3373</v>
      </c>
      <c r="E825" s="4" t="s">
        <v>3374</v>
      </c>
      <c r="F825" s="4" t="s">
        <v>8100</v>
      </c>
      <c r="G825" s="4" t="s">
        <v>8103</v>
      </c>
      <c r="H825" s="4" t="s">
        <v>3375</v>
      </c>
      <c r="I825" s="4" t="s">
        <v>8104</v>
      </c>
      <c r="J825" s="4" t="s">
        <v>287</v>
      </c>
      <c r="K825" s="4" t="s">
        <v>8043</v>
      </c>
      <c r="L825" s="9"/>
      <c r="M825" s="9"/>
    </row>
    <row r="826" spans="1:13" ht="15" customHeight="1" x14ac:dyDescent="0.45">
      <c r="A826" s="4" t="s">
        <v>11</v>
      </c>
      <c r="B826" s="4" t="s">
        <v>1848</v>
      </c>
      <c r="C826" s="4" t="s">
        <v>1849</v>
      </c>
      <c r="D826" s="4" t="s">
        <v>1850</v>
      </c>
      <c r="E826" s="4" t="s">
        <v>1851</v>
      </c>
      <c r="F826" s="4" t="s">
        <v>1840</v>
      </c>
      <c r="G826" s="4" t="s">
        <v>1852</v>
      </c>
      <c r="H826" s="4" t="s">
        <v>1853</v>
      </c>
      <c r="I826" s="4" t="s">
        <v>1854</v>
      </c>
      <c r="J826" s="4" t="s">
        <v>1855</v>
      </c>
      <c r="K826" s="4" t="s">
        <v>1570</v>
      </c>
      <c r="L826" s="9"/>
      <c r="M826" s="9"/>
    </row>
    <row r="827" spans="1:13" ht="15" customHeight="1" x14ac:dyDescent="0.45">
      <c r="A827" s="4" t="s">
        <v>11</v>
      </c>
      <c r="B827" s="4" t="s">
        <v>1848</v>
      </c>
      <c r="C827" s="4" t="s">
        <v>1849</v>
      </c>
      <c r="D827" s="4" t="s">
        <v>1850</v>
      </c>
      <c r="E827" s="4" t="s">
        <v>1851</v>
      </c>
      <c r="F827" s="4" t="s">
        <v>62</v>
      </c>
      <c r="G827" s="4" t="s">
        <v>2297</v>
      </c>
      <c r="H827" s="4" t="s">
        <v>1853</v>
      </c>
      <c r="I827" s="4" t="s">
        <v>2298</v>
      </c>
      <c r="J827" s="4" t="s">
        <v>1855</v>
      </c>
      <c r="K827" s="4" t="s">
        <v>2055</v>
      </c>
      <c r="L827" s="9"/>
      <c r="M827" s="9"/>
    </row>
    <row r="828" spans="1:13" ht="15" customHeight="1" x14ac:dyDescent="0.45">
      <c r="A828" s="4" t="s">
        <v>11</v>
      </c>
      <c r="B828" s="4" t="s">
        <v>2383</v>
      </c>
      <c r="C828" s="4" t="s">
        <v>2384</v>
      </c>
      <c r="D828" s="4" t="s">
        <v>2385</v>
      </c>
      <c r="E828" s="4" t="s">
        <v>2386</v>
      </c>
      <c r="F828" s="4" t="s">
        <v>1903</v>
      </c>
      <c r="G828" s="4" t="s">
        <v>2387</v>
      </c>
      <c r="H828" s="4" t="s">
        <v>827</v>
      </c>
      <c r="I828" s="4" t="s">
        <v>2388</v>
      </c>
      <c r="J828" s="4" t="s">
        <v>2389</v>
      </c>
      <c r="K828" s="4" t="s">
        <v>2055</v>
      </c>
      <c r="L828" s="9"/>
      <c r="M828" s="9"/>
    </row>
    <row r="829" spans="1:13" ht="15" customHeight="1" x14ac:dyDescent="0.45">
      <c r="A829" s="4" t="s">
        <v>11</v>
      </c>
      <c r="B829" s="4" t="s">
        <v>2383</v>
      </c>
      <c r="C829" s="4" t="s">
        <v>2384</v>
      </c>
      <c r="D829" s="4" t="s">
        <v>2385</v>
      </c>
      <c r="E829" s="4" t="s">
        <v>2386</v>
      </c>
      <c r="F829" s="4" t="s">
        <v>5792</v>
      </c>
      <c r="G829" s="4" t="s">
        <v>5798</v>
      </c>
      <c r="H829" s="4" t="s">
        <v>827</v>
      </c>
      <c r="I829" s="4" t="s">
        <v>5799</v>
      </c>
      <c r="J829" s="4" t="s">
        <v>5800</v>
      </c>
      <c r="K829" s="4" t="s">
        <v>5567</v>
      </c>
      <c r="L829" s="9"/>
      <c r="M829" s="9"/>
    </row>
    <row r="830" spans="1:13" ht="15" customHeight="1" x14ac:dyDescent="0.45">
      <c r="A830" s="4" t="s">
        <v>11</v>
      </c>
      <c r="B830" s="4" t="s">
        <v>2383</v>
      </c>
      <c r="C830" s="4" t="s">
        <v>2384</v>
      </c>
      <c r="D830" s="4" t="s">
        <v>2385</v>
      </c>
      <c r="E830" s="4" t="s">
        <v>2386</v>
      </c>
      <c r="F830" s="4" t="s">
        <v>5817</v>
      </c>
      <c r="G830" s="4" t="s">
        <v>5820</v>
      </c>
      <c r="H830" s="4" t="s">
        <v>827</v>
      </c>
      <c r="I830" s="4" t="s">
        <v>5821</v>
      </c>
      <c r="J830" s="4" t="s">
        <v>5800</v>
      </c>
      <c r="K830" s="4" t="s">
        <v>5567</v>
      </c>
      <c r="L830" s="9"/>
      <c r="M830" s="9"/>
    </row>
    <row r="831" spans="1:13" ht="15" customHeight="1" x14ac:dyDescent="0.45">
      <c r="A831" s="4" t="s">
        <v>11</v>
      </c>
      <c r="B831" s="4" t="s">
        <v>2383</v>
      </c>
      <c r="C831" s="4" t="s">
        <v>2384</v>
      </c>
      <c r="D831" s="4" t="s">
        <v>2385</v>
      </c>
      <c r="E831" s="4" t="s">
        <v>2386</v>
      </c>
      <c r="F831" s="4" t="s">
        <v>4539</v>
      </c>
      <c r="G831" s="4" t="s">
        <v>5837</v>
      </c>
      <c r="H831" s="4" t="s">
        <v>827</v>
      </c>
      <c r="I831" s="4" t="s">
        <v>4625</v>
      </c>
      <c r="J831" s="4" t="s">
        <v>5800</v>
      </c>
      <c r="K831" s="4" t="s">
        <v>5567</v>
      </c>
      <c r="L831" s="9"/>
      <c r="M831" s="9"/>
    </row>
    <row r="832" spans="1:13" ht="15" customHeight="1" x14ac:dyDescent="0.45">
      <c r="A832" s="4" t="s">
        <v>11</v>
      </c>
      <c r="B832" s="4" t="s">
        <v>2383</v>
      </c>
      <c r="C832" s="4" t="s">
        <v>2384</v>
      </c>
      <c r="D832" s="4" t="s">
        <v>2385</v>
      </c>
      <c r="E832" s="4" t="s">
        <v>2386</v>
      </c>
      <c r="F832" s="4" t="s">
        <v>6849</v>
      </c>
      <c r="G832" s="4" t="s">
        <v>6856</v>
      </c>
      <c r="H832" s="4" t="s">
        <v>827</v>
      </c>
      <c r="I832" s="4" t="s">
        <v>6857</v>
      </c>
      <c r="J832" s="4" t="s">
        <v>5800</v>
      </c>
      <c r="K832" s="4" t="s">
        <v>6638</v>
      </c>
      <c r="L832" s="9"/>
      <c r="M832" s="9"/>
    </row>
    <row r="833" spans="1:13" ht="15" customHeight="1" x14ac:dyDescent="0.45">
      <c r="A833" s="4" t="s">
        <v>11</v>
      </c>
      <c r="B833" s="4" t="s">
        <v>2383</v>
      </c>
      <c r="C833" s="4" t="s">
        <v>2384</v>
      </c>
      <c r="D833" s="4" t="s">
        <v>2385</v>
      </c>
      <c r="E833" s="4" t="s">
        <v>2386</v>
      </c>
      <c r="F833" s="4" t="s">
        <v>1183</v>
      </c>
      <c r="G833" s="4" t="s">
        <v>6878</v>
      </c>
      <c r="H833" s="4" t="s">
        <v>827</v>
      </c>
      <c r="I833" s="4" t="s">
        <v>6879</v>
      </c>
      <c r="J833" s="4" t="s">
        <v>5800</v>
      </c>
      <c r="K833" s="4" t="s">
        <v>6638</v>
      </c>
      <c r="L833" s="9"/>
      <c r="M833" s="9"/>
    </row>
    <row r="834" spans="1:13" ht="15" customHeight="1" x14ac:dyDescent="0.45">
      <c r="A834" s="4" t="s">
        <v>11</v>
      </c>
      <c r="B834" s="4" t="s">
        <v>2383</v>
      </c>
      <c r="C834" s="4" t="s">
        <v>2384</v>
      </c>
      <c r="D834" s="4" t="s">
        <v>2385</v>
      </c>
      <c r="E834" s="4" t="s">
        <v>2386</v>
      </c>
      <c r="F834" s="4" t="s">
        <v>1979</v>
      </c>
      <c r="G834" s="4" t="s">
        <v>6892</v>
      </c>
      <c r="H834" s="4" t="s">
        <v>827</v>
      </c>
      <c r="I834" s="4" t="s">
        <v>6893</v>
      </c>
      <c r="J834" s="4" t="s">
        <v>5800</v>
      </c>
      <c r="K834" s="4" t="s">
        <v>6638</v>
      </c>
      <c r="L834" s="9"/>
      <c r="M834" s="9"/>
    </row>
    <row r="835" spans="1:13" ht="15" customHeight="1" x14ac:dyDescent="0.45">
      <c r="A835" s="4" t="s">
        <v>11</v>
      </c>
      <c r="B835" s="4" t="s">
        <v>2383</v>
      </c>
      <c r="C835" s="4" t="s">
        <v>2384</v>
      </c>
      <c r="D835" s="4" t="s">
        <v>2385</v>
      </c>
      <c r="E835" s="4" t="s">
        <v>2386</v>
      </c>
      <c r="F835" s="4" t="s">
        <v>7014</v>
      </c>
      <c r="G835" s="4" t="s">
        <v>7019</v>
      </c>
      <c r="H835" s="4" t="s">
        <v>827</v>
      </c>
      <c r="I835" s="4" t="s">
        <v>7020</v>
      </c>
      <c r="J835" s="4" t="s">
        <v>5800</v>
      </c>
      <c r="K835" s="4" t="s">
        <v>1183</v>
      </c>
      <c r="L835" s="9"/>
      <c r="M835" s="9"/>
    </row>
    <row r="836" spans="1:13" ht="15" customHeight="1" x14ac:dyDescent="0.45">
      <c r="A836" s="4" t="s">
        <v>11</v>
      </c>
      <c r="B836" s="4" t="s">
        <v>2383</v>
      </c>
      <c r="C836" s="4" t="s">
        <v>2384</v>
      </c>
      <c r="D836" s="4" t="s">
        <v>2385</v>
      </c>
      <c r="E836" s="4" t="s">
        <v>2386</v>
      </c>
      <c r="F836" s="4" t="s">
        <v>7075</v>
      </c>
      <c r="G836" s="4" t="s">
        <v>7076</v>
      </c>
      <c r="H836" s="4" t="s">
        <v>827</v>
      </c>
      <c r="I836" s="4" t="s">
        <v>7077</v>
      </c>
      <c r="J836" s="4" t="s">
        <v>5800</v>
      </c>
      <c r="K836" s="4" t="s">
        <v>6984</v>
      </c>
      <c r="L836" s="9"/>
      <c r="M836" s="9"/>
    </row>
    <row r="837" spans="1:13" ht="15" customHeight="1" x14ac:dyDescent="0.45">
      <c r="A837" s="4" t="s">
        <v>11</v>
      </c>
      <c r="B837" s="4" t="s">
        <v>2383</v>
      </c>
      <c r="C837" s="4" t="s">
        <v>2384</v>
      </c>
      <c r="D837" s="4" t="s">
        <v>2385</v>
      </c>
      <c r="E837" s="4" t="s">
        <v>2386</v>
      </c>
      <c r="F837" s="4" t="s">
        <v>7094</v>
      </c>
      <c r="G837" s="4" t="s">
        <v>7101</v>
      </c>
      <c r="H837" s="4" t="s">
        <v>827</v>
      </c>
      <c r="I837" s="4" t="s">
        <v>7102</v>
      </c>
      <c r="J837" s="4" t="s">
        <v>5800</v>
      </c>
      <c r="K837" s="4" t="s">
        <v>6984</v>
      </c>
      <c r="L837" s="9"/>
      <c r="M837" s="9"/>
    </row>
    <row r="838" spans="1:13" ht="15" customHeight="1" x14ac:dyDescent="0.45">
      <c r="A838" s="4" t="s">
        <v>11</v>
      </c>
      <c r="B838" s="4" t="s">
        <v>2383</v>
      </c>
      <c r="C838" s="4" t="s">
        <v>2384</v>
      </c>
      <c r="D838" s="4" t="s">
        <v>2385</v>
      </c>
      <c r="E838" s="4" t="s">
        <v>2386</v>
      </c>
      <c r="F838" s="4" t="s">
        <v>6270</v>
      </c>
      <c r="G838" s="4" t="s">
        <v>7115</v>
      </c>
      <c r="H838" s="4" t="s">
        <v>827</v>
      </c>
      <c r="I838" s="4" t="s">
        <v>7116</v>
      </c>
      <c r="J838" s="4" t="s">
        <v>5800</v>
      </c>
      <c r="K838" s="4" t="s">
        <v>6984</v>
      </c>
      <c r="L838" s="9"/>
      <c r="M838" s="9"/>
    </row>
    <row r="839" spans="1:13" ht="15" customHeight="1" x14ac:dyDescent="0.45">
      <c r="A839" s="4" t="s">
        <v>11</v>
      </c>
      <c r="B839" s="4" t="s">
        <v>823</v>
      </c>
      <c r="C839" s="4" t="s">
        <v>824</v>
      </c>
      <c r="D839" s="4" t="s">
        <v>344</v>
      </c>
      <c r="E839" s="4" t="s">
        <v>825</v>
      </c>
      <c r="F839" s="4" t="s">
        <v>812</v>
      </c>
      <c r="G839" s="4" t="s">
        <v>826</v>
      </c>
      <c r="H839" s="4" t="s">
        <v>827</v>
      </c>
      <c r="I839" s="4" t="s">
        <v>828</v>
      </c>
      <c r="J839" s="4" t="s">
        <v>829</v>
      </c>
      <c r="K839" s="4" t="s">
        <v>651</v>
      </c>
      <c r="L839" s="9"/>
      <c r="M839" s="9"/>
    </row>
    <row r="840" spans="1:13" ht="15" customHeight="1" x14ac:dyDescent="0.45">
      <c r="A840" s="4" t="s">
        <v>11</v>
      </c>
      <c r="B840" s="4" t="s">
        <v>823</v>
      </c>
      <c r="C840" s="4" t="s">
        <v>824</v>
      </c>
      <c r="D840" s="4" t="s">
        <v>344</v>
      </c>
      <c r="E840" s="4" t="s">
        <v>825</v>
      </c>
      <c r="F840" s="4" t="s">
        <v>859</v>
      </c>
      <c r="G840" s="4" t="s">
        <v>860</v>
      </c>
      <c r="H840" s="4" t="s">
        <v>827</v>
      </c>
      <c r="I840" s="4" t="s">
        <v>861</v>
      </c>
      <c r="J840" s="4" t="s">
        <v>829</v>
      </c>
      <c r="K840" s="4" t="s">
        <v>651</v>
      </c>
      <c r="L840" s="9"/>
      <c r="M840" s="9"/>
    </row>
    <row r="841" spans="1:13" ht="15" customHeight="1" x14ac:dyDescent="0.45">
      <c r="A841" s="4" t="s">
        <v>11</v>
      </c>
      <c r="B841" s="4" t="s">
        <v>1901</v>
      </c>
      <c r="C841" s="4" t="s">
        <v>1902</v>
      </c>
      <c r="D841" s="4" t="s">
        <v>1903</v>
      </c>
      <c r="E841" s="4" t="s">
        <v>1904</v>
      </c>
      <c r="F841" s="4" t="s">
        <v>1898</v>
      </c>
      <c r="G841" s="4" t="s">
        <v>1905</v>
      </c>
      <c r="H841" s="4" t="s">
        <v>827</v>
      </c>
      <c r="I841" s="4" t="s">
        <v>1906</v>
      </c>
      <c r="J841" s="4" t="s">
        <v>1907</v>
      </c>
      <c r="K841" s="4" t="s">
        <v>1630</v>
      </c>
      <c r="L841" s="9"/>
      <c r="M841" s="9"/>
    </row>
    <row r="842" spans="1:13" ht="15" customHeight="1" x14ac:dyDescent="0.45">
      <c r="A842" s="4" t="s">
        <v>11</v>
      </c>
      <c r="B842" s="4" t="s">
        <v>1901</v>
      </c>
      <c r="C842" s="4" t="s">
        <v>1902</v>
      </c>
      <c r="D842" s="4" t="s">
        <v>1903</v>
      </c>
      <c r="E842" s="4" t="s">
        <v>1904</v>
      </c>
      <c r="F842" s="4" t="s">
        <v>31</v>
      </c>
      <c r="G842" s="4" t="s">
        <v>2032</v>
      </c>
      <c r="H842" s="4" t="s">
        <v>827</v>
      </c>
      <c r="I842" s="4" t="s">
        <v>2033</v>
      </c>
      <c r="J842" s="4" t="s">
        <v>1907</v>
      </c>
      <c r="K842" s="4" t="s">
        <v>255</v>
      </c>
      <c r="L842" s="9"/>
      <c r="M842" s="9"/>
    </row>
    <row r="843" spans="1:13" ht="15" customHeight="1" x14ac:dyDescent="0.45">
      <c r="A843" s="4" t="s">
        <v>11</v>
      </c>
      <c r="B843" s="4" t="s">
        <v>1901</v>
      </c>
      <c r="C843" s="4" t="s">
        <v>1902</v>
      </c>
      <c r="D843" s="4" t="s">
        <v>1903</v>
      </c>
      <c r="E843" s="4" t="s">
        <v>1904</v>
      </c>
      <c r="F843" s="4" t="s">
        <v>2136</v>
      </c>
      <c r="G843" s="4" t="s">
        <v>2141</v>
      </c>
      <c r="H843" s="4" t="s">
        <v>827</v>
      </c>
      <c r="I843" s="4" t="s">
        <v>2142</v>
      </c>
      <c r="J843" s="4" t="s">
        <v>1907</v>
      </c>
      <c r="K843" s="4" t="s">
        <v>1898</v>
      </c>
      <c r="L843" s="9"/>
      <c r="M843" s="9"/>
    </row>
    <row r="844" spans="1:13" ht="15" customHeight="1" x14ac:dyDescent="0.45">
      <c r="A844" s="4" t="s">
        <v>11</v>
      </c>
      <c r="B844" s="4" t="s">
        <v>1901</v>
      </c>
      <c r="C844" s="4" t="s">
        <v>1902</v>
      </c>
      <c r="D844" s="4" t="s">
        <v>1903</v>
      </c>
      <c r="E844" s="4" t="s">
        <v>1904</v>
      </c>
      <c r="F844" s="4" t="s">
        <v>2130</v>
      </c>
      <c r="G844" s="4" t="s">
        <v>2276</v>
      </c>
      <c r="H844" s="4" t="s">
        <v>827</v>
      </c>
      <c r="I844" s="4" t="s">
        <v>2277</v>
      </c>
      <c r="J844" s="4" t="s">
        <v>1907</v>
      </c>
      <c r="K844" s="4" t="s">
        <v>1898</v>
      </c>
      <c r="L844" s="9"/>
      <c r="M844" s="9"/>
    </row>
    <row r="845" spans="1:13" ht="15" customHeight="1" x14ac:dyDescent="0.45">
      <c r="A845" s="4" t="s">
        <v>11</v>
      </c>
      <c r="B845" s="4" t="s">
        <v>1901</v>
      </c>
      <c r="C845" s="4" t="s">
        <v>1902</v>
      </c>
      <c r="D845" s="4" t="s">
        <v>1903</v>
      </c>
      <c r="E845" s="4" t="s">
        <v>1904</v>
      </c>
      <c r="F845" s="4" t="s">
        <v>2320</v>
      </c>
      <c r="G845" s="4" t="s">
        <v>2325</v>
      </c>
      <c r="H845" s="4" t="s">
        <v>827</v>
      </c>
      <c r="I845" s="4" t="s">
        <v>2326</v>
      </c>
      <c r="J845" s="4" t="s">
        <v>1907</v>
      </c>
      <c r="K845" s="4" t="s">
        <v>2055</v>
      </c>
      <c r="L845" s="9"/>
      <c r="M845" s="9"/>
    </row>
    <row r="846" spans="1:13" ht="15" customHeight="1" x14ac:dyDescent="0.45">
      <c r="A846" s="4" t="s">
        <v>11</v>
      </c>
      <c r="B846" s="4" t="s">
        <v>1901</v>
      </c>
      <c r="C846" s="4" t="s">
        <v>1902</v>
      </c>
      <c r="D846" s="4" t="s">
        <v>1903</v>
      </c>
      <c r="E846" s="4" t="s">
        <v>1904</v>
      </c>
      <c r="F846" s="4" t="s">
        <v>1655</v>
      </c>
      <c r="G846" s="4" t="s">
        <v>2364</v>
      </c>
      <c r="H846" s="4" t="s">
        <v>827</v>
      </c>
      <c r="I846" s="4" t="s">
        <v>2365</v>
      </c>
      <c r="J846" s="4" t="s">
        <v>1907</v>
      </c>
      <c r="K846" s="4" t="s">
        <v>2055</v>
      </c>
      <c r="L846" s="9"/>
      <c r="M846" s="9"/>
    </row>
    <row r="847" spans="1:13" ht="15" customHeight="1" x14ac:dyDescent="0.45">
      <c r="A847" s="4" t="s">
        <v>11</v>
      </c>
      <c r="B847" s="4" t="s">
        <v>288</v>
      </c>
      <c r="C847" s="4" t="s">
        <v>289</v>
      </c>
      <c r="D847" s="4" t="s">
        <v>290</v>
      </c>
      <c r="E847" s="4" t="s">
        <v>291</v>
      </c>
      <c r="F847" s="4" t="s">
        <v>283</v>
      </c>
      <c r="G847" s="4" t="s">
        <v>292</v>
      </c>
      <c r="H847" s="4" t="s">
        <v>293</v>
      </c>
      <c r="I847" s="4" t="s">
        <v>294</v>
      </c>
      <c r="J847" s="4" t="s">
        <v>295</v>
      </c>
      <c r="K847" s="4"/>
      <c r="L847" s="9"/>
      <c r="M847" s="9"/>
    </row>
    <row r="848" spans="1:13" ht="15" customHeight="1" x14ac:dyDescent="0.45">
      <c r="A848" s="4" t="s">
        <v>11</v>
      </c>
      <c r="B848" s="4" t="s">
        <v>288</v>
      </c>
      <c r="C848" s="4" t="s">
        <v>289</v>
      </c>
      <c r="D848" s="4" t="s">
        <v>290</v>
      </c>
      <c r="E848" s="4" t="s">
        <v>291</v>
      </c>
      <c r="F848" s="4" t="s">
        <v>330</v>
      </c>
      <c r="G848" s="4" t="s">
        <v>336</v>
      </c>
      <c r="H848" s="4" t="s">
        <v>293</v>
      </c>
      <c r="I848" s="4" t="s">
        <v>337</v>
      </c>
      <c r="J848" s="4" t="s">
        <v>295</v>
      </c>
      <c r="K848" s="4"/>
      <c r="L848" s="9"/>
      <c r="M848" s="9"/>
    </row>
    <row r="849" spans="1:13" ht="15" customHeight="1" x14ac:dyDescent="0.45">
      <c r="A849" s="4" t="s">
        <v>11</v>
      </c>
      <c r="B849" s="4" t="s">
        <v>288</v>
      </c>
      <c r="C849" s="4" t="s">
        <v>289</v>
      </c>
      <c r="D849" s="4" t="s">
        <v>290</v>
      </c>
      <c r="E849" s="4" t="s">
        <v>291</v>
      </c>
      <c r="F849" s="4" t="s">
        <v>2529</v>
      </c>
      <c r="G849" s="4" t="s">
        <v>2534</v>
      </c>
      <c r="H849" s="4" t="s">
        <v>293</v>
      </c>
      <c r="I849" s="4" t="s">
        <v>2535</v>
      </c>
      <c r="J849" s="4" t="s">
        <v>295</v>
      </c>
      <c r="K849" s="4" t="s">
        <v>360</v>
      </c>
      <c r="L849" s="9"/>
      <c r="M849" s="9"/>
    </row>
    <row r="850" spans="1:13" ht="15" customHeight="1" x14ac:dyDescent="0.45">
      <c r="A850" s="4" t="s">
        <v>11</v>
      </c>
      <c r="B850" s="4" t="s">
        <v>288</v>
      </c>
      <c r="C850" s="4" t="s">
        <v>289</v>
      </c>
      <c r="D850" s="4" t="s">
        <v>290</v>
      </c>
      <c r="E850" s="4" t="s">
        <v>291</v>
      </c>
      <c r="F850" s="4" t="s">
        <v>3324</v>
      </c>
      <c r="G850" s="4" t="s">
        <v>3328</v>
      </c>
      <c r="H850" s="4" t="s">
        <v>293</v>
      </c>
      <c r="I850" s="4" t="s">
        <v>3329</v>
      </c>
      <c r="J850" s="4" t="s">
        <v>295</v>
      </c>
      <c r="K850" s="4" t="s">
        <v>2936</v>
      </c>
      <c r="L850" s="9"/>
      <c r="M850" s="9"/>
    </row>
    <row r="851" spans="1:13" ht="15" customHeight="1" x14ac:dyDescent="0.45">
      <c r="A851" s="4" t="s">
        <v>11</v>
      </c>
      <c r="B851" s="4" t="s">
        <v>2327</v>
      </c>
      <c r="C851" s="4" t="s">
        <v>2328</v>
      </c>
      <c r="D851" s="4" t="s">
        <v>1655</v>
      </c>
      <c r="E851" s="4" t="s">
        <v>1656</v>
      </c>
      <c r="F851" s="4" t="s">
        <v>2320</v>
      </c>
      <c r="G851" s="4" t="s">
        <v>2329</v>
      </c>
      <c r="H851" s="4" t="s">
        <v>1658</v>
      </c>
      <c r="I851" s="4" t="s">
        <v>2330</v>
      </c>
      <c r="J851" s="4" t="s">
        <v>1660</v>
      </c>
      <c r="K851" s="4" t="s">
        <v>1946</v>
      </c>
      <c r="L851" s="9"/>
      <c r="M851" s="9"/>
    </row>
    <row r="852" spans="1:13" ht="15" customHeight="1" x14ac:dyDescent="0.45">
      <c r="A852" s="4" t="s">
        <v>11</v>
      </c>
      <c r="B852" s="4" t="s">
        <v>2327</v>
      </c>
      <c r="C852" s="4" t="s">
        <v>2328</v>
      </c>
      <c r="D852" s="4" t="s">
        <v>1655</v>
      </c>
      <c r="E852" s="4" t="s">
        <v>1656</v>
      </c>
      <c r="F852" s="4" t="s">
        <v>1655</v>
      </c>
      <c r="G852" s="4" t="s">
        <v>2366</v>
      </c>
      <c r="H852" s="4" t="s">
        <v>1658</v>
      </c>
      <c r="I852" s="4" t="s">
        <v>2367</v>
      </c>
      <c r="J852" s="4" t="s">
        <v>1660</v>
      </c>
      <c r="K852" s="4" t="s">
        <v>1946</v>
      </c>
      <c r="L852" s="9"/>
      <c r="M852" s="9"/>
    </row>
    <row r="853" spans="1:13" ht="15" customHeight="1" x14ac:dyDescent="0.45">
      <c r="A853" s="4" t="s">
        <v>11</v>
      </c>
      <c r="B853" s="4" t="s">
        <v>1653</v>
      </c>
      <c r="C853" s="4" t="s">
        <v>1654</v>
      </c>
      <c r="D853" s="4" t="s">
        <v>1655</v>
      </c>
      <c r="E853" s="4" t="s">
        <v>1656</v>
      </c>
      <c r="F853" s="4" t="s">
        <v>1650</v>
      </c>
      <c r="G853" s="4" t="s">
        <v>1657</v>
      </c>
      <c r="H853" s="4" t="s">
        <v>1658</v>
      </c>
      <c r="I853" s="4" t="s">
        <v>1659</v>
      </c>
      <c r="J853" s="4" t="s">
        <v>1660</v>
      </c>
      <c r="K853" s="4" t="s">
        <v>1155</v>
      </c>
      <c r="L853" s="9"/>
      <c r="M853" s="9"/>
    </row>
    <row r="854" spans="1:13" ht="15" customHeight="1" x14ac:dyDescent="0.45">
      <c r="A854" s="4" t="s">
        <v>11</v>
      </c>
      <c r="B854" s="4" t="s">
        <v>1653</v>
      </c>
      <c r="C854" s="4" t="s">
        <v>1654</v>
      </c>
      <c r="D854" s="4" t="s">
        <v>1655</v>
      </c>
      <c r="E854" s="4" t="s">
        <v>1656</v>
      </c>
      <c r="F854" s="4" t="s">
        <v>2320</v>
      </c>
      <c r="G854" s="4" t="s">
        <v>2331</v>
      </c>
      <c r="H854" s="4" t="s">
        <v>1658</v>
      </c>
      <c r="I854" s="4" t="s">
        <v>2332</v>
      </c>
      <c r="J854" s="4" t="s">
        <v>1660</v>
      </c>
      <c r="K854" s="4" t="s">
        <v>1946</v>
      </c>
      <c r="L854" s="9"/>
      <c r="M854" s="9"/>
    </row>
    <row r="855" spans="1:13" ht="15" customHeight="1" x14ac:dyDescent="0.45">
      <c r="A855" s="4" t="s">
        <v>11</v>
      </c>
      <c r="B855" s="4" t="s">
        <v>2457</v>
      </c>
      <c r="C855" s="4" t="s">
        <v>2458</v>
      </c>
      <c r="D855" s="4" t="s">
        <v>2459</v>
      </c>
      <c r="E855" s="4" t="s">
        <v>2460</v>
      </c>
      <c r="F855" s="4" t="s">
        <v>957</v>
      </c>
      <c r="G855" s="4" t="s">
        <v>2461</v>
      </c>
      <c r="H855" s="4" t="s">
        <v>2462</v>
      </c>
      <c r="I855" s="4" t="s">
        <v>2463</v>
      </c>
      <c r="J855" s="4" t="s">
        <v>2464</v>
      </c>
      <c r="K855" s="4" t="s">
        <v>2055</v>
      </c>
      <c r="L855" s="9"/>
      <c r="M855" s="9"/>
    </row>
    <row r="856" spans="1:13" ht="15" customHeight="1" x14ac:dyDescent="0.45">
      <c r="A856" s="4" t="s">
        <v>11</v>
      </c>
      <c r="B856" s="4" t="s">
        <v>2457</v>
      </c>
      <c r="C856" s="4" t="s">
        <v>2458</v>
      </c>
      <c r="D856" s="4" t="s">
        <v>2459</v>
      </c>
      <c r="E856" s="4" t="s">
        <v>2460</v>
      </c>
      <c r="F856" s="4" t="s">
        <v>3281</v>
      </c>
      <c r="G856" s="4" t="s">
        <v>3679</v>
      </c>
      <c r="H856" s="4" t="s">
        <v>2462</v>
      </c>
      <c r="I856" s="4" t="s">
        <v>3680</v>
      </c>
      <c r="J856" s="4" t="s">
        <v>2464</v>
      </c>
      <c r="K856" s="4" t="s">
        <v>2173</v>
      </c>
      <c r="L856" s="9"/>
      <c r="M856" s="9"/>
    </row>
    <row r="857" spans="1:13" ht="15" customHeight="1" x14ac:dyDescent="0.45">
      <c r="A857" s="4" t="s">
        <v>11</v>
      </c>
      <c r="B857" s="4" t="s">
        <v>2457</v>
      </c>
      <c r="C857" s="4" t="s">
        <v>2458</v>
      </c>
      <c r="D857" s="4" t="s">
        <v>2459</v>
      </c>
      <c r="E857" s="4" t="s">
        <v>2460</v>
      </c>
      <c r="F857" s="4" t="s">
        <v>3189</v>
      </c>
      <c r="G857" s="4" t="s">
        <v>3699</v>
      </c>
      <c r="H857" s="4" t="s">
        <v>2462</v>
      </c>
      <c r="I857" s="4" t="s">
        <v>3700</v>
      </c>
      <c r="J857" s="4" t="s">
        <v>2464</v>
      </c>
      <c r="K857" s="4" t="s">
        <v>2173</v>
      </c>
      <c r="L857" s="9"/>
      <c r="M857" s="9"/>
    </row>
    <row r="858" spans="1:13" ht="15" customHeight="1" x14ac:dyDescent="0.45">
      <c r="A858" s="4" t="s">
        <v>11</v>
      </c>
      <c r="B858" s="4" t="s">
        <v>2457</v>
      </c>
      <c r="C858" s="4" t="s">
        <v>2458</v>
      </c>
      <c r="D858" s="4" t="s">
        <v>2459</v>
      </c>
      <c r="E858" s="4" t="s">
        <v>2460</v>
      </c>
      <c r="F858" s="4" t="s">
        <v>4640</v>
      </c>
      <c r="G858" s="4" t="s">
        <v>4644</v>
      </c>
      <c r="H858" s="4" t="s">
        <v>2462</v>
      </c>
      <c r="I858" s="4" t="s">
        <v>4645</v>
      </c>
      <c r="J858" s="4" t="s">
        <v>2464</v>
      </c>
      <c r="K858" s="4" t="s">
        <v>117</v>
      </c>
      <c r="L858" s="9"/>
      <c r="M858" s="9"/>
    </row>
    <row r="859" spans="1:13" ht="15" customHeight="1" x14ac:dyDescent="0.45">
      <c r="A859" s="4" t="s">
        <v>11</v>
      </c>
      <c r="B859" s="4" t="s">
        <v>2457</v>
      </c>
      <c r="C859" s="4" t="s">
        <v>2458</v>
      </c>
      <c r="D859" s="4" t="s">
        <v>2459</v>
      </c>
      <c r="E859" s="4" t="s">
        <v>2460</v>
      </c>
      <c r="F859" s="4" t="s">
        <v>4667</v>
      </c>
      <c r="G859" s="4" t="s">
        <v>4688</v>
      </c>
      <c r="H859" s="4" t="s">
        <v>2462</v>
      </c>
      <c r="I859" s="4" t="s">
        <v>4689</v>
      </c>
      <c r="J859" s="4" t="s">
        <v>2464</v>
      </c>
      <c r="K859" s="4" t="s">
        <v>117</v>
      </c>
      <c r="L859" s="9"/>
      <c r="M859" s="9"/>
    </row>
    <row r="860" spans="1:13" ht="15" customHeight="1" x14ac:dyDescent="0.45">
      <c r="A860" s="4" t="s">
        <v>11</v>
      </c>
      <c r="B860" s="4" t="s">
        <v>2457</v>
      </c>
      <c r="C860" s="4" t="s">
        <v>2458</v>
      </c>
      <c r="D860" s="4" t="s">
        <v>2459</v>
      </c>
      <c r="E860" s="4" t="s">
        <v>2460</v>
      </c>
      <c r="F860" s="4" t="s">
        <v>4984</v>
      </c>
      <c r="G860" s="4" t="s">
        <v>2461</v>
      </c>
      <c r="H860" s="4" t="s">
        <v>2462</v>
      </c>
      <c r="I860" s="4" t="s">
        <v>2463</v>
      </c>
      <c r="J860" s="4" t="s">
        <v>2464</v>
      </c>
      <c r="K860" s="4" t="s">
        <v>4727</v>
      </c>
      <c r="L860" s="9"/>
      <c r="M860" s="9"/>
    </row>
    <row r="861" spans="1:13" ht="15" customHeight="1" x14ac:dyDescent="0.45">
      <c r="A861" s="4" t="s">
        <v>11</v>
      </c>
      <c r="B861" s="4" t="s">
        <v>2457</v>
      </c>
      <c r="C861" s="4" t="s">
        <v>2458</v>
      </c>
      <c r="D861" s="4" t="s">
        <v>2459</v>
      </c>
      <c r="E861" s="4" t="s">
        <v>2460</v>
      </c>
      <c r="F861" s="4" t="s">
        <v>5011</v>
      </c>
      <c r="G861" s="4" t="s">
        <v>5018</v>
      </c>
      <c r="H861" s="4" t="s">
        <v>2462</v>
      </c>
      <c r="I861" s="4" t="s">
        <v>5019</v>
      </c>
      <c r="J861" s="4" t="s">
        <v>2464</v>
      </c>
      <c r="K861" s="4" t="s">
        <v>4727</v>
      </c>
      <c r="L861" s="9"/>
      <c r="M861" s="9"/>
    </row>
    <row r="862" spans="1:13" ht="15" customHeight="1" x14ac:dyDescent="0.45">
      <c r="A862" s="4" t="s">
        <v>11</v>
      </c>
      <c r="B862" s="4" t="s">
        <v>2457</v>
      </c>
      <c r="C862" s="4" t="s">
        <v>2458</v>
      </c>
      <c r="D862" s="4" t="s">
        <v>2459</v>
      </c>
      <c r="E862" s="4" t="s">
        <v>2460</v>
      </c>
      <c r="F862" s="4" t="s">
        <v>5108</v>
      </c>
      <c r="G862" s="4" t="s">
        <v>838</v>
      </c>
      <c r="H862" s="4" t="s">
        <v>2462</v>
      </c>
      <c r="I862" s="4" t="s">
        <v>3271</v>
      </c>
      <c r="J862" s="4" t="s">
        <v>2464</v>
      </c>
      <c r="K862" s="4" t="s">
        <v>1070</v>
      </c>
      <c r="L862" s="9"/>
      <c r="M862" s="9"/>
    </row>
    <row r="863" spans="1:13" ht="15" customHeight="1" x14ac:dyDescent="0.45">
      <c r="A863" s="4" t="s">
        <v>11</v>
      </c>
      <c r="B863" s="4" t="s">
        <v>2457</v>
      </c>
      <c r="C863" s="4" t="s">
        <v>2458</v>
      </c>
      <c r="D863" s="4" t="s">
        <v>2459</v>
      </c>
      <c r="E863" s="4" t="s">
        <v>2460</v>
      </c>
      <c r="F863" s="4" t="s">
        <v>5414</v>
      </c>
      <c r="G863" s="4" t="s">
        <v>1418</v>
      </c>
      <c r="H863" s="4" t="s">
        <v>2462</v>
      </c>
      <c r="I863" s="4" t="s">
        <v>4200</v>
      </c>
      <c r="J863" s="4" t="s">
        <v>2464</v>
      </c>
      <c r="K863" s="4" t="s">
        <v>5164</v>
      </c>
      <c r="L863" s="9"/>
      <c r="M863" s="9"/>
    </row>
    <row r="864" spans="1:13" ht="15" customHeight="1" x14ac:dyDescent="0.45">
      <c r="A864" s="4" t="s">
        <v>11</v>
      </c>
      <c r="B864" s="4" t="s">
        <v>2457</v>
      </c>
      <c r="C864" s="4" t="s">
        <v>2458</v>
      </c>
      <c r="D864" s="4" t="s">
        <v>2459</v>
      </c>
      <c r="E864" s="4" t="s">
        <v>2460</v>
      </c>
      <c r="F864" s="4" t="s">
        <v>5976</v>
      </c>
      <c r="G864" s="4" t="s">
        <v>5979</v>
      </c>
      <c r="H864" s="4" t="s">
        <v>2462</v>
      </c>
      <c r="I864" s="4" t="s">
        <v>5980</v>
      </c>
      <c r="J864" s="4" t="s">
        <v>2464</v>
      </c>
      <c r="K864" s="4" t="s">
        <v>5719</v>
      </c>
      <c r="L864" s="9"/>
      <c r="M864" s="9"/>
    </row>
    <row r="865" spans="1:13" ht="15" customHeight="1" x14ac:dyDescent="0.45">
      <c r="A865" s="4" t="s">
        <v>11</v>
      </c>
      <c r="B865" s="4" t="s">
        <v>2951</v>
      </c>
      <c r="C865" s="4" t="s">
        <v>2952</v>
      </c>
      <c r="D865" s="4" t="s">
        <v>2953</v>
      </c>
      <c r="E865" s="4" t="s">
        <v>2954</v>
      </c>
      <c r="F865" s="4" t="s">
        <v>2955</v>
      </c>
      <c r="G865" s="4" t="s">
        <v>2956</v>
      </c>
      <c r="H865" s="4" t="s">
        <v>2957</v>
      </c>
      <c r="I865" s="4" t="s">
        <v>2958</v>
      </c>
      <c r="J865" s="4" t="s">
        <v>2959</v>
      </c>
      <c r="K865" s="4" t="s">
        <v>2813</v>
      </c>
      <c r="L865" s="9"/>
      <c r="M865" s="9"/>
    </row>
    <row r="866" spans="1:13" ht="15" customHeight="1" x14ac:dyDescent="0.45">
      <c r="A866" s="4" t="s">
        <v>11</v>
      </c>
      <c r="B866" s="4" t="s">
        <v>2951</v>
      </c>
      <c r="C866" s="4" t="s">
        <v>2952</v>
      </c>
      <c r="D866" s="4" t="s">
        <v>2953</v>
      </c>
      <c r="E866" s="4" t="s">
        <v>2954</v>
      </c>
      <c r="F866" s="4" t="s">
        <v>2011</v>
      </c>
      <c r="G866" s="4" t="s">
        <v>3089</v>
      </c>
      <c r="H866" s="4" t="s">
        <v>2957</v>
      </c>
      <c r="I866" s="4" t="s">
        <v>3090</v>
      </c>
      <c r="J866" s="4" t="s">
        <v>2959</v>
      </c>
      <c r="K866" s="4" t="s">
        <v>1138</v>
      </c>
      <c r="L866" s="9"/>
      <c r="M866" s="9"/>
    </row>
    <row r="867" spans="1:13" ht="15" customHeight="1" x14ac:dyDescent="0.45">
      <c r="A867" s="4" t="s">
        <v>11</v>
      </c>
      <c r="B867" s="4" t="s">
        <v>2951</v>
      </c>
      <c r="C867" s="4" t="s">
        <v>2952</v>
      </c>
      <c r="D867" s="4" t="s">
        <v>2953</v>
      </c>
      <c r="E867" s="4" t="s">
        <v>2954</v>
      </c>
      <c r="F867" s="4" t="s">
        <v>3103</v>
      </c>
      <c r="G867" s="4" t="s">
        <v>3106</v>
      </c>
      <c r="H867" s="4" t="s">
        <v>2957</v>
      </c>
      <c r="I867" s="4" t="s">
        <v>3107</v>
      </c>
      <c r="J867" s="4" t="s">
        <v>2959</v>
      </c>
      <c r="K867" s="4" t="s">
        <v>1138</v>
      </c>
      <c r="L867" s="9"/>
      <c r="M867" s="9"/>
    </row>
    <row r="868" spans="1:13" ht="15" customHeight="1" x14ac:dyDescent="0.45">
      <c r="A868" s="4" t="s">
        <v>11</v>
      </c>
      <c r="B868" s="4" t="s">
        <v>2951</v>
      </c>
      <c r="C868" s="4" t="s">
        <v>2952</v>
      </c>
      <c r="D868" s="4" t="s">
        <v>2953</v>
      </c>
      <c r="E868" s="4" t="s">
        <v>2954</v>
      </c>
      <c r="F868" s="4" t="s">
        <v>3138</v>
      </c>
      <c r="G868" s="4" t="s">
        <v>3145</v>
      </c>
      <c r="H868" s="4" t="s">
        <v>2957</v>
      </c>
      <c r="I868" s="4" t="s">
        <v>3146</v>
      </c>
      <c r="J868" s="4" t="s">
        <v>2959</v>
      </c>
      <c r="K868" s="4" t="s">
        <v>2955</v>
      </c>
      <c r="L868" s="9"/>
      <c r="M868" s="9"/>
    </row>
    <row r="869" spans="1:13" ht="15" customHeight="1" x14ac:dyDescent="0.45">
      <c r="A869" s="4" t="s">
        <v>11</v>
      </c>
      <c r="B869" s="4" t="s">
        <v>2951</v>
      </c>
      <c r="C869" s="4" t="s">
        <v>2952</v>
      </c>
      <c r="D869" s="4" t="s">
        <v>2953</v>
      </c>
      <c r="E869" s="4" t="s">
        <v>2954</v>
      </c>
      <c r="F869" s="4" t="s">
        <v>3180</v>
      </c>
      <c r="G869" s="4" t="s">
        <v>3185</v>
      </c>
      <c r="H869" s="4" t="s">
        <v>2957</v>
      </c>
      <c r="I869" s="4" t="s">
        <v>3186</v>
      </c>
      <c r="J869" s="4" t="s">
        <v>2959</v>
      </c>
      <c r="K869" s="4" t="s">
        <v>2955</v>
      </c>
      <c r="L869" s="9"/>
      <c r="M869" s="9"/>
    </row>
    <row r="870" spans="1:13" ht="15" customHeight="1" x14ac:dyDescent="0.45">
      <c r="A870" s="4" t="s">
        <v>11</v>
      </c>
      <c r="B870" s="4" t="s">
        <v>7757</v>
      </c>
      <c r="C870" s="4" t="s">
        <v>7758</v>
      </c>
      <c r="D870" s="4" t="s">
        <v>7759</v>
      </c>
      <c r="E870" s="4" t="s">
        <v>283</v>
      </c>
      <c r="F870" s="4" t="s">
        <v>7756</v>
      </c>
      <c r="G870" s="4" t="s">
        <v>7760</v>
      </c>
      <c r="H870" s="4" t="s">
        <v>4838</v>
      </c>
      <c r="I870" s="4" t="s">
        <v>7761</v>
      </c>
      <c r="J870" s="4" t="s">
        <v>7762</v>
      </c>
      <c r="K870" s="4" t="s">
        <v>5924</v>
      </c>
      <c r="L870" s="9"/>
      <c r="M870" s="9"/>
    </row>
    <row r="871" spans="1:13" ht="15" customHeight="1" x14ac:dyDescent="0.45">
      <c r="A871" s="4" t="s">
        <v>11</v>
      </c>
      <c r="B871" s="4" t="s">
        <v>7757</v>
      </c>
      <c r="C871" s="4" t="s">
        <v>7758</v>
      </c>
      <c r="D871" s="4" t="s">
        <v>7759</v>
      </c>
      <c r="E871" s="4" t="s">
        <v>283</v>
      </c>
      <c r="F871" s="4" t="s">
        <v>8627</v>
      </c>
      <c r="G871" s="4" t="s">
        <v>9429</v>
      </c>
      <c r="H871" s="4" t="s">
        <v>4838</v>
      </c>
      <c r="I871" s="4" t="s">
        <v>9430</v>
      </c>
      <c r="J871" s="4" t="s">
        <v>9431</v>
      </c>
      <c r="K871" s="4" t="s">
        <v>9393</v>
      </c>
      <c r="L871" s="9"/>
      <c r="M871" s="9"/>
    </row>
    <row r="872" spans="1:13" ht="15" customHeight="1" x14ac:dyDescent="0.45">
      <c r="A872" s="4" t="s">
        <v>11</v>
      </c>
      <c r="B872" s="4" t="s">
        <v>7757</v>
      </c>
      <c r="C872" s="4" t="s">
        <v>7758</v>
      </c>
      <c r="D872" s="4" t="s">
        <v>7759</v>
      </c>
      <c r="E872" s="4" t="s">
        <v>283</v>
      </c>
      <c r="F872" s="4" t="s">
        <v>9459</v>
      </c>
      <c r="G872" s="4" t="s">
        <v>9460</v>
      </c>
      <c r="H872" s="4" t="s">
        <v>4838</v>
      </c>
      <c r="I872" s="4" t="s">
        <v>9461</v>
      </c>
      <c r="J872" s="4" t="s">
        <v>9431</v>
      </c>
      <c r="K872" s="4" t="s">
        <v>2290</v>
      </c>
      <c r="L872" s="9"/>
      <c r="M872" s="9"/>
    </row>
    <row r="873" spans="1:13" ht="15" customHeight="1" x14ac:dyDescent="0.45">
      <c r="A873" s="4" t="s">
        <v>11</v>
      </c>
      <c r="B873" s="4" t="s">
        <v>7757</v>
      </c>
      <c r="C873" s="4" t="s">
        <v>7758</v>
      </c>
      <c r="D873" s="4" t="s">
        <v>7759</v>
      </c>
      <c r="E873" s="4" t="s">
        <v>283</v>
      </c>
      <c r="F873" s="4" t="s">
        <v>9682</v>
      </c>
      <c r="G873" s="4" t="s">
        <v>9683</v>
      </c>
      <c r="H873" s="4" t="s">
        <v>4838</v>
      </c>
      <c r="I873" s="4" t="s">
        <v>9684</v>
      </c>
      <c r="J873" s="4" t="s">
        <v>9685</v>
      </c>
      <c r="K873" s="4" t="s">
        <v>9664</v>
      </c>
      <c r="L873" s="9"/>
      <c r="M873" s="9"/>
    </row>
    <row r="874" spans="1:13" ht="15" customHeight="1" x14ac:dyDescent="0.45">
      <c r="A874" s="4" t="s">
        <v>11</v>
      </c>
      <c r="B874" s="4" t="s">
        <v>7757</v>
      </c>
      <c r="C874" s="4" t="s">
        <v>7758</v>
      </c>
      <c r="D874" s="4" t="s">
        <v>7759</v>
      </c>
      <c r="E874" s="4" t="s">
        <v>283</v>
      </c>
      <c r="F874" s="4" t="s">
        <v>9686</v>
      </c>
      <c r="G874" s="4" t="s">
        <v>9687</v>
      </c>
      <c r="H874" s="4" t="s">
        <v>4838</v>
      </c>
      <c r="I874" s="4" t="s">
        <v>9688</v>
      </c>
      <c r="J874" s="4" t="s">
        <v>9685</v>
      </c>
      <c r="K874" s="4" t="s">
        <v>9664</v>
      </c>
      <c r="L874" s="9"/>
      <c r="M874" s="9"/>
    </row>
    <row r="875" spans="1:13" ht="15" customHeight="1" x14ac:dyDescent="0.45">
      <c r="A875" s="4" t="s">
        <v>11</v>
      </c>
      <c r="B875" s="4" t="s">
        <v>7757</v>
      </c>
      <c r="C875" s="4" t="s">
        <v>7758</v>
      </c>
      <c r="D875" s="4" t="s">
        <v>7759</v>
      </c>
      <c r="E875" s="4" t="s">
        <v>283</v>
      </c>
      <c r="F875" s="4" t="s">
        <v>9700</v>
      </c>
      <c r="G875" s="4" t="s">
        <v>9701</v>
      </c>
      <c r="H875" s="4" t="s">
        <v>4838</v>
      </c>
      <c r="I875" s="4" t="s">
        <v>9702</v>
      </c>
      <c r="J875" s="4" t="s">
        <v>9685</v>
      </c>
      <c r="K875" s="4" t="s">
        <v>9664</v>
      </c>
      <c r="L875" s="9"/>
      <c r="M875" s="9"/>
    </row>
    <row r="876" spans="1:13" ht="15" customHeight="1" x14ac:dyDescent="0.45">
      <c r="A876" s="4" t="s">
        <v>11</v>
      </c>
      <c r="B876" s="4" t="s">
        <v>7757</v>
      </c>
      <c r="C876" s="4" t="s">
        <v>7758</v>
      </c>
      <c r="D876" s="4" t="s">
        <v>7759</v>
      </c>
      <c r="E876" s="4" t="s">
        <v>283</v>
      </c>
      <c r="F876" s="4" t="s">
        <v>9771</v>
      </c>
      <c r="G876" s="4" t="s">
        <v>9772</v>
      </c>
      <c r="H876" s="4" t="s">
        <v>4838</v>
      </c>
      <c r="I876" s="4" t="s">
        <v>9773</v>
      </c>
      <c r="J876" s="4" t="s">
        <v>9685</v>
      </c>
      <c r="K876" s="4" t="s">
        <v>6394</v>
      </c>
      <c r="L876" s="9"/>
      <c r="M876" s="9"/>
    </row>
    <row r="877" spans="1:13" ht="15" customHeight="1" x14ac:dyDescent="0.45">
      <c r="A877" s="4" t="s">
        <v>11</v>
      </c>
      <c r="B877" s="4" t="s">
        <v>4833</v>
      </c>
      <c r="C877" s="4" t="s">
        <v>4834</v>
      </c>
      <c r="D877" s="4" t="s">
        <v>4835</v>
      </c>
      <c r="E877" s="4" t="s">
        <v>4836</v>
      </c>
      <c r="F877" s="4" t="s">
        <v>4830</v>
      </c>
      <c r="G877" s="4" t="s">
        <v>4837</v>
      </c>
      <c r="H877" s="4" t="s">
        <v>4838</v>
      </c>
      <c r="I877" s="4" t="s">
        <v>4839</v>
      </c>
      <c r="J877" s="4" t="s">
        <v>4840</v>
      </c>
      <c r="K877" s="4" t="s">
        <v>4519</v>
      </c>
      <c r="L877" s="9"/>
      <c r="M877" s="9"/>
    </row>
    <row r="878" spans="1:13" ht="15" customHeight="1" x14ac:dyDescent="0.45">
      <c r="A878" s="4" t="s">
        <v>11</v>
      </c>
      <c r="B878" s="4" t="s">
        <v>4833</v>
      </c>
      <c r="C878" s="4" t="s">
        <v>4834</v>
      </c>
      <c r="D878" s="4" t="s">
        <v>4835</v>
      </c>
      <c r="E878" s="4" t="s">
        <v>4836</v>
      </c>
      <c r="F878" s="4" t="s">
        <v>4857</v>
      </c>
      <c r="G878" s="4" t="s">
        <v>4862</v>
      </c>
      <c r="H878" s="4" t="s">
        <v>4838</v>
      </c>
      <c r="I878" s="4" t="s">
        <v>4863</v>
      </c>
      <c r="J878" s="4" t="s">
        <v>4840</v>
      </c>
      <c r="K878" s="4" t="s">
        <v>4519</v>
      </c>
      <c r="L878" s="9"/>
      <c r="M878" s="9"/>
    </row>
    <row r="879" spans="1:13" ht="15" customHeight="1" x14ac:dyDescent="0.45">
      <c r="A879" s="4" t="s">
        <v>11</v>
      </c>
      <c r="B879" s="4" t="s">
        <v>4833</v>
      </c>
      <c r="C879" s="4" t="s">
        <v>4834</v>
      </c>
      <c r="D879" s="4" t="s">
        <v>4835</v>
      </c>
      <c r="E879" s="4" t="s">
        <v>4836</v>
      </c>
      <c r="F879" s="4" t="s">
        <v>5679</v>
      </c>
      <c r="G879" s="4" t="s">
        <v>5688</v>
      </c>
      <c r="H879" s="4" t="s">
        <v>4838</v>
      </c>
      <c r="I879" s="4" t="s">
        <v>5689</v>
      </c>
      <c r="J879" s="4" t="s">
        <v>4840</v>
      </c>
      <c r="K879" s="4" t="s">
        <v>5429</v>
      </c>
      <c r="L879" s="9"/>
      <c r="M879" s="9"/>
    </row>
    <row r="880" spans="1:13" ht="15" customHeight="1" x14ac:dyDescent="0.45">
      <c r="A880" s="4" t="s">
        <v>11</v>
      </c>
      <c r="B880" s="4" t="s">
        <v>4833</v>
      </c>
      <c r="C880" s="4" t="s">
        <v>4834</v>
      </c>
      <c r="D880" s="4" t="s">
        <v>4835</v>
      </c>
      <c r="E880" s="4" t="s">
        <v>4836</v>
      </c>
      <c r="F880" s="4" t="s">
        <v>6726</v>
      </c>
      <c r="G880" s="4" t="s">
        <v>6727</v>
      </c>
      <c r="H880" s="4" t="s">
        <v>4838</v>
      </c>
      <c r="I880" s="4" t="s">
        <v>6728</v>
      </c>
      <c r="J880" s="4" t="s">
        <v>4840</v>
      </c>
      <c r="K880" s="4" t="s">
        <v>6484</v>
      </c>
      <c r="L880" s="9"/>
      <c r="M880" s="9"/>
    </row>
    <row r="881" spans="1:13" ht="15" customHeight="1" x14ac:dyDescent="0.45">
      <c r="A881" s="4" t="s">
        <v>11</v>
      </c>
      <c r="B881" s="4" t="s">
        <v>4833</v>
      </c>
      <c r="C881" s="4" t="s">
        <v>4834</v>
      </c>
      <c r="D881" s="4" t="s">
        <v>4835</v>
      </c>
      <c r="E881" s="4" t="s">
        <v>4836</v>
      </c>
      <c r="F881" s="4" t="s">
        <v>6745</v>
      </c>
      <c r="G881" s="4" t="s">
        <v>6748</v>
      </c>
      <c r="H881" s="4" t="s">
        <v>4838</v>
      </c>
      <c r="I881" s="4" t="s">
        <v>6749</v>
      </c>
      <c r="J881" s="4" t="s">
        <v>4840</v>
      </c>
      <c r="K881" s="4" t="s">
        <v>6484</v>
      </c>
      <c r="L881" s="9"/>
      <c r="M881" s="9"/>
    </row>
    <row r="882" spans="1:13" ht="15" customHeight="1" x14ac:dyDescent="0.45">
      <c r="A882" s="4" t="s">
        <v>11</v>
      </c>
      <c r="B882" s="4" t="s">
        <v>4833</v>
      </c>
      <c r="C882" s="4" t="s">
        <v>4834</v>
      </c>
      <c r="D882" s="4" t="s">
        <v>4835</v>
      </c>
      <c r="E882" s="4" t="s">
        <v>4836</v>
      </c>
      <c r="F882" s="4" t="s">
        <v>7756</v>
      </c>
      <c r="G882" s="4" t="s">
        <v>7763</v>
      </c>
      <c r="H882" s="4" t="s">
        <v>4838</v>
      </c>
      <c r="I882" s="4" t="s">
        <v>7764</v>
      </c>
      <c r="J882" s="4" t="s">
        <v>4840</v>
      </c>
      <c r="K882" s="4" t="s">
        <v>5924</v>
      </c>
      <c r="L882" s="9"/>
      <c r="M882" s="9"/>
    </row>
    <row r="883" spans="1:13" ht="15" customHeight="1" x14ac:dyDescent="0.45">
      <c r="A883" s="4" t="s">
        <v>11</v>
      </c>
      <c r="B883" s="4" t="s">
        <v>4833</v>
      </c>
      <c r="C883" s="4" t="s">
        <v>4834</v>
      </c>
      <c r="D883" s="4" t="s">
        <v>4835</v>
      </c>
      <c r="E883" s="4" t="s">
        <v>4836</v>
      </c>
      <c r="F883" s="4" t="s">
        <v>7848</v>
      </c>
      <c r="G883" s="4" t="s">
        <v>7855</v>
      </c>
      <c r="H883" s="4" t="s">
        <v>4838</v>
      </c>
      <c r="I883" s="4" t="s">
        <v>7856</v>
      </c>
      <c r="J883" s="4" t="s">
        <v>4840</v>
      </c>
      <c r="K883" s="4" t="s">
        <v>7756</v>
      </c>
      <c r="L883" s="9"/>
      <c r="M883" s="9"/>
    </row>
    <row r="884" spans="1:13" ht="15" customHeight="1" x14ac:dyDescent="0.45">
      <c r="A884" s="4" t="s">
        <v>11</v>
      </c>
      <c r="B884" s="4" t="s">
        <v>4482</v>
      </c>
      <c r="C884" s="4" t="s">
        <v>4483</v>
      </c>
      <c r="D884" s="4" t="s">
        <v>4484</v>
      </c>
      <c r="E884" s="4" t="s">
        <v>4485</v>
      </c>
      <c r="F884" s="4" t="s">
        <v>693</v>
      </c>
      <c r="G884" s="4" t="s">
        <v>4486</v>
      </c>
      <c r="H884" s="4" t="s">
        <v>4487</v>
      </c>
      <c r="I884" s="4" t="s">
        <v>4488</v>
      </c>
      <c r="J884" s="4" t="s">
        <v>4489</v>
      </c>
      <c r="K884" s="4" t="s">
        <v>4136</v>
      </c>
      <c r="L884" s="9"/>
      <c r="M884" s="9"/>
    </row>
    <row r="885" spans="1:13" ht="15" customHeight="1" x14ac:dyDescent="0.45">
      <c r="A885" s="4" t="s">
        <v>11</v>
      </c>
      <c r="B885" s="4" t="s">
        <v>4482</v>
      </c>
      <c r="C885" s="4" t="s">
        <v>4483</v>
      </c>
      <c r="D885" s="4" t="s">
        <v>4484</v>
      </c>
      <c r="E885" s="4" t="s">
        <v>4485</v>
      </c>
      <c r="F885" s="4" t="s">
        <v>8066</v>
      </c>
      <c r="G885" s="4" t="s">
        <v>8067</v>
      </c>
      <c r="H885" s="4" t="s">
        <v>4487</v>
      </c>
      <c r="I885" s="4" t="s">
        <v>8068</v>
      </c>
      <c r="J885" s="4" t="s">
        <v>4489</v>
      </c>
      <c r="K885" s="4" t="s">
        <v>7949</v>
      </c>
      <c r="L885" s="9"/>
      <c r="M885" s="9"/>
    </row>
    <row r="886" spans="1:13" ht="15" customHeight="1" x14ac:dyDescent="0.45">
      <c r="A886" s="4" t="s">
        <v>11</v>
      </c>
      <c r="B886" s="4" t="s">
        <v>4482</v>
      </c>
      <c r="C886" s="4" t="s">
        <v>4483</v>
      </c>
      <c r="D886" s="4" t="s">
        <v>4484</v>
      </c>
      <c r="E886" s="4" t="s">
        <v>4485</v>
      </c>
      <c r="F886" s="4" t="s">
        <v>8096</v>
      </c>
      <c r="G886" s="4" t="s">
        <v>8097</v>
      </c>
      <c r="H886" s="4" t="s">
        <v>4487</v>
      </c>
      <c r="I886" s="4" t="s">
        <v>8098</v>
      </c>
      <c r="J886" s="4" t="s">
        <v>4489</v>
      </c>
      <c r="K886" s="4" t="s">
        <v>7949</v>
      </c>
      <c r="L886" s="9"/>
      <c r="M886" s="9"/>
    </row>
    <row r="887" spans="1:13" ht="15" customHeight="1" x14ac:dyDescent="0.45">
      <c r="A887" s="4" t="s">
        <v>11</v>
      </c>
      <c r="B887" s="4" t="s">
        <v>5605</v>
      </c>
      <c r="C887" s="4" t="s">
        <v>5606</v>
      </c>
      <c r="D887" s="4" t="s">
        <v>1504</v>
      </c>
      <c r="E887" s="4" t="s">
        <v>3597</v>
      </c>
      <c r="F887" s="4" t="s">
        <v>5454</v>
      </c>
      <c r="G887" s="4" t="s">
        <v>5607</v>
      </c>
      <c r="H887" s="4" t="s">
        <v>1125</v>
      </c>
      <c r="I887" s="4" t="s">
        <v>5608</v>
      </c>
      <c r="J887" s="4" t="s">
        <v>5609</v>
      </c>
      <c r="K887" s="4" t="s">
        <v>5449</v>
      </c>
      <c r="L887" s="9"/>
      <c r="M887" s="9"/>
    </row>
    <row r="888" spans="1:13" ht="15" customHeight="1" x14ac:dyDescent="0.45">
      <c r="A888" s="4" t="s">
        <v>11</v>
      </c>
      <c r="B888" s="4" t="s">
        <v>5605</v>
      </c>
      <c r="C888" s="4" t="s">
        <v>5606</v>
      </c>
      <c r="D888" s="4" t="s">
        <v>1504</v>
      </c>
      <c r="E888" s="4" t="s">
        <v>3597</v>
      </c>
      <c r="F888" s="4" t="s">
        <v>5623</v>
      </c>
      <c r="G888" s="4" t="s">
        <v>5630</v>
      </c>
      <c r="H888" s="4" t="s">
        <v>1125</v>
      </c>
      <c r="I888" s="4" t="s">
        <v>4787</v>
      </c>
      <c r="J888" s="4" t="s">
        <v>5609</v>
      </c>
      <c r="K888" s="4" t="s">
        <v>5449</v>
      </c>
      <c r="L888" s="9"/>
      <c r="M888" s="9"/>
    </row>
    <row r="889" spans="1:13" ht="15" customHeight="1" x14ac:dyDescent="0.45">
      <c r="A889" s="4" t="s">
        <v>11</v>
      </c>
      <c r="B889" s="4" t="s">
        <v>5605</v>
      </c>
      <c r="C889" s="4" t="s">
        <v>5606</v>
      </c>
      <c r="D889" s="4" t="s">
        <v>1504</v>
      </c>
      <c r="E889" s="4" t="s">
        <v>3597</v>
      </c>
      <c r="F889" s="4" t="s">
        <v>5792</v>
      </c>
      <c r="G889" s="4" t="s">
        <v>5801</v>
      </c>
      <c r="H889" s="4" t="s">
        <v>1125</v>
      </c>
      <c r="I889" s="4" t="s">
        <v>5802</v>
      </c>
      <c r="J889" s="4" t="s">
        <v>5609</v>
      </c>
      <c r="K889" s="4" t="s">
        <v>5567</v>
      </c>
      <c r="L889" s="9"/>
      <c r="M889" s="9"/>
    </row>
    <row r="890" spans="1:13" ht="15" customHeight="1" x14ac:dyDescent="0.45">
      <c r="A890" s="4" t="s">
        <v>11</v>
      </c>
      <c r="B890" s="4" t="s">
        <v>5605</v>
      </c>
      <c r="C890" s="4" t="s">
        <v>5606</v>
      </c>
      <c r="D890" s="4" t="s">
        <v>1504</v>
      </c>
      <c r="E890" s="4" t="s">
        <v>3597</v>
      </c>
      <c r="F890" s="4" t="s">
        <v>4576</v>
      </c>
      <c r="G890" s="4" t="s">
        <v>6606</v>
      </c>
      <c r="H890" s="4" t="s">
        <v>1125</v>
      </c>
      <c r="I890" s="4" t="s">
        <v>6607</v>
      </c>
      <c r="J890" s="4" t="s">
        <v>5609</v>
      </c>
      <c r="K890" s="4" t="s">
        <v>6363</v>
      </c>
      <c r="L890" s="9"/>
      <c r="M890" s="9"/>
    </row>
    <row r="891" spans="1:13" ht="15" customHeight="1" x14ac:dyDescent="0.45">
      <c r="A891" s="4" t="s">
        <v>11</v>
      </c>
      <c r="B891" s="4" t="s">
        <v>5605</v>
      </c>
      <c r="C891" s="4" t="s">
        <v>5606</v>
      </c>
      <c r="D891" s="4" t="s">
        <v>1504</v>
      </c>
      <c r="E891" s="4" t="s">
        <v>3597</v>
      </c>
      <c r="F891" s="4" t="s">
        <v>6615</v>
      </c>
      <c r="G891" s="4" t="s">
        <v>6620</v>
      </c>
      <c r="H891" s="4" t="s">
        <v>1125</v>
      </c>
      <c r="I891" s="4" t="s">
        <v>6621</v>
      </c>
      <c r="J891" s="4" t="s">
        <v>5609</v>
      </c>
      <c r="K891" s="4" t="s">
        <v>6363</v>
      </c>
      <c r="L891" s="9"/>
      <c r="M891" s="9"/>
    </row>
    <row r="892" spans="1:13" ht="15" customHeight="1" x14ac:dyDescent="0.45">
      <c r="A892" s="4" t="s">
        <v>11</v>
      </c>
      <c r="B892" s="4" t="s">
        <v>5605</v>
      </c>
      <c r="C892" s="4" t="s">
        <v>5606</v>
      </c>
      <c r="D892" s="4" t="s">
        <v>1504</v>
      </c>
      <c r="E892" s="4" t="s">
        <v>3597</v>
      </c>
      <c r="F892" s="4" t="s">
        <v>3838</v>
      </c>
      <c r="G892" s="4" t="s">
        <v>6606</v>
      </c>
      <c r="H892" s="4" t="s">
        <v>1125</v>
      </c>
      <c r="I892" s="4" t="s">
        <v>6607</v>
      </c>
      <c r="J892" s="4" t="s">
        <v>5609</v>
      </c>
      <c r="K892" s="4" t="s">
        <v>315</v>
      </c>
      <c r="L892" s="9"/>
      <c r="M892" s="9"/>
    </row>
    <row r="893" spans="1:13" ht="15" customHeight="1" x14ac:dyDescent="0.45">
      <c r="A893" s="4" t="s">
        <v>11</v>
      </c>
      <c r="B893" s="4" t="s">
        <v>5605</v>
      </c>
      <c r="C893" s="4" t="s">
        <v>5606</v>
      </c>
      <c r="D893" s="4" t="s">
        <v>1504</v>
      </c>
      <c r="E893" s="4" t="s">
        <v>3597</v>
      </c>
      <c r="F893" s="4" t="s">
        <v>1026</v>
      </c>
      <c r="G893" s="4" t="s">
        <v>6906</v>
      </c>
      <c r="H893" s="4" t="s">
        <v>1125</v>
      </c>
      <c r="I893" s="4" t="s">
        <v>6907</v>
      </c>
      <c r="J893" s="4" t="s">
        <v>5609</v>
      </c>
      <c r="K893" s="4" t="s">
        <v>6435</v>
      </c>
      <c r="L893" s="9"/>
      <c r="M893" s="9"/>
    </row>
    <row r="894" spans="1:13" ht="15" customHeight="1" x14ac:dyDescent="0.45">
      <c r="A894" s="4" t="s">
        <v>11</v>
      </c>
      <c r="B894" s="4" t="s">
        <v>5605</v>
      </c>
      <c r="C894" s="4" t="s">
        <v>5606</v>
      </c>
      <c r="D894" s="4" t="s">
        <v>1504</v>
      </c>
      <c r="E894" s="4" t="s">
        <v>3597</v>
      </c>
      <c r="F894" s="4" t="s">
        <v>6984</v>
      </c>
      <c r="G894" s="4" t="s">
        <v>6985</v>
      </c>
      <c r="H894" s="4" t="s">
        <v>1125</v>
      </c>
      <c r="I894" s="4" t="s">
        <v>6986</v>
      </c>
      <c r="J894" s="4" t="s">
        <v>5609</v>
      </c>
      <c r="K894" s="4" t="s">
        <v>6332</v>
      </c>
      <c r="L894" s="9"/>
      <c r="M894" s="9"/>
    </row>
    <row r="895" spans="1:13" ht="15" customHeight="1" x14ac:dyDescent="0.45">
      <c r="A895" s="4" t="s">
        <v>11</v>
      </c>
      <c r="B895" s="4" t="s">
        <v>5605</v>
      </c>
      <c r="C895" s="4" t="s">
        <v>5606</v>
      </c>
      <c r="D895" s="4" t="s">
        <v>1504</v>
      </c>
      <c r="E895" s="4" t="s">
        <v>3597</v>
      </c>
      <c r="F895" s="4" t="s">
        <v>719</v>
      </c>
      <c r="G895" s="4" t="s">
        <v>7169</v>
      </c>
      <c r="H895" s="4" t="s">
        <v>1125</v>
      </c>
      <c r="I895" s="4" t="s">
        <v>4403</v>
      </c>
      <c r="J895" s="4" t="s">
        <v>5609</v>
      </c>
      <c r="K895" s="4" t="s">
        <v>1820</v>
      </c>
      <c r="L895" s="9"/>
      <c r="M895" s="9"/>
    </row>
    <row r="896" spans="1:13" ht="15" customHeight="1" x14ac:dyDescent="0.45">
      <c r="A896" s="4" t="s">
        <v>11</v>
      </c>
      <c r="B896" s="4" t="s">
        <v>5605</v>
      </c>
      <c r="C896" s="4" t="s">
        <v>5606</v>
      </c>
      <c r="D896" s="4" t="s">
        <v>1504</v>
      </c>
      <c r="E896" s="4" t="s">
        <v>3597</v>
      </c>
      <c r="F896" s="4" t="s">
        <v>411</v>
      </c>
      <c r="G896" s="4" t="s">
        <v>7294</v>
      </c>
      <c r="H896" s="4" t="s">
        <v>1125</v>
      </c>
      <c r="I896" s="4" t="s">
        <v>7295</v>
      </c>
      <c r="J896" s="4" t="s">
        <v>5609</v>
      </c>
      <c r="K896" s="4" t="s">
        <v>6735</v>
      </c>
      <c r="L896" s="9"/>
      <c r="M896" s="9"/>
    </row>
    <row r="897" spans="1:13" ht="15" customHeight="1" x14ac:dyDescent="0.45">
      <c r="A897" s="4" t="s">
        <v>11</v>
      </c>
      <c r="B897" s="4" t="s">
        <v>5605</v>
      </c>
      <c r="C897" s="4" t="s">
        <v>5606</v>
      </c>
      <c r="D897" s="4" t="s">
        <v>1504</v>
      </c>
      <c r="E897" s="4" t="s">
        <v>3597</v>
      </c>
      <c r="F897" s="4" t="s">
        <v>7301</v>
      </c>
      <c r="G897" s="4" t="s">
        <v>7303</v>
      </c>
      <c r="H897" s="4" t="s">
        <v>1125</v>
      </c>
      <c r="I897" s="4" t="s">
        <v>7304</v>
      </c>
      <c r="J897" s="4" t="s">
        <v>5609</v>
      </c>
      <c r="K897" s="4" t="s">
        <v>6735</v>
      </c>
      <c r="L897" s="9"/>
      <c r="M897" s="9"/>
    </row>
    <row r="898" spans="1:13" ht="15" customHeight="1" x14ac:dyDescent="0.45">
      <c r="A898" s="4" t="s">
        <v>11</v>
      </c>
      <c r="B898" s="4" t="s">
        <v>5605</v>
      </c>
      <c r="C898" s="4" t="s">
        <v>5606</v>
      </c>
      <c r="D898" s="4" t="s">
        <v>1504</v>
      </c>
      <c r="E898" s="4" t="s">
        <v>3597</v>
      </c>
      <c r="F898" s="4" t="s">
        <v>7311</v>
      </c>
      <c r="G898" s="4" t="s">
        <v>7312</v>
      </c>
      <c r="H898" s="4" t="s">
        <v>1125</v>
      </c>
      <c r="I898" s="4" t="s">
        <v>7313</v>
      </c>
      <c r="J898" s="4" t="s">
        <v>5609</v>
      </c>
      <c r="K898" s="4" t="s">
        <v>6735</v>
      </c>
      <c r="L898" s="9"/>
      <c r="M898" s="9"/>
    </row>
    <row r="899" spans="1:13" ht="15" customHeight="1" x14ac:dyDescent="0.45">
      <c r="A899" s="4" t="s">
        <v>11</v>
      </c>
      <c r="B899" s="4" t="s">
        <v>5605</v>
      </c>
      <c r="C899" s="4" t="s">
        <v>5606</v>
      </c>
      <c r="D899" s="4" t="s">
        <v>1504</v>
      </c>
      <c r="E899" s="4" t="s">
        <v>3597</v>
      </c>
      <c r="F899" s="4" t="s">
        <v>7440</v>
      </c>
      <c r="G899" s="4" t="s">
        <v>7312</v>
      </c>
      <c r="H899" s="4" t="s">
        <v>1125</v>
      </c>
      <c r="I899" s="4" t="s">
        <v>7313</v>
      </c>
      <c r="J899" s="4" t="s">
        <v>5609</v>
      </c>
      <c r="K899" s="4" t="s">
        <v>7281</v>
      </c>
      <c r="L899" s="9"/>
      <c r="M899" s="9"/>
    </row>
    <row r="900" spans="1:13" ht="15" customHeight="1" x14ac:dyDescent="0.45">
      <c r="A900" s="4" t="s">
        <v>11</v>
      </c>
      <c r="B900" s="4" t="s">
        <v>5605</v>
      </c>
      <c r="C900" s="4" t="s">
        <v>5606</v>
      </c>
      <c r="D900" s="4" t="s">
        <v>1504</v>
      </c>
      <c r="E900" s="4" t="s">
        <v>3597</v>
      </c>
      <c r="F900" s="4" t="s">
        <v>7454</v>
      </c>
      <c r="G900" s="4" t="s">
        <v>7459</v>
      </c>
      <c r="H900" s="4" t="s">
        <v>1125</v>
      </c>
      <c r="I900" s="4" t="s">
        <v>7460</v>
      </c>
      <c r="J900" s="4" t="s">
        <v>5609</v>
      </c>
      <c r="K900" s="4" t="s">
        <v>7281</v>
      </c>
      <c r="L900" s="9"/>
      <c r="M900" s="9"/>
    </row>
    <row r="901" spans="1:13" ht="15" customHeight="1" x14ac:dyDescent="0.45">
      <c r="A901" s="4" t="s">
        <v>11</v>
      </c>
      <c r="B901" s="4" t="s">
        <v>5605</v>
      </c>
      <c r="C901" s="4" t="s">
        <v>5606</v>
      </c>
      <c r="D901" s="4" t="s">
        <v>1504</v>
      </c>
      <c r="E901" s="4" t="s">
        <v>3597</v>
      </c>
      <c r="F901" s="4" t="s">
        <v>5357</v>
      </c>
      <c r="G901" s="4" t="s">
        <v>7555</v>
      </c>
      <c r="H901" s="4" t="s">
        <v>1125</v>
      </c>
      <c r="I901" s="4" t="s">
        <v>7556</v>
      </c>
      <c r="J901" s="4" t="s">
        <v>5609</v>
      </c>
      <c r="K901" s="4" t="s">
        <v>7440</v>
      </c>
      <c r="L901" s="9"/>
      <c r="M901" s="9"/>
    </row>
    <row r="902" spans="1:13" ht="15" customHeight="1" x14ac:dyDescent="0.45">
      <c r="A902" s="4" t="s">
        <v>11</v>
      </c>
      <c r="B902" s="4" t="s">
        <v>5605</v>
      </c>
      <c r="C902" s="4" t="s">
        <v>5606</v>
      </c>
      <c r="D902" s="4" t="s">
        <v>1504</v>
      </c>
      <c r="E902" s="4" t="s">
        <v>3597</v>
      </c>
      <c r="F902" s="4" t="s">
        <v>7568</v>
      </c>
      <c r="G902" s="4" t="s">
        <v>7569</v>
      </c>
      <c r="H902" s="4" t="s">
        <v>1125</v>
      </c>
      <c r="I902" s="4" t="s">
        <v>7570</v>
      </c>
      <c r="J902" s="4" t="s">
        <v>5609</v>
      </c>
      <c r="K902" s="4" t="s">
        <v>7440</v>
      </c>
      <c r="L902" s="9"/>
      <c r="M902" s="9"/>
    </row>
    <row r="903" spans="1:13" ht="15" customHeight="1" x14ac:dyDescent="0.45">
      <c r="A903" s="4" t="s">
        <v>11</v>
      </c>
      <c r="B903" s="4" t="s">
        <v>5452</v>
      </c>
      <c r="C903" s="4" t="s">
        <v>5453</v>
      </c>
      <c r="D903" s="4" t="s">
        <v>5454</v>
      </c>
      <c r="E903" s="4" t="s">
        <v>5455</v>
      </c>
      <c r="F903" s="4" t="s">
        <v>5449</v>
      </c>
      <c r="G903" s="4" t="s">
        <v>5456</v>
      </c>
      <c r="H903" s="4" t="s">
        <v>5457</v>
      </c>
      <c r="I903" s="4" t="s">
        <v>5458</v>
      </c>
      <c r="J903" s="4" t="s">
        <v>287</v>
      </c>
      <c r="K903" s="4" t="s">
        <v>5255</v>
      </c>
      <c r="L903" s="9"/>
      <c r="M903" s="9"/>
    </row>
    <row r="904" spans="1:13" ht="15" customHeight="1" x14ac:dyDescent="0.45">
      <c r="A904" s="4" t="s">
        <v>11</v>
      </c>
      <c r="B904" s="4" t="s">
        <v>8894</v>
      </c>
      <c r="C904" s="4" t="s">
        <v>8895</v>
      </c>
      <c r="D904" s="4" t="s">
        <v>988</v>
      </c>
      <c r="E904" s="4" t="s">
        <v>989</v>
      </c>
      <c r="F904" s="4" t="s">
        <v>5304</v>
      </c>
      <c r="G904" s="4" t="s">
        <v>8896</v>
      </c>
      <c r="H904" s="4" t="s">
        <v>2395</v>
      </c>
      <c r="I904" s="4" t="s">
        <v>8897</v>
      </c>
      <c r="J904" s="4" t="s">
        <v>8898</v>
      </c>
      <c r="K904" s="4" t="s">
        <v>8855</v>
      </c>
      <c r="L904" s="9"/>
      <c r="M904" s="9"/>
    </row>
    <row r="905" spans="1:13" ht="15" customHeight="1" x14ac:dyDescent="0.45">
      <c r="A905" s="4" t="s">
        <v>11</v>
      </c>
      <c r="B905" s="4" t="s">
        <v>8894</v>
      </c>
      <c r="C905" s="4" t="s">
        <v>8895</v>
      </c>
      <c r="D905" s="4" t="s">
        <v>988</v>
      </c>
      <c r="E905" s="4" t="s">
        <v>989</v>
      </c>
      <c r="F905" s="4" t="s">
        <v>7449</v>
      </c>
      <c r="G905" s="4" t="s">
        <v>9418</v>
      </c>
      <c r="H905" s="4" t="s">
        <v>2395</v>
      </c>
      <c r="I905" s="4" t="s">
        <v>9419</v>
      </c>
      <c r="J905" s="4" t="s">
        <v>9420</v>
      </c>
      <c r="K905" s="4" t="s">
        <v>9394</v>
      </c>
      <c r="L905" s="9"/>
      <c r="M905" s="9"/>
    </row>
    <row r="906" spans="1:13" ht="15" customHeight="1" x14ac:dyDescent="0.45">
      <c r="A906" s="4" t="s">
        <v>11</v>
      </c>
      <c r="B906" s="4" t="s">
        <v>8894</v>
      </c>
      <c r="C906" s="4" t="s">
        <v>8895</v>
      </c>
      <c r="D906" s="4" t="s">
        <v>988</v>
      </c>
      <c r="E906" s="4" t="s">
        <v>989</v>
      </c>
      <c r="F906" s="4" t="s">
        <v>9422</v>
      </c>
      <c r="G906" s="4" t="s">
        <v>9423</v>
      </c>
      <c r="H906" s="4" t="s">
        <v>2395</v>
      </c>
      <c r="I906" s="4" t="s">
        <v>9424</v>
      </c>
      <c r="J906" s="4" t="s">
        <v>9420</v>
      </c>
      <c r="K906" s="4" t="s">
        <v>9394</v>
      </c>
      <c r="L906" s="9"/>
      <c r="M906" s="9"/>
    </row>
    <row r="907" spans="1:13" ht="15" customHeight="1" x14ac:dyDescent="0.45">
      <c r="A907" s="4" t="s">
        <v>11</v>
      </c>
      <c r="B907" s="4" t="s">
        <v>8894</v>
      </c>
      <c r="C907" s="4" t="s">
        <v>8895</v>
      </c>
      <c r="D907" s="4" t="s">
        <v>988</v>
      </c>
      <c r="E907" s="4" t="s">
        <v>989</v>
      </c>
      <c r="F907" s="4" t="s">
        <v>9464</v>
      </c>
      <c r="G907" s="4" t="s">
        <v>9465</v>
      </c>
      <c r="H907" s="4" t="s">
        <v>2395</v>
      </c>
      <c r="I907" s="4" t="s">
        <v>9466</v>
      </c>
      <c r="J907" s="4" t="s">
        <v>9420</v>
      </c>
      <c r="K907" s="4" t="s">
        <v>9467</v>
      </c>
      <c r="L907" s="9"/>
      <c r="M907" s="9"/>
    </row>
    <row r="908" spans="1:13" ht="15" customHeight="1" x14ac:dyDescent="0.45">
      <c r="A908" s="4" t="s">
        <v>11</v>
      </c>
      <c r="B908" s="4" t="s">
        <v>8894</v>
      </c>
      <c r="C908" s="4" t="s">
        <v>8895</v>
      </c>
      <c r="D908" s="4" t="s">
        <v>988</v>
      </c>
      <c r="E908" s="4" t="s">
        <v>989</v>
      </c>
      <c r="F908" s="4" t="s">
        <v>9469</v>
      </c>
      <c r="G908" s="4" t="s">
        <v>9470</v>
      </c>
      <c r="H908" s="4" t="s">
        <v>2395</v>
      </c>
      <c r="I908" s="4" t="s">
        <v>9471</v>
      </c>
      <c r="J908" s="4" t="s">
        <v>9420</v>
      </c>
      <c r="K908" s="4" t="s">
        <v>9467</v>
      </c>
      <c r="L908" s="9"/>
      <c r="M908" s="9"/>
    </row>
    <row r="909" spans="1:13" ht="15" customHeight="1" x14ac:dyDescent="0.45">
      <c r="A909" s="4" t="s">
        <v>11</v>
      </c>
      <c r="B909" s="4" t="s">
        <v>8894</v>
      </c>
      <c r="C909" s="4" t="s">
        <v>8895</v>
      </c>
      <c r="D909" s="4" t="s">
        <v>988</v>
      </c>
      <c r="E909" s="4" t="s">
        <v>989</v>
      </c>
      <c r="F909" s="4" t="s">
        <v>9499</v>
      </c>
      <c r="G909" s="4" t="s">
        <v>9500</v>
      </c>
      <c r="H909" s="4" t="s">
        <v>2395</v>
      </c>
      <c r="I909" s="4" t="s">
        <v>9501</v>
      </c>
      <c r="J909" s="4" t="s">
        <v>9420</v>
      </c>
      <c r="K909" s="4" t="s">
        <v>9065</v>
      </c>
      <c r="L909" s="9"/>
      <c r="M909" s="9"/>
    </row>
    <row r="910" spans="1:13" ht="15" customHeight="1" x14ac:dyDescent="0.45">
      <c r="A910" s="4" t="s">
        <v>11</v>
      </c>
      <c r="B910" s="4" t="s">
        <v>8894</v>
      </c>
      <c r="C910" s="4" t="s">
        <v>8895</v>
      </c>
      <c r="D910" s="4" t="s">
        <v>988</v>
      </c>
      <c r="E910" s="4" t="s">
        <v>989</v>
      </c>
      <c r="F910" s="4" t="s">
        <v>9506</v>
      </c>
      <c r="G910" s="4" t="s">
        <v>9470</v>
      </c>
      <c r="H910" s="4" t="s">
        <v>2395</v>
      </c>
      <c r="I910" s="4" t="s">
        <v>9471</v>
      </c>
      <c r="J910" s="4" t="s">
        <v>9420</v>
      </c>
      <c r="K910" s="4" t="s">
        <v>9065</v>
      </c>
      <c r="L910" s="9"/>
      <c r="M910" s="9"/>
    </row>
    <row r="911" spans="1:13" ht="15" customHeight="1" x14ac:dyDescent="0.45">
      <c r="A911" s="4" t="s">
        <v>11</v>
      </c>
      <c r="B911" s="4" t="s">
        <v>8894</v>
      </c>
      <c r="C911" s="4" t="s">
        <v>8895</v>
      </c>
      <c r="D911" s="4" t="s">
        <v>988</v>
      </c>
      <c r="E911" s="4" t="s">
        <v>989</v>
      </c>
      <c r="F911" s="4" t="s">
        <v>988</v>
      </c>
      <c r="G911" s="4" t="s">
        <v>9470</v>
      </c>
      <c r="H911" s="4" t="s">
        <v>2395</v>
      </c>
      <c r="I911" s="4" t="s">
        <v>9471</v>
      </c>
      <c r="J911" s="4" t="s">
        <v>9420</v>
      </c>
      <c r="K911" s="4" t="s">
        <v>9065</v>
      </c>
      <c r="L911" s="9"/>
      <c r="M911" s="9"/>
    </row>
    <row r="912" spans="1:13" ht="15" customHeight="1" x14ac:dyDescent="0.45">
      <c r="A912" s="4" t="s">
        <v>11</v>
      </c>
      <c r="B912" s="4" t="s">
        <v>2390</v>
      </c>
      <c r="C912" s="4" t="s">
        <v>2391</v>
      </c>
      <c r="D912" s="4" t="s">
        <v>2392</v>
      </c>
      <c r="E912" s="4" t="s">
        <v>2393</v>
      </c>
      <c r="F912" s="4" t="s">
        <v>1903</v>
      </c>
      <c r="G912" s="4" t="s">
        <v>2394</v>
      </c>
      <c r="H912" s="4" t="s">
        <v>2395</v>
      </c>
      <c r="I912" s="4" t="s">
        <v>2396</v>
      </c>
      <c r="J912" s="4" t="s">
        <v>2397</v>
      </c>
      <c r="K912" s="4" t="s">
        <v>2083</v>
      </c>
      <c r="L912" s="9"/>
      <c r="M912" s="9"/>
    </row>
    <row r="913" spans="1:13" ht="15" customHeight="1" x14ac:dyDescent="0.45">
      <c r="A913" s="4" t="s">
        <v>11</v>
      </c>
      <c r="B913" s="4" t="s">
        <v>2390</v>
      </c>
      <c r="C913" s="4" t="s">
        <v>2391</v>
      </c>
      <c r="D913" s="4" t="s">
        <v>2392</v>
      </c>
      <c r="E913" s="4" t="s">
        <v>2393</v>
      </c>
      <c r="F913" s="4" t="s">
        <v>2416</v>
      </c>
      <c r="G913" s="4" t="s">
        <v>2421</v>
      </c>
      <c r="H913" s="4" t="s">
        <v>2395</v>
      </c>
      <c r="I913" s="4" t="s">
        <v>1312</v>
      </c>
      <c r="J913" s="4" t="s">
        <v>2397</v>
      </c>
      <c r="K913" s="4" t="s">
        <v>2083</v>
      </c>
      <c r="L913" s="9"/>
      <c r="M913" s="9"/>
    </row>
    <row r="914" spans="1:13" ht="15" customHeight="1" x14ac:dyDescent="0.45">
      <c r="A914" s="4" t="s">
        <v>11</v>
      </c>
      <c r="B914" s="4" t="s">
        <v>2390</v>
      </c>
      <c r="C914" s="4" t="s">
        <v>2391</v>
      </c>
      <c r="D914" s="4" t="s">
        <v>2392</v>
      </c>
      <c r="E914" s="4" t="s">
        <v>2393</v>
      </c>
      <c r="F914" s="4" t="s">
        <v>2609</v>
      </c>
      <c r="G914" s="4" t="s">
        <v>2615</v>
      </c>
      <c r="H914" s="4" t="s">
        <v>2395</v>
      </c>
      <c r="I914" s="4" t="s">
        <v>2616</v>
      </c>
      <c r="J914" s="4" t="s">
        <v>2397</v>
      </c>
      <c r="K914" s="4" t="s">
        <v>957</v>
      </c>
      <c r="L914" s="9"/>
      <c r="M914" s="9"/>
    </row>
    <row r="915" spans="1:13" ht="15" customHeight="1" x14ac:dyDescent="0.45">
      <c r="A915" s="4" t="s">
        <v>11</v>
      </c>
      <c r="B915" s="4" t="s">
        <v>2390</v>
      </c>
      <c r="C915" s="4" t="s">
        <v>2391</v>
      </c>
      <c r="D915" s="4" t="s">
        <v>2392</v>
      </c>
      <c r="E915" s="4" t="s">
        <v>2393</v>
      </c>
      <c r="F915" s="4" t="s">
        <v>1829</v>
      </c>
      <c r="G915" s="4" t="s">
        <v>2394</v>
      </c>
      <c r="H915" s="4" t="s">
        <v>2395</v>
      </c>
      <c r="I915" s="4" t="s">
        <v>2396</v>
      </c>
      <c r="J915" s="4" t="s">
        <v>2397</v>
      </c>
      <c r="K915" s="4" t="s">
        <v>957</v>
      </c>
      <c r="L915" s="9"/>
      <c r="M915" s="9"/>
    </row>
    <row r="916" spans="1:13" ht="15" customHeight="1" x14ac:dyDescent="0.45">
      <c r="A916" s="4" t="s">
        <v>11</v>
      </c>
      <c r="B916" s="4" t="s">
        <v>2390</v>
      </c>
      <c r="C916" s="4" t="s">
        <v>2391</v>
      </c>
      <c r="D916" s="4" t="s">
        <v>2392</v>
      </c>
      <c r="E916" s="4" t="s">
        <v>2393</v>
      </c>
      <c r="F916" s="4" t="s">
        <v>2301</v>
      </c>
      <c r="G916" s="4" t="s">
        <v>2646</v>
      </c>
      <c r="H916" s="4" t="s">
        <v>2395</v>
      </c>
      <c r="I916" s="4" t="s">
        <v>1620</v>
      </c>
      <c r="J916" s="4" t="s">
        <v>2397</v>
      </c>
      <c r="K916" s="4" t="s">
        <v>957</v>
      </c>
      <c r="L916" s="9"/>
      <c r="M916" s="9"/>
    </row>
    <row r="917" spans="1:13" ht="15" customHeight="1" x14ac:dyDescent="0.45">
      <c r="A917" s="4" t="s">
        <v>11</v>
      </c>
      <c r="B917" s="4" t="s">
        <v>8590</v>
      </c>
      <c r="C917" s="4" t="s">
        <v>8591</v>
      </c>
      <c r="D917" s="4" t="s">
        <v>8592</v>
      </c>
      <c r="E917" s="4" t="s">
        <v>5318</v>
      </c>
      <c r="F917" s="4" t="s">
        <v>8593</v>
      </c>
      <c r="G917" s="4" t="s">
        <v>8594</v>
      </c>
      <c r="H917" s="4" t="s">
        <v>8595</v>
      </c>
      <c r="I917" s="4" t="s">
        <v>8596</v>
      </c>
      <c r="J917" s="4" t="s">
        <v>8597</v>
      </c>
      <c r="K917" s="4" t="s">
        <v>8540</v>
      </c>
      <c r="L917" s="9"/>
      <c r="M917" s="9"/>
    </row>
    <row r="918" spans="1:13" ht="15" customHeight="1" x14ac:dyDescent="0.45">
      <c r="A918" s="4" t="s">
        <v>11</v>
      </c>
      <c r="B918" s="4" t="s">
        <v>8590</v>
      </c>
      <c r="C918" s="4" t="s">
        <v>8591</v>
      </c>
      <c r="D918" s="4" t="s">
        <v>8592</v>
      </c>
      <c r="E918" s="4" t="s">
        <v>5318</v>
      </c>
      <c r="F918" s="4" t="s">
        <v>8907</v>
      </c>
      <c r="G918" s="4" t="s">
        <v>8908</v>
      </c>
      <c r="H918" s="4" t="s">
        <v>8595</v>
      </c>
      <c r="I918" s="4" t="s">
        <v>8909</v>
      </c>
      <c r="J918" s="4" t="s">
        <v>8910</v>
      </c>
      <c r="K918" s="4" t="s">
        <v>8855</v>
      </c>
      <c r="L918" s="9"/>
      <c r="M918" s="9"/>
    </row>
    <row r="919" spans="1:13" ht="15" customHeight="1" x14ac:dyDescent="0.45">
      <c r="A919" s="4" t="s">
        <v>11</v>
      </c>
      <c r="B919" s="4" t="s">
        <v>8590</v>
      </c>
      <c r="C919" s="4" t="s">
        <v>8591</v>
      </c>
      <c r="D919" s="4" t="s">
        <v>8592</v>
      </c>
      <c r="E919" s="4" t="s">
        <v>5318</v>
      </c>
      <c r="F919" s="4" t="s">
        <v>9519</v>
      </c>
      <c r="G919" s="4" t="s">
        <v>9520</v>
      </c>
      <c r="H919" s="4" t="s">
        <v>8595</v>
      </c>
      <c r="I919" s="4" t="s">
        <v>9521</v>
      </c>
      <c r="J919" s="4" t="s">
        <v>4410</v>
      </c>
      <c r="K919" s="4" t="s">
        <v>9522</v>
      </c>
      <c r="L919" s="9"/>
      <c r="M919" s="9"/>
    </row>
    <row r="920" spans="1:13" ht="15" customHeight="1" x14ac:dyDescent="0.45">
      <c r="A920" s="4" t="s">
        <v>11</v>
      </c>
      <c r="B920" s="4" t="s">
        <v>8590</v>
      </c>
      <c r="C920" s="4" t="s">
        <v>8591</v>
      </c>
      <c r="D920" s="4" t="s">
        <v>8592</v>
      </c>
      <c r="E920" s="4" t="s">
        <v>5318</v>
      </c>
      <c r="F920" s="4" t="s">
        <v>9523</v>
      </c>
      <c r="G920" s="4" t="s">
        <v>9526</v>
      </c>
      <c r="H920" s="4" t="s">
        <v>8595</v>
      </c>
      <c r="I920" s="4" t="s">
        <v>9527</v>
      </c>
      <c r="J920" s="4" t="s">
        <v>4410</v>
      </c>
      <c r="K920" s="4" t="s">
        <v>9522</v>
      </c>
      <c r="L920" s="9"/>
      <c r="M920" s="9"/>
    </row>
    <row r="921" spans="1:13" ht="15" customHeight="1" x14ac:dyDescent="0.45">
      <c r="A921" s="4" t="s">
        <v>11</v>
      </c>
      <c r="B921" s="4" t="s">
        <v>8590</v>
      </c>
      <c r="C921" s="4" t="s">
        <v>8591</v>
      </c>
      <c r="D921" s="4" t="s">
        <v>8592</v>
      </c>
      <c r="E921" s="4" t="s">
        <v>5318</v>
      </c>
      <c r="F921" s="4" t="s">
        <v>9532</v>
      </c>
      <c r="G921" s="4" t="s">
        <v>9533</v>
      </c>
      <c r="H921" s="4" t="s">
        <v>8595</v>
      </c>
      <c r="I921" s="4" t="s">
        <v>9534</v>
      </c>
      <c r="J921" s="4" t="s">
        <v>4410</v>
      </c>
      <c r="K921" s="4" t="s">
        <v>9522</v>
      </c>
      <c r="L921" s="9"/>
      <c r="M921" s="9"/>
    </row>
    <row r="922" spans="1:13" ht="15" customHeight="1" x14ac:dyDescent="0.45">
      <c r="A922" s="4" t="s">
        <v>11</v>
      </c>
      <c r="B922" s="4" t="s">
        <v>8590</v>
      </c>
      <c r="C922" s="4" t="s">
        <v>8591</v>
      </c>
      <c r="D922" s="4" t="s">
        <v>8592</v>
      </c>
      <c r="E922" s="4" t="s">
        <v>5318</v>
      </c>
      <c r="F922" s="4" t="s">
        <v>9537</v>
      </c>
      <c r="G922" s="4" t="s">
        <v>9538</v>
      </c>
      <c r="H922" s="4" t="s">
        <v>8595</v>
      </c>
      <c r="I922" s="4" t="s">
        <v>9539</v>
      </c>
      <c r="J922" s="4" t="s">
        <v>4410</v>
      </c>
      <c r="K922" s="4" t="s">
        <v>9522</v>
      </c>
      <c r="L922" s="9"/>
      <c r="M922" s="9"/>
    </row>
    <row r="923" spans="1:13" ht="15" customHeight="1" x14ac:dyDescent="0.45">
      <c r="A923" s="4" t="s">
        <v>11</v>
      </c>
      <c r="B923" s="4" t="s">
        <v>8590</v>
      </c>
      <c r="C923" s="4" t="s">
        <v>8591</v>
      </c>
      <c r="D923" s="4" t="s">
        <v>8592</v>
      </c>
      <c r="E923" s="4" t="s">
        <v>5318</v>
      </c>
      <c r="F923" s="4" t="s">
        <v>9612</v>
      </c>
      <c r="G923" s="4" t="s">
        <v>9613</v>
      </c>
      <c r="H923" s="4" t="s">
        <v>8595</v>
      </c>
      <c r="I923" s="4" t="s">
        <v>9614</v>
      </c>
      <c r="J923" s="4" t="s">
        <v>4410</v>
      </c>
      <c r="K923" s="4" t="s">
        <v>9528</v>
      </c>
      <c r="L923" s="9"/>
      <c r="M923" s="9"/>
    </row>
    <row r="924" spans="1:13" ht="15" customHeight="1" x14ac:dyDescent="0.45">
      <c r="A924" s="4" t="s">
        <v>11</v>
      </c>
      <c r="B924" s="4" t="s">
        <v>5720</v>
      </c>
      <c r="C924" s="4" t="s">
        <v>5721</v>
      </c>
      <c r="D924" s="4" t="s">
        <v>3725</v>
      </c>
      <c r="E924" s="4" t="s">
        <v>3726</v>
      </c>
      <c r="F924" s="4" t="s">
        <v>5719</v>
      </c>
      <c r="G924" s="4" t="s">
        <v>5722</v>
      </c>
      <c r="H924" s="4" t="s">
        <v>5723</v>
      </c>
      <c r="I924" s="4" t="s">
        <v>5724</v>
      </c>
      <c r="J924" s="4" t="s">
        <v>5725</v>
      </c>
      <c r="K924" s="4" t="s">
        <v>5579</v>
      </c>
      <c r="L924" s="9"/>
      <c r="M924" s="9"/>
    </row>
    <row r="925" spans="1:13" ht="15" customHeight="1" x14ac:dyDescent="0.45">
      <c r="A925" s="4" t="s">
        <v>11</v>
      </c>
      <c r="B925" s="4" t="s">
        <v>5720</v>
      </c>
      <c r="C925" s="4" t="s">
        <v>5721</v>
      </c>
      <c r="D925" s="4" t="s">
        <v>3725</v>
      </c>
      <c r="E925" s="4" t="s">
        <v>3726</v>
      </c>
      <c r="F925" s="4" t="s">
        <v>5730</v>
      </c>
      <c r="G925" s="4" t="s">
        <v>5735</v>
      </c>
      <c r="H925" s="4" t="s">
        <v>5723</v>
      </c>
      <c r="I925" s="4" t="s">
        <v>5736</v>
      </c>
      <c r="J925" s="4" t="s">
        <v>5725</v>
      </c>
      <c r="K925" s="4" t="s">
        <v>5579</v>
      </c>
      <c r="L925" s="9"/>
      <c r="M925" s="9"/>
    </row>
    <row r="926" spans="1:13" ht="15" customHeight="1" x14ac:dyDescent="0.45">
      <c r="A926" s="4" t="s">
        <v>11</v>
      </c>
      <c r="B926" s="4" t="s">
        <v>5720</v>
      </c>
      <c r="C926" s="4" t="s">
        <v>5721</v>
      </c>
      <c r="D926" s="4" t="s">
        <v>3725</v>
      </c>
      <c r="E926" s="4" t="s">
        <v>3726</v>
      </c>
      <c r="F926" s="4" t="s">
        <v>5743</v>
      </c>
      <c r="G926" s="4" t="s">
        <v>5746</v>
      </c>
      <c r="H926" s="4" t="s">
        <v>5723</v>
      </c>
      <c r="I926" s="4" t="s">
        <v>5747</v>
      </c>
      <c r="J926" s="4" t="s">
        <v>5725</v>
      </c>
      <c r="K926" s="4" t="s">
        <v>5579</v>
      </c>
      <c r="L926" s="9"/>
      <c r="M926" s="9"/>
    </row>
    <row r="927" spans="1:13" ht="15" customHeight="1" x14ac:dyDescent="0.45">
      <c r="A927" s="4" t="s">
        <v>11</v>
      </c>
      <c r="B927" s="4" t="s">
        <v>5589</v>
      </c>
      <c r="C927" s="4" t="s">
        <v>5590</v>
      </c>
      <c r="D927" s="4" t="s">
        <v>5454</v>
      </c>
      <c r="E927" s="4" t="s">
        <v>5591</v>
      </c>
      <c r="F927" s="4" t="s">
        <v>5587</v>
      </c>
      <c r="G927" s="4" t="s">
        <v>5592</v>
      </c>
      <c r="H927" s="4" t="s">
        <v>2117</v>
      </c>
      <c r="I927" s="4" t="s">
        <v>5593</v>
      </c>
      <c r="J927" s="4" t="s">
        <v>5594</v>
      </c>
      <c r="K927" s="4" t="s">
        <v>5449</v>
      </c>
      <c r="L927" s="9"/>
      <c r="M927" s="9"/>
    </row>
    <row r="928" spans="1:13" ht="15" customHeight="1" x14ac:dyDescent="0.45">
      <c r="A928" s="4" t="s">
        <v>11</v>
      </c>
      <c r="B928" s="4" t="s">
        <v>3001</v>
      </c>
      <c r="C928" s="4" t="s">
        <v>3002</v>
      </c>
      <c r="D928" s="4" t="s">
        <v>1637</v>
      </c>
      <c r="E928" s="4" t="s">
        <v>1480</v>
      </c>
      <c r="F928" s="4" t="s">
        <v>3003</v>
      </c>
      <c r="G928" s="4" t="s">
        <v>3004</v>
      </c>
      <c r="H928" s="4" t="s">
        <v>2117</v>
      </c>
      <c r="I928" s="4" t="s">
        <v>3005</v>
      </c>
      <c r="J928" s="4" t="s">
        <v>2119</v>
      </c>
      <c r="K928" s="4" t="s">
        <v>2868</v>
      </c>
      <c r="L928" s="9"/>
      <c r="M928" s="9"/>
    </row>
    <row r="929" spans="1:13" ht="15" customHeight="1" x14ac:dyDescent="0.45">
      <c r="A929" s="4" t="s">
        <v>11</v>
      </c>
      <c r="B929" s="4" t="s">
        <v>3001</v>
      </c>
      <c r="C929" s="4" t="s">
        <v>3002</v>
      </c>
      <c r="D929" s="4" t="s">
        <v>1637</v>
      </c>
      <c r="E929" s="4" t="s">
        <v>1480</v>
      </c>
      <c r="F929" s="4" t="s">
        <v>3023</v>
      </c>
      <c r="G929" s="4" t="s">
        <v>3028</v>
      </c>
      <c r="H929" s="4" t="s">
        <v>2117</v>
      </c>
      <c r="I929" s="4" t="s">
        <v>3029</v>
      </c>
      <c r="J929" s="4" t="s">
        <v>2119</v>
      </c>
      <c r="K929" s="4" t="s">
        <v>2868</v>
      </c>
      <c r="L929" s="9"/>
      <c r="M929" s="9"/>
    </row>
    <row r="930" spans="1:13" ht="15" customHeight="1" x14ac:dyDescent="0.45">
      <c r="A930" s="4" t="s">
        <v>11</v>
      </c>
      <c r="B930" s="4" t="s">
        <v>3006</v>
      </c>
      <c r="C930" s="4" t="s">
        <v>3007</v>
      </c>
      <c r="D930" s="4" t="s">
        <v>1637</v>
      </c>
      <c r="E930" s="4" t="s">
        <v>1480</v>
      </c>
      <c r="F930" s="4" t="s">
        <v>3003</v>
      </c>
      <c r="G930" s="4" t="s">
        <v>3008</v>
      </c>
      <c r="H930" s="4" t="s">
        <v>2117</v>
      </c>
      <c r="I930" s="4" t="s">
        <v>3009</v>
      </c>
      <c r="J930" s="4" t="s">
        <v>2119</v>
      </c>
      <c r="K930" s="4" t="s">
        <v>2868</v>
      </c>
      <c r="L930" s="9"/>
      <c r="M930" s="9"/>
    </row>
    <row r="931" spans="1:13" ht="15" customHeight="1" x14ac:dyDescent="0.45">
      <c r="A931" s="4" t="s">
        <v>11</v>
      </c>
      <c r="B931" s="4" t="s">
        <v>3006</v>
      </c>
      <c r="C931" s="4" t="s">
        <v>3007</v>
      </c>
      <c r="D931" s="4" t="s">
        <v>1637</v>
      </c>
      <c r="E931" s="4" t="s">
        <v>1480</v>
      </c>
      <c r="F931" s="4" t="s">
        <v>3023</v>
      </c>
      <c r="G931" s="4" t="s">
        <v>3030</v>
      </c>
      <c r="H931" s="4" t="s">
        <v>2117</v>
      </c>
      <c r="I931" s="4" t="s">
        <v>3031</v>
      </c>
      <c r="J931" s="4" t="s">
        <v>2119</v>
      </c>
      <c r="K931" s="4" t="s">
        <v>2868</v>
      </c>
      <c r="L931" s="9"/>
      <c r="M931" s="9"/>
    </row>
    <row r="932" spans="1:13" ht="15" customHeight="1" x14ac:dyDescent="0.45">
      <c r="A932" s="4" t="s">
        <v>11</v>
      </c>
      <c r="B932" s="4" t="s">
        <v>2114</v>
      </c>
      <c r="C932" s="4" t="s">
        <v>2115</v>
      </c>
      <c r="D932" s="4" t="s">
        <v>1637</v>
      </c>
      <c r="E932" s="4" t="s">
        <v>1480</v>
      </c>
      <c r="F932" s="4" t="s">
        <v>1765</v>
      </c>
      <c r="G932" s="4" t="s">
        <v>2116</v>
      </c>
      <c r="H932" s="4" t="s">
        <v>2117</v>
      </c>
      <c r="I932" s="4" t="s">
        <v>2118</v>
      </c>
      <c r="J932" s="4" t="s">
        <v>2119</v>
      </c>
      <c r="K932" s="4" t="s">
        <v>1870</v>
      </c>
      <c r="L932" s="9"/>
      <c r="M932" s="9"/>
    </row>
    <row r="933" spans="1:13" ht="15" customHeight="1" x14ac:dyDescent="0.45">
      <c r="A933" s="4" t="s">
        <v>11</v>
      </c>
      <c r="B933" s="4" t="s">
        <v>2114</v>
      </c>
      <c r="C933" s="4" t="s">
        <v>2115</v>
      </c>
      <c r="D933" s="4" t="s">
        <v>1637</v>
      </c>
      <c r="E933" s="4" t="s">
        <v>1480</v>
      </c>
      <c r="F933" s="4" t="s">
        <v>2122</v>
      </c>
      <c r="G933" s="4" t="s">
        <v>2991</v>
      </c>
      <c r="H933" s="4" t="s">
        <v>2117</v>
      </c>
      <c r="I933" s="4" t="s">
        <v>2992</v>
      </c>
      <c r="J933" s="4" t="s">
        <v>2119</v>
      </c>
      <c r="K933" s="4" t="s">
        <v>2750</v>
      </c>
      <c r="L933" s="9"/>
      <c r="M933" s="9"/>
    </row>
    <row r="934" spans="1:13" ht="15" customHeight="1" x14ac:dyDescent="0.45">
      <c r="A934" s="4" t="s">
        <v>11</v>
      </c>
      <c r="B934" s="4" t="s">
        <v>2114</v>
      </c>
      <c r="C934" s="4" t="s">
        <v>2115</v>
      </c>
      <c r="D934" s="4" t="s">
        <v>1637</v>
      </c>
      <c r="E934" s="4" t="s">
        <v>1480</v>
      </c>
      <c r="F934" s="4" t="s">
        <v>3003</v>
      </c>
      <c r="G934" s="4" t="s">
        <v>2116</v>
      </c>
      <c r="H934" s="4" t="s">
        <v>2117</v>
      </c>
      <c r="I934" s="4" t="s">
        <v>2118</v>
      </c>
      <c r="J934" s="4" t="s">
        <v>2119</v>
      </c>
      <c r="K934" s="4" t="s">
        <v>2868</v>
      </c>
      <c r="L934" s="9"/>
      <c r="M934" s="9"/>
    </row>
    <row r="935" spans="1:13" ht="15" customHeight="1" x14ac:dyDescent="0.45">
      <c r="A935" s="4" t="s">
        <v>11</v>
      </c>
      <c r="B935" s="4" t="s">
        <v>2114</v>
      </c>
      <c r="C935" s="4" t="s">
        <v>2115</v>
      </c>
      <c r="D935" s="4" t="s">
        <v>1637</v>
      </c>
      <c r="E935" s="4" t="s">
        <v>1480</v>
      </c>
      <c r="F935" s="4" t="s">
        <v>3023</v>
      </c>
      <c r="G935" s="4" t="s">
        <v>3032</v>
      </c>
      <c r="H935" s="4" t="s">
        <v>2117</v>
      </c>
      <c r="I935" s="4" t="s">
        <v>3033</v>
      </c>
      <c r="J935" s="4" t="s">
        <v>2119</v>
      </c>
      <c r="K935" s="4" t="s">
        <v>2868</v>
      </c>
      <c r="L935" s="9"/>
      <c r="M935" s="9"/>
    </row>
    <row r="936" spans="1:13" ht="15" customHeight="1" x14ac:dyDescent="0.45">
      <c r="A936" s="4" t="s">
        <v>11</v>
      </c>
      <c r="B936" s="4" t="s">
        <v>3010</v>
      </c>
      <c r="C936" s="4" t="s">
        <v>3011</v>
      </c>
      <c r="D936" s="4" t="s">
        <v>1637</v>
      </c>
      <c r="E936" s="4" t="s">
        <v>1480</v>
      </c>
      <c r="F936" s="4" t="s">
        <v>3003</v>
      </c>
      <c r="G936" s="4" t="s">
        <v>3012</v>
      </c>
      <c r="H936" s="4" t="s">
        <v>2117</v>
      </c>
      <c r="I936" s="4" t="s">
        <v>3013</v>
      </c>
      <c r="J936" s="4" t="s">
        <v>2119</v>
      </c>
      <c r="K936" s="4" t="s">
        <v>2868</v>
      </c>
      <c r="L936" s="9"/>
      <c r="M936" s="9"/>
    </row>
    <row r="937" spans="1:13" ht="15" customHeight="1" x14ac:dyDescent="0.45">
      <c r="A937" s="4" t="s">
        <v>11</v>
      </c>
      <c r="B937" s="4" t="s">
        <v>3010</v>
      </c>
      <c r="C937" s="4" t="s">
        <v>3011</v>
      </c>
      <c r="D937" s="4" t="s">
        <v>1637</v>
      </c>
      <c r="E937" s="4" t="s">
        <v>1480</v>
      </c>
      <c r="F937" s="4" t="s">
        <v>3023</v>
      </c>
      <c r="G937" s="4" t="s">
        <v>3034</v>
      </c>
      <c r="H937" s="4" t="s">
        <v>2117</v>
      </c>
      <c r="I937" s="4" t="s">
        <v>3035</v>
      </c>
      <c r="J937" s="4" t="s">
        <v>2119</v>
      </c>
      <c r="K937" s="4" t="s">
        <v>2868</v>
      </c>
      <c r="L937" s="9"/>
      <c r="M937" s="9"/>
    </row>
    <row r="938" spans="1:13" ht="15" customHeight="1" x14ac:dyDescent="0.45">
      <c r="A938" s="4" t="s">
        <v>11</v>
      </c>
      <c r="B938" s="4" t="s">
        <v>2333</v>
      </c>
      <c r="C938" s="4" t="s">
        <v>2334</v>
      </c>
      <c r="D938" s="4" t="s">
        <v>1936</v>
      </c>
      <c r="E938" s="4" t="s">
        <v>2335</v>
      </c>
      <c r="F938" s="4" t="s">
        <v>2320</v>
      </c>
      <c r="G938" s="4" t="s">
        <v>2336</v>
      </c>
      <c r="H938" s="4" t="s">
        <v>2337</v>
      </c>
      <c r="I938" s="4" t="s">
        <v>2338</v>
      </c>
      <c r="J938" s="4" t="s">
        <v>2339</v>
      </c>
      <c r="K938" s="4" t="s">
        <v>1946</v>
      </c>
      <c r="L938" s="9"/>
      <c r="M938" s="9"/>
    </row>
    <row r="939" spans="1:13" ht="15" customHeight="1" x14ac:dyDescent="0.45">
      <c r="A939" s="4" t="s">
        <v>11</v>
      </c>
      <c r="B939" s="4" t="s">
        <v>2333</v>
      </c>
      <c r="C939" s="4" t="s">
        <v>2334</v>
      </c>
      <c r="D939" s="4" t="s">
        <v>1936</v>
      </c>
      <c r="E939" s="4" t="s">
        <v>2335</v>
      </c>
      <c r="F939" s="4" t="s">
        <v>3161</v>
      </c>
      <c r="G939" s="4" t="s">
        <v>3288</v>
      </c>
      <c r="H939" s="4" t="s">
        <v>2337</v>
      </c>
      <c r="I939" s="4" t="s">
        <v>3289</v>
      </c>
      <c r="J939" s="4" t="s">
        <v>2339</v>
      </c>
      <c r="K939" s="4" t="s">
        <v>3023</v>
      </c>
      <c r="L939" s="9"/>
      <c r="M939" s="9"/>
    </row>
    <row r="940" spans="1:13" ht="15" customHeight="1" x14ac:dyDescent="0.45">
      <c r="A940" s="4" t="s">
        <v>11</v>
      </c>
      <c r="B940" s="4" t="s">
        <v>2333</v>
      </c>
      <c r="C940" s="4" t="s">
        <v>2334</v>
      </c>
      <c r="D940" s="4" t="s">
        <v>1936</v>
      </c>
      <c r="E940" s="4" t="s">
        <v>2335</v>
      </c>
      <c r="F940" s="4" t="s">
        <v>3793</v>
      </c>
      <c r="G940" s="4" t="s">
        <v>3288</v>
      </c>
      <c r="H940" s="4" t="s">
        <v>2337</v>
      </c>
      <c r="I940" s="4" t="s">
        <v>3289</v>
      </c>
      <c r="J940" s="4" t="s">
        <v>2339</v>
      </c>
      <c r="K940" s="4" t="s">
        <v>3448</v>
      </c>
      <c r="L940" s="9"/>
      <c r="M940" s="9"/>
    </row>
    <row r="941" spans="1:13" ht="15" customHeight="1" x14ac:dyDescent="0.45">
      <c r="A941" s="4" t="s">
        <v>11</v>
      </c>
      <c r="B941" s="4" t="s">
        <v>7978</v>
      </c>
      <c r="C941" s="4" t="s">
        <v>7979</v>
      </c>
      <c r="D941" s="4" t="s">
        <v>4484</v>
      </c>
      <c r="E941" s="4" t="s">
        <v>7980</v>
      </c>
      <c r="F941" s="4" t="s">
        <v>7324</v>
      </c>
      <c r="G941" s="4" t="s">
        <v>7981</v>
      </c>
      <c r="H941" s="4" t="s">
        <v>5340</v>
      </c>
      <c r="I941" s="4" t="s">
        <v>7982</v>
      </c>
      <c r="J941" s="4" t="s">
        <v>7983</v>
      </c>
      <c r="K941" s="4" t="s">
        <v>7876</v>
      </c>
      <c r="L941" s="9"/>
      <c r="M941" s="9"/>
    </row>
    <row r="942" spans="1:13" ht="15" customHeight="1" x14ac:dyDescent="0.45">
      <c r="A942" s="4" t="s">
        <v>11</v>
      </c>
      <c r="B942" s="4" t="s">
        <v>7978</v>
      </c>
      <c r="C942" s="4" t="s">
        <v>7979</v>
      </c>
      <c r="D942" s="4" t="s">
        <v>4484</v>
      </c>
      <c r="E942" s="4" t="s">
        <v>7980</v>
      </c>
      <c r="F942" s="4" t="s">
        <v>7990</v>
      </c>
      <c r="G942" s="4" t="s">
        <v>7991</v>
      </c>
      <c r="H942" s="4" t="s">
        <v>5340</v>
      </c>
      <c r="I942" s="4" t="s">
        <v>7992</v>
      </c>
      <c r="J942" s="4" t="s">
        <v>7983</v>
      </c>
      <c r="K942" s="4" t="s">
        <v>7876</v>
      </c>
      <c r="L942" s="9"/>
      <c r="M942" s="9"/>
    </row>
    <row r="943" spans="1:13" ht="15" customHeight="1" x14ac:dyDescent="0.45">
      <c r="A943" s="4" t="s">
        <v>11</v>
      </c>
      <c r="B943" s="4" t="s">
        <v>7978</v>
      </c>
      <c r="C943" s="4" t="s">
        <v>7979</v>
      </c>
      <c r="D943" s="4" t="s">
        <v>4484</v>
      </c>
      <c r="E943" s="4" t="s">
        <v>7980</v>
      </c>
      <c r="F943" s="4" t="s">
        <v>8043</v>
      </c>
      <c r="G943" s="4" t="s">
        <v>8044</v>
      </c>
      <c r="H943" s="4" t="s">
        <v>5340</v>
      </c>
      <c r="I943" s="4" t="s">
        <v>8045</v>
      </c>
      <c r="J943" s="4" t="s">
        <v>7983</v>
      </c>
      <c r="K943" s="4" t="s">
        <v>7949</v>
      </c>
      <c r="L943" s="9"/>
      <c r="M943" s="9"/>
    </row>
    <row r="944" spans="1:13" ht="15" customHeight="1" x14ac:dyDescent="0.45">
      <c r="A944" s="4" t="s">
        <v>11</v>
      </c>
      <c r="B944" s="4" t="s">
        <v>7978</v>
      </c>
      <c r="C944" s="4" t="s">
        <v>7979</v>
      </c>
      <c r="D944" s="4" t="s">
        <v>4484</v>
      </c>
      <c r="E944" s="4" t="s">
        <v>7980</v>
      </c>
      <c r="F944" s="4" t="s">
        <v>8217</v>
      </c>
      <c r="G944" s="4" t="s">
        <v>7981</v>
      </c>
      <c r="H944" s="4" t="s">
        <v>5340</v>
      </c>
      <c r="I944" s="4" t="s">
        <v>7982</v>
      </c>
      <c r="J944" s="4" t="s">
        <v>7983</v>
      </c>
      <c r="K944" s="4" t="s">
        <v>8135</v>
      </c>
      <c r="L944" s="9"/>
      <c r="M944" s="9"/>
    </row>
    <row r="945" spans="1:13" ht="15" customHeight="1" x14ac:dyDescent="0.45">
      <c r="A945" s="4" t="s">
        <v>11</v>
      </c>
      <c r="B945" s="4" t="s">
        <v>7978</v>
      </c>
      <c r="C945" s="4" t="s">
        <v>7979</v>
      </c>
      <c r="D945" s="4" t="s">
        <v>4484</v>
      </c>
      <c r="E945" s="4" t="s">
        <v>7980</v>
      </c>
      <c r="F945" s="4" t="s">
        <v>8224</v>
      </c>
      <c r="G945" s="4" t="s">
        <v>8225</v>
      </c>
      <c r="H945" s="4" t="s">
        <v>5340</v>
      </c>
      <c r="I945" s="4" t="s">
        <v>8226</v>
      </c>
      <c r="J945" s="4" t="s">
        <v>7983</v>
      </c>
      <c r="K945" s="4" t="s">
        <v>8169</v>
      </c>
      <c r="L945" s="9"/>
      <c r="M945" s="9"/>
    </row>
    <row r="946" spans="1:13" ht="15" customHeight="1" x14ac:dyDescent="0.45">
      <c r="A946" s="4" t="s">
        <v>11</v>
      </c>
      <c r="B946" s="4" t="s">
        <v>7978</v>
      </c>
      <c r="C946" s="4" t="s">
        <v>7979</v>
      </c>
      <c r="D946" s="4" t="s">
        <v>4484</v>
      </c>
      <c r="E946" s="4" t="s">
        <v>7980</v>
      </c>
      <c r="F946" s="4" t="s">
        <v>8251</v>
      </c>
      <c r="G946" s="4" t="s">
        <v>7981</v>
      </c>
      <c r="H946" s="4" t="s">
        <v>5340</v>
      </c>
      <c r="I946" s="4" t="s">
        <v>7982</v>
      </c>
      <c r="J946" s="4" t="s">
        <v>7983</v>
      </c>
      <c r="K946" s="4" t="s">
        <v>8169</v>
      </c>
      <c r="L946" s="9"/>
      <c r="M946" s="9"/>
    </row>
    <row r="947" spans="1:13" ht="15" customHeight="1" x14ac:dyDescent="0.45">
      <c r="A947" s="4" t="s">
        <v>11</v>
      </c>
      <c r="B947" s="4" t="s">
        <v>7978</v>
      </c>
      <c r="C947" s="4" t="s">
        <v>7979</v>
      </c>
      <c r="D947" s="4" t="s">
        <v>4484</v>
      </c>
      <c r="E947" s="4" t="s">
        <v>7980</v>
      </c>
      <c r="F947" s="4" t="s">
        <v>8285</v>
      </c>
      <c r="G947" s="4" t="s">
        <v>8286</v>
      </c>
      <c r="H947" s="4" t="s">
        <v>5340</v>
      </c>
      <c r="I947" s="4" t="s">
        <v>8287</v>
      </c>
      <c r="J947" s="4" t="s">
        <v>7983</v>
      </c>
      <c r="K947" s="4" t="s">
        <v>8217</v>
      </c>
      <c r="L947" s="9"/>
      <c r="M947" s="9"/>
    </row>
    <row r="948" spans="1:13" ht="15" customHeight="1" x14ac:dyDescent="0.45">
      <c r="A948" s="4" t="s">
        <v>11</v>
      </c>
      <c r="B948" s="4" t="s">
        <v>7978</v>
      </c>
      <c r="C948" s="4" t="s">
        <v>7979</v>
      </c>
      <c r="D948" s="4" t="s">
        <v>4484</v>
      </c>
      <c r="E948" s="4" t="s">
        <v>7980</v>
      </c>
      <c r="F948" s="4" t="s">
        <v>4484</v>
      </c>
      <c r="G948" s="4" t="s">
        <v>8508</v>
      </c>
      <c r="H948" s="4" t="s">
        <v>5340</v>
      </c>
      <c r="I948" s="4" t="s">
        <v>8509</v>
      </c>
      <c r="J948" s="4" t="s">
        <v>7983</v>
      </c>
      <c r="K948" s="4" t="s">
        <v>8486</v>
      </c>
      <c r="L948" s="9"/>
      <c r="M948" s="9"/>
    </row>
    <row r="949" spans="1:13" ht="15" customHeight="1" x14ac:dyDescent="0.45">
      <c r="A949" s="4" t="s">
        <v>11</v>
      </c>
      <c r="B949" s="4" t="s">
        <v>6026</v>
      </c>
      <c r="C949" s="4" t="s">
        <v>6027</v>
      </c>
      <c r="D949" s="4" t="s">
        <v>2962</v>
      </c>
      <c r="E949" s="4" t="s">
        <v>6028</v>
      </c>
      <c r="F949" s="4" t="s">
        <v>6025</v>
      </c>
      <c r="G949" s="4" t="s">
        <v>6029</v>
      </c>
      <c r="H949" s="4" t="s">
        <v>6030</v>
      </c>
      <c r="I949" s="4" t="s">
        <v>6031</v>
      </c>
      <c r="J949" s="4" t="s">
        <v>5795</v>
      </c>
      <c r="K949" s="4" t="s">
        <v>4606</v>
      </c>
      <c r="L949" s="9"/>
      <c r="M949" s="9"/>
    </row>
    <row r="950" spans="1:13" ht="15" customHeight="1" x14ac:dyDescent="0.45">
      <c r="A950" s="4" t="s">
        <v>11</v>
      </c>
      <c r="B950" s="4" t="s">
        <v>6026</v>
      </c>
      <c r="C950" s="4" t="s">
        <v>6027</v>
      </c>
      <c r="D950" s="4" t="s">
        <v>2962</v>
      </c>
      <c r="E950" s="4" t="s">
        <v>6028</v>
      </c>
      <c r="F950" s="4" t="s">
        <v>3153</v>
      </c>
      <c r="G950" s="4" t="s">
        <v>6053</v>
      </c>
      <c r="H950" s="4" t="s">
        <v>6030</v>
      </c>
      <c r="I950" s="4" t="s">
        <v>6054</v>
      </c>
      <c r="J950" s="4" t="s">
        <v>5795</v>
      </c>
      <c r="K950" s="4" t="s">
        <v>4606</v>
      </c>
      <c r="L950" s="9"/>
      <c r="M950" s="9"/>
    </row>
    <row r="951" spans="1:13" ht="15" customHeight="1" x14ac:dyDescent="0.45">
      <c r="A951" s="4" t="s">
        <v>11</v>
      </c>
      <c r="B951" s="4" t="s">
        <v>6026</v>
      </c>
      <c r="C951" s="4" t="s">
        <v>6027</v>
      </c>
      <c r="D951" s="4" t="s">
        <v>2962</v>
      </c>
      <c r="E951" s="4" t="s">
        <v>6028</v>
      </c>
      <c r="F951" s="4" t="s">
        <v>1955</v>
      </c>
      <c r="G951" s="4" t="s">
        <v>5077</v>
      </c>
      <c r="H951" s="4" t="s">
        <v>6030</v>
      </c>
      <c r="I951" s="4" t="s">
        <v>6470</v>
      </c>
      <c r="J951" s="4" t="s">
        <v>5795</v>
      </c>
      <c r="K951" s="4" t="s">
        <v>7905</v>
      </c>
      <c r="L951" s="9"/>
      <c r="M951" s="9"/>
    </row>
    <row r="952" spans="1:13" ht="15" customHeight="1" x14ac:dyDescent="0.45">
      <c r="A952" s="4" t="s">
        <v>11</v>
      </c>
      <c r="B952" s="4" t="s">
        <v>6026</v>
      </c>
      <c r="C952" s="4" t="s">
        <v>6027</v>
      </c>
      <c r="D952" s="4" t="s">
        <v>2962</v>
      </c>
      <c r="E952" s="4" t="s">
        <v>6028</v>
      </c>
      <c r="F952" s="4" t="s">
        <v>7940</v>
      </c>
      <c r="G952" s="4" t="s">
        <v>6029</v>
      </c>
      <c r="H952" s="4" t="s">
        <v>6030</v>
      </c>
      <c r="I952" s="4" t="s">
        <v>6031</v>
      </c>
      <c r="J952" s="4" t="s">
        <v>5795</v>
      </c>
      <c r="K952" s="4" t="s">
        <v>7905</v>
      </c>
      <c r="L952" s="9"/>
      <c r="M952" s="9"/>
    </row>
    <row r="953" spans="1:13" ht="15" customHeight="1" x14ac:dyDescent="0.45">
      <c r="A953" s="4" t="s">
        <v>11</v>
      </c>
      <c r="B953" s="4" t="s">
        <v>6032</v>
      </c>
      <c r="C953" s="4" t="s">
        <v>6033</v>
      </c>
      <c r="D953" s="4" t="s">
        <v>6034</v>
      </c>
      <c r="E953" s="4" t="s">
        <v>6035</v>
      </c>
      <c r="F953" s="4" t="s">
        <v>6025</v>
      </c>
      <c r="G953" s="4" t="s">
        <v>6036</v>
      </c>
      <c r="H953" s="4" t="s">
        <v>6030</v>
      </c>
      <c r="I953" s="4" t="s">
        <v>6037</v>
      </c>
      <c r="J953" s="4" t="s">
        <v>6038</v>
      </c>
      <c r="K953" s="4" t="s">
        <v>4606</v>
      </c>
      <c r="L953" s="9"/>
      <c r="M953" s="9"/>
    </row>
    <row r="954" spans="1:13" ht="15" customHeight="1" x14ac:dyDescent="0.45">
      <c r="A954" s="4" t="s">
        <v>11</v>
      </c>
      <c r="B954" s="4" t="s">
        <v>296</v>
      </c>
      <c r="C954" s="4" t="s">
        <v>297</v>
      </c>
      <c r="D954" s="4" t="s">
        <v>298</v>
      </c>
      <c r="E954" s="4" t="s">
        <v>299</v>
      </c>
      <c r="F954" s="4" t="s">
        <v>283</v>
      </c>
      <c r="G954" s="4" t="s">
        <v>300</v>
      </c>
      <c r="H954" s="4" t="s">
        <v>301</v>
      </c>
      <c r="I954" s="4" t="s">
        <v>302</v>
      </c>
      <c r="J954" s="4" t="s">
        <v>303</v>
      </c>
      <c r="K954" s="4" t="s">
        <v>239</v>
      </c>
      <c r="L954" s="9"/>
      <c r="M954" s="9"/>
    </row>
    <row r="955" spans="1:13" ht="15" customHeight="1" x14ac:dyDescent="0.45">
      <c r="A955" s="4" t="s">
        <v>11</v>
      </c>
      <c r="B955" s="4" t="s">
        <v>296</v>
      </c>
      <c r="C955" s="4" t="s">
        <v>297</v>
      </c>
      <c r="D955" s="4" t="s">
        <v>298</v>
      </c>
      <c r="E955" s="4" t="s">
        <v>299</v>
      </c>
      <c r="F955" s="4" t="s">
        <v>330</v>
      </c>
      <c r="G955" s="4" t="s">
        <v>338</v>
      </c>
      <c r="H955" s="4" t="s">
        <v>301</v>
      </c>
      <c r="I955" s="4" t="s">
        <v>339</v>
      </c>
      <c r="J955" s="4" t="s">
        <v>303</v>
      </c>
      <c r="K955" s="4" t="s">
        <v>239</v>
      </c>
      <c r="L955" s="9"/>
      <c r="M955" s="9"/>
    </row>
    <row r="956" spans="1:13" ht="15" customHeight="1" x14ac:dyDescent="0.45">
      <c r="A956" s="4" t="s">
        <v>11</v>
      </c>
      <c r="B956" s="4" t="s">
        <v>296</v>
      </c>
      <c r="C956" s="4" t="s">
        <v>297</v>
      </c>
      <c r="D956" s="4" t="s">
        <v>298</v>
      </c>
      <c r="E956" s="4" t="s">
        <v>299</v>
      </c>
      <c r="F956" s="4" t="s">
        <v>378</v>
      </c>
      <c r="G956" s="4" t="s">
        <v>490</v>
      </c>
      <c r="H956" s="4" t="s">
        <v>301</v>
      </c>
      <c r="I956" s="4" t="s">
        <v>491</v>
      </c>
      <c r="J956" s="4" t="s">
        <v>303</v>
      </c>
      <c r="K956" s="4" t="s">
        <v>127</v>
      </c>
      <c r="L956" s="9"/>
      <c r="M956" s="9"/>
    </row>
    <row r="957" spans="1:13" ht="15" customHeight="1" x14ac:dyDescent="0.45">
      <c r="A957" s="4" t="s">
        <v>11</v>
      </c>
      <c r="B957" s="4" t="s">
        <v>296</v>
      </c>
      <c r="C957" s="4" t="s">
        <v>297</v>
      </c>
      <c r="D957" s="4" t="s">
        <v>298</v>
      </c>
      <c r="E957" s="4" t="s">
        <v>299</v>
      </c>
      <c r="F957" s="4" t="s">
        <v>528</v>
      </c>
      <c r="G957" s="4" t="s">
        <v>531</v>
      </c>
      <c r="H957" s="4" t="s">
        <v>301</v>
      </c>
      <c r="I957" s="4" t="s">
        <v>532</v>
      </c>
      <c r="J957" s="4" t="s">
        <v>303</v>
      </c>
      <c r="K957" s="4" t="s">
        <v>127</v>
      </c>
      <c r="L957" s="9"/>
      <c r="M957" s="9"/>
    </row>
    <row r="958" spans="1:13" ht="15" customHeight="1" x14ac:dyDescent="0.45">
      <c r="A958" s="4" t="s">
        <v>11</v>
      </c>
      <c r="B958" s="4" t="s">
        <v>296</v>
      </c>
      <c r="C958" s="4" t="s">
        <v>297</v>
      </c>
      <c r="D958" s="4" t="s">
        <v>298</v>
      </c>
      <c r="E958" s="4" t="s">
        <v>299</v>
      </c>
      <c r="F958" s="4" t="s">
        <v>537</v>
      </c>
      <c r="G958" s="4" t="s">
        <v>538</v>
      </c>
      <c r="H958" s="4" t="s">
        <v>301</v>
      </c>
      <c r="I958" s="4" t="s">
        <v>539</v>
      </c>
      <c r="J958" s="4" t="s">
        <v>303</v>
      </c>
      <c r="K958" s="4" t="s">
        <v>127</v>
      </c>
      <c r="L958" s="9"/>
      <c r="M958" s="9"/>
    </row>
    <row r="959" spans="1:13" ht="15" customHeight="1" x14ac:dyDescent="0.45">
      <c r="A959" s="4" t="s">
        <v>11</v>
      </c>
      <c r="B959" s="4" t="s">
        <v>296</v>
      </c>
      <c r="C959" s="4" t="s">
        <v>297</v>
      </c>
      <c r="D959" s="4" t="s">
        <v>298</v>
      </c>
      <c r="E959" s="4" t="s">
        <v>299</v>
      </c>
      <c r="F959" s="4" t="s">
        <v>518</v>
      </c>
      <c r="G959" s="4" t="s">
        <v>576</v>
      </c>
      <c r="H959" s="4" t="s">
        <v>301</v>
      </c>
      <c r="I959" s="4" t="s">
        <v>577</v>
      </c>
      <c r="J959" s="4" t="s">
        <v>303</v>
      </c>
      <c r="K959" s="4" t="s">
        <v>109</v>
      </c>
      <c r="L959" s="9"/>
      <c r="M959" s="9"/>
    </row>
    <row r="960" spans="1:13" ht="15" customHeight="1" x14ac:dyDescent="0.45">
      <c r="A960" s="4" t="s">
        <v>11</v>
      </c>
      <c r="B960" s="4" t="s">
        <v>296</v>
      </c>
      <c r="C960" s="4" t="s">
        <v>297</v>
      </c>
      <c r="D960" s="4" t="s">
        <v>298</v>
      </c>
      <c r="E960" s="4" t="s">
        <v>299</v>
      </c>
      <c r="F960" s="4" t="s">
        <v>599</v>
      </c>
      <c r="G960" s="4" t="s">
        <v>600</v>
      </c>
      <c r="H960" s="4" t="s">
        <v>301</v>
      </c>
      <c r="I960" s="4" t="s">
        <v>601</v>
      </c>
      <c r="J960" s="4" t="s">
        <v>303</v>
      </c>
      <c r="K960" s="4" t="s">
        <v>109</v>
      </c>
      <c r="L960" s="9"/>
      <c r="M960" s="9"/>
    </row>
    <row r="961" spans="1:13" ht="15" customHeight="1" x14ac:dyDescent="0.45">
      <c r="A961" s="4" t="s">
        <v>11</v>
      </c>
      <c r="B961" s="4" t="s">
        <v>540</v>
      </c>
      <c r="C961" s="4" t="s">
        <v>541</v>
      </c>
      <c r="D961" s="4" t="s">
        <v>298</v>
      </c>
      <c r="E961" s="4" t="s">
        <v>299</v>
      </c>
      <c r="F961" s="4" t="s">
        <v>537</v>
      </c>
      <c r="G961" s="4" t="s">
        <v>542</v>
      </c>
      <c r="H961" s="4" t="s">
        <v>301</v>
      </c>
      <c r="I961" s="4" t="s">
        <v>543</v>
      </c>
      <c r="J961" s="4" t="s">
        <v>544</v>
      </c>
      <c r="K961" s="4" t="s">
        <v>127</v>
      </c>
      <c r="L961" s="9"/>
      <c r="M961" s="9"/>
    </row>
    <row r="962" spans="1:13" ht="15" customHeight="1" x14ac:dyDescent="0.45">
      <c r="A962" s="4" t="s">
        <v>11</v>
      </c>
      <c r="B962" s="4" t="s">
        <v>540</v>
      </c>
      <c r="C962" s="4" t="s">
        <v>541</v>
      </c>
      <c r="D962" s="4" t="s">
        <v>298</v>
      </c>
      <c r="E962" s="4" t="s">
        <v>299</v>
      </c>
      <c r="F962" s="4" t="s">
        <v>518</v>
      </c>
      <c r="G962" s="4" t="s">
        <v>578</v>
      </c>
      <c r="H962" s="4" t="s">
        <v>301</v>
      </c>
      <c r="I962" s="4" t="s">
        <v>579</v>
      </c>
      <c r="J962" s="4" t="s">
        <v>544</v>
      </c>
      <c r="K962" s="4" t="s">
        <v>109</v>
      </c>
      <c r="L962" s="9"/>
      <c r="M962" s="9"/>
    </row>
    <row r="963" spans="1:13" ht="15" customHeight="1" x14ac:dyDescent="0.45">
      <c r="A963" s="4" t="s">
        <v>11</v>
      </c>
      <c r="B963" s="4" t="s">
        <v>540</v>
      </c>
      <c r="C963" s="4" t="s">
        <v>541</v>
      </c>
      <c r="D963" s="4" t="s">
        <v>298</v>
      </c>
      <c r="E963" s="4" t="s">
        <v>299</v>
      </c>
      <c r="F963" s="4" t="s">
        <v>599</v>
      </c>
      <c r="G963" s="4" t="s">
        <v>602</v>
      </c>
      <c r="H963" s="4" t="s">
        <v>301</v>
      </c>
      <c r="I963" s="4" t="s">
        <v>603</v>
      </c>
      <c r="J963" s="4" t="s">
        <v>544</v>
      </c>
      <c r="K963" s="4" t="s">
        <v>109</v>
      </c>
      <c r="L963" s="9"/>
      <c r="M963" s="9"/>
    </row>
    <row r="964" spans="1:13" ht="15" customHeight="1" x14ac:dyDescent="0.45">
      <c r="A964" s="4" t="s">
        <v>11</v>
      </c>
      <c r="B964" s="4" t="s">
        <v>8112</v>
      </c>
      <c r="C964" s="4" t="s">
        <v>8113</v>
      </c>
      <c r="D964" s="4" t="s">
        <v>2784</v>
      </c>
      <c r="E964" s="4" t="s">
        <v>14</v>
      </c>
      <c r="F964" s="4" t="s">
        <v>3373</v>
      </c>
      <c r="G964" s="4" t="s">
        <v>8114</v>
      </c>
      <c r="H964" s="4" t="s">
        <v>7814</v>
      </c>
      <c r="I964" s="4" t="s">
        <v>8115</v>
      </c>
      <c r="J964" s="4" t="s">
        <v>8116</v>
      </c>
      <c r="K964" s="4" t="s">
        <v>8001</v>
      </c>
      <c r="L964" s="9"/>
      <c r="M964" s="9"/>
    </row>
    <row r="965" spans="1:13" ht="15" customHeight="1" x14ac:dyDescent="0.45">
      <c r="A965" s="4" t="s">
        <v>11</v>
      </c>
      <c r="B965" s="4" t="s">
        <v>8112</v>
      </c>
      <c r="C965" s="4" t="s">
        <v>8113</v>
      </c>
      <c r="D965" s="4" t="s">
        <v>2784</v>
      </c>
      <c r="E965" s="4" t="s">
        <v>14</v>
      </c>
      <c r="F965" s="4" t="s">
        <v>7484</v>
      </c>
      <c r="G965" s="4" t="s">
        <v>8171</v>
      </c>
      <c r="H965" s="4" t="s">
        <v>7814</v>
      </c>
      <c r="I965" s="4" t="s">
        <v>8172</v>
      </c>
      <c r="J965" s="4" t="s">
        <v>8173</v>
      </c>
      <c r="K965" s="4" t="s">
        <v>8096</v>
      </c>
      <c r="L965" s="9"/>
      <c r="M965" s="9"/>
    </row>
    <row r="966" spans="1:13" ht="15" customHeight="1" x14ac:dyDescent="0.45">
      <c r="A966" s="4" t="s">
        <v>11</v>
      </c>
      <c r="B966" s="4" t="s">
        <v>8112</v>
      </c>
      <c r="C966" s="4" t="s">
        <v>8113</v>
      </c>
      <c r="D966" s="4" t="s">
        <v>2784</v>
      </c>
      <c r="E966" s="4" t="s">
        <v>14</v>
      </c>
      <c r="F966" s="4" t="s">
        <v>8193</v>
      </c>
      <c r="G966" s="4" t="s">
        <v>8194</v>
      </c>
      <c r="H966" s="4" t="s">
        <v>7814</v>
      </c>
      <c r="I966" s="4" t="s">
        <v>8195</v>
      </c>
      <c r="J966" s="4" t="s">
        <v>8173</v>
      </c>
      <c r="K966" s="4" t="s">
        <v>8192</v>
      </c>
      <c r="L966" s="9"/>
      <c r="M966" s="9"/>
    </row>
    <row r="967" spans="1:13" ht="15" customHeight="1" x14ac:dyDescent="0.45">
      <c r="A967" s="4" t="s">
        <v>11</v>
      </c>
      <c r="B967" s="4" t="s">
        <v>8112</v>
      </c>
      <c r="C967" s="4" t="s">
        <v>8113</v>
      </c>
      <c r="D967" s="4" t="s">
        <v>2784</v>
      </c>
      <c r="E967" s="4" t="s">
        <v>14</v>
      </c>
      <c r="F967" s="4" t="s">
        <v>8212</v>
      </c>
      <c r="G967" s="4" t="s">
        <v>1755</v>
      </c>
      <c r="H967" s="4" t="s">
        <v>7814</v>
      </c>
      <c r="I967" s="4" t="s">
        <v>8213</v>
      </c>
      <c r="J967" s="4" t="s">
        <v>8173</v>
      </c>
      <c r="K967" s="4" t="s">
        <v>4223</v>
      </c>
      <c r="L967" s="9"/>
      <c r="M967" s="9"/>
    </row>
    <row r="968" spans="1:13" ht="15" customHeight="1" x14ac:dyDescent="0.45">
      <c r="A968" s="4" t="s">
        <v>11</v>
      </c>
      <c r="B968" s="4" t="s">
        <v>8112</v>
      </c>
      <c r="C968" s="4" t="s">
        <v>8113</v>
      </c>
      <c r="D968" s="4" t="s">
        <v>2784</v>
      </c>
      <c r="E968" s="4" t="s">
        <v>14</v>
      </c>
      <c r="F968" s="4" t="s">
        <v>8224</v>
      </c>
      <c r="G968" s="4" t="s">
        <v>8227</v>
      </c>
      <c r="H968" s="4" t="s">
        <v>7814</v>
      </c>
      <c r="I968" s="4" t="s">
        <v>8228</v>
      </c>
      <c r="J968" s="4" t="s">
        <v>8173</v>
      </c>
      <c r="K968" s="4" t="s">
        <v>1894</v>
      </c>
      <c r="L968" s="9"/>
      <c r="M968" s="9"/>
    </row>
    <row r="969" spans="1:13" ht="15" customHeight="1" x14ac:dyDescent="0.45">
      <c r="A969" s="4" t="s">
        <v>11</v>
      </c>
      <c r="B969" s="4" t="s">
        <v>7809</v>
      </c>
      <c r="C969" s="4" t="s">
        <v>7810</v>
      </c>
      <c r="D969" s="4" t="s">
        <v>7811</v>
      </c>
      <c r="E969" s="4" t="s">
        <v>7812</v>
      </c>
      <c r="F969" s="4" t="s">
        <v>433</v>
      </c>
      <c r="G969" s="4" t="s">
        <v>7813</v>
      </c>
      <c r="H969" s="4" t="s">
        <v>7814</v>
      </c>
      <c r="I969" s="4" t="s">
        <v>7815</v>
      </c>
      <c r="J969" s="4" t="s">
        <v>7816</v>
      </c>
      <c r="K969" s="4" t="s">
        <v>7738</v>
      </c>
      <c r="L969" s="9"/>
      <c r="M969" s="9"/>
    </row>
    <row r="970" spans="1:13" ht="15" customHeight="1" x14ac:dyDescent="0.45">
      <c r="A970" s="4" t="s">
        <v>11</v>
      </c>
      <c r="B970" s="4" t="s">
        <v>1763</v>
      </c>
      <c r="C970" s="4" t="s">
        <v>1764</v>
      </c>
      <c r="D970" s="4" t="s">
        <v>1765</v>
      </c>
      <c r="E970" s="4" t="s">
        <v>1766</v>
      </c>
      <c r="F970" s="4" t="s">
        <v>1754</v>
      </c>
      <c r="G970" s="4" t="s">
        <v>1767</v>
      </c>
      <c r="H970" s="4" t="s">
        <v>1768</v>
      </c>
      <c r="I970" s="4" t="s">
        <v>1769</v>
      </c>
      <c r="J970" s="4" t="s">
        <v>1770</v>
      </c>
      <c r="K970" s="4" t="s">
        <v>1560</v>
      </c>
      <c r="L970" s="9"/>
      <c r="M970" s="9"/>
    </row>
    <row r="971" spans="1:13" ht="15" customHeight="1" x14ac:dyDescent="0.45">
      <c r="A971" s="4" t="s">
        <v>11</v>
      </c>
      <c r="B971" s="4" t="s">
        <v>4375</v>
      </c>
      <c r="C971" s="4" t="s">
        <v>4376</v>
      </c>
      <c r="D971" s="4" t="s">
        <v>2097</v>
      </c>
      <c r="E971" s="4" t="s">
        <v>4377</v>
      </c>
      <c r="F971" s="4" t="s">
        <v>4364</v>
      </c>
      <c r="G971" s="4" t="s">
        <v>4378</v>
      </c>
      <c r="H971" s="4" t="s">
        <v>4379</v>
      </c>
      <c r="I971" s="4" t="s">
        <v>4380</v>
      </c>
      <c r="J971" s="4" t="s">
        <v>4381</v>
      </c>
      <c r="K971" s="4" t="s">
        <v>4058</v>
      </c>
      <c r="L971" s="9"/>
      <c r="M971" s="9"/>
    </row>
    <row r="972" spans="1:13" ht="15" customHeight="1" x14ac:dyDescent="0.45">
      <c r="A972" s="4" t="s">
        <v>11</v>
      </c>
      <c r="B972" s="4" t="s">
        <v>4375</v>
      </c>
      <c r="C972" s="4" t="s">
        <v>4376</v>
      </c>
      <c r="D972" s="4" t="s">
        <v>2097</v>
      </c>
      <c r="E972" s="4" t="s">
        <v>4377</v>
      </c>
      <c r="F972" s="4" t="s">
        <v>4519</v>
      </c>
      <c r="G972" s="4" t="s">
        <v>4527</v>
      </c>
      <c r="H972" s="4" t="s">
        <v>4379</v>
      </c>
      <c r="I972" s="4" t="s">
        <v>4528</v>
      </c>
      <c r="J972" s="4" t="s">
        <v>4381</v>
      </c>
      <c r="K972" s="4" t="s">
        <v>4058</v>
      </c>
      <c r="L972" s="9"/>
      <c r="M972" s="9"/>
    </row>
    <row r="973" spans="1:13" ht="15" customHeight="1" x14ac:dyDescent="0.45">
      <c r="A973" s="4" t="s">
        <v>11</v>
      </c>
      <c r="B973" s="4" t="s">
        <v>4375</v>
      </c>
      <c r="C973" s="4" t="s">
        <v>4376</v>
      </c>
      <c r="D973" s="4" t="s">
        <v>2097</v>
      </c>
      <c r="E973" s="4" t="s">
        <v>4377</v>
      </c>
      <c r="F973" s="4" t="s">
        <v>4601</v>
      </c>
      <c r="G973" s="4" t="s">
        <v>4527</v>
      </c>
      <c r="H973" s="4" t="s">
        <v>4379</v>
      </c>
      <c r="I973" s="4" t="s">
        <v>4528</v>
      </c>
      <c r="J973" s="4" t="s">
        <v>4381</v>
      </c>
      <c r="K973" s="4" t="s">
        <v>117</v>
      </c>
      <c r="L973" s="9"/>
      <c r="M973" s="9"/>
    </row>
    <row r="974" spans="1:13" ht="15" customHeight="1" x14ac:dyDescent="0.45">
      <c r="A974" s="4" t="s">
        <v>11</v>
      </c>
      <c r="B974" s="4" t="s">
        <v>4375</v>
      </c>
      <c r="C974" s="4" t="s">
        <v>4376</v>
      </c>
      <c r="D974" s="4" t="s">
        <v>2097</v>
      </c>
      <c r="E974" s="4" t="s">
        <v>4377</v>
      </c>
      <c r="F974" s="4" t="s">
        <v>4640</v>
      </c>
      <c r="G974" s="4" t="s">
        <v>4646</v>
      </c>
      <c r="H974" s="4" t="s">
        <v>4379</v>
      </c>
      <c r="I974" s="4" t="s">
        <v>4647</v>
      </c>
      <c r="J974" s="4" t="s">
        <v>4381</v>
      </c>
      <c r="K974" s="4" t="s">
        <v>117</v>
      </c>
      <c r="L974" s="9"/>
      <c r="M974" s="9"/>
    </row>
    <row r="975" spans="1:13" ht="15" customHeight="1" x14ac:dyDescent="0.45">
      <c r="A975" s="4" t="s">
        <v>11</v>
      </c>
      <c r="B975" s="4" t="s">
        <v>4375</v>
      </c>
      <c r="C975" s="4" t="s">
        <v>4376</v>
      </c>
      <c r="D975" s="4" t="s">
        <v>2097</v>
      </c>
      <c r="E975" s="4" t="s">
        <v>4377</v>
      </c>
      <c r="F975" s="4" t="s">
        <v>4727</v>
      </c>
      <c r="G975" s="4" t="s">
        <v>4527</v>
      </c>
      <c r="H975" s="4" t="s">
        <v>4379</v>
      </c>
      <c r="I975" s="4" t="s">
        <v>4528</v>
      </c>
      <c r="J975" s="4" t="s">
        <v>4381</v>
      </c>
      <c r="K975" s="4" t="s">
        <v>117</v>
      </c>
      <c r="L975" s="9"/>
      <c r="M975" s="9"/>
    </row>
    <row r="976" spans="1:13" ht="15" customHeight="1" x14ac:dyDescent="0.45">
      <c r="A976" s="4" t="s">
        <v>11</v>
      </c>
      <c r="B976" s="4" t="s">
        <v>4375</v>
      </c>
      <c r="C976" s="4" t="s">
        <v>4376</v>
      </c>
      <c r="D976" s="4" t="s">
        <v>2097</v>
      </c>
      <c r="E976" s="4" t="s">
        <v>4377</v>
      </c>
      <c r="F976" s="4" t="s">
        <v>4748</v>
      </c>
      <c r="G976" s="4" t="s">
        <v>4749</v>
      </c>
      <c r="H976" s="4" t="s">
        <v>4379</v>
      </c>
      <c r="I976" s="4" t="s">
        <v>4750</v>
      </c>
      <c r="J976" s="4" t="s">
        <v>4381</v>
      </c>
      <c r="K976" s="4" t="s">
        <v>117</v>
      </c>
      <c r="L976" s="9"/>
      <c r="M976" s="9"/>
    </row>
    <row r="977" spans="1:13" ht="15" customHeight="1" x14ac:dyDescent="0.45">
      <c r="A977" s="4" t="s">
        <v>11</v>
      </c>
      <c r="B977" s="4" t="s">
        <v>4375</v>
      </c>
      <c r="C977" s="4" t="s">
        <v>4376</v>
      </c>
      <c r="D977" s="4" t="s">
        <v>2097</v>
      </c>
      <c r="E977" s="4" t="s">
        <v>4377</v>
      </c>
      <c r="F977" s="4" t="s">
        <v>4775</v>
      </c>
      <c r="G977" s="4" t="s">
        <v>4776</v>
      </c>
      <c r="H977" s="4" t="s">
        <v>4379</v>
      </c>
      <c r="I977" s="4" t="s">
        <v>4777</v>
      </c>
      <c r="J977" s="4" t="s">
        <v>4381</v>
      </c>
      <c r="K977" s="4" t="s">
        <v>117</v>
      </c>
      <c r="L977" s="9"/>
      <c r="M977" s="9"/>
    </row>
    <row r="978" spans="1:13" ht="15" customHeight="1" x14ac:dyDescent="0.45">
      <c r="A978" s="4" t="s">
        <v>11</v>
      </c>
      <c r="B978" s="4" t="s">
        <v>4375</v>
      </c>
      <c r="C978" s="4" t="s">
        <v>4376</v>
      </c>
      <c r="D978" s="4" t="s">
        <v>2097</v>
      </c>
      <c r="E978" s="4" t="s">
        <v>4377</v>
      </c>
      <c r="F978" s="4" t="s">
        <v>1070</v>
      </c>
      <c r="G978" s="4" t="s">
        <v>4795</v>
      </c>
      <c r="H978" s="4" t="s">
        <v>4379</v>
      </c>
      <c r="I978" s="4" t="s">
        <v>4796</v>
      </c>
      <c r="J978" s="4" t="s">
        <v>4381</v>
      </c>
      <c r="K978" s="4" t="s">
        <v>4601</v>
      </c>
      <c r="L978" s="9"/>
      <c r="M978" s="9"/>
    </row>
    <row r="979" spans="1:13" ht="15" customHeight="1" x14ac:dyDescent="0.45">
      <c r="A979" s="4" t="s">
        <v>11</v>
      </c>
      <c r="B979" s="4" t="s">
        <v>4375</v>
      </c>
      <c r="C979" s="4" t="s">
        <v>4376</v>
      </c>
      <c r="D979" s="4" t="s">
        <v>2097</v>
      </c>
      <c r="E979" s="4" t="s">
        <v>4377</v>
      </c>
      <c r="F979" s="4" t="s">
        <v>4805</v>
      </c>
      <c r="G979" s="4" t="s">
        <v>4808</v>
      </c>
      <c r="H979" s="4" t="s">
        <v>4379</v>
      </c>
      <c r="I979" s="4" t="s">
        <v>4809</v>
      </c>
      <c r="J979" s="4" t="s">
        <v>4381</v>
      </c>
      <c r="K979" s="4" t="s">
        <v>4601</v>
      </c>
      <c r="L979" s="9"/>
      <c r="M979" s="9"/>
    </row>
    <row r="980" spans="1:13" ht="15" customHeight="1" x14ac:dyDescent="0.45">
      <c r="A980" s="4" t="s">
        <v>11</v>
      </c>
      <c r="B980" s="4" t="s">
        <v>6703</v>
      </c>
      <c r="C980" s="4" t="s">
        <v>6704</v>
      </c>
      <c r="D980" s="4" t="s">
        <v>2962</v>
      </c>
      <c r="E980" s="4" t="s">
        <v>6705</v>
      </c>
      <c r="F980" s="4" t="s">
        <v>6638</v>
      </c>
      <c r="G980" s="4" t="s">
        <v>6706</v>
      </c>
      <c r="H980" s="4" t="s">
        <v>6707</v>
      </c>
      <c r="I980" s="4" t="s">
        <v>6708</v>
      </c>
      <c r="J980" s="4" t="s">
        <v>6709</v>
      </c>
      <c r="K980" s="4" t="s">
        <v>6469</v>
      </c>
      <c r="L980" s="9"/>
      <c r="M980" s="9"/>
    </row>
    <row r="981" spans="1:13" ht="15" customHeight="1" x14ac:dyDescent="0.45">
      <c r="A981" s="4" t="s">
        <v>11</v>
      </c>
      <c r="B981" s="4" t="s">
        <v>6703</v>
      </c>
      <c r="C981" s="4" t="s">
        <v>6704</v>
      </c>
      <c r="D981" s="4" t="s">
        <v>2962</v>
      </c>
      <c r="E981" s="4" t="s">
        <v>6705</v>
      </c>
      <c r="F981" s="4" t="s">
        <v>6745</v>
      </c>
      <c r="G981" s="4" t="s">
        <v>6750</v>
      </c>
      <c r="H981" s="4" t="s">
        <v>6707</v>
      </c>
      <c r="I981" s="4" t="s">
        <v>6751</v>
      </c>
      <c r="J981" s="4" t="s">
        <v>6709</v>
      </c>
      <c r="K981" s="4" t="s">
        <v>6504</v>
      </c>
      <c r="L981" s="9"/>
      <c r="M981" s="9"/>
    </row>
    <row r="982" spans="1:13" ht="15" customHeight="1" x14ac:dyDescent="0.45">
      <c r="A982" s="4" t="s">
        <v>11</v>
      </c>
      <c r="B982" s="4" t="s">
        <v>6703</v>
      </c>
      <c r="C982" s="4" t="s">
        <v>6704</v>
      </c>
      <c r="D982" s="4" t="s">
        <v>2962</v>
      </c>
      <c r="E982" s="4" t="s">
        <v>6705</v>
      </c>
      <c r="F982" s="4" t="s">
        <v>6942</v>
      </c>
      <c r="G982" s="4" t="s">
        <v>6943</v>
      </c>
      <c r="H982" s="4" t="s">
        <v>6707</v>
      </c>
      <c r="I982" s="4" t="s">
        <v>6944</v>
      </c>
      <c r="J982" s="4" t="s">
        <v>6709</v>
      </c>
      <c r="K982" s="4" t="s">
        <v>6792</v>
      </c>
      <c r="L982" s="9"/>
      <c r="M982" s="9"/>
    </row>
    <row r="983" spans="1:13" ht="15" customHeight="1" x14ac:dyDescent="0.45">
      <c r="A983" s="4" t="s">
        <v>11</v>
      </c>
      <c r="B983" s="4" t="s">
        <v>6703</v>
      </c>
      <c r="C983" s="4" t="s">
        <v>6704</v>
      </c>
      <c r="D983" s="4" t="s">
        <v>2962</v>
      </c>
      <c r="E983" s="4" t="s">
        <v>6705</v>
      </c>
      <c r="F983" s="4" t="s">
        <v>4682</v>
      </c>
      <c r="G983" s="4" t="s">
        <v>7390</v>
      </c>
      <c r="H983" s="4" t="s">
        <v>6707</v>
      </c>
      <c r="I983" s="4" t="s">
        <v>7391</v>
      </c>
      <c r="J983" s="4" t="s">
        <v>7392</v>
      </c>
      <c r="K983" s="4" t="s">
        <v>411</v>
      </c>
      <c r="L983" s="9"/>
      <c r="M983" s="9"/>
    </row>
    <row r="984" spans="1:13" ht="15" customHeight="1" x14ac:dyDescent="0.45">
      <c r="A984" s="4" t="s">
        <v>11</v>
      </c>
      <c r="B984" s="4" t="s">
        <v>6703</v>
      </c>
      <c r="C984" s="4" t="s">
        <v>6704</v>
      </c>
      <c r="D984" s="4" t="s">
        <v>2962</v>
      </c>
      <c r="E984" s="4" t="s">
        <v>6705</v>
      </c>
      <c r="F984" s="4" t="s">
        <v>7404</v>
      </c>
      <c r="G984" s="4" t="s">
        <v>7407</v>
      </c>
      <c r="H984" s="4" t="s">
        <v>6707</v>
      </c>
      <c r="I984" s="4" t="s">
        <v>7408</v>
      </c>
      <c r="J984" s="4" t="s">
        <v>7392</v>
      </c>
      <c r="K984" s="4" t="s">
        <v>411</v>
      </c>
      <c r="L984" s="9"/>
      <c r="M984" s="9"/>
    </row>
    <row r="985" spans="1:13" ht="15" customHeight="1" x14ac:dyDescent="0.45">
      <c r="A985" s="4" t="s">
        <v>11</v>
      </c>
      <c r="B985" s="4" t="s">
        <v>6703</v>
      </c>
      <c r="C985" s="4" t="s">
        <v>6704</v>
      </c>
      <c r="D985" s="4" t="s">
        <v>2962</v>
      </c>
      <c r="E985" s="4" t="s">
        <v>6705</v>
      </c>
      <c r="F985" s="4" t="s">
        <v>7426</v>
      </c>
      <c r="G985" s="4" t="s">
        <v>7429</v>
      </c>
      <c r="H985" s="4" t="s">
        <v>6707</v>
      </c>
      <c r="I985" s="4" t="s">
        <v>7430</v>
      </c>
      <c r="J985" s="4" t="s">
        <v>7392</v>
      </c>
      <c r="K985" s="4" t="s">
        <v>411</v>
      </c>
      <c r="L985" s="9"/>
      <c r="M985" s="9"/>
    </row>
    <row r="986" spans="1:13" ht="15" customHeight="1" x14ac:dyDescent="0.45">
      <c r="A986" s="4" t="s">
        <v>11</v>
      </c>
      <c r="B986" s="4" t="s">
        <v>6703</v>
      </c>
      <c r="C986" s="4" t="s">
        <v>6704</v>
      </c>
      <c r="D986" s="4" t="s">
        <v>2962</v>
      </c>
      <c r="E986" s="4" t="s">
        <v>6705</v>
      </c>
      <c r="F986" s="4" t="s">
        <v>6126</v>
      </c>
      <c r="G986" s="4" t="s">
        <v>7968</v>
      </c>
      <c r="H986" s="4" t="s">
        <v>6707</v>
      </c>
      <c r="I986" s="4" t="s">
        <v>7969</v>
      </c>
      <c r="J986" s="4" t="s">
        <v>7392</v>
      </c>
      <c r="K986" s="4" t="s">
        <v>7889</v>
      </c>
      <c r="L986" s="9"/>
      <c r="M986" s="9"/>
    </row>
    <row r="987" spans="1:13" ht="15" customHeight="1" x14ac:dyDescent="0.45">
      <c r="A987" s="4" t="s">
        <v>11</v>
      </c>
      <c r="B987" s="4" t="s">
        <v>5430</v>
      </c>
      <c r="C987" s="4" t="s">
        <v>5431</v>
      </c>
      <c r="D987" s="4" t="s">
        <v>5432</v>
      </c>
      <c r="E987" s="4" t="s">
        <v>5433</v>
      </c>
      <c r="F987" s="4" t="s">
        <v>5429</v>
      </c>
      <c r="G987" s="4" t="s">
        <v>5434</v>
      </c>
      <c r="H987" s="4" t="s">
        <v>5435</v>
      </c>
      <c r="I987" s="4" t="s">
        <v>5436</v>
      </c>
      <c r="J987" s="4" t="s">
        <v>5437</v>
      </c>
      <c r="K987" s="4" t="s">
        <v>5264</v>
      </c>
      <c r="L987" s="9"/>
      <c r="M987" s="9"/>
    </row>
    <row r="988" spans="1:13" ht="15" customHeight="1" x14ac:dyDescent="0.45">
      <c r="A988" s="4" t="s">
        <v>11</v>
      </c>
      <c r="B988" s="4" t="s">
        <v>5430</v>
      </c>
      <c r="C988" s="4" t="s">
        <v>5431</v>
      </c>
      <c r="D988" s="4" t="s">
        <v>5432</v>
      </c>
      <c r="E988" s="4" t="s">
        <v>5433</v>
      </c>
      <c r="F988" s="4" t="s">
        <v>5743</v>
      </c>
      <c r="G988" s="4" t="s">
        <v>5434</v>
      </c>
      <c r="H988" s="4" t="s">
        <v>5435</v>
      </c>
      <c r="I988" s="4" t="s">
        <v>5436</v>
      </c>
      <c r="J988" s="4" t="s">
        <v>5437</v>
      </c>
      <c r="K988" s="4" t="s">
        <v>4606</v>
      </c>
      <c r="L988" s="9"/>
      <c r="M988" s="9"/>
    </row>
    <row r="989" spans="1:13" ht="15" customHeight="1" x14ac:dyDescent="0.45">
      <c r="A989" s="4" t="s">
        <v>11</v>
      </c>
      <c r="B989" s="4" t="s">
        <v>5537</v>
      </c>
      <c r="C989" s="4" t="s">
        <v>5538</v>
      </c>
      <c r="D989" s="4" t="s">
        <v>1211</v>
      </c>
      <c r="E989" s="4" t="s">
        <v>1212</v>
      </c>
      <c r="F989" s="4" t="s">
        <v>5534</v>
      </c>
      <c r="G989" s="4" t="s">
        <v>5539</v>
      </c>
      <c r="H989" s="4" t="s">
        <v>1119</v>
      </c>
      <c r="I989" s="4" t="s">
        <v>5540</v>
      </c>
      <c r="J989" s="4" t="s">
        <v>4445</v>
      </c>
      <c r="K989" s="4" t="s">
        <v>5429</v>
      </c>
      <c r="L989" s="9"/>
      <c r="M989" s="9"/>
    </row>
    <row r="990" spans="1:13" ht="15" customHeight="1" x14ac:dyDescent="0.45">
      <c r="A990" s="4" t="s">
        <v>11</v>
      </c>
      <c r="B990" s="4" t="s">
        <v>5537</v>
      </c>
      <c r="C990" s="4" t="s">
        <v>5538</v>
      </c>
      <c r="D990" s="4" t="s">
        <v>1211</v>
      </c>
      <c r="E990" s="4" t="s">
        <v>1212</v>
      </c>
      <c r="F990" s="4" t="s">
        <v>5817</v>
      </c>
      <c r="G990" s="4" t="s">
        <v>5822</v>
      </c>
      <c r="H990" s="4" t="s">
        <v>1119</v>
      </c>
      <c r="I990" s="4" t="s">
        <v>5823</v>
      </c>
      <c r="J990" s="4" t="s">
        <v>4445</v>
      </c>
      <c r="K990" s="4" t="s">
        <v>5454</v>
      </c>
      <c r="L990" s="9"/>
      <c r="M990" s="9"/>
    </row>
    <row r="991" spans="1:13" ht="15" customHeight="1" x14ac:dyDescent="0.45">
      <c r="A991" s="4" t="s">
        <v>11</v>
      </c>
      <c r="B991" s="4" t="s">
        <v>5537</v>
      </c>
      <c r="C991" s="4" t="s">
        <v>5538</v>
      </c>
      <c r="D991" s="4" t="s">
        <v>1211</v>
      </c>
      <c r="E991" s="4" t="s">
        <v>1212</v>
      </c>
      <c r="F991" s="4" t="s">
        <v>4539</v>
      </c>
      <c r="G991" s="4" t="s">
        <v>5838</v>
      </c>
      <c r="H991" s="4" t="s">
        <v>1119</v>
      </c>
      <c r="I991" s="4" t="s">
        <v>5839</v>
      </c>
      <c r="J991" s="4" t="s">
        <v>4445</v>
      </c>
      <c r="K991" s="4" t="s">
        <v>5454</v>
      </c>
      <c r="L991" s="9"/>
      <c r="M991" s="9"/>
    </row>
    <row r="992" spans="1:13" ht="15" customHeight="1" x14ac:dyDescent="0.45">
      <c r="A992" s="4" t="s">
        <v>11</v>
      </c>
      <c r="B992" s="4" t="s">
        <v>5537</v>
      </c>
      <c r="C992" s="4" t="s">
        <v>5538</v>
      </c>
      <c r="D992" s="4" t="s">
        <v>1211</v>
      </c>
      <c r="E992" s="4" t="s">
        <v>1212</v>
      </c>
      <c r="F992" s="4" t="s">
        <v>5852</v>
      </c>
      <c r="G992" s="4" t="s">
        <v>5853</v>
      </c>
      <c r="H992" s="4" t="s">
        <v>1119</v>
      </c>
      <c r="I992" s="4" t="s">
        <v>5854</v>
      </c>
      <c r="J992" s="4" t="s">
        <v>4445</v>
      </c>
      <c r="K992" s="4" t="s">
        <v>5679</v>
      </c>
      <c r="L992" s="9"/>
      <c r="M992" s="9"/>
    </row>
    <row r="993" spans="1:13" ht="15" customHeight="1" x14ac:dyDescent="0.45">
      <c r="A993" s="4" t="s">
        <v>11</v>
      </c>
      <c r="B993" s="4" t="s">
        <v>5537</v>
      </c>
      <c r="C993" s="4" t="s">
        <v>5538</v>
      </c>
      <c r="D993" s="4" t="s">
        <v>1211</v>
      </c>
      <c r="E993" s="4" t="s">
        <v>1212</v>
      </c>
      <c r="F993" s="4" t="s">
        <v>5976</v>
      </c>
      <c r="G993" s="4" t="s">
        <v>5981</v>
      </c>
      <c r="H993" s="4" t="s">
        <v>1119</v>
      </c>
      <c r="I993" s="4" t="s">
        <v>5982</v>
      </c>
      <c r="J993" s="4" t="s">
        <v>4445</v>
      </c>
      <c r="K993" s="4" t="s">
        <v>5792</v>
      </c>
      <c r="L993" s="9"/>
      <c r="M993" s="9"/>
    </row>
    <row r="994" spans="1:13" ht="15" customHeight="1" x14ac:dyDescent="0.45">
      <c r="A994" s="4" t="s">
        <v>11</v>
      </c>
      <c r="B994" s="4" t="s">
        <v>5537</v>
      </c>
      <c r="C994" s="4" t="s">
        <v>5538</v>
      </c>
      <c r="D994" s="4" t="s">
        <v>1211</v>
      </c>
      <c r="E994" s="4" t="s">
        <v>1212</v>
      </c>
      <c r="F994" s="4" t="s">
        <v>6615</v>
      </c>
      <c r="G994" s="4" t="s">
        <v>4991</v>
      </c>
      <c r="H994" s="4" t="s">
        <v>1119</v>
      </c>
      <c r="I994" s="4" t="s">
        <v>6622</v>
      </c>
      <c r="J994" s="4" t="s">
        <v>4445</v>
      </c>
      <c r="K994" s="4" t="s">
        <v>1365</v>
      </c>
      <c r="L994" s="9"/>
      <c r="M994" s="9"/>
    </row>
    <row r="995" spans="1:13" ht="15" customHeight="1" x14ac:dyDescent="0.45">
      <c r="A995" s="4" t="s">
        <v>11</v>
      </c>
      <c r="B995" s="4" t="s">
        <v>5537</v>
      </c>
      <c r="C995" s="4" t="s">
        <v>5538</v>
      </c>
      <c r="D995" s="4" t="s">
        <v>1211</v>
      </c>
      <c r="E995" s="4" t="s">
        <v>1212</v>
      </c>
      <c r="F995" s="4" t="s">
        <v>7205</v>
      </c>
      <c r="G995" s="4" t="s">
        <v>7214</v>
      </c>
      <c r="H995" s="4" t="s">
        <v>1119</v>
      </c>
      <c r="I995" s="4" t="s">
        <v>7215</v>
      </c>
      <c r="J995" s="4" t="s">
        <v>4445</v>
      </c>
      <c r="K995" s="4" t="s">
        <v>7047</v>
      </c>
      <c r="L995" s="9"/>
      <c r="M995" s="9"/>
    </row>
    <row r="996" spans="1:13" ht="15" customHeight="1" x14ac:dyDescent="0.45">
      <c r="A996" s="4" t="s">
        <v>11</v>
      </c>
      <c r="B996" s="4" t="s">
        <v>5537</v>
      </c>
      <c r="C996" s="4" t="s">
        <v>5538</v>
      </c>
      <c r="D996" s="4" t="s">
        <v>1211</v>
      </c>
      <c r="E996" s="4" t="s">
        <v>1212</v>
      </c>
      <c r="F996" s="4" t="s">
        <v>4966</v>
      </c>
      <c r="G996" s="4" t="s">
        <v>7251</v>
      </c>
      <c r="H996" s="4" t="s">
        <v>1119</v>
      </c>
      <c r="I996" s="4" t="s">
        <v>7252</v>
      </c>
      <c r="J996" s="4" t="s">
        <v>4445</v>
      </c>
      <c r="K996" s="4" t="s">
        <v>7047</v>
      </c>
      <c r="L996" s="9"/>
      <c r="M996" s="9"/>
    </row>
    <row r="997" spans="1:13" ht="15" customHeight="1" x14ac:dyDescent="0.45">
      <c r="A997" s="4" t="s">
        <v>11</v>
      </c>
      <c r="B997" s="4" t="s">
        <v>5537</v>
      </c>
      <c r="C997" s="4" t="s">
        <v>5538</v>
      </c>
      <c r="D997" s="4" t="s">
        <v>1211</v>
      </c>
      <c r="E997" s="4" t="s">
        <v>1212</v>
      </c>
      <c r="F997" s="4" t="s">
        <v>2370</v>
      </c>
      <c r="G997" s="4" t="s">
        <v>5822</v>
      </c>
      <c r="H997" s="4" t="s">
        <v>1119</v>
      </c>
      <c r="I997" s="4" t="s">
        <v>5823</v>
      </c>
      <c r="J997" s="4" t="s">
        <v>4445</v>
      </c>
      <c r="K997" s="4" t="s">
        <v>7227</v>
      </c>
      <c r="L997" s="9"/>
      <c r="M997" s="9"/>
    </row>
    <row r="998" spans="1:13" ht="15" customHeight="1" x14ac:dyDescent="0.45">
      <c r="A998" s="4" t="s">
        <v>11</v>
      </c>
      <c r="B998" s="4" t="s">
        <v>5537</v>
      </c>
      <c r="C998" s="4" t="s">
        <v>5538</v>
      </c>
      <c r="D998" s="4" t="s">
        <v>1211</v>
      </c>
      <c r="E998" s="4" t="s">
        <v>1212</v>
      </c>
      <c r="F998" s="4" t="s">
        <v>5642</v>
      </c>
      <c r="G998" s="4" t="s">
        <v>7251</v>
      </c>
      <c r="H998" s="4" t="s">
        <v>1119</v>
      </c>
      <c r="I998" s="4" t="s">
        <v>7252</v>
      </c>
      <c r="J998" s="4" t="s">
        <v>4445</v>
      </c>
      <c r="K998" s="4" t="s">
        <v>7227</v>
      </c>
      <c r="L998" s="9"/>
      <c r="M998" s="9"/>
    </row>
    <row r="999" spans="1:13" ht="15" customHeight="1" x14ac:dyDescent="0.45">
      <c r="A999" s="4" t="s">
        <v>11</v>
      </c>
      <c r="B999" s="4" t="s">
        <v>5537</v>
      </c>
      <c r="C999" s="4" t="s">
        <v>5538</v>
      </c>
      <c r="D999" s="4" t="s">
        <v>1211</v>
      </c>
      <c r="E999" s="4" t="s">
        <v>1212</v>
      </c>
      <c r="F999" s="4" t="s">
        <v>4682</v>
      </c>
      <c r="G999" s="4" t="s">
        <v>5444</v>
      </c>
      <c r="H999" s="4" t="s">
        <v>1119</v>
      </c>
      <c r="I999" s="4" t="s">
        <v>7393</v>
      </c>
      <c r="J999" s="4" t="s">
        <v>4445</v>
      </c>
      <c r="K999" s="4" t="s">
        <v>7227</v>
      </c>
      <c r="L999" s="9"/>
      <c r="M999" s="9"/>
    </row>
    <row r="1000" spans="1:13" ht="15" customHeight="1" x14ac:dyDescent="0.45">
      <c r="A1000" s="4" t="s">
        <v>11</v>
      </c>
      <c r="B1000" s="4" t="s">
        <v>5537</v>
      </c>
      <c r="C1000" s="4" t="s">
        <v>5538</v>
      </c>
      <c r="D1000" s="4" t="s">
        <v>1211</v>
      </c>
      <c r="E1000" s="4" t="s">
        <v>1212</v>
      </c>
      <c r="F1000" s="4" t="s">
        <v>7469</v>
      </c>
      <c r="G1000" s="4" t="s">
        <v>3757</v>
      </c>
      <c r="H1000" s="4" t="s">
        <v>1119</v>
      </c>
      <c r="I1000" s="4" t="s">
        <v>7470</v>
      </c>
      <c r="J1000" s="4" t="s">
        <v>4445</v>
      </c>
      <c r="K1000" s="4" t="s">
        <v>411</v>
      </c>
      <c r="L1000" s="9"/>
      <c r="M1000" s="9"/>
    </row>
    <row r="1001" spans="1:13" ht="15" customHeight="1" x14ac:dyDescent="0.45">
      <c r="A1001" s="4" t="s">
        <v>11</v>
      </c>
      <c r="B1001" s="4" t="s">
        <v>5537</v>
      </c>
      <c r="C1001" s="4" t="s">
        <v>5538</v>
      </c>
      <c r="D1001" s="4" t="s">
        <v>1211</v>
      </c>
      <c r="E1001" s="4" t="s">
        <v>1212</v>
      </c>
      <c r="F1001" s="4" t="s">
        <v>7515</v>
      </c>
      <c r="G1001" s="4" t="s">
        <v>7518</v>
      </c>
      <c r="H1001" s="4" t="s">
        <v>1119</v>
      </c>
      <c r="I1001" s="4" t="s">
        <v>7519</v>
      </c>
      <c r="J1001" s="4" t="s">
        <v>4445</v>
      </c>
      <c r="K1001" s="4" t="s">
        <v>2370</v>
      </c>
      <c r="L1001" s="9"/>
      <c r="M1001" s="9"/>
    </row>
    <row r="1002" spans="1:13" ht="15" customHeight="1" x14ac:dyDescent="0.45">
      <c r="A1002" s="4" t="s">
        <v>11</v>
      </c>
      <c r="B1002" s="4" t="s">
        <v>5537</v>
      </c>
      <c r="C1002" s="4" t="s">
        <v>5538</v>
      </c>
      <c r="D1002" s="4" t="s">
        <v>1211</v>
      </c>
      <c r="E1002" s="4" t="s">
        <v>1212</v>
      </c>
      <c r="F1002" s="4" t="s">
        <v>3713</v>
      </c>
      <c r="G1002" s="4" t="s">
        <v>4540</v>
      </c>
      <c r="H1002" s="4" t="s">
        <v>1119</v>
      </c>
      <c r="I1002" s="4" t="s">
        <v>7608</v>
      </c>
      <c r="J1002" s="4" t="s">
        <v>4445</v>
      </c>
      <c r="K1002" s="4" t="s">
        <v>7454</v>
      </c>
      <c r="L1002" s="9"/>
      <c r="M1002" s="9"/>
    </row>
    <row r="1003" spans="1:13" ht="15" customHeight="1" x14ac:dyDescent="0.45">
      <c r="A1003" s="4" t="s">
        <v>11</v>
      </c>
      <c r="B1003" s="4" t="s">
        <v>5537</v>
      </c>
      <c r="C1003" s="4" t="s">
        <v>5538</v>
      </c>
      <c r="D1003" s="4" t="s">
        <v>1211</v>
      </c>
      <c r="E1003" s="4" t="s">
        <v>1212</v>
      </c>
      <c r="F1003" s="4" t="s">
        <v>7680</v>
      </c>
      <c r="G1003" s="4" t="s">
        <v>7518</v>
      </c>
      <c r="H1003" s="4" t="s">
        <v>1119</v>
      </c>
      <c r="I1003" s="4" t="s">
        <v>7519</v>
      </c>
      <c r="J1003" s="4" t="s">
        <v>4445</v>
      </c>
      <c r="K1003" s="4" t="s">
        <v>7541</v>
      </c>
      <c r="L1003" s="9"/>
      <c r="M1003" s="9"/>
    </row>
    <row r="1004" spans="1:13" ht="15" customHeight="1" x14ac:dyDescent="0.45">
      <c r="A1004" s="4" t="s">
        <v>11</v>
      </c>
      <c r="B1004" s="4" t="s">
        <v>5537</v>
      </c>
      <c r="C1004" s="4" t="s">
        <v>5538</v>
      </c>
      <c r="D1004" s="4" t="s">
        <v>1211</v>
      </c>
      <c r="E1004" s="4" t="s">
        <v>1212</v>
      </c>
      <c r="F1004" s="4" t="s">
        <v>7701</v>
      </c>
      <c r="G1004" s="4" t="s">
        <v>7702</v>
      </c>
      <c r="H1004" s="4" t="s">
        <v>1119</v>
      </c>
      <c r="I1004" s="4" t="s">
        <v>7703</v>
      </c>
      <c r="J1004" s="4" t="s">
        <v>4445</v>
      </c>
      <c r="K1004" s="4" t="s">
        <v>2110</v>
      </c>
      <c r="L1004" s="9"/>
      <c r="M1004" s="9"/>
    </row>
    <row r="1005" spans="1:13" ht="15" customHeight="1" x14ac:dyDescent="0.45">
      <c r="A1005" s="4" t="s">
        <v>11</v>
      </c>
      <c r="B1005" s="4" t="s">
        <v>5537</v>
      </c>
      <c r="C1005" s="4" t="s">
        <v>5538</v>
      </c>
      <c r="D1005" s="4" t="s">
        <v>1211</v>
      </c>
      <c r="E1005" s="4" t="s">
        <v>1212</v>
      </c>
      <c r="F1005" s="4" t="s">
        <v>7733</v>
      </c>
      <c r="G1005" s="4" t="s">
        <v>7734</v>
      </c>
      <c r="H1005" s="4" t="s">
        <v>1119</v>
      </c>
      <c r="I1005" s="4" t="s">
        <v>7735</v>
      </c>
      <c r="J1005" s="4" t="s">
        <v>4445</v>
      </c>
      <c r="K1005" s="4" t="s">
        <v>7667</v>
      </c>
      <c r="L1005" s="9"/>
      <c r="M1005" s="9"/>
    </row>
    <row r="1006" spans="1:13" ht="15" customHeight="1" x14ac:dyDescent="0.45">
      <c r="A1006" s="4" t="s">
        <v>11</v>
      </c>
      <c r="B1006" s="4" t="s">
        <v>5537</v>
      </c>
      <c r="C1006" s="4" t="s">
        <v>5538</v>
      </c>
      <c r="D1006" s="4" t="s">
        <v>1211</v>
      </c>
      <c r="E1006" s="4" t="s">
        <v>1212</v>
      </c>
      <c r="F1006" s="4" t="s">
        <v>6646</v>
      </c>
      <c r="G1006" s="4" t="s">
        <v>7751</v>
      </c>
      <c r="H1006" s="4" t="s">
        <v>1119</v>
      </c>
      <c r="I1006" s="4" t="s">
        <v>7752</v>
      </c>
      <c r="J1006" s="4" t="s">
        <v>4445</v>
      </c>
      <c r="K1006" s="4" t="s">
        <v>7753</v>
      </c>
      <c r="L1006" s="9"/>
      <c r="M1006" s="9"/>
    </row>
    <row r="1007" spans="1:13" ht="15" customHeight="1" x14ac:dyDescent="0.45">
      <c r="A1007" s="4" t="s">
        <v>11</v>
      </c>
      <c r="B1007" s="4" t="s">
        <v>5537</v>
      </c>
      <c r="C1007" s="4" t="s">
        <v>5538</v>
      </c>
      <c r="D1007" s="4" t="s">
        <v>1211</v>
      </c>
      <c r="E1007" s="4" t="s">
        <v>1212</v>
      </c>
      <c r="F1007" s="4" t="s">
        <v>3988</v>
      </c>
      <c r="G1007" s="4" t="s">
        <v>7773</v>
      </c>
      <c r="H1007" s="4" t="s">
        <v>1119</v>
      </c>
      <c r="I1007" s="4" t="s">
        <v>7774</v>
      </c>
      <c r="J1007" s="4" t="s">
        <v>4445</v>
      </c>
      <c r="K1007" s="4" t="s">
        <v>7753</v>
      </c>
      <c r="L1007" s="9"/>
      <c r="M1007" s="9"/>
    </row>
    <row r="1008" spans="1:13" ht="15" customHeight="1" x14ac:dyDescent="0.45">
      <c r="A1008" s="4" t="s">
        <v>11</v>
      </c>
      <c r="B1008" s="4" t="s">
        <v>1114</v>
      </c>
      <c r="C1008" s="4" t="s">
        <v>1115</v>
      </c>
      <c r="D1008" s="4" t="s">
        <v>1116</v>
      </c>
      <c r="E1008" s="4" t="s">
        <v>1117</v>
      </c>
      <c r="F1008" s="4" t="s">
        <v>1112</v>
      </c>
      <c r="G1008" s="4" t="s">
        <v>1118</v>
      </c>
      <c r="H1008" s="4" t="s">
        <v>1119</v>
      </c>
      <c r="I1008" s="4" t="s">
        <v>1120</v>
      </c>
      <c r="J1008" s="4" t="s">
        <v>1121</v>
      </c>
      <c r="K1008" s="4" t="s">
        <v>812</v>
      </c>
      <c r="L1008" s="9"/>
      <c r="M1008" s="9"/>
    </row>
    <row r="1009" spans="1:13" ht="15" customHeight="1" x14ac:dyDescent="0.45">
      <c r="A1009" s="4" t="s">
        <v>11</v>
      </c>
      <c r="B1009" s="4" t="s">
        <v>1114</v>
      </c>
      <c r="C1009" s="4" t="s">
        <v>1115</v>
      </c>
      <c r="D1009" s="4" t="s">
        <v>1116</v>
      </c>
      <c r="E1009" s="4" t="s">
        <v>1117</v>
      </c>
      <c r="F1009" s="4" t="s">
        <v>1484</v>
      </c>
      <c r="G1009" s="4" t="s">
        <v>1487</v>
      </c>
      <c r="H1009" s="4" t="s">
        <v>1119</v>
      </c>
      <c r="I1009" s="4" t="s">
        <v>1488</v>
      </c>
      <c r="J1009" s="4" t="s">
        <v>1121</v>
      </c>
      <c r="K1009" s="4" t="s">
        <v>1347</v>
      </c>
      <c r="L1009" s="9"/>
      <c r="M1009" s="9"/>
    </row>
    <row r="1010" spans="1:13" ht="15" customHeight="1" x14ac:dyDescent="0.45">
      <c r="A1010" s="4" t="s">
        <v>11</v>
      </c>
      <c r="B1010" s="4" t="s">
        <v>4382</v>
      </c>
      <c r="C1010" s="4" t="s">
        <v>4383</v>
      </c>
      <c r="D1010" s="4" t="s">
        <v>4384</v>
      </c>
      <c r="E1010" s="4" t="s">
        <v>4385</v>
      </c>
      <c r="F1010" s="4" t="s">
        <v>4364</v>
      </c>
      <c r="G1010" s="4" t="s">
        <v>4386</v>
      </c>
      <c r="H1010" s="4" t="s">
        <v>4387</v>
      </c>
      <c r="I1010" s="4" t="s">
        <v>4388</v>
      </c>
      <c r="J1010" s="4" t="s">
        <v>4389</v>
      </c>
      <c r="K1010" s="4" t="s">
        <v>4024</v>
      </c>
      <c r="L1010" s="9"/>
      <c r="M1010" s="9"/>
    </row>
    <row r="1011" spans="1:13" ht="15" customHeight="1" x14ac:dyDescent="0.45">
      <c r="A1011" s="4" t="s">
        <v>11</v>
      </c>
      <c r="B1011" s="4" t="s">
        <v>4382</v>
      </c>
      <c r="C1011" s="4" t="s">
        <v>4383</v>
      </c>
      <c r="D1011" s="4" t="s">
        <v>4384</v>
      </c>
      <c r="E1011" s="4" t="s">
        <v>4385</v>
      </c>
      <c r="F1011" s="4" t="s">
        <v>2459</v>
      </c>
      <c r="G1011" s="4" t="s">
        <v>6220</v>
      </c>
      <c r="H1011" s="4" t="s">
        <v>4387</v>
      </c>
      <c r="I1011" s="4" t="s">
        <v>6221</v>
      </c>
      <c r="J1011" s="4" t="s">
        <v>4389</v>
      </c>
      <c r="K1011" s="4" t="s">
        <v>5947</v>
      </c>
      <c r="L1011" s="9"/>
      <c r="M1011" s="9"/>
    </row>
    <row r="1012" spans="1:13" ht="15" customHeight="1" x14ac:dyDescent="0.45">
      <c r="A1012" s="4" t="s">
        <v>11</v>
      </c>
      <c r="B1012" s="4" t="s">
        <v>4382</v>
      </c>
      <c r="C1012" s="4" t="s">
        <v>4383</v>
      </c>
      <c r="D1012" s="4" t="s">
        <v>4384</v>
      </c>
      <c r="E1012" s="4" t="s">
        <v>4385</v>
      </c>
      <c r="F1012" s="4" t="s">
        <v>1979</v>
      </c>
      <c r="G1012" s="4" t="s">
        <v>6894</v>
      </c>
      <c r="H1012" s="4" t="s">
        <v>4387</v>
      </c>
      <c r="I1012" s="4" t="s">
        <v>6895</v>
      </c>
      <c r="J1012" s="4" t="s">
        <v>4389</v>
      </c>
      <c r="K1012" s="4" t="s">
        <v>4576</v>
      </c>
      <c r="L1012" s="9"/>
      <c r="M1012" s="9"/>
    </row>
    <row r="1013" spans="1:13" ht="15" customHeight="1" x14ac:dyDescent="0.45">
      <c r="A1013" s="4" t="s">
        <v>11</v>
      </c>
      <c r="B1013" s="4" t="s">
        <v>4382</v>
      </c>
      <c r="C1013" s="4" t="s">
        <v>4383</v>
      </c>
      <c r="D1013" s="4" t="s">
        <v>4384</v>
      </c>
      <c r="E1013" s="4" t="s">
        <v>4385</v>
      </c>
      <c r="F1013" s="4" t="s">
        <v>8066</v>
      </c>
      <c r="G1013" s="4" t="s">
        <v>8069</v>
      </c>
      <c r="H1013" s="4" t="s">
        <v>4387</v>
      </c>
      <c r="I1013" s="4" t="s">
        <v>5249</v>
      </c>
      <c r="J1013" s="4" t="s">
        <v>8070</v>
      </c>
      <c r="K1013" s="4" t="s">
        <v>7324</v>
      </c>
      <c r="L1013" s="9"/>
      <c r="M1013" s="9"/>
    </row>
    <row r="1014" spans="1:13" ht="15" customHeight="1" x14ac:dyDescent="0.45">
      <c r="A1014" s="4" t="s">
        <v>11</v>
      </c>
      <c r="B1014" s="4" t="s">
        <v>4382</v>
      </c>
      <c r="C1014" s="4" t="s">
        <v>4383</v>
      </c>
      <c r="D1014" s="4" t="s">
        <v>4384</v>
      </c>
      <c r="E1014" s="4" t="s">
        <v>4385</v>
      </c>
      <c r="F1014" s="4" t="s">
        <v>8022</v>
      </c>
      <c r="G1014" s="4" t="s">
        <v>8079</v>
      </c>
      <c r="H1014" s="4" t="s">
        <v>4387</v>
      </c>
      <c r="I1014" s="4" t="s">
        <v>8080</v>
      </c>
      <c r="J1014" s="4" t="s">
        <v>8070</v>
      </c>
      <c r="K1014" s="4" t="s">
        <v>7324</v>
      </c>
      <c r="L1014" s="9"/>
      <c r="M1014" s="9"/>
    </row>
    <row r="1015" spans="1:13" ht="15" customHeight="1" x14ac:dyDescent="0.45">
      <c r="A1015" s="4" t="s">
        <v>11</v>
      </c>
      <c r="B1015" s="4" t="s">
        <v>2182</v>
      </c>
      <c r="C1015" s="4" t="s">
        <v>2183</v>
      </c>
      <c r="D1015" s="4" t="s">
        <v>2184</v>
      </c>
      <c r="E1015" s="4" t="s">
        <v>2185</v>
      </c>
      <c r="F1015" s="4" t="s">
        <v>360</v>
      </c>
      <c r="G1015" s="4" t="s">
        <v>2186</v>
      </c>
      <c r="H1015" s="4" t="s">
        <v>2187</v>
      </c>
      <c r="I1015" s="4" t="s">
        <v>2188</v>
      </c>
      <c r="J1015" s="4" t="s">
        <v>2189</v>
      </c>
      <c r="K1015" s="4" t="s">
        <v>255</v>
      </c>
      <c r="L1015" s="9"/>
      <c r="M1015" s="9"/>
    </row>
    <row r="1016" spans="1:13" ht="15" customHeight="1" x14ac:dyDescent="0.45">
      <c r="A1016" s="4" t="s">
        <v>11</v>
      </c>
      <c r="B1016" s="4" t="s">
        <v>2182</v>
      </c>
      <c r="C1016" s="4" t="s">
        <v>2183</v>
      </c>
      <c r="D1016" s="4" t="s">
        <v>2184</v>
      </c>
      <c r="E1016" s="4" t="s">
        <v>2185</v>
      </c>
      <c r="F1016" s="4" t="s">
        <v>2484</v>
      </c>
      <c r="G1016" s="4" t="s">
        <v>2489</v>
      </c>
      <c r="H1016" s="4" t="s">
        <v>2187</v>
      </c>
      <c r="I1016" s="4" t="s">
        <v>2490</v>
      </c>
      <c r="J1016" s="4" t="s">
        <v>2189</v>
      </c>
      <c r="K1016" s="4" t="s">
        <v>2136</v>
      </c>
      <c r="L1016" s="9"/>
      <c r="M1016" s="9"/>
    </row>
    <row r="1017" spans="1:13" ht="15" customHeight="1" x14ac:dyDescent="0.45">
      <c r="A1017" s="4" t="s">
        <v>11</v>
      </c>
      <c r="B1017" s="4" t="s">
        <v>5121</v>
      </c>
      <c r="C1017" s="4" t="s">
        <v>5122</v>
      </c>
      <c r="D1017" s="4" t="s">
        <v>5123</v>
      </c>
      <c r="E1017" s="4" t="s">
        <v>5124</v>
      </c>
      <c r="F1017" s="4" t="s">
        <v>5108</v>
      </c>
      <c r="G1017" s="4" t="s">
        <v>5125</v>
      </c>
      <c r="H1017" s="4" t="s">
        <v>5126</v>
      </c>
      <c r="I1017" s="4" t="s">
        <v>5127</v>
      </c>
      <c r="J1017" s="4" t="s">
        <v>5128</v>
      </c>
      <c r="K1017" s="4" t="s">
        <v>4890</v>
      </c>
      <c r="L1017" s="9"/>
      <c r="M1017" s="9"/>
    </row>
    <row r="1018" spans="1:13" ht="15" customHeight="1" x14ac:dyDescent="0.45">
      <c r="A1018" s="4" t="s">
        <v>11</v>
      </c>
      <c r="B1018" s="4" t="s">
        <v>5121</v>
      </c>
      <c r="C1018" s="4" t="s">
        <v>5122</v>
      </c>
      <c r="D1018" s="4" t="s">
        <v>5123</v>
      </c>
      <c r="E1018" s="4" t="s">
        <v>5124</v>
      </c>
      <c r="F1018" s="4" t="s">
        <v>5282</v>
      </c>
      <c r="G1018" s="4" t="s">
        <v>5293</v>
      </c>
      <c r="H1018" s="4" t="s">
        <v>5126</v>
      </c>
      <c r="I1018" s="4" t="s">
        <v>5294</v>
      </c>
      <c r="J1018" s="4" t="s">
        <v>5128</v>
      </c>
      <c r="K1018" s="4" t="s">
        <v>70</v>
      </c>
      <c r="L1018" s="9"/>
      <c r="M1018" s="9"/>
    </row>
    <row r="1019" spans="1:13" ht="15" customHeight="1" x14ac:dyDescent="0.45">
      <c r="A1019" s="4" t="s">
        <v>11</v>
      </c>
      <c r="B1019" s="4" t="s">
        <v>5121</v>
      </c>
      <c r="C1019" s="4" t="s">
        <v>5122</v>
      </c>
      <c r="D1019" s="4" t="s">
        <v>5123</v>
      </c>
      <c r="E1019" s="4" t="s">
        <v>5124</v>
      </c>
      <c r="F1019" s="4" t="s">
        <v>5449</v>
      </c>
      <c r="G1019" s="4" t="s">
        <v>5293</v>
      </c>
      <c r="H1019" s="4" t="s">
        <v>5126</v>
      </c>
      <c r="I1019" s="4" t="s">
        <v>5294</v>
      </c>
      <c r="J1019" s="4" t="s">
        <v>5128</v>
      </c>
      <c r="K1019" s="4" t="s">
        <v>5255</v>
      </c>
      <c r="L1019" s="9"/>
      <c r="M1019" s="9"/>
    </row>
    <row r="1020" spans="1:13" ht="15" customHeight="1" x14ac:dyDescent="0.45">
      <c r="A1020" s="4" t="s">
        <v>11</v>
      </c>
      <c r="B1020" s="4" t="s">
        <v>5129</v>
      </c>
      <c r="C1020" s="4" t="s">
        <v>5130</v>
      </c>
      <c r="D1020" s="4" t="s">
        <v>5131</v>
      </c>
      <c r="E1020" s="4" t="s">
        <v>5132</v>
      </c>
      <c r="F1020" s="4" t="s">
        <v>5108</v>
      </c>
      <c r="G1020" s="4" t="s">
        <v>5133</v>
      </c>
      <c r="H1020" s="4" t="s">
        <v>5134</v>
      </c>
      <c r="I1020" s="4" t="s">
        <v>5135</v>
      </c>
      <c r="J1020" s="4" t="s">
        <v>5136</v>
      </c>
      <c r="K1020" s="4" t="s">
        <v>4921</v>
      </c>
      <c r="L1020" s="9"/>
      <c r="M1020" s="9"/>
    </row>
    <row r="1021" spans="1:13" ht="15" customHeight="1" x14ac:dyDescent="0.45">
      <c r="A1021" s="4" t="s">
        <v>11</v>
      </c>
      <c r="B1021" s="4" t="s">
        <v>5129</v>
      </c>
      <c r="C1021" s="4" t="s">
        <v>5130</v>
      </c>
      <c r="D1021" s="4" t="s">
        <v>5131</v>
      </c>
      <c r="E1021" s="4" t="s">
        <v>5132</v>
      </c>
      <c r="F1021" s="4" t="s">
        <v>5339</v>
      </c>
      <c r="G1021" s="4" t="s">
        <v>5341</v>
      </c>
      <c r="H1021" s="4" t="s">
        <v>5134</v>
      </c>
      <c r="I1021" s="4" t="s">
        <v>5342</v>
      </c>
      <c r="J1021" s="4" t="s">
        <v>5136</v>
      </c>
      <c r="K1021" s="4" t="s">
        <v>466</v>
      </c>
      <c r="L1021" s="9"/>
      <c r="M1021" s="9"/>
    </row>
    <row r="1022" spans="1:13" ht="15" customHeight="1" x14ac:dyDescent="0.45">
      <c r="A1022" s="4" t="s">
        <v>11</v>
      </c>
      <c r="B1022" s="4" t="s">
        <v>5129</v>
      </c>
      <c r="C1022" s="4" t="s">
        <v>5130</v>
      </c>
      <c r="D1022" s="4" t="s">
        <v>5131</v>
      </c>
      <c r="E1022" s="4" t="s">
        <v>5132</v>
      </c>
      <c r="F1022" s="4" t="s">
        <v>5362</v>
      </c>
      <c r="G1022" s="4" t="s">
        <v>5365</v>
      </c>
      <c r="H1022" s="4" t="s">
        <v>5134</v>
      </c>
      <c r="I1022" s="4" t="s">
        <v>5366</v>
      </c>
      <c r="J1022" s="4" t="s">
        <v>5136</v>
      </c>
      <c r="K1022" s="4" t="s">
        <v>466</v>
      </c>
      <c r="L1022" s="9"/>
      <c r="M1022" s="9"/>
    </row>
    <row r="1023" spans="1:13" ht="15" customHeight="1" x14ac:dyDescent="0.45">
      <c r="A1023" s="4" t="s">
        <v>11</v>
      </c>
      <c r="B1023" s="4" t="s">
        <v>8412</v>
      </c>
      <c r="C1023" s="4" t="s">
        <v>8413</v>
      </c>
      <c r="D1023" s="4" t="s">
        <v>5269</v>
      </c>
      <c r="E1023" s="4" t="s">
        <v>126</v>
      </c>
      <c r="F1023" s="4" t="s">
        <v>8414</v>
      </c>
      <c r="G1023" s="4" t="s">
        <v>8415</v>
      </c>
      <c r="H1023" s="4" t="s">
        <v>8416</v>
      </c>
      <c r="I1023" s="4" t="s">
        <v>8417</v>
      </c>
      <c r="J1023" s="4" t="s">
        <v>8418</v>
      </c>
      <c r="K1023" s="4" t="s">
        <v>7590</v>
      </c>
      <c r="L1023" s="9"/>
      <c r="M1023" s="9"/>
    </row>
    <row r="1024" spans="1:13" ht="15" customHeight="1" x14ac:dyDescent="0.45">
      <c r="A1024" s="4" t="s">
        <v>11</v>
      </c>
      <c r="B1024" s="4" t="s">
        <v>8412</v>
      </c>
      <c r="C1024" s="4" t="s">
        <v>8413</v>
      </c>
      <c r="D1024" s="4" t="s">
        <v>5269</v>
      </c>
      <c r="E1024" s="4" t="s">
        <v>126</v>
      </c>
      <c r="F1024" s="4" t="s">
        <v>8441</v>
      </c>
      <c r="G1024" s="4" t="s">
        <v>8442</v>
      </c>
      <c r="H1024" s="4" t="s">
        <v>8416</v>
      </c>
      <c r="I1024" s="4" t="s">
        <v>8443</v>
      </c>
      <c r="J1024" s="4" t="s">
        <v>8418</v>
      </c>
      <c r="K1024" s="4" t="s">
        <v>8420</v>
      </c>
      <c r="L1024" s="9"/>
      <c r="M1024" s="9"/>
    </row>
    <row r="1025" spans="1:13" ht="15" customHeight="1" x14ac:dyDescent="0.45">
      <c r="A1025" s="4" t="s">
        <v>11</v>
      </c>
      <c r="B1025" s="4" t="s">
        <v>8412</v>
      </c>
      <c r="C1025" s="4" t="s">
        <v>8413</v>
      </c>
      <c r="D1025" s="4" t="s">
        <v>5269</v>
      </c>
      <c r="E1025" s="4" t="s">
        <v>126</v>
      </c>
      <c r="F1025" s="4" t="s">
        <v>8447</v>
      </c>
      <c r="G1025" s="4" t="s">
        <v>8448</v>
      </c>
      <c r="H1025" s="4" t="s">
        <v>8416</v>
      </c>
      <c r="I1025" s="4" t="s">
        <v>8449</v>
      </c>
      <c r="J1025" s="4" t="s">
        <v>8418</v>
      </c>
      <c r="K1025" s="4" t="s">
        <v>8420</v>
      </c>
      <c r="L1025" s="9"/>
      <c r="M1025" s="9"/>
    </row>
    <row r="1026" spans="1:13" ht="15" customHeight="1" x14ac:dyDescent="0.45">
      <c r="A1026" s="4" t="s">
        <v>11</v>
      </c>
      <c r="B1026" s="4" t="s">
        <v>656</v>
      </c>
      <c r="C1026" s="4" t="s">
        <v>657</v>
      </c>
      <c r="D1026" s="4" t="s">
        <v>658</v>
      </c>
      <c r="E1026" s="4" t="s">
        <v>659</v>
      </c>
      <c r="F1026" s="4" t="s">
        <v>651</v>
      </c>
      <c r="G1026" s="4" t="s">
        <v>660</v>
      </c>
      <c r="H1026" s="4" t="s">
        <v>661</v>
      </c>
      <c r="I1026" s="4" t="s">
        <v>662</v>
      </c>
      <c r="J1026" s="4" t="s">
        <v>663</v>
      </c>
      <c r="K1026" s="4" t="s">
        <v>16</v>
      </c>
      <c r="L1026" s="9"/>
      <c r="M1026" s="9"/>
    </row>
    <row r="1027" spans="1:13" ht="15" customHeight="1" x14ac:dyDescent="0.45">
      <c r="A1027" s="4" t="s">
        <v>11</v>
      </c>
      <c r="B1027" s="4" t="s">
        <v>656</v>
      </c>
      <c r="C1027" s="4" t="s">
        <v>657</v>
      </c>
      <c r="D1027" s="4" t="s">
        <v>658</v>
      </c>
      <c r="E1027" s="4" t="s">
        <v>659</v>
      </c>
      <c r="F1027" s="4" t="s">
        <v>5235</v>
      </c>
      <c r="G1027" s="4" t="s">
        <v>5239</v>
      </c>
      <c r="H1027" s="4" t="s">
        <v>661</v>
      </c>
      <c r="I1027" s="4" t="s">
        <v>5240</v>
      </c>
      <c r="J1027" s="4" t="s">
        <v>663</v>
      </c>
      <c r="K1027" s="4" t="s">
        <v>4949</v>
      </c>
      <c r="L1027" s="9"/>
      <c r="M1027" s="9"/>
    </row>
    <row r="1028" spans="1:13" ht="15" customHeight="1" x14ac:dyDescent="0.45">
      <c r="A1028" s="4" t="s">
        <v>11</v>
      </c>
      <c r="B1028" s="4" t="s">
        <v>656</v>
      </c>
      <c r="C1028" s="4" t="s">
        <v>657</v>
      </c>
      <c r="D1028" s="4" t="s">
        <v>658</v>
      </c>
      <c r="E1028" s="4" t="s">
        <v>659</v>
      </c>
      <c r="F1028" s="4" t="s">
        <v>5414</v>
      </c>
      <c r="G1028" s="4" t="s">
        <v>5415</v>
      </c>
      <c r="H1028" s="4" t="s">
        <v>661</v>
      </c>
      <c r="I1028" s="4" t="s">
        <v>5416</v>
      </c>
      <c r="J1028" s="4" t="s">
        <v>663</v>
      </c>
      <c r="K1028" s="4" t="s">
        <v>5255</v>
      </c>
      <c r="L1028" s="9"/>
      <c r="M1028" s="9"/>
    </row>
    <row r="1029" spans="1:13" ht="15" customHeight="1" x14ac:dyDescent="0.45">
      <c r="A1029" s="4" t="s">
        <v>11</v>
      </c>
      <c r="B1029" s="4" t="s">
        <v>656</v>
      </c>
      <c r="C1029" s="4" t="s">
        <v>657</v>
      </c>
      <c r="D1029" s="4" t="s">
        <v>658</v>
      </c>
      <c r="E1029" s="4" t="s">
        <v>659</v>
      </c>
      <c r="F1029" s="4" t="s">
        <v>5429</v>
      </c>
      <c r="G1029" s="4" t="s">
        <v>5438</v>
      </c>
      <c r="H1029" s="4" t="s">
        <v>661</v>
      </c>
      <c r="I1029" s="4" t="s">
        <v>5439</v>
      </c>
      <c r="J1029" s="4" t="s">
        <v>663</v>
      </c>
      <c r="K1029" s="4" t="s">
        <v>5255</v>
      </c>
      <c r="L1029" s="9"/>
      <c r="M1029" s="9"/>
    </row>
    <row r="1030" spans="1:13" ht="15" customHeight="1" x14ac:dyDescent="0.45">
      <c r="A1030" s="4" t="s">
        <v>11</v>
      </c>
      <c r="B1030" s="4" t="s">
        <v>68</v>
      </c>
      <c r="C1030" s="4" t="s">
        <v>69</v>
      </c>
      <c r="D1030" s="4" t="s">
        <v>70</v>
      </c>
      <c r="E1030" s="4" t="s">
        <v>71</v>
      </c>
      <c r="F1030" s="4" t="s">
        <v>39</v>
      </c>
      <c r="G1030" s="4" t="s">
        <v>72</v>
      </c>
      <c r="H1030" s="4" t="s">
        <v>73</v>
      </c>
      <c r="I1030" s="4" t="s">
        <v>74</v>
      </c>
      <c r="J1030" s="4" t="s">
        <v>75</v>
      </c>
      <c r="K1030" s="4"/>
      <c r="L1030" s="9"/>
      <c r="M1030" s="9"/>
    </row>
    <row r="1031" spans="1:13" ht="15" customHeight="1" x14ac:dyDescent="0.45">
      <c r="A1031" s="4" t="s">
        <v>11</v>
      </c>
      <c r="B1031" s="4" t="s">
        <v>68</v>
      </c>
      <c r="C1031" s="4" t="s">
        <v>69</v>
      </c>
      <c r="D1031" s="4" t="s">
        <v>70</v>
      </c>
      <c r="E1031" s="4" t="s">
        <v>71</v>
      </c>
      <c r="F1031" s="4" t="s">
        <v>98</v>
      </c>
      <c r="G1031" s="4" t="s">
        <v>103</v>
      </c>
      <c r="H1031" s="4" t="s">
        <v>73</v>
      </c>
      <c r="I1031" s="4" t="s">
        <v>104</v>
      </c>
      <c r="J1031" s="4" t="s">
        <v>75</v>
      </c>
      <c r="K1031" s="4"/>
      <c r="L1031" s="9"/>
      <c r="M1031" s="9"/>
    </row>
    <row r="1032" spans="1:13" ht="15" customHeight="1" x14ac:dyDescent="0.45">
      <c r="A1032" s="4" t="s">
        <v>11</v>
      </c>
      <c r="B1032" s="4" t="s">
        <v>68</v>
      </c>
      <c r="C1032" s="4" t="s">
        <v>69</v>
      </c>
      <c r="D1032" s="4" t="s">
        <v>70</v>
      </c>
      <c r="E1032" s="4" t="s">
        <v>71</v>
      </c>
      <c r="F1032" s="4" t="s">
        <v>2301</v>
      </c>
      <c r="G1032" s="4" t="s">
        <v>72</v>
      </c>
      <c r="H1032" s="4" t="s">
        <v>73</v>
      </c>
      <c r="I1032" s="4" t="s">
        <v>74</v>
      </c>
      <c r="J1032" s="4" t="s">
        <v>75</v>
      </c>
      <c r="K1032" s="4" t="s">
        <v>957</v>
      </c>
      <c r="L1032" s="9"/>
      <c r="M1032" s="9"/>
    </row>
    <row r="1033" spans="1:13" ht="15" customHeight="1" x14ac:dyDescent="0.45">
      <c r="A1033" s="4" t="s">
        <v>11</v>
      </c>
      <c r="B1033" s="4" t="s">
        <v>68</v>
      </c>
      <c r="C1033" s="4" t="s">
        <v>69</v>
      </c>
      <c r="D1033" s="4" t="s">
        <v>70</v>
      </c>
      <c r="E1033" s="4" t="s">
        <v>71</v>
      </c>
      <c r="F1033" s="4" t="s">
        <v>3103</v>
      </c>
      <c r="G1033" s="4" t="s">
        <v>3108</v>
      </c>
      <c r="H1033" s="4" t="s">
        <v>73</v>
      </c>
      <c r="I1033" s="4" t="s">
        <v>3109</v>
      </c>
      <c r="J1033" s="4" t="s">
        <v>75</v>
      </c>
      <c r="K1033" s="4" t="s">
        <v>1138</v>
      </c>
      <c r="L1033" s="9"/>
      <c r="M1033" s="9"/>
    </row>
    <row r="1034" spans="1:13" ht="15" customHeight="1" x14ac:dyDescent="0.45">
      <c r="A1034" s="4" t="s">
        <v>11</v>
      </c>
      <c r="B1034" s="4" t="s">
        <v>68</v>
      </c>
      <c r="C1034" s="4" t="s">
        <v>69</v>
      </c>
      <c r="D1034" s="4" t="s">
        <v>70</v>
      </c>
      <c r="E1034" s="4" t="s">
        <v>71</v>
      </c>
      <c r="F1034" s="4" t="s">
        <v>4727</v>
      </c>
      <c r="G1034" s="4" t="s">
        <v>4731</v>
      </c>
      <c r="H1034" s="4" t="s">
        <v>73</v>
      </c>
      <c r="I1034" s="4" t="s">
        <v>4732</v>
      </c>
      <c r="J1034" s="4" t="s">
        <v>4733</v>
      </c>
      <c r="K1034" s="4" t="s">
        <v>4364</v>
      </c>
      <c r="L1034" s="9"/>
      <c r="M1034" s="9"/>
    </row>
    <row r="1035" spans="1:13" ht="15" customHeight="1" x14ac:dyDescent="0.45">
      <c r="A1035" s="4" t="s">
        <v>11</v>
      </c>
      <c r="B1035" s="4" t="s">
        <v>68</v>
      </c>
      <c r="C1035" s="4" t="s">
        <v>69</v>
      </c>
      <c r="D1035" s="4" t="s">
        <v>70</v>
      </c>
      <c r="E1035" s="4" t="s">
        <v>71</v>
      </c>
      <c r="F1035" s="4" t="s">
        <v>4748</v>
      </c>
      <c r="G1035" s="4" t="s">
        <v>4751</v>
      </c>
      <c r="H1035" s="4" t="s">
        <v>73</v>
      </c>
      <c r="I1035" s="4" t="s">
        <v>4752</v>
      </c>
      <c r="J1035" s="4" t="s">
        <v>4733</v>
      </c>
      <c r="K1035" s="4" t="s">
        <v>4364</v>
      </c>
      <c r="L1035" s="9"/>
      <c r="M1035" s="9"/>
    </row>
    <row r="1036" spans="1:13" ht="15" customHeight="1" x14ac:dyDescent="0.45">
      <c r="A1036" s="4" t="s">
        <v>11</v>
      </c>
      <c r="B1036" s="4" t="s">
        <v>68</v>
      </c>
      <c r="C1036" s="4" t="s">
        <v>69</v>
      </c>
      <c r="D1036" s="4" t="s">
        <v>70</v>
      </c>
      <c r="E1036" s="4" t="s">
        <v>71</v>
      </c>
      <c r="F1036" s="4" t="s">
        <v>4775</v>
      </c>
      <c r="G1036" s="4" t="s">
        <v>4778</v>
      </c>
      <c r="H1036" s="4" t="s">
        <v>73</v>
      </c>
      <c r="I1036" s="4" t="s">
        <v>4779</v>
      </c>
      <c r="J1036" s="4" t="s">
        <v>4733</v>
      </c>
      <c r="K1036" s="4" t="s">
        <v>1457</v>
      </c>
      <c r="L1036" s="9"/>
      <c r="M1036" s="9"/>
    </row>
    <row r="1037" spans="1:13" ht="15" customHeight="1" x14ac:dyDescent="0.45">
      <c r="A1037" s="4" t="s">
        <v>11</v>
      </c>
      <c r="B1037" s="4" t="s">
        <v>68</v>
      </c>
      <c r="C1037" s="4" t="s">
        <v>69</v>
      </c>
      <c r="D1037" s="4" t="s">
        <v>70</v>
      </c>
      <c r="E1037" s="4" t="s">
        <v>71</v>
      </c>
      <c r="F1037" s="4" t="s">
        <v>4805</v>
      </c>
      <c r="G1037" s="4" t="s">
        <v>4731</v>
      </c>
      <c r="H1037" s="4" t="s">
        <v>73</v>
      </c>
      <c r="I1037" s="4" t="s">
        <v>4732</v>
      </c>
      <c r="J1037" s="4" t="s">
        <v>4733</v>
      </c>
      <c r="K1037" s="4" t="s">
        <v>4601</v>
      </c>
      <c r="L1037" s="9"/>
      <c r="M1037" s="9"/>
    </row>
    <row r="1038" spans="1:13" ht="15" customHeight="1" x14ac:dyDescent="0.45">
      <c r="A1038" s="4" t="s">
        <v>11</v>
      </c>
      <c r="B1038" s="4" t="s">
        <v>4874</v>
      </c>
      <c r="C1038" s="4" t="s">
        <v>4875</v>
      </c>
      <c r="D1038" s="4" t="s">
        <v>4876</v>
      </c>
      <c r="E1038" s="4" t="s">
        <v>4877</v>
      </c>
      <c r="F1038" s="4" t="s">
        <v>3770</v>
      </c>
      <c r="G1038" s="4" t="s">
        <v>4878</v>
      </c>
      <c r="H1038" s="4" t="s">
        <v>4879</v>
      </c>
      <c r="I1038" s="4" t="s">
        <v>4880</v>
      </c>
      <c r="J1038" s="4" t="s">
        <v>2818</v>
      </c>
      <c r="K1038" s="4" t="s">
        <v>3819</v>
      </c>
      <c r="L1038" s="9"/>
      <c r="M1038" s="9"/>
    </row>
    <row r="1039" spans="1:13" ht="15" customHeight="1" x14ac:dyDescent="0.45">
      <c r="A1039" s="4" t="s">
        <v>11</v>
      </c>
      <c r="B1039" s="4" t="s">
        <v>4874</v>
      </c>
      <c r="C1039" s="4" t="s">
        <v>4875</v>
      </c>
      <c r="D1039" s="4" t="s">
        <v>4876</v>
      </c>
      <c r="E1039" s="4" t="s">
        <v>4877</v>
      </c>
      <c r="F1039" s="4" t="s">
        <v>719</v>
      </c>
      <c r="G1039" s="4" t="s">
        <v>7170</v>
      </c>
      <c r="H1039" s="4" t="s">
        <v>4879</v>
      </c>
      <c r="I1039" s="4" t="s">
        <v>7171</v>
      </c>
      <c r="J1039" s="4" t="s">
        <v>2818</v>
      </c>
      <c r="K1039" s="4" t="s">
        <v>7014</v>
      </c>
      <c r="L1039" s="9"/>
      <c r="M1039" s="9"/>
    </row>
    <row r="1040" spans="1:13" ht="15" customHeight="1" x14ac:dyDescent="0.45">
      <c r="A1040" s="4" t="s">
        <v>11</v>
      </c>
      <c r="B1040" s="4" t="s">
        <v>4874</v>
      </c>
      <c r="C1040" s="4" t="s">
        <v>4875</v>
      </c>
      <c r="D1040" s="4" t="s">
        <v>4876</v>
      </c>
      <c r="E1040" s="4" t="s">
        <v>4877</v>
      </c>
      <c r="F1040" s="4" t="s">
        <v>4966</v>
      </c>
      <c r="G1040" s="4" t="s">
        <v>7253</v>
      </c>
      <c r="H1040" s="4" t="s">
        <v>4879</v>
      </c>
      <c r="I1040" s="4" t="s">
        <v>4434</v>
      </c>
      <c r="J1040" s="4" t="s">
        <v>2818</v>
      </c>
      <c r="K1040" s="4" t="s">
        <v>7075</v>
      </c>
      <c r="L1040" s="9"/>
      <c r="M1040" s="9"/>
    </row>
    <row r="1041" spans="1:13" ht="15" customHeight="1" x14ac:dyDescent="0.45">
      <c r="A1041" s="4" t="s">
        <v>11</v>
      </c>
      <c r="B1041" s="4" t="s">
        <v>4874</v>
      </c>
      <c r="C1041" s="4" t="s">
        <v>4875</v>
      </c>
      <c r="D1041" s="4" t="s">
        <v>4876</v>
      </c>
      <c r="E1041" s="4" t="s">
        <v>4877</v>
      </c>
      <c r="F1041" s="4" t="s">
        <v>7404</v>
      </c>
      <c r="G1041" s="4" t="s">
        <v>7409</v>
      </c>
      <c r="H1041" s="4" t="s">
        <v>4879</v>
      </c>
      <c r="I1041" s="4" t="s">
        <v>7410</v>
      </c>
      <c r="J1041" s="4" t="s">
        <v>2818</v>
      </c>
      <c r="K1041" s="4" t="s">
        <v>7274</v>
      </c>
      <c r="L1041" s="9"/>
      <c r="M1041" s="9"/>
    </row>
    <row r="1042" spans="1:13" ht="15" customHeight="1" x14ac:dyDescent="0.45">
      <c r="A1042" s="4" t="s">
        <v>11</v>
      </c>
      <c r="B1042" s="4" t="s">
        <v>4874</v>
      </c>
      <c r="C1042" s="4" t="s">
        <v>4875</v>
      </c>
      <c r="D1042" s="4" t="s">
        <v>4876</v>
      </c>
      <c r="E1042" s="4" t="s">
        <v>4877</v>
      </c>
      <c r="F1042" s="4" t="s">
        <v>7426</v>
      </c>
      <c r="G1042" s="4" t="s">
        <v>7431</v>
      </c>
      <c r="H1042" s="4" t="s">
        <v>4879</v>
      </c>
      <c r="I1042" s="4" t="s">
        <v>7432</v>
      </c>
      <c r="J1042" s="4" t="s">
        <v>2818</v>
      </c>
      <c r="K1042" s="4" t="s">
        <v>7274</v>
      </c>
      <c r="L1042" s="9"/>
      <c r="M1042" s="9"/>
    </row>
    <row r="1043" spans="1:13" ht="15" customHeight="1" x14ac:dyDescent="0.45">
      <c r="A1043" s="4" t="s">
        <v>11</v>
      </c>
      <c r="B1043" s="4" t="s">
        <v>4874</v>
      </c>
      <c r="C1043" s="4" t="s">
        <v>4875</v>
      </c>
      <c r="D1043" s="4" t="s">
        <v>4876</v>
      </c>
      <c r="E1043" s="4" t="s">
        <v>4877</v>
      </c>
      <c r="F1043" s="4" t="s">
        <v>7913</v>
      </c>
      <c r="G1043" s="4" t="s">
        <v>7914</v>
      </c>
      <c r="H1043" s="4" t="s">
        <v>4879</v>
      </c>
      <c r="I1043" s="4" t="s">
        <v>7915</v>
      </c>
      <c r="J1043" s="4" t="s">
        <v>7916</v>
      </c>
      <c r="K1043" s="4" t="s">
        <v>7823</v>
      </c>
      <c r="L1043" s="9"/>
      <c r="M1043" s="9"/>
    </row>
    <row r="1044" spans="1:13" ht="15" customHeight="1" x14ac:dyDescent="0.45">
      <c r="A1044" s="4" t="s">
        <v>11</v>
      </c>
      <c r="B1044" s="4" t="s">
        <v>4874</v>
      </c>
      <c r="C1044" s="4" t="s">
        <v>4875</v>
      </c>
      <c r="D1044" s="4" t="s">
        <v>4876</v>
      </c>
      <c r="E1044" s="4" t="s">
        <v>4877</v>
      </c>
      <c r="F1044" s="4" t="s">
        <v>8217</v>
      </c>
      <c r="G1044" s="4" t="s">
        <v>8220</v>
      </c>
      <c r="H1044" s="4" t="s">
        <v>4879</v>
      </c>
      <c r="I1044" s="4" t="s">
        <v>8221</v>
      </c>
      <c r="J1044" s="4" t="s">
        <v>7916</v>
      </c>
      <c r="K1044" s="4" t="s">
        <v>8169</v>
      </c>
      <c r="L1044" s="9"/>
      <c r="M1044" s="9"/>
    </row>
    <row r="1045" spans="1:13" ht="15" customHeight="1" x14ac:dyDescent="0.45">
      <c r="A1045" s="4" t="s">
        <v>11</v>
      </c>
      <c r="B1045" s="4" t="s">
        <v>4874</v>
      </c>
      <c r="C1045" s="4" t="s">
        <v>4875</v>
      </c>
      <c r="D1045" s="4" t="s">
        <v>4876</v>
      </c>
      <c r="E1045" s="4" t="s">
        <v>4877</v>
      </c>
      <c r="F1045" s="4" t="s">
        <v>9079</v>
      </c>
      <c r="G1045" s="4" t="s">
        <v>9080</v>
      </c>
      <c r="H1045" s="4" t="s">
        <v>4879</v>
      </c>
      <c r="I1045" s="4" t="s">
        <v>9081</v>
      </c>
      <c r="J1045" s="4" t="s">
        <v>7916</v>
      </c>
      <c r="K1045" s="4" t="s">
        <v>3197</v>
      </c>
      <c r="L1045" s="9"/>
      <c r="M1045" s="9"/>
    </row>
    <row r="1046" spans="1:13" ht="15" customHeight="1" x14ac:dyDescent="0.45">
      <c r="A1046" s="4" t="s">
        <v>11</v>
      </c>
      <c r="B1046" s="4" t="s">
        <v>4874</v>
      </c>
      <c r="C1046" s="4" t="s">
        <v>4875</v>
      </c>
      <c r="D1046" s="4" t="s">
        <v>4876</v>
      </c>
      <c r="E1046" s="4" t="s">
        <v>4877</v>
      </c>
      <c r="F1046" s="4" t="s">
        <v>9380</v>
      </c>
      <c r="G1046" s="4" t="s">
        <v>9381</v>
      </c>
      <c r="H1046" s="4" t="s">
        <v>4879</v>
      </c>
      <c r="I1046" s="4" t="s">
        <v>9382</v>
      </c>
      <c r="J1046" s="4" t="s">
        <v>9383</v>
      </c>
      <c r="K1046" s="4" t="s">
        <v>9369</v>
      </c>
      <c r="L1046" s="9"/>
      <c r="M1046" s="9"/>
    </row>
    <row r="1047" spans="1:13" ht="15" customHeight="1" x14ac:dyDescent="0.45">
      <c r="A1047" s="4" t="s">
        <v>11</v>
      </c>
      <c r="B1047" s="4" t="s">
        <v>4874</v>
      </c>
      <c r="C1047" s="4" t="s">
        <v>4875</v>
      </c>
      <c r="D1047" s="4" t="s">
        <v>4876</v>
      </c>
      <c r="E1047" s="4" t="s">
        <v>4877</v>
      </c>
      <c r="F1047" s="4" t="s">
        <v>9554</v>
      </c>
      <c r="G1047" s="4" t="s">
        <v>9557</v>
      </c>
      <c r="H1047" s="4" t="s">
        <v>4879</v>
      </c>
      <c r="I1047" s="4" t="s">
        <v>9558</v>
      </c>
      <c r="J1047" s="4" t="s">
        <v>9383</v>
      </c>
      <c r="K1047" s="4" t="s">
        <v>9559</v>
      </c>
      <c r="L1047" s="9"/>
      <c r="M1047" s="9"/>
    </row>
    <row r="1048" spans="1:13" ht="15" customHeight="1" x14ac:dyDescent="0.45">
      <c r="A1048" s="4" t="s">
        <v>11</v>
      </c>
      <c r="B1048" s="4" t="s">
        <v>4874</v>
      </c>
      <c r="C1048" s="4" t="s">
        <v>4875</v>
      </c>
      <c r="D1048" s="4" t="s">
        <v>4876</v>
      </c>
      <c r="E1048" s="4" t="s">
        <v>4877</v>
      </c>
      <c r="F1048" s="4" t="s">
        <v>3241</v>
      </c>
      <c r="G1048" s="4" t="s">
        <v>9569</v>
      </c>
      <c r="H1048" s="4" t="s">
        <v>4879</v>
      </c>
      <c r="I1048" s="4" t="s">
        <v>9570</v>
      </c>
      <c r="J1048" s="4" t="s">
        <v>9383</v>
      </c>
      <c r="K1048" s="4" t="s">
        <v>9523</v>
      </c>
      <c r="L1048" s="9"/>
      <c r="M1048" s="9"/>
    </row>
    <row r="1049" spans="1:13" ht="15" customHeight="1" x14ac:dyDescent="0.45">
      <c r="A1049" s="4" t="s">
        <v>11</v>
      </c>
      <c r="B1049" s="4" t="s">
        <v>4874</v>
      </c>
      <c r="C1049" s="4" t="s">
        <v>4875</v>
      </c>
      <c r="D1049" s="4" t="s">
        <v>4876</v>
      </c>
      <c r="E1049" s="4" t="s">
        <v>4877</v>
      </c>
      <c r="F1049" s="4" t="s">
        <v>9581</v>
      </c>
      <c r="G1049" s="4" t="s">
        <v>9584</v>
      </c>
      <c r="H1049" s="4" t="s">
        <v>4879</v>
      </c>
      <c r="I1049" s="4" t="s">
        <v>9585</v>
      </c>
      <c r="J1049" s="4" t="s">
        <v>9383</v>
      </c>
      <c r="K1049" s="4" t="s">
        <v>9532</v>
      </c>
      <c r="L1049" s="9"/>
      <c r="M1049" s="9"/>
    </row>
    <row r="1050" spans="1:13" ht="15" customHeight="1" x14ac:dyDescent="0.45">
      <c r="A1050" s="4" t="s">
        <v>11</v>
      </c>
      <c r="B1050" s="4" t="s">
        <v>4874</v>
      </c>
      <c r="C1050" s="4" t="s">
        <v>4875</v>
      </c>
      <c r="D1050" s="4" t="s">
        <v>4876</v>
      </c>
      <c r="E1050" s="4" t="s">
        <v>4877</v>
      </c>
      <c r="F1050" s="4" t="s">
        <v>4876</v>
      </c>
      <c r="G1050" s="4" t="s">
        <v>9617</v>
      </c>
      <c r="H1050" s="4" t="s">
        <v>4879</v>
      </c>
      <c r="I1050" s="4" t="s">
        <v>9618</v>
      </c>
      <c r="J1050" s="4" t="s">
        <v>9383</v>
      </c>
      <c r="K1050" s="4" t="s">
        <v>3241</v>
      </c>
      <c r="L1050" s="9"/>
      <c r="M1050" s="9"/>
    </row>
    <row r="1051" spans="1:13" ht="15" customHeight="1" x14ac:dyDescent="0.45">
      <c r="A1051" s="4" t="s">
        <v>11</v>
      </c>
      <c r="B1051" s="4" t="s">
        <v>304</v>
      </c>
      <c r="C1051" s="4" t="s">
        <v>305</v>
      </c>
      <c r="D1051" s="4" t="s">
        <v>96</v>
      </c>
      <c r="E1051" s="4" t="s">
        <v>306</v>
      </c>
      <c r="F1051" s="4" t="s">
        <v>283</v>
      </c>
      <c r="G1051" s="4" t="s">
        <v>307</v>
      </c>
      <c r="H1051" s="4" t="s">
        <v>308</v>
      </c>
      <c r="I1051" s="4" t="s">
        <v>309</v>
      </c>
      <c r="J1051" s="4" t="s">
        <v>310</v>
      </c>
      <c r="K1051" s="4" t="s">
        <v>278</v>
      </c>
      <c r="L1051" s="9"/>
      <c r="M1051" s="9"/>
    </row>
    <row r="1052" spans="1:13" ht="15" customHeight="1" x14ac:dyDescent="0.45">
      <c r="A1052" s="4" t="s">
        <v>11</v>
      </c>
      <c r="B1052" s="4" t="s">
        <v>304</v>
      </c>
      <c r="C1052" s="4" t="s">
        <v>305</v>
      </c>
      <c r="D1052" s="4" t="s">
        <v>96</v>
      </c>
      <c r="E1052" s="4" t="s">
        <v>306</v>
      </c>
      <c r="F1052" s="4" t="s">
        <v>761</v>
      </c>
      <c r="G1052" s="4" t="s">
        <v>762</v>
      </c>
      <c r="H1052" s="4" t="s">
        <v>308</v>
      </c>
      <c r="I1052" s="4" t="s">
        <v>763</v>
      </c>
      <c r="J1052" s="4" t="s">
        <v>310</v>
      </c>
      <c r="K1052" s="4" t="s">
        <v>298</v>
      </c>
      <c r="L1052" s="9"/>
      <c r="M1052" s="9"/>
    </row>
    <row r="1053" spans="1:13" ht="15" customHeight="1" x14ac:dyDescent="0.45">
      <c r="A1053" s="4" t="s">
        <v>11</v>
      </c>
      <c r="B1053" s="4" t="s">
        <v>304</v>
      </c>
      <c r="C1053" s="4" t="s">
        <v>305</v>
      </c>
      <c r="D1053" s="4" t="s">
        <v>96</v>
      </c>
      <c r="E1053" s="4" t="s">
        <v>306</v>
      </c>
      <c r="F1053" s="4" t="s">
        <v>2055</v>
      </c>
      <c r="G1053" s="4" t="s">
        <v>2058</v>
      </c>
      <c r="H1053" s="4" t="s">
        <v>308</v>
      </c>
      <c r="I1053" s="4" t="s">
        <v>2059</v>
      </c>
      <c r="J1053" s="4" t="s">
        <v>310</v>
      </c>
      <c r="K1053" s="4" t="s">
        <v>138</v>
      </c>
      <c r="L1053" s="9"/>
      <c r="M1053" s="9"/>
    </row>
    <row r="1054" spans="1:13" ht="15" customHeight="1" x14ac:dyDescent="0.45">
      <c r="A1054" s="4" t="s">
        <v>11</v>
      </c>
      <c r="B1054" s="4" t="s">
        <v>304</v>
      </c>
      <c r="C1054" s="4" t="s">
        <v>305</v>
      </c>
      <c r="D1054" s="4" t="s">
        <v>96</v>
      </c>
      <c r="E1054" s="4" t="s">
        <v>306</v>
      </c>
      <c r="F1054" s="4" t="s">
        <v>2578</v>
      </c>
      <c r="G1054" s="4" t="s">
        <v>2579</v>
      </c>
      <c r="H1054" s="4" t="s">
        <v>308</v>
      </c>
      <c r="I1054" s="4" t="s">
        <v>2580</v>
      </c>
      <c r="J1054" s="4" t="s">
        <v>310</v>
      </c>
      <c r="K1054" s="4" t="s">
        <v>2320</v>
      </c>
      <c r="L1054" s="9"/>
      <c r="M1054" s="9"/>
    </row>
    <row r="1055" spans="1:13" ht="15" customHeight="1" x14ac:dyDescent="0.45">
      <c r="A1055" s="4" t="s">
        <v>11</v>
      </c>
      <c r="B1055" s="4" t="s">
        <v>304</v>
      </c>
      <c r="C1055" s="4" t="s">
        <v>305</v>
      </c>
      <c r="D1055" s="4" t="s">
        <v>96</v>
      </c>
      <c r="E1055" s="4" t="s">
        <v>306</v>
      </c>
      <c r="F1055" s="4" t="s">
        <v>3439</v>
      </c>
      <c r="G1055" s="4" t="s">
        <v>3446</v>
      </c>
      <c r="H1055" s="4" t="s">
        <v>308</v>
      </c>
      <c r="I1055" s="4" t="s">
        <v>3447</v>
      </c>
      <c r="J1055" s="4" t="s">
        <v>310</v>
      </c>
      <c r="K1055" s="4" t="s">
        <v>2953</v>
      </c>
      <c r="L1055" s="9"/>
      <c r="M1055" s="9"/>
    </row>
    <row r="1056" spans="1:13" ht="15" customHeight="1" x14ac:dyDescent="0.45">
      <c r="A1056" s="4" t="s">
        <v>11</v>
      </c>
      <c r="B1056" s="4" t="s">
        <v>304</v>
      </c>
      <c r="C1056" s="4" t="s">
        <v>305</v>
      </c>
      <c r="D1056" s="4" t="s">
        <v>96</v>
      </c>
      <c r="E1056" s="4" t="s">
        <v>306</v>
      </c>
      <c r="F1056" s="4" t="s">
        <v>5108</v>
      </c>
      <c r="G1056" s="4" t="s">
        <v>2058</v>
      </c>
      <c r="H1056" s="4" t="s">
        <v>308</v>
      </c>
      <c r="I1056" s="4" t="s">
        <v>2059</v>
      </c>
      <c r="J1056" s="4" t="s">
        <v>310</v>
      </c>
      <c r="K1056" s="4" t="s">
        <v>3770</v>
      </c>
      <c r="L1056" s="9"/>
      <c r="M1056" s="9"/>
    </row>
    <row r="1057" spans="1:13" ht="15" customHeight="1" x14ac:dyDescent="0.45">
      <c r="A1057" s="4" t="s">
        <v>11</v>
      </c>
      <c r="B1057" s="4" t="s">
        <v>304</v>
      </c>
      <c r="C1057" s="4" t="s">
        <v>305</v>
      </c>
      <c r="D1057" s="4" t="s">
        <v>96</v>
      </c>
      <c r="E1057" s="4" t="s">
        <v>306</v>
      </c>
      <c r="F1057" s="4" t="s">
        <v>5743</v>
      </c>
      <c r="G1057" s="4" t="s">
        <v>5748</v>
      </c>
      <c r="H1057" s="4" t="s">
        <v>308</v>
      </c>
      <c r="I1057" s="4" t="s">
        <v>5749</v>
      </c>
      <c r="J1057" s="4" t="s">
        <v>310</v>
      </c>
      <c r="K1057" s="4" t="s">
        <v>4606</v>
      </c>
      <c r="L1057" s="9"/>
      <c r="M1057" s="9"/>
    </row>
    <row r="1058" spans="1:13" ht="15" customHeight="1" x14ac:dyDescent="0.45">
      <c r="A1058" s="4" t="s">
        <v>11</v>
      </c>
      <c r="B1058" s="4" t="s">
        <v>1468</v>
      </c>
      <c r="C1058" s="4" t="s">
        <v>1469</v>
      </c>
      <c r="D1058" s="4" t="s">
        <v>1116</v>
      </c>
      <c r="E1058" s="4" t="s">
        <v>1470</v>
      </c>
      <c r="F1058" s="4" t="s">
        <v>1438</v>
      </c>
      <c r="G1058" s="4" t="s">
        <v>1471</v>
      </c>
      <c r="H1058" s="4" t="s">
        <v>1472</v>
      </c>
      <c r="I1058" s="4" t="s">
        <v>1473</v>
      </c>
      <c r="J1058" s="4" t="s">
        <v>1474</v>
      </c>
      <c r="K1058" s="4" t="s">
        <v>1347</v>
      </c>
      <c r="L1058" s="9"/>
      <c r="M1058" s="9"/>
    </row>
    <row r="1059" spans="1:13" ht="15" customHeight="1" x14ac:dyDescent="0.45">
      <c r="A1059" s="4" t="s">
        <v>11</v>
      </c>
      <c r="B1059" s="4" t="s">
        <v>1468</v>
      </c>
      <c r="C1059" s="4" t="s">
        <v>1469</v>
      </c>
      <c r="D1059" s="4" t="s">
        <v>1116</v>
      </c>
      <c r="E1059" s="4" t="s">
        <v>1470</v>
      </c>
      <c r="F1059" s="4" t="s">
        <v>1484</v>
      </c>
      <c r="G1059" s="4" t="s">
        <v>1489</v>
      </c>
      <c r="H1059" s="4" t="s">
        <v>1472</v>
      </c>
      <c r="I1059" s="4" t="s">
        <v>1490</v>
      </c>
      <c r="J1059" s="4" t="s">
        <v>1474</v>
      </c>
      <c r="K1059" s="4" t="s">
        <v>1347</v>
      </c>
      <c r="L1059" s="9"/>
      <c r="M1059" s="9"/>
    </row>
    <row r="1060" spans="1:13" ht="15" customHeight="1" x14ac:dyDescent="0.45">
      <c r="A1060" s="4" t="s">
        <v>11</v>
      </c>
      <c r="B1060" s="4" t="s">
        <v>1468</v>
      </c>
      <c r="C1060" s="4" t="s">
        <v>1469</v>
      </c>
      <c r="D1060" s="4" t="s">
        <v>1116</v>
      </c>
      <c r="E1060" s="4" t="s">
        <v>1470</v>
      </c>
      <c r="F1060" s="4" t="s">
        <v>1116</v>
      </c>
      <c r="G1060" s="4" t="s">
        <v>1515</v>
      </c>
      <c r="H1060" s="4" t="s">
        <v>1472</v>
      </c>
      <c r="I1060" s="4" t="s">
        <v>1516</v>
      </c>
      <c r="J1060" s="4" t="s">
        <v>1474</v>
      </c>
      <c r="K1060" s="4" t="s">
        <v>1347</v>
      </c>
      <c r="L1060" s="9"/>
      <c r="M1060" s="9"/>
    </row>
    <row r="1061" spans="1:13" ht="15" customHeight="1" x14ac:dyDescent="0.45">
      <c r="A1061" s="4" t="s">
        <v>11</v>
      </c>
      <c r="B1061" s="4" t="s">
        <v>2560</v>
      </c>
      <c r="C1061" s="4" t="s">
        <v>2561</v>
      </c>
      <c r="D1061" s="4" t="s">
        <v>2562</v>
      </c>
      <c r="E1061" s="4" t="s">
        <v>2563</v>
      </c>
      <c r="F1061" s="4" t="s">
        <v>2552</v>
      </c>
      <c r="G1061" s="4" t="s">
        <v>2564</v>
      </c>
      <c r="H1061" s="4" t="s">
        <v>2565</v>
      </c>
      <c r="I1061" s="4" t="s">
        <v>2566</v>
      </c>
      <c r="J1061" s="4" t="s">
        <v>2567</v>
      </c>
      <c r="K1061" s="4" t="s">
        <v>1903</v>
      </c>
      <c r="L1061" s="9"/>
      <c r="M1061" s="9"/>
    </row>
    <row r="1062" spans="1:13" ht="15" customHeight="1" x14ac:dyDescent="0.45">
      <c r="A1062" s="4" t="s">
        <v>11</v>
      </c>
      <c r="B1062" s="4" t="s">
        <v>2560</v>
      </c>
      <c r="C1062" s="4" t="s">
        <v>2561</v>
      </c>
      <c r="D1062" s="4" t="s">
        <v>2562</v>
      </c>
      <c r="E1062" s="4" t="s">
        <v>2563</v>
      </c>
      <c r="F1062" s="4" t="s">
        <v>3058</v>
      </c>
      <c r="G1062" s="4" t="s">
        <v>3061</v>
      </c>
      <c r="H1062" s="4" t="s">
        <v>2565</v>
      </c>
      <c r="I1062" s="4" t="s">
        <v>3062</v>
      </c>
      <c r="J1062" s="4" t="s">
        <v>2567</v>
      </c>
      <c r="K1062" s="4" t="s">
        <v>2868</v>
      </c>
      <c r="L1062" s="9"/>
      <c r="M1062" s="9"/>
    </row>
    <row r="1063" spans="1:13" ht="15" customHeight="1" x14ac:dyDescent="0.45">
      <c r="A1063" s="4" t="s">
        <v>11</v>
      </c>
      <c r="B1063" s="4" t="s">
        <v>2560</v>
      </c>
      <c r="C1063" s="4" t="s">
        <v>2561</v>
      </c>
      <c r="D1063" s="4" t="s">
        <v>2562</v>
      </c>
      <c r="E1063" s="4" t="s">
        <v>2563</v>
      </c>
      <c r="F1063" s="4" t="s">
        <v>3247</v>
      </c>
      <c r="G1063" s="4" t="s">
        <v>3061</v>
      </c>
      <c r="H1063" s="4" t="s">
        <v>2565</v>
      </c>
      <c r="I1063" s="4" t="s">
        <v>3062</v>
      </c>
      <c r="J1063" s="4" t="s">
        <v>2567</v>
      </c>
      <c r="K1063" s="4" t="s">
        <v>3023</v>
      </c>
      <c r="L1063" s="9"/>
      <c r="M1063" s="9"/>
    </row>
    <row r="1064" spans="1:13" ht="15" customHeight="1" x14ac:dyDescent="0.45">
      <c r="A1064" s="4" t="s">
        <v>11</v>
      </c>
      <c r="B1064" s="4" t="s">
        <v>2560</v>
      </c>
      <c r="C1064" s="4" t="s">
        <v>2561</v>
      </c>
      <c r="D1064" s="4" t="s">
        <v>2562</v>
      </c>
      <c r="E1064" s="4" t="s">
        <v>2563</v>
      </c>
      <c r="F1064" s="4" t="s">
        <v>3264</v>
      </c>
      <c r="G1064" s="4" t="s">
        <v>3265</v>
      </c>
      <c r="H1064" s="4" t="s">
        <v>2565</v>
      </c>
      <c r="I1064" s="4" t="s">
        <v>3266</v>
      </c>
      <c r="J1064" s="4" t="s">
        <v>2567</v>
      </c>
      <c r="K1064" s="4" t="s">
        <v>2936</v>
      </c>
      <c r="L1064" s="9"/>
      <c r="M1064" s="9"/>
    </row>
    <row r="1065" spans="1:13" ht="15" customHeight="1" x14ac:dyDescent="0.45">
      <c r="A1065" s="4" t="s">
        <v>11</v>
      </c>
      <c r="B1065" s="4" t="s">
        <v>2560</v>
      </c>
      <c r="C1065" s="4" t="s">
        <v>2561</v>
      </c>
      <c r="D1065" s="4" t="s">
        <v>2562</v>
      </c>
      <c r="E1065" s="4" t="s">
        <v>2563</v>
      </c>
      <c r="F1065" s="4" t="s">
        <v>3297</v>
      </c>
      <c r="G1065" s="4" t="s">
        <v>3061</v>
      </c>
      <c r="H1065" s="4" t="s">
        <v>2565</v>
      </c>
      <c r="I1065" s="4" t="s">
        <v>3062</v>
      </c>
      <c r="J1065" s="4" t="s">
        <v>2567</v>
      </c>
      <c r="K1065" s="4" t="s">
        <v>2936</v>
      </c>
      <c r="L1065" s="9"/>
      <c r="M1065" s="9"/>
    </row>
    <row r="1066" spans="1:13" ht="15" customHeight="1" x14ac:dyDescent="0.45">
      <c r="A1066" s="4" t="s">
        <v>11</v>
      </c>
      <c r="B1066" s="4" t="s">
        <v>2560</v>
      </c>
      <c r="C1066" s="4" t="s">
        <v>2561</v>
      </c>
      <c r="D1066" s="4" t="s">
        <v>2562</v>
      </c>
      <c r="E1066" s="4" t="s">
        <v>2563</v>
      </c>
      <c r="F1066" s="4" t="s">
        <v>8043</v>
      </c>
      <c r="G1066" s="4" t="s">
        <v>2564</v>
      </c>
      <c r="H1066" s="4" t="s">
        <v>2565</v>
      </c>
      <c r="I1066" s="4" t="s">
        <v>2566</v>
      </c>
      <c r="J1066" s="4" t="s">
        <v>2567</v>
      </c>
      <c r="K1066" s="4" t="s">
        <v>2358</v>
      </c>
      <c r="L1066" s="9"/>
      <c r="M1066" s="9"/>
    </row>
    <row r="1067" spans="1:13" ht="15" customHeight="1" x14ac:dyDescent="0.45">
      <c r="A1067" s="4" t="s">
        <v>11</v>
      </c>
      <c r="B1067" s="4" t="s">
        <v>8046</v>
      </c>
      <c r="C1067" s="4" t="s">
        <v>8047</v>
      </c>
      <c r="D1067" s="4" t="s">
        <v>4255</v>
      </c>
      <c r="E1067" s="4" t="s">
        <v>4256</v>
      </c>
      <c r="F1067" s="4" t="s">
        <v>8043</v>
      </c>
      <c r="G1067" s="4" t="s">
        <v>8048</v>
      </c>
      <c r="H1067" s="4" t="s">
        <v>585</v>
      </c>
      <c r="I1067" s="4" t="s">
        <v>8049</v>
      </c>
      <c r="J1067" s="4" t="s">
        <v>8050</v>
      </c>
      <c r="K1067" s="4" t="s">
        <v>7324</v>
      </c>
      <c r="L1067" s="9"/>
      <c r="M1067" s="9"/>
    </row>
    <row r="1068" spans="1:13" ht="15" customHeight="1" x14ac:dyDescent="0.45">
      <c r="A1068" s="4" t="s">
        <v>11</v>
      </c>
      <c r="B1068" s="4" t="s">
        <v>8046</v>
      </c>
      <c r="C1068" s="4" t="s">
        <v>8047</v>
      </c>
      <c r="D1068" s="4" t="s">
        <v>4255</v>
      </c>
      <c r="E1068" s="4" t="s">
        <v>4256</v>
      </c>
      <c r="F1068" s="4" t="s">
        <v>8022</v>
      </c>
      <c r="G1068" s="4" t="s">
        <v>8081</v>
      </c>
      <c r="H1068" s="4" t="s">
        <v>585</v>
      </c>
      <c r="I1068" s="4" t="s">
        <v>8082</v>
      </c>
      <c r="J1068" s="4" t="s">
        <v>8050</v>
      </c>
      <c r="K1068" s="4" t="s">
        <v>8040</v>
      </c>
      <c r="L1068" s="9"/>
      <c r="M1068" s="9"/>
    </row>
    <row r="1069" spans="1:13" ht="15" customHeight="1" x14ac:dyDescent="0.45">
      <c r="A1069" s="4" t="s">
        <v>11</v>
      </c>
      <c r="B1069" s="4" t="s">
        <v>8046</v>
      </c>
      <c r="C1069" s="4" t="s">
        <v>8047</v>
      </c>
      <c r="D1069" s="4" t="s">
        <v>4255</v>
      </c>
      <c r="E1069" s="4" t="s">
        <v>4256</v>
      </c>
      <c r="F1069" s="4" t="s">
        <v>8343</v>
      </c>
      <c r="G1069" s="4" t="s">
        <v>8347</v>
      </c>
      <c r="H1069" s="4" t="s">
        <v>585</v>
      </c>
      <c r="I1069" s="4" t="s">
        <v>8348</v>
      </c>
      <c r="J1069" s="4" t="s">
        <v>8050</v>
      </c>
      <c r="K1069" s="4" t="s">
        <v>8300</v>
      </c>
      <c r="L1069" s="9"/>
      <c r="M1069" s="9"/>
    </row>
    <row r="1070" spans="1:13" ht="15" customHeight="1" x14ac:dyDescent="0.45">
      <c r="A1070" s="4" t="s">
        <v>11</v>
      </c>
      <c r="B1070" s="4" t="s">
        <v>8046</v>
      </c>
      <c r="C1070" s="4" t="s">
        <v>8047</v>
      </c>
      <c r="D1070" s="4" t="s">
        <v>4255</v>
      </c>
      <c r="E1070" s="4" t="s">
        <v>4256</v>
      </c>
      <c r="F1070" s="4" t="s">
        <v>8360</v>
      </c>
      <c r="G1070" s="4" t="s">
        <v>8347</v>
      </c>
      <c r="H1070" s="4" t="s">
        <v>585</v>
      </c>
      <c r="I1070" s="4" t="s">
        <v>8348</v>
      </c>
      <c r="J1070" s="4" t="s">
        <v>8050</v>
      </c>
      <c r="K1070" s="4" t="s">
        <v>8300</v>
      </c>
      <c r="L1070" s="9"/>
      <c r="M1070" s="9"/>
    </row>
    <row r="1071" spans="1:13" ht="15" customHeight="1" x14ac:dyDescent="0.45">
      <c r="A1071" s="4" t="s">
        <v>11</v>
      </c>
      <c r="B1071" s="4" t="s">
        <v>8046</v>
      </c>
      <c r="C1071" s="4" t="s">
        <v>8047</v>
      </c>
      <c r="D1071" s="4" t="s">
        <v>4255</v>
      </c>
      <c r="E1071" s="4" t="s">
        <v>4256</v>
      </c>
      <c r="F1071" s="4" t="s">
        <v>8436</v>
      </c>
      <c r="G1071" s="4" t="s">
        <v>8437</v>
      </c>
      <c r="H1071" s="4" t="s">
        <v>585</v>
      </c>
      <c r="I1071" s="4" t="s">
        <v>8438</v>
      </c>
      <c r="J1071" s="4" t="s">
        <v>8050</v>
      </c>
      <c r="K1071" s="4" t="s">
        <v>8414</v>
      </c>
      <c r="L1071" s="9"/>
      <c r="M1071" s="9"/>
    </row>
    <row r="1072" spans="1:13" ht="15" customHeight="1" x14ac:dyDescent="0.45">
      <c r="A1072" s="4" t="s">
        <v>11</v>
      </c>
      <c r="B1072" s="4" t="s">
        <v>8046</v>
      </c>
      <c r="C1072" s="4" t="s">
        <v>8047</v>
      </c>
      <c r="D1072" s="4" t="s">
        <v>4255</v>
      </c>
      <c r="E1072" s="4" t="s">
        <v>4256</v>
      </c>
      <c r="F1072" s="4" t="s">
        <v>8461</v>
      </c>
      <c r="G1072" s="4" t="s">
        <v>8462</v>
      </c>
      <c r="H1072" s="4" t="s">
        <v>585</v>
      </c>
      <c r="I1072" s="4" t="s">
        <v>8463</v>
      </c>
      <c r="J1072" s="4" t="s">
        <v>8050</v>
      </c>
      <c r="K1072" s="4" t="s">
        <v>8441</v>
      </c>
      <c r="L1072" s="9"/>
      <c r="M1072" s="9"/>
    </row>
    <row r="1073" spans="1:13" ht="15" customHeight="1" x14ac:dyDescent="0.45">
      <c r="A1073" s="4" t="s">
        <v>11</v>
      </c>
      <c r="B1073" s="4" t="s">
        <v>8046</v>
      </c>
      <c r="C1073" s="4" t="s">
        <v>8047</v>
      </c>
      <c r="D1073" s="4" t="s">
        <v>4255</v>
      </c>
      <c r="E1073" s="4" t="s">
        <v>4256</v>
      </c>
      <c r="F1073" s="4" t="s">
        <v>4384</v>
      </c>
      <c r="G1073" s="4" t="s">
        <v>8490</v>
      </c>
      <c r="H1073" s="4" t="s">
        <v>585</v>
      </c>
      <c r="I1073" s="4" t="s">
        <v>8491</v>
      </c>
      <c r="J1073" s="4" t="s">
        <v>8050</v>
      </c>
      <c r="K1073" s="4" t="s">
        <v>8472</v>
      </c>
      <c r="L1073" s="9"/>
      <c r="M1073" s="9"/>
    </row>
    <row r="1074" spans="1:13" ht="15" customHeight="1" x14ac:dyDescent="0.45">
      <c r="A1074" s="4" t="s">
        <v>11</v>
      </c>
      <c r="B1074" s="4" t="s">
        <v>8046</v>
      </c>
      <c r="C1074" s="4" t="s">
        <v>8047</v>
      </c>
      <c r="D1074" s="4" t="s">
        <v>4255</v>
      </c>
      <c r="E1074" s="4" t="s">
        <v>4256</v>
      </c>
      <c r="F1074" s="4" t="s">
        <v>3053</v>
      </c>
      <c r="G1074" s="4" t="s">
        <v>8462</v>
      </c>
      <c r="H1074" s="4" t="s">
        <v>585</v>
      </c>
      <c r="I1074" s="4" t="s">
        <v>8463</v>
      </c>
      <c r="J1074" s="4" t="s">
        <v>8050</v>
      </c>
      <c r="K1074" s="4" t="s">
        <v>7335</v>
      </c>
      <c r="L1074" s="9"/>
      <c r="M1074" s="9"/>
    </row>
    <row r="1075" spans="1:13" ht="15" customHeight="1" x14ac:dyDescent="0.45">
      <c r="A1075" s="4" t="s">
        <v>11</v>
      </c>
      <c r="B1075" s="4" t="s">
        <v>8046</v>
      </c>
      <c r="C1075" s="4" t="s">
        <v>8047</v>
      </c>
      <c r="D1075" s="4" t="s">
        <v>4255</v>
      </c>
      <c r="E1075" s="4" t="s">
        <v>4256</v>
      </c>
      <c r="F1075" s="4" t="s">
        <v>8540</v>
      </c>
      <c r="G1075" s="4" t="s">
        <v>8541</v>
      </c>
      <c r="H1075" s="4" t="s">
        <v>585</v>
      </c>
      <c r="I1075" s="4" t="s">
        <v>8542</v>
      </c>
      <c r="J1075" s="4" t="s">
        <v>8050</v>
      </c>
      <c r="K1075" s="4" t="s">
        <v>1543</v>
      </c>
      <c r="L1075" s="9"/>
      <c r="M1075" s="9"/>
    </row>
    <row r="1076" spans="1:13" ht="15" customHeight="1" x14ac:dyDescent="0.45">
      <c r="A1076" s="4" t="s">
        <v>11</v>
      </c>
      <c r="B1076" s="4" t="s">
        <v>8046</v>
      </c>
      <c r="C1076" s="4" t="s">
        <v>8047</v>
      </c>
      <c r="D1076" s="4" t="s">
        <v>4255</v>
      </c>
      <c r="E1076" s="4" t="s">
        <v>4256</v>
      </c>
      <c r="F1076" s="4" t="s">
        <v>8432</v>
      </c>
      <c r="G1076" s="4" t="s">
        <v>8546</v>
      </c>
      <c r="H1076" s="4" t="s">
        <v>585</v>
      </c>
      <c r="I1076" s="4" t="s">
        <v>8547</v>
      </c>
      <c r="J1076" s="4" t="s">
        <v>8050</v>
      </c>
      <c r="K1076" s="4" t="s">
        <v>1543</v>
      </c>
      <c r="L1076" s="9"/>
      <c r="M1076" s="9"/>
    </row>
    <row r="1077" spans="1:13" ht="15" customHeight="1" x14ac:dyDescent="0.45">
      <c r="A1077" s="4" t="s">
        <v>11</v>
      </c>
      <c r="B1077" s="4" t="s">
        <v>8046</v>
      </c>
      <c r="C1077" s="4" t="s">
        <v>8047</v>
      </c>
      <c r="D1077" s="4" t="s">
        <v>4255</v>
      </c>
      <c r="E1077" s="4" t="s">
        <v>4256</v>
      </c>
      <c r="F1077" s="4" t="s">
        <v>8550</v>
      </c>
      <c r="G1077" s="4" t="s">
        <v>8551</v>
      </c>
      <c r="H1077" s="4" t="s">
        <v>585</v>
      </c>
      <c r="I1077" s="4" t="s">
        <v>8552</v>
      </c>
      <c r="J1077" s="4" t="s">
        <v>8050</v>
      </c>
      <c r="K1077" s="4" t="s">
        <v>8517</v>
      </c>
      <c r="L1077" s="9"/>
      <c r="M1077" s="9"/>
    </row>
    <row r="1078" spans="1:13" ht="15" customHeight="1" x14ac:dyDescent="0.45">
      <c r="A1078" s="4" t="s">
        <v>11</v>
      </c>
      <c r="B1078" s="4" t="s">
        <v>8046</v>
      </c>
      <c r="C1078" s="4" t="s">
        <v>8047</v>
      </c>
      <c r="D1078" s="4" t="s">
        <v>4255</v>
      </c>
      <c r="E1078" s="4" t="s">
        <v>4256</v>
      </c>
      <c r="F1078" s="4" t="s">
        <v>8553</v>
      </c>
      <c r="G1078" s="4" t="s">
        <v>8462</v>
      </c>
      <c r="H1078" s="4" t="s">
        <v>585</v>
      </c>
      <c r="I1078" s="4" t="s">
        <v>8463</v>
      </c>
      <c r="J1078" s="4" t="s">
        <v>8050</v>
      </c>
      <c r="K1078" s="4" t="s">
        <v>8517</v>
      </c>
      <c r="L1078" s="9"/>
      <c r="M1078" s="9"/>
    </row>
    <row r="1079" spans="1:13" ht="15" customHeight="1" x14ac:dyDescent="0.45">
      <c r="A1079" s="4" t="s">
        <v>11</v>
      </c>
      <c r="B1079" s="4" t="s">
        <v>8046</v>
      </c>
      <c r="C1079" s="4" t="s">
        <v>8047</v>
      </c>
      <c r="D1079" s="4" t="s">
        <v>4255</v>
      </c>
      <c r="E1079" s="4" t="s">
        <v>4256</v>
      </c>
      <c r="F1079" s="4" t="s">
        <v>8612</v>
      </c>
      <c r="G1079" s="4" t="s">
        <v>8613</v>
      </c>
      <c r="H1079" s="4" t="s">
        <v>585</v>
      </c>
      <c r="I1079" s="4" t="s">
        <v>8614</v>
      </c>
      <c r="J1079" s="4" t="s">
        <v>8050</v>
      </c>
      <c r="K1079" s="4" t="s">
        <v>8569</v>
      </c>
      <c r="L1079" s="9"/>
      <c r="M1079" s="9"/>
    </row>
    <row r="1080" spans="1:13" ht="15" customHeight="1" x14ac:dyDescent="0.45">
      <c r="A1080" s="4" t="s">
        <v>11</v>
      </c>
      <c r="B1080" s="4" t="s">
        <v>8046</v>
      </c>
      <c r="C1080" s="4" t="s">
        <v>8047</v>
      </c>
      <c r="D1080" s="4" t="s">
        <v>4255</v>
      </c>
      <c r="E1080" s="4" t="s">
        <v>4256</v>
      </c>
      <c r="F1080" s="4" t="s">
        <v>8640</v>
      </c>
      <c r="G1080" s="4" t="s">
        <v>8641</v>
      </c>
      <c r="H1080" s="4" t="s">
        <v>585</v>
      </c>
      <c r="I1080" s="4" t="s">
        <v>8642</v>
      </c>
      <c r="J1080" s="4" t="s">
        <v>8050</v>
      </c>
      <c r="K1080" s="4" t="s">
        <v>8593</v>
      </c>
      <c r="L1080" s="9"/>
      <c r="M1080" s="9"/>
    </row>
    <row r="1081" spans="1:13" ht="15" customHeight="1" x14ac:dyDescent="0.45">
      <c r="A1081" s="4" t="s">
        <v>11</v>
      </c>
      <c r="B1081" s="4" t="s">
        <v>8046</v>
      </c>
      <c r="C1081" s="4" t="s">
        <v>8047</v>
      </c>
      <c r="D1081" s="4" t="s">
        <v>4255</v>
      </c>
      <c r="E1081" s="4" t="s">
        <v>4256</v>
      </c>
      <c r="F1081" s="4" t="s">
        <v>8765</v>
      </c>
      <c r="G1081" s="4" t="s">
        <v>8081</v>
      </c>
      <c r="H1081" s="4" t="s">
        <v>585</v>
      </c>
      <c r="I1081" s="4" t="s">
        <v>8082</v>
      </c>
      <c r="J1081" s="4" t="s">
        <v>8050</v>
      </c>
      <c r="K1081" s="4" t="s">
        <v>8707</v>
      </c>
      <c r="L1081" s="9"/>
      <c r="M1081" s="9"/>
    </row>
    <row r="1082" spans="1:13" ht="15" customHeight="1" x14ac:dyDescent="0.45">
      <c r="A1082" s="4" t="s">
        <v>11</v>
      </c>
      <c r="B1082" s="4" t="s">
        <v>8046</v>
      </c>
      <c r="C1082" s="4" t="s">
        <v>8047</v>
      </c>
      <c r="D1082" s="4" t="s">
        <v>4255</v>
      </c>
      <c r="E1082" s="4" t="s">
        <v>4256</v>
      </c>
      <c r="F1082" s="4" t="s">
        <v>8771</v>
      </c>
      <c r="G1082" s="4" t="s">
        <v>8773</v>
      </c>
      <c r="H1082" s="4" t="s">
        <v>585</v>
      </c>
      <c r="I1082" s="4" t="s">
        <v>8774</v>
      </c>
      <c r="J1082" s="4" t="s">
        <v>8050</v>
      </c>
      <c r="K1082" s="4" t="s">
        <v>8719</v>
      </c>
      <c r="L1082" s="9"/>
      <c r="M1082" s="9"/>
    </row>
    <row r="1083" spans="1:13" ht="15" customHeight="1" x14ac:dyDescent="0.45">
      <c r="A1083" s="4" t="s">
        <v>11</v>
      </c>
      <c r="B1083" s="4" t="s">
        <v>8046</v>
      </c>
      <c r="C1083" s="4" t="s">
        <v>8047</v>
      </c>
      <c r="D1083" s="4" t="s">
        <v>4255</v>
      </c>
      <c r="E1083" s="4" t="s">
        <v>4256</v>
      </c>
      <c r="F1083" s="4" t="s">
        <v>8567</v>
      </c>
      <c r="G1083" s="4" t="s">
        <v>8779</v>
      </c>
      <c r="H1083" s="4" t="s">
        <v>585</v>
      </c>
      <c r="I1083" s="4" t="s">
        <v>8780</v>
      </c>
      <c r="J1083" s="4" t="s">
        <v>8050</v>
      </c>
      <c r="K1083" s="4" t="s">
        <v>8719</v>
      </c>
      <c r="L1083" s="9"/>
      <c r="M1083" s="9"/>
    </row>
    <row r="1084" spans="1:13" ht="15" customHeight="1" x14ac:dyDescent="0.45">
      <c r="A1084" s="4" t="s">
        <v>11</v>
      </c>
      <c r="B1084" s="4" t="s">
        <v>8046</v>
      </c>
      <c r="C1084" s="4" t="s">
        <v>8047</v>
      </c>
      <c r="D1084" s="4" t="s">
        <v>4255</v>
      </c>
      <c r="E1084" s="4" t="s">
        <v>4256</v>
      </c>
      <c r="F1084" s="4" t="s">
        <v>5784</v>
      </c>
      <c r="G1084" s="4" t="s">
        <v>8081</v>
      </c>
      <c r="H1084" s="4" t="s">
        <v>585</v>
      </c>
      <c r="I1084" s="4" t="s">
        <v>8082</v>
      </c>
      <c r="J1084" s="4" t="s">
        <v>8050</v>
      </c>
      <c r="K1084" s="4" t="s">
        <v>8567</v>
      </c>
      <c r="L1084" s="9"/>
      <c r="M1084" s="9"/>
    </row>
    <row r="1085" spans="1:13" ht="15" customHeight="1" x14ac:dyDescent="0.45">
      <c r="A1085" s="4" t="s">
        <v>11</v>
      </c>
      <c r="B1085" s="4" t="s">
        <v>8046</v>
      </c>
      <c r="C1085" s="4" t="s">
        <v>8047</v>
      </c>
      <c r="D1085" s="4" t="s">
        <v>4255</v>
      </c>
      <c r="E1085" s="4" t="s">
        <v>4256</v>
      </c>
      <c r="F1085" s="4" t="s">
        <v>8855</v>
      </c>
      <c r="G1085" s="4" t="s">
        <v>8858</v>
      </c>
      <c r="H1085" s="4" t="s">
        <v>585</v>
      </c>
      <c r="I1085" s="4" t="s">
        <v>8859</v>
      </c>
      <c r="J1085" s="4" t="s">
        <v>8050</v>
      </c>
      <c r="K1085" s="4" t="s">
        <v>8796</v>
      </c>
      <c r="L1085" s="9"/>
      <c r="M1085" s="9"/>
    </row>
    <row r="1086" spans="1:13" ht="15" customHeight="1" x14ac:dyDescent="0.45">
      <c r="A1086" s="4" t="s">
        <v>11</v>
      </c>
      <c r="B1086" s="4" t="s">
        <v>8046</v>
      </c>
      <c r="C1086" s="4" t="s">
        <v>8047</v>
      </c>
      <c r="D1086" s="4" t="s">
        <v>4255</v>
      </c>
      <c r="E1086" s="4" t="s">
        <v>4256</v>
      </c>
      <c r="F1086" s="4" t="s">
        <v>8862</v>
      </c>
      <c r="G1086" s="4" t="s">
        <v>8865</v>
      </c>
      <c r="H1086" s="4" t="s">
        <v>585</v>
      </c>
      <c r="I1086" s="4" t="s">
        <v>8866</v>
      </c>
      <c r="J1086" s="4" t="s">
        <v>8050</v>
      </c>
      <c r="K1086" s="4" t="s">
        <v>8796</v>
      </c>
      <c r="L1086" s="9"/>
      <c r="M1086" s="9"/>
    </row>
    <row r="1087" spans="1:13" ht="15" customHeight="1" x14ac:dyDescent="0.45">
      <c r="A1087" s="4" t="s">
        <v>11</v>
      </c>
      <c r="B1087" s="4" t="s">
        <v>580</v>
      </c>
      <c r="C1087" s="4" t="s">
        <v>581</v>
      </c>
      <c r="D1087" s="4" t="s">
        <v>582</v>
      </c>
      <c r="E1087" s="4" t="s">
        <v>583</v>
      </c>
      <c r="F1087" s="4" t="s">
        <v>518</v>
      </c>
      <c r="G1087" s="4" t="s">
        <v>584</v>
      </c>
      <c r="H1087" s="4" t="s">
        <v>585</v>
      </c>
      <c r="I1087" s="4" t="s">
        <v>586</v>
      </c>
      <c r="J1087" s="4" t="s">
        <v>587</v>
      </c>
      <c r="K1087" s="4" t="s">
        <v>88</v>
      </c>
      <c r="L1087" s="9"/>
      <c r="M1087" s="9"/>
    </row>
    <row r="1088" spans="1:13" ht="15" customHeight="1" x14ac:dyDescent="0.45">
      <c r="A1088" s="4" t="s">
        <v>11</v>
      </c>
      <c r="B1088" s="4" t="s">
        <v>580</v>
      </c>
      <c r="C1088" s="4" t="s">
        <v>581</v>
      </c>
      <c r="D1088" s="4" t="s">
        <v>582</v>
      </c>
      <c r="E1088" s="4" t="s">
        <v>583</v>
      </c>
      <c r="F1088" s="4" t="s">
        <v>770</v>
      </c>
      <c r="G1088" s="4" t="s">
        <v>783</v>
      </c>
      <c r="H1088" s="4" t="s">
        <v>585</v>
      </c>
      <c r="I1088" s="4" t="s">
        <v>784</v>
      </c>
      <c r="J1088" s="4" t="s">
        <v>587</v>
      </c>
      <c r="K1088" s="4" t="s">
        <v>651</v>
      </c>
      <c r="L1088" s="9"/>
      <c r="M1088" s="9"/>
    </row>
    <row r="1089" spans="1:13" ht="15" customHeight="1" x14ac:dyDescent="0.45">
      <c r="A1089" s="4" t="s">
        <v>11</v>
      </c>
      <c r="B1089" s="4" t="s">
        <v>580</v>
      </c>
      <c r="C1089" s="4" t="s">
        <v>581</v>
      </c>
      <c r="D1089" s="4" t="s">
        <v>582</v>
      </c>
      <c r="E1089" s="4" t="s">
        <v>583</v>
      </c>
      <c r="F1089" s="4" t="s">
        <v>3138</v>
      </c>
      <c r="G1089" s="4" t="s">
        <v>3147</v>
      </c>
      <c r="H1089" s="4" t="s">
        <v>585</v>
      </c>
      <c r="I1089" s="4" t="s">
        <v>3148</v>
      </c>
      <c r="J1089" s="4" t="s">
        <v>587</v>
      </c>
      <c r="K1089" s="4" t="s">
        <v>2122</v>
      </c>
      <c r="L1089" s="9"/>
      <c r="M1089" s="9"/>
    </row>
    <row r="1090" spans="1:13" ht="15" customHeight="1" x14ac:dyDescent="0.45">
      <c r="A1090" s="4" t="s">
        <v>11</v>
      </c>
      <c r="B1090" s="4" t="s">
        <v>580</v>
      </c>
      <c r="C1090" s="4" t="s">
        <v>581</v>
      </c>
      <c r="D1090" s="4" t="s">
        <v>582</v>
      </c>
      <c r="E1090" s="4" t="s">
        <v>583</v>
      </c>
      <c r="F1090" s="4" t="s">
        <v>2953</v>
      </c>
      <c r="G1090" s="4" t="s">
        <v>3209</v>
      </c>
      <c r="H1090" s="4" t="s">
        <v>585</v>
      </c>
      <c r="I1090" s="4" t="s">
        <v>3210</v>
      </c>
      <c r="J1090" s="4" t="s">
        <v>587</v>
      </c>
      <c r="K1090" s="4" t="s">
        <v>3023</v>
      </c>
      <c r="L1090" s="9"/>
      <c r="M1090" s="9"/>
    </row>
    <row r="1091" spans="1:13" ht="15" customHeight="1" x14ac:dyDescent="0.45">
      <c r="A1091" s="4" t="s">
        <v>11</v>
      </c>
      <c r="B1091" s="4" t="s">
        <v>580</v>
      </c>
      <c r="C1091" s="4" t="s">
        <v>581</v>
      </c>
      <c r="D1091" s="4" t="s">
        <v>582</v>
      </c>
      <c r="E1091" s="4" t="s">
        <v>583</v>
      </c>
      <c r="F1091" s="4" t="s">
        <v>3303</v>
      </c>
      <c r="G1091" s="4" t="s">
        <v>3147</v>
      </c>
      <c r="H1091" s="4" t="s">
        <v>585</v>
      </c>
      <c r="I1091" s="4" t="s">
        <v>3148</v>
      </c>
      <c r="J1091" s="4" t="s">
        <v>587</v>
      </c>
      <c r="K1091" s="4" t="s">
        <v>3125</v>
      </c>
      <c r="L1091" s="9"/>
      <c r="M1091" s="9"/>
    </row>
    <row r="1092" spans="1:13" ht="15" customHeight="1" x14ac:dyDescent="0.45">
      <c r="A1092" s="4" t="s">
        <v>11</v>
      </c>
      <c r="B1092" s="4" t="s">
        <v>580</v>
      </c>
      <c r="C1092" s="4" t="s">
        <v>581</v>
      </c>
      <c r="D1092" s="4" t="s">
        <v>582</v>
      </c>
      <c r="E1092" s="4" t="s">
        <v>583</v>
      </c>
      <c r="F1092" s="4" t="s">
        <v>3499</v>
      </c>
      <c r="G1092" s="4" t="s">
        <v>3509</v>
      </c>
      <c r="H1092" s="4" t="s">
        <v>585</v>
      </c>
      <c r="I1092" s="4" t="s">
        <v>3510</v>
      </c>
      <c r="J1092" s="4" t="s">
        <v>587</v>
      </c>
      <c r="K1092" s="4" t="s">
        <v>3324</v>
      </c>
      <c r="L1092" s="9"/>
      <c r="M1092" s="9"/>
    </row>
    <row r="1093" spans="1:13" ht="15" customHeight="1" x14ac:dyDescent="0.45">
      <c r="A1093" s="4" t="s">
        <v>11</v>
      </c>
      <c r="B1093" s="4" t="s">
        <v>2143</v>
      </c>
      <c r="C1093" s="4" t="s">
        <v>2144</v>
      </c>
      <c r="D1093" s="4" t="s">
        <v>2136</v>
      </c>
      <c r="E1093" s="4" t="s">
        <v>2145</v>
      </c>
      <c r="F1093" s="4" t="s">
        <v>2136</v>
      </c>
      <c r="G1093" s="4" t="s">
        <v>2146</v>
      </c>
      <c r="H1093" s="4" t="s">
        <v>2147</v>
      </c>
      <c r="I1093" s="4" t="s">
        <v>2148</v>
      </c>
      <c r="J1093" s="4" t="s">
        <v>2149</v>
      </c>
      <c r="K1093" s="4" t="s">
        <v>1870</v>
      </c>
      <c r="L1093" s="9"/>
      <c r="M1093" s="9"/>
    </row>
    <row r="1094" spans="1:13" ht="15" customHeight="1" x14ac:dyDescent="0.45">
      <c r="A1094" s="4" t="s">
        <v>11</v>
      </c>
      <c r="B1094" s="4" t="s">
        <v>7257</v>
      </c>
      <c r="C1094" s="4" t="s">
        <v>7258</v>
      </c>
      <c r="D1094" s="4" t="s">
        <v>7259</v>
      </c>
      <c r="E1094" s="4" t="s">
        <v>7260</v>
      </c>
      <c r="F1094" s="4" t="s">
        <v>6351</v>
      </c>
      <c r="G1094" s="4" t="s">
        <v>7261</v>
      </c>
      <c r="H1094" s="4" t="s">
        <v>5072</v>
      </c>
      <c r="I1094" s="4" t="s">
        <v>7262</v>
      </c>
      <c r="J1094" s="4" t="s">
        <v>7263</v>
      </c>
      <c r="K1094" s="4" t="s">
        <v>1820</v>
      </c>
      <c r="L1094" s="9"/>
      <c r="M1094" s="9"/>
    </row>
    <row r="1095" spans="1:13" ht="15" customHeight="1" x14ac:dyDescent="0.45">
      <c r="A1095" s="4" t="s">
        <v>11</v>
      </c>
      <c r="B1095" s="4" t="s">
        <v>7257</v>
      </c>
      <c r="C1095" s="4" t="s">
        <v>7258</v>
      </c>
      <c r="D1095" s="4" t="s">
        <v>7259</v>
      </c>
      <c r="E1095" s="4" t="s">
        <v>7260</v>
      </c>
      <c r="F1095" s="4" t="s">
        <v>7440</v>
      </c>
      <c r="G1095" s="4" t="s">
        <v>7443</v>
      </c>
      <c r="H1095" s="4" t="s">
        <v>5072</v>
      </c>
      <c r="I1095" s="4" t="s">
        <v>7444</v>
      </c>
      <c r="J1095" s="4" t="s">
        <v>7445</v>
      </c>
      <c r="K1095" s="4" t="s">
        <v>7301</v>
      </c>
      <c r="L1095" s="9"/>
      <c r="M1095" s="9"/>
    </row>
    <row r="1096" spans="1:13" ht="15" customHeight="1" x14ac:dyDescent="0.45">
      <c r="A1096" s="4" t="s">
        <v>11</v>
      </c>
      <c r="B1096" s="4" t="s">
        <v>7257</v>
      </c>
      <c r="C1096" s="4" t="s">
        <v>7258</v>
      </c>
      <c r="D1096" s="4" t="s">
        <v>7259</v>
      </c>
      <c r="E1096" s="4" t="s">
        <v>7260</v>
      </c>
      <c r="F1096" s="4" t="s">
        <v>7515</v>
      </c>
      <c r="G1096" s="4" t="s">
        <v>7520</v>
      </c>
      <c r="H1096" s="4" t="s">
        <v>5072</v>
      </c>
      <c r="I1096" s="4" t="s">
        <v>7521</v>
      </c>
      <c r="J1096" s="4" t="s">
        <v>7445</v>
      </c>
      <c r="K1096" s="4" t="s">
        <v>5642</v>
      </c>
      <c r="L1096" s="9"/>
      <c r="M1096" s="9"/>
    </row>
    <row r="1097" spans="1:13" ht="15" customHeight="1" x14ac:dyDescent="0.45">
      <c r="A1097" s="4" t="s">
        <v>11</v>
      </c>
      <c r="B1097" s="4" t="s">
        <v>7257</v>
      </c>
      <c r="C1097" s="4" t="s">
        <v>7258</v>
      </c>
      <c r="D1097" s="4" t="s">
        <v>7259</v>
      </c>
      <c r="E1097" s="4" t="s">
        <v>7260</v>
      </c>
      <c r="F1097" s="4" t="s">
        <v>7541</v>
      </c>
      <c r="G1097" s="4" t="s">
        <v>7542</v>
      </c>
      <c r="H1097" s="4" t="s">
        <v>5072</v>
      </c>
      <c r="I1097" s="4" t="s">
        <v>7543</v>
      </c>
      <c r="J1097" s="4" t="s">
        <v>7445</v>
      </c>
      <c r="K1097" s="4" t="s">
        <v>4682</v>
      </c>
      <c r="L1097" s="9"/>
      <c r="M1097" s="9"/>
    </row>
    <row r="1098" spans="1:13" ht="15" customHeight="1" x14ac:dyDescent="0.45">
      <c r="A1098" s="4" t="s">
        <v>11</v>
      </c>
      <c r="B1098" s="4" t="s">
        <v>7257</v>
      </c>
      <c r="C1098" s="4" t="s">
        <v>7258</v>
      </c>
      <c r="D1098" s="4" t="s">
        <v>7259</v>
      </c>
      <c r="E1098" s="4" t="s">
        <v>7260</v>
      </c>
      <c r="F1098" s="4" t="s">
        <v>3713</v>
      </c>
      <c r="G1098" s="4" t="s">
        <v>7609</v>
      </c>
      <c r="H1098" s="4" t="s">
        <v>5072</v>
      </c>
      <c r="I1098" s="4" t="s">
        <v>7610</v>
      </c>
      <c r="J1098" s="4" t="s">
        <v>7445</v>
      </c>
      <c r="K1098" s="4" t="s">
        <v>7440</v>
      </c>
      <c r="L1098" s="9"/>
      <c r="M1098" s="9"/>
    </row>
    <row r="1099" spans="1:13" ht="15" customHeight="1" x14ac:dyDescent="0.45">
      <c r="A1099" s="4" t="s">
        <v>11</v>
      </c>
      <c r="B1099" s="4" t="s">
        <v>5068</v>
      </c>
      <c r="C1099" s="4" t="s">
        <v>5069</v>
      </c>
      <c r="D1099" s="4" t="s">
        <v>4345</v>
      </c>
      <c r="E1099" s="4" t="s">
        <v>5070</v>
      </c>
      <c r="F1099" s="4" t="s">
        <v>70</v>
      </c>
      <c r="G1099" s="4" t="s">
        <v>5071</v>
      </c>
      <c r="H1099" s="4" t="s">
        <v>5072</v>
      </c>
      <c r="I1099" s="4" t="s">
        <v>5073</v>
      </c>
      <c r="J1099" s="4" t="s">
        <v>5074</v>
      </c>
      <c r="K1099" s="4" t="s">
        <v>3770</v>
      </c>
      <c r="L1099" s="9"/>
      <c r="M1099" s="9"/>
    </row>
    <row r="1100" spans="1:13" ht="15" customHeight="1" x14ac:dyDescent="0.45">
      <c r="A1100" s="4" t="s">
        <v>11</v>
      </c>
      <c r="B1100" s="4" t="s">
        <v>5068</v>
      </c>
      <c r="C1100" s="4" t="s">
        <v>5069</v>
      </c>
      <c r="D1100" s="4" t="s">
        <v>4345</v>
      </c>
      <c r="E1100" s="4" t="s">
        <v>5070</v>
      </c>
      <c r="F1100" s="4" t="s">
        <v>5085</v>
      </c>
      <c r="G1100" s="4" t="s">
        <v>5086</v>
      </c>
      <c r="H1100" s="4" t="s">
        <v>5072</v>
      </c>
      <c r="I1100" s="4" t="s">
        <v>5087</v>
      </c>
      <c r="J1100" s="4" t="s">
        <v>5074</v>
      </c>
      <c r="K1100" s="4" t="s">
        <v>3770</v>
      </c>
      <c r="L1100" s="9"/>
      <c r="M1100" s="9"/>
    </row>
    <row r="1101" spans="1:13" ht="15" customHeight="1" x14ac:dyDescent="0.45">
      <c r="A1101" s="4" t="s">
        <v>11</v>
      </c>
      <c r="B1101" s="4" t="s">
        <v>5068</v>
      </c>
      <c r="C1101" s="4" t="s">
        <v>5069</v>
      </c>
      <c r="D1101" s="4" t="s">
        <v>4345</v>
      </c>
      <c r="E1101" s="4" t="s">
        <v>5070</v>
      </c>
      <c r="F1101" s="4" t="s">
        <v>5719</v>
      </c>
      <c r="G1101" s="4" t="s">
        <v>5726</v>
      </c>
      <c r="H1101" s="4" t="s">
        <v>5072</v>
      </c>
      <c r="I1101" s="4" t="s">
        <v>5727</v>
      </c>
      <c r="J1101" s="4" t="s">
        <v>5074</v>
      </c>
      <c r="K1101" s="4" t="s">
        <v>5500</v>
      </c>
      <c r="L1101" s="9"/>
      <c r="M1101" s="9"/>
    </row>
    <row r="1102" spans="1:13" ht="15" customHeight="1" x14ac:dyDescent="0.45">
      <c r="A1102" s="4" t="s">
        <v>11</v>
      </c>
      <c r="B1102" s="4" t="s">
        <v>5068</v>
      </c>
      <c r="C1102" s="4" t="s">
        <v>5069</v>
      </c>
      <c r="D1102" s="4" t="s">
        <v>4345</v>
      </c>
      <c r="E1102" s="4" t="s">
        <v>5070</v>
      </c>
      <c r="F1102" s="4" t="s">
        <v>5905</v>
      </c>
      <c r="G1102" s="4" t="s">
        <v>5906</v>
      </c>
      <c r="H1102" s="4" t="s">
        <v>5072</v>
      </c>
      <c r="I1102" s="4" t="s">
        <v>5907</v>
      </c>
      <c r="J1102" s="4" t="s">
        <v>5074</v>
      </c>
      <c r="K1102" s="4" t="s">
        <v>5719</v>
      </c>
      <c r="L1102" s="9"/>
      <c r="M1102" s="9"/>
    </row>
    <row r="1103" spans="1:13" ht="15" customHeight="1" x14ac:dyDescent="0.45">
      <c r="A1103" s="4" t="s">
        <v>11</v>
      </c>
      <c r="B1103" s="4" t="s">
        <v>5068</v>
      </c>
      <c r="C1103" s="4" t="s">
        <v>5069</v>
      </c>
      <c r="D1103" s="4" t="s">
        <v>4345</v>
      </c>
      <c r="E1103" s="4" t="s">
        <v>5070</v>
      </c>
      <c r="F1103" s="4" t="s">
        <v>7329</v>
      </c>
      <c r="G1103" s="4" t="s">
        <v>7330</v>
      </c>
      <c r="H1103" s="4" t="s">
        <v>5072</v>
      </c>
      <c r="I1103" s="4" t="s">
        <v>7331</v>
      </c>
      <c r="J1103" s="4" t="s">
        <v>7332</v>
      </c>
      <c r="K1103" s="4" t="s">
        <v>6735</v>
      </c>
      <c r="L1103" s="9"/>
      <c r="M1103" s="9"/>
    </row>
    <row r="1104" spans="1:13" ht="15" customHeight="1" x14ac:dyDescent="0.45">
      <c r="A1104" s="4" t="s">
        <v>11</v>
      </c>
      <c r="B1104" s="4" t="s">
        <v>5068</v>
      </c>
      <c r="C1104" s="4" t="s">
        <v>5069</v>
      </c>
      <c r="D1104" s="4" t="s">
        <v>4345</v>
      </c>
      <c r="E1104" s="4" t="s">
        <v>5070</v>
      </c>
      <c r="F1104" s="4" t="s">
        <v>7469</v>
      </c>
      <c r="G1104" s="4" t="s">
        <v>7471</v>
      </c>
      <c r="H1104" s="4" t="s">
        <v>5072</v>
      </c>
      <c r="I1104" s="4" t="s">
        <v>7472</v>
      </c>
      <c r="J1104" s="4" t="s">
        <v>7332</v>
      </c>
      <c r="K1104" s="4" t="s">
        <v>7329</v>
      </c>
      <c r="L1104" s="9"/>
      <c r="M1104" s="9"/>
    </row>
    <row r="1105" spans="1:13" ht="15" customHeight="1" x14ac:dyDescent="0.45">
      <c r="A1105" s="4" t="s">
        <v>11</v>
      </c>
      <c r="B1105" s="4" t="s">
        <v>5068</v>
      </c>
      <c r="C1105" s="4" t="s">
        <v>5069</v>
      </c>
      <c r="D1105" s="4" t="s">
        <v>4345</v>
      </c>
      <c r="E1105" s="4" t="s">
        <v>5070</v>
      </c>
      <c r="F1105" s="4" t="s">
        <v>7526</v>
      </c>
      <c r="G1105" s="4" t="s">
        <v>7527</v>
      </c>
      <c r="H1105" s="4" t="s">
        <v>5072</v>
      </c>
      <c r="I1105" s="4" t="s">
        <v>7528</v>
      </c>
      <c r="J1105" s="4" t="s">
        <v>7332</v>
      </c>
      <c r="K1105" s="4" t="s">
        <v>5642</v>
      </c>
      <c r="L1105" s="9"/>
      <c r="M1105" s="9"/>
    </row>
    <row r="1106" spans="1:13" ht="15" customHeight="1" x14ac:dyDescent="0.45">
      <c r="A1106" s="4" t="s">
        <v>11</v>
      </c>
      <c r="B1106" s="4" t="s">
        <v>5068</v>
      </c>
      <c r="C1106" s="4" t="s">
        <v>5069</v>
      </c>
      <c r="D1106" s="4" t="s">
        <v>4345</v>
      </c>
      <c r="E1106" s="4" t="s">
        <v>5070</v>
      </c>
      <c r="F1106" s="4" t="s">
        <v>7583</v>
      </c>
      <c r="G1106" s="4" t="s">
        <v>7584</v>
      </c>
      <c r="H1106" s="4" t="s">
        <v>5072</v>
      </c>
      <c r="I1106" s="4" t="s">
        <v>7585</v>
      </c>
      <c r="J1106" s="4" t="s">
        <v>7332</v>
      </c>
      <c r="K1106" s="4" t="s">
        <v>7426</v>
      </c>
      <c r="L1106" s="9"/>
      <c r="M1106" s="9"/>
    </row>
    <row r="1107" spans="1:13" ht="15" customHeight="1" x14ac:dyDescent="0.45">
      <c r="A1107" s="4" t="s">
        <v>11</v>
      </c>
      <c r="B1107" s="4" t="s">
        <v>5068</v>
      </c>
      <c r="C1107" s="4" t="s">
        <v>5069</v>
      </c>
      <c r="D1107" s="4" t="s">
        <v>4345</v>
      </c>
      <c r="E1107" s="4" t="s">
        <v>5070</v>
      </c>
      <c r="F1107" s="4" t="s">
        <v>7640</v>
      </c>
      <c r="G1107" s="4" t="s">
        <v>7643</v>
      </c>
      <c r="H1107" s="4" t="s">
        <v>5072</v>
      </c>
      <c r="I1107" s="4" t="s">
        <v>7644</v>
      </c>
      <c r="J1107" s="4" t="s">
        <v>7332</v>
      </c>
      <c r="K1107" s="4" t="s">
        <v>7503</v>
      </c>
      <c r="L1107" s="9"/>
      <c r="M1107" s="9"/>
    </row>
    <row r="1108" spans="1:13" ht="15" customHeight="1" x14ac:dyDescent="0.45">
      <c r="A1108" s="4" t="s">
        <v>11</v>
      </c>
      <c r="B1108" s="4" t="s">
        <v>5068</v>
      </c>
      <c r="C1108" s="4" t="s">
        <v>5069</v>
      </c>
      <c r="D1108" s="4" t="s">
        <v>4345</v>
      </c>
      <c r="E1108" s="4" t="s">
        <v>5070</v>
      </c>
      <c r="F1108" s="4" t="s">
        <v>7718</v>
      </c>
      <c r="G1108" s="4" t="s">
        <v>7719</v>
      </c>
      <c r="H1108" s="4" t="s">
        <v>5072</v>
      </c>
      <c r="I1108" s="4" t="s">
        <v>7720</v>
      </c>
      <c r="J1108" s="4" t="s">
        <v>7332</v>
      </c>
      <c r="K1108" s="4" t="s">
        <v>7651</v>
      </c>
      <c r="L1108" s="9"/>
      <c r="M1108" s="9"/>
    </row>
    <row r="1109" spans="1:13" ht="15" customHeight="1" x14ac:dyDescent="0.45">
      <c r="A1109" s="4" t="s">
        <v>11</v>
      </c>
      <c r="B1109" s="4" t="s">
        <v>5088</v>
      </c>
      <c r="C1109" s="4" t="s">
        <v>5089</v>
      </c>
      <c r="D1109" s="4" t="s">
        <v>5090</v>
      </c>
      <c r="E1109" s="4" t="s">
        <v>5091</v>
      </c>
      <c r="F1109" s="4" t="s">
        <v>5085</v>
      </c>
      <c r="G1109" s="4" t="s">
        <v>5092</v>
      </c>
      <c r="H1109" s="4" t="s">
        <v>5072</v>
      </c>
      <c r="I1109" s="4" t="s">
        <v>5093</v>
      </c>
      <c r="J1109" s="4" t="s">
        <v>5094</v>
      </c>
      <c r="K1109" s="4" t="s">
        <v>3770</v>
      </c>
      <c r="L1109" s="9"/>
      <c r="M1109" s="9"/>
    </row>
    <row r="1110" spans="1:13" ht="15" customHeight="1" x14ac:dyDescent="0.45">
      <c r="A1110" s="4" t="s">
        <v>11</v>
      </c>
      <c r="B1110" s="4" t="s">
        <v>5088</v>
      </c>
      <c r="C1110" s="4" t="s">
        <v>5089</v>
      </c>
      <c r="D1110" s="4" t="s">
        <v>5090</v>
      </c>
      <c r="E1110" s="4" t="s">
        <v>5091</v>
      </c>
      <c r="F1110" s="4" t="s">
        <v>5108</v>
      </c>
      <c r="G1110" s="4" t="s">
        <v>5137</v>
      </c>
      <c r="H1110" s="4" t="s">
        <v>5072</v>
      </c>
      <c r="I1110" s="4" t="s">
        <v>5138</v>
      </c>
      <c r="J1110" s="4" t="s">
        <v>5094</v>
      </c>
      <c r="K1110" s="4" t="s">
        <v>3770</v>
      </c>
      <c r="L1110" s="9"/>
      <c r="M1110" s="9"/>
    </row>
    <row r="1111" spans="1:13" ht="15" customHeight="1" x14ac:dyDescent="0.45">
      <c r="A1111" s="4" t="s">
        <v>11</v>
      </c>
      <c r="B1111" s="4" t="s">
        <v>5088</v>
      </c>
      <c r="C1111" s="4" t="s">
        <v>5089</v>
      </c>
      <c r="D1111" s="4" t="s">
        <v>5090</v>
      </c>
      <c r="E1111" s="4" t="s">
        <v>5091</v>
      </c>
      <c r="F1111" s="4" t="s">
        <v>3887</v>
      </c>
      <c r="G1111" s="4" t="s">
        <v>5320</v>
      </c>
      <c r="H1111" s="4" t="s">
        <v>5072</v>
      </c>
      <c r="I1111" s="4" t="s">
        <v>5321</v>
      </c>
      <c r="J1111" s="4" t="s">
        <v>5094</v>
      </c>
      <c r="K1111" s="4" t="s">
        <v>5108</v>
      </c>
      <c r="L1111" s="9"/>
      <c r="M1111" s="9"/>
    </row>
    <row r="1112" spans="1:13" ht="15" customHeight="1" x14ac:dyDescent="0.45">
      <c r="A1112" s="4" t="s">
        <v>11</v>
      </c>
      <c r="B1112" s="4" t="s">
        <v>5088</v>
      </c>
      <c r="C1112" s="4" t="s">
        <v>5089</v>
      </c>
      <c r="D1112" s="4" t="s">
        <v>5090</v>
      </c>
      <c r="E1112" s="4" t="s">
        <v>5091</v>
      </c>
      <c r="F1112" s="4" t="s">
        <v>1820</v>
      </c>
      <c r="G1112" s="4" t="s">
        <v>6995</v>
      </c>
      <c r="H1112" s="4" t="s">
        <v>5072</v>
      </c>
      <c r="I1112" s="4" t="s">
        <v>6996</v>
      </c>
      <c r="J1112" s="4" t="s">
        <v>5094</v>
      </c>
      <c r="K1112" s="4" t="s">
        <v>6817</v>
      </c>
      <c r="L1112" s="9"/>
      <c r="M1112" s="9"/>
    </row>
    <row r="1113" spans="1:13" ht="15" customHeight="1" x14ac:dyDescent="0.45">
      <c r="A1113" s="4" t="s">
        <v>11</v>
      </c>
      <c r="B1113" s="4" t="s">
        <v>5088</v>
      </c>
      <c r="C1113" s="4" t="s">
        <v>5089</v>
      </c>
      <c r="D1113" s="4" t="s">
        <v>5090</v>
      </c>
      <c r="E1113" s="4" t="s">
        <v>5091</v>
      </c>
      <c r="F1113" s="4" t="s">
        <v>7062</v>
      </c>
      <c r="G1113" s="4" t="s">
        <v>7063</v>
      </c>
      <c r="H1113" s="4" t="s">
        <v>5072</v>
      </c>
      <c r="I1113" s="4" t="s">
        <v>7064</v>
      </c>
      <c r="J1113" s="4" t="s">
        <v>5094</v>
      </c>
      <c r="K1113" s="4" t="s">
        <v>6916</v>
      </c>
      <c r="L1113" s="9"/>
      <c r="M1113" s="9"/>
    </row>
    <row r="1114" spans="1:13" ht="15" customHeight="1" x14ac:dyDescent="0.45">
      <c r="A1114" s="4" t="s">
        <v>11</v>
      </c>
      <c r="B1114" s="4" t="s">
        <v>5088</v>
      </c>
      <c r="C1114" s="4" t="s">
        <v>5089</v>
      </c>
      <c r="D1114" s="4" t="s">
        <v>5090</v>
      </c>
      <c r="E1114" s="4" t="s">
        <v>5091</v>
      </c>
      <c r="F1114" s="4" t="s">
        <v>719</v>
      </c>
      <c r="G1114" s="4" t="s">
        <v>7172</v>
      </c>
      <c r="H1114" s="4" t="s">
        <v>5072</v>
      </c>
      <c r="I1114" s="4" t="s">
        <v>7173</v>
      </c>
      <c r="J1114" s="4" t="s">
        <v>5094</v>
      </c>
      <c r="K1114" s="4" t="s">
        <v>6984</v>
      </c>
      <c r="L1114" s="9"/>
      <c r="M1114" s="9"/>
    </row>
    <row r="1115" spans="1:13" ht="15" customHeight="1" x14ac:dyDescent="0.45">
      <c r="A1115" s="4" t="s">
        <v>11</v>
      </c>
      <c r="B1115" s="4" t="s">
        <v>5088</v>
      </c>
      <c r="C1115" s="4" t="s">
        <v>5089</v>
      </c>
      <c r="D1115" s="4" t="s">
        <v>5090</v>
      </c>
      <c r="E1115" s="4" t="s">
        <v>5091</v>
      </c>
      <c r="F1115" s="4" t="s">
        <v>1582</v>
      </c>
      <c r="G1115" s="4" t="s">
        <v>7191</v>
      </c>
      <c r="H1115" s="4" t="s">
        <v>5072</v>
      </c>
      <c r="I1115" s="4" t="s">
        <v>7192</v>
      </c>
      <c r="J1115" s="4" t="s">
        <v>5094</v>
      </c>
      <c r="K1115" s="4" t="s">
        <v>6984</v>
      </c>
      <c r="L1115" s="9"/>
      <c r="M1115" s="9"/>
    </row>
    <row r="1116" spans="1:13" ht="15" customHeight="1" x14ac:dyDescent="0.45">
      <c r="A1116" s="4" t="s">
        <v>11</v>
      </c>
      <c r="B1116" s="4" t="s">
        <v>5088</v>
      </c>
      <c r="C1116" s="4" t="s">
        <v>5089</v>
      </c>
      <c r="D1116" s="4" t="s">
        <v>5090</v>
      </c>
      <c r="E1116" s="4" t="s">
        <v>5091</v>
      </c>
      <c r="F1116" s="4" t="s">
        <v>7281</v>
      </c>
      <c r="G1116" s="4" t="s">
        <v>7284</v>
      </c>
      <c r="H1116" s="4" t="s">
        <v>5072</v>
      </c>
      <c r="I1116" s="4" t="s">
        <v>7285</v>
      </c>
      <c r="J1116" s="4" t="s">
        <v>7286</v>
      </c>
      <c r="K1116" s="4" t="s">
        <v>7062</v>
      </c>
      <c r="L1116" s="9"/>
      <c r="M1116" s="9"/>
    </row>
    <row r="1117" spans="1:13" ht="15" customHeight="1" x14ac:dyDescent="0.45">
      <c r="A1117" s="4" t="s">
        <v>11</v>
      </c>
      <c r="B1117" s="4" t="s">
        <v>5088</v>
      </c>
      <c r="C1117" s="4" t="s">
        <v>5089</v>
      </c>
      <c r="D1117" s="4" t="s">
        <v>5090</v>
      </c>
      <c r="E1117" s="4" t="s">
        <v>5091</v>
      </c>
      <c r="F1117" s="4" t="s">
        <v>7329</v>
      </c>
      <c r="G1117" s="4" t="s">
        <v>7333</v>
      </c>
      <c r="H1117" s="4" t="s">
        <v>5072</v>
      </c>
      <c r="I1117" s="4" t="s">
        <v>7334</v>
      </c>
      <c r="J1117" s="4" t="s">
        <v>7286</v>
      </c>
      <c r="K1117" s="4" t="s">
        <v>6735</v>
      </c>
      <c r="L1117" s="9"/>
      <c r="M1117" s="9"/>
    </row>
    <row r="1118" spans="1:13" ht="15" customHeight="1" x14ac:dyDescent="0.45">
      <c r="A1118" s="4" t="s">
        <v>11</v>
      </c>
      <c r="B1118" s="4" t="s">
        <v>5088</v>
      </c>
      <c r="C1118" s="4" t="s">
        <v>5089</v>
      </c>
      <c r="D1118" s="4" t="s">
        <v>5090</v>
      </c>
      <c r="E1118" s="4" t="s">
        <v>5091</v>
      </c>
      <c r="F1118" s="4" t="s">
        <v>7469</v>
      </c>
      <c r="G1118" s="4" t="s">
        <v>7473</v>
      </c>
      <c r="H1118" s="4" t="s">
        <v>5072</v>
      </c>
      <c r="I1118" s="4" t="s">
        <v>7474</v>
      </c>
      <c r="J1118" s="4" t="s">
        <v>7286</v>
      </c>
      <c r="K1118" s="4" t="s">
        <v>7329</v>
      </c>
      <c r="L1118" s="9"/>
      <c r="M1118" s="9"/>
    </row>
    <row r="1119" spans="1:13" ht="15" customHeight="1" x14ac:dyDescent="0.45">
      <c r="A1119" s="4" t="s">
        <v>11</v>
      </c>
      <c r="B1119" s="4" t="s">
        <v>5088</v>
      </c>
      <c r="C1119" s="4" t="s">
        <v>5089</v>
      </c>
      <c r="D1119" s="4" t="s">
        <v>5090</v>
      </c>
      <c r="E1119" s="4" t="s">
        <v>5091</v>
      </c>
      <c r="F1119" s="4" t="s">
        <v>7496</v>
      </c>
      <c r="G1119" s="4" t="s">
        <v>7499</v>
      </c>
      <c r="H1119" s="4" t="s">
        <v>5072</v>
      </c>
      <c r="I1119" s="4" t="s">
        <v>7500</v>
      </c>
      <c r="J1119" s="4" t="s">
        <v>7286</v>
      </c>
      <c r="K1119" s="4" t="s">
        <v>7329</v>
      </c>
      <c r="L1119" s="9"/>
      <c r="M1119" s="9"/>
    </row>
    <row r="1120" spans="1:13" ht="15" customHeight="1" x14ac:dyDescent="0.45">
      <c r="A1120" s="4" t="s">
        <v>11</v>
      </c>
      <c r="B1120" s="4" t="s">
        <v>7356</v>
      </c>
      <c r="C1120" s="4" t="s">
        <v>7357</v>
      </c>
      <c r="D1120" s="4" t="s">
        <v>1504</v>
      </c>
      <c r="E1120" s="4" t="s">
        <v>3597</v>
      </c>
      <c r="F1120" s="4" t="s">
        <v>5642</v>
      </c>
      <c r="G1120" s="4" t="s">
        <v>7358</v>
      </c>
      <c r="H1120" s="4" t="s">
        <v>1125</v>
      </c>
      <c r="I1120" s="4" t="s">
        <v>7359</v>
      </c>
      <c r="J1120" s="4" t="s">
        <v>5609</v>
      </c>
      <c r="K1120" s="4" t="s">
        <v>7227</v>
      </c>
      <c r="L1120" s="9"/>
      <c r="M1120" s="9"/>
    </row>
    <row r="1121" spans="1:13" ht="15" customHeight="1" x14ac:dyDescent="0.45">
      <c r="A1121" s="4" t="s">
        <v>11</v>
      </c>
      <c r="B1121" s="4" t="s">
        <v>7356</v>
      </c>
      <c r="C1121" s="4" t="s">
        <v>7357</v>
      </c>
      <c r="D1121" s="4" t="s">
        <v>1504</v>
      </c>
      <c r="E1121" s="4" t="s">
        <v>3597</v>
      </c>
      <c r="F1121" s="4" t="s">
        <v>7568</v>
      </c>
      <c r="G1121" s="4" t="s">
        <v>7571</v>
      </c>
      <c r="H1121" s="4" t="s">
        <v>1125</v>
      </c>
      <c r="I1121" s="4" t="s">
        <v>7572</v>
      </c>
      <c r="J1121" s="4" t="s">
        <v>5609</v>
      </c>
      <c r="K1121" s="4" t="s">
        <v>7440</v>
      </c>
      <c r="L1121" s="9"/>
      <c r="M1121" s="9"/>
    </row>
    <row r="1122" spans="1:13" ht="15" customHeight="1" x14ac:dyDescent="0.45">
      <c r="A1122" s="4" t="s">
        <v>11</v>
      </c>
      <c r="B1122" s="4" t="s">
        <v>4160</v>
      </c>
      <c r="C1122" s="4" t="s">
        <v>4161</v>
      </c>
      <c r="D1122" s="4" t="s">
        <v>1813</v>
      </c>
      <c r="E1122" s="4" t="s">
        <v>1814</v>
      </c>
      <c r="F1122" s="4" t="s">
        <v>3640</v>
      </c>
      <c r="G1122" s="4" t="s">
        <v>4162</v>
      </c>
      <c r="H1122" s="4" t="s">
        <v>1125</v>
      </c>
      <c r="I1122" s="4" t="s">
        <v>4163</v>
      </c>
      <c r="J1122" s="4" t="s">
        <v>1817</v>
      </c>
      <c r="K1122" s="4" t="s">
        <v>3994</v>
      </c>
      <c r="L1122" s="9"/>
      <c r="M1122" s="9"/>
    </row>
    <row r="1123" spans="1:13" ht="15" customHeight="1" x14ac:dyDescent="0.45">
      <c r="A1123" s="4" t="s">
        <v>11</v>
      </c>
      <c r="B1123" s="4" t="s">
        <v>4160</v>
      </c>
      <c r="C1123" s="4" t="s">
        <v>4161</v>
      </c>
      <c r="D1123" s="4" t="s">
        <v>1813</v>
      </c>
      <c r="E1123" s="4" t="s">
        <v>1814</v>
      </c>
      <c r="F1123" s="4" t="s">
        <v>4204</v>
      </c>
      <c r="G1123" s="4" t="s">
        <v>4209</v>
      </c>
      <c r="H1123" s="4" t="s">
        <v>1125</v>
      </c>
      <c r="I1123" s="4" t="s">
        <v>4210</v>
      </c>
      <c r="J1123" s="4" t="s">
        <v>1817</v>
      </c>
      <c r="K1123" s="4" t="s">
        <v>3994</v>
      </c>
      <c r="L1123" s="9"/>
      <c r="M1123" s="9"/>
    </row>
    <row r="1124" spans="1:13" ht="15" customHeight="1" x14ac:dyDescent="0.45">
      <c r="A1124" s="4" t="s">
        <v>11</v>
      </c>
      <c r="B1124" s="4" t="s">
        <v>4160</v>
      </c>
      <c r="C1124" s="4" t="s">
        <v>4161</v>
      </c>
      <c r="D1124" s="4" t="s">
        <v>1813</v>
      </c>
      <c r="E1124" s="4" t="s">
        <v>1814</v>
      </c>
      <c r="F1124" s="4" t="s">
        <v>4229</v>
      </c>
      <c r="G1124" s="4" t="s">
        <v>4235</v>
      </c>
      <c r="H1124" s="4" t="s">
        <v>1125</v>
      </c>
      <c r="I1124" s="4" t="s">
        <v>4236</v>
      </c>
      <c r="J1124" s="4" t="s">
        <v>1817</v>
      </c>
      <c r="K1124" s="4" t="s">
        <v>4045</v>
      </c>
      <c r="L1124" s="9"/>
      <c r="M1124" s="9"/>
    </row>
    <row r="1125" spans="1:13" ht="15" customHeight="1" x14ac:dyDescent="0.45">
      <c r="A1125" s="4" t="s">
        <v>11</v>
      </c>
      <c r="B1125" s="4" t="s">
        <v>1784</v>
      </c>
      <c r="C1125" s="4" t="s">
        <v>1785</v>
      </c>
      <c r="D1125" s="4" t="s">
        <v>1464</v>
      </c>
      <c r="E1125" s="4" t="s">
        <v>1465</v>
      </c>
      <c r="F1125" s="4" t="s">
        <v>1779</v>
      </c>
      <c r="G1125" s="4" t="s">
        <v>1786</v>
      </c>
      <c r="H1125" s="4" t="s">
        <v>1125</v>
      </c>
      <c r="I1125" s="4" t="s">
        <v>1787</v>
      </c>
      <c r="J1125" s="4" t="s">
        <v>1788</v>
      </c>
      <c r="K1125" s="4" t="s">
        <v>1610</v>
      </c>
      <c r="L1125" s="9"/>
      <c r="M1125" s="9"/>
    </row>
    <row r="1126" spans="1:13" ht="15" customHeight="1" x14ac:dyDescent="0.45">
      <c r="A1126" s="4" t="s">
        <v>11</v>
      </c>
      <c r="B1126" s="4" t="s">
        <v>1784</v>
      </c>
      <c r="C1126" s="4" t="s">
        <v>1785</v>
      </c>
      <c r="D1126" s="4" t="s">
        <v>1464</v>
      </c>
      <c r="E1126" s="4" t="s">
        <v>1465</v>
      </c>
      <c r="F1126" s="4" t="s">
        <v>1961</v>
      </c>
      <c r="G1126" s="4" t="s">
        <v>1975</v>
      </c>
      <c r="H1126" s="4" t="s">
        <v>1125</v>
      </c>
      <c r="I1126" s="4" t="s">
        <v>1976</v>
      </c>
      <c r="J1126" s="4" t="s">
        <v>1788</v>
      </c>
      <c r="K1126" s="4" t="s">
        <v>1610</v>
      </c>
      <c r="L1126" s="9"/>
      <c r="M1126" s="9"/>
    </row>
    <row r="1127" spans="1:13" ht="15" customHeight="1" x14ac:dyDescent="0.45">
      <c r="A1127" s="4" t="s">
        <v>11</v>
      </c>
      <c r="B1127" s="4" t="s">
        <v>1784</v>
      </c>
      <c r="C1127" s="4" t="s">
        <v>1785</v>
      </c>
      <c r="D1127" s="4" t="s">
        <v>1464</v>
      </c>
      <c r="E1127" s="4" t="s">
        <v>1465</v>
      </c>
      <c r="F1127" s="4" t="s">
        <v>3247</v>
      </c>
      <c r="G1127" s="4" t="s">
        <v>3250</v>
      </c>
      <c r="H1127" s="4" t="s">
        <v>1125</v>
      </c>
      <c r="I1127" s="4" t="s">
        <v>3251</v>
      </c>
      <c r="J1127" s="4" t="s">
        <v>1788</v>
      </c>
      <c r="K1127" s="4" t="s">
        <v>2856</v>
      </c>
      <c r="L1127" s="9"/>
      <c r="M1127" s="9"/>
    </row>
    <row r="1128" spans="1:13" ht="15" customHeight="1" x14ac:dyDescent="0.45">
      <c r="A1128" s="4" t="s">
        <v>11</v>
      </c>
      <c r="B1128" s="4" t="s">
        <v>1784</v>
      </c>
      <c r="C1128" s="4" t="s">
        <v>1785</v>
      </c>
      <c r="D1128" s="4" t="s">
        <v>1464</v>
      </c>
      <c r="E1128" s="4" t="s">
        <v>1465</v>
      </c>
      <c r="F1128" s="4" t="s">
        <v>630</v>
      </c>
      <c r="G1128" s="4" t="s">
        <v>3250</v>
      </c>
      <c r="H1128" s="4" t="s">
        <v>1125</v>
      </c>
      <c r="I1128" s="4" t="s">
        <v>3251</v>
      </c>
      <c r="J1128" s="4" t="s">
        <v>1788</v>
      </c>
      <c r="K1128" s="4" t="s">
        <v>3161</v>
      </c>
      <c r="L1128" s="9"/>
      <c r="M1128" s="9"/>
    </row>
    <row r="1129" spans="1:13" ht="15" customHeight="1" x14ac:dyDescent="0.45">
      <c r="A1129" s="4" t="s">
        <v>11</v>
      </c>
      <c r="B1129" s="4" t="s">
        <v>1784</v>
      </c>
      <c r="C1129" s="4" t="s">
        <v>1785</v>
      </c>
      <c r="D1129" s="4" t="s">
        <v>1464</v>
      </c>
      <c r="E1129" s="4" t="s">
        <v>1465</v>
      </c>
      <c r="F1129" s="4" t="s">
        <v>3759</v>
      </c>
      <c r="G1129" s="4" t="s">
        <v>3766</v>
      </c>
      <c r="H1129" s="4" t="s">
        <v>1125</v>
      </c>
      <c r="I1129" s="4" t="s">
        <v>3767</v>
      </c>
      <c r="J1129" s="4" t="s">
        <v>1788</v>
      </c>
      <c r="K1129" s="4" t="s">
        <v>3553</v>
      </c>
      <c r="L1129" s="9"/>
      <c r="M1129" s="9"/>
    </row>
    <row r="1130" spans="1:13" ht="15" customHeight="1" x14ac:dyDescent="0.45">
      <c r="A1130" s="4" t="s">
        <v>11</v>
      </c>
      <c r="B1130" s="4" t="s">
        <v>1784</v>
      </c>
      <c r="C1130" s="4" t="s">
        <v>1785</v>
      </c>
      <c r="D1130" s="4" t="s">
        <v>1464</v>
      </c>
      <c r="E1130" s="4" t="s">
        <v>1465</v>
      </c>
      <c r="F1130" s="4" t="s">
        <v>3917</v>
      </c>
      <c r="G1130" s="4" t="s">
        <v>3250</v>
      </c>
      <c r="H1130" s="4" t="s">
        <v>1125</v>
      </c>
      <c r="I1130" s="4" t="s">
        <v>3251</v>
      </c>
      <c r="J1130" s="4" t="s">
        <v>1788</v>
      </c>
      <c r="K1130" s="4" t="s">
        <v>3189</v>
      </c>
      <c r="L1130" s="9"/>
      <c r="M1130" s="9"/>
    </row>
    <row r="1131" spans="1:13" ht="15" customHeight="1" x14ac:dyDescent="0.45">
      <c r="A1131" s="4" t="s">
        <v>11</v>
      </c>
      <c r="B1131" s="4" t="s">
        <v>1784</v>
      </c>
      <c r="C1131" s="4" t="s">
        <v>1785</v>
      </c>
      <c r="D1131" s="4" t="s">
        <v>1464</v>
      </c>
      <c r="E1131" s="4" t="s">
        <v>1465</v>
      </c>
      <c r="F1131" s="4" t="s">
        <v>3971</v>
      </c>
      <c r="G1131" s="4" t="s">
        <v>3250</v>
      </c>
      <c r="H1131" s="4" t="s">
        <v>1125</v>
      </c>
      <c r="I1131" s="4" t="s">
        <v>3251</v>
      </c>
      <c r="J1131" s="4" t="s">
        <v>1788</v>
      </c>
      <c r="K1131" s="4" t="s">
        <v>3189</v>
      </c>
      <c r="L1131" s="9"/>
      <c r="M1131" s="9"/>
    </row>
    <row r="1132" spans="1:13" ht="15" customHeight="1" x14ac:dyDescent="0.45">
      <c r="A1132" s="4" t="s">
        <v>11</v>
      </c>
      <c r="B1132" s="4" t="s">
        <v>1784</v>
      </c>
      <c r="C1132" s="4" t="s">
        <v>1785</v>
      </c>
      <c r="D1132" s="4" t="s">
        <v>1464</v>
      </c>
      <c r="E1132" s="4" t="s">
        <v>1465</v>
      </c>
      <c r="F1132" s="4" t="s">
        <v>4024</v>
      </c>
      <c r="G1132" s="4" t="s">
        <v>4029</v>
      </c>
      <c r="H1132" s="4" t="s">
        <v>1125</v>
      </c>
      <c r="I1132" s="4" t="s">
        <v>4030</v>
      </c>
      <c r="J1132" s="4" t="s">
        <v>1788</v>
      </c>
      <c r="K1132" s="4" t="s">
        <v>3793</v>
      </c>
      <c r="L1132" s="9"/>
      <c r="M1132" s="9"/>
    </row>
    <row r="1133" spans="1:13" ht="15" customHeight="1" x14ac:dyDescent="0.45">
      <c r="A1133" s="4" t="s">
        <v>11</v>
      </c>
      <c r="B1133" s="4" t="s">
        <v>1784</v>
      </c>
      <c r="C1133" s="4" t="s">
        <v>1785</v>
      </c>
      <c r="D1133" s="4" t="s">
        <v>1464</v>
      </c>
      <c r="E1133" s="4" t="s">
        <v>1465</v>
      </c>
      <c r="F1133" s="4" t="s">
        <v>4204</v>
      </c>
      <c r="G1133" s="4" t="s">
        <v>4211</v>
      </c>
      <c r="H1133" s="4" t="s">
        <v>1125</v>
      </c>
      <c r="I1133" s="4" t="s">
        <v>4212</v>
      </c>
      <c r="J1133" s="4" t="s">
        <v>1788</v>
      </c>
      <c r="K1133" s="4" t="s">
        <v>3994</v>
      </c>
      <c r="L1133" s="9"/>
      <c r="M1133" s="9"/>
    </row>
    <row r="1134" spans="1:13" ht="15" customHeight="1" x14ac:dyDescent="0.45">
      <c r="A1134" s="4" t="s">
        <v>11</v>
      </c>
      <c r="B1134" s="4" t="s">
        <v>1784</v>
      </c>
      <c r="C1134" s="4" t="s">
        <v>1785</v>
      </c>
      <c r="D1134" s="4" t="s">
        <v>1464</v>
      </c>
      <c r="E1134" s="4" t="s">
        <v>1465</v>
      </c>
      <c r="F1134" s="4" t="s">
        <v>4229</v>
      </c>
      <c r="G1134" s="4" t="s">
        <v>4237</v>
      </c>
      <c r="H1134" s="4" t="s">
        <v>1125</v>
      </c>
      <c r="I1134" s="4" t="s">
        <v>4238</v>
      </c>
      <c r="J1134" s="4" t="s">
        <v>1788</v>
      </c>
      <c r="K1134" s="4" t="s">
        <v>4045</v>
      </c>
      <c r="L1134" s="9"/>
      <c r="M1134" s="9"/>
    </row>
    <row r="1135" spans="1:13" ht="15" customHeight="1" x14ac:dyDescent="0.45">
      <c r="A1135" s="4" t="s">
        <v>11</v>
      </c>
      <c r="B1135" s="4" t="s">
        <v>1811</v>
      </c>
      <c r="C1135" s="4" t="s">
        <v>1812</v>
      </c>
      <c r="D1135" s="4" t="s">
        <v>1813</v>
      </c>
      <c r="E1135" s="4" t="s">
        <v>1814</v>
      </c>
      <c r="F1135" s="4" t="s">
        <v>1801</v>
      </c>
      <c r="G1135" s="4" t="s">
        <v>1815</v>
      </c>
      <c r="H1135" s="4" t="s">
        <v>1125</v>
      </c>
      <c r="I1135" s="4" t="s">
        <v>1816</v>
      </c>
      <c r="J1135" s="4" t="s">
        <v>1817</v>
      </c>
      <c r="K1135" s="4" t="s">
        <v>1610</v>
      </c>
      <c r="L1135" s="9"/>
      <c r="M1135" s="9"/>
    </row>
    <row r="1136" spans="1:13" ht="15" customHeight="1" x14ac:dyDescent="0.45">
      <c r="A1136" s="4" t="s">
        <v>11</v>
      </c>
      <c r="B1136" s="4" t="s">
        <v>1811</v>
      </c>
      <c r="C1136" s="4" t="s">
        <v>1812</v>
      </c>
      <c r="D1136" s="4" t="s">
        <v>1813</v>
      </c>
      <c r="E1136" s="4" t="s">
        <v>1814</v>
      </c>
      <c r="F1136" s="4" t="s">
        <v>4229</v>
      </c>
      <c r="G1136" s="4" t="s">
        <v>1815</v>
      </c>
      <c r="H1136" s="4" t="s">
        <v>1125</v>
      </c>
      <c r="I1136" s="4" t="s">
        <v>1816</v>
      </c>
      <c r="J1136" s="4" t="s">
        <v>1817</v>
      </c>
      <c r="K1136" s="4" t="s">
        <v>4045</v>
      </c>
      <c r="L1136" s="9"/>
      <c r="M1136" s="9"/>
    </row>
    <row r="1137" spans="1:13" ht="15" customHeight="1" x14ac:dyDescent="0.45">
      <c r="A1137" s="4" t="s">
        <v>11</v>
      </c>
      <c r="B1137" s="4" t="s">
        <v>1122</v>
      </c>
      <c r="C1137" s="4" t="s">
        <v>1123</v>
      </c>
      <c r="D1137" s="4" t="s">
        <v>360</v>
      </c>
      <c r="E1137" s="4" t="s">
        <v>448</v>
      </c>
      <c r="F1137" s="4" t="s">
        <v>1112</v>
      </c>
      <c r="G1137" s="4" t="s">
        <v>1124</v>
      </c>
      <c r="H1137" s="4" t="s">
        <v>1125</v>
      </c>
      <c r="I1137" s="4" t="s">
        <v>1126</v>
      </c>
      <c r="J1137" s="4" t="s">
        <v>1127</v>
      </c>
      <c r="K1137" s="4" t="s">
        <v>151</v>
      </c>
      <c r="L1137" s="9"/>
      <c r="M1137" s="9"/>
    </row>
    <row r="1138" spans="1:13" ht="15" customHeight="1" x14ac:dyDescent="0.45">
      <c r="A1138" s="4" t="s">
        <v>11</v>
      </c>
      <c r="B1138" s="4" t="s">
        <v>1122</v>
      </c>
      <c r="C1138" s="4" t="s">
        <v>1123</v>
      </c>
      <c r="D1138" s="4" t="s">
        <v>360</v>
      </c>
      <c r="E1138" s="4" t="s">
        <v>448</v>
      </c>
      <c r="F1138" s="4" t="s">
        <v>1188</v>
      </c>
      <c r="G1138" s="4" t="s">
        <v>1189</v>
      </c>
      <c r="H1138" s="4" t="s">
        <v>1125</v>
      </c>
      <c r="I1138" s="4" t="s">
        <v>1190</v>
      </c>
      <c r="J1138" s="4" t="s">
        <v>1127</v>
      </c>
      <c r="K1138" s="4" t="s">
        <v>151</v>
      </c>
      <c r="L1138" s="9"/>
      <c r="M1138" s="9"/>
    </row>
    <row r="1139" spans="1:13" ht="15" customHeight="1" x14ac:dyDescent="0.45">
      <c r="A1139" s="4" t="s">
        <v>11</v>
      </c>
      <c r="B1139" s="4" t="s">
        <v>1122</v>
      </c>
      <c r="C1139" s="4" t="s">
        <v>1123</v>
      </c>
      <c r="D1139" s="4" t="s">
        <v>360</v>
      </c>
      <c r="E1139" s="4" t="s">
        <v>448</v>
      </c>
      <c r="F1139" s="4" t="s">
        <v>568</v>
      </c>
      <c r="G1139" s="4" t="s">
        <v>1189</v>
      </c>
      <c r="H1139" s="4" t="s">
        <v>1125</v>
      </c>
      <c r="I1139" s="4" t="s">
        <v>1190</v>
      </c>
      <c r="J1139" s="4" t="s">
        <v>1127</v>
      </c>
      <c r="K1139" s="4" t="s">
        <v>1054</v>
      </c>
      <c r="L1139" s="9"/>
      <c r="M1139" s="9"/>
    </row>
    <row r="1140" spans="1:13" ht="15" customHeight="1" x14ac:dyDescent="0.45">
      <c r="A1140" s="4" t="s">
        <v>11</v>
      </c>
      <c r="B1140" s="4" t="s">
        <v>1122</v>
      </c>
      <c r="C1140" s="4" t="s">
        <v>1123</v>
      </c>
      <c r="D1140" s="4" t="s">
        <v>360</v>
      </c>
      <c r="E1140" s="4" t="s">
        <v>448</v>
      </c>
      <c r="F1140" s="4" t="s">
        <v>1779</v>
      </c>
      <c r="G1140" s="4" t="s">
        <v>1789</v>
      </c>
      <c r="H1140" s="4" t="s">
        <v>1125</v>
      </c>
      <c r="I1140" s="4" t="s">
        <v>1790</v>
      </c>
      <c r="J1140" s="4" t="s">
        <v>1127</v>
      </c>
      <c r="K1140" s="4" t="s">
        <v>1610</v>
      </c>
      <c r="L1140" s="9"/>
      <c r="M1140" s="9"/>
    </row>
    <row r="1141" spans="1:13" ht="15" customHeight="1" x14ac:dyDescent="0.45">
      <c r="A1141" s="4" t="s">
        <v>11</v>
      </c>
      <c r="B1141" s="4" t="s">
        <v>4015</v>
      </c>
      <c r="C1141" s="4" t="s">
        <v>4016</v>
      </c>
      <c r="D1141" s="4" t="s">
        <v>4017</v>
      </c>
      <c r="E1141" s="4" t="s">
        <v>4018</v>
      </c>
      <c r="F1141" s="4" t="s">
        <v>2928</v>
      </c>
      <c r="G1141" s="4" t="s">
        <v>4019</v>
      </c>
      <c r="H1141" s="4" t="s">
        <v>1125</v>
      </c>
      <c r="I1141" s="4" t="s">
        <v>4020</v>
      </c>
      <c r="J1141" s="4" t="s">
        <v>4021</v>
      </c>
      <c r="K1141" s="4" t="s">
        <v>3189</v>
      </c>
      <c r="L1141" s="9"/>
      <c r="M1141" s="9"/>
    </row>
    <row r="1142" spans="1:13" ht="15" customHeight="1" x14ac:dyDescent="0.45">
      <c r="A1142" s="4" t="s">
        <v>11</v>
      </c>
      <c r="B1142" s="4" t="s">
        <v>4015</v>
      </c>
      <c r="C1142" s="4" t="s">
        <v>4016</v>
      </c>
      <c r="D1142" s="4" t="s">
        <v>4017</v>
      </c>
      <c r="E1142" s="4" t="s">
        <v>4018</v>
      </c>
      <c r="F1142" s="4" t="s">
        <v>5527</v>
      </c>
      <c r="G1142" s="4" t="s">
        <v>5528</v>
      </c>
      <c r="H1142" s="4" t="s">
        <v>1125</v>
      </c>
      <c r="I1142" s="4" t="s">
        <v>5529</v>
      </c>
      <c r="J1142" s="4" t="s">
        <v>4021</v>
      </c>
      <c r="K1142" s="4" t="s">
        <v>5362</v>
      </c>
      <c r="L1142" s="9"/>
      <c r="M1142" s="9"/>
    </row>
    <row r="1143" spans="1:13" ht="15" customHeight="1" x14ac:dyDescent="0.45">
      <c r="A1143" s="4" t="s">
        <v>11</v>
      </c>
      <c r="B1143" s="4" t="s">
        <v>6710</v>
      </c>
      <c r="C1143" s="4" t="s">
        <v>6711</v>
      </c>
      <c r="D1143" s="4" t="s">
        <v>6712</v>
      </c>
      <c r="E1143" s="4" t="s">
        <v>6713</v>
      </c>
      <c r="F1143" s="4" t="s">
        <v>6638</v>
      </c>
      <c r="G1143" s="4" t="s">
        <v>6714</v>
      </c>
      <c r="H1143" s="4" t="s">
        <v>6715</v>
      </c>
      <c r="I1143" s="4" t="s">
        <v>6716</v>
      </c>
      <c r="J1143" s="4" t="s">
        <v>811</v>
      </c>
      <c r="K1143" s="4" t="s">
        <v>6390</v>
      </c>
      <c r="L1143" s="9"/>
      <c r="M1143" s="9"/>
    </row>
    <row r="1144" spans="1:13" ht="15" customHeight="1" x14ac:dyDescent="0.45">
      <c r="A1144" s="4" t="s">
        <v>11</v>
      </c>
      <c r="B1144" s="4" t="s">
        <v>6710</v>
      </c>
      <c r="C1144" s="4" t="s">
        <v>6711</v>
      </c>
      <c r="D1144" s="4" t="s">
        <v>6712</v>
      </c>
      <c r="E1144" s="4" t="s">
        <v>6713</v>
      </c>
      <c r="F1144" s="4" t="s">
        <v>3838</v>
      </c>
      <c r="G1144" s="4" t="s">
        <v>6810</v>
      </c>
      <c r="H1144" s="4" t="s">
        <v>6715</v>
      </c>
      <c r="I1144" s="4" t="s">
        <v>6811</v>
      </c>
      <c r="J1144" s="4" t="s">
        <v>811</v>
      </c>
      <c r="K1144" s="4" t="s">
        <v>6504</v>
      </c>
      <c r="L1144" s="9"/>
      <c r="M1144" s="9"/>
    </row>
    <row r="1145" spans="1:13" ht="15" customHeight="1" x14ac:dyDescent="0.45">
      <c r="A1145" s="4" t="s">
        <v>11</v>
      </c>
      <c r="B1145" s="4" t="s">
        <v>6710</v>
      </c>
      <c r="C1145" s="4" t="s">
        <v>6711</v>
      </c>
      <c r="D1145" s="4" t="s">
        <v>6712</v>
      </c>
      <c r="E1145" s="4" t="s">
        <v>6713</v>
      </c>
      <c r="F1145" s="4" t="s">
        <v>6961</v>
      </c>
      <c r="G1145" s="4" t="s">
        <v>6970</v>
      </c>
      <c r="H1145" s="4" t="s">
        <v>6715</v>
      </c>
      <c r="I1145" s="4" t="s">
        <v>6971</v>
      </c>
      <c r="J1145" s="4" t="s">
        <v>811</v>
      </c>
      <c r="K1145" s="4" t="s">
        <v>4591</v>
      </c>
      <c r="L1145" s="9"/>
      <c r="M1145" s="9"/>
    </row>
    <row r="1146" spans="1:13" ht="15" customHeight="1" x14ac:dyDescent="0.45">
      <c r="A1146" s="4" t="s">
        <v>11</v>
      </c>
      <c r="B1146" s="4" t="s">
        <v>6710</v>
      </c>
      <c r="C1146" s="4" t="s">
        <v>6711</v>
      </c>
      <c r="D1146" s="4" t="s">
        <v>6712</v>
      </c>
      <c r="E1146" s="4" t="s">
        <v>6713</v>
      </c>
      <c r="F1146" s="4" t="s">
        <v>1850</v>
      </c>
      <c r="G1146" s="4" t="s">
        <v>6714</v>
      </c>
      <c r="H1146" s="4" t="s">
        <v>6715</v>
      </c>
      <c r="I1146" s="4" t="s">
        <v>6716</v>
      </c>
      <c r="J1146" s="4" t="s">
        <v>811</v>
      </c>
      <c r="K1146" s="4" t="s">
        <v>6916</v>
      </c>
      <c r="L1146" s="9"/>
      <c r="M1146" s="9"/>
    </row>
    <row r="1147" spans="1:13" ht="15" customHeight="1" x14ac:dyDescent="0.45">
      <c r="A1147" s="4" t="s">
        <v>11</v>
      </c>
      <c r="B1147" s="4" t="s">
        <v>6710</v>
      </c>
      <c r="C1147" s="4" t="s">
        <v>6711</v>
      </c>
      <c r="D1147" s="4" t="s">
        <v>6712</v>
      </c>
      <c r="E1147" s="4" t="s">
        <v>6713</v>
      </c>
      <c r="F1147" s="4" t="s">
        <v>6126</v>
      </c>
      <c r="G1147" s="4" t="s">
        <v>7970</v>
      </c>
      <c r="H1147" s="4" t="s">
        <v>6715</v>
      </c>
      <c r="I1147" s="4" t="s">
        <v>7971</v>
      </c>
      <c r="J1147" s="4" t="s">
        <v>811</v>
      </c>
      <c r="K1147" s="4" t="s">
        <v>7876</v>
      </c>
      <c r="L1147" s="9"/>
      <c r="M1147" s="9"/>
    </row>
    <row r="1148" spans="1:13" ht="15" customHeight="1" x14ac:dyDescent="0.45">
      <c r="A1148" s="4" t="s">
        <v>11</v>
      </c>
      <c r="B1148" s="4" t="s">
        <v>6710</v>
      </c>
      <c r="C1148" s="4" t="s">
        <v>6711</v>
      </c>
      <c r="D1148" s="4" t="s">
        <v>6712</v>
      </c>
      <c r="E1148" s="4" t="s">
        <v>6713</v>
      </c>
      <c r="F1148" s="4" t="s">
        <v>2962</v>
      </c>
      <c r="G1148" s="4" t="s">
        <v>7974</v>
      </c>
      <c r="H1148" s="4" t="s">
        <v>6715</v>
      </c>
      <c r="I1148" s="4" t="s">
        <v>532</v>
      </c>
      <c r="J1148" s="4" t="s">
        <v>811</v>
      </c>
      <c r="K1148" s="4" t="s">
        <v>7876</v>
      </c>
      <c r="L1148" s="9"/>
      <c r="M1148" s="9"/>
    </row>
    <row r="1149" spans="1:13" ht="15" customHeight="1" x14ac:dyDescent="0.45">
      <c r="A1149" s="4" t="s">
        <v>11</v>
      </c>
      <c r="B1149" s="4" t="s">
        <v>6710</v>
      </c>
      <c r="C1149" s="4" t="s">
        <v>6711</v>
      </c>
      <c r="D1149" s="4" t="s">
        <v>6712</v>
      </c>
      <c r="E1149" s="4" t="s">
        <v>6713</v>
      </c>
      <c r="F1149" s="4" t="s">
        <v>7324</v>
      </c>
      <c r="G1149" s="4" t="s">
        <v>7984</v>
      </c>
      <c r="H1149" s="4" t="s">
        <v>6715</v>
      </c>
      <c r="I1149" s="4" t="s">
        <v>7985</v>
      </c>
      <c r="J1149" s="4" t="s">
        <v>811</v>
      </c>
      <c r="K1149" s="4" t="s">
        <v>7876</v>
      </c>
      <c r="L1149" s="9"/>
      <c r="M1149" s="9"/>
    </row>
    <row r="1150" spans="1:13" ht="15" customHeight="1" x14ac:dyDescent="0.45">
      <c r="A1150" s="4" t="s">
        <v>11</v>
      </c>
      <c r="B1150" s="4" t="s">
        <v>6710</v>
      </c>
      <c r="C1150" s="4" t="s">
        <v>6711</v>
      </c>
      <c r="D1150" s="4" t="s">
        <v>6712</v>
      </c>
      <c r="E1150" s="4" t="s">
        <v>6713</v>
      </c>
      <c r="F1150" s="4" t="s">
        <v>8022</v>
      </c>
      <c r="G1150" s="4" t="s">
        <v>7984</v>
      </c>
      <c r="H1150" s="4" t="s">
        <v>6715</v>
      </c>
      <c r="I1150" s="4" t="s">
        <v>7985</v>
      </c>
      <c r="J1150" s="4" t="s">
        <v>811</v>
      </c>
      <c r="K1150" s="4" t="s">
        <v>7324</v>
      </c>
      <c r="L1150" s="9"/>
      <c r="M1150" s="9"/>
    </row>
    <row r="1151" spans="1:13" ht="15" customHeight="1" x14ac:dyDescent="0.45">
      <c r="A1151" s="4" t="s">
        <v>11</v>
      </c>
      <c r="B1151" s="4" t="s">
        <v>6710</v>
      </c>
      <c r="C1151" s="4" t="s">
        <v>6711</v>
      </c>
      <c r="D1151" s="4" t="s">
        <v>6712</v>
      </c>
      <c r="E1151" s="4" t="s">
        <v>6713</v>
      </c>
      <c r="F1151" s="4" t="s">
        <v>8276</v>
      </c>
      <c r="G1151" s="4" t="s">
        <v>8277</v>
      </c>
      <c r="H1151" s="4" t="s">
        <v>6715</v>
      </c>
      <c r="I1151" s="4" t="s">
        <v>8278</v>
      </c>
      <c r="J1151" s="4" t="s">
        <v>811</v>
      </c>
      <c r="K1151" s="4" t="s">
        <v>8193</v>
      </c>
      <c r="L1151" s="9"/>
      <c r="M1151" s="9"/>
    </row>
    <row r="1152" spans="1:13" ht="15" customHeight="1" x14ac:dyDescent="0.45">
      <c r="A1152" s="4" t="s">
        <v>11</v>
      </c>
      <c r="B1152" s="4" t="s">
        <v>6710</v>
      </c>
      <c r="C1152" s="4" t="s">
        <v>6711</v>
      </c>
      <c r="D1152" s="4" t="s">
        <v>6712</v>
      </c>
      <c r="E1152" s="4" t="s">
        <v>6713</v>
      </c>
      <c r="F1152" s="4" t="s">
        <v>8307</v>
      </c>
      <c r="G1152" s="4" t="s">
        <v>8308</v>
      </c>
      <c r="H1152" s="4" t="s">
        <v>6715</v>
      </c>
      <c r="I1152" s="4" t="s">
        <v>8309</v>
      </c>
      <c r="J1152" s="4" t="s">
        <v>811</v>
      </c>
      <c r="K1152" s="4" t="s">
        <v>8251</v>
      </c>
      <c r="L1152" s="9"/>
      <c r="M1152" s="9"/>
    </row>
    <row r="1153" spans="1:13" ht="15" customHeight="1" x14ac:dyDescent="0.45">
      <c r="A1153" s="4" t="s">
        <v>11</v>
      </c>
      <c r="B1153" s="4" t="s">
        <v>6710</v>
      </c>
      <c r="C1153" s="4" t="s">
        <v>6711</v>
      </c>
      <c r="D1153" s="4" t="s">
        <v>6712</v>
      </c>
      <c r="E1153" s="4" t="s">
        <v>6713</v>
      </c>
      <c r="F1153" s="4" t="s">
        <v>8325</v>
      </c>
      <c r="G1153" s="4" t="s">
        <v>8326</v>
      </c>
      <c r="H1153" s="4" t="s">
        <v>6715</v>
      </c>
      <c r="I1153" s="4" t="s">
        <v>6054</v>
      </c>
      <c r="J1153" s="4" t="s">
        <v>811</v>
      </c>
      <c r="K1153" s="4" t="s">
        <v>7600</v>
      </c>
      <c r="L1153" s="9"/>
      <c r="M1153" s="9"/>
    </row>
    <row r="1154" spans="1:13" ht="15" customHeight="1" x14ac:dyDescent="0.45">
      <c r="A1154" s="4" t="s">
        <v>11</v>
      </c>
      <c r="B1154" s="4" t="s">
        <v>6710</v>
      </c>
      <c r="C1154" s="4" t="s">
        <v>6711</v>
      </c>
      <c r="D1154" s="4" t="s">
        <v>6712</v>
      </c>
      <c r="E1154" s="4" t="s">
        <v>6713</v>
      </c>
      <c r="F1154" s="4" t="s">
        <v>8360</v>
      </c>
      <c r="G1154" s="4" t="s">
        <v>8277</v>
      </c>
      <c r="H1154" s="4" t="s">
        <v>6715</v>
      </c>
      <c r="I1154" s="4" t="s">
        <v>8278</v>
      </c>
      <c r="J1154" s="4" t="s">
        <v>811</v>
      </c>
      <c r="K1154" s="4" t="s">
        <v>7600</v>
      </c>
      <c r="L1154" s="9"/>
      <c r="M1154" s="9"/>
    </row>
    <row r="1155" spans="1:13" ht="15" customHeight="1" x14ac:dyDescent="0.45">
      <c r="A1155" s="4" t="s">
        <v>11</v>
      </c>
      <c r="B1155" s="4" t="s">
        <v>6710</v>
      </c>
      <c r="C1155" s="4" t="s">
        <v>6711</v>
      </c>
      <c r="D1155" s="4" t="s">
        <v>6712</v>
      </c>
      <c r="E1155" s="4" t="s">
        <v>6713</v>
      </c>
      <c r="F1155" s="4" t="s">
        <v>8387</v>
      </c>
      <c r="G1155" s="4" t="s">
        <v>8388</v>
      </c>
      <c r="H1155" s="4" t="s">
        <v>6715</v>
      </c>
      <c r="I1155" s="4" t="s">
        <v>8389</v>
      </c>
      <c r="J1155" s="4" t="s">
        <v>811</v>
      </c>
      <c r="K1155" s="4" t="s">
        <v>8307</v>
      </c>
      <c r="L1155" s="9"/>
      <c r="M1155" s="9"/>
    </row>
    <row r="1156" spans="1:13" ht="15" customHeight="1" x14ac:dyDescent="0.45">
      <c r="A1156" s="4" t="s">
        <v>11</v>
      </c>
      <c r="B1156" s="4" t="s">
        <v>6710</v>
      </c>
      <c r="C1156" s="4" t="s">
        <v>6711</v>
      </c>
      <c r="D1156" s="4" t="s">
        <v>6712</v>
      </c>
      <c r="E1156" s="4" t="s">
        <v>6713</v>
      </c>
      <c r="F1156" s="4" t="s">
        <v>8414</v>
      </c>
      <c r="G1156" s="4" t="s">
        <v>8419</v>
      </c>
      <c r="H1156" s="4" t="s">
        <v>6715</v>
      </c>
      <c r="I1156" s="4" t="s">
        <v>6037</v>
      </c>
      <c r="J1156" s="4" t="s">
        <v>811</v>
      </c>
      <c r="K1156" s="4" t="s">
        <v>1525</v>
      </c>
      <c r="L1156" s="9"/>
      <c r="M1156" s="9"/>
    </row>
    <row r="1157" spans="1:13" ht="15" customHeight="1" x14ac:dyDescent="0.45">
      <c r="A1157" s="4" t="s">
        <v>11</v>
      </c>
      <c r="B1157" s="4" t="s">
        <v>6710</v>
      </c>
      <c r="C1157" s="4" t="s">
        <v>6711</v>
      </c>
      <c r="D1157" s="4" t="s">
        <v>6712</v>
      </c>
      <c r="E1157" s="4" t="s">
        <v>6713</v>
      </c>
      <c r="F1157" s="4" t="s">
        <v>8423</v>
      </c>
      <c r="G1157" s="4" t="s">
        <v>7970</v>
      </c>
      <c r="H1157" s="4" t="s">
        <v>6715</v>
      </c>
      <c r="I1157" s="4" t="s">
        <v>7971</v>
      </c>
      <c r="J1157" s="4" t="s">
        <v>811</v>
      </c>
      <c r="K1157" s="4" t="s">
        <v>7590</v>
      </c>
      <c r="L1157" s="9"/>
      <c r="M1157" s="9"/>
    </row>
    <row r="1158" spans="1:13" ht="15" customHeight="1" x14ac:dyDescent="0.45">
      <c r="A1158" s="4" t="s">
        <v>11</v>
      </c>
      <c r="B1158" s="4" t="s">
        <v>6710</v>
      </c>
      <c r="C1158" s="4" t="s">
        <v>6711</v>
      </c>
      <c r="D1158" s="4" t="s">
        <v>6712</v>
      </c>
      <c r="E1158" s="4" t="s">
        <v>6713</v>
      </c>
      <c r="F1158" s="4" t="s">
        <v>8525</v>
      </c>
      <c r="G1158" s="4" t="s">
        <v>8277</v>
      </c>
      <c r="H1158" s="4" t="s">
        <v>6715</v>
      </c>
      <c r="I1158" s="4" t="s">
        <v>8278</v>
      </c>
      <c r="J1158" s="4" t="s">
        <v>811</v>
      </c>
      <c r="K1158" s="4" t="s">
        <v>8527</v>
      </c>
      <c r="L1158" s="9"/>
      <c r="M1158" s="9"/>
    </row>
    <row r="1159" spans="1:13" ht="15" customHeight="1" x14ac:dyDescent="0.45">
      <c r="A1159" s="4" t="s">
        <v>11</v>
      </c>
      <c r="B1159" s="4" t="s">
        <v>6710</v>
      </c>
      <c r="C1159" s="4" t="s">
        <v>6711</v>
      </c>
      <c r="D1159" s="4" t="s">
        <v>6712</v>
      </c>
      <c r="E1159" s="4" t="s">
        <v>6713</v>
      </c>
      <c r="F1159" s="4" t="s">
        <v>8707</v>
      </c>
      <c r="G1159" s="4" t="s">
        <v>8710</v>
      </c>
      <c r="H1159" s="4" t="s">
        <v>6715</v>
      </c>
      <c r="I1159" s="4" t="s">
        <v>8711</v>
      </c>
      <c r="J1159" s="4" t="s">
        <v>811</v>
      </c>
      <c r="K1159" s="4" t="s">
        <v>5031</v>
      </c>
      <c r="L1159" s="9"/>
      <c r="M1159" s="9"/>
    </row>
    <row r="1160" spans="1:13" ht="15" customHeight="1" x14ac:dyDescent="0.45">
      <c r="A1160" s="4" t="s">
        <v>11</v>
      </c>
      <c r="B1160" s="4" t="s">
        <v>6710</v>
      </c>
      <c r="C1160" s="4" t="s">
        <v>6711</v>
      </c>
      <c r="D1160" s="4" t="s">
        <v>6712</v>
      </c>
      <c r="E1160" s="4" t="s">
        <v>6713</v>
      </c>
      <c r="F1160" s="4" t="s">
        <v>8567</v>
      </c>
      <c r="G1160" s="4" t="s">
        <v>8781</v>
      </c>
      <c r="H1160" s="4" t="s">
        <v>6715</v>
      </c>
      <c r="I1160" s="4" t="s">
        <v>6470</v>
      </c>
      <c r="J1160" s="4" t="s">
        <v>811</v>
      </c>
      <c r="K1160" s="4" t="s">
        <v>8713</v>
      </c>
      <c r="L1160" s="9"/>
      <c r="M1160" s="9"/>
    </row>
    <row r="1161" spans="1:13" ht="15" customHeight="1" x14ac:dyDescent="0.45">
      <c r="A1161" s="4" t="s">
        <v>11</v>
      </c>
      <c r="B1161" s="4" t="s">
        <v>6710</v>
      </c>
      <c r="C1161" s="4" t="s">
        <v>6711</v>
      </c>
      <c r="D1161" s="4" t="s">
        <v>6712</v>
      </c>
      <c r="E1161" s="4" t="s">
        <v>6713</v>
      </c>
      <c r="F1161" s="4" t="s">
        <v>8825</v>
      </c>
      <c r="G1161" s="4" t="s">
        <v>8826</v>
      </c>
      <c r="H1161" s="4" t="s">
        <v>6715</v>
      </c>
      <c r="I1161" s="4" t="s">
        <v>8827</v>
      </c>
      <c r="J1161" s="4" t="s">
        <v>811</v>
      </c>
      <c r="K1161" s="4" t="s">
        <v>8748</v>
      </c>
      <c r="L1161" s="9"/>
      <c r="M1161" s="9"/>
    </row>
    <row r="1162" spans="1:13" ht="15" customHeight="1" x14ac:dyDescent="0.45">
      <c r="A1162" s="4" t="s">
        <v>11</v>
      </c>
      <c r="B1162" s="4" t="s">
        <v>6710</v>
      </c>
      <c r="C1162" s="4" t="s">
        <v>6711</v>
      </c>
      <c r="D1162" s="4" t="s">
        <v>6712</v>
      </c>
      <c r="E1162" s="4" t="s">
        <v>6713</v>
      </c>
      <c r="F1162" s="4" t="s">
        <v>8883</v>
      </c>
      <c r="G1162" s="4" t="s">
        <v>8886</v>
      </c>
      <c r="H1162" s="4" t="s">
        <v>6715</v>
      </c>
      <c r="I1162" s="4" t="s">
        <v>8887</v>
      </c>
      <c r="J1162" s="4" t="s">
        <v>811</v>
      </c>
      <c r="K1162" s="4" t="s">
        <v>8816</v>
      </c>
      <c r="L1162" s="9"/>
      <c r="M1162" s="9"/>
    </row>
    <row r="1163" spans="1:13" ht="15" customHeight="1" x14ac:dyDescent="0.45">
      <c r="A1163" s="4" t="s">
        <v>11</v>
      </c>
      <c r="B1163" s="4" t="s">
        <v>6710</v>
      </c>
      <c r="C1163" s="4" t="s">
        <v>6711</v>
      </c>
      <c r="D1163" s="4" t="s">
        <v>6712</v>
      </c>
      <c r="E1163" s="4" t="s">
        <v>6713</v>
      </c>
      <c r="F1163" s="4" t="s">
        <v>8920</v>
      </c>
      <c r="G1163" s="4" t="s">
        <v>8826</v>
      </c>
      <c r="H1163" s="4" t="s">
        <v>6715</v>
      </c>
      <c r="I1163" s="4" t="s">
        <v>8827</v>
      </c>
      <c r="J1163" s="4" t="s">
        <v>811</v>
      </c>
      <c r="K1163" s="4" t="s">
        <v>6481</v>
      </c>
      <c r="L1163" s="9"/>
      <c r="M1163" s="9"/>
    </row>
    <row r="1164" spans="1:13" ht="15" customHeight="1" x14ac:dyDescent="0.45">
      <c r="A1164" s="4" t="s">
        <v>11</v>
      </c>
      <c r="B1164" s="4" t="s">
        <v>6710</v>
      </c>
      <c r="C1164" s="4" t="s">
        <v>6711</v>
      </c>
      <c r="D1164" s="4" t="s">
        <v>6712</v>
      </c>
      <c r="E1164" s="4" t="s">
        <v>6713</v>
      </c>
      <c r="F1164" s="4" t="s">
        <v>8928</v>
      </c>
      <c r="G1164" s="4" t="s">
        <v>8826</v>
      </c>
      <c r="H1164" s="4" t="s">
        <v>6715</v>
      </c>
      <c r="I1164" s="4" t="s">
        <v>8827</v>
      </c>
      <c r="J1164" s="4" t="s">
        <v>811</v>
      </c>
      <c r="K1164" s="4" t="s">
        <v>8929</v>
      </c>
      <c r="L1164" s="9"/>
      <c r="M1164" s="9"/>
    </row>
    <row r="1165" spans="1:13" ht="15" customHeight="1" x14ac:dyDescent="0.45">
      <c r="A1165" s="4" t="s">
        <v>11</v>
      </c>
      <c r="B1165" s="4" t="s">
        <v>6710</v>
      </c>
      <c r="C1165" s="4" t="s">
        <v>6711</v>
      </c>
      <c r="D1165" s="4" t="s">
        <v>6712</v>
      </c>
      <c r="E1165" s="4" t="s">
        <v>6713</v>
      </c>
      <c r="F1165" s="4" t="s">
        <v>8949</v>
      </c>
      <c r="G1165" s="4" t="s">
        <v>8950</v>
      </c>
      <c r="H1165" s="4" t="s">
        <v>6715</v>
      </c>
      <c r="I1165" s="4" t="s">
        <v>8951</v>
      </c>
      <c r="J1165" s="4" t="s">
        <v>811</v>
      </c>
      <c r="K1165" s="4" t="s">
        <v>5304</v>
      </c>
      <c r="L1165" s="9"/>
      <c r="M1165" s="9"/>
    </row>
    <row r="1166" spans="1:13" ht="15" customHeight="1" x14ac:dyDescent="0.45">
      <c r="A1166" s="4" t="s">
        <v>11</v>
      </c>
      <c r="B1166" s="4" t="s">
        <v>6710</v>
      </c>
      <c r="C1166" s="4" t="s">
        <v>6711</v>
      </c>
      <c r="D1166" s="4" t="s">
        <v>6712</v>
      </c>
      <c r="E1166" s="4" t="s">
        <v>6713</v>
      </c>
      <c r="F1166" s="4" t="s">
        <v>8986</v>
      </c>
      <c r="G1166" s="4" t="s">
        <v>8826</v>
      </c>
      <c r="H1166" s="4" t="s">
        <v>6715</v>
      </c>
      <c r="I1166" s="4" t="s">
        <v>8827</v>
      </c>
      <c r="J1166" s="4" t="s">
        <v>811</v>
      </c>
      <c r="K1166" s="4" t="s">
        <v>8920</v>
      </c>
      <c r="L1166" s="9"/>
      <c r="M1166" s="9"/>
    </row>
    <row r="1167" spans="1:13" ht="15" customHeight="1" x14ac:dyDescent="0.45">
      <c r="A1167" s="4" t="s">
        <v>11</v>
      </c>
      <c r="B1167" s="4" t="s">
        <v>6710</v>
      </c>
      <c r="C1167" s="4" t="s">
        <v>6711</v>
      </c>
      <c r="D1167" s="4" t="s">
        <v>6712</v>
      </c>
      <c r="E1167" s="4" t="s">
        <v>6713</v>
      </c>
      <c r="F1167" s="4" t="s">
        <v>5462</v>
      </c>
      <c r="G1167" s="4" t="s">
        <v>9038</v>
      </c>
      <c r="H1167" s="4" t="s">
        <v>6715</v>
      </c>
      <c r="I1167" s="4" t="s">
        <v>9039</v>
      </c>
      <c r="J1167" s="4" t="s">
        <v>811</v>
      </c>
      <c r="K1167" s="4" t="s">
        <v>8986</v>
      </c>
      <c r="L1167" s="9"/>
      <c r="M1167" s="9"/>
    </row>
    <row r="1168" spans="1:13" ht="15" customHeight="1" x14ac:dyDescent="0.45">
      <c r="A1168" s="4" t="s">
        <v>11</v>
      </c>
      <c r="B1168" s="4" t="s">
        <v>6710</v>
      </c>
      <c r="C1168" s="4" t="s">
        <v>6711</v>
      </c>
      <c r="D1168" s="4" t="s">
        <v>6712</v>
      </c>
      <c r="E1168" s="4" t="s">
        <v>6713</v>
      </c>
      <c r="F1168" s="4" t="s">
        <v>9329</v>
      </c>
      <c r="G1168" s="4" t="s">
        <v>9330</v>
      </c>
      <c r="H1168" s="4" t="s">
        <v>6715</v>
      </c>
      <c r="I1168" s="4" t="s">
        <v>5504</v>
      </c>
      <c r="J1168" s="4" t="s">
        <v>811</v>
      </c>
      <c r="K1168" s="4" t="s">
        <v>2698</v>
      </c>
      <c r="L1168" s="9"/>
      <c r="M1168" s="9"/>
    </row>
    <row r="1169" spans="1:13" ht="15" customHeight="1" x14ac:dyDescent="0.45">
      <c r="A1169" s="4" t="s">
        <v>11</v>
      </c>
      <c r="B1169" s="4" t="s">
        <v>6550</v>
      </c>
      <c r="C1169" s="4" t="s">
        <v>6551</v>
      </c>
      <c r="D1169" s="4" t="s">
        <v>6552</v>
      </c>
      <c r="E1169" s="4" t="s">
        <v>6553</v>
      </c>
      <c r="F1169" s="4" t="s">
        <v>315</v>
      </c>
      <c r="G1169" s="4" t="s">
        <v>6554</v>
      </c>
      <c r="H1169" s="4" t="s">
        <v>6555</v>
      </c>
      <c r="I1169" s="4" t="s">
        <v>6556</v>
      </c>
      <c r="J1169" s="4" t="s">
        <v>6557</v>
      </c>
      <c r="K1169" s="4" t="s">
        <v>6363</v>
      </c>
      <c r="L1169" s="9"/>
      <c r="M1169" s="9"/>
    </row>
    <row r="1170" spans="1:13" ht="15" customHeight="1" x14ac:dyDescent="0.45">
      <c r="A1170" s="4" t="s">
        <v>11</v>
      </c>
      <c r="B1170" s="4" t="s">
        <v>6550</v>
      </c>
      <c r="C1170" s="4" t="s">
        <v>6551</v>
      </c>
      <c r="D1170" s="4" t="s">
        <v>6552</v>
      </c>
      <c r="E1170" s="4" t="s">
        <v>6553</v>
      </c>
      <c r="F1170" s="4" t="s">
        <v>6126</v>
      </c>
      <c r="G1170" s="4" t="s">
        <v>7972</v>
      </c>
      <c r="H1170" s="4" t="s">
        <v>6555</v>
      </c>
      <c r="I1170" s="4" t="s">
        <v>7973</v>
      </c>
      <c r="J1170" s="4" t="s">
        <v>6557</v>
      </c>
      <c r="K1170" s="4" t="s">
        <v>7889</v>
      </c>
      <c r="L1170" s="9"/>
      <c r="M1170" s="9"/>
    </row>
    <row r="1171" spans="1:13" ht="15" customHeight="1" x14ac:dyDescent="0.45">
      <c r="A1171" s="4" t="s">
        <v>11</v>
      </c>
      <c r="B1171" s="4" t="s">
        <v>6550</v>
      </c>
      <c r="C1171" s="4" t="s">
        <v>6551</v>
      </c>
      <c r="D1171" s="4" t="s">
        <v>6552</v>
      </c>
      <c r="E1171" s="4" t="s">
        <v>6553</v>
      </c>
      <c r="F1171" s="4" t="s">
        <v>7811</v>
      </c>
      <c r="G1171" s="4" t="s">
        <v>8064</v>
      </c>
      <c r="H1171" s="4" t="s">
        <v>6555</v>
      </c>
      <c r="I1171" s="4" t="s">
        <v>8065</v>
      </c>
      <c r="J1171" s="4" t="s">
        <v>6557</v>
      </c>
      <c r="K1171" s="4" t="s">
        <v>1799</v>
      </c>
      <c r="L1171" s="9"/>
      <c r="M1171" s="9"/>
    </row>
    <row r="1172" spans="1:13" ht="15" customHeight="1" x14ac:dyDescent="0.45">
      <c r="A1172" s="4" t="s">
        <v>11</v>
      </c>
      <c r="B1172" s="4" t="s">
        <v>6550</v>
      </c>
      <c r="C1172" s="4" t="s">
        <v>6551</v>
      </c>
      <c r="D1172" s="4" t="s">
        <v>6552</v>
      </c>
      <c r="E1172" s="4" t="s">
        <v>6553</v>
      </c>
      <c r="F1172" s="4" t="s">
        <v>8066</v>
      </c>
      <c r="G1172" s="4" t="s">
        <v>8071</v>
      </c>
      <c r="H1172" s="4" t="s">
        <v>6555</v>
      </c>
      <c r="I1172" s="4" t="s">
        <v>8072</v>
      </c>
      <c r="J1172" s="4" t="s">
        <v>6557</v>
      </c>
      <c r="K1172" s="4" t="s">
        <v>1799</v>
      </c>
      <c r="L1172" s="9"/>
      <c r="M1172" s="9"/>
    </row>
    <row r="1173" spans="1:13" ht="15" customHeight="1" x14ac:dyDescent="0.45">
      <c r="A1173" s="4" t="s">
        <v>11</v>
      </c>
      <c r="B1173" s="4" t="s">
        <v>6550</v>
      </c>
      <c r="C1173" s="4" t="s">
        <v>6551</v>
      </c>
      <c r="D1173" s="4" t="s">
        <v>6552</v>
      </c>
      <c r="E1173" s="4" t="s">
        <v>6553</v>
      </c>
      <c r="F1173" s="4" t="s">
        <v>8022</v>
      </c>
      <c r="G1173" s="4" t="s">
        <v>8083</v>
      </c>
      <c r="H1173" s="4" t="s">
        <v>6555</v>
      </c>
      <c r="I1173" s="4" t="s">
        <v>8084</v>
      </c>
      <c r="J1173" s="4" t="s">
        <v>6557</v>
      </c>
      <c r="K1173" s="4" t="s">
        <v>1799</v>
      </c>
      <c r="L1173" s="9"/>
      <c r="M1173" s="9"/>
    </row>
    <row r="1174" spans="1:13" ht="15" customHeight="1" x14ac:dyDescent="0.45">
      <c r="A1174" s="4" t="s">
        <v>11</v>
      </c>
      <c r="B1174" s="4" t="s">
        <v>6550</v>
      </c>
      <c r="C1174" s="4" t="s">
        <v>6551</v>
      </c>
      <c r="D1174" s="4" t="s">
        <v>6552</v>
      </c>
      <c r="E1174" s="4" t="s">
        <v>6553</v>
      </c>
      <c r="F1174" s="4" t="s">
        <v>3800</v>
      </c>
      <c r="G1174" s="4" t="s">
        <v>8198</v>
      </c>
      <c r="H1174" s="4" t="s">
        <v>6555</v>
      </c>
      <c r="I1174" s="4" t="s">
        <v>8199</v>
      </c>
      <c r="J1174" s="4" t="s">
        <v>6557</v>
      </c>
      <c r="K1174" s="4" t="s">
        <v>4223</v>
      </c>
      <c r="L1174" s="9"/>
      <c r="M1174" s="9"/>
    </row>
    <row r="1175" spans="1:13" ht="15" customHeight="1" x14ac:dyDescent="0.45">
      <c r="A1175" s="4" t="s">
        <v>11</v>
      </c>
      <c r="B1175" s="4" t="s">
        <v>6550</v>
      </c>
      <c r="C1175" s="4" t="s">
        <v>6551</v>
      </c>
      <c r="D1175" s="4" t="s">
        <v>6552</v>
      </c>
      <c r="E1175" s="4" t="s">
        <v>6553</v>
      </c>
      <c r="F1175" s="4" t="s">
        <v>423</v>
      </c>
      <c r="G1175" s="4" t="s">
        <v>8261</v>
      </c>
      <c r="H1175" s="4" t="s">
        <v>6555</v>
      </c>
      <c r="I1175" s="4" t="s">
        <v>8262</v>
      </c>
      <c r="J1175" s="4" t="s">
        <v>6557</v>
      </c>
      <c r="K1175" s="4" t="s">
        <v>3800</v>
      </c>
      <c r="L1175" s="9"/>
      <c r="M1175" s="9"/>
    </row>
    <row r="1176" spans="1:13" ht="15" customHeight="1" x14ac:dyDescent="0.45">
      <c r="A1176" s="4" t="s">
        <v>11</v>
      </c>
      <c r="B1176" s="4" t="s">
        <v>6550</v>
      </c>
      <c r="C1176" s="4" t="s">
        <v>6551</v>
      </c>
      <c r="D1176" s="4" t="s">
        <v>6552</v>
      </c>
      <c r="E1176" s="4" t="s">
        <v>6553</v>
      </c>
      <c r="F1176" s="4" t="s">
        <v>8382</v>
      </c>
      <c r="G1176" s="4" t="s">
        <v>8383</v>
      </c>
      <c r="H1176" s="4" t="s">
        <v>6555</v>
      </c>
      <c r="I1176" s="4" t="s">
        <v>8384</v>
      </c>
      <c r="J1176" s="4" t="s">
        <v>6557</v>
      </c>
      <c r="K1176" s="4" t="s">
        <v>8319</v>
      </c>
      <c r="L1176" s="9"/>
      <c r="M1176" s="9"/>
    </row>
    <row r="1177" spans="1:13" ht="15" customHeight="1" x14ac:dyDescent="0.45">
      <c r="A1177" s="4" t="s">
        <v>11</v>
      </c>
      <c r="B1177" s="4" t="s">
        <v>6550</v>
      </c>
      <c r="C1177" s="4" t="s">
        <v>6551</v>
      </c>
      <c r="D1177" s="4" t="s">
        <v>6552</v>
      </c>
      <c r="E1177" s="4" t="s">
        <v>6553</v>
      </c>
      <c r="F1177" s="4" t="s">
        <v>8387</v>
      </c>
      <c r="G1177" s="4" t="s">
        <v>8390</v>
      </c>
      <c r="H1177" s="4" t="s">
        <v>6555</v>
      </c>
      <c r="I1177" s="4" t="s">
        <v>8391</v>
      </c>
      <c r="J1177" s="4" t="s">
        <v>6557</v>
      </c>
      <c r="K1177" s="4" t="s">
        <v>8319</v>
      </c>
      <c r="L1177" s="9"/>
      <c r="M1177" s="9"/>
    </row>
    <row r="1178" spans="1:13" ht="15" customHeight="1" x14ac:dyDescent="0.45">
      <c r="A1178" s="4" t="s">
        <v>11</v>
      </c>
      <c r="B1178" s="4" t="s">
        <v>6550</v>
      </c>
      <c r="C1178" s="4" t="s">
        <v>6551</v>
      </c>
      <c r="D1178" s="4" t="s">
        <v>6552</v>
      </c>
      <c r="E1178" s="4" t="s">
        <v>6553</v>
      </c>
      <c r="F1178" s="4" t="s">
        <v>8453</v>
      </c>
      <c r="G1178" s="4" t="s">
        <v>8390</v>
      </c>
      <c r="H1178" s="4" t="s">
        <v>6555</v>
      </c>
      <c r="I1178" s="4" t="s">
        <v>8391</v>
      </c>
      <c r="J1178" s="4" t="s">
        <v>6557</v>
      </c>
      <c r="K1178" s="4" t="s">
        <v>8424</v>
      </c>
      <c r="L1178" s="9"/>
      <c r="M1178" s="9"/>
    </row>
    <row r="1179" spans="1:13" ht="15" customHeight="1" x14ac:dyDescent="0.45">
      <c r="A1179" s="4" t="s">
        <v>11</v>
      </c>
      <c r="B1179" s="4" t="s">
        <v>6550</v>
      </c>
      <c r="C1179" s="4" t="s">
        <v>6551</v>
      </c>
      <c r="D1179" s="4" t="s">
        <v>6552</v>
      </c>
      <c r="E1179" s="4" t="s">
        <v>6553</v>
      </c>
      <c r="F1179" s="4" t="s">
        <v>8493</v>
      </c>
      <c r="G1179" s="4" t="s">
        <v>8494</v>
      </c>
      <c r="H1179" s="4" t="s">
        <v>6555</v>
      </c>
      <c r="I1179" s="4" t="s">
        <v>8495</v>
      </c>
      <c r="J1179" s="4" t="s">
        <v>6557</v>
      </c>
      <c r="K1179" s="4" t="s">
        <v>8466</v>
      </c>
      <c r="L1179" s="9"/>
      <c r="M1179" s="9"/>
    </row>
    <row r="1180" spans="1:13" ht="15" customHeight="1" x14ac:dyDescent="0.45">
      <c r="A1180" s="4" t="s">
        <v>11</v>
      </c>
      <c r="B1180" s="4" t="s">
        <v>6550</v>
      </c>
      <c r="C1180" s="4" t="s">
        <v>6551</v>
      </c>
      <c r="D1180" s="4" t="s">
        <v>6552</v>
      </c>
      <c r="E1180" s="4" t="s">
        <v>6553</v>
      </c>
      <c r="F1180" s="4" t="s">
        <v>8432</v>
      </c>
      <c r="G1180" s="4" t="s">
        <v>8548</v>
      </c>
      <c r="H1180" s="4" t="s">
        <v>6555</v>
      </c>
      <c r="I1180" s="4" t="s">
        <v>8549</v>
      </c>
      <c r="J1180" s="4" t="s">
        <v>6557</v>
      </c>
      <c r="K1180" s="4" t="s">
        <v>4484</v>
      </c>
      <c r="L1180" s="9"/>
      <c r="M1180" s="9"/>
    </row>
    <row r="1181" spans="1:13" ht="15" customHeight="1" x14ac:dyDescent="0.45">
      <c r="A1181" s="4" t="s">
        <v>11</v>
      </c>
      <c r="B1181" s="4" t="s">
        <v>6550</v>
      </c>
      <c r="C1181" s="4" t="s">
        <v>6551</v>
      </c>
      <c r="D1181" s="4" t="s">
        <v>6552</v>
      </c>
      <c r="E1181" s="4" t="s">
        <v>6553</v>
      </c>
      <c r="F1181" s="4" t="s">
        <v>8553</v>
      </c>
      <c r="G1181" s="4" t="s">
        <v>8554</v>
      </c>
      <c r="H1181" s="4" t="s">
        <v>6555</v>
      </c>
      <c r="I1181" s="4" t="s">
        <v>8555</v>
      </c>
      <c r="J1181" s="4" t="s">
        <v>6557</v>
      </c>
      <c r="K1181" s="4" t="s">
        <v>4484</v>
      </c>
      <c r="L1181" s="9"/>
      <c r="M1181" s="9"/>
    </row>
    <row r="1182" spans="1:13" ht="15" customHeight="1" x14ac:dyDescent="0.45">
      <c r="A1182" s="4" t="s">
        <v>11</v>
      </c>
      <c r="B1182" s="4" t="s">
        <v>8430</v>
      </c>
      <c r="C1182" s="4" t="s">
        <v>8431</v>
      </c>
      <c r="D1182" s="4" t="s">
        <v>8432</v>
      </c>
      <c r="E1182" s="4" t="s">
        <v>1839</v>
      </c>
      <c r="F1182" s="4" t="s">
        <v>1864</v>
      </c>
      <c r="G1182" s="4" t="s">
        <v>8433</v>
      </c>
      <c r="H1182" s="4" t="s">
        <v>6253</v>
      </c>
      <c r="I1182" s="4" t="s">
        <v>8434</v>
      </c>
      <c r="J1182" s="4" t="s">
        <v>2065</v>
      </c>
      <c r="K1182" s="4" t="s">
        <v>8265</v>
      </c>
      <c r="L1182" s="9"/>
      <c r="M1182" s="9"/>
    </row>
    <row r="1183" spans="1:13" ht="15" customHeight="1" x14ac:dyDescent="0.45">
      <c r="A1183" s="4" t="s">
        <v>11</v>
      </c>
      <c r="B1183" s="4" t="s">
        <v>8430</v>
      </c>
      <c r="C1183" s="4" t="s">
        <v>8431</v>
      </c>
      <c r="D1183" s="4" t="s">
        <v>8432</v>
      </c>
      <c r="E1183" s="4" t="s">
        <v>1839</v>
      </c>
      <c r="F1183" s="4" t="s">
        <v>8543</v>
      </c>
      <c r="G1183" s="4" t="s">
        <v>8544</v>
      </c>
      <c r="H1183" s="4" t="s">
        <v>6253</v>
      </c>
      <c r="I1183" s="4" t="s">
        <v>8545</v>
      </c>
      <c r="J1183" s="4" t="s">
        <v>2065</v>
      </c>
      <c r="K1183" s="4" t="s">
        <v>8507</v>
      </c>
      <c r="L1183" s="9"/>
      <c r="M1183" s="9"/>
    </row>
    <row r="1184" spans="1:13" ht="15" customHeight="1" x14ac:dyDescent="0.45">
      <c r="A1184" s="4" t="s">
        <v>11</v>
      </c>
      <c r="B1184" s="4" t="s">
        <v>6250</v>
      </c>
      <c r="C1184" s="4" t="s">
        <v>6251</v>
      </c>
      <c r="D1184" s="4" t="s">
        <v>4278</v>
      </c>
      <c r="E1184" s="4" t="s">
        <v>299</v>
      </c>
      <c r="F1184" s="4" t="s">
        <v>2722</v>
      </c>
      <c r="G1184" s="4" t="s">
        <v>6252</v>
      </c>
      <c r="H1184" s="4" t="s">
        <v>6253</v>
      </c>
      <c r="I1184" s="4" t="s">
        <v>6254</v>
      </c>
      <c r="J1184" s="4" t="s">
        <v>6255</v>
      </c>
      <c r="K1184" s="4" t="s">
        <v>5905</v>
      </c>
      <c r="L1184" s="9"/>
      <c r="M1184" s="9"/>
    </row>
    <row r="1185" spans="1:13" ht="15" customHeight="1" x14ac:dyDescent="0.45">
      <c r="A1185" s="4" t="s">
        <v>11</v>
      </c>
      <c r="B1185" s="4" t="s">
        <v>8105</v>
      </c>
      <c r="C1185" s="4" t="s">
        <v>8106</v>
      </c>
      <c r="D1185" s="4" t="s">
        <v>8107</v>
      </c>
      <c r="E1185" s="4" t="s">
        <v>2359</v>
      </c>
      <c r="F1185" s="4" t="s">
        <v>8100</v>
      </c>
      <c r="G1185" s="4" t="s">
        <v>8108</v>
      </c>
      <c r="H1185" s="4" t="s">
        <v>1982</v>
      </c>
      <c r="I1185" s="4" t="s">
        <v>8109</v>
      </c>
      <c r="J1185" s="4" t="s">
        <v>6664</v>
      </c>
      <c r="K1185" s="4" t="s">
        <v>8043</v>
      </c>
      <c r="L1185" s="9"/>
      <c r="M1185" s="9"/>
    </row>
    <row r="1186" spans="1:13" ht="15" customHeight="1" x14ac:dyDescent="0.45">
      <c r="A1186" s="4" t="s">
        <v>11</v>
      </c>
      <c r="B1186" s="4" t="s">
        <v>8105</v>
      </c>
      <c r="C1186" s="4" t="s">
        <v>8106</v>
      </c>
      <c r="D1186" s="4" t="s">
        <v>8107</v>
      </c>
      <c r="E1186" s="4" t="s">
        <v>2359</v>
      </c>
      <c r="F1186" s="4" t="s">
        <v>8441</v>
      </c>
      <c r="G1186" s="4" t="s">
        <v>8444</v>
      </c>
      <c r="H1186" s="4" t="s">
        <v>1982</v>
      </c>
      <c r="I1186" s="4" t="s">
        <v>8445</v>
      </c>
      <c r="J1186" s="4" t="s">
        <v>8446</v>
      </c>
      <c r="K1186" s="4" t="s">
        <v>1623</v>
      </c>
      <c r="L1186" s="9"/>
      <c r="M1186" s="9"/>
    </row>
    <row r="1187" spans="1:13" ht="15" customHeight="1" x14ac:dyDescent="0.45">
      <c r="A1187" s="4" t="s">
        <v>11</v>
      </c>
      <c r="B1187" s="4" t="s">
        <v>8105</v>
      </c>
      <c r="C1187" s="4" t="s">
        <v>8106</v>
      </c>
      <c r="D1187" s="4" t="s">
        <v>8107</v>
      </c>
      <c r="E1187" s="4" t="s">
        <v>2359</v>
      </c>
      <c r="F1187" s="4" t="s">
        <v>7791</v>
      </c>
      <c r="G1187" s="4" t="s">
        <v>7909</v>
      </c>
      <c r="H1187" s="4" t="s">
        <v>1982</v>
      </c>
      <c r="I1187" s="4" t="s">
        <v>8809</v>
      </c>
      <c r="J1187" s="4" t="s">
        <v>795</v>
      </c>
      <c r="K1187" s="4" t="s">
        <v>8755</v>
      </c>
      <c r="L1187" s="9"/>
      <c r="M1187" s="9"/>
    </row>
    <row r="1188" spans="1:13" ht="15" customHeight="1" x14ac:dyDescent="0.45">
      <c r="A1188" s="4" t="s">
        <v>11</v>
      </c>
      <c r="B1188" s="4" t="s">
        <v>8105</v>
      </c>
      <c r="C1188" s="4" t="s">
        <v>8106</v>
      </c>
      <c r="D1188" s="4" t="s">
        <v>8107</v>
      </c>
      <c r="E1188" s="4" t="s">
        <v>2359</v>
      </c>
      <c r="F1188" s="4" t="s">
        <v>8913</v>
      </c>
      <c r="G1188" s="4" t="s">
        <v>8914</v>
      </c>
      <c r="H1188" s="4" t="s">
        <v>1982</v>
      </c>
      <c r="I1188" s="4" t="s">
        <v>8915</v>
      </c>
      <c r="J1188" s="4" t="s">
        <v>795</v>
      </c>
      <c r="K1188" s="4" t="s">
        <v>8877</v>
      </c>
      <c r="L1188" s="9"/>
      <c r="M1188" s="9"/>
    </row>
    <row r="1189" spans="1:13" ht="15" customHeight="1" x14ac:dyDescent="0.45">
      <c r="A1189" s="4" t="s">
        <v>11</v>
      </c>
      <c r="B1189" s="4" t="s">
        <v>8105</v>
      </c>
      <c r="C1189" s="4" t="s">
        <v>8106</v>
      </c>
      <c r="D1189" s="4" t="s">
        <v>8107</v>
      </c>
      <c r="E1189" s="4" t="s">
        <v>2359</v>
      </c>
      <c r="F1189" s="4" t="s">
        <v>8923</v>
      </c>
      <c r="G1189" s="4" t="s">
        <v>8924</v>
      </c>
      <c r="H1189" s="4" t="s">
        <v>1982</v>
      </c>
      <c r="I1189" s="4" t="s">
        <v>8925</v>
      </c>
      <c r="J1189" s="4" t="s">
        <v>795</v>
      </c>
      <c r="K1189" s="4" t="s">
        <v>8883</v>
      </c>
      <c r="L1189" s="9"/>
      <c r="M1189" s="9"/>
    </row>
    <row r="1190" spans="1:13" ht="15" customHeight="1" x14ac:dyDescent="0.45">
      <c r="A1190" s="4" t="s">
        <v>11</v>
      </c>
      <c r="B1190" s="4" t="s">
        <v>8105</v>
      </c>
      <c r="C1190" s="4" t="s">
        <v>8106</v>
      </c>
      <c r="D1190" s="4" t="s">
        <v>8107</v>
      </c>
      <c r="E1190" s="4" t="s">
        <v>2359</v>
      </c>
      <c r="F1190" s="4" t="s">
        <v>9040</v>
      </c>
      <c r="G1190" s="4" t="s">
        <v>8914</v>
      </c>
      <c r="H1190" s="4" t="s">
        <v>1982</v>
      </c>
      <c r="I1190" s="4" t="s">
        <v>8915</v>
      </c>
      <c r="J1190" s="4" t="s">
        <v>795</v>
      </c>
      <c r="K1190" s="4" t="s">
        <v>9004</v>
      </c>
      <c r="L1190" s="9"/>
      <c r="M1190" s="9"/>
    </row>
    <row r="1191" spans="1:13" ht="15" customHeight="1" x14ac:dyDescent="0.45">
      <c r="A1191" s="4" t="s">
        <v>11</v>
      </c>
      <c r="B1191" s="4" t="s">
        <v>8105</v>
      </c>
      <c r="C1191" s="4" t="s">
        <v>8106</v>
      </c>
      <c r="D1191" s="4" t="s">
        <v>8107</v>
      </c>
      <c r="E1191" s="4" t="s">
        <v>2359</v>
      </c>
      <c r="F1191" s="4" t="s">
        <v>9108</v>
      </c>
      <c r="G1191" s="4" t="s">
        <v>9109</v>
      </c>
      <c r="H1191" s="4" t="s">
        <v>1982</v>
      </c>
      <c r="I1191" s="4" t="s">
        <v>9110</v>
      </c>
      <c r="J1191" s="4" t="s">
        <v>795</v>
      </c>
      <c r="K1191" s="4" t="s">
        <v>9111</v>
      </c>
      <c r="L1191" s="9"/>
      <c r="M1191" s="9"/>
    </row>
    <row r="1192" spans="1:13" ht="15" customHeight="1" x14ac:dyDescent="0.45">
      <c r="A1192" s="4" t="s">
        <v>11</v>
      </c>
      <c r="B1192" s="4" t="s">
        <v>8105</v>
      </c>
      <c r="C1192" s="4" t="s">
        <v>8106</v>
      </c>
      <c r="D1192" s="4" t="s">
        <v>8107</v>
      </c>
      <c r="E1192" s="4" t="s">
        <v>2359</v>
      </c>
      <c r="F1192" s="4" t="s">
        <v>9158</v>
      </c>
      <c r="G1192" s="4" t="s">
        <v>9159</v>
      </c>
      <c r="H1192" s="4" t="s">
        <v>1982</v>
      </c>
      <c r="I1192" s="4" t="s">
        <v>9160</v>
      </c>
      <c r="J1192" s="4" t="s">
        <v>795</v>
      </c>
      <c r="K1192" s="4" t="s">
        <v>5953</v>
      </c>
      <c r="L1192" s="9"/>
      <c r="M1192" s="9"/>
    </row>
    <row r="1193" spans="1:13" ht="15" customHeight="1" x14ac:dyDescent="0.45">
      <c r="A1193" s="4" t="s">
        <v>11</v>
      </c>
      <c r="B1193" s="4" t="s">
        <v>8105</v>
      </c>
      <c r="C1193" s="4" t="s">
        <v>8106</v>
      </c>
      <c r="D1193" s="4" t="s">
        <v>8107</v>
      </c>
      <c r="E1193" s="4" t="s">
        <v>2359</v>
      </c>
      <c r="F1193" s="4" t="s">
        <v>9163</v>
      </c>
      <c r="G1193" s="4" t="s">
        <v>9164</v>
      </c>
      <c r="H1193" s="4" t="s">
        <v>1982</v>
      </c>
      <c r="I1193" s="4" t="s">
        <v>9165</v>
      </c>
      <c r="J1193" s="4" t="s">
        <v>795</v>
      </c>
      <c r="K1193" s="4" t="s">
        <v>5953</v>
      </c>
      <c r="L1193" s="9"/>
      <c r="M1193" s="9"/>
    </row>
    <row r="1194" spans="1:13" ht="15" customHeight="1" x14ac:dyDescent="0.45">
      <c r="A1194" s="4" t="s">
        <v>11</v>
      </c>
      <c r="B1194" s="4" t="s">
        <v>8105</v>
      </c>
      <c r="C1194" s="4" t="s">
        <v>8106</v>
      </c>
      <c r="D1194" s="4" t="s">
        <v>8107</v>
      </c>
      <c r="E1194" s="4" t="s">
        <v>2359</v>
      </c>
      <c r="F1194" s="4" t="s">
        <v>9171</v>
      </c>
      <c r="G1194" s="4" t="s">
        <v>8924</v>
      </c>
      <c r="H1194" s="4" t="s">
        <v>1982</v>
      </c>
      <c r="I1194" s="4" t="s">
        <v>8925</v>
      </c>
      <c r="J1194" s="4" t="s">
        <v>795</v>
      </c>
      <c r="K1194" s="4" t="s">
        <v>5953</v>
      </c>
      <c r="L1194" s="9"/>
      <c r="M1194" s="9"/>
    </row>
    <row r="1195" spans="1:13" ht="15" customHeight="1" x14ac:dyDescent="0.45">
      <c r="A1195" s="4" t="s">
        <v>11</v>
      </c>
      <c r="B1195" s="4" t="s">
        <v>8105</v>
      </c>
      <c r="C1195" s="4" t="s">
        <v>8106</v>
      </c>
      <c r="D1195" s="4" t="s">
        <v>8107</v>
      </c>
      <c r="E1195" s="4" t="s">
        <v>2359</v>
      </c>
      <c r="F1195" s="4" t="s">
        <v>9285</v>
      </c>
      <c r="G1195" s="4" t="s">
        <v>9286</v>
      </c>
      <c r="H1195" s="4" t="s">
        <v>1982</v>
      </c>
      <c r="I1195" s="4" t="s">
        <v>9287</v>
      </c>
      <c r="J1195" s="4" t="s">
        <v>795</v>
      </c>
      <c r="K1195" s="4" t="s">
        <v>9262</v>
      </c>
      <c r="L1195" s="9"/>
      <c r="M1195" s="9"/>
    </row>
    <row r="1196" spans="1:13" ht="15" customHeight="1" x14ac:dyDescent="0.45">
      <c r="A1196" s="4" t="s">
        <v>11</v>
      </c>
      <c r="B1196" s="4" t="s">
        <v>8105</v>
      </c>
      <c r="C1196" s="4" t="s">
        <v>8106</v>
      </c>
      <c r="D1196" s="4" t="s">
        <v>8107</v>
      </c>
      <c r="E1196" s="4" t="s">
        <v>2359</v>
      </c>
      <c r="F1196" s="4" t="s">
        <v>9309</v>
      </c>
      <c r="G1196" s="4" t="s">
        <v>9310</v>
      </c>
      <c r="H1196" s="4" t="s">
        <v>1982</v>
      </c>
      <c r="I1196" s="4" t="s">
        <v>9311</v>
      </c>
      <c r="J1196" s="4" t="s">
        <v>795</v>
      </c>
      <c r="K1196" s="4" t="s">
        <v>9284</v>
      </c>
      <c r="L1196" s="9"/>
      <c r="M1196" s="9"/>
    </row>
    <row r="1197" spans="1:13" ht="15" customHeight="1" x14ac:dyDescent="0.45">
      <c r="A1197" s="4" t="s">
        <v>11</v>
      </c>
      <c r="B1197" s="4" t="s">
        <v>8105</v>
      </c>
      <c r="C1197" s="4" t="s">
        <v>8106</v>
      </c>
      <c r="D1197" s="4" t="s">
        <v>8107</v>
      </c>
      <c r="E1197" s="4" t="s">
        <v>2359</v>
      </c>
      <c r="F1197" s="4" t="s">
        <v>9314</v>
      </c>
      <c r="G1197" s="4" t="s">
        <v>9315</v>
      </c>
      <c r="H1197" s="4" t="s">
        <v>1982</v>
      </c>
      <c r="I1197" s="4" t="s">
        <v>9316</v>
      </c>
      <c r="J1197" s="4" t="s">
        <v>795</v>
      </c>
      <c r="K1197" s="4" t="s">
        <v>9284</v>
      </c>
      <c r="L1197" s="9"/>
      <c r="M1197" s="9"/>
    </row>
    <row r="1198" spans="1:13" ht="15" customHeight="1" x14ac:dyDescent="0.45">
      <c r="A1198" s="4" t="s">
        <v>11</v>
      </c>
      <c r="B1198" s="4" t="s">
        <v>8105</v>
      </c>
      <c r="C1198" s="4" t="s">
        <v>8106</v>
      </c>
      <c r="D1198" s="4" t="s">
        <v>8107</v>
      </c>
      <c r="E1198" s="4" t="s">
        <v>2359</v>
      </c>
      <c r="F1198" s="4" t="s">
        <v>9018</v>
      </c>
      <c r="G1198" s="4" t="s">
        <v>9322</v>
      </c>
      <c r="H1198" s="4" t="s">
        <v>1982</v>
      </c>
      <c r="I1198" s="4" t="s">
        <v>9323</v>
      </c>
      <c r="J1198" s="4" t="s">
        <v>795</v>
      </c>
      <c r="K1198" s="4" t="s">
        <v>9288</v>
      </c>
      <c r="L1198" s="9"/>
      <c r="M1198" s="9"/>
    </row>
    <row r="1199" spans="1:13" ht="15" customHeight="1" x14ac:dyDescent="0.45">
      <c r="A1199" s="4" t="s">
        <v>11</v>
      </c>
      <c r="B1199" s="4" t="s">
        <v>8105</v>
      </c>
      <c r="C1199" s="4" t="s">
        <v>8106</v>
      </c>
      <c r="D1199" s="4" t="s">
        <v>8107</v>
      </c>
      <c r="E1199" s="4" t="s">
        <v>2359</v>
      </c>
      <c r="F1199" s="4" t="s">
        <v>9326</v>
      </c>
      <c r="G1199" s="4" t="s">
        <v>9164</v>
      </c>
      <c r="H1199" s="4" t="s">
        <v>1982</v>
      </c>
      <c r="I1199" s="4" t="s">
        <v>9165</v>
      </c>
      <c r="J1199" s="4" t="s">
        <v>795</v>
      </c>
      <c r="K1199" s="4" t="s">
        <v>9288</v>
      </c>
      <c r="L1199" s="9"/>
      <c r="M1199" s="9"/>
    </row>
    <row r="1200" spans="1:13" ht="15" customHeight="1" x14ac:dyDescent="0.45">
      <c r="A1200" s="4" t="s">
        <v>11</v>
      </c>
      <c r="B1200" s="4" t="s">
        <v>8105</v>
      </c>
      <c r="C1200" s="4" t="s">
        <v>8106</v>
      </c>
      <c r="D1200" s="4" t="s">
        <v>8107</v>
      </c>
      <c r="E1200" s="4" t="s">
        <v>2359</v>
      </c>
      <c r="F1200" s="4" t="s">
        <v>9350</v>
      </c>
      <c r="G1200" s="4" t="s">
        <v>9351</v>
      </c>
      <c r="H1200" s="4" t="s">
        <v>1982</v>
      </c>
      <c r="I1200" s="4" t="s">
        <v>9352</v>
      </c>
      <c r="J1200" s="4" t="s">
        <v>795</v>
      </c>
      <c r="K1200" s="4" t="s">
        <v>9353</v>
      </c>
      <c r="L1200" s="9"/>
      <c r="M1200" s="9"/>
    </row>
    <row r="1201" spans="1:13" ht="15" customHeight="1" x14ac:dyDescent="0.45">
      <c r="A1201" s="4" t="s">
        <v>11</v>
      </c>
      <c r="B1201" s="4" t="s">
        <v>8105</v>
      </c>
      <c r="C1201" s="4" t="s">
        <v>8106</v>
      </c>
      <c r="D1201" s="4" t="s">
        <v>8107</v>
      </c>
      <c r="E1201" s="4" t="s">
        <v>2359</v>
      </c>
      <c r="F1201" s="4" t="s">
        <v>9633</v>
      </c>
      <c r="G1201" s="4" t="s">
        <v>9634</v>
      </c>
      <c r="H1201" s="4" t="s">
        <v>1982</v>
      </c>
      <c r="I1201" s="4" t="s">
        <v>9635</v>
      </c>
      <c r="J1201" s="4" t="s">
        <v>9636</v>
      </c>
      <c r="K1201" s="4" t="s">
        <v>9637</v>
      </c>
      <c r="L1201" s="9"/>
      <c r="M1201" s="9"/>
    </row>
    <row r="1202" spans="1:13" ht="15" customHeight="1" x14ac:dyDescent="0.45">
      <c r="A1202" s="4" t="s">
        <v>11</v>
      </c>
      <c r="B1202" s="4" t="s">
        <v>8105</v>
      </c>
      <c r="C1202" s="4" t="s">
        <v>8106</v>
      </c>
      <c r="D1202" s="4" t="s">
        <v>8107</v>
      </c>
      <c r="E1202" s="4" t="s">
        <v>2359</v>
      </c>
      <c r="F1202" s="4" t="s">
        <v>9638</v>
      </c>
      <c r="G1202" s="4" t="s">
        <v>9639</v>
      </c>
      <c r="H1202" s="4" t="s">
        <v>1982</v>
      </c>
      <c r="I1202" s="4" t="s">
        <v>9640</v>
      </c>
      <c r="J1202" s="4" t="s">
        <v>9636</v>
      </c>
      <c r="K1202" s="4" t="s">
        <v>9637</v>
      </c>
      <c r="L1202" s="9"/>
      <c r="M1202" s="9"/>
    </row>
    <row r="1203" spans="1:13" ht="15" customHeight="1" x14ac:dyDescent="0.45">
      <c r="A1203" s="4" t="s">
        <v>11</v>
      </c>
      <c r="B1203" s="4" t="s">
        <v>8105</v>
      </c>
      <c r="C1203" s="4" t="s">
        <v>8106</v>
      </c>
      <c r="D1203" s="4" t="s">
        <v>8107</v>
      </c>
      <c r="E1203" s="4" t="s">
        <v>2359</v>
      </c>
      <c r="F1203" s="4" t="s">
        <v>9642</v>
      </c>
      <c r="G1203" s="4" t="s">
        <v>9643</v>
      </c>
      <c r="H1203" s="4" t="s">
        <v>1982</v>
      </c>
      <c r="I1203" s="4" t="s">
        <v>9644</v>
      </c>
      <c r="J1203" s="4" t="s">
        <v>9636</v>
      </c>
      <c r="K1203" s="4" t="s">
        <v>9628</v>
      </c>
      <c r="L1203" s="9"/>
      <c r="M1203" s="9"/>
    </row>
    <row r="1204" spans="1:13" ht="15" customHeight="1" x14ac:dyDescent="0.45">
      <c r="A1204" s="4" t="s">
        <v>11</v>
      </c>
      <c r="B1204" s="4" t="s">
        <v>8105</v>
      </c>
      <c r="C1204" s="4" t="s">
        <v>8106</v>
      </c>
      <c r="D1204" s="4" t="s">
        <v>8107</v>
      </c>
      <c r="E1204" s="4" t="s">
        <v>2359</v>
      </c>
      <c r="F1204" s="4" t="s">
        <v>9650</v>
      </c>
      <c r="G1204" s="4" t="s">
        <v>9651</v>
      </c>
      <c r="H1204" s="4" t="s">
        <v>1982</v>
      </c>
      <c r="I1204" s="4" t="s">
        <v>9652</v>
      </c>
      <c r="J1204" s="4" t="s">
        <v>9636</v>
      </c>
      <c r="K1204" s="4" t="s">
        <v>9628</v>
      </c>
      <c r="L1204" s="9"/>
      <c r="M1204" s="9"/>
    </row>
    <row r="1205" spans="1:13" ht="15" customHeight="1" x14ac:dyDescent="0.45">
      <c r="A1205" s="4" t="s">
        <v>11</v>
      </c>
      <c r="B1205" s="4" t="s">
        <v>5750</v>
      </c>
      <c r="C1205" s="4" t="s">
        <v>5751</v>
      </c>
      <c r="D1205" s="4" t="s">
        <v>5752</v>
      </c>
      <c r="E1205" s="4" t="s">
        <v>879</v>
      </c>
      <c r="F1205" s="4" t="s">
        <v>5743</v>
      </c>
      <c r="G1205" s="4" t="s">
        <v>5753</v>
      </c>
      <c r="H1205" s="4" t="s">
        <v>1982</v>
      </c>
      <c r="I1205" s="4" t="s">
        <v>5754</v>
      </c>
      <c r="J1205" s="4" t="s">
        <v>5755</v>
      </c>
      <c r="K1205" s="4" t="s">
        <v>5567</v>
      </c>
      <c r="L1205" s="9"/>
      <c r="M1205" s="9"/>
    </row>
    <row r="1206" spans="1:13" ht="15" customHeight="1" x14ac:dyDescent="0.45">
      <c r="A1206" s="4" t="s">
        <v>11</v>
      </c>
      <c r="B1206" s="4" t="s">
        <v>5750</v>
      </c>
      <c r="C1206" s="4" t="s">
        <v>5751</v>
      </c>
      <c r="D1206" s="4" t="s">
        <v>5752</v>
      </c>
      <c r="E1206" s="4" t="s">
        <v>879</v>
      </c>
      <c r="F1206" s="4" t="s">
        <v>6111</v>
      </c>
      <c r="G1206" s="4" t="s">
        <v>6112</v>
      </c>
      <c r="H1206" s="4" t="s">
        <v>1982</v>
      </c>
      <c r="I1206" s="4" t="s">
        <v>6113</v>
      </c>
      <c r="J1206" s="4" t="s">
        <v>5755</v>
      </c>
      <c r="K1206" s="4" t="s">
        <v>5551</v>
      </c>
      <c r="L1206" s="9"/>
      <c r="M1206" s="9"/>
    </row>
    <row r="1207" spans="1:13" ht="15" customHeight="1" x14ac:dyDescent="0.45">
      <c r="A1207" s="4" t="s">
        <v>11</v>
      </c>
      <c r="B1207" s="4" t="s">
        <v>5750</v>
      </c>
      <c r="C1207" s="4" t="s">
        <v>5751</v>
      </c>
      <c r="D1207" s="4" t="s">
        <v>5752</v>
      </c>
      <c r="E1207" s="4" t="s">
        <v>879</v>
      </c>
      <c r="F1207" s="4" t="s">
        <v>6504</v>
      </c>
      <c r="G1207" s="4" t="s">
        <v>6508</v>
      </c>
      <c r="H1207" s="4" t="s">
        <v>1982</v>
      </c>
      <c r="I1207" s="4" t="s">
        <v>6509</v>
      </c>
      <c r="J1207" s="4" t="s">
        <v>5755</v>
      </c>
      <c r="K1207" s="4" t="s">
        <v>6338</v>
      </c>
      <c r="L1207" s="9"/>
      <c r="M1207" s="9"/>
    </row>
    <row r="1208" spans="1:13" ht="15" customHeight="1" x14ac:dyDescent="0.45">
      <c r="A1208" s="4" t="s">
        <v>11</v>
      </c>
      <c r="B1208" s="4" t="s">
        <v>5750</v>
      </c>
      <c r="C1208" s="4" t="s">
        <v>5751</v>
      </c>
      <c r="D1208" s="4" t="s">
        <v>5752</v>
      </c>
      <c r="E1208" s="4" t="s">
        <v>879</v>
      </c>
      <c r="F1208" s="4" t="s">
        <v>6435</v>
      </c>
      <c r="G1208" s="4" t="s">
        <v>6679</v>
      </c>
      <c r="H1208" s="4" t="s">
        <v>1982</v>
      </c>
      <c r="I1208" s="4" t="s">
        <v>6680</v>
      </c>
      <c r="J1208" s="4" t="s">
        <v>5755</v>
      </c>
      <c r="K1208" s="4" t="s">
        <v>6469</v>
      </c>
      <c r="L1208" s="9"/>
      <c r="M1208" s="9"/>
    </row>
    <row r="1209" spans="1:13" ht="15" customHeight="1" x14ac:dyDescent="0.45">
      <c r="A1209" s="4" t="s">
        <v>11</v>
      </c>
      <c r="B1209" s="4" t="s">
        <v>5750</v>
      </c>
      <c r="C1209" s="4" t="s">
        <v>5751</v>
      </c>
      <c r="D1209" s="4" t="s">
        <v>5752</v>
      </c>
      <c r="E1209" s="4" t="s">
        <v>879</v>
      </c>
      <c r="F1209" s="4" t="s">
        <v>1026</v>
      </c>
      <c r="G1209" s="4" t="s">
        <v>6908</v>
      </c>
      <c r="H1209" s="4" t="s">
        <v>1982</v>
      </c>
      <c r="I1209" s="4" t="s">
        <v>6909</v>
      </c>
      <c r="J1209" s="4" t="s">
        <v>5755</v>
      </c>
      <c r="K1209" s="4" t="s">
        <v>6726</v>
      </c>
      <c r="L1209" s="9"/>
      <c r="M1209" s="9"/>
    </row>
    <row r="1210" spans="1:13" ht="15" customHeight="1" x14ac:dyDescent="0.45">
      <c r="A1210" s="4" t="s">
        <v>11</v>
      </c>
      <c r="B1210" s="4" t="s">
        <v>5750</v>
      </c>
      <c r="C1210" s="4" t="s">
        <v>5751</v>
      </c>
      <c r="D1210" s="4" t="s">
        <v>5752</v>
      </c>
      <c r="E1210" s="4" t="s">
        <v>879</v>
      </c>
      <c r="F1210" s="4" t="s">
        <v>7227</v>
      </c>
      <c r="G1210" s="4" t="s">
        <v>7230</v>
      </c>
      <c r="H1210" s="4" t="s">
        <v>1982</v>
      </c>
      <c r="I1210" s="4" t="s">
        <v>7231</v>
      </c>
      <c r="J1210" s="4" t="s">
        <v>5755</v>
      </c>
      <c r="K1210" s="4" t="s">
        <v>7062</v>
      </c>
      <c r="L1210" s="9"/>
      <c r="M1210" s="9"/>
    </row>
    <row r="1211" spans="1:13" ht="15" customHeight="1" x14ac:dyDescent="0.45">
      <c r="A1211" s="4" t="s">
        <v>11</v>
      </c>
      <c r="B1211" s="4" t="s">
        <v>5750</v>
      </c>
      <c r="C1211" s="4" t="s">
        <v>5751</v>
      </c>
      <c r="D1211" s="4" t="s">
        <v>5752</v>
      </c>
      <c r="E1211" s="4" t="s">
        <v>879</v>
      </c>
      <c r="F1211" s="4" t="s">
        <v>2370</v>
      </c>
      <c r="G1211" s="4" t="s">
        <v>7350</v>
      </c>
      <c r="H1211" s="4" t="s">
        <v>1982</v>
      </c>
      <c r="I1211" s="4" t="s">
        <v>7351</v>
      </c>
      <c r="J1211" s="4" t="s">
        <v>5755</v>
      </c>
      <c r="K1211" s="4" t="s">
        <v>2742</v>
      </c>
      <c r="L1211" s="9"/>
      <c r="M1211" s="9"/>
    </row>
    <row r="1212" spans="1:13" ht="15" customHeight="1" x14ac:dyDescent="0.45">
      <c r="A1212" s="4" t="s">
        <v>11</v>
      </c>
      <c r="B1212" s="4" t="s">
        <v>5750</v>
      </c>
      <c r="C1212" s="4" t="s">
        <v>5751</v>
      </c>
      <c r="D1212" s="4" t="s">
        <v>5752</v>
      </c>
      <c r="E1212" s="4" t="s">
        <v>879</v>
      </c>
      <c r="F1212" s="4" t="s">
        <v>5642</v>
      </c>
      <c r="G1212" s="4" t="s">
        <v>7360</v>
      </c>
      <c r="H1212" s="4" t="s">
        <v>1982</v>
      </c>
      <c r="I1212" s="4" t="s">
        <v>7361</v>
      </c>
      <c r="J1212" s="4" t="s">
        <v>5755</v>
      </c>
      <c r="K1212" s="4" t="s">
        <v>6351</v>
      </c>
      <c r="L1212" s="9"/>
      <c r="M1212" s="9"/>
    </row>
    <row r="1213" spans="1:13" ht="15" customHeight="1" x14ac:dyDescent="0.45">
      <c r="A1213" s="4" t="s">
        <v>11</v>
      </c>
      <c r="B1213" s="4" t="s">
        <v>5750</v>
      </c>
      <c r="C1213" s="4" t="s">
        <v>5751</v>
      </c>
      <c r="D1213" s="4" t="s">
        <v>5752</v>
      </c>
      <c r="E1213" s="4" t="s">
        <v>879</v>
      </c>
      <c r="F1213" s="4" t="s">
        <v>2761</v>
      </c>
      <c r="G1213" s="4" t="s">
        <v>7371</v>
      </c>
      <c r="H1213" s="4" t="s">
        <v>1982</v>
      </c>
      <c r="I1213" s="4" t="s">
        <v>7372</v>
      </c>
      <c r="J1213" s="4" t="s">
        <v>5755</v>
      </c>
      <c r="K1213" s="4" t="s">
        <v>6351</v>
      </c>
      <c r="L1213" s="9"/>
      <c r="M1213" s="9"/>
    </row>
    <row r="1214" spans="1:13" ht="15" customHeight="1" x14ac:dyDescent="0.45">
      <c r="A1214" s="4" t="s">
        <v>11</v>
      </c>
      <c r="B1214" s="4" t="s">
        <v>5750</v>
      </c>
      <c r="C1214" s="4" t="s">
        <v>5751</v>
      </c>
      <c r="D1214" s="4" t="s">
        <v>5752</v>
      </c>
      <c r="E1214" s="4" t="s">
        <v>879</v>
      </c>
      <c r="F1214" s="4" t="s">
        <v>2825</v>
      </c>
      <c r="G1214" s="4" t="s">
        <v>6508</v>
      </c>
      <c r="H1214" s="4" t="s">
        <v>1982</v>
      </c>
      <c r="I1214" s="4" t="s">
        <v>6509</v>
      </c>
      <c r="J1214" s="4" t="s">
        <v>5755</v>
      </c>
      <c r="K1214" s="4" t="s">
        <v>7311</v>
      </c>
      <c r="L1214" s="9"/>
      <c r="M1214" s="9"/>
    </row>
    <row r="1215" spans="1:13" ht="15" customHeight="1" x14ac:dyDescent="0.45">
      <c r="A1215" s="4" t="s">
        <v>11</v>
      </c>
      <c r="B1215" s="4" t="s">
        <v>5750</v>
      </c>
      <c r="C1215" s="4" t="s">
        <v>5751</v>
      </c>
      <c r="D1215" s="4" t="s">
        <v>5752</v>
      </c>
      <c r="E1215" s="4" t="s">
        <v>879</v>
      </c>
      <c r="F1215" s="4" t="s">
        <v>8224</v>
      </c>
      <c r="G1215" s="4" t="s">
        <v>8229</v>
      </c>
      <c r="H1215" s="4" t="s">
        <v>1982</v>
      </c>
      <c r="I1215" s="4" t="s">
        <v>8230</v>
      </c>
      <c r="J1215" s="4" t="s">
        <v>8231</v>
      </c>
      <c r="K1215" s="4" t="s">
        <v>6013</v>
      </c>
      <c r="L1215" s="9"/>
      <c r="M1215" s="9"/>
    </row>
    <row r="1216" spans="1:13" ht="15" customHeight="1" x14ac:dyDescent="0.45">
      <c r="A1216" s="4" t="s">
        <v>11</v>
      </c>
      <c r="B1216" s="4" t="s">
        <v>5750</v>
      </c>
      <c r="C1216" s="4" t="s">
        <v>5751</v>
      </c>
      <c r="D1216" s="4" t="s">
        <v>5752</v>
      </c>
      <c r="E1216" s="4" t="s">
        <v>879</v>
      </c>
      <c r="F1216" s="4" t="s">
        <v>8276</v>
      </c>
      <c r="G1216" s="4" t="s">
        <v>8279</v>
      </c>
      <c r="H1216" s="4" t="s">
        <v>1982</v>
      </c>
      <c r="I1216" s="4" t="s">
        <v>8280</v>
      </c>
      <c r="J1216" s="4" t="s">
        <v>8231</v>
      </c>
      <c r="K1216" s="4" t="s">
        <v>8222</v>
      </c>
      <c r="L1216" s="9"/>
      <c r="M1216" s="9"/>
    </row>
    <row r="1217" spans="1:13" ht="15" customHeight="1" x14ac:dyDescent="0.45">
      <c r="A1217" s="4" t="s">
        <v>11</v>
      </c>
      <c r="B1217" s="4" t="s">
        <v>5750</v>
      </c>
      <c r="C1217" s="4" t="s">
        <v>5751</v>
      </c>
      <c r="D1217" s="4" t="s">
        <v>5752</v>
      </c>
      <c r="E1217" s="4" t="s">
        <v>879</v>
      </c>
      <c r="F1217" s="4" t="s">
        <v>8285</v>
      </c>
      <c r="G1217" s="4" t="s">
        <v>8288</v>
      </c>
      <c r="H1217" s="4" t="s">
        <v>1982</v>
      </c>
      <c r="I1217" s="4" t="s">
        <v>8289</v>
      </c>
      <c r="J1217" s="4" t="s">
        <v>8231</v>
      </c>
      <c r="K1217" s="4" t="s">
        <v>2784</v>
      </c>
      <c r="L1217" s="9"/>
      <c r="M1217" s="9"/>
    </row>
    <row r="1218" spans="1:13" ht="15" customHeight="1" x14ac:dyDescent="0.45">
      <c r="A1218" s="4" t="s">
        <v>11</v>
      </c>
      <c r="B1218" s="4" t="s">
        <v>5750</v>
      </c>
      <c r="C1218" s="4" t="s">
        <v>5751</v>
      </c>
      <c r="D1218" s="4" t="s">
        <v>5752</v>
      </c>
      <c r="E1218" s="4" t="s">
        <v>879</v>
      </c>
      <c r="F1218" s="4" t="s">
        <v>4717</v>
      </c>
      <c r="G1218" s="4" t="s">
        <v>8305</v>
      </c>
      <c r="H1218" s="4" t="s">
        <v>1982</v>
      </c>
      <c r="I1218" s="4" t="s">
        <v>8306</v>
      </c>
      <c r="J1218" s="4" t="s">
        <v>8231</v>
      </c>
      <c r="K1218" s="4" t="s">
        <v>8265</v>
      </c>
      <c r="L1218" s="9"/>
      <c r="M1218" s="9"/>
    </row>
    <row r="1219" spans="1:13" ht="15" customHeight="1" x14ac:dyDescent="0.45">
      <c r="A1219" s="4" t="s">
        <v>11</v>
      </c>
      <c r="B1219" s="4" t="s">
        <v>5750</v>
      </c>
      <c r="C1219" s="4" t="s">
        <v>5751</v>
      </c>
      <c r="D1219" s="4" t="s">
        <v>5752</v>
      </c>
      <c r="E1219" s="4" t="s">
        <v>879</v>
      </c>
      <c r="F1219" s="4" t="s">
        <v>8420</v>
      </c>
      <c r="G1219" s="4" t="s">
        <v>8421</v>
      </c>
      <c r="H1219" s="4" t="s">
        <v>1982</v>
      </c>
      <c r="I1219" s="4" t="s">
        <v>8422</v>
      </c>
      <c r="J1219" s="4" t="s">
        <v>8231</v>
      </c>
      <c r="K1219" s="4" t="s">
        <v>8375</v>
      </c>
      <c r="L1219" s="9"/>
      <c r="M1219" s="9"/>
    </row>
    <row r="1220" spans="1:13" ht="15" customHeight="1" x14ac:dyDescent="0.45">
      <c r="A1220" s="4" t="s">
        <v>11</v>
      </c>
      <c r="B1220" s="4" t="s">
        <v>1977</v>
      </c>
      <c r="C1220" s="4" t="s">
        <v>1978</v>
      </c>
      <c r="D1220" s="4" t="s">
        <v>1979</v>
      </c>
      <c r="E1220" s="4" t="s">
        <v>1980</v>
      </c>
      <c r="F1220" s="4" t="s">
        <v>1961</v>
      </c>
      <c r="G1220" s="4" t="s">
        <v>1981</v>
      </c>
      <c r="H1220" s="4" t="s">
        <v>1982</v>
      </c>
      <c r="I1220" s="4" t="s">
        <v>1983</v>
      </c>
      <c r="J1220" s="4" t="s">
        <v>1984</v>
      </c>
      <c r="K1220" s="4" t="s">
        <v>255</v>
      </c>
      <c r="L1220" s="9"/>
      <c r="M1220" s="9"/>
    </row>
    <row r="1221" spans="1:13" ht="15" customHeight="1" x14ac:dyDescent="0.45">
      <c r="A1221" s="4" t="s">
        <v>11</v>
      </c>
      <c r="B1221" s="4" t="s">
        <v>1977</v>
      </c>
      <c r="C1221" s="4" t="s">
        <v>1978</v>
      </c>
      <c r="D1221" s="4" t="s">
        <v>1979</v>
      </c>
      <c r="E1221" s="4" t="s">
        <v>1980</v>
      </c>
      <c r="F1221" s="4" t="s">
        <v>6151</v>
      </c>
      <c r="G1221" s="4" t="s">
        <v>6152</v>
      </c>
      <c r="H1221" s="4" t="s">
        <v>1982</v>
      </c>
      <c r="I1221" s="4" t="s">
        <v>6153</v>
      </c>
      <c r="J1221" s="4" t="s">
        <v>1984</v>
      </c>
      <c r="K1221" s="4" t="s">
        <v>6014</v>
      </c>
      <c r="L1221" s="9"/>
      <c r="M1221" s="9"/>
    </row>
    <row r="1222" spans="1:13" ht="15" customHeight="1" x14ac:dyDescent="0.45">
      <c r="A1222" s="4" t="s">
        <v>11</v>
      </c>
      <c r="B1222" s="4" t="s">
        <v>1977</v>
      </c>
      <c r="C1222" s="4" t="s">
        <v>1978</v>
      </c>
      <c r="D1222" s="4" t="s">
        <v>1979</v>
      </c>
      <c r="E1222" s="4" t="s">
        <v>1980</v>
      </c>
      <c r="F1222" s="4" t="s">
        <v>1365</v>
      </c>
      <c r="G1222" s="4" t="s">
        <v>6380</v>
      </c>
      <c r="H1222" s="4" t="s">
        <v>1982</v>
      </c>
      <c r="I1222" s="4" t="s">
        <v>6381</v>
      </c>
      <c r="J1222" s="4" t="s">
        <v>1984</v>
      </c>
      <c r="K1222" s="4" t="s">
        <v>2722</v>
      </c>
      <c r="L1222" s="9"/>
      <c r="M1222" s="9"/>
    </row>
    <row r="1223" spans="1:13" ht="15" customHeight="1" x14ac:dyDescent="0.45">
      <c r="A1223" s="4" t="s">
        <v>11</v>
      </c>
      <c r="B1223" s="4" t="s">
        <v>1977</v>
      </c>
      <c r="C1223" s="4" t="s">
        <v>1978</v>
      </c>
      <c r="D1223" s="4" t="s">
        <v>1979</v>
      </c>
      <c r="E1223" s="4" t="s">
        <v>1980</v>
      </c>
      <c r="F1223" s="4" t="s">
        <v>315</v>
      </c>
      <c r="G1223" s="4" t="s">
        <v>6558</v>
      </c>
      <c r="H1223" s="4" t="s">
        <v>1982</v>
      </c>
      <c r="I1223" s="4" t="s">
        <v>6559</v>
      </c>
      <c r="J1223" s="4" t="s">
        <v>1984</v>
      </c>
      <c r="K1223" s="4" t="s">
        <v>6363</v>
      </c>
      <c r="L1223" s="9"/>
      <c r="M1223" s="9"/>
    </row>
    <row r="1224" spans="1:13" ht="15" customHeight="1" x14ac:dyDescent="0.45">
      <c r="A1224" s="4" t="s">
        <v>11</v>
      </c>
      <c r="B1224" s="4" t="s">
        <v>1977</v>
      </c>
      <c r="C1224" s="4" t="s">
        <v>1978</v>
      </c>
      <c r="D1224" s="4" t="s">
        <v>1979</v>
      </c>
      <c r="E1224" s="4" t="s">
        <v>1980</v>
      </c>
      <c r="F1224" s="4" t="s">
        <v>6726</v>
      </c>
      <c r="G1224" s="4" t="s">
        <v>6729</v>
      </c>
      <c r="H1224" s="4" t="s">
        <v>1982</v>
      </c>
      <c r="I1224" s="4" t="s">
        <v>6730</v>
      </c>
      <c r="J1224" s="4" t="s">
        <v>1984</v>
      </c>
      <c r="K1224" s="4" t="s">
        <v>6504</v>
      </c>
      <c r="L1224" s="9"/>
      <c r="M1224" s="9"/>
    </row>
    <row r="1225" spans="1:13" ht="15" customHeight="1" x14ac:dyDescent="0.45">
      <c r="A1225" s="4" t="s">
        <v>11</v>
      </c>
      <c r="B1225" s="4" t="s">
        <v>1977</v>
      </c>
      <c r="C1225" s="4" t="s">
        <v>1978</v>
      </c>
      <c r="D1225" s="4" t="s">
        <v>1979</v>
      </c>
      <c r="E1225" s="4" t="s">
        <v>1980</v>
      </c>
      <c r="F1225" s="4" t="s">
        <v>6745</v>
      </c>
      <c r="G1225" s="4" t="s">
        <v>6752</v>
      </c>
      <c r="H1225" s="4" t="s">
        <v>1982</v>
      </c>
      <c r="I1225" s="4" t="s">
        <v>6753</v>
      </c>
      <c r="J1225" s="4" t="s">
        <v>1984</v>
      </c>
      <c r="K1225" s="4" t="s">
        <v>315</v>
      </c>
      <c r="L1225" s="9"/>
      <c r="M1225" s="9"/>
    </row>
    <row r="1226" spans="1:13" ht="15" customHeight="1" x14ac:dyDescent="0.45">
      <c r="A1226" s="4" t="s">
        <v>11</v>
      </c>
      <c r="B1226" s="4" t="s">
        <v>1977</v>
      </c>
      <c r="C1226" s="4" t="s">
        <v>1978</v>
      </c>
      <c r="D1226" s="4" t="s">
        <v>1979</v>
      </c>
      <c r="E1226" s="4" t="s">
        <v>1980</v>
      </c>
      <c r="F1226" s="4" t="s">
        <v>4591</v>
      </c>
      <c r="G1226" s="4" t="s">
        <v>6760</v>
      </c>
      <c r="H1226" s="4" t="s">
        <v>1982</v>
      </c>
      <c r="I1226" s="4" t="s">
        <v>6761</v>
      </c>
      <c r="J1226" s="4" t="s">
        <v>1984</v>
      </c>
      <c r="K1226" s="4" t="s">
        <v>315</v>
      </c>
      <c r="L1226" s="9"/>
      <c r="M1226" s="9"/>
    </row>
    <row r="1227" spans="1:13" ht="15" customHeight="1" x14ac:dyDescent="0.45">
      <c r="A1227" s="4" t="s">
        <v>11</v>
      </c>
      <c r="B1227" s="4" t="s">
        <v>1977</v>
      </c>
      <c r="C1227" s="4" t="s">
        <v>1978</v>
      </c>
      <c r="D1227" s="4" t="s">
        <v>1979</v>
      </c>
      <c r="E1227" s="4" t="s">
        <v>1980</v>
      </c>
      <c r="F1227" s="4" t="s">
        <v>6792</v>
      </c>
      <c r="G1227" s="4" t="s">
        <v>6760</v>
      </c>
      <c r="H1227" s="4" t="s">
        <v>1982</v>
      </c>
      <c r="I1227" s="4" t="s">
        <v>6761</v>
      </c>
      <c r="J1227" s="4" t="s">
        <v>1984</v>
      </c>
      <c r="K1227" s="4" t="s">
        <v>6615</v>
      </c>
      <c r="L1227" s="9"/>
      <c r="M1227" s="9"/>
    </row>
    <row r="1228" spans="1:13" ht="15" customHeight="1" x14ac:dyDescent="0.45">
      <c r="A1228" s="4" t="s">
        <v>11</v>
      </c>
      <c r="B1228" s="4" t="s">
        <v>1977</v>
      </c>
      <c r="C1228" s="4" t="s">
        <v>1978</v>
      </c>
      <c r="D1228" s="4" t="s">
        <v>1979</v>
      </c>
      <c r="E1228" s="4" t="s">
        <v>1980</v>
      </c>
      <c r="F1228" s="4" t="s">
        <v>6849</v>
      </c>
      <c r="G1228" s="4" t="s">
        <v>6380</v>
      </c>
      <c r="H1228" s="4" t="s">
        <v>1982</v>
      </c>
      <c r="I1228" s="4" t="s">
        <v>6381</v>
      </c>
      <c r="J1228" s="4" t="s">
        <v>1984</v>
      </c>
      <c r="K1228" s="4" t="s">
        <v>6435</v>
      </c>
      <c r="L1228" s="9"/>
      <c r="M1228" s="9"/>
    </row>
    <row r="1229" spans="1:13" ht="15" customHeight="1" x14ac:dyDescent="0.45">
      <c r="A1229" s="4" t="s">
        <v>11</v>
      </c>
      <c r="B1229" s="4" t="s">
        <v>1977</v>
      </c>
      <c r="C1229" s="4" t="s">
        <v>1978</v>
      </c>
      <c r="D1229" s="4" t="s">
        <v>1979</v>
      </c>
      <c r="E1229" s="4" t="s">
        <v>1980</v>
      </c>
      <c r="F1229" s="4" t="s">
        <v>1183</v>
      </c>
      <c r="G1229" s="4" t="s">
        <v>6880</v>
      </c>
      <c r="H1229" s="4" t="s">
        <v>1982</v>
      </c>
      <c r="I1229" s="4" t="s">
        <v>6881</v>
      </c>
      <c r="J1229" s="4" t="s">
        <v>1984</v>
      </c>
      <c r="K1229" s="4" t="s">
        <v>6435</v>
      </c>
      <c r="L1229" s="9"/>
      <c r="M1229" s="9"/>
    </row>
    <row r="1230" spans="1:13" ht="15" customHeight="1" x14ac:dyDescent="0.45">
      <c r="A1230" s="4" t="s">
        <v>11</v>
      </c>
      <c r="B1230" s="4" t="s">
        <v>1977</v>
      </c>
      <c r="C1230" s="4" t="s">
        <v>1978</v>
      </c>
      <c r="D1230" s="4" t="s">
        <v>1979</v>
      </c>
      <c r="E1230" s="4" t="s">
        <v>1980</v>
      </c>
      <c r="F1230" s="4" t="s">
        <v>1979</v>
      </c>
      <c r="G1230" s="4" t="s">
        <v>6896</v>
      </c>
      <c r="H1230" s="4" t="s">
        <v>1982</v>
      </c>
      <c r="I1230" s="4" t="s">
        <v>6897</v>
      </c>
      <c r="J1230" s="4" t="s">
        <v>1984</v>
      </c>
      <c r="K1230" s="4" t="s">
        <v>6726</v>
      </c>
      <c r="L1230" s="9"/>
      <c r="M1230" s="9"/>
    </row>
    <row r="1231" spans="1:13" ht="15" customHeight="1" x14ac:dyDescent="0.45">
      <c r="A1231" s="4" t="s">
        <v>11</v>
      </c>
      <c r="B1231" s="4" t="s">
        <v>4354</v>
      </c>
      <c r="C1231" s="4" t="s">
        <v>4355</v>
      </c>
      <c r="D1231" s="4" t="s">
        <v>1674</v>
      </c>
      <c r="E1231" s="4" t="s">
        <v>1675</v>
      </c>
      <c r="F1231" s="4" t="s">
        <v>4328</v>
      </c>
      <c r="G1231" s="4" t="s">
        <v>4356</v>
      </c>
      <c r="H1231" s="4" t="s">
        <v>1982</v>
      </c>
      <c r="I1231" s="4" t="s">
        <v>4357</v>
      </c>
      <c r="J1231" s="4" t="s">
        <v>1984</v>
      </c>
      <c r="K1231" s="4" t="s">
        <v>4102</v>
      </c>
      <c r="L1231" s="9"/>
      <c r="M1231" s="9"/>
    </row>
    <row r="1232" spans="1:13" ht="15" customHeight="1" x14ac:dyDescent="0.45">
      <c r="A1232" s="4" t="s">
        <v>11</v>
      </c>
      <c r="B1232" s="4" t="s">
        <v>4354</v>
      </c>
      <c r="C1232" s="4" t="s">
        <v>4355</v>
      </c>
      <c r="D1232" s="4" t="s">
        <v>1674</v>
      </c>
      <c r="E1232" s="4" t="s">
        <v>1675</v>
      </c>
      <c r="F1232" s="4" t="s">
        <v>6469</v>
      </c>
      <c r="G1232" s="4" t="s">
        <v>6473</v>
      </c>
      <c r="H1232" s="4" t="s">
        <v>1982</v>
      </c>
      <c r="I1232" s="4" t="s">
        <v>6474</v>
      </c>
      <c r="J1232" s="4" t="s">
        <v>1984</v>
      </c>
      <c r="K1232" s="4" t="s">
        <v>6338</v>
      </c>
      <c r="L1232" s="9"/>
      <c r="M1232" s="9"/>
    </row>
    <row r="1233" spans="1:13" ht="15" customHeight="1" x14ac:dyDescent="0.45">
      <c r="A1233" s="4" t="s">
        <v>11</v>
      </c>
      <c r="B1233" s="4" t="s">
        <v>4354</v>
      </c>
      <c r="C1233" s="4" t="s">
        <v>4355</v>
      </c>
      <c r="D1233" s="4" t="s">
        <v>1674</v>
      </c>
      <c r="E1233" s="4" t="s">
        <v>1675</v>
      </c>
      <c r="F1233" s="4" t="s">
        <v>3838</v>
      </c>
      <c r="G1233" s="4" t="s">
        <v>6473</v>
      </c>
      <c r="H1233" s="4" t="s">
        <v>1982</v>
      </c>
      <c r="I1233" s="4" t="s">
        <v>6474</v>
      </c>
      <c r="J1233" s="4" t="s">
        <v>1984</v>
      </c>
      <c r="K1233" s="4" t="s">
        <v>6615</v>
      </c>
      <c r="L1233" s="9"/>
      <c r="M1233" s="9"/>
    </row>
    <row r="1234" spans="1:13" ht="15" customHeight="1" x14ac:dyDescent="0.45">
      <c r="A1234" s="4" t="s">
        <v>11</v>
      </c>
      <c r="B1234" s="4" t="s">
        <v>2060</v>
      </c>
      <c r="C1234" s="4" t="s">
        <v>2061</v>
      </c>
      <c r="D1234" s="4" t="s">
        <v>1820</v>
      </c>
      <c r="E1234" s="4" t="s">
        <v>807</v>
      </c>
      <c r="F1234" s="4" t="s">
        <v>2055</v>
      </c>
      <c r="G1234" s="4" t="s">
        <v>2062</v>
      </c>
      <c r="H1234" s="4" t="s">
        <v>2063</v>
      </c>
      <c r="I1234" s="4" t="s">
        <v>2064</v>
      </c>
      <c r="J1234" s="4" t="s">
        <v>2065</v>
      </c>
      <c r="K1234" s="4" t="s">
        <v>1779</v>
      </c>
      <c r="L1234" s="9"/>
      <c r="M1234" s="9"/>
    </row>
    <row r="1235" spans="1:13" ht="15" customHeight="1" x14ac:dyDescent="0.45">
      <c r="A1235" s="4" t="s">
        <v>11</v>
      </c>
      <c r="B1235" s="4" t="s">
        <v>2060</v>
      </c>
      <c r="C1235" s="4" t="s">
        <v>2061</v>
      </c>
      <c r="D1235" s="4" t="s">
        <v>1820</v>
      </c>
      <c r="E1235" s="4" t="s">
        <v>807</v>
      </c>
      <c r="F1235" s="4" t="s">
        <v>2657</v>
      </c>
      <c r="G1235" s="4" t="s">
        <v>2062</v>
      </c>
      <c r="H1235" s="4" t="s">
        <v>2063</v>
      </c>
      <c r="I1235" s="4" t="s">
        <v>2064</v>
      </c>
      <c r="J1235" s="4" t="s">
        <v>2065</v>
      </c>
      <c r="K1235" s="4" t="s">
        <v>2484</v>
      </c>
      <c r="L1235" s="9"/>
      <c r="M1235" s="9"/>
    </row>
    <row r="1236" spans="1:13" ht="15" customHeight="1" x14ac:dyDescent="0.45">
      <c r="A1236" s="4" t="s">
        <v>11</v>
      </c>
      <c r="B1236" s="4" t="s">
        <v>2060</v>
      </c>
      <c r="C1236" s="4" t="s">
        <v>2061</v>
      </c>
      <c r="D1236" s="4" t="s">
        <v>1820</v>
      </c>
      <c r="E1236" s="4" t="s">
        <v>807</v>
      </c>
      <c r="F1236" s="4" t="s">
        <v>3138</v>
      </c>
      <c r="G1236" s="4" t="s">
        <v>3149</v>
      </c>
      <c r="H1236" s="4" t="s">
        <v>2063</v>
      </c>
      <c r="I1236" s="4" t="s">
        <v>3150</v>
      </c>
      <c r="J1236" s="4" t="s">
        <v>2065</v>
      </c>
      <c r="K1236" s="4" t="s">
        <v>2955</v>
      </c>
      <c r="L1236" s="9"/>
      <c r="M1236" s="9"/>
    </row>
    <row r="1237" spans="1:13" ht="15" customHeight="1" x14ac:dyDescent="0.45">
      <c r="A1237" s="4" t="s">
        <v>11</v>
      </c>
      <c r="B1237" s="4" t="s">
        <v>2060</v>
      </c>
      <c r="C1237" s="4" t="s">
        <v>2061</v>
      </c>
      <c r="D1237" s="4" t="s">
        <v>1820</v>
      </c>
      <c r="E1237" s="4" t="s">
        <v>807</v>
      </c>
      <c r="F1237" s="4" t="s">
        <v>2642</v>
      </c>
      <c r="G1237" s="4" t="s">
        <v>3425</v>
      </c>
      <c r="H1237" s="4" t="s">
        <v>2063</v>
      </c>
      <c r="I1237" s="4" t="s">
        <v>3426</v>
      </c>
      <c r="J1237" s="4" t="s">
        <v>2065</v>
      </c>
      <c r="K1237" s="4" t="s">
        <v>2953</v>
      </c>
      <c r="L1237" s="9"/>
      <c r="M1237" s="9"/>
    </row>
    <row r="1238" spans="1:13" ht="15" customHeight="1" x14ac:dyDescent="0.45">
      <c r="A1238" s="4" t="s">
        <v>11</v>
      </c>
      <c r="B1238" s="4" t="s">
        <v>2060</v>
      </c>
      <c r="C1238" s="4" t="s">
        <v>2061</v>
      </c>
      <c r="D1238" s="4" t="s">
        <v>1820</v>
      </c>
      <c r="E1238" s="4" t="s">
        <v>807</v>
      </c>
      <c r="F1238" s="4" t="s">
        <v>3153</v>
      </c>
      <c r="G1238" s="4" t="s">
        <v>6055</v>
      </c>
      <c r="H1238" s="4" t="s">
        <v>2063</v>
      </c>
      <c r="I1238" s="4" t="s">
        <v>6056</v>
      </c>
      <c r="J1238" s="4" t="s">
        <v>2065</v>
      </c>
      <c r="K1238" s="4" t="s">
        <v>5597</v>
      </c>
      <c r="L1238" s="9"/>
      <c r="M1238" s="9"/>
    </row>
    <row r="1239" spans="1:13" ht="15" customHeight="1" x14ac:dyDescent="0.45">
      <c r="A1239" s="4" t="s">
        <v>11</v>
      </c>
      <c r="B1239" s="4" t="s">
        <v>2060</v>
      </c>
      <c r="C1239" s="4" t="s">
        <v>2061</v>
      </c>
      <c r="D1239" s="4" t="s">
        <v>1820</v>
      </c>
      <c r="E1239" s="4" t="s">
        <v>807</v>
      </c>
      <c r="F1239" s="4" t="s">
        <v>6151</v>
      </c>
      <c r="G1239" s="4" t="s">
        <v>6154</v>
      </c>
      <c r="H1239" s="4" t="s">
        <v>2063</v>
      </c>
      <c r="I1239" s="4" t="s">
        <v>6155</v>
      </c>
      <c r="J1239" s="4" t="s">
        <v>2065</v>
      </c>
      <c r="K1239" s="4" t="s">
        <v>5597</v>
      </c>
      <c r="L1239" s="9"/>
      <c r="M1239" s="9"/>
    </row>
    <row r="1240" spans="1:13" ht="15" customHeight="1" x14ac:dyDescent="0.45">
      <c r="A1240" s="4" t="s">
        <v>11</v>
      </c>
      <c r="B1240" s="4" t="s">
        <v>123</v>
      </c>
      <c r="C1240" s="4" t="s">
        <v>124</v>
      </c>
      <c r="D1240" s="4" t="s">
        <v>125</v>
      </c>
      <c r="E1240" s="4" t="s">
        <v>126</v>
      </c>
      <c r="F1240" s="4" t="s">
        <v>127</v>
      </c>
      <c r="G1240" s="4" t="s">
        <v>128</v>
      </c>
      <c r="H1240" s="4" t="s">
        <v>129</v>
      </c>
      <c r="I1240" s="4" t="s">
        <v>130</v>
      </c>
      <c r="J1240" s="4" t="s">
        <v>131</v>
      </c>
      <c r="K1240" s="4"/>
      <c r="L1240" s="9"/>
      <c r="M1240" s="9"/>
    </row>
    <row r="1241" spans="1:13" ht="15" customHeight="1" x14ac:dyDescent="0.45">
      <c r="A1241" s="4" t="s">
        <v>11</v>
      </c>
      <c r="B1241" s="4" t="s">
        <v>123</v>
      </c>
      <c r="C1241" s="4" t="s">
        <v>124</v>
      </c>
      <c r="D1241" s="4" t="s">
        <v>125</v>
      </c>
      <c r="E1241" s="4" t="s">
        <v>126</v>
      </c>
      <c r="F1241" s="4" t="s">
        <v>537</v>
      </c>
      <c r="G1241" s="4" t="s">
        <v>545</v>
      </c>
      <c r="H1241" s="4" t="s">
        <v>129</v>
      </c>
      <c r="I1241" s="4" t="s">
        <v>546</v>
      </c>
      <c r="J1241" s="4" t="s">
        <v>131</v>
      </c>
      <c r="K1241" s="4" t="s">
        <v>88</v>
      </c>
      <c r="L1241" s="9"/>
      <c r="M1241" s="9"/>
    </row>
    <row r="1242" spans="1:13" ht="15" customHeight="1" x14ac:dyDescent="0.45">
      <c r="A1242" s="4" t="s">
        <v>11</v>
      </c>
      <c r="B1242" s="4" t="s">
        <v>123</v>
      </c>
      <c r="C1242" s="4" t="s">
        <v>124</v>
      </c>
      <c r="D1242" s="4" t="s">
        <v>125</v>
      </c>
      <c r="E1242" s="4" t="s">
        <v>126</v>
      </c>
      <c r="F1242" s="4" t="s">
        <v>151</v>
      </c>
      <c r="G1242" s="4" t="s">
        <v>967</v>
      </c>
      <c r="H1242" s="4" t="s">
        <v>129</v>
      </c>
      <c r="I1242" s="4" t="s">
        <v>968</v>
      </c>
      <c r="J1242" s="4" t="s">
        <v>131</v>
      </c>
      <c r="K1242" s="4" t="s">
        <v>727</v>
      </c>
      <c r="L1242" s="9"/>
      <c r="M1242" s="9"/>
    </row>
    <row r="1243" spans="1:13" ht="15" customHeight="1" x14ac:dyDescent="0.45">
      <c r="A1243" s="4" t="s">
        <v>11</v>
      </c>
      <c r="B1243" s="4" t="s">
        <v>2960</v>
      </c>
      <c r="C1243" s="4" t="s">
        <v>2961</v>
      </c>
      <c r="D1243" s="4" t="s">
        <v>2962</v>
      </c>
      <c r="E1243" s="4" t="s">
        <v>2963</v>
      </c>
      <c r="F1243" s="4" t="s">
        <v>2955</v>
      </c>
      <c r="G1243" s="4" t="s">
        <v>2964</v>
      </c>
      <c r="H1243" s="4" t="s">
        <v>2965</v>
      </c>
      <c r="I1243" s="4" t="s">
        <v>2966</v>
      </c>
      <c r="J1243" s="4" t="s">
        <v>2967</v>
      </c>
      <c r="K1243" s="4" t="s">
        <v>2038</v>
      </c>
      <c r="L1243" s="9"/>
      <c r="M1243" s="9"/>
    </row>
    <row r="1244" spans="1:13" ht="15" customHeight="1" x14ac:dyDescent="0.45">
      <c r="A1244" s="4" t="s">
        <v>11</v>
      </c>
      <c r="B1244" s="4" t="s">
        <v>2960</v>
      </c>
      <c r="C1244" s="4" t="s">
        <v>2961</v>
      </c>
      <c r="D1244" s="4" t="s">
        <v>2962</v>
      </c>
      <c r="E1244" s="4" t="s">
        <v>2963</v>
      </c>
      <c r="F1244" s="4" t="s">
        <v>3793</v>
      </c>
      <c r="G1244" s="4" t="s">
        <v>3806</v>
      </c>
      <c r="H1244" s="4" t="s">
        <v>2965</v>
      </c>
      <c r="I1244" s="4" t="s">
        <v>3807</v>
      </c>
      <c r="J1244" s="4" t="s">
        <v>2967</v>
      </c>
      <c r="K1244" s="4" t="s">
        <v>1358</v>
      </c>
      <c r="L1244" s="9"/>
      <c r="M1244" s="9"/>
    </row>
    <row r="1245" spans="1:13" ht="15" customHeight="1" x14ac:dyDescent="0.45">
      <c r="A1245" s="4" t="s">
        <v>11</v>
      </c>
      <c r="B1245" s="4" t="s">
        <v>2960</v>
      </c>
      <c r="C1245" s="4" t="s">
        <v>2961</v>
      </c>
      <c r="D1245" s="4" t="s">
        <v>2962</v>
      </c>
      <c r="E1245" s="4" t="s">
        <v>2963</v>
      </c>
      <c r="F1245" s="4" t="s">
        <v>3823</v>
      </c>
      <c r="G1245" s="4" t="s">
        <v>3826</v>
      </c>
      <c r="H1245" s="4" t="s">
        <v>2965</v>
      </c>
      <c r="I1245" s="4" t="s">
        <v>3827</v>
      </c>
      <c r="J1245" s="4" t="s">
        <v>2967</v>
      </c>
      <c r="K1245" s="4" t="s">
        <v>1358</v>
      </c>
      <c r="L1245" s="9"/>
      <c r="M1245" s="9"/>
    </row>
    <row r="1246" spans="1:13" ht="15" customHeight="1" x14ac:dyDescent="0.45">
      <c r="A1246" s="4" t="s">
        <v>11</v>
      </c>
      <c r="B1246" s="4" t="s">
        <v>2960</v>
      </c>
      <c r="C1246" s="4" t="s">
        <v>2961</v>
      </c>
      <c r="D1246" s="4" t="s">
        <v>2962</v>
      </c>
      <c r="E1246" s="4" t="s">
        <v>2963</v>
      </c>
      <c r="F1246" s="4" t="s">
        <v>3833</v>
      </c>
      <c r="G1246" s="4" t="s">
        <v>3844</v>
      </c>
      <c r="H1246" s="4" t="s">
        <v>2965</v>
      </c>
      <c r="I1246" s="4" t="s">
        <v>3845</v>
      </c>
      <c r="J1246" s="4" t="s">
        <v>2967</v>
      </c>
      <c r="K1246" s="4" t="s">
        <v>1358</v>
      </c>
      <c r="L1246" s="9"/>
      <c r="M1246" s="9"/>
    </row>
    <row r="1247" spans="1:13" ht="15" customHeight="1" x14ac:dyDescent="0.45">
      <c r="A1247" s="4" t="s">
        <v>11</v>
      </c>
      <c r="B1247" s="4" t="s">
        <v>2960</v>
      </c>
      <c r="C1247" s="4" t="s">
        <v>2961</v>
      </c>
      <c r="D1247" s="4" t="s">
        <v>2962</v>
      </c>
      <c r="E1247" s="4" t="s">
        <v>2963</v>
      </c>
      <c r="F1247" s="4" t="s">
        <v>3948</v>
      </c>
      <c r="G1247" s="4" t="s">
        <v>3953</v>
      </c>
      <c r="H1247" s="4" t="s">
        <v>2965</v>
      </c>
      <c r="I1247" s="4" t="s">
        <v>3954</v>
      </c>
      <c r="J1247" s="4" t="s">
        <v>2967</v>
      </c>
      <c r="K1247" s="4" t="s">
        <v>1358</v>
      </c>
      <c r="L1247" s="9"/>
      <c r="M1247" s="9"/>
    </row>
    <row r="1248" spans="1:13" ht="15" customHeight="1" x14ac:dyDescent="0.45">
      <c r="A1248" s="4" t="s">
        <v>11</v>
      </c>
      <c r="B1248" s="4" t="s">
        <v>2960</v>
      </c>
      <c r="C1248" s="4" t="s">
        <v>2961</v>
      </c>
      <c r="D1248" s="4" t="s">
        <v>2962</v>
      </c>
      <c r="E1248" s="4" t="s">
        <v>2963</v>
      </c>
      <c r="F1248" s="4" t="s">
        <v>3971</v>
      </c>
      <c r="G1248" s="4" t="s">
        <v>3976</v>
      </c>
      <c r="H1248" s="4" t="s">
        <v>2965</v>
      </c>
      <c r="I1248" s="4" t="s">
        <v>3977</v>
      </c>
      <c r="J1248" s="4" t="s">
        <v>2967</v>
      </c>
      <c r="K1248" s="4" t="s">
        <v>1358</v>
      </c>
      <c r="L1248" s="9"/>
      <c r="M1248" s="9"/>
    </row>
    <row r="1249" spans="1:13" ht="15" customHeight="1" x14ac:dyDescent="0.45">
      <c r="A1249" s="4" t="s">
        <v>11</v>
      </c>
      <c r="B1249" s="4" t="s">
        <v>2960</v>
      </c>
      <c r="C1249" s="4" t="s">
        <v>2961</v>
      </c>
      <c r="D1249" s="4" t="s">
        <v>2962</v>
      </c>
      <c r="E1249" s="4" t="s">
        <v>2963</v>
      </c>
      <c r="F1249" s="4" t="s">
        <v>1955</v>
      </c>
      <c r="G1249" s="4" t="s">
        <v>7906</v>
      </c>
      <c r="H1249" s="4" t="s">
        <v>2965</v>
      </c>
      <c r="I1249" s="4" t="s">
        <v>7907</v>
      </c>
      <c r="J1249" s="4" t="s">
        <v>7908</v>
      </c>
      <c r="K1249" s="4" t="s">
        <v>7738</v>
      </c>
      <c r="L1249" s="9"/>
      <c r="M1249" s="9"/>
    </row>
    <row r="1250" spans="1:13" ht="15" customHeight="1" x14ac:dyDescent="0.45">
      <c r="A1250" s="4" t="s">
        <v>11</v>
      </c>
      <c r="B1250" s="4" t="s">
        <v>2120</v>
      </c>
      <c r="C1250" s="4" t="s">
        <v>2121</v>
      </c>
      <c r="D1250" s="4" t="s">
        <v>2122</v>
      </c>
      <c r="E1250" s="4" t="s">
        <v>2123</v>
      </c>
      <c r="F1250" s="4" t="s">
        <v>1765</v>
      </c>
      <c r="G1250" s="4" t="s">
        <v>2124</v>
      </c>
      <c r="H1250" s="4" t="s">
        <v>2125</v>
      </c>
      <c r="I1250" s="4" t="s">
        <v>2126</v>
      </c>
      <c r="J1250" s="4" t="s">
        <v>2127</v>
      </c>
      <c r="K1250" s="4" t="s">
        <v>1801</v>
      </c>
      <c r="L1250" s="9"/>
      <c r="M1250" s="9"/>
    </row>
    <row r="1251" spans="1:13" ht="15" customHeight="1" x14ac:dyDescent="0.45">
      <c r="A1251" s="4" t="s">
        <v>11</v>
      </c>
      <c r="B1251" s="4" t="s">
        <v>2120</v>
      </c>
      <c r="C1251" s="4" t="s">
        <v>2121</v>
      </c>
      <c r="D1251" s="4" t="s">
        <v>2122</v>
      </c>
      <c r="E1251" s="4" t="s">
        <v>2123</v>
      </c>
      <c r="F1251" s="4" t="s">
        <v>2122</v>
      </c>
      <c r="G1251" s="4" t="s">
        <v>2993</v>
      </c>
      <c r="H1251" s="4" t="s">
        <v>2125</v>
      </c>
      <c r="I1251" s="4" t="s">
        <v>2994</v>
      </c>
      <c r="J1251" s="4" t="s">
        <v>2127</v>
      </c>
      <c r="K1251" s="4" t="s">
        <v>2915</v>
      </c>
      <c r="L1251" s="9"/>
      <c r="M1251" s="9"/>
    </row>
    <row r="1252" spans="1:13" ht="15" customHeight="1" x14ac:dyDescent="0.45">
      <c r="A1252" s="4" t="s">
        <v>11</v>
      </c>
      <c r="B1252" s="4" t="s">
        <v>547</v>
      </c>
      <c r="C1252" s="4" t="s">
        <v>548</v>
      </c>
      <c r="D1252" s="4" t="s">
        <v>549</v>
      </c>
      <c r="E1252" s="4" t="s">
        <v>550</v>
      </c>
      <c r="F1252" s="4" t="s">
        <v>537</v>
      </c>
      <c r="G1252" s="4" t="s">
        <v>551</v>
      </c>
      <c r="H1252" s="4" t="s">
        <v>552</v>
      </c>
      <c r="I1252" s="4" t="s">
        <v>553</v>
      </c>
      <c r="J1252" s="4" t="s">
        <v>554</v>
      </c>
      <c r="K1252" s="4" t="s">
        <v>39</v>
      </c>
      <c r="L1252" s="9"/>
      <c r="M1252" s="9"/>
    </row>
    <row r="1253" spans="1:13" ht="15" customHeight="1" x14ac:dyDescent="0.45">
      <c r="A1253" s="4" t="s">
        <v>11</v>
      </c>
      <c r="B1253" s="4" t="s">
        <v>547</v>
      </c>
      <c r="C1253" s="4" t="s">
        <v>548</v>
      </c>
      <c r="D1253" s="4" t="s">
        <v>549</v>
      </c>
      <c r="E1253" s="4" t="s">
        <v>550</v>
      </c>
      <c r="F1253" s="4" t="s">
        <v>549</v>
      </c>
      <c r="G1253" s="4" t="s">
        <v>4190</v>
      </c>
      <c r="H1253" s="4" t="s">
        <v>552</v>
      </c>
      <c r="I1253" s="4" t="s">
        <v>4191</v>
      </c>
      <c r="J1253" s="4" t="s">
        <v>554</v>
      </c>
      <c r="K1253" s="4" t="s">
        <v>3934</v>
      </c>
      <c r="L1253" s="9"/>
      <c r="M1253" s="9"/>
    </row>
    <row r="1254" spans="1:13" ht="15" customHeight="1" x14ac:dyDescent="0.45">
      <c r="A1254" s="4" t="s">
        <v>11</v>
      </c>
      <c r="B1254" s="4" t="s">
        <v>4529</v>
      </c>
      <c r="C1254" s="4" t="s">
        <v>4530</v>
      </c>
      <c r="D1254" s="4" t="s">
        <v>3770</v>
      </c>
      <c r="E1254" s="4" t="s">
        <v>3771</v>
      </c>
      <c r="F1254" s="4" t="s">
        <v>4519</v>
      </c>
      <c r="G1254" s="4" t="s">
        <v>4531</v>
      </c>
      <c r="H1254" s="4" t="s">
        <v>1133</v>
      </c>
      <c r="I1254" s="4" t="s">
        <v>4240</v>
      </c>
      <c r="J1254" s="4" t="s">
        <v>4532</v>
      </c>
      <c r="K1254" s="4" t="s">
        <v>4058</v>
      </c>
      <c r="L1254" s="9"/>
      <c r="M1254" s="9"/>
    </row>
    <row r="1255" spans="1:13" ht="15" customHeight="1" x14ac:dyDescent="0.45">
      <c r="A1255" s="4" t="s">
        <v>11</v>
      </c>
      <c r="B1255" s="4" t="s">
        <v>4529</v>
      </c>
      <c r="C1255" s="4" t="s">
        <v>4530</v>
      </c>
      <c r="D1255" s="4" t="s">
        <v>3770</v>
      </c>
      <c r="E1255" s="4" t="s">
        <v>3771</v>
      </c>
      <c r="F1255" s="4" t="s">
        <v>4805</v>
      </c>
      <c r="G1255" s="4" t="s">
        <v>4810</v>
      </c>
      <c r="H1255" s="4" t="s">
        <v>1133</v>
      </c>
      <c r="I1255" s="4" t="s">
        <v>4811</v>
      </c>
      <c r="J1255" s="4" t="s">
        <v>4532</v>
      </c>
      <c r="K1255" s="4" t="s">
        <v>4519</v>
      </c>
      <c r="L1255" s="9"/>
      <c r="M1255" s="9"/>
    </row>
    <row r="1256" spans="1:13" ht="15" customHeight="1" x14ac:dyDescent="0.45">
      <c r="A1256" s="4" t="s">
        <v>11</v>
      </c>
      <c r="B1256" s="4" t="s">
        <v>4529</v>
      </c>
      <c r="C1256" s="4" t="s">
        <v>4530</v>
      </c>
      <c r="D1256" s="4" t="s">
        <v>3770</v>
      </c>
      <c r="E1256" s="4" t="s">
        <v>3771</v>
      </c>
      <c r="F1256" s="4" t="s">
        <v>4830</v>
      </c>
      <c r="G1256" s="4" t="s">
        <v>4841</v>
      </c>
      <c r="H1256" s="4" t="s">
        <v>1133</v>
      </c>
      <c r="I1256" s="4" t="s">
        <v>4842</v>
      </c>
      <c r="J1256" s="4" t="s">
        <v>4532</v>
      </c>
      <c r="K1256" s="4" t="s">
        <v>4519</v>
      </c>
      <c r="L1256" s="9"/>
      <c r="M1256" s="9"/>
    </row>
    <row r="1257" spans="1:13" ht="15" customHeight="1" x14ac:dyDescent="0.45">
      <c r="A1257" s="4" t="s">
        <v>11</v>
      </c>
      <c r="B1257" s="4" t="s">
        <v>1128</v>
      </c>
      <c r="C1257" s="4" t="s">
        <v>1129</v>
      </c>
      <c r="D1257" s="4" t="s">
        <v>1130</v>
      </c>
      <c r="E1257" s="4" t="s">
        <v>1131</v>
      </c>
      <c r="F1257" s="4" t="s">
        <v>1112</v>
      </c>
      <c r="G1257" s="4" t="s">
        <v>1132</v>
      </c>
      <c r="H1257" s="4" t="s">
        <v>1133</v>
      </c>
      <c r="I1257" s="4" t="s">
        <v>1134</v>
      </c>
      <c r="J1257" s="4" t="s">
        <v>1135</v>
      </c>
      <c r="K1257" s="4" t="s">
        <v>706</v>
      </c>
      <c r="L1257" s="9"/>
      <c r="M1257" s="9"/>
    </row>
    <row r="1258" spans="1:13" ht="15" customHeight="1" x14ac:dyDescent="0.45">
      <c r="A1258" s="4" t="s">
        <v>11</v>
      </c>
      <c r="B1258" s="4" t="s">
        <v>1128</v>
      </c>
      <c r="C1258" s="4" t="s">
        <v>1129</v>
      </c>
      <c r="D1258" s="4" t="s">
        <v>1130</v>
      </c>
      <c r="E1258" s="4" t="s">
        <v>1131</v>
      </c>
      <c r="F1258" s="4" t="s">
        <v>2236</v>
      </c>
      <c r="G1258" s="4" t="s">
        <v>2239</v>
      </c>
      <c r="H1258" s="4" t="s">
        <v>1133</v>
      </c>
      <c r="I1258" s="4" t="s">
        <v>2240</v>
      </c>
      <c r="J1258" s="4" t="s">
        <v>1135</v>
      </c>
      <c r="K1258" s="4" t="s">
        <v>1779</v>
      </c>
      <c r="L1258" s="9"/>
      <c r="M1258" s="9"/>
    </row>
    <row r="1259" spans="1:13" ht="15" customHeight="1" x14ac:dyDescent="0.45">
      <c r="A1259" s="4" t="s">
        <v>11</v>
      </c>
      <c r="B1259" s="4" t="s">
        <v>1128</v>
      </c>
      <c r="C1259" s="4" t="s">
        <v>1129</v>
      </c>
      <c r="D1259" s="4" t="s">
        <v>1130</v>
      </c>
      <c r="E1259" s="4" t="s">
        <v>1131</v>
      </c>
      <c r="F1259" s="4" t="s">
        <v>745</v>
      </c>
      <c r="G1259" s="4" t="s">
        <v>2681</v>
      </c>
      <c r="H1259" s="4" t="s">
        <v>1133</v>
      </c>
      <c r="I1259" s="4" t="s">
        <v>2682</v>
      </c>
      <c r="J1259" s="4" t="s">
        <v>1135</v>
      </c>
      <c r="K1259" s="4" t="s">
        <v>2320</v>
      </c>
      <c r="L1259" s="9"/>
      <c r="M1259" s="9"/>
    </row>
    <row r="1260" spans="1:13" ht="15" customHeight="1" x14ac:dyDescent="0.45">
      <c r="A1260" s="4" t="s">
        <v>11</v>
      </c>
      <c r="B1260" s="4" t="s">
        <v>1128</v>
      </c>
      <c r="C1260" s="4" t="s">
        <v>1129</v>
      </c>
      <c r="D1260" s="4" t="s">
        <v>1130</v>
      </c>
      <c r="E1260" s="4" t="s">
        <v>1131</v>
      </c>
      <c r="F1260" s="4" t="s">
        <v>2431</v>
      </c>
      <c r="G1260" s="4" t="s">
        <v>2704</v>
      </c>
      <c r="H1260" s="4" t="s">
        <v>1133</v>
      </c>
      <c r="I1260" s="4" t="s">
        <v>2705</v>
      </c>
      <c r="J1260" s="4" t="s">
        <v>1135</v>
      </c>
      <c r="K1260" s="4" t="s">
        <v>2320</v>
      </c>
      <c r="L1260" s="9"/>
      <c r="M1260" s="9"/>
    </row>
    <row r="1261" spans="1:13" ht="15" customHeight="1" x14ac:dyDescent="0.45">
      <c r="A1261" s="4" t="s">
        <v>11</v>
      </c>
      <c r="B1261" s="4" t="s">
        <v>1128</v>
      </c>
      <c r="C1261" s="4" t="s">
        <v>1129</v>
      </c>
      <c r="D1261" s="4" t="s">
        <v>1130</v>
      </c>
      <c r="E1261" s="4" t="s">
        <v>1131</v>
      </c>
      <c r="F1261" s="4" t="s">
        <v>1130</v>
      </c>
      <c r="G1261" s="4" t="s">
        <v>2730</v>
      </c>
      <c r="H1261" s="4" t="s">
        <v>1133</v>
      </c>
      <c r="I1261" s="4" t="s">
        <v>2731</v>
      </c>
      <c r="J1261" s="4" t="s">
        <v>1135</v>
      </c>
      <c r="K1261" s="4" t="s">
        <v>2320</v>
      </c>
      <c r="L1261" s="9"/>
      <c r="M1261" s="9"/>
    </row>
    <row r="1262" spans="1:13" ht="15" customHeight="1" x14ac:dyDescent="0.45">
      <c r="A1262" s="4" t="s">
        <v>11</v>
      </c>
      <c r="B1262" s="4" t="s">
        <v>1363</v>
      </c>
      <c r="C1262" s="4" t="s">
        <v>1364</v>
      </c>
      <c r="D1262" s="4" t="s">
        <v>1365</v>
      </c>
      <c r="E1262" s="4" t="s">
        <v>1366</v>
      </c>
      <c r="F1262" s="4" t="s">
        <v>474</v>
      </c>
      <c r="G1262" s="4" t="s">
        <v>1367</v>
      </c>
      <c r="H1262" s="4" t="s">
        <v>1368</v>
      </c>
      <c r="I1262" s="4" t="s">
        <v>1369</v>
      </c>
      <c r="J1262" s="4" t="s">
        <v>1370</v>
      </c>
      <c r="K1262" s="4" t="s">
        <v>1063</v>
      </c>
      <c r="L1262" s="9"/>
      <c r="M1262" s="9"/>
    </row>
    <row r="1263" spans="1:13" ht="15" customHeight="1" x14ac:dyDescent="0.45">
      <c r="A1263" s="4" t="s">
        <v>11</v>
      </c>
      <c r="B1263" s="4" t="s">
        <v>1363</v>
      </c>
      <c r="C1263" s="4" t="s">
        <v>1364</v>
      </c>
      <c r="D1263" s="4" t="s">
        <v>1365</v>
      </c>
      <c r="E1263" s="4" t="s">
        <v>1366</v>
      </c>
      <c r="F1263" s="4" t="s">
        <v>403</v>
      </c>
      <c r="G1263" s="4" t="s">
        <v>1422</v>
      </c>
      <c r="H1263" s="4" t="s">
        <v>1368</v>
      </c>
      <c r="I1263" s="4" t="s">
        <v>1423</v>
      </c>
      <c r="J1263" s="4" t="s">
        <v>1370</v>
      </c>
      <c r="K1263" s="4" t="s">
        <v>23</v>
      </c>
      <c r="L1263" s="9"/>
      <c r="M1263" s="9"/>
    </row>
    <row r="1264" spans="1:13" ht="15" customHeight="1" x14ac:dyDescent="0.45">
      <c r="A1264" s="4" t="s">
        <v>11</v>
      </c>
      <c r="B1264" s="4" t="s">
        <v>1363</v>
      </c>
      <c r="C1264" s="4" t="s">
        <v>1364</v>
      </c>
      <c r="D1264" s="4" t="s">
        <v>1365</v>
      </c>
      <c r="E1264" s="4" t="s">
        <v>1366</v>
      </c>
      <c r="F1264" s="4" t="s">
        <v>3161</v>
      </c>
      <c r="G1264" s="4" t="s">
        <v>3290</v>
      </c>
      <c r="H1264" s="4" t="s">
        <v>1368</v>
      </c>
      <c r="I1264" s="4" t="s">
        <v>3291</v>
      </c>
      <c r="J1264" s="4" t="s">
        <v>3292</v>
      </c>
      <c r="K1264" s="4" t="s">
        <v>3247</v>
      </c>
      <c r="L1264" s="9"/>
      <c r="M1264" s="9"/>
    </row>
    <row r="1265" spans="1:13" ht="15" customHeight="1" x14ac:dyDescent="0.45">
      <c r="A1265" s="4" t="s">
        <v>11</v>
      </c>
      <c r="B1265" s="4" t="s">
        <v>1363</v>
      </c>
      <c r="C1265" s="4" t="s">
        <v>1364</v>
      </c>
      <c r="D1265" s="4" t="s">
        <v>1365</v>
      </c>
      <c r="E1265" s="4" t="s">
        <v>1366</v>
      </c>
      <c r="F1265" s="4" t="s">
        <v>5852</v>
      </c>
      <c r="G1265" s="4" t="s">
        <v>4831</v>
      </c>
      <c r="H1265" s="4" t="s">
        <v>1368</v>
      </c>
      <c r="I1265" s="4" t="s">
        <v>5855</v>
      </c>
      <c r="J1265" s="4" t="s">
        <v>3292</v>
      </c>
      <c r="K1265" s="4" t="s">
        <v>5567</v>
      </c>
      <c r="L1265" s="9"/>
      <c r="M1265" s="9"/>
    </row>
    <row r="1266" spans="1:13" ht="15" customHeight="1" x14ac:dyDescent="0.45">
      <c r="A1266" s="4" t="s">
        <v>11</v>
      </c>
      <c r="B1266" s="4" t="s">
        <v>1363</v>
      </c>
      <c r="C1266" s="4" t="s">
        <v>1364</v>
      </c>
      <c r="D1266" s="4" t="s">
        <v>1365</v>
      </c>
      <c r="E1266" s="4" t="s">
        <v>1366</v>
      </c>
      <c r="F1266" s="4" t="s">
        <v>6098</v>
      </c>
      <c r="G1266" s="4" t="s">
        <v>6099</v>
      </c>
      <c r="H1266" s="4" t="s">
        <v>1368</v>
      </c>
      <c r="I1266" s="4" t="s">
        <v>6100</v>
      </c>
      <c r="J1266" s="4" t="s">
        <v>3292</v>
      </c>
      <c r="K1266" s="4" t="s">
        <v>4539</v>
      </c>
      <c r="L1266" s="9"/>
      <c r="M1266" s="9"/>
    </row>
    <row r="1267" spans="1:13" ht="15" customHeight="1" x14ac:dyDescent="0.45">
      <c r="A1267" s="4" t="s">
        <v>11</v>
      </c>
      <c r="B1267" s="4" t="s">
        <v>1363</v>
      </c>
      <c r="C1267" s="4" t="s">
        <v>1364</v>
      </c>
      <c r="D1267" s="4" t="s">
        <v>1365</v>
      </c>
      <c r="E1267" s="4" t="s">
        <v>1366</v>
      </c>
      <c r="F1267" s="4" t="s">
        <v>6111</v>
      </c>
      <c r="G1267" s="4" t="s">
        <v>6114</v>
      </c>
      <c r="H1267" s="4" t="s">
        <v>1368</v>
      </c>
      <c r="I1267" s="4" t="s">
        <v>6115</v>
      </c>
      <c r="J1267" s="4" t="s">
        <v>3292</v>
      </c>
      <c r="K1267" s="4" t="s">
        <v>4539</v>
      </c>
      <c r="L1267" s="9"/>
      <c r="M1267" s="9"/>
    </row>
    <row r="1268" spans="1:13" ht="15" customHeight="1" x14ac:dyDescent="0.45">
      <c r="A1268" s="4" t="s">
        <v>11</v>
      </c>
      <c r="B1268" s="4" t="s">
        <v>1363</v>
      </c>
      <c r="C1268" s="4" t="s">
        <v>1364</v>
      </c>
      <c r="D1268" s="4" t="s">
        <v>1365</v>
      </c>
      <c r="E1268" s="4" t="s">
        <v>1366</v>
      </c>
      <c r="F1268" s="4" t="s">
        <v>6363</v>
      </c>
      <c r="G1268" s="4" t="s">
        <v>6278</v>
      </c>
      <c r="H1268" s="4" t="s">
        <v>1368</v>
      </c>
      <c r="I1268" s="4" t="s">
        <v>6365</v>
      </c>
      <c r="J1268" s="4" t="s">
        <v>3292</v>
      </c>
      <c r="K1268" s="4" t="s">
        <v>6111</v>
      </c>
      <c r="L1268" s="9"/>
      <c r="M1268" s="9"/>
    </row>
    <row r="1269" spans="1:13" ht="15" customHeight="1" x14ac:dyDescent="0.45">
      <c r="A1269" s="4" t="s">
        <v>11</v>
      </c>
      <c r="B1269" s="4" t="s">
        <v>6793</v>
      </c>
      <c r="C1269" s="4" t="s">
        <v>6794</v>
      </c>
      <c r="D1269" s="4" t="s">
        <v>1211</v>
      </c>
      <c r="E1269" s="4" t="s">
        <v>298</v>
      </c>
      <c r="F1269" s="4" t="s">
        <v>6792</v>
      </c>
      <c r="G1269" s="4" t="s">
        <v>6795</v>
      </c>
      <c r="H1269" s="4" t="s">
        <v>6437</v>
      </c>
      <c r="I1269" s="4" t="s">
        <v>6796</v>
      </c>
      <c r="J1269" s="4" t="s">
        <v>6439</v>
      </c>
      <c r="K1269" s="4" t="s">
        <v>6569</v>
      </c>
      <c r="L1269" s="9"/>
      <c r="M1269" s="9"/>
    </row>
    <row r="1270" spans="1:13" ht="15" customHeight="1" x14ac:dyDescent="0.45">
      <c r="A1270" s="4" t="s">
        <v>11</v>
      </c>
      <c r="B1270" s="4" t="s">
        <v>6793</v>
      </c>
      <c r="C1270" s="4" t="s">
        <v>6794</v>
      </c>
      <c r="D1270" s="4" t="s">
        <v>1211</v>
      </c>
      <c r="E1270" s="4" t="s">
        <v>298</v>
      </c>
      <c r="F1270" s="4" t="s">
        <v>1026</v>
      </c>
      <c r="G1270" s="4" t="s">
        <v>6436</v>
      </c>
      <c r="H1270" s="4" t="s">
        <v>6437</v>
      </c>
      <c r="I1270" s="4" t="s">
        <v>6438</v>
      </c>
      <c r="J1270" s="4" t="s">
        <v>6439</v>
      </c>
      <c r="K1270" s="4" t="s">
        <v>6726</v>
      </c>
      <c r="L1270" s="9"/>
      <c r="M1270" s="9"/>
    </row>
    <row r="1271" spans="1:13" ht="15" customHeight="1" x14ac:dyDescent="0.45">
      <c r="A1271" s="4" t="s">
        <v>11</v>
      </c>
      <c r="B1271" s="4" t="s">
        <v>3110</v>
      </c>
      <c r="C1271" s="4" t="s">
        <v>3111</v>
      </c>
      <c r="D1271" s="4" t="s">
        <v>3112</v>
      </c>
      <c r="E1271" s="4" t="s">
        <v>3113</v>
      </c>
      <c r="F1271" s="4" t="s">
        <v>3103</v>
      </c>
      <c r="G1271" s="4" t="s">
        <v>3114</v>
      </c>
      <c r="H1271" s="4" t="s">
        <v>3115</v>
      </c>
      <c r="I1271" s="4" t="s">
        <v>3116</v>
      </c>
      <c r="J1271" s="4" t="s">
        <v>3117</v>
      </c>
      <c r="K1271" s="4" t="s">
        <v>2879</v>
      </c>
      <c r="L1271" s="9"/>
      <c r="M1271" s="9"/>
    </row>
    <row r="1272" spans="1:13" ht="15" customHeight="1" x14ac:dyDescent="0.45">
      <c r="A1272" s="4" t="s">
        <v>11</v>
      </c>
      <c r="B1272" s="4" t="s">
        <v>3110</v>
      </c>
      <c r="C1272" s="4" t="s">
        <v>3111</v>
      </c>
      <c r="D1272" s="4" t="s">
        <v>3112</v>
      </c>
      <c r="E1272" s="4" t="s">
        <v>3113</v>
      </c>
      <c r="F1272" s="4" t="s">
        <v>3247</v>
      </c>
      <c r="G1272" s="4" t="s">
        <v>3252</v>
      </c>
      <c r="H1272" s="4" t="s">
        <v>3115</v>
      </c>
      <c r="I1272" s="4" t="s">
        <v>3253</v>
      </c>
      <c r="J1272" s="4" t="s">
        <v>3117</v>
      </c>
      <c r="K1272" s="4" t="s">
        <v>2955</v>
      </c>
      <c r="L1272" s="9"/>
      <c r="M1272" s="9"/>
    </row>
    <row r="1273" spans="1:13" ht="15" customHeight="1" x14ac:dyDescent="0.45">
      <c r="A1273" s="4" t="s">
        <v>11</v>
      </c>
      <c r="B1273" s="4" t="s">
        <v>3110</v>
      </c>
      <c r="C1273" s="4" t="s">
        <v>3111</v>
      </c>
      <c r="D1273" s="4" t="s">
        <v>3112</v>
      </c>
      <c r="E1273" s="4" t="s">
        <v>3113</v>
      </c>
      <c r="F1273" s="4" t="s">
        <v>4024</v>
      </c>
      <c r="G1273" s="4" t="s">
        <v>4031</v>
      </c>
      <c r="H1273" s="4" t="s">
        <v>3115</v>
      </c>
      <c r="I1273" s="4" t="s">
        <v>4032</v>
      </c>
      <c r="J1273" s="4" t="s">
        <v>3117</v>
      </c>
      <c r="K1273" s="4" t="s">
        <v>3735</v>
      </c>
      <c r="L1273" s="9"/>
      <c r="M1273" s="9"/>
    </row>
    <row r="1274" spans="1:13" ht="15" customHeight="1" x14ac:dyDescent="0.45">
      <c r="A1274" s="4" t="s">
        <v>11</v>
      </c>
      <c r="B1274" s="4" t="s">
        <v>3110</v>
      </c>
      <c r="C1274" s="4" t="s">
        <v>3111</v>
      </c>
      <c r="D1274" s="4" t="s">
        <v>3112</v>
      </c>
      <c r="E1274" s="4" t="s">
        <v>3113</v>
      </c>
      <c r="F1274" s="4" t="s">
        <v>4748</v>
      </c>
      <c r="G1274" s="4" t="s">
        <v>4753</v>
      </c>
      <c r="H1274" s="4" t="s">
        <v>3115</v>
      </c>
      <c r="I1274" s="4" t="s">
        <v>4754</v>
      </c>
      <c r="J1274" s="4" t="s">
        <v>3117</v>
      </c>
      <c r="K1274" s="4" t="s">
        <v>4364</v>
      </c>
      <c r="L1274" s="9"/>
      <c r="M1274" s="9"/>
    </row>
    <row r="1275" spans="1:13" ht="15" customHeight="1" x14ac:dyDescent="0.45">
      <c r="A1275" s="4" t="s">
        <v>11</v>
      </c>
      <c r="B1275" s="4" t="s">
        <v>3110</v>
      </c>
      <c r="C1275" s="4" t="s">
        <v>3111</v>
      </c>
      <c r="D1275" s="4" t="s">
        <v>3112</v>
      </c>
      <c r="E1275" s="4" t="s">
        <v>3113</v>
      </c>
      <c r="F1275" s="4" t="s">
        <v>582</v>
      </c>
      <c r="G1275" s="4" t="s">
        <v>4761</v>
      </c>
      <c r="H1275" s="4" t="s">
        <v>3115</v>
      </c>
      <c r="I1275" s="4" t="s">
        <v>4762</v>
      </c>
      <c r="J1275" s="4" t="s">
        <v>3117</v>
      </c>
      <c r="K1275" s="4" t="s">
        <v>4364</v>
      </c>
      <c r="L1275" s="9"/>
      <c r="M1275" s="9"/>
    </row>
    <row r="1276" spans="1:13" ht="15" customHeight="1" x14ac:dyDescent="0.45">
      <c r="A1276" s="4" t="s">
        <v>11</v>
      </c>
      <c r="B1276" s="4" t="s">
        <v>261</v>
      </c>
      <c r="C1276" s="4" t="s">
        <v>262</v>
      </c>
      <c r="D1276" s="4" t="s">
        <v>263</v>
      </c>
      <c r="E1276" s="4" t="s">
        <v>264</v>
      </c>
      <c r="F1276" s="4" t="s">
        <v>88</v>
      </c>
      <c r="G1276" s="4" t="s">
        <v>265</v>
      </c>
      <c r="H1276" s="4" t="s">
        <v>266</v>
      </c>
      <c r="I1276" s="4" t="s">
        <v>267</v>
      </c>
      <c r="J1276" s="4" t="s">
        <v>268</v>
      </c>
      <c r="K1276" s="4"/>
      <c r="L1276" s="9"/>
      <c r="M1276" s="9"/>
    </row>
    <row r="1277" spans="1:13" ht="15" customHeight="1" x14ac:dyDescent="0.45">
      <c r="A1277" s="4" t="s">
        <v>11</v>
      </c>
      <c r="B1277" s="4" t="s">
        <v>261</v>
      </c>
      <c r="C1277" s="4" t="s">
        <v>262</v>
      </c>
      <c r="D1277" s="4" t="s">
        <v>263</v>
      </c>
      <c r="E1277" s="4" t="s">
        <v>264</v>
      </c>
      <c r="F1277" s="4" t="s">
        <v>283</v>
      </c>
      <c r="G1277" s="4" t="s">
        <v>311</v>
      </c>
      <c r="H1277" s="4" t="s">
        <v>266</v>
      </c>
      <c r="I1277" s="4" t="s">
        <v>312</v>
      </c>
      <c r="J1277" s="4" t="s">
        <v>268</v>
      </c>
      <c r="K1277" s="4"/>
      <c r="L1277" s="9"/>
      <c r="M1277" s="9"/>
    </row>
    <row r="1278" spans="1:13" ht="15" customHeight="1" x14ac:dyDescent="0.45">
      <c r="A1278" s="4" t="s">
        <v>11</v>
      </c>
      <c r="B1278" s="4" t="s">
        <v>261</v>
      </c>
      <c r="C1278" s="4" t="s">
        <v>262</v>
      </c>
      <c r="D1278" s="4" t="s">
        <v>263</v>
      </c>
      <c r="E1278" s="4" t="s">
        <v>264</v>
      </c>
      <c r="F1278" s="4" t="s">
        <v>330</v>
      </c>
      <c r="G1278" s="4" t="s">
        <v>340</v>
      </c>
      <c r="H1278" s="4" t="s">
        <v>266</v>
      </c>
      <c r="I1278" s="4" t="s">
        <v>341</v>
      </c>
      <c r="J1278" s="4" t="s">
        <v>268</v>
      </c>
      <c r="K1278" s="4"/>
      <c r="L1278" s="9"/>
      <c r="M1278" s="9"/>
    </row>
    <row r="1279" spans="1:13" ht="15" customHeight="1" x14ac:dyDescent="0.45">
      <c r="A1279" s="4" t="s">
        <v>11</v>
      </c>
      <c r="B1279" s="4" t="s">
        <v>313</v>
      </c>
      <c r="C1279" s="4" t="s">
        <v>314</v>
      </c>
      <c r="D1279" s="4" t="s">
        <v>315</v>
      </c>
      <c r="E1279" s="4" t="s">
        <v>316</v>
      </c>
      <c r="F1279" s="4" t="s">
        <v>283</v>
      </c>
      <c r="G1279" s="4" t="s">
        <v>317</v>
      </c>
      <c r="H1279" s="4" t="s">
        <v>318</v>
      </c>
      <c r="I1279" s="4" t="s">
        <v>319</v>
      </c>
      <c r="J1279" s="4" t="s">
        <v>320</v>
      </c>
      <c r="K1279" s="4" t="s">
        <v>248</v>
      </c>
      <c r="L1279" s="9"/>
      <c r="M1279" s="9"/>
    </row>
    <row r="1280" spans="1:13" ht="15" customHeight="1" x14ac:dyDescent="0.45">
      <c r="A1280" s="4" t="s">
        <v>11</v>
      </c>
      <c r="B1280" s="4" t="s">
        <v>313</v>
      </c>
      <c r="C1280" s="4" t="s">
        <v>314</v>
      </c>
      <c r="D1280" s="4" t="s">
        <v>315</v>
      </c>
      <c r="E1280" s="4" t="s">
        <v>316</v>
      </c>
      <c r="F1280" s="4" t="s">
        <v>1898</v>
      </c>
      <c r="G1280" s="4" t="s">
        <v>1908</v>
      </c>
      <c r="H1280" s="4" t="s">
        <v>318</v>
      </c>
      <c r="I1280" s="4" t="s">
        <v>1909</v>
      </c>
      <c r="J1280" s="4" t="s">
        <v>320</v>
      </c>
      <c r="K1280" s="4" t="s">
        <v>1650</v>
      </c>
      <c r="L1280" s="9"/>
      <c r="M1280" s="9"/>
    </row>
    <row r="1281" spans="1:13" ht="15" customHeight="1" x14ac:dyDescent="0.45">
      <c r="A1281" s="4" t="s">
        <v>11</v>
      </c>
      <c r="B1281" s="4" t="s">
        <v>313</v>
      </c>
      <c r="C1281" s="4" t="s">
        <v>314</v>
      </c>
      <c r="D1281" s="4" t="s">
        <v>315</v>
      </c>
      <c r="E1281" s="4" t="s">
        <v>316</v>
      </c>
      <c r="F1281" s="4" t="s">
        <v>4364</v>
      </c>
      <c r="G1281" s="4" t="s">
        <v>1908</v>
      </c>
      <c r="H1281" s="4" t="s">
        <v>318</v>
      </c>
      <c r="I1281" s="4" t="s">
        <v>1909</v>
      </c>
      <c r="J1281" s="4" t="s">
        <v>320</v>
      </c>
      <c r="K1281" s="4" t="s">
        <v>4102</v>
      </c>
      <c r="L1281" s="9"/>
      <c r="M1281" s="9"/>
    </row>
    <row r="1282" spans="1:13" ht="15" customHeight="1" x14ac:dyDescent="0.45">
      <c r="A1282" s="4" t="s">
        <v>11</v>
      </c>
      <c r="B1282" s="4" t="s">
        <v>313</v>
      </c>
      <c r="C1282" s="4" t="s">
        <v>314</v>
      </c>
      <c r="D1282" s="4" t="s">
        <v>315</v>
      </c>
      <c r="E1282" s="4" t="s">
        <v>316</v>
      </c>
      <c r="F1282" s="4" t="s">
        <v>5414</v>
      </c>
      <c r="G1282" s="4" t="s">
        <v>5417</v>
      </c>
      <c r="H1282" s="4" t="s">
        <v>318</v>
      </c>
      <c r="I1282" s="4" t="s">
        <v>5418</v>
      </c>
      <c r="J1282" s="4" t="s">
        <v>320</v>
      </c>
      <c r="K1282" s="4" t="s">
        <v>5255</v>
      </c>
      <c r="L1282" s="9"/>
      <c r="M1282" s="9"/>
    </row>
    <row r="1283" spans="1:13" ht="15" customHeight="1" x14ac:dyDescent="0.45">
      <c r="A1283" s="4" t="s">
        <v>11</v>
      </c>
      <c r="B1283" s="4" t="s">
        <v>313</v>
      </c>
      <c r="C1283" s="4" t="s">
        <v>314</v>
      </c>
      <c r="D1283" s="4" t="s">
        <v>315</v>
      </c>
      <c r="E1283" s="4" t="s">
        <v>316</v>
      </c>
      <c r="F1283" s="4" t="s">
        <v>6412</v>
      </c>
      <c r="G1283" s="4" t="s">
        <v>6418</v>
      </c>
      <c r="H1283" s="4" t="s">
        <v>318</v>
      </c>
      <c r="I1283" s="4" t="s">
        <v>6419</v>
      </c>
      <c r="J1283" s="4" t="s">
        <v>320</v>
      </c>
      <c r="K1283" s="4" t="s">
        <v>6265</v>
      </c>
      <c r="L1283" s="9"/>
      <c r="M1283" s="9"/>
    </row>
    <row r="1284" spans="1:13" ht="15" customHeight="1" x14ac:dyDescent="0.45">
      <c r="A1284" s="4" t="s">
        <v>11</v>
      </c>
      <c r="B1284" s="4" t="s">
        <v>342</v>
      </c>
      <c r="C1284" s="4" t="s">
        <v>343</v>
      </c>
      <c r="D1284" s="4" t="s">
        <v>344</v>
      </c>
      <c r="E1284" s="4" t="s">
        <v>345</v>
      </c>
      <c r="F1284" s="4" t="s">
        <v>330</v>
      </c>
      <c r="G1284" s="4" t="s">
        <v>346</v>
      </c>
      <c r="H1284" s="4" t="s">
        <v>347</v>
      </c>
      <c r="I1284" s="4" t="s">
        <v>348</v>
      </c>
      <c r="J1284" s="4" t="s">
        <v>349</v>
      </c>
      <c r="K1284" s="4"/>
      <c r="L1284" s="9"/>
      <c r="M1284" s="9"/>
    </row>
    <row r="1285" spans="1:13" ht="15" customHeight="1" x14ac:dyDescent="0.45">
      <c r="A1285" s="4" t="s">
        <v>11</v>
      </c>
      <c r="B1285" s="4" t="s">
        <v>342</v>
      </c>
      <c r="C1285" s="4" t="s">
        <v>343</v>
      </c>
      <c r="D1285" s="4" t="s">
        <v>344</v>
      </c>
      <c r="E1285" s="4" t="s">
        <v>345</v>
      </c>
      <c r="F1285" s="4" t="s">
        <v>734</v>
      </c>
      <c r="G1285" s="4" t="s">
        <v>737</v>
      </c>
      <c r="H1285" s="4" t="s">
        <v>347</v>
      </c>
      <c r="I1285" s="4" t="s">
        <v>738</v>
      </c>
      <c r="J1285" s="4" t="s">
        <v>349</v>
      </c>
      <c r="K1285" s="4" t="s">
        <v>378</v>
      </c>
      <c r="L1285" s="9"/>
      <c r="M1285" s="9"/>
    </row>
    <row r="1286" spans="1:13" ht="15" customHeight="1" x14ac:dyDescent="0.45">
      <c r="A1286" s="4" t="s">
        <v>11</v>
      </c>
      <c r="B1286" s="4" t="s">
        <v>342</v>
      </c>
      <c r="C1286" s="4" t="s">
        <v>343</v>
      </c>
      <c r="D1286" s="4" t="s">
        <v>344</v>
      </c>
      <c r="E1286" s="4" t="s">
        <v>345</v>
      </c>
      <c r="F1286" s="4" t="s">
        <v>812</v>
      </c>
      <c r="G1286" s="4" t="s">
        <v>830</v>
      </c>
      <c r="H1286" s="4" t="s">
        <v>347</v>
      </c>
      <c r="I1286" s="4" t="s">
        <v>831</v>
      </c>
      <c r="J1286" s="4" t="s">
        <v>349</v>
      </c>
      <c r="K1286" s="4" t="s">
        <v>636</v>
      </c>
      <c r="L1286" s="9"/>
      <c r="M1286" s="9"/>
    </row>
    <row r="1287" spans="1:13" ht="15" customHeight="1" x14ac:dyDescent="0.45">
      <c r="A1287" s="4" t="s">
        <v>11</v>
      </c>
      <c r="B1287" s="4" t="s">
        <v>342</v>
      </c>
      <c r="C1287" s="4" t="s">
        <v>343</v>
      </c>
      <c r="D1287" s="4" t="s">
        <v>344</v>
      </c>
      <c r="E1287" s="4" t="s">
        <v>345</v>
      </c>
      <c r="F1287" s="4" t="s">
        <v>344</v>
      </c>
      <c r="G1287" s="4" t="s">
        <v>886</v>
      </c>
      <c r="H1287" s="4" t="s">
        <v>347</v>
      </c>
      <c r="I1287" s="4" t="s">
        <v>887</v>
      </c>
      <c r="J1287" s="4" t="s">
        <v>349</v>
      </c>
      <c r="K1287" s="4" t="s">
        <v>636</v>
      </c>
      <c r="L1287" s="9"/>
      <c r="M1287" s="9"/>
    </row>
    <row r="1288" spans="1:13" ht="15" customHeight="1" x14ac:dyDescent="0.45">
      <c r="A1288" s="4" t="s">
        <v>11</v>
      </c>
      <c r="B1288" s="4" t="s">
        <v>3457</v>
      </c>
      <c r="C1288" s="4" t="s">
        <v>3458</v>
      </c>
      <c r="D1288" s="4" t="s">
        <v>3459</v>
      </c>
      <c r="E1288" s="4" t="s">
        <v>3460</v>
      </c>
      <c r="F1288" s="4" t="s">
        <v>3448</v>
      </c>
      <c r="G1288" s="4" t="s">
        <v>1485</v>
      </c>
      <c r="H1288" s="4" t="s">
        <v>457</v>
      </c>
      <c r="I1288" s="4" t="s">
        <v>3461</v>
      </c>
      <c r="J1288" s="4" t="s">
        <v>3462</v>
      </c>
      <c r="K1288" s="4" t="s">
        <v>3247</v>
      </c>
      <c r="L1288" s="9"/>
      <c r="M1288" s="9"/>
    </row>
    <row r="1289" spans="1:13" ht="15" customHeight="1" x14ac:dyDescent="0.45">
      <c r="A1289" s="4" t="s">
        <v>11</v>
      </c>
      <c r="B1289" s="4" t="s">
        <v>453</v>
      </c>
      <c r="C1289" s="4" t="s">
        <v>454</v>
      </c>
      <c r="D1289" s="4" t="s">
        <v>455</v>
      </c>
      <c r="E1289" s="4" t="s">
        <v>456</v>
      </c>
      <c r="F1289" s="4" t="s">
        <v>14</v>
      </c>
      <c r="G1289" s="4" t="s">
        <v>103</v>
      </c>
      <c r="H1289" s="4" t="s">
        <v>457</v>
      </c>
      <c r="I1289" s="4" t="s">
        <v>458</v>
      </c>
      <c r="J1289" s="4" t="s">
        <v>459</v>
      </c>
      <c r="K1289" s="4" t="s">
        <v>98</v>
      </c>
      <c r="L1289" s="9"/>
      <c r="M1289" s="9"/>
    </row>
    <row r="1290" spans="1:13" ht="15" customHeight="1" x14ac:dyDescent="0.45">
      <c r="A1290" s="4" t="s">
        <v>11</v>
      </c>
      <c r="B1290" s="4" t="s">
        <v>453</v>
      </c>
      <c r="C1290" s="4" t="s">
        <v>454</v>
      </c>
      <c r="D1290" s="4" t="s">
        <v>455</v>
      </c>
      <c r="E1290" s="4" t="s">
        <v>456</v>
      </c>
      <c r="F1290" s="4" t="s">
        <v>378</v>
      </c>
      <c r="G1290" s="4" t="s">
        <v>492</v>
      </c>
      <c r="H1290" s="4" t="s">
        <v>457</v>
      </c>
      <c r="I1290" s="4" t="s">
        <v>493</v>
      </c>
      <c r="J1290" s="4" t="s">
        <v>459</v>
      </c>
      <c r="K1290" s="4" t="s">
        <v>98</v>
      </c>
      <c r="L1290" s="9"/>
      <c r="M1290" s="9"/>
    </row>
    <row r="1291" spans="1:13" ht="15" customHeight="1" x14ac:dyDescent="0.45">
      <c r="A1291" s="4" t="s">
        <v>11</v>
      </c>
      <c r="B1291" s="4" t="s">
        <v>453</v>
      </c>
      <c r="C1291" s="4" t="s">
        <v>454</v>
      </c>
      <c r="D1291" s="4" t="s">
        <v>455</v>
      </c>
      <c r="E1291" s="4" t="s">
        <v>456</v>
      </c>
      <c r="F1291" s="4" t="s">
        <v>1680</v>
      </c>
      <c r="G1291" s="4" t="s">
        <v>1681</v>
      </c>
      <c r="H1291" s="4" t="s">
        <v>457</v>
      </c>
      <c r="I1291" s="4" t="s">
        <v>1682</v>
      </c>
      <c r="J1291" s="4" t="s">
        <v>459</v>
      </c>
      <c r="K1291" s="4" t="s">
        <v>1438</v>
      </c>
      <c r="L1291" s="9"/>
      <c r="M1291" s="9"/>
    </row>
    <row r="1292" spans="1:13" ht="15" customHeight="1" x14ac:dyDescent="0.45">
      <c r="A1292" s="4" t="s">
        <v>11</v>
      </c>
      <c r="B1292" s="4" t="s">
        <v>453</v>
      </c>
      <c r="C1292" s="4" t="s">
        <v>454</v>
      </c>
      <c r="D1292" s="4" t="s">
        <v>455</v>
      </c>
      <c r="E1292" s="4" t="s">
        <v>456</v>
      </c>
      <c r="F1292" s="4" t="s">
        <v>3174</v>
      </c>
      <c r="G1292" s="4" t="s">
        <v>3854</v>
      </c>
      <c r="H1292" s="4" t="s">
        <v>457</v>
      </c>
      <c r="I1292" s="4" t="s">
        <v>3855</v>
      </c>
      <c r="J1292" s="4" t="s">
        <v>459</v>
      </c>
      <c r="K1292" s="4" t="s">
        <v>3281</v>
      </c>
      <c r="L1292" s="9"/>
      <c r="M1292" s="9"/>
    </row>
    <row r="1293" spans="1:13" ht="15" customHeight="1" x14ac:dyDescent="0.45">
      <c r="A1293" s="4" t="s">
        <v>11</v>
      </c>
      <c r="B1293" s="4" t="s">
        <v>453</v>
      </c>
      <c r="C1293" s="4" t="s">
        <v>454</v>
      </c>
      <c r="D1293" s="4" t="s">
        <v>455</v>
      </c>
      <c r="E1293" s="4" t="s">
        <v>456</v>
      </c>
      <c r="F1293" s="4" t="s">
        <v>4080</v>
      </c>
      <c r="G1293" s="4" t="s">
        <v>2865</v>
      </c>
      <c r="H1293" s="4" t="s">
        <v>457</v>
      </c>
      <c r="I1293" s="4" t="s">
        <v>4083</v>
      </c>
      <c r="J1293" s="4" t="s">
        <v>459</v>
      </c>
      <c r="K1293" s="4" t="s">
        <v>3934</v>
      </c>
      <c r="L1293" s="9"/>
      <c r="M1293" s="9"/>
    </row>
    <row r="1294" spans="1:13" ht="15" customHeight="1" x14ac:dyDescent="0.45">
      <c r="A1294" s="4" t="s">
        <v>11</v>
      </c>
      <c r="B1294" s="4" t="s">
        <v>453</v>
      </c>
      <c r="C1294" s="4" t="s">
        <v>454</v>
      </c>
      <c r="D1294" s="4" t="s">
        <v>455</v>
      </c>
      <c r="E1294" s="4" t="s">
        <v>456</v>
      </c>
      <c r="F1294" s="4" t="s">
        <v>4102</v>
      </c>
      <c r="G1294" s="4" t="s">
        <v>4110</v>
      </c>
      <c r="H1294" s="4" t="s">
        <v>457</v>
      </c>
      <c r="I1294" s="4" t="s">
        <v>4111</v>
      </c>
      <c r="J1294" s="4" t="s">
        <v>459</v>
      </c>
      <c r="K1294" s="4" t="s">
        <v>3934</v>
      </c>
      <c r="L1294" s="9"/>
      <c r="M1294" s="9"/>
    </row>
    <row r="1295" spans="1:13" ht="15" customHeight="1" x14ac:dyDescent="0.45">
      <c r="A1295" s="4" t="s">
        <v>11</v>
      </c>
      <c r="B1295" s="4" t="s">
        <v>453</v>
      </c>
      <c r="C1295" s="4" t="s">
        <v>454</v>
      </c>
      <c r="D1295" s="4" t="s">
        <v>455</v>
      </c>
      <c r="E1295" s="4" t="s">
        <v>456</v>
      </c>
      <c r="F1295" s="4" t="s">
        <v>3819</v>
      </c>
      <c r="G1295" s="4" t="s">
        <v>4705</v>
      </c>
      <c r="H1295" s="4" t="s">
        <v>457</v>
      </c>
      <c r="I1295" s="4" t="s">
        <v>4706</v>
      </c>
      <c r="J1295" s="4" t="s">
        <v>459</v>
      </c>
      <c r="K1295" s="4" t="s">
        <v>4328</v>
      </c>
      <c r="L1295" s="9"/>
      <c r="M1295" s="9"/>
    </row>
    <row r="1296" spans="1:13" ht="15" customHeight="1" x14ac:dyDescent="0.45">
      <c r="A1296" s="4" t="s">
        <v>11</v>
      </c>
      <c r="B1296" s="4" t="s">
        <v>453</v>
      </c>
      <c r="C1296" s="4" t="s">
        <v>454</v>
      </c>
      <c r="D1296" s="4" t="s">
        <v>455</v>
      </c>
      <c r="E1296" s="4" t="s">
        <v>456</v>
      </c>
      <c r="F1296" s="4" t="s">
        <v>4949</v>
      </c>
      <c r="G1296" s="4" t="s">
        <v>4953</v>
      </c>
      <c r="H1296" s="4" t="s">
        <v>457</v>
      </c>
      <c r="I1296" s="4" t="s">
        <v>4954</v>
      </c>
      <c r="J1296" s="4" t="s">
        <v>459</v>
      </c>
      <c r="K1296" s="4" t="s">
        <v>3819</v>
      </c>
      <c r="L1296" s="9"/>
      <c r="M1296" s="9"/>
    </row>
    <row r="1297" spans="1:13" ht="15" customHeight="1" x14ac:dyDescent="0.45">
      <c r="A1297" s="4" t="s">
        <v>11</v>
      </c>
      <c r="B1297" s="4" t="s">
        <v>453</v>
      </c>
      <c r="C1297" s="4" t="s">
        <v>454</v>
      </c>
      <c r="D1297" s="4" t="s">
        <v>455</v>
      </c>
      <c r="E1297" s="4" t="s">
        <v>456</v>
      </c>
      <c r="F1297" s="4" t="s">
        <v>2497</v>
      </c>
      <c r="G1297" s="4" t="s">
        <v>3854</v>
      </c>
      <c r="H1297" s="4" t="s">
        <v>457</v>
      </c>
      <c r="I1297" s="4" t="s">
        <v>3855</v>
      </c>
      <c r="J1297" s="4" t="s">
        <v>459</v>
      </c>
      <c r="K1297" s="4" t="s">
        <v>3819</v>
      </c>
      <c r="L1297" s="9"/>
      <c r="M1297" s="9"/>
    </row>
    <row r="1298" spans="1:13" ht="15" customHeight="1" x14ac:dyDescent="0.45">
      <c r="A1298" s="4" t="s">
        <v>11</v>
      </c>
      <c r="B1298" s="4" t="s">
        <v>453</v>
      </c>
      <c r="C1298" s="4" t="s">
        <v>454</v>
      </c>
      <c r="D1298" s="4" t="s">
        <v>455</v>
      </c>
      <c r="E1298" s="4" t="s">
        <v>456</v>
      </c>
      <c r="F1298" s="4" t="s">
        <v>70</v>
      </c>
      <c r="G1298" s="4" t="s">
        <v>5075</v>
      </c>
      <c r="H1298" s="4" t="s">
        <v>457</v>
      </c>
      <c r="I1298" s="4" t="s">
        <v>5076</v>
      </c>
      <c r="J1298" s="4" t="s">
        <v>459</v>
      </c>
      <c r="K1298" s="4" t="s">
        <v>4857</v>
      </c>
      <c r="L1298" s="9"/>
      <c r="M1298" s="9"/>
    </row>
    <row r="1299" spans="1:13" ht="15" customHeight="1" x14ac:dyDescent="0.45">
      <c r="A1299" s="4" t="s">
        <v>11</v>
      </c>
      <c r="B1299" s="4" t="s">
        <v>453</v>
      </c>
      <c r="C1299" s="4" t="s">
        <v>454</v>
      </c>
      <c r="D1299" s="4" t="s">
        <v>455</v>
      </c>
      <c r="E1299" s="4" t="s">
        <v>456</v>
      </c>
      <c r="F1299" s="4" t="s">
        <v>5085</v>
      </c>
      <c r="G1299" s="4" t="s">
        <v>5095</v>
      </c>
      <c r="H1299" s="4" t="s">
        <v>457</v>
      </c>
      <c r="I1299" s="4" t="s">
        <v>5096</v>
      </c>
      <c r="J1299" s="4" t="s">
        <v>459</v>
      </c>
      <c r="K1299" s="4" t="s">
        <v>4857</v>
      </c>
      <c r="L1299" s="9"/>
      <c r="M1299" s="9"/>
    </row>
    <row r="1300" spans="1:13" ht="15" customHeight="1" x14ac:dyDescent="0.45">
      <c r="A1300" s="4" t="s">
        <v>11</v>
      </c>
      <c r="B1300" s="4" t="s">
        <v>453</v>
      </c>
      <c r="C1300" s="4" t="s">
        <v>454</v>
      </c>
      <c r="D1300" s="4" t="s">
        <v>455</v>
      </c>
      <c r="E1300" s="4" t="s">
        <v>456</v>
      </c>
      <c r="F1300" s="4" t="s">
        <v>5164</v>
      </c>
      <c r="G1300" s="4" t="s">
        <v>5167</v>
      </c>
      <c r="H1300" s="4" t="s">
        <v>457</v>
      </c>
      <c r="I1300" s="4" t="s">
        <v>1053</v>
      </c>
      <c r="J1300" s="4" t="s">
        <v>459</v>
      </c>
      <c r="K1300" s="4" t="s">
        <v>4857</v>
      </c>
      <c r="L1300" s="9"/>
      <c r="M1300" s="9"/>
    </row>
    <row r="1301" spans="1:13" ht="15" customHeight="1" x14ac:dyDescent="0.45">
      <c r="A1301" s="4" t="s">
        <v>11</v>
      </c>
      <c r="B1301" s="4" t="s">
        <v>453</v>
      </c>
      <c r="C1301" s="4" t="s">
        <v>454</v>
      </c>
      <c r="D1301" s="4" t="s">
        <v>455</v>
      </c>
      <c r="E1301" s="4" t="s">
        <v>456</v>
      </c>
      <c r="F1301" s="4" t="s">
        <v>5429</v>
      </c>
      <c r="G1301" s="4" t="s">
        <v>374</v>
      </c>
      <c r="H1301" s="4" t="s">
        <v>457</v>
      </c>
      <c r="I1301" s="4" t="s">
        <v>5440</v>
      </c>
      <c r="J1301" s="4" t="s">
        <v>459</v>
      </c>
      <c r="K1301" s="4" t="s">
        <v>4857</v>
      </c>
      <c r="L1301" s="9"/>
      <c r="M1301" s="9"/>
    </row>
    <row r="1302" spans="1:13" ht="15" customHeight="1" x14ac:dyDescent="0.45">
      <c r="A1302" s="4" t="s">
        <v>11</v>
      </c>
      <c r="B1302" s="4" t="s">
        <v>2299</v>
      </c>
      <c r="C1302" s="4" t="s">
        <v>2300</v>
      </c>
      <c r="D1302" s="4" t="s">
        <v>2301</v>
      </c>
      <c r="E1302" s="4" t="s">
        <v>2302</v>
      </c>
      <c r="F1302" s="4" t="s">
        <v>62</v>
      </c>
      <c r="G1302" s="4" t="s">
        <v>2303</v>
      </c>
      <c r="H1302" s="4" t="s">
        <v>2304</v>
      </c>
      <c r="I1302" s="4" t="s">
        <v>2305</v>
      </c>
      <c r="J1302" s="4" t="s">
        <v>2306</v>
      </c>
      <c r="K1302" s="4" t="s">
        <v>31</v>
      </c>
      <c r="L1302" s="9"/>
      <c r="M1302" s="9"/>
    </row>
    <row r="1303" spans="1:13" ht="15" customHeight="1" x14ac:dyDescent="0.45">
      <c r="A1303" s="4" t="s">
        <v>11</v>
      </c>
      <c r="B1303" s="4" t="s">
        <v>5139</v>
      </c>
      <c r="C1303" s="4" t="s">
        <v>5140</v>
      </c>
      <c r="D1303" s="4" t="s">
        <v>4966</v>
      </c>
      <c r="E1303" s="4" t="s">
        <v>4967</v>
      </c>
      <c r="F1303" s="4" t="s">
        <v>5108</v>
      </c>
      <c r="G1303" s="4" t="s">
        <v>5141</v>
      </c>
      <c r="H1303" s="4" t="s">
        <v>4935</v>
      </c>
      <c r="I1303" s="4" t="s">
        <v>5142</v>
      </c>
      <c r="J1303" s="4" t="s">
        <v>4937</v>
      </c>
      <c r="K1303" s="4" t="s">
        <v>4890</v>
      </c>
      <c r="L1303" s="9"/>
      <c r="M1303" s="9"/>
    </row>
    <row r="1304" spans="1:13" ht="15" customHeight="1" x14ac:dyDescent="0.45">
      <c r="A1304" s="4" t="s">
        <v>11</v>
      </c>
      <c r="B1304" s="4" t="s">
        <v>5139</v>
      </c>
      <c r="C1304" s="4" t="s">
        <v>5140</v>
      </c>
      <c r="D1304" s="4" t="s">
        <v>4966</v>
      </c>
      <c r="E1304" s="4" t="s">
        <v>4967</v>
      </c>
      <c r="F1304" s="4" t="s">
        <v>5399</v>
      </c>
      <c r="G1304" s="4" t="s">
        <v>5402</v>
      </c>
      <c r="H1304" s="4" t="s">
        <v>4935</v>
      </c>
      <c r="I1304" s="4" t="s">
        <v>5403</v>
      </c>
      <c r="J1304" s="4" t="s">
        <v>4937</v>
      </c>
      <c r="K1304" s="4" t="s">
        <v>1046</v>
      </c>
      <c r="L1304" s="9"/>
      <c r="M1304" s="9"/>
    </row>
    <row r="1305" spans="1:13" ht="15" customHeight="1" x14ac:dyDescent="0.45">
      <c r="A1305" s="4" t="s">
        <v>11</v>
      </c>
      <c r="B1305" s="4" t="s">
        <v>4931</v>
      </c>
      <c r="C1305" s="4" t="s">
        <v>4932</v>
      </c>
      <c r="D1305" s="4" t="s">
        <v>1752</v>
      </c>
      <c r="E1305" s="4" t="s">
        <v>4933</v>
      </c>
      <c r="F1305" s="4" t="s">
        <v>4921</v>
      </c>
      <c r="G1305" s="4" t="s">
        <v>4934</v>
      </c>
      <c r="H1305" s="4" t="s">
        <v>4935</v>
      </c>
      <c r="I1305" s="4" t="s">
        <v>4936</v>
      </c>
      <c r="J1305" s="4" t="s">
        <v>4937</v>
      </c>
      <c r="K1305" s="4" t="s">
        <v>4727</v>
      </c>
      <c r="L1305" s="9"/>
      <c r="M1305" s="9"/>
    </row>
    <row r="1306" spans="1:13" ht="15" customHeight="1" x14ac:dyDescent="0.45">
      <c r="A1306" s="4" t="s">
        <v>11</v>
      </c>
      <c r="B1306" s="4" t="s">
        <v>4931</v>
      </c>
      <c r="C1306" s="4" t="s">
        <v>4932</v>
      </c>
      <c r="D1306" s="4" t="s">
        <v>1752</v>
      </c>
      <c r="E1306" s="4" t="s">
        <v>4933</v>
      </c>
      <c r="F1306" s="4" t="s">
        <v>5085</v>
      </c>
      <c r="G1306" s="4" t="s">
        <v>5097</v>
      </c>
      <c r="H1306" s="4" t="s">
        <v>4935</v>
      </c>
      <c r="I1306" s="4" t="s">
        <v>5098</v>
      </c>
      <c r="J1306" s="4" t="s">
        <v>4937</v>
      </c>
      <c r="K1306" s="4" t="s">
        <v>3770</v>
      </c>
      <c r="L1306" s="9"/>
      <c r="M1306" s="9"/>
    </row>
    <row r="1307" spans="1:13" ht="15" customHeight="1" x14ac:dyDescent="0.45">
      <c r="A1307" s="4" t="s">
        <v>11</v>
      </c>
      <c r="B1307" s="4" t="s">
        <v>4931</v>
      </c>
      <c r="C1307" s="4" t="s">
        <v>4932</v>
      </c>
      <c r="D1307" s="4" t="s">
        <v>1752</v>
      </c>
      <c r="E1307" s="4" t="s">
        <v>4933</v>
      </c>
      <c r="F1307" s="4" t="s">
        <v>5183</v>
      </c>
      <c r="G1307" s="4" t="s">
        <v>5190</v>
      </c>
      <c r="H1307" s="4" t="s">
        <v>4935</v>
      </c>
      <c r="I1307" s="4" t="s">
        <v>5191</v>
      </c>
      <c r="J1307" s="4" t="s">
        <v>4937</v>
      </c>
      <c r="K1307" s="4" t="s">
        <v>4949</v>
      </c>
      <c r="L1307" s="9"/>
      <c r="M1307" s="9"/>
    </row>
    <row r="1308" spans="1:13" ht="15" customHeight="1" x14ac:dyDescent="0.45">
      <c r="A1308" s="4" t="s">
        <v>11</v>
      </c>
      <c r="B1308" s="4" t="s">
        <v>4931</v>
      </c>
      <c r="C1308" s="4" t="s">
        <v>4932</v>
      </c>
      <c r="D1308" s="4" t="s">
        <v>1752</v>
      </c>
      <c r="E1308" s="4" t="s">
        <v>4933</v>
      </c>
      <c r="F1308" s="4" t="s">
        <v>3887</v>
      </c>
      <c r="G1308" s="4" t="s">
        <v>4934</v>
      </c>
      <c r="H1308" s="4" t="s">
        <v>4935</v>
      </c>
      <c r="I1308" s="4" t="s">
        <v>4936</v>
      </c>
      <c r="J1308" s="4" t="s">
        <v>4937</v>
      </c>
      <c r="K1308" s="4" t="s">
        <v>5085</v>
      </c>
      <c r="L1308" s="9"/>
      <c r="M1308" s="9"/>
    </row>
    <row r="1309" spans="1:13" ht="15" customHeight="1" x14ac:dyDescent="0.45">
      <c r="A1309" s="4" t="s">
        <v>11</v>
      </c>
      <c r="B1309" s="4" t="s">
        <v>4931</v>
      </c>
      <c r="C1309" s="4" t="s">
        <v>4932</v>
      </c>
      <c r="D1309" s="4" t="s">
        <v>1752</v>
      </c>
      <c r="E1309" s="4" t="s">
        <v>4933</v>
      </c>
      <c r="F1309" s="4" t="s">
        <v>5339</v>
      </c>
      <c r="G1309" s="4" t="s">
        <v>5343</v>
      </c>
      <c r="H1309" s="4" t="s">
        <v>4935</v>
      </c>
      <c r="I1309" s="4" t="s">
        <v>5344</v>
      </c>
      <c r="J1309" s="4" t="s">
        <v>4937</v>
      </c>
      <c r="K1309" s="4" t="s">
        <v>5164</v>
      </c>
      <c r="L1309" s="9"/>
      <c r="M1309" s="9"/>
    </row>
    <row r="1310" spans="1:13" ht="15" customHeight="1" x14ac:dyDescent="0.45">
      <c r="A1310" s="4" t="s">
        <v>11</v>
      </c>
      <c r="B1310" s="4" t="s">
        <v>4931</v>
      </c>
      <c r="C1310" s="4" t="s">
        <v>4932</v>
      </c>
      <c r="D1310" s="4" t="s">
        <v>1752</v>
      </c>
      <c r="E1310" s="4" t="s">
        <v>4933</v>
      </c>
      <c r="F1310" s="4" t="s">
        <v>5399</v>
      </c>
      <c r="G1310" s="4" t="s">
        <v>5190</v>
      </c>
      <c r="H1310" s="4" t="s">
        <v>4935</v>
      </c>
      <c r="I1310" s="4" t="s">
        <v>5191</v>
      </c>
      <c r="J1310" s="4" t="s">
        <v>4937</v>
      </c>
      <c r="K1310" s="4" t="s">
        <v>1046</v>
      </c>
      <c r="L1310" s="9"/>
      <c r="M1310" s="9"/>
    </row>
    <row r="1311" spans="1:13" ht="15" customHeight="1" x14ac:dyDescent="0.45">
      <c r="A1311" s="4" t="s">
        <v>11</v>
      </c>
      <c r="B1311" s="4" t="s">
        <v>4931</v>
      </c>
      <c r="C1311" s="4" t="s">
        <v>4932</v>
      </c>
      <c r="D1311" s="4" t="s">
        <v>1752</v>
      </c>
      <c r="E1311" s="4" t="s">
        <v>4933</v>
      </c>
      <c r="F1311" s="4" t="s">
        <v>5449</v>
      </c>
      <c r="G1311" s="4" t="s">
        <v>5459</v>
      </c>
      <c r="H1311" s="4" t="s">
        <v>4935</v>
      </c>
      <c r="I1311" s="4" t="s">
        <v>5460</v>
      </c>
      <c r="J1311" s="4" t="s">
        <v>4937</v>
      </c>
      <c r="K1311" s="4" t="s">
        <v>5282</v>
      </c>
      <c r="L1311" s="9"/>
      <c r="M1311" s="9"/>
    </row>
    <row r="1312" spans="1:13" ht="15" customHeight="1" x14ac:dyDescent="0.45">
      <c r="A1312" s="4" t="s">
        <v>11</v>
      </c>
      <c r="B1312" s="4" t="s">
        <v>1163</v>
      </c>
      <c r="C1312" s="4" t="s">
        <v>1164</v>
      </c>
      <c r="D1312" s="4" t="s">
        <v>1165</v>
      </c>
      <c r="E1312" s="4" t="s">
        <v>1166</v>
      </c>
      <c r="F1312" s="4" t="s">
        <v>23</v>
      </c>
      <c r="G1312" s="4" t="s">
        <v>1167</v>
      </c>
      <c r="H1312" s="4" t="s">
        <v>1168</v>
      </c>
      <c r="I1312" s="4" t="s">
        <v>1169</v>
      </c>
      <c r="J1312" s="4" t="s">
        <v>1170</v>
      </c>
      <c r="K1312" s="4" t="s">
        <v>908</v>
      </c>
      <c r="L1312" s="9"/>
      <c r="M1312" s="9"/>
    </row>
    <row r="1313" spans="1:13" ht="15" customHeight="1" x14ac:dyDescent="0.45">
      <c r="A1313" s="4" t="s">
        <v>11</v>
      </c>
      <c r="B1313" s="4" t="s">
        <v>4604</v>
      </c>
      <c r="C1313" s="4" t="s">
        <v>4605</v>
      </c>
      <c r="D1313" s="4" t="s">
        <v>4606</v>
      </c>
      <c r="E1313" s="4" t="s">
        <v>4607</v>
      </c>
      <c r="F1313" s="4" t="s">
        <v>4601</v>
      </c>
      <c r="G1313" s="4" t="s">
        <v>4608</v>
      </c>
      <c r="H1313" s="4" t="s">
        <v>3192</v>
      </c>
      <c r="I1313" s="4" t="s">
        <v>4609</v>
      </c>
      <c r="J1313" s="4" t="s">
        <v>4610</v>
      </c>
      <c r="K1313" s="4" t="s">
        <v>4204</v>
      </c>
      <c r="L1313" s="9"/>
      <c r="M1313" s="9"/>
    </row>
    <row r="1314" spans="1:13" ht="15" customHeight="1" x14ac:dyDescent="0.45">
      <c r="A1314" s="4" t="s">
        <v>11</v>
      </c>
      <c r="B1314" s="4" t="s">
        <v>4604</v>
      </c>
      <c r="C1314" s="4" t="s">
        <v>4605</v>
      </c>
      <c r="D1314" s="4" t="s">
        <v>4606</v>
      </c>
      <c r="E1314" s="4" t="s">
        <v>4607</v>
      </c>
      <c r="F1314" s="4" t="s">
        <v>4621</v>
      </c>
      <c r="G1314" s="4" t="s">
        <v>4626</v>
      </c>
      <c r="H1314" s="4" t="s">
        <v>3192</v>
      </c>
      <c r="I1314" s="4" t="s">
        <v>4627</v>
      </c>
      <c r="J1314" s="4" t="s">
        <v>4610</v>
      </c>
      <c r="K1314" s="4" t="s">
        <v>4204</v>
      </c>
      <c r="L1314" s="9"/>
      <c r="M1314" s="9"/>
    </row>
    <row r="1315" spans="1:13" ht="15" customHeight="1" x14ac:dyDescent="0.45">
      <c r="A1315" s="4" t="s">
        <v>11</v>
      </c>
      <c r="B1315" s="4" t="s">
        <v>4604</v>
      </c>
      <c r="C1315" s="4" t="s">
        <v>4605</v>
      </c>
      <c r="D1315" s="4" t="s">
        <v>4606</v>
      </c>
      <c r="E1315" s="4" t="s">
        <v>4607</v>
      </c>
      <c r="F1315" s="4" t="s">
        <v>5534</v>
      </c>
      <c r="G1315" s="4" t="s">
        <v>5541</v>
      </c>
      <c r="H1315" s="4" t="s">
        <v>3192</v>
      </c>
      <c r="I1315" s="4" t="s">
        <v>5542</v>
      </c>
      <c r="J1315" s="4" t="s">
        <v>5543</v>
      </c>
      <c r="K1315" s="4" t="s">
        <v>5339</v>
      </c>
      <c r="L1315" s="9"/>
      <c r="M1315" s="9"/>
    </row>
    <row r="1316" spans="1:13" ht="15" customHeight="1" x14ac:dyDescent="0.45">
      <c r="A1316" s="4" t="s">
        <v>11</v>
      </c>
      <c r="B1316" s="4" t="s">
        <v>3187</v>
      </c>
      <c r="C1316" s="4" t="s">
        <v>3188</v>
      </c>
      <c r="D1316" s="4" t="s">
        <v>3189</v>
      </c>
      <c r="E1316" s="4" t="s">
        <v>3190</v>
      </c>
      <c r="F1316" s="4" t="s">
        <v>3180</v>
      </c>
      <c r="G1316" s="4" t="s">
        <v>3191</v>
      </c>
      <c r="H1316" s="4" t="s">
        <v>3192</v>
      </c>
      <c r="I1316" s="4" t="s">
        <v>3193</v>
      </c>
      <c r="J1316" s="4" t="s">
        <v>3194</v>
      </c>
      <c r="K1316" s="4" t="s">
        <v>2868</v>
      </c>
      <c r="L1316" s="9"/>
      <c r="M1316" s="9"/>
    </row>
    <row r="1317" spans="1:13" ht="15" customHeight="1" x14ac:dyDescent="0.45">
      <c r="A1317" s="4" t="s">
        <v>11</v>
      </c>
      <c r="B1317" s="4" t="s">
        <v>3187</v>
      </c>
      <c r="C1317" s="4" t="s">
        <v>3188</v>
      </c>
      <c r="D1317" s="4" t="s">
        <v>3189</v>
      </c>
      <c r="E1317" s="4" t="s">
        <v>3190</v>
      </c>
      <c r="F1317" s="4" t="s">
        <v>281</v>
      </c>
      <c r="G1317" s="4" t="s">
        <v>3407</v>
      </c>
      <c r="H1317" s="4" t="s">
        <v>3192</v>
      </c>
      <c r="I1317" s="4" t="s">
        <v>3408</v>
      </c>
      <c r="J1317" s="4" t="s">
        <v>3194</v>
      </c>
      <c r="K1317" s="4" t="s">
        <v>3103</v>
      </c>
      <c r="L1317" s="9"/>
      <c r="M1317" s="9"/>
    </row>
    <row r="1318" spans="1:13" ht="15" customHeight="1" x14ac:dyDescent="0.45">
      <c r="A1318" s="4" t="s">
        <v>11</v>
      </c>
      <c r="B1318" s="4" t="s">
        <v>3187</v>
      </c>
      <c r="C1318" s="4" t="s">
        <v>3188</v>
      </c>
      <c r="D1318" s="4" t="s">
        <v>3189</v>
      </c>
      <c r="E1318" s="4" t="s">
        <v>3190</v>
      </c>
      <c r="F1318" s="4" t="s">
        <v>2173</v>
      </c>
      <c r="G1318" s="4" t="s">
        <v>3191</v>
      </c>
      <c r="H1318" s="4" t="s">
        <v>3192</v>
      </c>
      <c r="I1318" s="4" t="s">
        <v>3193</v>
      </c>
      <c r="J1318" s="4" t="s">
        <v>3194</v>
      </c>
      <c r="K1318" s="4" t="s">
        <v>3227</v>
      </c>
      <c r="L1318" s="9"/>
      <c r="M1318" s="9"/>
    </row>
    <row r="1319" spans="1:13" ht="15" customHeight="1" x14ac:dyDescent="0.45">
      <c r="A1319" s="4" t="s">
        <v>11</v>
      </c>
      <c r="B1319" s="4" t="s">
        <v>3187</v>
      </c>
      <c r="C1319" s="4" t="s">
        <v>3188</v>
      </c>
      <c r="D1319" s="4" t="s">
        <v>3189</v>
      </c>
      <c r="E1319" s="4" t="s">
        <v>3190</v>
      </c>
      <c r="F1319" s="4" t="s">
        <v>3553</v>
      </c>
      <c r="G1319" s="4" t="s">
        <v>3407</v>
      </c>
      <c r="H1319" s="4" t="s">
        <v>3192</v>
      </c>
      <c r="I1319" s="4" t="s">
        <v>3408</v>
      </c>
      <c r="J1319" s="4" t="s">
        <v>3194</v>
      </c>
      <c r="K1319" s="4" t="s">
        <v>3227</v>
      </c>
      <c r="L1319" s="9"/>
      <c r="M1319" s="9"/>
    </row>
    <row r="1320" spans="1:13" ht="15" customHeight="1" x14ac:dyDescent="0.45">
      <c r="A1320" s="4" t="s">
        <v>11</v>
      </c>
      <c r="B1320" s="4" t="s">
        <v>3187</v>
      </c>
      <c r="C1320" s="4" t="s">
        <v>3188</v>
      </c>
      <c r="D1320" s="4" t="s">
        <v>3189</v>
      </c>
      <c r="E1320" s="4" t="s">
        <v>3190</v>
      </c>
      <c r="F1320" s="4" t="s">
        <v>3281</v>
      </c>
      <c r="G1320" s="4" t="s">
        <v>3681</v>
      </c>
      <c r="H1320" s="4" t="s">
        <v>3192</v>
      </c>
      <c r="I1320" s="4" t="s">
        <v>3682</v>
      </c>
      <c r="J1320" s="4" t="s">
        <v>3194</v>
      </c>
      <c r="K1320" s="4" t="s">
        <v>3480</v>
      </c>
      <c r="L1320" s="9"/>
      <c r="M1320" s="9"/>
    </row>
    <row r="1321" spans="1:13" ht="15" customHeight="1" x14ac:dyDescent="0.45">
      <c r="A1321" s="4" t="s">
        <v>11</v>
      </c>
      <c r="B1321" s="4" t="s">
        <v>5295</v>
      </c>
      <c r="C1321" s="4" t="s">
        <v>5296</v>
      </c>
      <c r="D1321" s="4" t="s">
        <v>3887</v>
      </c>
      <c r="E1321" s="4" t="s">
        <v>3888</v>
      </c>
      <c r="F1321" s="4" t="s">
        <v>5282</v>
      </c>
      <c r="G1321" s="4" t="s">
        <v>5297</v>
      </c>
      <c r="H1321" s="4" t="s">
        <v>608</v>
      </c>
      <c r="I1321" s="4" t="s">
        <v>5298</v>
      </c>
      <c r="J1321" s="4" t="s">
        <v>2912</v>
      </c>
      <c r="K1321" s="4" t="s">
        <v>5011</v>
      </c>
      <c r="L1321" s="9"/>
      <c r="M1321" s="9"/>
    </row>
    <row r="1322" spans="1:13" ht="15" customHeight="1" x14ac:dyDescent="0.45">
      <c r="A1322" s="4" t="s">
        <v>11</v>
      </c>
      <c r="B1322" s="4" t="s">
        <v>604</v>
      </c>
      <c r="C1322" s="4" t="s">
        <v>605</v>
      </c>
      <c r="D1322" s="4" t="s">
        <v>568</v>
      </c>
      <c r="E1322" s="4" t="s">
        <v>606</v>
      </c>
      <c r="F1322" s="4" t="s">
        <v>599</v>
      </c>
      <c r="G1322" s="4" t="s">
        <v>607</v>
      </c>
      <c r="H1322" s="4" t="s">
        <v>608</v>
      </c>
      <c r="I1322" s="4" t="s">
        <v>609</v>
      </c>
      <c r="J1322" s="4" t="s">
        <v>610</v>
      </c>
      <c r="K1322" s="4" t="s">
        <v>39</v>
      </c>
      <c r="L1322" s="9"/>
      <c r="M1322" s="9"/>
    </row>
    <row r="1323" spans="1:13" ht="15" customHeight="1" x14ac:dyDescent="0.45">
      <c r="A1323" s="4" t="s">
        <v>11</v>
      </c>
      <c r="B1323" s="4" t="s">
        <v>604</v>
      </c>
      <c r="C1323" s="4" t="s">
        <v>605</v>
      </c>
      <c r="D1323" s="4" t="s">
        <v>568</v>
      </c>
      <c r="E1323" s="4" t="s">
        <v>606</v>
      </c>
      <c r="F1323" s="4" t="s">
        <v>1262</v>
      </c>
      <c r="G1323" s="4" t="s">
        <v>1263</v>
      </c>
      <c r="H1323" s="4" t="s">
        <v>608</v>
      </c>
      <c r="I1323" s="4" t="s">
        <v>1264</v>
      </c>
      <c r="J1323" s="4" t="s">
        <v>610</v>
      </c>
      <c r="K1323" s="4" t="s">
        <v>1054</v>
      </c>
      <c r="L1323" s="9"/>
      <c r="M1323" s="9"/>
    </row>
    <row r="1324" spans="1:13" ht="15" customHeight="1" x14ac:dyDescent="0.45">
      <c r="A1324" s="4" t="s">
        <v>11</v>
      </c>
      <c r="B1324" s="4" t="s">
        <v>1818</v>
      </c>
      <c r="C1324" s="4" t="s">
        <v>1819</v>
      </c>
      <c r="D1324" s="4" t="s">
        <v>1820</v>
      </c>
      <c r="E1324" s="4" t="s">
        <v>807</v>
      </c>
      <c r="F1324" s="4" t="s">
        <v>1801</v>
      </c>
      <c r="G1324" s="4" t="s">
        <v>1821</v>
      </c>
      <c r="H1324" s="4" t="s">
        <v>1822</v>
      </c>
      <c r="I1324" s="4" t="s">
        <v>1823</v>
      </c>
      <c r="J1324" s="4" t="s">
        <v>1824</v>
      </c>
      <c r="K1324" s="4" t="s">
        <v>1630</v>
      </c>
      <c r="L1324" s="9"/>
      <c r="M1324" s="9"/>
    </row>
    <row r="1325" spans="1:13" ht="15" customHeight="1" x14ac:dyDescent="0.45">
      <c r="A1325" s="4" t="s">
        <v>11</v>
      </c>
      <c r="B1325" s="4" t="s">
        <v>1818</v>
      </c>
      <c r="C1325" s="4" t="s">
        <v>1819</v>
      </c>
      <c r="D1325" s="4" t="s">
        <v>1820</v>
      </c>
      <c r="E1325" s="4" t="s">
        <v>807</v>
      </c>
      <c r="F1325" s="4" t="s">
        <v>3934</v>
      </c>
      <c r="G1325" s="4" t="s">
        <v>3939</v>
      </c>
      <c r="H1325" s="4" t="s">
        <v>1822</v>
      </c>
      <c r="I1325" s="4" t="s">
        <v>3940</v>
      </c>
      <c r="J1325" s="4" t="s">
        <v>3941</v>
      </c>
      <c r="K1325" s="4" t="s">
        <v>3281</v>
      </c>
      <c r="L1325" s="9"/>
      <c r="M1325" s="9"/>
    </row>
    <row r="1326" spans="1:13" ht="15" customHeight="1" x14ac:dyDescent="0.45">
      <c r="A1326" s="4" t="s">
        <v>11</v>
      </c>
      <c r="B1326" s="4" t="s">
        <v>1818</v>
      </c>
      <c r="C1326" s="4" t="s">
        <v>1819</v>
      </c>
      <c r="D1326" s="4" t="s">
        <v>1820</v>
      </c>
      <c r="E1326" s="4" t="s">
        <v>807</v>
      </c>
      <c r="F1326" s="4" t="s">
        <v>3955</v>
      </c>
      <c r="G1326" s="4" t="s">
        <v>3965</v>
      </c>
      <c r="H1326" s="4" t="s">
        <v>1822</v>
      </c>
      <c r="I1326" s="4" t="s">
        <v>3966</v>
      </c>
      <c r="J1326" s="4" t="s">
        <v>3941</v>
      </c>
      <c r="K1326" s="4" t="s">
        <v>3281</v>
      </c>
      <c r="L1326" s="9"/>
      <c r="M1326" s="9"/>
    </row>
    <row r="1327" spans="1:13" ht="15" customHeight="1" x14ac:dyDescent="0.45">
      <c r="A1327" s="4" t="s">
        <v>11</v>
      </c>
      <c r="B1327" s="4" t="s">
        <v>1818</v>
      </c>
      <c r="C1327" s="4" t="s">
        <v>1819</v>
      </c>
      <c r="D1327" s="4" t="s">
        <v>1820</v>
      </c>
      <c r="E1327" s="4" t="s">
        <v>807</v>
      </c>
      <c r="F1327" s="4" t="s">
        <v>4229</v>
      </c>
      <c r="G1327" s="4" t="s">
        <v>4239</v>
      </c>
      <c r="H1327" s="4" t="s">
        <v>1822</v>
      </c>
      <c r="I1327" s="4" t="s">
        <v>4240</v>
      </c>
      <c r="J1327" s="4" t="s">
        <v>3941</v>
      </c>
      <c r="K1327" s="4" t="s">
        <v>3971</v>
      </c>
      <c r="L1327" s="9"/>
      <c r="M1327" s="9"/>
    </row>
    <row r="1328" spans="1:13" ht="15" customHeight="1" x14ac:dyDescent="0.45">
      <c r="A1328" s="4" t="s">
        <v>11</v>
      </c>
      <c r="B1328" s="4" t="s">
        <v>1818</v>
      </c>
      <c r="C1328" s="4" t="s">
        <v>1819</v>
      </c>
      <c r="D1328" s="4" t="s">
        <v>1820</v>
      </c>
      <c r="E1328" s="4" t="s">
        <v>807</v>
      </c>
      <c r="F1328" s="4" t="s">
        <v>4498</v>
      </c>
      <c r="G1328" s="4" t="s">
        <v>4503</v>
      </c>
      <c r="H1328" s="4" t="s">
        <v>1822</v>
      </c>
      <c r="I1328" s="4" t="s">
        <v>4504</v>
      </c>
      <c r="J1328" s="4" t="s">
        <v>3941</v>
      </c>
      <c r="K1328" s="4" t="s">
        <v>4102</v>
      </c>
      <c r="L1328" s="9"/>
      <c r="M1328" s="9"/>
    </row>
    <row r="1329" spans="1:13" ht="15" customHeight="1" x14ac:dyDescent="0.45">
      <c r="A1329" s="4" t="s">
        <v>11</v>
      </c>
      <c r="B1329" s="4" t="s">
        <v>1818</v>
      </c>
      <c r="C1329" s="4" t="s">
        <v>1819</v>
      </c>
      <c r="D1329" s="4" t="s">
        <v>1820</v>
      </c>
      <c r="E1329" s="4" t="s">
        <v>807</v>
      </c>
      <c r="F1329" s="4" t="s">
        <v>4621</v>
      </c>
      <c r="G1329" s="4" t="s">
        <v>4628</v>
      </c>
      <c r="H1329" s="4" t="s">
        <v>1822</v>
      </c>
      <c r="I1329" s="4" t="s">
        <v>4629</v>
      </c>
      <c r="J1329" s="4" t="s">
        <v>3941</v>
      </c>
      <c r="K1329" s="4" t="s">
        <v>4229</v>
      </c>
      <c r="L1329" s="9"/>
      <c r="M1329" s="9"/>
    </row>
    <row r="1330" spans="1:13" ht="15" customHeight="1" x14ac:dyDescent="0.45">
      <c r="A1330" s="4" t="s">
        <v>11</v>
      </c>
      <c r="B1330" s="4" t="s">
        <v>1818</v>
      </c>
      <c r="C1330" s="4" t="s">
        <v>1819</v>
      </c>
      <c r="D1330" s="4" t="s">
        <v>1820</v>
      </c>
      <c r="E1330" s="4" t="s">
        <v>807</v>
      </c>
      <c r="F1330" s="4" t="s">
        <v>4775</v>
      </c>
      <c r="G1330" s="4" t="s">
        <v>4780</v>
      </c>
      <c r="H1330" s="4" t="s">
        <v>1822</v>
      </c>
      <c r="I1330" s="4" t="s">
        <v>4781</v>
      </c>
      <c r="J1330" s="4" t="s">
        <v>3941</v>
      </c>
      <c r="K1330" s="4" t="s">
        <v>4413</v>
      </c>
      <c r="L1330" s="9"/>
      <c r="M1330" s="9"/>
    </row>
    <row r="1331" spans="1:13" ht="15" customHeight="1" x14ac:dyDescent="0.45">
      <c r="A1331" s="4" t="s">
        <v>11</v>
      </c>
      <c r="B1331" s="4" t="s">
        <v>1818</v>
      </c>
      <c r="C1331" s="4" t="s">
        <v>1819</v>
      </c>
      <c r="D1331" s="4" t="s">
        <v>1820</v>
      </c>
      <c r="E1331" s="4" t="s">
        <v>807</v>
      </c>
      <c r="F1331" s="4" t="s">
        <v>1070</v>
      </c>
      <c r="G1331" s="4" t="s">
        <v>3965</v>
      </c>
      <c r="H1331" s="4" t="s">
        <v>1822</v>
      </c>
      <c r="I1331" s="4" t="s">
        <v>3966</v>
      </c>
      <c r="J1331" s="4" t="s">
        <v>3941</v>
      </c>
      <c r="K1331" s="4" t="s">
        <v>4498</v>
      </c>
      <c r="L1331" s="9"/>
      <c r="M1331" s="9"/>
    </row>
    <row r="1332" spans="1:13" ht="15" customHeight="1" x14ac:dyDescent="0.45">
      <c r="A1332" s="4" t="s">
        <v>11</v>
      </c>
      <c r="B1332" s="4" t="s">
        <v>1818</v>
      </c>
      <c r="C1332" s="4" t="s">
        <v>1819</v>
      </c>
      <c r="D1332" s="4" t="s">
        <v>1820</v>
      </c>
      <c r="E1332" s="4" t="s">
        <v>807</v>
      </c>
      <c r="F1332" s="4" t="s">
        <v>4805</v>
      </c>
      <c r="G1332" s="4" t="s">
        <v>4812</v>
      </c>
      <c r="H1332" s="4" t="s">
        <v>1822</v>
      </c>
      <c r="I1332" s="4" t="s">
        <v>4813</v>
      </c>
      <c r="J1332" s="4" t="s">
        <v>3941</v>
      </c>
      <c r="K1332" s="4" t="s">
        <v>4498</v>
      </c>
      <c r="L1332" s="9"/>
      <c r="M1332" s="9"/>
    </row>
    <row r="1333" spans="1:13" ht="15" customHeight="1" x14ac:dyDescent="0.45">
      <c r="A1333" s="4" t="s">
        <v>11</v>
      </c>
      <c r="B1333" s="4" t="s">
        <v>1818</v>
      </c>
      <c r="C1333" s="4" t="s">
        <v>1819</v>
      </c>
      <c r="D1333" s="4" t="s">
        <v>1820</v>
      </c>
      <c r="E1333" s="4" t="s">
        <v>807</v>
      </c>
      <c r="F1333" s="4" t="s">
        <v>4857</v>
      </c>
      <c r="G1333" s="4" t="s">
        <v>4864</v>
      </c>
      <c r="H1333" s="4" t="s">
        <v>1822</v>
      </c>
      <c r="I1333" s="4" t="s">
        <v>4865</v>
      </c>
      <c r="J1333" s="4" t="s">
        <v>3941</v>
      </c>
      <c r="K1333" s="4" t="s">
        <v>4621</v>
      </c>
      <c r="L1333" s="9"/>
      <c r="M1333" s="9"/>
    </row>
    <row r="1334" spans="1:13" ht="15" customHeight="1" x14ac:dyDescent="0.45">
      <c r="A1334" s="4" t="s">
        <v>11</v>
      </c>
      <c r="B1334" s="4" t="s">
        <v>1818</v>
      </c>
      <c r="C1334" s="4" t="s">
        <v>1819</v>
      </c>
      <c r="D1334" s="4" t="s">
        <v>1820</v>
      </c>
      <c r="E1334" s="4" t="s">
        <v>807</v>
      </c>
      <c r="F1334" s="4" t="s">
        <v>4890</v>
      </c>
      <c r="G1334" s="4" t="s">
        <v>4895</v>
      </c>
      <c r="H1334" s="4" t="s">
        <v>1822</v>
      </c>
      <c r="I1334" s="4" t="s">
        <v>4896</v>
      </c>
      <c r="J1334" s="4" t="s">
        <v>3941</v>
      </c>
      <c r="K1334" s="4" t="s">
        <v>4727</v>
      </c>
      <c r="L1334" s="9"/>
      <c r="M1334" s="9"/>
    </row>
    <row r="1335" spans="1:13" ht="15" customHeight="1" x14ac:dyDescent="0.45">
      <c r="A1335" s="4" t="s">
        <v>11</v>
      </c>
      <c r="B1335" s="4" t="s">
        <v>1818</v>
      </c>
      <c r="C1335" s="4" t="s">
        <v>1819</v>
      </c>
      <c r="D1335" s="4" t="s">
        <v>1820</v>
      </c>
      <c r="E1335" s="4" t="s">
        <v>807</v>
      </c>
      <c r="F1335" s="4" t="s">
        <v>4921</v>
      </c>
      <c r="G1335" s="4" t="s">
        <v>4938</v>
      </c>
      <c r="H1335" s="4" t="s">
        <v>1822</v>
      </c>
      <c r="I1335" s="4" t="s">
        <v>4939</v>
      </c>
      <c r="J1335" s="4" t="s">
        <v>3941</v>
      </c>
      <c r="K1335" s="4" t="s">
        <v>4727</v>
      </c>
      <c r="L1335" s="9"/>
      <c r="M1335" s="9"/>
    </row>
    <row r="1336" spans="1:13" ht="15" customHeight="1" x14ac:dyDescent="0.45">
      <c r="A1336" s="4" t="s">
        <v>11</v>
      </c>
      <c r="B1336" s="4" t="s">
        <v>1818</v>
      </c>
      <c r="C1336" s="4" t="s">
        <v>1819</v>
      </c>
      <c r="D1336" s="4" t="s">
        <v>1820</v>
      </c>
      <c r="E1336" s="4" t="s">
        <v>807</v>
      </c>
      <c r="F1336" s="4" t="s">
        <v>4949</v>
      </c>
      <c r="G1336" s="4" t="s">
        <v>4955</v>
      </c>
      <c r="H1336" s="4" t="s">
        <v>1822</v>
      </c>
      <c r="I1336" s="4" t="s">
        <v>4956</v>
      </c>
      <c r="J1336" s="4" t="s">
        <v>3941</v>
      </c>
      <c r="K1336" s="4" t="s">
        <v>4727</v>
      </c>
      <c r="L1336" s="9"/>
      <c r="M1336" s="9"/>
    </row>
    <row r="1337" spans="1:13" ht="15" customHeight="1" x14ac:dyDescent="0.45">
      <c r="A1337" s="4" t="s">
        <v>11</v>
      </c>
      <c r="B1337" s="4" t="s">
        <v>1818</v>
      </c>
      <c r="C1337" s="4" t="s">
        <v>1819</v>
      </c>
      <c r="D1337" s="4" t="s">
        <v>1820</v>
      </c>
      <c r="E1337" s="4" t="s">
        <v>807</v>
      </c>
      <c r="F1337" s="4" t="s">
        <v>5763</v>
      </c>
      <c r="G1337" s="4" t="s">
        <v>5770</v>
      </c>
      <c r="H1337" s="4" t="s">
        <v>1822</v>
      </c>
      <c r="I1337" s="4" t="s">
        <v>5771</v>
      </c>
      <c r="J1337" s="4" t="s">
        <v>3941</v>
      </c>
      <c r="K1337" s="4" t="s">
        <v>4606</v>
      </c>
      <c r="L1337" s="9"/>
      <c r="M1337" s="9"/>
    </row>
    <row r="1338" spans="1:13" ht="15" customHeight="1" x14ac:dyDescent="0.45">
      <c r="A1338" s="4" t="s">
        <v>11</v>
      </c>
      <c r="B1338" s="4" t="s">
        <v>1818</v>
      </c>
      <c r="C1338" s="4" t="s">
        <v>1819</v>
      </c>
      <c r="D1338" s="4" t="s">
        <v>1820</v>
      </c>
      <c r="E1338" s="4" t="s">
        <v>807</v>
      </c>
      <c r="F1338" s="4" t="s">
        <v>6098</v>
      </c>
      <c r="G1338" s="4" t="s">
        <v>6101</v>
      </c>
      <c r="H1338" s="4" t="s">
        <v>1822</v>
      </c>
      <c r="I1338" s="4" t="s">
        <v>6102</v>
      </c>
      <c r="J1338" s="4" t="s">
        <v>3941</v>
      </c>
      <c r="K1338" s="4" t="s">
        <v>5905</v>
      </c>
      <c r="L1338" s="9"/>
      <c r="M1338" s="9"/>
    </row>
    <row r="1339" spans="1:13" ht="15" customHeight="1" x14ac:dyDescent="0.45">
      <c r="A1339" s="4" t="s">
        <v>11</v>
      </c>
      <c r="B1339" s="4" t="s">
        <v>1818</v>
      </c>
      <c r="C1339" s="4" t="s">
        <v>1819</v>
      </c>
      <c r="D1339" s="4" t="s">
        <v>1820</v>
      </c>
      <c r="E1339" s="4" t="s">
        <v>807</v>
      </c>
      <c r="F1339" s="4" t="s">
        <v>6265</v>
      </c>
      <c r="G1339" s="4" t="s">
        <v>6272</v>
      </c>
      <c r="H1339" s="4" t="s">
        <v>1822</v>
      </c>
      <c r="I1339" s="4" t="s">
        <v>6273</v>
      </c>
      <c r="J1339" s="4" t="s">
        <v>3941</v>
      </c>
      <c r="K1339" s="4" t="s">
        <v>6068</v>
      </c>
      <c r="L1339" s="9"/>
      <c r="M1339" s="9"/>
    </row>
    <row r="1340" spans="1:13" ht="15" customHeight="1" x14ac:dyDescent="0.45">
      <c r="A1340" s="4" t="s">
        <v>11</v>
      </c>
      <c r="B1340" s="4" t="s">
        <v>1818</v>
      </c>
      <c r="C1340" s="4" t="s">
        <v>1819</v>
      </c>
      <c r="D1340" s="4" t="s">
        <v>1820</v>
      </c>
      <c r="E1340" s="4" t="s">
        <v>807</v>
      </c>
      <c r="F1340" s="4" t="s">
        <v>1820</v>
      </c>
      <c r="G1340" s="4" t="s">
        <v>6997</v>
      </c>
      <c r="H1340" s="4" t="s">
        <v>1822</v>
      </c>
      <c r="I1340" s="4" t="s">
        <v>6998</v>
      </c>
      <c r="J1340" s="4" t="s">
        <v>3941</v>
      </c>
      <c r="K1340" s="4" t="s">
        <v>1979</v>
      </c>
      <c r="L1340" s="9"/>
      <c r="M1340" s="9"/>
    </row>
    <row r="1341" spans="1:13" ht="15" customHeight="1" x14ac:dyDescent="0.45">
      <c r="A1341" s="4" t="s">
        <v>11</v>
      </c>
      <c r="B1341" s="4" t="s">
        <v>9045</v>
      </c>
      <c r="C1341" s="4" t="s">
        <v>9046</v>
      </c>
      <c r="D1341" s="4" t="s">
        <v>9047</v>
      </c>
      <c r="E1341" s="4" t="s">
        <v>9048</v>
      </c>
      <c r="F1341" s="4" t="s">
        <v>9041</v>
      </c>
      <c r="G1341" s="4" t="s">
        <v>9049</v>
      </c>
      <c r="H1341" s="4" t="s">
        <v>4563</v>
      </c>
      <c r="I1341" s="4" t="s">
        <v>9050</v>
      </c>
      <c r="J1341" s="4" t="s">
        <v>9051</v>
      </c>
      <c r="K1341" s="4" t="s">
        <v>9004</v>
      </c>
      <c r="L1341" s="9"/>
      <c r="M1341" s="9"/>
    </row>
    <row r="1342" spans="1:13" ht="15" customHeight="1" x14ac:dyDescent="0.45">
      <c r="A1342" s="4" t="s">
        <v>11</v>
      </c>
      <c r="B1342" s="4" t="s">
        <v>9045</v>
      </c>
      <c r="C1342" s="4" t="s">
        <v>9046</v>
      </c>
      <c r="D1342" s="4" t="s">
        <v>9047</v>
      </c>
      <c r="E1342" s="4" t="s">
        <v>9048</v>
      </c>
      <c r="F1342" s="4" t="s">
        <v>9077</v>
      </c>
      <c r="G1342" s="4" t="s">
        <v>9078</v>
      </c>
      <c r="H1342" s="4" t="s">
        <v>4563</v>
      </c>
      <c r="I1342" s="4" t="s">
        <v>8769</v>
      </c>
      <c r="J1342" s="4" t="s">
        <v>9051</v>
      </c>
      <c r="K1342" s="4" t="s">
        <v>9004</v>
      </c>
      <c r="L1342" s="9"/>
      <c r="M1342" s="9"/>
    </row>
    <row r="1343" spans="1:13" ht="15" customHeight="1" x14ac:dyDescent="0.45">
      <c r="A1343" s="4" t="s">
        <v>11</v>
      </c>
      <c r="B1343" s="4" t="s">
        <v>9045</v>
      </c>
      <c r="C1343" s="4" t="s">
        <v>9046</v>
      </c>
      <c r="D1343" s="4" t="s">
        <v>9047</v>
      </c>
      <c r="E1343" s="4" t="s">
        <v>9048</v>
      </c>
      <c r="F1343" s="4" t="s">
        <v>9154</v>
      </c>
      <c r="G1343" s="4" t="s">
        <v>4074</v>
      </c>
      <c r="H1343" s="4" t="s">
        <v>4563</v>
      </c>
      <c r="I1343" s="4" t="s">
        <v>8759</v>
      </c>
      <c r="J1343" s="4" t="s">
        <v>9051</v>
      </c>
      <c r="K1343" s="4" t="s">
        <v>9056</v>
      </c>
      <c r="L1343" s="9"/>
      <c r="M1343" s="9"/>
    </row>
    <row r="1344" spans="1:13" ht="15" customHeight="1" x14ac:dyDescent="0.45">
      <c r="A1344" s="4" t="s">
        <v>11</v>
      </c>
      <c r="B1344" s="4" t="s">
        <v>9045</v>
      </c>
      <c r="C1344" s="4" t="s">
        <v>9046</v>
      </c>
      <c r="D1344" s="4" t="s">
        <v>9047</v>
      </c>
      <c r="E1344" s="4" t="s">
        <v>9048</v>
      </c>
      <c r="F1344" s="4" t="s">
        <v>9163</v>
      </c>
      <c r="G1344" s="4" t="s">
        <v>9166</v>
      </c>
      <c r="H1344" s="4" t="s">
        <v>4563</v>
      </c>
      <c r="I1344" s="4" t="s">
        <v>5681</v>
      </c>
      <c r="J1344" s="4" t="s">
        <v>9051</v>
      </c>
      <c r="K1344" s="4" t="s">
        <v>9077</v>
      </c>
      <c r="L1344" s="9"/>
      <c r="M1344" s="9"/>
    </row>
    <row r="1345" spans="1:13" ht="15" customHeight="1" x14ac:dyDescent="0.45">
      <c r="A1345" s="4" t="s">
        <v>11</v>
      </c>
      <c r="B1345" s="4" t="s">
        <v>9045</v>
      </c>
      <c r="C1345" s="4" t="s">
        <v>9046</v>
      </c>
      <c r="D1345" s="4" t="s">
        <v>9047</v>
      </c>
      <c r="E1345" s="4" t="s">
        <v>9048</v>
      </c>
      <c r="F1345" s="4" t="s">
        <v>9171</v>
      </c>
      <c r="G1345" s="4" t="s">
        <v>9172</v>
      </c>
      <c r="H1345" s="4" t="s">
        <v>4563</v>
      </c>
      <c r="I1345" s="4" t="s">
        <v>9173</v>
      </c>
      <c r="J1345" s="4" t="s">
        <v>9051</v>
      </c>
      <c r="K1345" s="4" t="s">
        <v>9077</v>
      </c>
      <c r="L1345" s="9"/>
      <c r="M1345" s="9"/>
    </row>
    <row r="1346" spans="1:13" ht="15" customHeight="1" x14ac:dyDescent="0.45">
      <c r="A1346" s="4" t="s">
        <v>11</v>
      </c>
      <c r="B1346" s="4" t="s">
        <v>9045</v>
      </c>
      <c r="C1346" s="4" t="s">
        <v>9046</v>
      </c>
      <c r="D1346" s="4" t="s">
        <v>9047</v>
      </c>
      <c r="E1346" s="4" t="s">
        <v>9048</v>
      </c>
      <c r="F1346" s="4" t="s">
        <v>9201</v>
      </c>
      <c r="G1346" s="4" t="s">
        <v>4360</v>
      </c>
      <c r="H1346" s="4" t="s">
        <v>4563</v>
      </c>
      <c r="I1346" s="4" t="s">
        <v>4037</v>
      </c>
      <c r="J1346" s="4" t="s">
        <v>9051</v>
      </c>
      <c r="K1346" s="4" t="s">
        <v>9148</v>
      </c>
      <c r="L1346" s="9"/>
      <c r="M1346" s="9"/>
    </row>
    <row r="1347" spans="1:13" ht="15" customHeight="1" x14ac:dyDescent="0.45">
      <c r="A1347" s="4" t="s">
        <v>11</v>
      </c>
      <c r="B1347" s="4" t="s">
        <v>9045</v>
      </c>
      <c r="C1347" s="4" t="s">
        <v>9046</v>
      </c>
      <c r="D1347" s="4" t="s">
        <v>9047</v>
      </c>
      <c r="E1347" s="4" t="s">
        <v>9048</v>
      </c>
      <c r="F1347" s="4" t="s">
        <v>9216</v>
      </c>
      <c r="G1347" s="4" t="s">
        <v>9217</v>
      </c>
      <c r="H1347" s="4" t="s">
        <v>4563</v>
      </c>
      <c r="I1347" s="4" t="s">
        <v>9218</v>
      </c>
      <c r="J1347" s="4" t="s">
        <v>9051</v>
      </c>
      <c r="K1347" s="4" t="s">
        <v>9219</v>
      </c>
      <c r="L1347" s="9"/>
      <c r="M1347" s="9"/>
    </row>
    <row r="1348" spans="1:13" ht="15" customHeight="1" x14ac:dyDescent="0.45">
      <c r="A1348" s="4" t="s">
        <v>11</v>
      </c>
      <c r="B1348" s="4" t="s">
        <v>9045</v>
      </c>
      <c r="C1348" s="4" t="s">
        <v>9046</v>
      </c>
      <c r="D1348" s="4" t="s">
        <v>9047</v>
      </c>
      <c r="E1348" s="4" t="s">
        <v>9048</v>
      </c>
      <c r="F1348" s="4" t="s">
        <v>9220</v>
      </c>
      <c r="G1348" s="4" t="s">
        <v>9221</v>
      </c>
      <c r="H1348" s="4" t="s">
        <v>4563</v>
      </c>
      <c r="I1348" s="4" t="s">
        <v>7313</v>
      </c>
      <c r="J1348" s="4" t="s">
        <v>9051</v>
      </c>
      <c r="K1348" s="4" t="s">
        <v>9219</v>
      </c>
      <c r="L1348" s="9"/>
      <c r="M1348" s="9"/>
    </row>
    <row r="1349" spans="1:13" ht="15" customHeight="1" x14ac:dyDescent="0.45">
      <c r="A1349" s="4" t="s">
        <v>11</v>
      </c>
      <c r="B1349" s="4" t="s">
        <v>9045</v>
      </c>
      <c r="C1349" s="4" t="s">
        <v>9046</v>
      </c>
      <c r="D1349" s="4" t="s">
        <v>9047</v>
      </c>
      <c r="E1349" s="4" t="s">
        <v>9048</v>
      </c>
      <c r="F1349" s="4" t="s">
        <v>9222</v>
      </c>
      <c r="G1349" s="4" t="s">
        <v>9223</v>
      </c>
      <c r="H1349" s="4" t="s">
        <v>4563</v>
      </c>
      <c r="I1349" s="4" t="s">
        <v>9224</v>
      </c>
      <c r="J1349" s="4" t="s">
        <v>9051</v>
      </c>
      <c r="K1349" s="4" t="s">
        <v>9219</v>
      </c>
      <c r="L1349" s="9"/>
      <c r="M1349" s="9"/>
    </row>
    <row r="1350" spans="1:13" ht="15" customHeight="1" x14ac:dyDescent="0.45">
      <c r="A1350" s="4" t="s">
        <v>11</v>
      </c>
      <c r="B1350" s="4" t="s">
        <v>9045</v>
      </c>
      <c r="C1350" s="4" t="s">
        <v>9046</v>
      </c>
      <c r="D1350" s="4" t="s">
        <v>9047</v>
      </c>
      <c r="E1350" s="4" t="s">
        <v>9048</v>
      </c>
      <c r="F1350" s="4" t="s">
        <v>9225</v>
      </c>
      <c r="G1350" s="4" t="s">
        <v>9226</v>
      </c>
      <c r="H1350" s="4" t="s">
        <v>4563</v>
      </c>
      <c r="I1350" s="4" t="s">
        <v>9227</v>
      </c>
      <c r="J1350" s="4" t="s">
        <v>9051</v>
      </c>
      <c r="K1350" s="4" t="s">
        <v>9174</v>
      </c>
      <c r="L1350" s="9"/>
      <c r="M1350" s="9"/>
    </row>
    <row r="1351" spans="1:13" ht="15" customHeight="1" x14ac:dyDescent="0.45">
      <c r="A1351" s="4" t="s">
        <v>11</v>
      </c>
      <c r="B1351" s="4" t="s">
        <v>9045</v>
      </c>
      <c r="C1351" s="4" t="s">
        <v>9046</v>
      </c>
      <c r="D1351" s="4" t="s">
        <v>9047</v>
      </c>
      <c r="E1351" s="4" t="s">
        <v>9048</v>
      </c>
      <c r="F1351" s="4" t="s">
        <v>9228</v>
      </c>
      <c r="G1351" s="4" t="s">
        <v>8768</v>
      </c>
      <c r="H1351" s="4" t="s">
        <v>4563</v>
      </c>
      <c r="I1351" s="4" t="s">
        <v>9229</v>
      </c>
      <c r="J1351" s="4" t="s">
        <v>9051</v>
      </c>
      <c r="K1351" s="4" t="s">
        <v>9174</v>
      </c>
      <c r="L1351" s="9"/>
      <c r="M1351" s="9"/>
    </row>
    <row r="1352" spans="1:13" ht="15" customHeight="1" x14ac:dyDescent="0.45">
      <c r="A1352" s="4" t="s">
        <v>11</v>
      </c>
      <c r="B1352" s="4" t="s">
        <v>9045</v>
      </c>
      <c r="C1352" s="4" t="s">
        <v>9046</v>
      </c>
      <c r="D1352" s="4" t="s">
        <v>9047</v>
      </c>
      <c r="E1352" s="4" t="s">
        <v>9048</v>
      </c>
      <c r="F1352" s="4" t="s">
        <v>9232</v>
      </c>
      <c r="G1352" s="4" t="s">
        <v>9233</v>
      </c>
      <c r="H1352" s="4" t="s">
        <v>4563</v>
      </c>
      <c r="I1352" s="4" t="s">
        <v>9234</v>
      </c>
      <c r="J1352" s="4" t="s">
        <v>9051</v>
      </c>
      <c r="K1352" s="4" t="s">
        <v>9174</v>
      </c>
      <c r="L1352" s="9"/>
      <c r="M1352" s="9"/>
    </row>
    <row r="1353" spans="1:13" ht="15" customHeight="1" x14ac:dyDescent="0.45">
      <c r="A1353" s="4" t="s">
        <v>11</v>
      </c>
      <c r="B1353" s="4" t="s">
        <v>9045</v>
      </c>
      <c r="C1353" s="4" t="s">
        <v>9046</v>
      </c>
      <c r="D1353" s="4" t="s">
        <v>9047</v>
      </c>
      <c r="E1353" s="4" t="s">
        <v>9048</v>
      </c>
      <c r="F1353" s="4" t="s">
        <v>7386</v>
      </c>
      <c r="G1353" s="4" t="s">
        <v>9260</v>
      </c>
      <c r="H1353" s="4" t="s">
        <v>4563</v>
      </c>
      <c r="I1353" s="4" t="s">
        <v>9261</v>
      </c>
      <c r="J1353" s="4" t="s">
        <v>9051</v>
      </c>
      <c r="K1353" s="4" t="s">
        <v>9198</v>
      </c>
      <c r="L1353" s="9"/>
      <c r="M1353" s="9"/>
    </row>
    <row r="1354" spans="1:13" ht="15" customHeight="1" x14ac:dyDescent="0.45">
      <c r="A1354" s="4" t="s">
        <v>11</v>
      </c>
      <c r="B1354" s="4" t="s">
        <v>9045</v>
      </c>
      <c r="C1354" s="4" t="s">
        <v>9046</v>
      </c>
      <c r="D1354" s="4" t="s">
        <v>9047</v>
      </c>
      <c r="E1354" s="4" t="s">
        <v>9048</v>
      </c>
      <c r="F1354" s="4" t="s">
        <v>3459</v>
      </c>
      <c r="G1354" s="4" t="s">
        <v>9267</v>
      </c>
      <c r="H1354" s="4" t="s">
        <v>4563</v>
      </c>
      <c r="I1354" s="4" t="s">
        <v>9268</v>
      </c>
      <c r="J1354" s="4" t="s">
        <v>9051</v>
      </c>
      <c r="K1354" s="4" t="s">
        <v>9198</v>
      </c>
      <c r="L1354" s="9"/>
      <c r="M1354" s="9"/>
    </row>
    <row r="1355" spans="1:13" ht="15" customHeight="1" x14ac:dyDescent="0.45">
      <c r="A1355" s="4" t="s">
        <v>11</v>
      </c>
      <c r="B1355" s="4" t="s">
        <v>9045</v>
      </c>
      <c r="C1355" s="4" t="s">
        <v>9046</v>
      </c>
      <c r="D1355" s="4" t="s">
        <v>9047</v>
      </c>
      <c r="E1355" s="4" t="s">
        <v>9048</v>
      </c>
      <c r="F1355" s="4" t="s">
        <v>9294</v>
      </c>
      <c r="G1355" s="4" t="s">
        <v>9295</v>
      </c>
      <c r="H1355" s="4" t="s">
        <v>4563</v>
      </c>
      <c r="I1355" s="4" t="s">
        <v>9296</v>
      </c>
      <c r="J1355" s="4" t="s">
        <v>9051</v>
      </c>
      <c r="K1355" s="4" t="s">
        <v>9252</v>
      </c>
      <c r="L1355" s="9"/>
      <c r="M1355" s="9"/>
    </row>
    <row r="1356" spans="1:13" ht="15" customHeight="1" x14ac:dyDescent="0.45">
      <c r="A1356" s="4" t="s">
        <v>11</v>
      </c>
      <c r="B1356" s="4" t="s">
        <v>4560</v>
      </c>
      <c r="C1356" s="4" t="s">
        <v>4561</v>
      </c>
      <c r="D1356" s="4" t="s">
        <v>3713</v>
      </c>
      <c r="E1356" s="4" t="s">
        <v>3714</v>
      </c>
      <c r="F1356" s="4" t="s">
        <v>4557</v>
      </c>
      <c r="G1356" s="4" t="s">
        <v>4562</v>
      </c>
      <c r="H1356" s="4" t="s">
        <v>4563</v>
      </c>
      <c r="I1356" s="4" t="s">
        <v>4564</v>
      </c>
      <c r="J1356" s="4" t="s">
        <v>4565</v>
      </c>
      <c r="K1356" s="4" t="s">
        <v>4102</v>
      </c>
      <c r="L1356" s="9"/>
      <c r="M1356" s="9"/>
    </row>
    <row r="1357" spans="1:13" ht="15" customHeight="1" x14ac:dyDescent="0.45">
      <c r="A1357" s="4" t="s">
        <v>11</v>
      </c>
      <c r="B1357" s="4" t="s">
        <v>4560</v>
      </c>
      <c r="C1357" s="4" t="s">
        <v>4561</v>
      </c>
      <c r="D1357" s="4" t="s">
        <v>3713</v>
      </c>
      <c r="E1357" s="4" t="s">
        <v>3714</v>
      </c>
      <c r="F1357" s="4" t="s">
        <v>5123</v>
      </c>
      <c r="G1357" s="4" t="s">
        <v>5486</v>
      </c>
      <c r="H1357" s="4" t="s">
        <v>4563</v>
      </c>
      <c r="I1357" s="4" t="s">
        <v>5487</v>
      </c>
      <c r="J1357" s="4" t="s">
        <v>4565</v>
      </c>
      <c r="K1357" s="4" t="s">
        <v>3887</v>
      </c>
      <c r="L1357" s="9"/>
      <c r="M1357" s="9"/>
    </row>
    <row r="1358" spans="1:13" ht="15" customHeight="1" x14ac:dyDescent="0.45">
      <c r="A1358" s="4" t="s">
        <v>11</v>
      </c>
      <c r="B1358" s="4" t="s">
        <v>4560</v>
      </c>
      <c r="C1358" s="4" t="s">
        <v>4561</v>
      </c>
      <c r="D1358" s="4" t="s">
        <v>3713</v>
      </c>
      <c r="E1358" s="4" t="s">
        <v>3714</v>
      </c>
      <c r="F1358" s="4" t="s">
        <v>6014</v>
      </c>
      <c r="G1358" s="4" t="s">
        <v>6015</v>
      </c>
      <c r="H1358" s="4" t="s">
        <v>4563</v>
      </c>
      <c r="I1358" s="4" t="s">
        <v>6016</v>
      </c>
      <c r="J1358" s="4" t="s">
        <v>4565</v>
      </c>
      <c r="K1358" s="4" t="s">
        <v>5679</v>
      </c>
      <c r="L1358" s="9"/>
      <c r="M1358" s="9"/>
    </row>
    <row r="1359" spans="1:13" ht="15" customHeight="1" x14ac:dyDescent="0.45">
      <c r="A1359" s="4" t="s">
        <v>11</v>
      </c>
      <c r="B1359" s="4" t="s">
        <v>4560</v>
      </c>
      <c r="C1359" s="4" t="s">
        <v>4561</v>
      </c>
      <c r="D1359" s="4" t="s">
        <v>3713</v>
      </c>
      <c r="E1359" s="4" t="s">
        <v>3714</v>
      </c>
      <c r="F1359" s="4" t="s">
        <v>6025</v>
      </c>
      <c r="G1359" s="4" t="s">
        <v>4562</v>
      </c>
      <c r="H1359" s="4" t="s">
        <v>4563</v>
      </c>
      <c r="I1359" s="4" t="s">
        <v>4564</v>
      </c>
      <c r="J1359" s="4" t="s">
        <v>4565</v>
      </c>
      <c r="K1359" s="4" t="s">
        <v>5679</v>
      </c>
      <c r="L1359" s="9"/>
      <c r="M1359" s="9"/>
    </row>
    <row r="1360" spans="1:13" ht="15" customHeight="1" x14ac:dyDescent="0.45">
      <c r="A1360" s="4" t="s">
        <v>11</v>
      </c>
      <c r="B1360" s="4" t="s">
        <v>4560</v>
      </c>
      <c r="C1360" s="4" t="s">
        <v>4561</v>
      </c>
      <c r="D1360" s="4" t="s">
        <v>3713</v>
      </c>
      <c r="E1360" s="4" t="s">
        <v>3714</v>
      </c>
      <c r="F1360" s="4" t="s">
        <v>6098</v>
      </c>
      <c r="G1360" s="4" t="s">
        <v>6103</v>
      </c>
      <c r="H1360" s="4" t="s">
        <v>4563</v>
      </c>
      <c r="I1360" s="4" t="s">
        <v>6104</v>
      </c>
      <c r="J1360" s="4" t="s">
        <v>4565</v>
      </c>
      <c r="K1360" s="4" t="s">
        <v>5597</v>
      </c>
      <c r="L1360" s="9"/>
      <c r="M1360" s="9"/>
    </row>
    <row r="1361" spans="1:13" ht="15" customHeight="1" x14ac:dyDescent="0.45">
      <c r="A1361" s="4" t="s">
        <v>11</v>
      </c>
      <c r="B1361" s="4" t="s">
        <v>4560</v>
      </c>
      <c r="C1361" s="4" t="s">
        <v>4561</v>
      </c>
      <c r="D1361" s="4" t="s">
        <v>3713</v>
      </c>
      <c r="E1361" s="4" t="s">
        <v>3714</v>
      </c>
      <c r="F1361" s="4" t="s">
        <v>6151</v>
      </c>
      <c r="G1361" s="4" t="s">
        <v>6156</v>
      </c>
      <c r="H1361" s="4" t="s">
        <v>4563</v>
      </c>
      <c r="I1361" s="4" t="s">
        <v>6157</v>
      </c>
      <c r="J1361" s="4" t="s">
        <v>4565</v>
      </c>
      <c r="K1361" s="4" t="s">
        <v>5885</v>
      </c>
      <c r="L1361" s="9"/>
      <c r="M1361" s="9"/>
    </row>
    <row r="1362" spans="1:13" ht="15" customHeight="1" x14ac:dyDescent="0.45">
      <c r="A1362" s="4" t="s">
        <v>11</v>
      </c>
      <c r="B1362" s="4" t="s">
        <v>4560</v>
      </c>
      <c r="C1362" s="4" t="s">
        <v>4561</v>
      </c>
      <c r="D1362" s="4" t="s">
        <v>3713</v>
      </c>
      <c r="E1362" s="4" t="s">
        <v>3714</v>
      </c>
      <c r="F1362" s="4" t="s">
        <v>6316</v>
      </c>
      <c r="G1362" s="4" t="s">
        <v>6156</v>
      </c>
      <c r="H1362" s="4" t="s">
        <v>4563</v>
      </c>
      <c r="I1362" s="4" t="s">
        <v>6157</v>
      </c>
      <c r="J1362" s="4" t="s">
        <v>4565</v>
      </c>
      <c r="K1362" s="4" t="s">
        <v>3153</v>
      </c>
      <c r="L1362" s="9"/>
      <c r="M1362" s="9"/>
    </row>
    <row r="1363" spans="1:13" ht="15" customHeight="1" x14ac:dyDescent="0.45">
      <c r="A1363" s="4" t="s">
        <v>11</v>
      </c>
      <c r="B1363" s="4" t="s">
        <v>4560</v>
      </c>
      <c r="C1363" s="4" t="s">
        <v>4561</v>
      </c>
      <c r="D1363" s="4" t="s">
        <v>3713</v>
      </c>
      <c r="E1363" s="4" t="s">
        <v>3714</v>
      </c>
      <c r="F1363" s="4" t="s">
        <v>6338</v>
      </c>
      <c r="G1363" s="4" t="s">
        <v>6341</v>
      </c>
      <c r="H1363" s="4" t="s">
        <v>4563</v>
      </c>
      <c r="I1363" s="4" t="s">
        <v>6342</v>
      </c>
      <c r="J1363" s="4" t="s">
        <v>4565</v>
      </c>
      <c r="K1363" s="4" t="s">
        <v>6081</v>
      </c>
      <c r="L1363" s="9"/>
      <c r="M1363" s="9"/>
    </row>
    <row r="1364" spans="1:13" ht="15" customHeight="1" x14ac:dyDescent="0.45">
      <c r="A1364" s="4" t="s">
        <v>11</v>
      </c>
      <c r="B1364" s="4" t="s">
        <v>4560</v>
      </c>
      <c r="C1364" s="4" t="s">
        <v>4561</v>
      </c>
      <c r="D1364" s="4" t="s">
        <v>3713</v>
      </c>
      <c r="E1364" s="4" t="s">
        <v>3714</v>
      </c>
      <c r="F1364" s="4" t="s">
        <v>6363</v>
      </c>
      <c r="G1364" s="4" t="s">
        <v>6366</v>
      </c>
      <c r="H1364" s="4" t="s">
        <v>4563</v>
      </c>
      <c r="I1364" s="4" t="s">
        <v>6367</v>
      </c>
      <c r="J1364" s="4" t="s">
        <v>4565</v>
      </c>
      <c r="K1364" s="4" t="s">
        <v>6081</v>
      </c>
      <c r="L1364" s="9"/>
      <c r="M1364" s="9"/>
    </row>
    <row r="1365" spans="1:13" ht="15" customHeight="1" x14ac:dyDescent="0.45">
      <c r="A1365" s="4" t="s">
        <v>11</v>
      </c>
      <c r="B1365" s="4" t="s">
        <v>4560</v>
      </c>
      <c r="C1365" s="4" t="s">
        <v>4561</v>
      </c>
      <c r="D1365" s="4" t="s">
        <v>3713</v>
      </c>
      <c r="E1365" s="4" t="s">
        <v>3714</v>
      </c>
      <c r="F1365" s="4" t="s">
        <v>1365</v>
      </c>
      <c r="G1365" s="4" t="s">
        <v>2214</v>
      </c>
      <c r="H1365" s="4" t="s">
        <v>4563</v>
      </c>
      <c r="I1365" s="4" t="s">
        <v>6382</v>
      </c>
      <c r="J1365" s="4" t="s">
        <v>4565</v>
      </c>
      <c r="K1365" s="4" t="s">
        <v>6081</v>
      </c>
      <c r="L1365" s="9"/>
      <c r="M1365" s="9"/>
    </row>
    <row r="1366" spans="1:13" ht="15" customHeight="1" x14ac:dyDescent="0.45">
      <c r="A1366" s="4" t="s">
        <v>11</v>
      </c>
      <c r="B1366" s="4" t="s">
        <v>4560</v>
      </c>
      <c r="C1366" s="4" t="s">
        <v>4561</v>
      </c>
      <c r="D1366" s="4" t="s">
        <v>3713</v>
      </c>
      <c r="E1366" s="4" t="s">
        <v>3714</v>
      </c>
      <c r="F1366" s="4" t="s">
        <v>6435</v>
      </c>
      <c r="G1366" s="4" t="s">
        <v>6681</v>
      </c>
      <c r="H1366" s="4" t="s">
        <v>4563</v>
      </c>
      <c r="I1366" s="4" t="s">
        <v>6682</v>
      </c>
      <c r="J1366" s="4" t="s">
        <v>4565</v>
      </c>
      <c r="K1366" s="4" t="s">
        <v>6412</v>
      </c>
      <c r="L1366" s="9"/>
      <c r="M1366" s="9"/>
    </row>
    <row r="1367" spans="1:13" ht="15" customHeight="1" x14ac:dyDescent="0.45">
      <c r="A1367" s="4" t="s">
        <v>11</v>
      </c>
      <c r="B1367" s="4" t="s">
        <v>4560</v>
      </c>
      <c r="C1367" s="4" t="s">
        <v>4561</v>
      </c>
      <c r="D1367" s="4" t="s">
        <v>3713</v>
      </c>
      <c r="E1367" s="4" t="s">
        <v>3714</v>
      </c>
      <c r="F1367" s="4" t="s">
        <v>3838</v>
      </c>
      <c r="G1367" s="4" t="s">
        <v>6812</v>
      </c>
      <c r="H1367" s="4" t="s">
        <v>4563</v>
      </c>
      <c r="I1367" s="4" t="s">
        <v>6813</v>
      </c>
      <c r="J1367" s="4" t="s">
        <v>4565</v>
      </c>
      <c r="K1367" s="4" t="s">
        <v>5317</v>
      </c>
      <c r="L1367" s="9"/>
      <c r="M1367" s="9"/>
    </row>
    <row r="1368" spans="1:13" ht="15" customHeight="1" x14ac:dyDescent="0.45">
      <c r="A1368" s="4" t="s">
        <v>11</v>
      </c>
      <c r="B1368" s="4" t="s">
        <v>4560</v>
      </c>
      <c r="C1368" s="4" t="s">
        <v>4561</v>
      </c>
      <c r="D1368" s="4" t="s">
        <v>3713</v>
      </c>
      <c r="E1368" s="4" t="s">
        <v>3714</v>
      </c>
      <c r="F1368" s="4" t="s">
        <v>6817</v>
      </c>
      <c r="G1368" s="4" t="s">
        <v>6829</v>
      </c>
      <c r="H1368" s="4" t="s">
        <v>4563</v>
      </c>
      <c r="I1368" s="4" t="s">
        <v>6830</v>
      </c>
      <c r="J1368" s="4" t="s">
        <v>4565</v>
      </c>
      <c r="K1368" s="4" t="s">
        <v>6569</v>
      </c>
      <c r="L1368" s="9"/>
      <c r="M1368" s="9"/>
    </row>
    <row r="1369" spans="1:13" ht="15" customHeight="1" x14ac:dyDescent="0.45">
      <c r="A1369" s="4" t="s">
        <v>11</v>
      </c>
      <c r="B1369" s="4" t="s">
        <v>4560</v>
      </c>
      <c r="C1369" s="4" t="s">
        <v>4561</v>
      </c>
      <c r="D1369" s="4" t="s">
        <v>3713</v>
      </c>
      <c r="E1369" s="4" t="s">
        <v>3714</v>
      </c>
      <c r="F1369" s="4" t="s">
        <v>6849</v>
      </c>
      <c r="G1369" s="4" t="s">
        <v>4562</v>
      </c>
      <c r="H1369" s="4" t="s">
        <v>4563</v>
      </c>
      <c r="I1369" s="4" t="s">
        <v>4564</v>
      </c>
      <c r="J1369" s="4" t="s">
        <v>4565</v>
      </c>
      <c r="K1369" s="4" t="s">
        <v>6569</v>
      </c>
      <c r="L1369" s="9"/>
      <c r="M1369" s="9"/>
    </row>
    <row r="1370" spans="1:13" ht="15" customHeight="1" x14ac:dyDescent="0.45">
      <c r="A1370" s="4" t="s">
        <v>11</v>
      </c>
      <c r="B1370" s="4" t="s">
        <v>4560</v>
      </c>
      <c r="C1370" s="4" t="s">
        <v>4561</v>
      </c>
      <c r="D1370" s="4" t="s">
        <v>3713</v>
      </c>
      <c r="E1370" s="4" t="s">
        <v>3714</v>
      </c>
      <c r="F1370" s="4" t="s">
        <v>2761</v>
      </c>
      <c r="G1370" s="4" t="s">
        <v>4562</v>
      </c>
      <c r="H1370" s="4" t="s">
        <v>4563</v>
      </c>
      <c r="I1370" s="4" t="s">
        <v>4564</v>
      </c>
      <c r="J1370" s="4" t="s">
        <v>4565</v>
      </c>
      <c r="K1370" s="4" t="s">
        <v>7227</v>
      </c>
      <c r="L1370" s="9"/>
      <c r="M1370" s="9"/>
    </row>
    <row r="1371" spans="1:13" ht="15" customHeight="1" x14ac:dyDescent="0.45">
      <c r="A1371" s="4" t="s">
        <v>11</v>
      </c>
      <c r="B1371" s="4" t="s">
        <v>1024</v>
      </c>
      <c r="C1371" s="4" t="s">
        <v>1025</v>
      </c>
      <c r="D1371" s="4" t="s">
        <v>1026</v>
      </c>
      <c r="E1371" s="4" t="s">
        <v>1027</v>
      </c>
      <c r="F1371" s="4" t="s">
        <v>1019</v>
      </c>
      <c r="G1371" s="4" t="s">
        <v>1028</v>
      </c>
      <c r="H1371" s="4" t="s">
        <v>1029</v>
      </c>
      <c r="I1371" s="4" t="s">
        <v>1030</v>
      </c>
      <c r="J1371" s="4" t="s">
        <v>1031</v>
      </c>
      <c r="K1371" s="4" t="s">
        <v>770</v>
      </c>
      <c r="L1371" s="9"/>
      <c r="M1371" s="9"/>
    </row>
    <row r="1372" spans="1:13" ht="15" customHeight="1" x14ac:dyDescent="0.45">
      <c r="A1372" s="4" t="s">
        <v>11</v>
      </c>
      <c r="B1372" s="4" t="s">
        <v>1024</v>
      </c>
      <c r="C1372" s="4" t="s">
        <v>1025</v>
      </c>
      <c r="D1372" s="4" t="s">
        <v>1026</v>
      </c>
      <c r="E1372" s="4" t="s">
        <v>1027</v>
      </c>
      <c r="F1372" s="4" t="s">
        <v>3499</v>
      </c>
      <c r="G1372" s="4" t="s">
        <v>3511</v>
      </c>
      <c r="H1372" s="4" t="s">
        <v>1029</v>
      </c>
      <c r="I1372" s="4" t="s">
        <v>3512</v>
      </c>
      <c r="J1372" s="4" t="s">
        <v>1031</v>
      </c>
      <c r="K1372" s="4" t="s">
        <v>3324</v>
      </c>
      <c r="L1372" s="9"/>
      <c r="M1372" s="9"/>
    </row>
    <row r="1373" spans="1:13" ht="15" customHeight="1" x14ac:dyDescent="0.45">
      <c r="A1373" s="4" t="s">
        <v>11</v>
      </c>
      <c r="B1373" s="4" t="s">
        <v>1024</v>
      </c>
      <c r="C1373" s="4" t="s">
        <v>1025</v>
      </c>
      <c r="D1373" s="4" t="s">
        <v>1026</v>
      </c>
      <c r="E1373" s="4" t="s">
        <v>1027</v>
      </c>
      <c r="F1373" s="4" t="s">
        <v>3994</v>
      </c>
      <c r="G1373" s="4" t="s">
        <v>4003</v>
      </c>
      <c r="H1373" s="4" t="s">
        <v>1029</v>
      </c>
      <c r="I1373" s="4" t="s">
        <v>4004</v>
      </c>
      <c r="J1373" s="4" t="s">
        <v>1031</v>
      </c>
      <c r="K1373" s="4" t="s">
        <v>3793</v>
      </c>
      <c r="L1373" s="9"/>
      <c r="M1373" s="9"/>
    </row>
    <row r="1374" spans="1:13" ht="15" customHeight="1" x14ac:dyDescent="0.45">
      <c r="A1374" s="4" t="s">
        <v>11</v>
      </c>
      <c r="B1374" s="4" t="s">
        <v>1024</v>
      </c>
      <c r="C1374" s="4" t="s">
        <v>1025</v>
      </c>
      <c r="D1374" s="4" t="s">
        <v>1026</v>
      </c>
      <c r="E1374" s="4" t="s">
        <v>1027</v>
      </c>
      <c r="F1374" s="4" t="s">
        <v>4045</v>
      </c>
      <c r="G1374" s="4" t="s">
        <v>4048</v>
      </c>
      <c r="H1374" s="4" t="s">
        <v>1029</v>
      </c>
      <c r="I1374" s="4" t="s">
        <v>4049</v>
      </c>
      <c r="J1374" s="4" t="s">
        <v>1031</v>
      </c>
      <c r="K1374" s="4" t="s">
        <v>3174</v>
      </c>
      <c r="L1374" s="9"/>
      <c r="M1374" s="9"/>
    </row>
    <row r="1375" spans="1:13" ht="15" customHeight="1" x14ac:dyDescent="0.45">
      <c r="A1375" s="4" t="s">
        <v>11</v>
      </c>
      <c r="B1375" s="4" t="s">
        <v>1024</v>
      </c>
      <c r="C1375" s="4" t="s">
        <v>1025</v>
      </c>
      <c r="D1375" s="4" t="s">
        <v>1026</v>
      </c>
      <c r="E1375" s="4" t="s">
        <v>1027</v>
      </c>
      <c r="F1375" s="4" t="s">
        <v>4204</v>
      </c>
      <c r="G1375" s="4" t="s">
        <v>4213</v>
      </c>
      <c r="H1375" s="4" t="s">
        <v>1029</v>
      </c>
      <c r="I1375" s="4" t="s">
        <v>4214</v>
      </c>
      <c r="J1375" s="4" t="s">
        <v>1031</v>
      </c>
      <c r="K1375" s="4" t="s">
        <v>3971</v>
      </c>
      <c r="L1375" s="9"/>
      <c r="M1375" s="9"/>
    </row>
    <row r="1376" spans="1:13" ht="15" customHeight="1" x14ac:dyDescent="0.45">
      <c r="A1376" s="4" t="s">
        <v>11</v>
      </c>
      <c r="B1376" s="4" t="s">
        <v>1024</v>
      </c>
      <c r="C1376" s="4" t="s">
        <v>1025</v>
      </c>
      <c r="D1376" s="4" t="s">
        <v>1026</v>
      </c>
      <c r="E1376" s="4" t="s">
        <v>1027</v>
      </c>
      <c r="F1376" s="4" t="s">
        <v>4229</v>
      </c>
      <c r="G1376" s="4" t="s">
        <v>4241</v>
      </c>
      <c r="H1376" s="4" t="s">
        <v>1029</v>
      </c>
      <c r="I1376" s="4" t="s">
        <v>4242</v>
      </c>
      <c r="J1376" s="4" t="s">
        <v>1031</v>
      </c>
      <c r="K1376" s="4" t="s">
        <v>3994</v>
      </c>
      <c r="L1376" s="9"/>
      <c r="M1376" s="9"/>
    </row>
    <row r="1377" spans="1:13" ht="15" customHeight="1" x14ac:dyDescent="0.45">
      <c r="A1377" s="4" t="s">
        <v>11</v>
      </c>
      <c r="B1377" s="4" t="s">
        <v>1024</v>
      </c>
      <c r="C1377" s="4" t="s">
        <v>1025</v>
      </c>
      <c r="D1377" s="4" t="s">
        <v>1026</v>
      </c>
      <c r="E1377" s="4" t="s">
        <v>1027</v>
      </c>
      <c r="F1377" s="4" t="s">
        <v>4287</v>
      </c>
      <c r="G1377" s="4" t="s">
        <v>4289</v>
      </c>
      <c r="H1377" s="4" t="s">
        <v>1029</v>
      </c>
      <c r="I1377" s="4" t="s">
        <v>4290</v>
      </c>
      <c r="J1377" s="4" t="s">
        <v>1031</v>
      </c>
      <c r="K1377" s="4" t="s">
        <v>4045</v>
      </c>
      <c r="L1377" s="9"/>
      <c r="M1377" s="9"/>
    </row>
    <row r="1378" spans="1:13" ht="15" customHeight="1" x14ac:dyDescent="0.45">
      <c r="A1378" s="4" t="s">
        <v>11</v>
      </c>
      <c r="B1378" s="4" t="s">
        <v>1024</v>
      </c>
      <c r="C1378" s="4" t="s">
        <v>1025</v>
      </c>
      <c r="D1378" s="4" t="s">
        <v>1026</v>
      </c>
      <c r="E1378" s="4" t="s">
        <v>1027</v>
      </c>
      <c r="F1378" s="4" t="s">
        <v>4413</v>
      </c>
      <c r="G1378" s="4" t="s">
        <v>4416</v>
      </c>
      <c r="H1378" s="4" t="s">
        <v>1029</v>
      </c>
      <c r="I1378" s="4" t="s">
        <v>4417</v>
      </c>
      <c r="J1378" s="4" t="s">
        <v>1031</v>
      </c>
      <c r="K1378" s="4" t="s">
        <v>4136</v>
      </c>
      <c r="L1378" s="9"/>
      <c r="M1378" s="9"/>
    </row>
    <row r="1379" spans="1:13" ht="15" customHeight="1" x14ac:dyDescent="0.45">
      <c r="A1379" s="4" t="s">
        <v>11</v>
      </c>
      <c r="B1379" s="4" t="s">
        <v>1024</v>
      </c>
      <c r="C1379" s="4" t="s">
        <v>1025</v>
      </c>
      <c r="D1379" s="4" t="s">
        <v>1026</v>
      </c>
      <c r="E1379" s="4" t="s">
        <v>1027</v>
      </c>
      <c r="F1379" s="4" t="s">
        <v>4498</v>
      </c>
      <c r="G1379" s="4" t="s">
        <v>4505</v>
      </c>
      <c r="H1379" s="4" t="s">
        <v>1029</v>
      </c>
      <c r="I1379" s="4" t="s">
        <v>4506</v>
      </c>
      <c r="J1379" s="4" t="s">
        <v>1031</v>
      </c>
      <c r="K1379" s="4" t="s">
        <v>4204</v>
      </c>
      <c r="L1379" s="9"/>
      <c r="M1379" s="9"/>
    </row>
    <row r="1380" spans="1:13" ht="15" customHeight="1" x14ac:dyDescent="0.45">
      <c r="A1380" s="4" t="s">
        <v>11</v>
      </c>
      <c r="B1380" s="4" t="s">
        <v>1024</v>
      </c>
      <c r="C1380" s="4" t="s">
        <v>1025</v>
      </c>
      <c r="D1380" s="4" t="s">
        <v>1026</v>
      </c>
      <c r="E1380" s="4" t="s">
        <v>1027</v>
      </c>
      <c r="F1380" s="4" t="s">
        <v>4601</v>
      </c>
      <c r="G1380" s="4" t="s">
        <v>4611</v>
      </c>
      <c r="H1380" s="4" t="s">
        <v>1029</v>
      </c>
      <c r="I1380" s="4" t="s">
        <v>4612</v>
      </c>
      <c r="J1380" s="4" t="s">
        <v>1031</v>
      </c>
      <c r="K1380" s="4" t="s">
        <v>117</v>
      </c>
      <c r="L1380" s="9"/>
      <c r="M1380" s="9"/>
    </row>
    <row r="1381" spans="1:13" ht="15" customHeight="1" x14ac:dyDescent="0.45">
      <c r="A1381" s="4" t="s">
        <v>11</v>
      </c>
      <c r="B1381" s="4" t="s">
        <v>1024</v>
      </c>
      <c r="C1381" s="4" t="s">
        <v>1025</v>
      </c>
      <c r="D1381" s="4" t="s">
        <v>1026</v>
      </c>
      <c r="E1381" s="4" t="s">
        <v>1027</v>
      </c>
      <c r="F1381" s="4" t="s">
        <v>5011</v>
      </c>
      <c r="G1381" s="4" t="s">
        <v>696</v>
      </c>
      <c r="H1381" s="4" t="s">
        <v>1029</v>
      </c>
      <c r="I1381" s="4" t="s">
        <v>5020</v>
      </c>
      <c r="J1381" s="4" t="s">
        <v>1031</v>
      </c>
      <c r="K1381" s="4" t="s">
        <v>4805</v>
      </c>
      <c r="L1381" s="9"/>
      <c r="M1381" s="9"/>
    </row>
    <row r="1382" spans="1:13" ht="15" customHeight="1" x14ac:dyDescent="0.45">
      <c r="A1382" s="4" t="s">
        <v>11</v>
      </c>
      <c r="B1382" s="4" t="s">
        <v>1024</v>
      </c>
      <c r="C1382" s="4" t="s">
        <v>1025</v>
      </c>
      <c r="D1382" s="4" t="s">
        <v>1026</v>
      </c>
      <c r="E1382" s="4" t="s">
        <v>1027</v>
      </c>
      <c r="F1382" s="4" t="s">
        <v>5623</v>
      </c>
      <c r="G1382" s="4" t="s">
        <v>5631</v>
      </c>
      <c r="H1382" s="4" t="s">
        <v>1029</v>
      </c>
      <c r="I1382" s="4" t="s">
        <v>5632</v>
      </c>
      <c r="J1382" s="4" t="s">
        <v>1031</v>
      </c>
      <c r="K1382" s="4" t="s">
        <v>5429</v>
      </c>
      <c r="L1382" s="9"/>
      <c r="M1382" s="9"/>
    </row>
    <row r="1383" spans="1:13" ht="15" customHeight="1" x14ac:dyDescent="0.45">
      <c r="A1383" s="4" t="s">
        <v>11</v>
      </c>
      <c r="B1383" s="4" t="s">
        <v>1024</v>
      </c>
      <c r="C1383" s="4" t="s">
        <v>1025</v>
      </c>
      <c r="D1383" s="4" t="s">
        <v>1026</v>
      </c>
      <c r="E1383" s="4" t="s">
        <v>1027</v>
      </c>
      <c r="F1383" s="4" t="s">
        <v>5652</v>
      </c>
      <c r="G1383" s="4" t="s">
        <v>4213</v>
      </c>
      <c r="H1383" s="4" t="s">
        <v>1029</v>
      </c>
      <c r="I1383" s="4" t="s">
        <v>4214</v>
      </c>
      <c r="J1383" s="4" t="s">
        <v>1031</v>
      </c>
      <c r="K1383" s="4" t="s">
        <v>5500</v>
      </c>
      <c r="L1383" s="9"/>
      <c r="M1383" s="9"/>
    </row>
    <row r="1384" spans="1:13" ht="15" customHeight="1" x14ac:dyDescent="0.45">
      <c r="A1384" s="4" t="s">
        <v>11</v>
      </c>
      <c r="B1384" s="4" t="s">
        <v>1024</v>
      </c>
      <c r="C1384" s="4" t="s">
        <v>1025</v>
      </c>
      <c r="D1384" s="4" t="s">
        <v>1026</v>
      </c>
      <c r="E1384" s="4" t="s">
        <v>1027</v>
      </c>
      <c r="F1384" s="4" t="s">
        <v>5679</v>
      </c>
      <c r="G1384" s="4" t="s">
        <v>5690</v>
      </c>
      <c r="H1384" s="4" t="s">
        <v>1029</v>
      </c>
      <c r="I1384" s="4" t="s">
        <v>5691</v>
      </c>
      <c r="J1384" s="4" t="s">
        <v>1031</v>
      </c>
      <c r="K1384" s="4" t="s">
        <v>5500</v>
      </c>
      <c r="L1384" s="9"/>
      <c r="M1384" s="9"/>
    </row>
    <row r="1385" spans="1:13" ht="15" customHeight="1" x14ac:dyDescent="0.45">
      <c r="A1385" s="4" t="s">
        <v>11</v>
      </c>
      <c r="B1385" s="4" t="s">
        <v>1024</v>
      </c>
      <c r="C1385" s="4" t="s">
        <v>1025</v>
      </c>
      <c r="D1385" s="4" t="s">
        <v>1026</v>
      </c>
      <c r="E1385" s="4" t="s">
        <v>1027</v>
      </c>
      <c r="F1385" s="4" t="s">
        <v>5743</v>
      </c>
      <c r="G1385" s="4" t="s">
        <v>5756</v>
      </c>
      <c r="H1385" s="4" t="s">
        <v>1029</v>
      </c>
      <c r="I1385" s="4" t="s">
        <v>5757</v>
      </c>
      <c r="J1385" s="4" t="s">
        <v>1031</v>
      </c>
      <c r="K1385" s="4" t="s">
        <v>5567</v>
      </c>
      <c r="L1385" s="9"/>
      <c r="M1385" s="9"/>
    </row>
    <row r="1386" spans="1:13" ht="15" customHeight="1" x14ac:dyDescent="0.45">
      <c r="A1386" s="4" t="s">
        <v>11</v>
      </c>
      <c r="B1386" s="4" t="s">
        <v>1491</v>
      </c>
      <c r="C1386" s="4" t="s">
        <v>1492</v>
      </c>
      <c r="D1386" s="4" t="s">
        <v>1493</v>
      </c>
      <c r="E1386" s="4" t="s">
        <v>263</v>
      </c>
      <c r="F1386" s="4" t="s">
        <v>1484</v>
      </c>
      <c r="G1386" s="4" t="s">
        <v>1494</v>
      </c>
      <c r="H1386" s="4" t="s">
        <v>1495</v>
      </c>
      <c r="I1386" s="4" t="s">
        <v>1496</v>
      </c>
      <c r="J1386" s="4" t="s">
        <v>1497</v>
      </c>
      <c r="K1386" s="4" t="s">
        <v>23</v>
      </c>
      <c r="L1386" s="9"/>
      <c r="M1386" s="9"/>
    </row>
    <row r="1387" spans="1:13" ht="15" customHeight="1" x14ac:dyDescent="0.45">
      <c r="A1387" s="4" t="s">
        <v>11</v>
      </c>
      <c r="B1387" s="4" t="s">
        <v>1491</v>
      </c>
      <c r="C1387" s="4" t="s">
        <v>1492</v>
      </c>
      <c r="D1387" s="4" t="s">
        <v>1493</v>
      </c>
      <c r="E1387" s="4" t="s">
        <v>263</v>
      </c>
      <c r="F1387" s="4" t="s">
        <v>7311</v>
      </c>
      <c r="G1387" s="4" t="s">
        <v>7314</v>
      </c>
      <c r="H1387" s="4" t="s">
        <v>1495</v>
      </c>
      <c r="I1387" s="4" t="s">
        <v>7315</v>
      </c>
      <c r="J1387" s="4" t="s">
        <v>7316</v>
      </c>
      <c r="K1387" s="4" t="s">
        <v>7227</v>
      </c>
      <c r="L1387" s="9"/>
      <c r="M1387" s="9"/>
    </row>
    <row r="1388" spans="1:13" ht="15" customHeight="1" x14ac:dyDescent="0.45">
      <c r="A1388" s="4" t="s">
        <v>11</v>
      </c>
      <c r="B1388" s="4" t="s">
        <v>1491</v>
      </c>
      <c r="C1388" s="4" t="s">
        <v>1492</v>
      </c>
      <c r="D1388" s="4" t="s">
        <v>1493</v>
      </c>
      <c r="E1388" s="4" t="s">
        <v>263</v>
      </c>
      <c r="F1388" s="4" t="s">
        <v>7329</v>
      </c>
      <c r="G1388" s="4" t="s">
        <v>7336</v>
      </c>
      <c r="H1388" s="4" t="s">
        <v>1495</v>
      </c>
      <c r="I1388" s="4" t="s">
        <v>7337</v>
      </c>
      <c r="J1388" s="4" t="s">
        <v>7316</v>
      </c>
      <c r="K1388" s="4" t="s">
        <v>7227</v>
      </c>
      <c r="L1388" s="9"/>
      <c r="M1388" s="9"/>
    </row>
    <row r="1389" spans="1:13" ht="15" customHeight="1" x14ac:dyDescent="0.45">
      <c r="A1389" s="4" t="s">
        <v>11</v>
      </c>
      <c r="B1389" s="4" t="s">
        <v>1491</v>
      </c>
      <c r="C1389" s="4" t="s">
        <v>1492</v>
      </c>
      <c r="D1389" s="4" t="s">
        <v>1493</v>
      </c>
      <c r="E1389" s="4" t="s">
        <v>263</v>
      </c>
      <c r="F1389" s="4" t="s">
        <v>7469</v>
      </c>
      <c r="G1389" s="4" t="s">
        <v>7475</v>
      </c>
      <c r="H1389" s="4" t="s">
        <v>1495</v>
      </c>
      <c r="I1389" s="4" t="s">
        <v>7476</v>
      </c>
      <c r="J1389" s="4" t="s">
        <v>7477</v>
      </c>
      <c r="K1389" s="4" t="s">
        <v>7329</v>
      </c>
      <c r="L1389" s="9"/>
      <c r="M1389" s="9"/>
    </row>
    <row r="1390" spans="1:13" ht="15" customHeight="1" x14ac:dyDescent="0.45">
      <c r="A1390" s="4" t="s">
        <v>11</v>
      </c>
      <c r="B1390" s="4" t="s">
        <v>1491</v>
      </c>
      <c r="C1390" s="4" t="s">
        <v>1492</v>
      </c>
      <c r="D1390" s="4" t="s">
        <v>1493</v>
      </c>
      <c r="E1390" s="4" t="s">
        <v>263</v>
      </c>
      <c r="F1390" s="4" t="s">
        <v>7503</v>
      </c>
      <c r="G1390" s="4" t="s">
        <v>7506</v>
      </c>
      <c r="H1390" s="4" t="s">
        <v>1495</v>
      </c>
      <c r="I1390" s="4" t="s">
        <v>7507</v>
      </c>
      <c r="J1390" s="4" t="s">
        <v>7477</v>
      </c>
      <c r="K1390" s="4" t="s">
        <v>7329</v>
      </c>
      <c r="L1390" s="9"/>
      <c r="M1390" s="9"/>
    </row>
    <row r="1391" spans="1:13" ht="15" customHeight="1" x14ac:dyDescent="0.45">
      <c r="A1391" s="4" t="s">
        <v>11</v>
      </c>
      <c r="B1391" s="4" t="s">
        <v>1491</v>
      </c>
      <c r="C1391" s="4" t="s">
        <v>1492</v>
      </c>
      <c r="D1391" s="4" t="s">
        <v>1493</v>
      </c>
      <c r="E1391" s="4" t="s">
        <v>263</v>
      </c>
      <c r="F1391" s="4" t="s">
        <v>7515</v>
      </c>
      <c r="G1391" s="4" t="s">
        <v>7522</v>
      </c>
      <c r="H1391" s="4" t="s">
        <v>1495</v>
      </c>
      <c r="I1391" s="4" t="s">
        <v>7523</v>
      </c>
      <c r="J1391" s="4" t="s">
        <v>7477</v>
      </c>
      <c r="K1391" s="4" t="s">
        <v>7329</v>
      </c>
      <c r="L1391" s="9"/>
      <c r="M1391" s="9"/>
    </row>
    <row r="1392" spans="1:13" ht="15" customHeight="1" x14ac:dyDescent="0.45">
      <c r="A1392" s="4" t="s">
        <v>11</v>
      </c>
      <c r="B1392" s="4" t="s">
        <v>1491</v>
      </c>
      <c r="C1392" s="4" t="s">
        <v>1492</v>
      </c>
      <c r="D1392" s="4" t="s">
        <v>1493</v>
      </c>
      <c r="E1392" s="4" t="s">
        <v>263</v>
      </c>
      <c r="F1392" s="4" t="s">
        <v>7541</v>
      </c>
      <c r="G1392" s="4" t="s">
        <v>7544</v>
      </c>
      <c r="H1392" s="4" t="s">
        <v>1495</v>
      </c>
      <c r="I1392" s="4" t="s">
        <v>7545</v>
      </c>
      <c r="J1392" s="4" t="s">
        <v>7477</v>
      </c>
      <c r="K1392" s="4" t="s">
        <v>7329</v>
      </c>
      <c r="L1392" s="9"/>
      <c r="M1392" s="9"/>
    </row>
    <row r="1393" spans="1:13" ht="15" customHeight="1" x14ac:dyDescent="0.45">
      <c r="A1393" s="4" t="s">
        <v>11</v>
      </c>
      <c r="B1393" s="4" t="s">
        <v>1491</v>
      </c>
      <c r="C1393" s="4" t="s">
        <v>1492</v>
      </c>
      <c r="D1393" s="4" t="s">
        <v>1493</v>
      </c>
      <c r="E1393" s="4" t="s">
        <v>263</v>
      </c>
      <c r="F1393" s="4" t="s">
        <v>5357</v>
      </c>
      <c r="G1393" s="4" t="s">
        <v>7558</v>
      </c>
      <c r="H1393" s="4" t="s">
        <v>1495</v>
      </c>
      <c r="I1393" s="4" t="s">
        <v>7559</v>
      </c>
      <c r="J1393" s="4" t="s">
        <v>7477</v>
      </c>
      <c r="K1393" s="4" t="s">
        <v>4682</v>
      </c>
      <c r="L1393" s="9"/>
      <c r="M1393" s="9"/>
    </row>
    <row r="1394" spans="1:13" ht="15" customHeight="1" x14ac:dyDescent="0.45">
      <c r="A1394" s="4" t="s">
        <v>11</v>
      </c>
      <c r="B1394" s="4" t="s">
        <v>1491</v>
      </c>
      <c r="C1394" s="4" t="s">
        <v>1492</v>
      </c>
      <c r="D1394" s="4" t="s">
        <v>1493</v>
      </c>
      <c r="E1394" s="4" t="s">
        <v>263</v>
      </c>
      <c r="F1394" s="4" t="s">
        <v>7583</v>
      </c>
      <c r="G1394" s="4" t="s">
        <v>7586</v>
      </c>
      <c r="H1394" s="4" t="s">
        <v>1495</v>
      </c>
      <c r="I1394" s="4" t="s">
        <v>7587</v>
      </c>
      <c r="J1394" s="4" t="s">
        <v>7477</v>
      </c>
      <c r="K1394" s="4" t="s">
        <v>4682</v>
      </c>
      <c r="L1394" s="9"/>
      <c r="M1394" s="9"/>
    </row>
    <row r="1395" spans="1:13" ht="15" customHeight="1" x14ac:dyDescent="0.45">
      <c r="A1395" s="4" t="s">
        <v>11</v>
      </c>
      <c r="B1395" s="4" t="s">
        <v>1491</v>
      </c>
      <c r="C1395" s="4" t="s">
        <v>1492</v>
      </c>
      <c r="D1395" s="4" t="s">
        <v>1493</v>
      </c>
      <c r="E1395" s="4" t="s">
        <v>263</v>
      </c>
      <c r="F1395" s="4" t="s">
        <v>3713</v>
      </c>
      <c r="G1395" s="4" t="s">
        <v>7611</v>
      </c>
      <c r="H1395" s="4" t="s">
        <v>1495</v>
      </c>
      <c r="I1395" s="4" t="s">
        <v>7612</v>
      </c>
      <c r="J1395" s="4" t="s">
        <v>7477</v>
      </c>
      <c r="K1395" s="4" t="s">
        <v>4682</v>
      </c>
      <c r="L1395" s="9"/>
      <c r="M1395" s="9"/>
    </row>
    <row r="1396" spans="1:13" ht="15" customHeight="1" x14ac:dyDescent="0.45">
      <c r="A1396" s="4" t="s">
        <v>11</v>
      </c>
      <c r="B1396" s="4" t="s">
        <v>1491</v>
      </c>
      <c r="C1396" s="4" t="s">
        <v>1492</v>
      </c>
      <c r="D1396" s="4" t="s">
        <v>1493</v>
      </c>
      <c r="E1396" s="4" t="s">
        <v>263</v>
      </c>
      <c r="F1396" s="4" t="s">
        <v>2110</v>
      </c>
      <c r="G1396" s="4" t="s">
        <v>7475</v>
      </c>
      <c r="H1396" s="4" t="s">
        <v>1495</v>
      </c>
      <c r="I1396" s="4" t="s">
        <v>7476</v>
      </c>
      <c r="J1396" s="4" t="s">
        <v>7477</v>
      </c>
      <c r="K1396" s="4" t="s">
        <v>4682</v>
      </c>
      <c r="L1396" s="9"/>
      <c r="M1396" s="9"/>
    </row>
    <row r="1397" spans="1:13" ht="15" customHeight="1" x14ac:dyDescent="0.45">
      <c r="A1397" s="4" t="s">
        <v>11</v>
      </c>
      <c r="B1397" s="4" t="s">
        <v>1491</v>
      </c>
      <c r="C1397" s="4" t="s">
        <v>1492</v>
      </c>
      <c r="D1397" s="4" t="s">
        <v>1493</v>
      </c>
      <c r="E1397" s="4" t="s">
        <v>263</v>
      </c>
      <c r="F1397" s="4" t="s">
        <v>7651</v>
      </c>
      <c r="G1397" s="4" t="s">
        <v>7586</v>
      </c>
      <c r="H1397" s="4" t="s">
        <v>1495</v>
      </c>
      <c r="I1397" s="4" t="s">
        <v>7587</v>
      </c>
      <c r="J1397" s="4" t="s">
        <v>7477</v>
      </c>
      <c r="K1397" s="4" t="s">
        <v>4682</v>
      </c>
      <c r="L1397" s="9"/>
      <c r="M1397" s="9"/>
    </row>
    <row r="1398" spans="1:13" ht="15" customHeight="1" x14ac:dyDescent="0.45">
      <c r="A1398" s="4" t="s">
        <v>11</v>
      </c>
      <c r="B1398" s="4" t="s">
        <v>1491</v>
      </c>
      <c r="C1398" s="4" t="s">
        <v>1492</v>
      </c>
      <c r="D1398" s="4" t="s">
        <v>1493</v>
      </c>
      <c r="E1398" s="4" t="s">
        <v>263</v>
      </c>
      <c r="F1398" s="4" t="s">
        <v>7654</v>
      </c>
      <c r="G1398" s="4" t="s">
        <v>7475</v>
      </c>
      <c r="H1398" s="4" t="s">
        <v>1495</v>
      </c>
      <c r="I1398" s="4" t="s">
        <v>7476</v>
      </c>
      <c r="J1398" s="4" t="s">
        <v>7477</v>
      </c>
      <c r="K1398" s="4" t="s">
        <v>4682</v>
      </c>
      <c r="L1398" s="9"/>
      <c r="M1398" s="9"/>
    </row>
    <row r="1399" spans="1:13" ht="15" customHeight="1" x14ac:dyDescent="0.45">
      <c r="A1399" s="4" t="s">
        <v>11</v>
      </c>
      <c r="B1399" s="4" t="s">
        <v>1491</v>
      </c>
      <c r="C1399" s="4" t="s">
        <v>1492</v>
      </c>
      <c r="D1399" s="4" t="s">
        <v>1493</v>
      </c>
      <c r="E1399" s="4" t="s">
        <v>263</v>
      </c>
      <c r="F1399" s="4" t="s">
        <v>7659</v>
      </c>
      <c r="G1399" s="4" t="s">
        <v>7662</v>
      </c>
      <c r="H1399" s="4" t="s">
        <v>1495</v>
      </c>
      <c r="I1399" s="4" t="s">
        <v>7663</v>
      </c>
      <c r="J1399" s="4" t="s">
        <v>7477</v>
      </c>
      <c r="K1399" s="4" t="s">
        <v>4682</v>
      </c>
      <c r="L1399" s="9"/>
      <c r="M1399" s="9"/>
    </row>
    <row r="1400" spans="1:13" ht="15" customHeight="1" x14ac:dyDescent="0.45">
      <c r="A1400" s="4" t="s">
        <v>11</v>
      </c>
      <c r="B1400" s="4" t="s">
        <v>350</v>
      </c>
      <c r="C1400" s="4" t="s">
        <v>351</v>
      </c>
      <c r="D1400" s="4" t="s">
        <v>242</v>
      </c>
      <c r="E1400" s="4" t="s">
        <v>243</v>
      </c>
      <c r="F1400" s="4" t="s">
        <v>330</v>
      </c>
      <c r="G1400" s="4" t="s">
        <v>352</v>
      </c>
      <c r="H1400" s="4" t="s">
        <v>353</v>
      </c>
      <c r="I1400" s="4" t="s">
        <v>354</v>
      </c>
      <c r="J1400" s="4" t="s">
        <v>355</v>
      </c>
      <c r="K1400" s="4"/>
      <c r="L1400" s="9"/>
      <c r="M1400" s="9"/>
    </row>
    <row r="1401" spans="1:13" ht="15" customHeight="1" x14ac:dyDescent="0.45">
      <c r="A1401" s="4" t="s">
        <v>11</v>
      </c>
      <c r="B1401" s="4" t="s">
        <v>1171</v>
      </c>
      <c r="C1401" s="4" t="s">
        <v>1172</v>
      </c>
      <c r="D1401" s="4" t="s">
        <v>1173</v>
      </c>
      <c r="E1401" s="4" t="s">
        <v>1174</v>
      </c>
      <c r="F1401" s="4" t="s">
        <v>23</v>
      </c>
      <c r="G1401" s="4" t="s">
        <v>1175</v>
      </c>
      <c r="H1401" s="4" t="s">
        <v>1176</v>
      </c>
      <c r="I1401" s="4" t="s">
        <v>1177</v>
      </c>
      <c r="J1401" s="4" t="s">
        <v>1178</v>
      </c>
      <c r="K1401" s="4" t="s">
        <v>768</v>
      </c>
      <c r="L1401" s="9"/>
      <c r="M1401" s="9"/>
    </row>
    <row r="1402" spans="1:13" ht="15" customHeight="1" x14ac:dyDescent="0.45">
      <c r="A1402" s="4" t="s">
        <v>11</v>
      </c>
      <c r="B1402" s="4" t="s">
        <v>1171</v>
      </c>
      <c r="C1402" s="4" t="s">
        <v>1172</v>
      </c>
      <c r="D1402" s="4" t="s">
        <v>1173</v>
      </c>
      <c r="E1402" s="4" t="s">
        <v>1174</v>
      </c>
      <c r="F1402" s="4" t="s">
        <v>368</v>
      </c>
      <c r="G1402" s="4" t="s">
        <v>1318</v>
      </c>
      <c r="H1402" s="4" t="s">
        <v>1176</v>
      </c>
      <c r="I1402" s="4" t="s">
        <v>1319</v>
      </c>
      <c r="J1402" s="4" t="s">
        <v>1178</v>
      </c>
      <c r="K1402" s="4" t="s">
        <v>671</v>
      </c>
      <c r="L1402" s="9"/>
      <c r="M1402" s="9"/>
    </row>
    <row r="1403" spans="1:13" ht="15" customHeight="1" x14ac:dyDescent="0.45">
      <c r="A1403" s="4" t="s">
        <v>11</v>
      </c>
      <c r="B1403" s="4" t="s">
        <v>1171</v>
      </c>
      <c r="C1403" s="4" t="s">
        <v>1172</v>
      </c>
      <c r="D1403" s="4" t="s">
        <v>1173</v>
      </c>
      <c r="E1403" s="4" t="s">
        <v>1174</v>
      </c>
      <c r="F1403" s="4" t="s">
        <v>1254</v>
      </c>
      <c r="G1403" s="4" t="s">
        <v>1175</v>
      </c>
      <c r="H1403" s="4" t="s">
        <v>1176</v>
      </c>
      <c r="I1403" s="4" t="s">
        <v>1177</v>
      </c>
      <c r="J1403" s="4" t="s">
        <v>1178</v>
      </c>
      <c r="K1403" s="4" t="s">
        <v>1112</v>
      </c>
      <c r="L1403" s="9"/>
      <c r="M1403" s="9"/>
    </row>
    <row r="1404" spans="1:13" ht="15" customHeight="1" x14ac:dyDescent="0.45">
      <c r="A1404" s="4" t="s">
        <v>11</v>
      </c>
      <c r="B1404" s="4" t="s">
        <v>1171</v>
      </c>
      <c r="C1404" s="4" t="s">
        <v>1172</v>
      </c>
      <c r="D1404" s="4" t="s">
        <v>1173</v>
      </c>
      <c r="E1404" s="4" t="s">
        <v>1174</v>
      </c>
      <c r="F1404" s="4" t="s">
        <v>1347</v>
      </c>
      <c r="G1404" s="4" t="s">
        <v>1175</v>
      </c>
      <c r="H1404" s="4" t="s">
        <v>1176</v>
      </c>
      <c r="I1404" s="4" t="s">
        <v>1177</v>
      </c>
      <c r="J1404" s="4" t="s">
        <v>1178</v>
      </c>
      <c r="K1404" s="4" t="s">
        <v>1144</v>
      </c>
      <c r="L1404" s="9"/>
      <c r="M1404" s="9"/>
    </row>
    <row r="1405" spans="1:13" ht="15" customHeight="1" x14ac:dyDescent="0.45">
      <c r="A1405" s="4" t="s">
        <v>11</v>
      </c>
      <c r="B1405" s="4" t="s">
        <v>1171</v>
      </c>
      <c r="C1405" s="4" t="s">
        <v>1172</v>
      </c>
      <c r="D1405" s="4" t="s">
        <v>1173</v>
      </c>
      <c r="E1405" s="4" t="s">
        <v>1174</v>
      </c>
      <c r="F1405" s="4" t="s">
        <v>474</v>
      </c>
      <c r="G1405" s="4" t="s">
        <v>1371</v>
      </c>
      <c r="H1405" s="4" t="s">
        <v>1176</v>
      </c>
      <c r="I1405" s="4" t="s">
        <v>1372</v>
      </c>
      <c r="J1405" s="4" t="s">
        <v>1178</v>
      </c>
      <c r="K1405" s="4" t="s">
        <v>23</v>
      </c>
      <c r="L1405" s="9"/>
      <c r="M1405" s="9"/>
    </row>
    <row r="1406" spans="1:13" ht="15" customHeight="1" x14ac:dyDescent="0.45">
      <c r="A1406" s="4" t="s">
        <v>11</v>
      </c>
      <c r="B1406" s="4" t="s">
        <v>4957</v>
      </c>
      <c r="C1406" s="4" t="s">
        <v>4958</v>
      </c>
      <c r="D1406" s="4" t="s">
        <v>4959</v>
      </c>
      <c r="E1406" s="4" t="s">
        <v>4960</v>
      </c>
      <c r="F1406" s="4" t="s">
        <v>4949</v>
      </c>
      <c r="G1406" s="4" t="s">
        <v>2165</v>
      </c>
      <c r="H1406" s="4" t="s">
        <v>4961</v>
      </c>
      <c r="I1406" s="4" t="s">
        <v>2166</v>
      </c>
      <c r="J1406" s="4" t="s">
        <v>287</v>
      </c>
      <c r="K1406" s="4" t="s">
        <v>4667</v>
      </c>
      <c r="L1406" s="9"/>
      <c r="M1406" s="9"/>
    </row>
    <row r="1407" spans="1:13" ht="15" customHeight="1" x14ac:dyDescent="0.45">
      <c r="A1407" s="4" t="s">
        <v>11</v>
      </c>
      <c r="B1407" s="4" t="s">
        <v>8565</v>
      </c>
      <c r="C1407" s="4" t="s">
        <v>8566</v>
      </c>
      <c r="D1407" s="4" t="s">
        <v>8567</v>
      </c>
      <c r="E1407" s="4" t="s">
        <v>8568</v>
      </c>
      <c r="F1407" s="4" t="s">
        <v>8569</v>
      </c>
      <c r="G1407" s="4" t="s">
        <v>8570</v>
      </c>
      <c r="H1407" s="4" t="s">
        <v>2816</v>
      </c>
      <c r="I1407" s="4" t="s">
        <v>8571</v>
      </c>
      <c r="J1407" s="4" t="s">
        <v>8572</v>
      </c>
      <c r="K1407" s="4" t="s">
        <v>4484</v>
      </c>
      <c r="L1407" s="9"/>
      <c r="M1407" s="9"/>
    </row>
    <row r="1408" spans="1:13" ht="15" customHeight="1" x14ac:dyDescent="0.45">
      <c r="A1408" s="4" t="s">
        <v>11</v>
      </c>
      <c r="B1408" s="4" t="s">
        <v>8565</v>
      </c>
      <c r="C1408" s="4" t="s">
        <v>8566</v>
      </c>
      <c r="D1408" s="4" t="s">
        <v>8567</v>
      </c>
      <c r="E1408" s="4" t="s">
        <v>8568</v>
      </c>
      <c r="F1408" s="4" t="s">
        <v>8632</v>
      </c>
      <c r="G1408" s="4" t="s">
        <v>8633</v>
      </c>
      <c r="H1408" s="4" t="s">
        <v>2816</v>
      </c>
      <c r="I1408" s="4" t="s">
        <v>8634</v>
      </c>
      <c r="J1408" s="4" t="s">
        <v>8572</v>
      </c>
      <c r="K1408" s="4" t="s">
        <v>6905</v>
      </c>
      <c r="L1408" s="9"/>
      <c r="M1408" s="9"/>
    </row>
    <row r="1409" spans="1:13" ht="15" customHeight="1" x14ac:dyDescent="0.45">
      <c r="A1409" s="4" t="s">
        <v>11</v>
      </c>
      <c r="B1409" s="4" t="s">
        <v>8565</v>
      </c>
      <c r="C1409" s="4" t="s">
        <v>8566</v>
      </c>
      <c r="D1409" s="4" t="s">
        <v>8567</v>
      </c>
      <c r="E1409" s="4" t="s">
        <v>8568</v>
      </c>
      <c r="F1409" s="4" t="s">
        <v>8691</v>
      </c>
      <c r="G1409" s="4" t="s">
        <v>8692</v>
      </c>
      <c r="H1409" s="4" t="s">
        <v>2816</v>
      </c>
      <c r="I1409" s="4" t="s">
        <v>8693</v>
      </c>
      <c r="J1409" s="4" t="s">
        <v>8572</v>
      </c>
      <c r="K1409" s="4" t="s">
        <v>8640</v>
      </c>
      <c r="L1409" s="9"/>
      <c r="M1409" s="9"/>
    </row>
    <row r="1410" spans="1:13" ht="15" customHeight="1" x14ac:dyDescent="0.45">
      <c r="A1410" s="4" t="s">
        <v>11</v>
      </c>
      <c r="B1410" s="4" t="s">
        <v>2811</v>
      </c>
      <c r="C1410" s="4" t="s">
        <v>2812</v>
      </c>
      <c r="D1410" s="4" t="s">
        <v>2813</v>
      </c>
      <c r="E1410" s="4" t="s">
        <v>2814</v>
      </c>
      <c r="F1410" s="4" t="s">
        <v>2813</v>
      </c>
      <c r="G1410" s="4" t="s">
        <v>2815</v>
      </c>
      <c r="H1410" s="4" t="s">
        <v>2816</v>
      </c>
      <c r="I1410" s="4" t="s">
        <v>2817</v>
      </c>
      <c r="J1410" s="4" t="s">
        <v>2818</v>
      </c>
      <c r="K1410" s="4" t="s">
        <v>2552</v>
      </c>
      <c r="L1410" s="9"/>
      <c r="M1410" s="9"/>
    </row>
    <row r="1411" spans="1:13" ht="15" customHeight="1" x14ac:dyDescent="0.45">
      <c r="A1411" s="4" t="s">
        <v>11</v>
      </c>
      <c r="B1411" s="4" t="s">
        <v>386</v>
      </c>
      <c r="C1411" s="4" t="s">
        <v>387</v>
      </c>
      <c r="D1411" s="4" t="s">
        <v>242</v>
      </c>
      <c r="E1411" s="4" t="s">
        <v>243</v>
      </c>
      <c r="F1411" s="4" t="s">
        <v>263</v>
      </c>
      <c r="G1411" s="4" t="s">
        <v>388</v>
      </c>
      <c r="H1411" s="4" t="s">
        <v>389</v>
      </c>
      <c r="I1411" s="4" t="s">
        <v>390</v>
      </c>
      <c r="J1411" s="4" t="s">
        <v>391</v>
      </c>
      <c r="K1411" s="4" t="s">
        <v>16</v>
      </c>
      <c r="L1411" s="9"/>
      <c r="M1411" s="9"/>
    </row>
    <row r="1412" spans="1:13" ht="15" customHeight="1" x14ac:dyDescent="0.45">
      <c r="A1412" s="4" t="s">
        <v>11</v>
      </c>
      <c r="B1412" s="4" t="s">
        <v>2968</v>
      </c>
      <c r="C1412" s="4" t="s">
        <v>2969</v>
      </c>
      <c r="D1412" s="4" t="s">
        <v>2642</v>
      </c>
      <c r="E1412" s="4" t="s">
        <v>282</v>
      </c>
      <c r="F1412" s="4" t="s">
        <v>2955</v>
      </c>
      <c r="G1412" s="4" t="s">
        <v>2970</v>
      </c>
      <c r="H1412" s="4" t="s">
        <v>2971</v>
      </c>
      <c r="I1412" s="4" t="s">
        <v>2972</v>
      </c>
      <c r="J1412" s="4" t="s">
        <v>2973</v>
      </c>
      <c r="K1412" s="4" t="s">
        <v>2915</v>
      </c>
      <c r="L1412" s="9"/>
      <c r="M1412" s="9"/>
    </row>
    <row r="1413" spans="1:13" ht="15" customHeight="1" x14ac:dyDescent="0.45">
      <c r="A1413" s="4" t="s">
        <v>11</v>
      </c>
      <c r="B1413" s="4" t="s">
        <v>2968</v>
      </c>
      <c r="C1413" s="4" t="s">
        <v>2969</v>
      </c>
      <c r="D1413" s="4" t="s">
        <v>2642</v>
      </c>
      <c r="E1413" s="4" t="s">
        <v>282</v>
      </c>
      <c r="F1413" s="4" t="s">
        <v>3297</v>
      </c>
      <c r="G1413" s="4" t="s">
        <v>3298</v>
      </c>
      <c r="H1413" s="4" t="s">
        <v>2971</v>
      </c>
      <c r="I1413" s="4" t="s">
        <v>3299</v>
      </c>
      <c r="J1413" s="4" t="s">
        <v>2973</v>
      </c>
      <c r="K1413" s="4" t="s">
        <v>1479</v>
      </c>
      <c r="L1413" s="9"/>
      <c r="M1413" s="9"/>
    </row>
    <row r="1414" spans="1:13" ht="15" customHeight="1" x14ac:dyDescent="0.45">
      <c r="A1414" s="4" t="s">
        <v>11</v>
      </c>
      <c r="B1414" s="4" t="s">
        <v>2968</v>
      </c>
      <c r="C1414" s="4" t="s">
        <v>2969</v>
      </c>
      <c r="D1414" s="4" t="s">
        <v>2642</v>
      </c>
      <c r="E1414" s="4" t="s">
        <v>282</v>
      </c>
      <c r="F1414" s="4" t="s">
        <v>3303</v>
      </c>
      <c r="G1414" s="4" t="s">
        <v>3304</v>
      </c>
      <c r="H1414" s="4" t="s">
        <v>2971</v>
      </c>
      <c r="I1414" s="4" t="s">
        <v>3305</v>
      </c>
      <c r="J1414" s="4" t="s">
        <v>2973</v>
      </c>
      <c r="K1414" s="4" t="s">
        <v>1479</v>
      </c>
      <c r="L1414" s="9"/>
      <c r="M1414" s="9"/>
    </row>
    <row r="1415" spans="1:13" ht="15" customHeight="1" x14ac:dyDescent="0.45">
      <c r="A1415" s="4" t="s">
        <v>11</v>
      </c>
      <c r="B1415" s="4" t="s">
        <v>2968</v>
      </c>
      <c r="C1415" s="4" t="s">
        <v>2969</v>
      </c>
      <c r="D1415" s="4" t="s">
        <v>2642</v>
      </c>
      <c r="E1415" s="4" t="s">
        <v>282</v>
      </c>
      <c r="F1415" s="4" t="s">
        <v>281</v>
      </c>
      <c r="G1415" s="4" t="s">
        <v>3409</v>
      </c>
      <c r="H1415" s="4" t="s">
        <v>2971</v>
      </c>
      <c r="I1415" s="4" t="s">
        <v>3410</v>
      </c>
      <c r="J1415" s="4" t="s">
        <v>2973</v>
      </c>
      <c r="K1415" s="4" t="s">
        <v>3180</v>
      </c>
      <c r="L1415" s="9"/>
      <c r="M1415" s="9"/>
    </row>
    <row r="1416" spans="1:13" ht="15" customHeight="1" x14ac:dyDescent="0.45">
      <c r="A1416" s="4" t="s">
        <v>11</v>
      </c>
      <c r="B1416" s="4" t="s">
        <v>5595</v>
      </c>
      <c r="C1416" s="4" t="s">
        <v>5596</v>
      </c>
      <c r="D1416" s="4" t="s">
        <v>5597</v>
      </c>
      <c r="E1416" s="4" t="s">
        <v>5598</v>
      </c>
      <c r="F1416" s="4" t="s">
        <v>5587</v>
      </c>
      <c r="G1416" s="4" t="s">
        <v>5599</v>
      </c>
      <c r="H1416" s="4" t="s">
        <v>5600</v>
      </c>
      <c r="I1416" s="4" t="s">
        <v>5601</v>
      </c>
      <c r="J1416" s="4" t="s">
        <v>5602</v>
      </c>
      <c r="K1416" s="4" t="s">
        <v>5282</v>
      </c>
      <c r="L1416" s="9"/>
      <c r="M1416" s="9"/>
    </row>
    <row r="1417" spans="1:13" ht="15" customHeight="1" x14ac:dyDescent="0.45">
      <c r="A1417" s="4" t="s">
        <v>11</v>
      </c>
      <c r="B1417" s="4" t="s">
        <v>5595</v>
      </c>
      <c r="C1417" s="4" t="s">
        <v>5596</v>
      </c>
      <c r="D1417" s="4" t="s">
        <v>5597</v>
      </c>
      <c r="E1417" s="4" t="s">
        <v>5598</v>
      </c>
      <c r="F1417" s="4" t="s">
        <v>5852</v>
      </c>
      <c r="G1417" s="4" t="s">
        <v>5856</v>
      </c>
      <c r="H1417" s="4" t="s">
        <v>5600</v>
      </c>
      <c r="I1417" s="4" t="s">
        <v>5857</v>
      </c>
      <c r="J1417" s="4" t="s">
        <v>5602</v>
      </c>
      <c r="K1417" s="4" t="s">
        <v>5567</v>
      </c>
      <c r="L1417" s="9"/>
      <c r="M1417" s="9"/>
    </row>
    <row r="1418" spans="1:13" ht="15" customHeight="1" x14ac:dyDescent="0.45">
      <c r="A1418" s="4" t="s">
        <v>11</v>
      </c>
      <c r="B1418" s="4" t="s">
        <v>5595</v>
      </c>
      <c r="C1418" s="4" t="s">
        <v>5596</v>
      </c>
      <c r="D1418" s="4" t="s">
        <v>5597</v>
      </c>
      <c r="E1418" s="4" t="s">
        <v>5598</v>
      </c>
      <c r="F1418" s="4" t="s">
        <v>5597</v>
      </c>
      <c r="G1418" s="4" t="s">
        <v>5867</v>
      </c>
      <c r="H1418" s="4" t="s">
        <v>5600</v>
      </c>
      <c r="I1418" s="4" t="s">
        <v>5868</v>
      </c>
      <c r="J1418" s="4" t="s">
        <v>5602</v>
      </c>
      <c r="K1418" s="4" t="s">
        <v>5567</v>
      </c>
      <c r="L1418" s="9"/>
      <c r="M1418" s="9"/>
    </row>
    <row r="1419" spans="1:13" ht="15" customHeight="1" x14ac:dyDescent="0.45">
      <c r="A1419" s="4" t="s">
        <v>11</v>
      </c>
      <c r="B1419" s="4" t="s">
        <v>2759</v>
      </c>
      <c r="C1419" s="4" t="s">
        <v>2760</v>
      </c>
      <c r="D1419" s="4" t="s">
        <v>2761</v>
      </c>
      <c r="E1419" s="4" t="s">
        <v>2762</v>
      </c>
      <c r="F1419" s="4" t="s">
        <v>2750</v>
      </c>
      <c r="G1419" s="4" t="s">
        <v>2763</v>
      </c>
      <c r="H1419" s="4" t="s">
        <v>2764</v>
      </c>
      <c r="I1419" s="4" t="s">
        <v>2765</v>
      </c>
      <c r="J1419" s="4" t="s">
        <v>2766</v>
      </c>
      <c r="K1419" s="4" t="s">
        <v>2578</v>
      </c>
      <c r="L1419" s="9"/>
      <c r="M1419" s="9"/>
    </row>
    <row r="1420" spans="1:13" ht="15" customHeight="1" x14ac:dyDescent="0.45">
      <c r="A1420" s="4" t="s">
        <v>11</v>
      </c>
      <c r="B1420" s="4" t="s">
        <v>2759</v>
      </c>
      <c r="C1420" s="4" t="s">
        <v>2760</v>
      </c>
      <c r="D1420" s="4" t="s">
        <v>2761</v>
      </c>
      <c r="E1420" s="4" t="s">
        <v>2762</v>
      </c>
      <c r="F1420" s="4" t="s">
        <v>3103</v>
      </c>
      <c r="G1420" s="4" t="s">
        <v>2970</v>
      </c>
      <c r="H1420" s="4" t="s">
        <v>2764</v>
      </c>
      <c r="I1420" s="4" t="s">
        <v>3118</v>
      </c>
      <c r="J1420" s="4" t="s">
        <v>2766</v>
      </c>
      <c r="K1420" s="4" t="s">
        <v>1138</v>
      </c>
      <c r="L1420" s="9"/>
      <c r="M1420" s="9"/>
    </row>
    <row r="1421" spans="1:13" ht="15" customHeight="1" x14ac:dyDescent="0.45">
      <c r="A1421" s="4" t="s">
        <v>11</v>
      </c>
      <c r="B1421" s="4" t="s">
        <v>2759</v>
      </c>
      <c r="C1421" s="4" t="s">
        <v>2760</v>
      </c>
      <c r="D1421" s="4" t="s">
        <v>2761</v>
      </c>
      <c r="E1421" s="4" t="s">
        <v>2762</v>
      </c>
      <c r="F1421" s="4" t="s">
        <v>281</v>
      </c>
      <c r="G1421" s="4" t="s">
        <v>3411</v>
      </c>
      <c r="H1421" s="4" t="s">
        <v>2764</v>
      </c>
      <c r="I1421" s="4" t="s">
        <v>3412</v>
      </c>
      <c r="J1421" s="4" t="s">
        <v>2766</v>
      </c>
      <c r="K1421" s="4" t="s">
        <v>2953</v>
      </c>
      <c r="L1421" s="9"/>
      <c r="M1421" s="9"/>
    </row>
    <row r="1422" spans="1:13" ht="15" customHeight="1" x14ac:dyDescent="0.45">
      <c r="A1422" s="4" t="s">
        <v>11</v>
      </c>
      <c r="B1422" s="4" t="s">
        <v>2759</v>
      </c>
      <c r="C1422" s="4" t="s">
        <v>2760</v>
      </c>
      <c r="D1422" s="4" t="s">
        <v>2761</v>
      </c>
      <c r="E1422" s="4" t="s">
        <v>2762</v>
      </c>
      <c r="F1422" s="4" t="s">
        <v>2173</v>
      </c>
      <c r="G1422" s="4" t="s">
        <v>3476</v>
      </c>
      <c r="H1422" s="4" t="s">
        <v>2764</v>
      </c>
      <c r="I1422" s="4" t="s">
        <v>3477</v>
      </c>
      <c r="J1422" s="4" t="s">
        <v>2766</v>
      </c>
      <c r="K1422" s="4" t="s">
        <v>3161</v>
      </c>
      <c r="L1422" s="9"/>
      <c r="M1422" s="9"/>
    </row>
    <row r="1423" spans="1:13" ht="15" customHeight="1" x14ac:dyDescent="0.45">
      <c r="A1423" s="4" t="s">
        <v>11</v>
      </c>
      <c r="B1423" s="4" t="s">
        <v>2759</v>
      </c>
      <c r="C1423" s="4" t="s">
        <v>2760</v>
      </c>
      <c r="D1423" s="4" t="s">
        <v>2761</v>
      </c>
      <c r="E1423" s="4" t="s">
        <v>2762</v>
      </c>
      <c r="F1423" s="4" t="s">
        <v>7037</v>
      </c>
      <c r="G1423" s="4" t="s">
        <v>7040</v>
      </c>
      <c r="H1423" s="4" t="s">
        <v>2764</v>
      </c>
      <c r="I1423" s="4" t="s">
        <v>7041</v>
      </c>
      <c r="J1423" s="4" t="s">
        <v>7042</v>
      </c>
      <c r="K1423" s="4" t="s">
        <v>6916</v>
      </c>
      <c r="L1423" s="9"/>
      <c r="M1423" s="9"/>
    </row>
    <row r="1424" spans="1:13" ht="15" customHeight="1" x14ac:dyDescent="0.45">
      <c r="A1424" s="4" t="s">
        <v>11</v>
      </c>
      <c r="B1424" s="4" t="s">
        <v>2759</v>
      </c>
      <c r="C1424" s="4" t="s">
        <v>2760</v>
      </c>
      <c r="D1424" s="4" t="s">
        <v>2761</v>
      </c>
      <c r="E1424" s="4" t="s">
        <v>2762</v>
      </c>
      <c r="F1424" s="4" t="s">
        <v>6270</v>
      </c>
      <c r="G1424" s="4" t="s">
        <v>7117</v>
      </c>
      <c r="H1424" s="4" t="s">
        <v>2764</v>
      </c>
      <c r="I1424" s="4" t="s">
        <v>7118</v>
      </c>
      <c r="J1424" s="4" t="s">
        <v>7042</v>
      </c>
      <c r="K1424" s="4" t="s">
        <v>6984</v>
      </c>
      <c r="L1424" s="9"/>
      <c r="M1424" s="9"/>
    </row>
    <row r="1425" spans="1:13" ht="15" customHeight="1" x14ac:dyDescent="0.45">
      <c r="A1425" s="4" t="s">
        <v>11</v>
      </c>
      <c r="B1425" s="4" t="s">
        <v>2759</v>
      </c>
      <c r="C1425" s="4" t="s">
        <v>2760</v>
      </c>
      <c r="D1425" s="4" t="s">
        <v>2761</v>
      </c>
      <c r="E1425" s="4" t="s">
        <v>2762</v>
      </c>
      <c r="F1425" s="4" t="s">
        <v>6735</v>
      </c>
      <c r="G1425" s="4" t="s">
        <v>7142</v>
      </c>
      <c r="H1425" s="4" t="s">
        <v>2764</v>
      </c>
      <c r="I1425" s="4" t="s">
        <v>7143</v>
      </c>
      <c r="J1425" s="4" t="s">
        <v>7042</v>
      </c>
      <c r="K1425" s="4" t="s">
        <v>7014</v>
      </c>
      <c r="L1425" s="9"/>
      <c r="M1425" s="9"/>
    </row>
    <row r="1426" spans="1:13" ht="15" customHeight="1" x14ac:dyDescent="0.45">
      <c r="A1426" s="4" t="s">
        <v>11</v>
      </c>
      <c r="B1426" s="4" t="s">
        <v>2759</v>
      </c>
      <c r="C1426" s="4" t="s">
        <v>2760</v>
      </c>
      <c r="D1426" s="4" t="s">
        <v>2761</v>
      </c>
      <c r="E1426" s="4" t="s">
        <v>2762</v>
      </c>
      <c r="F1426" s="4" t="s">
        <v>719</v>
      </c>
      <c r="G1426" s="4" t="s">
        <v>7174</v>
      </c>
      <c r="H1426" s="4" t="s">
        <v>2764</v>
      </c>
      <c r="I1426" s="4" t="s">
        <v>7175</v>
      </c>
      <c r="J1426" s="4" t="s">
        <v>7042</v>
      </c>
      <c r="K1426" s="4" t="s">
        <v>7014</v>
      </c>
      <c r="L1426" s="9"/>
      <c r="M1426" s="9"/>
    </row>
    <row r="1427" spans="1:13" ht="15" customHeight="1" x14ac:dyDescent="0.45">
      <c r="A1427" s="4" t="s">
        <v>11</v>
      </c>
      <c r="B1427" s="4" t="s">
        <v>2759</v>
      </c>
      <c r="C1427" s="4" t="s">
        <v>2760</v>
      </c>
      <c r="D1427" s="4" t="s">
        <v>2761</v>
      </c>
      <c r="E1427" s="4" t="s">
        <v>2762</v>
      </c>
      <c r="F1427" s="4" t="s">
        <v>7311</v>
      </c>
      <c r="G1427" s="4" t="s">
        <v>7317</v>
      </c>
      <c r="H1427" s="4" t="s">
        <v>2764</v>
      </c>
      <c r="I1427" s="4" t="s">
        <v>7318</v>
      </c>
      <c r="J1427" s="4" t="s">
        <v>7042</v>
      </c>
      <c r="K1427" s="4" t="s">
        <v>1582</v>
      </c>
      <c r="L1427" s="9"/>
      <c r="M1427" s="9"/>
    </row>
    <row r="1428" spans="1:13" ht="15" customHeight="1" x14ac:dyDescent="0.45">
      <c r="A1428" s="4" t="s">
        <v>11</v>
      </c>
      <c r="B1428" s="4" t="s">
        <v>2759</v>
      </c>
      <c r="C1428" s="4" t="s">
        <v>2760</v>
      </c>
      <c r="D1428" s="4" t="s">
        <v>2761</v>
      </c>
      <c r="E1428" s="4" t="s">
        <v>2762</v>
      </c>
      <c r="F1428" s="4" t="s">
        <v>2370</v>
      </c>
      <c r="G1428" s="4" t="s">
        <v>7352</v>
      </c>
      <c r="H1428" s="4" t="s">
        <v>2764</v>
      </c>
      <c r="I1428" s="4" t="s">
        <v>7353</v>
      </c>
      <c r="J1428" s="4" t="s">
        <v>7042</v>
      </c>
      <c r="K1428" s="4" t="s">
        <v>7227</v>
      </c>
      <c r="L1428" s="9"/>
      <c r="M1428" s="9"/>
    </row>
    <row r="1429" spans="1:13" ht="15" customHeight="1" x14ac:dyDescent="0.45">
      <c r="A1429" s="4" t="s">
        <v>11</v>
      </c>
      <c r="B1429" s="4" t="s">
        <v>2759</v>
      </c>
      <c r="C1429" s="4" t="s">
        <v>2760</v>
      </c>
      <c r="D1429" s="4" t="s">
        <v>2761</v>
      </c>
      <c r="E1429" s="4" t="s">
        <v>2762</v>
      </c>
      <c r="F1429" s="4" t="s">
        <v>5642</v>
      </c>
      <c r="G1429" s="4" t="s">
        <v>7363</v>
      </c>
      <c r="H1429" s="4" t="s">
        <v>2764</v>
      </c>
      <c r="I1429" s="4" t="s">
        <v>7364</v>
      </c>
      <c r="J1429" s="4" t="s">
        <v>7042</v>
      </c>
      <c r="K1429" s="4" t="s">
        <v>4966</v>
      </c>
      <c r="L1429" s="9"/>
      <c r="M1429" s="9"/>
    </row>
    <row r="1430" spans="1:13" ht="15" customHeight="1" x14ac:dyDescent="0.45">
      <c r="A1430" s="4" t="s">
        <v>11</v>
      </c>
      <c r="B1430" s="4" t="s">
        <v>2759</v>
      </c>
      <c r="C1430" s="4" t="s">
        <v>2760</v>
      </c>
      <c r="D1430" s="4" t="s">
        <v>2761</v>
      </c>
      <c r="E1430" s="4" t="s">
        <v>2762</v>
      </c>
      <c r="F1430" s="4" t="s">
        <v>2761</v>
      </c>
      <c r="G1430" s="4" t="s">
        <v>7373</v>
      </c>
      <c r="H1430" s="4" t="s">
        <v>2764</v>
      </c>
      <c r="I1430" s="4" t="s">
        <v>7374</v>
      </c>
      <c r="J1430" s="4" t="s">
        <v>7042</v>
      </c>
      <c r="K1430" s="4" t="s">
        <v>4966</v>
      </c>
      <c r="L1430" s="9"/>
      <c r="M1430" s="9"/>
    </row>
    <row r="1431" spans="1:13" ht="15" customHeight="1" x14ac:dyDescent="0.45">
      <c r="A1431" s="4" t="s">
        <v>11</v>
      </c>
      <c r="B1431" s="4" t="s">
        <v>5888</v>
      </c>
      <c r="C1431" s="4" t="s">
        <v>5889</v>
      </c>
      <c r="D1431" s="4" t="s">
        <v>5890</v>
      </c>
      <c r="E1431" s="4" t="s">
        <v>5891</v>
      </c>
      <c r="F1431" s="4" t="s">
        <v>5885</v>
      </c>
      <c r="G1431" s="4" t="s">
        <v>5892</v>
      </c>
      <c r="H1431" s="4" t="s">
        <v>1573</v>
      </c>
      <c r="I1431" s="4" t="s">
        <v>5893</v>
      </c>
      <c r="J1431" s="4" t="s">
        <v>5894</v>
      </c>
      <c r="K1431" s="4" t="s">
        <v>5730</v>
      </c>
      <c r="L1431" s="9"/>
      <c r="M1431" s="9"/>
    </row>
    <row r="1432" spans="1:13" ht="15" customHeight="1" x14ac:dyDescent="0.45">
      <c r="A1432" s="4" t="s">
        <v>11</v>
      </c>
      <c r="B1432" s="4" t="s">
        <v>5888</v>
      </c>
      <c r="C1432" s="4" t="s">
        <v>5889</v>
      </c>
      <c r="D1432" s="4" t="s">
        <v>5890</v>
      </c>
      <c r="E1432" s="4" t="s">
        <v>5891</v>
      </c>
      <c r="F1432" s="4" t="s">
        <v>4959</v>
      </c>
      <c r="G1432" s="4" t="s">
        <v>6131</v>
      </c>
      <c r="H1432" s="4" t="s">
        <v>1573</v>
      </c>
      <c r="I1432" s="4" t="s">
        <v>6132</v>
      </c>
      <c r="J1432" s="4" t="s">
        <v>5894</v>
      </c>
      <c r="K1432" s="4" t="s">
        <v>5947</v>
      </c>
      <c r="L1432" s="9"/>
      <c r="M1432" s="9"/>
    </row>
    <row r="1433" spans="1:13" ht="15" customHeight="1" x14ac:dyDescent="0.45">
      <c r="A1433" s="4" t="s">
        <v>11</v>
      </c>
      <c r="B1433" s="4" t="s">
        <v>5888</v>
      </c>
      <c r="C1433" s="4" t="s">
        <v>5889</v>
      </c>
      <c r="D1433" s="4" t="s">
        <v>5890</v>
      </c>
      <c r="E1433" s="4" t="s">
        <v>5891</v>
      </c>
      <c r="F1433" s="4" t="s">
        <v>6151</v>
      </c>
      <c r="G1433" s="4" t="s">
        <v>6158</v>
      </c>
      <c r="H1433" s="4" t="s">
        <v>1573</v>
      </c>
      <c r="I1433" s="4" t="s">
        <v>6159</v>
      </c>
      <c r="J1433" s="4" t="s">
        <v>5894</v>
      </c>
      <c r="K1433" s="4" t="s">
        <v>5947</v>
      </c>
      <c r="L1433" s="9"/>
      <c r="M1433" s="9"/>
    </row>
    <row r="1434" spans="1:13" ht="15" customHeight="1" x14ac:dyDescent="0.45">
      <c r="A1434" s="4" t="s">
        <v>11</v>
      </c>
      <c r="B1434" s="4" t="s">
        <v>5888</v>
      </c>
      <c r="C1434" s="4" t="s">
        <v>5889</v>
      </c>
      <c r="D1434" s="4" t="s">
        <v>5890</v>
      </c>
      <c r="E1434" s="4" t="s">
        <v>5891</v>
      </c>
      <c r="F1434" s="4" t="s">
        <v>6792</v>
      </c>
      <c r="G1434" s="4" t="s">
        <v>6797</v>
      </c>
      <c r="H1434" s="4" t="s">
        <v>1573</v>
      </c>
      <c r="I1434" s="4" t="s">
        <v>6798</v>
      </c>
      <c r="J1434" s="4" t="s">
        <v>5894</v>
      </c>
      <c r="K1434" s="4" t="s">
        <v>6569</v>
      </c>
      <c r="L1434" s="9"/>
      <c r="M1434" s="9"/>
    </row>
    <row r="1435" spans="1:13" ht="15" customHeight="1" x14ac:dyDescent="0.45">
      <c r="A1435" s="4" t="s">
        <v>11</v>
      </c>
      <c r="B1435" s="4" t="s">
        <v>5888</v>
      </c>
      <c r="C1435" s="4" t="s">
        <v>5889</v>
      </c>
      <c r="D1435" s="4" t="s">
        <v>5890</v>
      </c>
      <c r="E1435" s="4" t="s">
        <v>5891</v>
      </c>
      <c r="F1435" s="4" t="s">
        <v>8312</v>
      </c>
      <c r="G1435" s="4" t="s">
        <v>8313</v>
      </c>
      <c r="H1435" s="4" t="s">
        <v>1573</v>
      </c>
      <c r="I1435" s="4" t="s">
        <v>8314</v>
      </c>
      <c r="J1435" s="4" t="s">
        <v>8315</v>
      </c>
      <c r="K1435" s="4" t="s">
        <v>1211</v>
      </c>
      <c r="L1435" s="9"/>
      <c r="M1435" s="9"/>
    </row>
    <row r="1436" spans="1:13" ht="15" customHeight="1" x14ac:dyDescent="0.45">
      <c r="A1436" s="4" t="s">
        <v>11</v>
      </c>
      <c r="B1436" s="4" t="s">
        <v>5888</v>
      </c>
      <c r="C1436" s="4" t="s">
        <v>5889</v>
      </c>
      <c r="D1436" s="4" t="s">
        <v>5890</v>
      </c>
      <c r="E1436" s="4" t="s">
        <v>5891</v>
      </c>
      <c r="F1436" s="4" t="s">
        <v>6001</v>
      </c>
      <c r="G1436" s="4" t="s">
        <v>8365</v>
      </c>
      <c r="H1436" s="4" t="s">
        <v>1573</v>
      </c>
      <c r="I1436" s="4" t="s">
        <v>8366</v>
      </c>
      <c r="J1436" s="4" t="s">
        <v>8315</v>
      </c>
      <c r="K1436" s="4" t="s">
        <v>8300</v>
      </c>
      <c r="L1436" s="9"/>
      <c r="M1436" s="9"/>
    </row>
    <row r="1437" spans="1:13" ht="15" customHeight="1" x14ac:dyDescent="0.45">
      <c r="A1437" s="4" t="s">
        <v>11</v>
      </c>
      <c r="B1437" s="4" t="s">
        <v>5888</v>
      </c>
      <c r="C1437" s="4" t="s">
        <v>5889</v>
      </c>
      <c r="D1437" s="4" t="s">
        <v>5890</v>
      </c>
      <c r="E1437" s="4" t="s">
        <v>5891</v>
      </c>
      <c r="F1437" s="4" t="s">
        <v>9275</v>
      </c>
      <c r="G1437" s="4" t="s">
        <v>9276</v>
      </c>
      <c r="H1437" s="4" t="s">
        <v>1573</v>
      </c>
      <c r="I1437" s="4" t="s">
        <v>9277</v>
      </c>
      <c r="J1437" s="4" t="s">
        <v>9278</v>
      </c>
      <c r="K1437" s="4" t="s">
        <v>9252</v>
      </c>
      <c r="L1437" s="9"/>
      <c r="M1437" s="9"/>
    </row>
    <row r="1438" spans="1:13" ht="15" customHeight="1" x14ac:dyDescent="0.45">
      <c r="A1438" s="4" t="s">
        <v>11</v>
      </c>
      <c r="B1438" s="4" t="s">
        <v>1568</v>
      </c>
      <c r="C1438" s="4" t="s">
        <v>1569</v>
      </c>
      <c r="D1438" s="4" t="s">
        <v>1570</v>
      </c>
      <c r="E1438" s="4" t="s">
        <v>1571</v>
      </c>
      <c r="F1438" s="4" t="s">
        <v>1560</v>
      </c>
      <c r="G1438" s="4" t="s">
        <v>1572</v>
      </c>
      <c r="H1438" s="4" t="s">
        <v>1573</v>
      </c>
      <c r="I1438" s="4" t="s">
        <v>1574</v>
      </c>
      <c r="J1438" s="4" t="s">
        <v>1575</v>
      </c>
      <c r="K1438" s="4" t="s">
        <v>1342</v>
      </c>
      <c r="L1438" s="9"/>
      <c r="M1438" s="9"/>
    </row>
    <row r="1439" spans="1:13" ht="15" customHeight="1" x14ac:dyDescent="0.45">
      <c r="A1439" s="4" t="s">
        <v>11</v>
      </c>
      <c r="B1439" s="4" t="s">
        <v>1568</v>
      </c>
      <c r="C1439" s="4" t="s">
        <v>1569</v>
      </c>
      <c r="D1439" s="4" t="s">
        <v>1570</v>
      </c>
      <c r="E1439" s="4" t="s">
        <v>1571</v>
      </c>
      <c r="F1439" s="4" t="s">
        <v>1570</v>
      </c>
      <c r="G1439" s="4" t="s">
        <v>1592</v>
      </c>
      <c r="H1439" s="4" t="s">
        <v>1573</v>
      </c>
      <c r="I1439" s="4" t="s">
        <v>1593</v>
      </c>
      <c r="J1439" s="4" t="s">
        <v>1575</v>
      </c>
      <c r="K1439" s="4" t="s">
        <v>1342</v>
      </c>
      <c r="L1439" s="9"/>
      <c r="M1439" s="9"/>
    </row>
    <row r="1440" spans="1:13" ht="15" customHeight="1" x14ac:dyDescent="0.45">
      <c r="A1440" s="4" t="s">
        <v>11</v>
      </c>
      <c r="B1440" s="4" t="s">
        <v>5908</v>
      </c>
      <c r="C1440" s="4" t="s">
        <v>5909</v>
      </c>
      <c r="D1440" s="4" t="s">
        <v>5090</v>
      </c>
      <c r="E1440" s="4" t="s">
        <v>5910</v>
      </c>
      <c r="F1440" s="4" t="s">
        <v>5905</v>
      </c>
      <c r="G1440" s="4" t="s">
        <v>5911</v>
      </c>
      <c r="H1440" s="4" t="s">
        <v>5912</v>
      </c>
      <c r="I1440" s="4" t="s">
        <v>5913</v>
      </c>
      <c r="J1440" s="4" t="s">
        <v>5914</v>
      </c>
      <c r="K1440" s="4" t="s">
        <v>5652</v>
      </c>
      <c r="L1440" s="9"/>
      <c r="M1440" s="9"/>
    </row>
    <row r="1441" spans="1:13" ht="15" customHeight="1" x14ac:dyDescent="0.45">
      <c r="A1441" s="4" t="s">
        <v>11</v>
      </c>
      <c r="B1441" s="4" t="s">
        <v>5908</v>
      </c>
      <c r="C1441" s="4" t="s">
        <v>5909</v>
      </c>
      <c r="D1441" s="4" t="s">
        <v>5090</v>
      </c>
      <c r="E1441" s="4" t="s">
        <v>5910</v>
      </c>
      <c r="F1441" s="4" t="s">
        <v>3153</v>
      </c>
      <c r="G1441" s="4" t="s">
        <v>5911</v>
      </c>
      <c r="H1441" s="4" t="s">
        <v>5912</v>
      </c>
      <c r="I1441" s="4" t="s">
        <v>5913</v>
      </c>
      <c r="J1441" s="4" t="s">
        <v>5914</v>
      </c>
      <c r="K1441" s="4" t="s">
        <v>4539</v>
      </c>
      <c r="L1441" s="9"/>
      <c r="M1441" s="9"/>
    </row>
    <row r="1442" spans="1:13" ht="15" customHeight="1" x14ac:dyDescent="0.45">
      <c r="A1442" s="4" t="s">
        <v>11</v>
      </c>
      <c r="B1442" s="4" t="s">
        <v>5908</v>
      </c>
      <c r="C1442" s="4" t="s">
        <v>5909</v>
      </c>
      <c r="D1442" s="4" t="s">
        <v>5090</v>
      </c>
      <c r="E1442" s="4" t="s">
        <v>5910</v>
      </c>
      <c r="F1442" s="4" t="s">
        <v>6179</v>
      </c>
      <c r="G1442" s="4" t="s">
        <v>6188</v>
      </c>
      <c r="H1442" s="4" t="s">
        <v>5912</v>
      </c>
      <c r="I1442" s="4" t="s">
        <v>6189</v>
      </c>
      <c r="J1442" s="4" t="s">
        <v>5914</v>
      </c>
      <c r="K1442" s="4" t="s">
        <v>6014</v>
      </c>
      <c r="L1442" s="9"/>
      <c r="M1442" s="9"/>
    </row>
    <row r="1443" spans="1:13" ht="15" customHeight="1" x14ac:dyDescent="0.45">
      <c r="A1443" s="4" t="s">
        <v>11</v>
      </c>
      <c r="B1443" s="4" t="s">
        <v>5908</v>
      </c>
      <c r="C1443" s="4" t="s">
        <v>5909</v>
      </c>
      <c r="D1443" s="4" t="s">
        <v>5090</v>
      </c>
      <c r="E1443" s="4" t="s">
        <v>5910</v>
      </c>
      <c r="F1443" s="4" t="s">
        <v>2459</v>
      </c>
      <c r="G1443" s="4" t="s">
        <v>6222</v>
      </c>
      <c r="H1443" s="4" t="s">
        <v>5912</v>
      </c>
      <c r="I1443" s="4" t="s">
        <v>6223</v>
      </c>
      <c r="J1443" s="4" t="s">
        <v>5914</v>
      </c>
      <c r="K1443" s="4" t="s">
        <v>6068</v>
      </c>
      <c r="L1443" s="9"/>
      <c r="M1443" s="9"/>
    </row>
    <row r="1444" spans="1:13" ht="15" customHeight="1" x14ac:dyDescent="0.45">
      <c r="A1444" s="4" t="s">
        <v>11</v>
      </c>
      <c r="B1444" s="4" t="s">
        <v>5908</v>
      </c>
      <c r="C1444" s="4" t="s">
        <v>5909</v>
      </c>
      <c r="D1444" s="4" t="s">
        <v>5090</v>
      </c>
      <c r="E1444" s="4" t="s">
        <v>5910</v>
      </c>
      <c r="F1444" s="4" t="s">
        <v>2722</v>
      </c>
      <c r="G1444" s="4" t="s">
        <v>6256</v>
      </c>
      <c r="H1444" s="4" t="s">
        <v>5912</v>
      </c>
      <c r="I1444" s="4" t="s">
        <v>6257</v>
      </c>
      <c r="J1444" s="4" t="s">
        <v>5914</v>
      </c>
      <c r="K1444" s="4" t="s">
        <v>6068</v>
      </c>
      <c r="L1444" s="9"/>
      <c r="M1444" s="9"/>
    </row>
    <row r="1445" spans="1:13" ht="15" customHeight="1" x14ac:dyDescent="0.45">
      <c r="A1445" s="4" t="s">
        <v>11</v>
      </c>
      <c r="B1445" s="4" t="s">
        <v>5908</v>
      </c>
      <c r="C1445" s="4" t="s">
        <v>5909</v>
      </c>
      <c r="D1445" s="4" t="s">
        <v>5090</v>
      </c>
      <c r="E1445" s="4" t="s">
        <v>5910</v>
      </c>
      <c r="F1445" s="4" t="s">
        <v>6265</v>
      </c>
      <c r="G1445" s="4" t="s">
        <v>6274</v>
      </c>
      <c r="H1445" s="4" t="s">
        <v>5912</v>
      </c>
      <c r="I1445" s="4" t="s">
        <v>6275</v>
      </c>
      <c r="J1445" s="4" t="s">
        <v>5914</v>
      </c>
      <c r="K1445" s="4" t="s">
        <v>6068</v>
      </c>
      <c r="L1445" s="9"/>
      <c r="M1445" s="9"/>
    </row>
    <row r="1446" spans="1:13" ht="15" customHeight="1" x14ac:dyDescent="0.45">
      <c r="A1446" s="4" t="s">
        <v>11</v>
      </c>
      <c r="B1446" s="4" t="s">
        <v>5908</v>
      </c>
      <c r="C1446" s="4" t="s">
        <v>5909</v>
      </c>
      <c r="D1446" s="4" t="s">
        <v>5090</v>
      </c>
      <c r="E1446" s="4" t="s">
        <v>5910</v>
      </c>
      <c r="F1446" s="4" t="s">
        <v>6307</v>
      </c>
      <c r="G1446" s="4" t="s">
        <v>6308</v>
      </c>
      <c r="H1446" s="4" t="s">
        <v>5912</v>
      </c>
      <c r="I1446" s="4" t="s">
        <v>6309</v>
      </c>
      <c r="J1446" s="4" t="s">
        <v>5914</v>
      </c>
      <c r="K1446" s="4" t="s">
        <v>4959</v>
      </c>
      <c r="L1446" s="9"/>
      <c r="M1446" s="9"/>
    </row>
    <row r="1447" spans="1:13" ht="15" customHeight="1" x14ac:dyDescent="0.45">
      <c r="A1447" s="4" t="s">
        <v>11</v>
      </c>
      <c r="B1447" s="4" t="s">
        <v>5908</v>
      </c>
      <c r="C1447" s="4" t="s">
        <v>5909</v>
      </c>
      <c r="D1447" s="4" t="s">
        <v>5090</v>
      </c>
      <c r="E1447" s="4" t="s">
        <v>5910</v>
      </c>
      <c r="F1447" s="4" t="s">
        <v>6316</v>
      </c>
      <c r="G1447" s="4" t="s">
        <v>6319</v>
      </c>
      <c r="H1447" s="4" t="s">
        <v>5912</v>
      </c>
      <c r="I1447" s="4" t="s">
        <v>6320</v>
      </c>
      <c r="J1447" s="4" t="s">
        <v>5914</v>
      </c>
      <c r="K1447" s="4" t="s">
        <v>4959</v>
      </c>
      <c r="L1447" s="9"/>
      <c r="M1447" s="9"/>
    </row>
    <row r="1448" spans="1:13" ht="15" customHeight="1" x14ac:dyDescent="0.45">
      <c r="A1448" s="4" t="s">
        <v>11</v>
      </c>
      <c r="B1448" s="4" t="s">
        <v>5267</v>
      </c>
      <c r="C1448" s="4" t="s">
        <v>5268</v>
      </c>
      <c r="D1448" s="4" t="s">
        <v>5269</v>
      </c>
      <c r="E1448" s="4" t="s">
        <v>126</v>
      </c>
      <c r="F1448" s="4" t="s">
        <v>5264</v>
      </c>
      <c r="G1448" s="4" t="s">
        <v>5270</v>
      </c>
      <c r="H1448" s="4" t="s">
        <v>5271</v>
      </c>
      <c r="I1448" s="4" t="s">
        <v>5272</v>
      </c>
      <c r="J1448" s="4" t="s">
        <v>5273</v>
      </c>
      <c r="K1448" s="4" t="s">
        <v>70</v>
      </c>
      <c r="L1448" s="9"/>
      <c r="M1448" s="9"/>
    </row>
    <row r="1449" spans="1:13" ht="15" customHeight="1" x14ac:dyDescent="0.45">
      <c r="A1449" s="4" t="s">
        <v>11</v>
      </c>
      <c r="B1449" s="4" t="s">
        <v>5267</v>
      </c>
      <c r="C1449" s="4" t="s">
        <v>5268</v>
      </c>
      <c r="D1449" s="4" t="s">
        <v>5269</v>
      </c>
      <c r="E1449" s="4" t="s">
        <v>126</v>
      </c>
      <c r="F1449" s="4" t="s">
        <v>5597</v>
      </c>
      <c r="G1449" s="4" t="s">
        <v>5869</v>
      </c>
      <c r="H1449" s="4" t="s">
        <v>5271</v>
      </c>
      <c r="I1449" s="4" t="s">
        <v>5870</v>
      </c>
      <c r="J1449" s="4" t="s">
        <v>5273</v>
      </c>
      <c r="K1449" s="4" t="s">
        <v>5679</v>
      </c>
      <c r="L1449" s="9"/>
      <c r="M1449" s="9"/>
    </row>
    <row r="1450" spans="1:13" ht="15" customHeight="1" x14ac:dyDescent="0.45">
      <c r="A1450" s="4" t="s">
        <v>11</v>
      </c>
      <c r="B1450" s="4" t="s">
        <v>5267</v>
      </c>
      <c r="C1450" s="4" t="s">
        <v>5268</v>
      </c>
      <c r="D1450" s="4" t="s">
        <v>5269</v>
      </c>
      <c r="E1450" s="4" t="s">
        <v>126</v>
      </c>
      <c r="F1450" s="4" t="s">
        <v>5885</v>
      </c>
      <c r="G1450" s="4" t="s">
        <v>5895</v>
      </c>
      <c r="H1450" s="4" t="s">
        <v>5271</v>
      </c>
      <c r="I1450" s="4" t="s">
        <v>5896</v>
      </c>
      <c r="J1450" s="4" t="s">
        <v>5273</v>
      </c>
      <c r="K1450" s="4" t="s">
        <v>5679</v>
      </c>
      <c r="L1450" s="9"/>
      <c r="M1450" s="9"/>
    </row>
    <row r="1451" spans="1:13" ht="15" customHeight="1" x14ac:dyDescent="0.45">
      <c r="A1451" s="4" t="s">
        <v>11</v>
      </c>
      <c r="B1451" s="4" t="s">
        <v>5267</v>
      </c>
      <c r="C1451" s="4" t="s">
        <v>5268</v>
      </c>
      <c r="D1451" s="4" t="s">
        <v>5269</v>
      </c>
      <c r="E1451" s="4" t="s">
        <v>126</v>
      </c>
      <c r="F1451" s="4" t="s">
        <v>5905</v>
      </c>
      <c r="G1451" s="4" t="s">
        <v>5895</v>
      </c>
      <c r="H1451" s="4" t="s">
        <v>5271</v>
      </c>
      <c r="I1451" s="4" t="s">
        <v>5896</v>
      </c>
      <c r="J1451" s="4" t="s">
        <v>5273</v>
      </c>
      <c r="K1451" s="4" t="s">
        <v>5743</v>
      </c>
      <c r="L1451" s="9"/>
      <c r="M1451" s="9"/>
    </row>
    <row r="1452" spans="1:13" ht="15" customHeight="1" x14ac:dyDescent="0.45">
      <c r="A1452" s="4" t="s">
        <v>11</v>
      </c>
      <c r="B1452" s="4" t="s">
        <v>5267</v>
      </c>
      <c r="C1452" s="4" t="s">
        <v>5268</v>
      </c>
      <c r="D1452" s="4" t="s">
        <v>5269</v>
      </c>
      <c r="E1452" s="4" t="s">
        <v>126</v>
      </c>
      <c r="F1452" s="4" t="s">
        <v>3547</v>
      </c>
      <c r="G1452" s="4" t="s">
        <v>5925</v>
      </c>
      <c r="H1452" s="4" t="s">
        <v>5271</v>
      </c>
      <c r="I1452" s="4" t="s">
        <v>5926</v>
      </c>
      <c r="J1452" s="4" t="s">
        <v>5273</v>
      </c>
      <c r="K1452" s="4" t="s">
        <v>5743</v>
      </c>
      <c r="L1452" s="9"/>
      <c r="M1452" s="9"/>
    </row>
    <row r="1453" spans="1:13" ht="15" customHeight="1" x14ac:dyDescent="0.45">
      <c r="A1453" s="4" t="s">
        <v>11</v>
      </c>
      <c r="B1453" s="4" t="s">
        <v>5267</v>
      </c>
      <c r="C1453" s="4" t="s">
        <v>5268</v>
      </c>
      <c r="D1453" s="4" t="s">
        <v>5269</v>
      </c>
      <c r="E1453" s="4" t="s">
        <v>126</v>
      </c>
      <c r="F1453" s="4" t="s">
        <v>6363</v>
      </c>
      <c r="G1453" s="4" t="s">
        <v>5895</v>
      </c>
      <c r="H1453" s="4" t="s">
        <v>5271</v>
      </c>
      <c r="I1453" s="4" t="s">
        <v>5896</v>
      </c>
      <c r="J1453" s="4" t="s">
        <v>5273</v>
      </c>
      <c r="K1453" s="4" t="s">
        <v>2459</v>
      </c>
      <c r="L1453" s="9"/>
      <c r="M1453" s="9"/>
    </row>
    <row r="1454" spans="1:13" ht="15" customHeight="1" x14ac:dyDescent="0.45">
      <c r="A1454" s="4" t="s">
        <v>11</v>
      </c>
      <c r="B1454" s="4" t="s">
        <v>5267</v>
      </c>
      <c r="C1454" s="4" t="s">
        <v>5268</v>
      </c>
      <c r="D1454" s="4" t="s">
        <v>5269</v>
      </c>
      <c r="E1454" s="4" t="s">
        <v>126</v>
      </c>
      <c r="F1454" s="4" t="s">
        <v>1365</v>
      </c>
      <c r="G1454" s="4" t="s">
        <v>6383</v>
      </c>
      <c r="H1454" s="4" t="s">
        <v>5271</v>
      </c>
      <c r="I1454" s="4" t="s">
        <v>6384</v>
      </c>
      <c r="J1454" s="4" t="s">
        <v>5273</v>
      </c>
      <c r="K1454" s="4" t="s">
        <v>6265</v>
      </c>
      <c r="L1454" s="9"/>
      <c r="M1454" s="9"/>
    </row>
    <row r="1455" spans="1:13" ht="15" customHeight="1" x14ac:dyDescent="0.45">
      <c r="A1455" s="4" t="s">
        <v>11</v>
      </c>
      <c r="B1455" s="4" t="s">
        <v>5267</v>
      </c>
      <c r="C1455" s="4" t="s">
        <v>5268</v>
      </c>
      <c r="D1455" s="4" t="s">
        <v>5269</v>
      </c>
      <c r="E1455" s="4" t="s">
        <v>126</v>
      </c>
      <c r="F1455" s="4" t="s">
        <v>6412</v>
      </c>
      <c r="G1455" s="4" t="s">
        <v>6420</v>
      </c>
      <c r="H1455" s="4" t="s">
        <v>5271</v>
      </c>
      <c r="I1455" s="4" t="s">
        <v>6421</v>
      </c>
      <c r="J1455" s="4" t="s">
        <v>5273</v>
      </c>
      <c r="K1455" s="4" t="s">
        <v>6265</v>
      </c>
      <c r="L1455" s="9"/>
      <c r="M1455" s="9"/>
    </row>
    <row r="1456" spans="1:13" ht="15" customHeight="1" x14ac:dyDescent="0.45">
      <c r="A1456" s="4" t="s">
        <v>11</v>
      </c>
      <c r="B1456" s="4" t="s">
        <v>5267</v>
      </c>
      <c r="C1456" s="4" t="s">
        <v>5268</v>
      </c>
      <c r="D1456" s="4" t="s">
        <v>5269</v>
      </c>
      <c r="E1456" s="4" t="s">
        <v>126</v>
      </c>
      <c r="F1456" s="4" t="s">
        <v>315</v>
      </c>
      <c r="G1456" s="4" t="s">
        <v>6560</v>
      </c>
      <c r="H1456" s="4" t="s">
        <v>5271</v>
      </c>
      <c r="I1456" s="4" t="s">
        <v>6561</v>
      </c>
      <c r="J1456" s="4" t="s">
        <v>5273</v>
      </c>
      <c r="K1456" s="4" t="s">
        <v>1365</v>
      </c>
      <c r="L1456" s="9"/>
      <c r="M1456" s="9"/>
    </row>
    <row r="1457" spans="1:13" ht="15" customHeight="1" x14ac:dyDescent="0.45">
      <c r="A1457" s="4" t="s">
        <v>11</v>
      </c>
      <c r="B1457" s="4" t="s">
        <v>5267</v>
      </c>
      <c r="C1457" s="4" t="s">
        <v>5268</v>
      </c>
      <c r="D1457" s="4" t="s">
        <v>5269</v>
      </c>
      <c r="E1457" s="4" t="s">
        <v>126</v>
      </c>
      <c r="F1457" s="4" t="s">
        <v>7014</v>
      </c>
      <c r="G1457" s="4" t="s">
        <v>7021</v>
      </c>
      <c r="H1457" s="4" t="s">
        <v>5271</v>
      </c>
      <c r="I1457" s="4" t="s">
        <v>7022</v>
      </c>
      <c r="J1457" s="4" t="s">
        <v>5273</v>
      </c>
      <c r="K1457" s="4" t="s">
        <v>1979</v>
      </c>
      <c r="L1457" s="9"/>
      <c r="M1457" s="9"/>
    </row>
    <row r="1458" spans="1:13" ht="15" customHeight="1" x14ac:dyDescent="0.45">
      <c r="A1458" s="4" t="s">
        <v>11</v>
      </c>
      <c r="B1458" s="4" t="s">
        <v>5267</v>
      </c>
      <c r="C1458" s="4" t="s">
        <v>5268</v>
      </c>
      <c r="D1458" s="4" t="s">
        <v>5269</v>
      </c>
      <c r="E1458" s="4" t="s">
        <v>126</v>
      </c>
      <c r="F1458" s="4" t="s">
        <v>3575</v>
      </c>
      <c r="G1458" s="4" t="s">
        <v>7030</v>
      </c>
      <c r="H1458" s="4" t="s">
        <v>5271</v>
      </c>
      <c r="I1458" s="4" t="s">
        <v>7031</v>
      </c>
      <c r="J1458" s="4" t="s">
        <v>5273</v>
      </c>
      <c r="K1458" s="4" t="s">
        <v>1979</v>
      </c>
      <c r="L1458" s="9"/>
      <c r="M1458" s="9"/>
    </row>
    <row r="1459" spans="1:13" ht="15" customHeight="1" x14ac:dyDescent="0.45">
      <c r="A1459" s="4" t="s">
        <v>11</v>
      </c>
      <c r="B1459" s="4" t="s">
        <v>669</v>
      </c>
      <c r="C1459" s="4" t="s">
        <v>670</v>
      </c>
      <c r="D1459" s="4" t="s">
        <v>671</v>
      </c>
      <c r="E1459" s="4" t="s">
        <v>672</v>
      </c>
      <c r="F1459" s="4" t="s">
        <v>666</v>
      </c>
      <c r="G1459" s="4" t="s">
        <v>673</v>
      </c>
      <c r="H1459" s="4" t="s">
        <v>674</v>
      </c>
      <c r="I1459" s="4" t="s">
        <v>675</v>
      </c>
      <c r="J1459" s="4" t="s">
        <v>676</v>
      </c>
      <c r="K1459" s="4" t="s">
        <v>14</v>
      </c>
      <c r="L1459" s="9"/>
      <c r="M1459" s="9"/>
    </row>
    <row r="1460" spans="1:13" ht="15" customHeight="1" x14ac:dyDescent="0.45">
      <c r="A1460" s="4" t="s">
        <v>11</v>
      </c>
      <c r="B1460" s="4" t="s">
        <v>669</v>
      </c>
      <c r="C1460" s="4" t="s">
        <v>670</v>
      </c>
      <c r="D1460" s="4" t="s">
        <v>671</v>
      </c>
      <c r="E1460" s="4" t="s">
        <v>672</v>
      </c>
      <c r="F1460" s="4" t="s">
        <v>344</v>
      </c>
      <c r="G1460" s="4" t="s">
        <v>888</v>
      </c>
      <c r="H1460" s="4" t="s">
        <v>674</v>
      </c>
      <c r="I1460" s="4" t="s">
        <v>889</v>
      </c>
      <c r="J1460" s="4" t="s">
        <v>676</v>
      </c>
      <c r="K1460" s="4" t="s">
        <v>695</v>
      </c>
      <c r="L1460" s="9"/>
      <c r="M1460" s="9"/>
    </row>
    <row r="1461" spans="1:13" ht="15" customHeight="1" x14ac:dyDescent="0.45">
      <c r="A1461" s="4" t="s">
        <v>11</v>
      </c>
      <c r="B1461" s="4" t="s">
        <v>421</v>
      </c>
      <c r="C1461" s="4" t="s">
        <v>422</v>
      </c>
      <c r="D1461" s="4" t="s">
        <v>423</v>
      </c>
      <c r="E1461" s="4" t="s">
        <v>424</v>
      </c>
      <c r="F1461" s="4" t="s">
        <v>242</v>
      </c>
      <c r="G1461" s="4" t="s">
        <v>425</v>
      </c>
      <c r="H1461" s="4" t="s">
        <v>426</v>
      </c>
      <c r="I1461" s="4" t="s">
        <v>427</v>
      </c>
      <c r="J1461" s="4" t="s">
        <v>428</v>
      </c>
      <c r="K1461" s="4" t="s">
        <v>239</v>
      </c>
      <c r="L1461" s="9"/>
      <c r="M1461" s="9"/>
    </row>
    <row r="1462" spans="1:13" ht="15" customHeight="1" x14ac:dyDescent="0.45">
      <c r="A1462" s="4" t="s">
        <v>11</v>
      </c>
      <c r="B1462" s="4" t="s">
        <v>421</v>
      </c>
      <c r="C1462" s="4" t="s">
        <v>422</v>
      </c>
      <c r="D1462" s="4" t="s">
        <v>423</v>
      </c>
      <c r="E1462" s="4" t="s">
        <v>424</v>
      </c>
      <c r="F1462" s="4" t="s">
        <v>528</v>
      </c>
      <c r="G1462" s="4" t="s">
        <v>533</v>
      </c>
      <c r="H1462" s="4" t="s">
        <v>426</v>
      </c>
      <c r="I1462" s="4" t="s">
        <v>534</v>
      </c>
      <c r="J1462" s="4" t="s">
        <v>428</v>
      </c>
      <c r="K1462" s="4" t="s">
        <v>16</v>
      </c>
      <c r="L1462" s="9"/>
      <c r="M1462" s="9"/>
    </row>
    <row r="1463" spans="1:13" ht="15" customHeight="1" x14ac:dyDescent="0.45">
      <c r="A1463" s="4" t="s">
        <v>11</v>
      </c>
      <c r="B1463" s="4" t="s">
        <v>421</v>
      </c>
      <c r="C1463" s="4" t="s">
        <v>422</v>
      </c>
      <c r="D1463" s="4" t="s">
        <v>423</v>
      </c>
      <c r="E1463" s="4" t="s">
        <v>424</v>
      </c>
      <c r="F1463" s="4" t="s">
        <v>1273</v>
      </c>
      <c r="G1463" s="4" t="s">
        <v>1290</v>
      </c>
      <c r="H1463" s="4" t="s">
        <v>426</v>
      </c>
      <c r="I1463" s="4" t="s">
        <v>1291</v>
      </c>
      <c r="J1463" s="4" t="s">
        <v>428</v>
      </c>
      <c r="K1463" s="4" t="s">
        <v>996</v>
      </c>
      <c r="L1463" s="9"/>
      <c r="M1463" s="9"/>
    </row>
    <row r="1464" spans="1:13" ht="15" customHeight="1" x14ac:dyDescent="0.45">
      <c r="A1464" s="4" t="s">
        <v>11</v>
      </c>
      <c r="B1464" s="4" t="s">
        <v>421</v>
      </c>
      <c r="C1464" s="4" t="s">
        <v>422</v>
      </c>
      <c r="D1464" s="4" t="s">
        <v>423</v>
      </c>
      <c r="E1464" s="4" t="s">
        <v>424</v>
      </c>
      <c r="F1464" s="4" t="s">
        <v>1927</v>
      </c>
      <c r="G1464" s="4" t="s">
        <v>1930</v>
      </c>
      <c r="H1464" s="4" t="s">
        <v>426</v>
      </c>
      <c r="I1464" s="4" t="s">
        <v>1931</v>
      </c>
      <c r="J1464" s="4" t="s">
        <v>428</v>
      </c>
      <c r="K1464" s="4" t="s">
        <v>1650</v>
      </c>
      <c r="L1464" s="9"/>
      <c r="M1464" s="9"/>
    </row>
    <row r="1465" spans="1:13" ht="15" customHeight="1" x14ac:dyDescent="0.45">
      <c r="A1465" s="4" t="s">
        <v>11</v>
      </c>
      <c r="B1465" s="4" t="s">
        <v>421</v>
      </c>
      <c r="C1465" s="4" t="s">
        <v>422</v>
      </c>
      <c r="D1465" s="4" t="s">
        <v>423</v>
      </c>
      <c r="E1465" s="4" t="s">
        <v>424</v>
      </c>
      <c r="F1465" s="4" t="s">
        <v>1961</v>
      </c>
      <c r="G1465" s="4" t="s">
        <v>1985</v>
      </c>
      <c r="H1465" s="4" t="s">
        <v>426</v>
      </c>
      <c r="I1465" s="4" t="s">
        <v>1986</v>
      </c>
      <c r="J1465" s="4" t="s">
        <v>428</v>
      </c>
      <c r="K1465" s="4" t="s">
        <v>1650</v>
      </c>
      <c r="L1465" s="9"/>
      <c r="M1465" s="9"/>
    </row>
    <row r="1466" spans="1:13" ht="15" customHeight="1" x14ac:dyDescent="0.45">
      <c r="A1466" s="4" t="s">
        <v>11</v>
      </c>
      <c r="B1466" s="4" t="s">
        <v>421</v>
      </c>
      <c r="C1466" s="4" t="s">
        <v>422</v>
      </c>
      <c r="D1466" s="4" t="s">
        <v>423</v>
      </c>
      <c r="E1466" s="4" t="s">
        <v>424</v>
      </c>
      <c r="F1466" s="4" t="s">
        <v>31</v>
      </c>
      <c r="G1466" s="4" t="s">
        <v>2034</v>
      </c>
      <c r="H1466" s="4" t="s">
        <v>426</v>
      </c>
      <c r="I1466" s="4" t="s">
        <v>2035</v>
      </c>
      <c r="J1466" s="4" t="s">
        <v>428</v>
      </c>
      <c r="K1466" s="4" t="s">
        <v>1650</v>
      </c>
      <c r="L1466" s="9"/>
      <c r="M1466" s="9"/>
    </row>
    <row r="1467" spans="1:13" ht="15" customHeight="1" x14ac:dyDescent="0.45">
      <c r="A1467" s="4" t="s">
        <v>11</v>
      </c>
      <c r="B1467" s="4" t="s">
        <v>421</v>
      </c>
      <c r="C1467" s="4" t="s">
        <v>422</v>
      </c>
      <c r="D1467" s="4" t="s">
        <v>423</v>
      </c>
      <c r="E1467" s="4" t="s">
        <v>424</v>
      </c>
      <c r="F1467" s="4" t="s">
        <v>2088</v>
      </c>
      <c r="G1467" s="4" t="s">
        <v>2093</v>
      </c>
      <c r="H1467" s="4" t="s">
        <v>426</v>
      </c>
      <c r="I1467" s="4" t="s">
        <v>2094</v>
      </c>
      <c r="J1467" s="4" t="s">
        <v>428</v>
      </c>
      <c r="K1467" s="4" t="s">
        <v>138</v>
      </c>
      <c r="L1467" s="9"/>
      <c r="M1467" s="9"/>
    </row>
    <row r="1468" spans="1:13" ht="15" customHeight="1" x14ac:dyDescent="0.45">
      <c r="A1468" s="4" t="s">
        <v>11</v>
      </c>
      <c r="B1468" s="4" t="s">
        <v>421</v>
      </c>
      <c r="C1468" s="4" t="s">
        <v>422</v>
      </c>
      <c r="D1468" s="4" t="s">
        <v>423</v>
      </c>
      <c r="E1468" s="4" t="s">
        <v>424</v>
      </c>
      <c r="F1468" s="4" t="s">
        <v>2243</v>
      </c>
      <c r="G1468" s="4" t="s">
        <v>2248</v>
      </c>
      <c r="H1468" s="4" t="s">
        <v>426</v>
      </c>
      <c r="I1468" s="4" t="s">
        <v>2249</v>
      </c>
      <c r="J1468" s="4" t="s">
        <v>428</v>
      </c>
      <c r="K1468" s="4" t="s">
        <v>1898</v>
      </c>
      <c r="L1468" s="9"/>
      <c r="M1468" s="9"/>
    </row>
    <row r="1469" spans="1:13" ht="15" customHeight="1" x14ac:dyDescent="0.45">
      <c r="A1469" s="4" t="s">
        <v>11</v>
      </c>
      <c r="B1469" s="4" t="s">
        <v>421</v>
      </c>
      <c r="C1469" s="4" t="s">
        <v>422</v>
      </c>
      <c r="D1469" s="4" t="s">
        <v>423</v>
      </c>
      <c r="E1469" s="4" t="s">
        <v>424</v>
      </c>
      <c r="F1469" s="4" t="s">
        <v>957</v>
      </c>
      <c r="G1469" s="4" t="s">
        <v>1985</v>
      </c>
      <c r="H1469" s="4" t="s">
        <v>426</v>
      </c>
      <c r="I1469" s="4" t="s">
        <v>1986</v>
      </c>
      <c r="J1469" s="4" t="s">
        <v>428</v>
      </c>
      <c r="K1469" s="4" t="s">
        <v>2083</v>
      </c>
      <c r="L1469" s="9"/>
      <c r="M1469" s="9"/>
    </row>
    <row r="1470" spans="1:13" ht="15" customHeight="1" x14ac:dyDescent="0.45">
      <c r="A1470" s="4" t="s">
        <v>11</v>
      </c>
      <c r="B1470" s="4" t="s">
        <v>421</v>
      </c>
      <c r="C1470" s="4" t="s">
        <v>422</v>
      </c>
      <c r="D1470" s="4" t="s">
        <v>423</v>
      </c>
      <c r="E1470" s="4" t="s">
        <v>424</v>
      </c>
      <c r="F1470" s="4" t="s">
        <v>2953</v>
      </c>
      <c r="G1470" s="4" t="s">
        <v>3211</v>
      </c>
      <c r="H1470" s="4" t="s">
        <v>426</v>
      </c>
      <c r="I1470" s="4" t="s">
        <v>3212</v>
      </c>
      <c r="J1470" s="4" t="s">
        <v>428</v>
      </c>
      <c r="K1470" s="4" t="s">
        <v>1138</v>
      </c>
      <c r="L1470" s="9"/>
      <c r="M1470" s="9"/>
    </row>
    <row r="1471" spans="1:13" ht="15" customHeight="1" x14ac:dyDescent="0.45">
      <c r="A1471" s="4" t="s">
        <v>11</v>
      </c>
      <c r="B1471" s="4" t="s">
        <v>421</v>
      </c>
      <c r="C1471" s="4" t="s">
        <v>422</v>
      </c>
      <c r="D1471" s="4" t="s">
        <v>423</v>
      </c>
      <c r="E1471" s="4" t="s">
        <v>424</v>
      </c>
      <c r="F1471" s="4" t="s">
        <v>3324</v>
      </c>
      <c r="G1471" s="4" t="s">
        <v>3330</v>
      </c>
      <c r="H1471" s="4" t="s">
        <v>426</v>
      </c>
      <c r="I1471" s="4" t="s">
        <v>3331</v>
      </c>
      <c r="J1471" s="4" t="s">
        <v>428</v>
      </c>
      <c r="K1471" s="4" t="s">
        <v>1479</v>
      </c>
      <c r="L1471" s="9"/>
      <c r="M1471" s="9"/>
    </row>
    <row r="1472" spans="1:13" ht="15" customHeight="1" x14ac:dyDescent="0.45">
      <c r="A1472" s="4" t="s">
        <v>11</v>
      </c>
      <c r="B1472" s="4" t="s">
        <v>421</v>
      </c>
      <c r="C1472" s="4" t="s">
        <v>422</v>
      </c>
      <c r="D1472" s="4" t="s">
        <v>423</v>
      </c>
      <c r="E1472" s="4" t="s">
        <v>424</v>
      </c>
      <c r="F1472" s="4" t="s">
        <v>4328</v>
      </c>
      <c r="G1472" s="4" t="s">
        <v>4358</v>
      </c>
      <c r="H1472" s="4" t="s">
        <v>426</v>
      </c>
      <c r="I1472" s="4" t="s">
        <v>4359</v>
      </c>
      <c r="J1472" s="4" t="s">
        <v>428</v>
      </c>
      <c r="K1472" s="4" t="s">
        <v>4058</v>
      </c>
      <c r="L1472" s="9"/>
      <c r="M1472" s="9"/>
    </row>
    <row r="1473" spans="1:13" ht="15" customHeight="1" x14ac:dyDescent="0.45">
      <c r="A1473" s="4" t="s">
        <v>11</v>
      </c>
      <c r="B1473" s="4" t="s">
        <v>421</v>
      </c>
      <c r="C1473" s="4" t="s">
        <v>422</v>
      </c>
      <c r="D1473" s="4" t="s">
        <v>423</v>
      </c>
      <c r="E1473" s="4" t="s">
        <v>424</v>
      </c>
      <c r="F1473" s="4" t="s">
        <v>4413</v>
      </c>
      <c r="G1473" s="4" t="s">
        <v>4418</v>
      </c>
      <c r="H1473" s="4" t="s">
        <v>426</v>
      </c>
      <c r="I1473" s="4" t="s">
        <v>4419</v>
      </c>
      <c r="J1473" s="4" t="s">
        <v>428</v>
      </c>
      <c r="K1473" s="4" t="s">
        <v>4058</v>
      </c>
      <c r="L1473" s="9"/>
      <c r="M1473" s="9"/>
    </row>
    <row r="1474" spans="1:13" ht="15" customHeight="1" x14ac:dyDescent="0.45">
      <c r="A1474" s="4" t="s">
        <v>11</v>
      </c>
      <c r="B1474" s="4" t="s">
        <v>421</v>
      </c>
      <c r="C1474" s="4" t="s">
        <v>422</v>
      </c>
      <c r="D1474" s="4" t="s">
        <v>423</v>
      </c>
      <c r="E1474" s="4" t="s">
        <v>424</v>
      </c>
      <c r="F1474" s="4" t="s">
        <v>1457</v>
      </c>
      <c r="G1474" s="4" t="s">
        <v>4442</v>
      </c>
      <c r="H1474" s="4" t="s">
        <v>426</v>
      </c>
      <c r="I1474" s="4" t="s">
        <v>4443</v>
      </c>
      <c r="J1474" s="4" t="s">
        <v>428</v>
      </c>
      <c r="K1474" s="4" t="s">
        <v>3640</v>
      </c>
      <c r="L1474" s="9"/>
      <c r="M1474" s="9"/>
    </row>
    <row r="1475" spans="1:13" ht="15" customHeight="1" x14ac:dyDescent="0.45">
      <c r="A1475" s="4" t="s">
        <v>11</v>
      </c>
      <c r="B1475" s="4" t="s">
        <v>421</v>
      </c>
      <c r="C1475" s="4" t="s">
        <v>422</v>
      </c>
      <c r="D1475" s="4" t="s">
        <v>423</v>
      </c>
      <c r="E1475" s="4" t="s">
        <v>424</v>
      </c>
      <c r="F1475" s="4" t="s">
        <v>4557</v>
      </c>
      <c r="G1475" s="4" t="s">
        <v>4566</v>
      </c>
      <c r="H1475" s="4" t="s">
        <v>426</v>
      </c>
      <c r="I1475" s="4" t="s">
        <v>4567</v>
      </c>
      <c r="J1475" s="4" t="s">
        <v>428</v>
      </c>
      <c r="K1475" s="4" t="s">
        <v>3640</v>
      </c>
      <c r="L1475" s="9"/>
      <c r="M1475" s="9"/>
    </row>
    <row r="1476" spans="1:13" ht="15" customHeight="1" x14ac:dyDescent="0.45">
      <c r="A1476" s="4" t="s">
        <v>11</v>
      </c>
      <c r="B1476" s="4" t="s">
        <v>421</v>
      </c>
      <c r="C1476" s="4" t="s">
        <v>422</v>
      </c>
      <c r="D1476" s="4" t="s">
        <v>423</v>
      </c>
      <c r="E1476" s="4" t="s">
        <v>424</v>
      </c>
      <c r="F1476" s="4" t="s">
        <v>3887</v>
      </c>
      <c r="G1476" s="4" t="s">
        <v>4566</v>
      </c>
      <c r="H1476" s="4" t="s">
        <v>426</v>
      </c>
      <c r="I1476" s="4" t="s">
        <v>4567</v>
      </c>
      <c r="J1476" s="4" t="s">
        <v>428</v>
      </c>
      <c r="K1476" s="4" t="s">
        <v>753</v>
      </c>
      <c r="L1476" s="9"/>
      <c r="M1476" s="9"/>
    </row>
    <row r="1477" spans="1:13" ht="15" customHeight="1" x14ac:dyDescent="0.45">
      <c r="A1477" s="4" t="s">
        <v>11</v>
      </c>
      <c r="B1477" s="4" t="s">
        <v>421</v>
      </c>
      <c r="C1477" s="4" t="s">
        <v>422</v>
      </c>
      <c r="D1477" s="4" t="s">
        <v>423</v>
      </c>
      <c r="E1477" s="4" t="s">
        <v>424</v>
      </c>
      <c r="F1477" s="4" t="s">
        <v>6390</v>
      </c>
      <c r="G1477" s="4" t="s">
        <v>6396</v>
      </c>
      <c r="H1477" s="4" t="s">
        <v>426</v>
      </c>
      <c r="I1477" s="4" t="s">
        <v>6397</v>
      </c>
      <c r="J1477" s="4" t="s">
        <v>428</v>
      </c>
      <c r="K1477" s="4" t="s">
        <v>6139</v>
      </c>
      <c r="L1477" s="9"/>
      <c r="M1477" s="9"/>
    </row>
    <row r="1478" spans="1:13" ht="15" customHeight="1" x14ac:dyDescent="0.45">
      <c r="A1478" s="4" t="s">
        <v>11</v>
      </c>
      <c r="B1478" s="4" t="s">
        <v>421</v>
      </c>
      <c r="C1478" s="4" t="s">
        <v>422</v>
      </c>
      <c r="D1478" s="4" t="s">
        <v>423</v>
      </c>
      <c r="E1478" s="4" t="s">
        <v>424</v>
      </c>
      <c r="F1478" s="4" t="s">
        <v>6412</v>
      </c>
      <c r="G1478" s="4" t="s">
        <v>6422</v>
      </c>
      <c r="H1478" s="4" t="s">
        <v>426</v>
      </c>
      <c r="I1478" s="4" t="s">
        <v>6423</v>
      </c>
      <c r="J1478" s="4" t="s">
        <v>428</v>
      </c>
      <c r="K1478" s="4" t="s">
        <v>2722</v>
      </c>
      <c r="L1478" s="9"/>
      <c r="M1478" s="9"/>
    </row>
    <row r="1479" spans="1:13" ht="15" customHeight="1" x14ac:dyDescent="0.45">
      <c r="A1479" s="4" t="s">
        <v>11</v>
      </c>
      <c r="B1479" s="4" t="s">
        <v>421</v>
      </c>
      <c r="C1479" s="4" t="s">
        <v>422</v>
      </c>
      <c r="D1479" s="4" t="s">
        <v>423</v>
      </c>
      <c r="E1479" s="4" t="s">
        <v>424</v>
      </c>
      <c r="F1479" s="4" t="s">
        <v>6432</v>
      </c>
      <c r="G1479" s="4" t="s">
        <v>6440</v>
      </c>
      <c r="H1479" s="4" t="s">
        <v>426</v>
      </c>
      <c r="I1479" s="4" t="s">
        <v>6441</v>
      </c>
      <c r="J1479" s="4" t="s">
        <v>428</v>
      </c>
      <c r="K1479" s="4" t="s">
        <v>2722</v>
      </c>
      <c r="L1479" s="9"/>
      <c r="M1479" s="9"/>
    </row>
    <row r="1480" spans="1:13" ht="15" customHeight="1" x14ac:dyDescent="0.45">
      <c r="A1480" s="4" t="s">
        <v>11</v>
      </c>
      <c r="B1480" s="4" t="s">
        <v>421</v>
      </c>
      <c r="C1480" s="4" t="s">
        <v>422</v>
      </c>
      <c r="D1480" s="4" t="s">
        <v>423</v>
      </c>
      <c r="E1480" s="4" t="s">
        <v>424</v>
      </c>
      <c r="F1480" s="4" t="s">
        <v>6450</v>
      </c>
      <c r="G1480" s="4" t="s">
        <v>6453</v>
      </c>
      <c r="H1480" s="4" t="s">
        <v>426</v>
      </c>
      <c r="I1480" s="4" t="s">
        <v>6454</v>
      </c>
      <c r="J1480" s="4" t="s">
        <v>428</v>
      </c>
      <c r="K1480" s="4" t="s">
        <v>2722</v>
      </c>
      <c r="L1480" s="9"/>
      <c r="M1480" s="9"/>
    </row>
    <row r="1481" spans="1:13" ht="15" customHeight="1" x14ac:dyDescent="0.45">
      <c r="A1481" s="4" t="s">
        <v>11</v>
      </c>
      <c r="B1481" s="4" t="s">
        <v>421</v>
      </c>
      <c r="C1481" s="4" t="s">
        <v>422</v>
      </c>
      <c r="D1481" s="4" t="s">
        <v>423</v>
      </c>
      <c r="E1481" s="4" t="s">
        <v>424</v>
      </c>
      <c r="F1481" s="4" t="s">
        <v>6469</v>
      </c>
      <c r="G1481" s="4" t="s">
        <v>6477</v>
      </c>
      <c r="H1481" s="4" t="s">
        <v>426</v>
      </c>
      <c r="I1481" s="4" t="s">
        <v>6478</v>
      </c>
      <c r="J1481" s="4" t="s">
        <v>428</v>
      </c>
      <c r="K1481" s="4" t="s">
        <v>2722</v>
      </c>
      <c r="L1481" s="9"/>
      <c r="M1481" s="9"/>
    </row>
    <row r="1482" spans="1:13" ht="15" customHeight="1" x14ac:dyDescent="0.45">
      <c r="A1482" s="4" t="s">
        <v>11</v>
      </c>
      <c r="B1482" s="4" t="s">
        <v>421</v>
      </c>
      <c r="C1482" s="4" t="s">
        <v>422</v>
      </c>
      <c r="D1482" s="4" t="s">
        <v>423</v>
      </c>
      <c r="E1482" s="4" t="s">
        <v>424</v>
      </c>
      <c r="F1482" s="4" t="s">
        <v>6916</v>
      </c>
      <c r="G1482" s="4" t="s">
        <v>6921</v>
      </c>
      <c r="H1482" s="4" t="s">
        <v>426</v>
      </c>
      <c r="I1482" s="4" t="s">
        <v>6922</v>
      </c>
      <c r="J1482" s="4" t="s">
        <v>428</v>
      </c>
      <c r="K1482" s="4" t="s">
        <v>6435</v>
      </c>
      <c r="L1482" s="9"/>
      <c r="M1482" s="9"/>
    </row>
    <row r="1483" spans="1:13" ht="15" customHeight="1" x14ac:dyDescent="0.45">
      <c r="A1483" s="4" t="s">
        <v>11</v>
      </c>
      <c r="B1483" s="4" t="s">
        <v>421</v>
      </c>
      <c r="C1483" s="4" t="s">
        <v>422</v>
      </c>
      <c r="D1483" s="4" t="s">
        <v>423</v>
      </c>
      <c r="E1483" s="4" t="s">
        <v>424</v>
      </c>
      <c r="F1483" s="4" t="s">
        <v>7404</v>
      </c>
      <c r="G1483" s="4" t="s">
        <v>7411</v>
      </c>
      <c r="H1483" s="4" t="s">
        <v>426</v>
      </c>
      <c r="I1483" s="4" t="s">
        <v>7412</v>
      </c>
      <c r="J1483" s="4" t="s">
        <v>428</v>
      </c>
      <c r="K1483" s="4" t="s">
        <v>7227</v>
      </c>
      <c r="L1483" s="9"/>
      <c r="M1483" s="9"/>
    </row>
    <row r="1484" spans="1:13" ht="15" customHeight="1" x14ac:dyDescent="0.45">
      <c r="A1484" s="4" t="s">
        <v>11</v>
      </c>
      <c r="B1484" s="4" t="s">
        <v>421</v>
      </c>
      <c r="C1484" s="4" t="s">
        <v>422</v>
      </c>
      <c r="D1484" s="4" t="s">
        <v>423</v>
      </c>
      <c r="E1484" s="4" t="s">
        <v>424</v>
      </c>
      <c r="F1484" s="4" t="s">
        <v>7889</v>
      </c>
      <c r="G1484" s="4" t="s">
        <v>7892</v>
      </c>
      <c r="H1484" s="4" t="s">
        <v>426</v>
      </c>
      <c r="I1484" s="4" t="s">
        <v>7893</v>
      </c>
      <c r="J1484" s="4" t="s">
        <v>428</v>
      </c>
      <c r="K1484" s="4" t="s">
        <v>7756</v>
      </c>
      <c r="L1484" s="9"/>
      <c r="M1484" s="9"/>
    </row>
    <row r="1485" spans="1:13" ht="15" customHeight="1" x14ac:dyDescent="0.45">
      <c r="A1485" s="4" t="s">
        <v>11</v>
      </c>
      <c r="B1485" s="4" t="s">
        <v>421</v>
      </c>
      <c r="C1485" s="4" t="s">
        <v>422</v>
      </c>
      <c r="D1485" s="4" t="s">
        <v>423</v>
      </c>
      <c r="E1485" s="4" t="s">
        <v>424</v>
      </c>
      <c r="F1485" s="4" t="s">
        <v>7913</v>
      </c>
      <c r="G1485" s="4" t="s">
        <v>7917</v>
      </c>
      <c r="H1485" s="4" t="s">
        <v>426</v>
      </c>
      <c r="I1485" s="4" t="s">
        <v>7918</v>
      </c>
      <c r="J1485" s="4" t="s">
        <v>428</v>
      </c>
      <c r="K1485" s="4" t="s">
        <v>7802</v>
      </c>
      <c r="L1485" s="9"/>
      <c r="M1485" s="9"/>
    </row>
    <row r="1486" spans="1:13" ht="15" customHeight="1" x14ac:dyDescent="0.45">
      <c r="A1486" s="4" t="s">
        <v>11</v>
      </c>
      <c r="B1486" s="4" t="s">
        <v>421</v>
      </c>
      <c r="C1486" s="4" t="s">
        <v>422</v>
      </c>
      <c r="D1486" s="4" t="s">
        <v>423</v>
      </c>
      <c r="E1486" s="4" t="s">
        <v>424</v>
      </c>
      <c r="F1486" s="4" t="s">
        <v>7926</v>
      </c>
      <c r="G1486" s="4" t="s">
        <v>7930</v>
      </c>
      <c r="H1486" s="4" t="s">
        <v>426</v>
      </c>
      <c r="I1486" s="4" t="s">
        <v>7931</v>
      </c>
      <c r="J1486" s="4" t="s">
        <v>428</v>
      </c>
      <c r="K1486" s="4" t="s">
        <v>7802</v>
      </c>
      <c r="L1486" s="9"/>
      <c r="M1486" s="9"/>
    </row>
    <row r="1487" spans="1:13" ht="15" customHeight="1" x14ac:dyDescent="0.45">
      <c r="A1487" s="4" t="s">
        <v>11</v>
      </c>
      <c r="B1487" s="4" t="s">
        <v>421</v>
      </c>
      <c r="C1487" s="4" t="s">
        <v>422</v>
      </c>
      <c r="D1487" s="4" t="s">
        <v>423</v>
      </c>
      <c r="E1487" s="4" t="s">
        <v>424</v>
      </c>
      <c r="F1487" s="4" t="s">
        <v>5386</v>
      </c>
      <c r="G1487" s="4" t="s">
        <v>1930</v>
      </c>
      <c r="H1487" s="4" t="s">
        <v>426</v>
      </c>
      <c r="I1487" s="4" t="s">
        <v>1931</v>
      </c>
      <c r="J1487" s="4" t="s">
        <v>428</v>
      </c>
      <c r="K1487" s="4" t="s">
        <v>7802</v>
      </c>
      <c r="L1487" s="9"/>
      <c r="M1487" s="9"/>
    </row>
    <row r="1488" spans="1:13" ht="15" customHeight="1" x14ac:dyDescent="0.45">
      <c r="A1488" s="4" t="s">
        <v>11</v>
      </c>
      <c r="B1488" s="4" t="s">
        <v>421</v>
      </c>
      <c r="C1488" s="4" t="s">
        <v>422</v>
      </c>
      <c r="D1488" s="4" t="s">
        <v>423</v>
      </c>
      <c r="E1488" s="4" t="s">
        <v>424</v>
      </c>
      <c r="F1488" s="4" t="s">
        <v>2358</v>
      </c>
      <c r="G1488" s="4" t="s">
        <v>7958</v>
      </c>
      <c r="H1488" s="4" t="s">
        <v>426</v>
      </c>
      <c r="I1488" s="4" t="s">
        <v>7959</v>
      </c>
      <c r="J1488" s="4" t="s">
        <v>428</v>
      </c>
      <c r="K1488" s="4" t="s">
        <v>7848</v>
      </c>
      <c r="L1488" s="9"/>
      <c r="M1488" s="9"/>
    </row>
    <row r="1489" spans="1:13" ht="15" customHeight="1" x14ac:dyDescent="0.45">
      <c r="A1489" s="4" t="s">
        <v>11</v>
      </c>
      <c r="B1489" s="4" t="s">
        <v>421</v>
      </c>
      <c r="C1489" s="4" t="s">
        <v>422</v>
      </c>
      <c r="D1489" s="4" t="s">
        <v>423</v>
      </c>
      <c r="E1489" s="4" t="s">
        <v>424</v>
      </c>
      <c r="F1489" s="4" t="s">
        <v>423</v>
      </c>
      <c r="G1489" s="4" t="s">
        <v>1930</v>
      </c>
      <c r="H1489" s="4" t="s">
        <v>426</v>
      </c>
      <c r="I1489" s="4" t="s">
        <v>1931</v>
      </c>
      <c r="J1489" s="4" t="s">
        <v>428</v>
      </c>
      <c r="K1489" s="4" t="s">
        <v>8058</v>
      </c>
      <c r="L1489" s="9"/>
      <c r="M1489" s="9"/>
    </row>
    <row r="1490" spans="1:13" ht="15" customHeight="1" x14ac:dyDescent="0.45">
      <c r="A1490" s="4" t="s">
        <v>11</v>
      </c>
      <c r="B1490" s="4" t="s">
        <v>494</v>
      </c>
      <c r="C1490" s="4" t="s">
        <v>495</v>
      </c>
      <c r="D1490" s="4" t="s">
        <v>496</v>
      </c>
      <c r="E1490" s="4" t="s">
        <v>497</v>
      </c>
      <c r="F1490" s="4" t="s">
        <v>378</v>
      </c>
      <c r="G1490" s="4" t="s">
        <v>498</v>
      </c>
      <c r="H1490" s="4" t="s">
        <v>499</v>
      </c>
      <c r="I1490" s="4" t="s">
        <v>500</v>
      </c>
      <c r="J1490" s="4" t="s">
        <v>501</v>
      </c>
      <c r="K1490" s="4" t="s">
        <v>127</v>
      </c>
      <c r="L1490" s="9"/>
      <c r="M1490" s="9"/>
    </row>
    <row r="1491" spans="1:13" ht="15" customHeight="1" x14ac:dyDescent="0.45">
      <c r="A1491" s="4" t="s">
        <v>11</v>
      </c>
      <c r="B1491" s="4" t="s">
        <v>7879</v>
      </c>
      <c r="C1491" s="4" t="s">
        <v>7880</v>
      </c>
      <c r="D1491" s="4" t="s">
        <v>1211</v>
      </c>
      <c r="E1491" s="4" t="s">
        <v>298</v>
      </c>
      <c r="F1491" s="4" t="s">
        <v>7876</v>
      </c>
      <c r="G1491" s="4" t="s">
        <v>7881</v>
      </c>
      <c r="H1491" s="4" t="s">
        <v>7882</v>
      </c>
      <c r="I1491" s="4" t="s">
        <v>7883</v>
      </c>
      <c r="J1491" s="4" t="s">
        <v>7884</v>
      </c>
      <c r="K1491" s="4" t="s">
        <v>7823</v>
      </c>
      <c r="L1491" s="9"/>
      <c r="M1491" s="9"/>
    </row>
    <row r="1492" spans="1:13" ht="15" customHeight="1" x14ac:dyDescent="0.45">
      <c r="A1492" s="4" t="s">
        <v>11</v>
      </c>
      <c r="B1492" s="4" t="s">
        <v>5692</v>
      </c>
      <c r="C1492" s="4" t="s">
        <v>5693</v>
      </c>
      <c r="D1492" s="4" t="s">
        <v>3153</v>
      </c>
      <c r="E1492" s="4" t="s">
        <v>3154</v>
      </c>
      <c r="F1492" s="4" t="s">
        <v>5679</v>
      </c>
      <c r="G1492" s="4" t="s">
        <v>5694</v>
      </c>
      <c r="H1492" s="4" t="s">
        <v>5695</v>
      </c>
      <c r="I1492" s="4" t="s">
        <v>5696</v>
      </c>
      <c r="J1492" s="4" t="s">
        <v>5697</v>
      </c>
      <c r="K1492" s="4" t="s">
        <v>5527</v>
      </c>
      <c r="L1492" s="9"/>
      <c r="M1492" s="9"/>
    </row>
    <row r="1493" spans="1:13" ht="15" customHeight="1" x14ac:dyDescent="0.45">
      <c r="A1493" s="4" t="s">
        <v>11</v>
      </c>
      <c r="B1493" s="4" t="s">
        <v>5692</v>
      </c>
      <c r="C1493" s="4" t="s">
        <v>5693</v>
      </c>
      <c r="D1493" s="4" t="s">
        <v>3153</v>
      </c>
      <c r="E1493" s="4" t="s">
        <v>3154</v>
      </c>
      <c r="F1493" s="4" t="s">
        <v>5817</v>
      </c>
      <c r="G1493" s="4" t="s">
        <v>5824</v>
      </c>
      <c r="H1493" s="4" t="s">
        <v>5695</v>
      </c>
      <c r="I1493" s="4" t="s">
        <v>5825</v>
      </c>
      <c r="J1493" s="4" t="s">
        <v>5697</v>
      </c>
      <c r="K1493" s="4" t="s">
        <v>5623</v>
      </c>
      <c r="L1493" s="9"/>
      <c r="M1493" s="9"/>
    </row>
    <row r="1494" spans="1:13" ht="15" customHeight="1" x14ac:dyDescent="0.45">
      <c r="A1494" s="4" t="s">
        <v>11</v>
      </c>
      <c r="B1494" s="4" t="s">
        <v>5692</v>
      </c>
      <c r="C1494" s="4" t="s">
        <v>5693</v>
      </c>
      <c r="D1494" s="4" t="s">
        <v>3153</v>
      </c>
      <c r="E1494" s="4" t="s">
        <v>3154</v>
      </c>
      <c r="F1494" s="4" t="s">
        <v>3153</v>
      </c>
      <c r="G1494" s="4" t="s">
        <v>6057</v>
      </c>
      <c r="H1494" s="4" t="s">
        <v>5695</v>
      </c>
      <c r="I1494" s="4" t="s">
        <v>6058</v>
      </c>
      <c r="J1494" s="4" t="s">
        <v>5697</v>
      </c>
      <c r="K1494" s="4" t="s">
        <v>4539</v>
      </c>
      <c r="L1494" s="9"/>
      <c r="M1494" s="9"/>
    </row>
    <row r="1495" spans="1:13" ht="15" customHeight="1" x14ac:dyDescent="0.45">
      <c r="A1495" s="4" t="s">
        <v>11</v>
      </c>
      <c r="B1495" s="4" t="s">
        <v>2036</v>
      </c>
      <c r="C1495" s="4" t="s">
        <v>2037</v>
      </c>
      <c r="D1495" s="4" t="s">
        <v>2038</v>
      </c>
      <c r="E1495" s="4" t="s">
        <v>2039</v>
      </c>
      <c r="F1495" s="4" t="s">
        <v>31</v>
      </c>
      <c r="G1495" s="4" t="s">
        <v>2040</v>
      </c>
      <c r="H1495" s="4" t="s">
        <v>2041</v>
      </c>
      <c r="I1495" s="4" t="s">
        <v>2042</v>
      </c>
      <c r="J1495" s="4" t="s">
        <v>2043</v>
      </c>
      <c r="K1495" s="4" t="s">
        <v>1754</v>
      </c>
      <c r="L1495" s="9"/>
      <c r="M1495" s="9"/>
    </row>
    <row r="1496" spans="1:13" ht="15" customHeight="1" x14ac:dyDescent="0.45">
      <c r="A1496" s="4" t="s">
        <v>11</v>
      </c>
      <c r="B1496" s="4" t="s">
        <v>3036</v>
      </c>
      <c r="C1496" s="4" t="s">
        <v>3037</v>
      </c>
      <c r="D1496" s="4" t="s">
        <v>1637</v>
      </c>
      <c r="E1496" s="4" t="s">
        <v>3038</v>
      </c>
      <c r="F1496" s="4" t="s">
        <v>3023</v>
      </c>
      <c r="G1496" s="4" t="s">
        <v>3039</v>
      </c>
      <c r="H1496" s="4" t="s">
        <v>3040</v>
      </c>
      <c r="I1496" s="4" t="s">
        <v>3041</v>
      </c>
      <c r="J1496" s="4" t="s">
        <v>3042</v>
      </c>
      <c r="K1496" s="4" t="s">
        <v>2856</v>
      </c>
      <c r="L1496" s="9"/>
      <c r="M1496" s="9"/>
    </row>
    <row r="1497" spans="1:13" ht="15" customHeight="1" x14ac:dyDescent="0.45">
      <c r="A1497" s="4" t="s">
        <v>11</v>
      </c>
      <c r="B1497" s="4" t="s">
        <v>7683</v>
      </c>
      <c r="C1497" s="4" t="s">
        <v>7684</v>
      </c>
      <c r="D1497" s="4" t="s">
        <v>4345</v>
      </c>
      <c r="E1497" s="4" t="s">
        <v>4346</v>
      </c>
      <c r="F1497" s="4" t="s">
        <v>7680</v>
      </c>
      <c r="G1497" s="4" t="s">
        <v>7685</v>
      </c>
      <c r="H1497" s="4" t="s">
        <v>3890</v>
      </c>
      <c r="I1497" s="4" t="s">
        <v>7686</v>
      </c>
      <c r="J1497" s="4" t="s">
        <v>2270</v>
      </c>
      <c r="K1497" s="4" t="s">
        <v>3713</v>
      </c>
      <c r="L1497" s="9"/>
      <c r="M1497" s="9"/>
    </row>
    <row r="1498" spans="1:13" ht="15" customHeight="1" x14ac:dyDescent="0.45">
      <c r="A1498" s="4" t="s">
        <v>11</v>
      </c>
      <c r="B1498" s="4" t="s">
        <v>4420</v>
      </c>
      <c r="C1498" s="4" t="s">
        <v>4421</v>
      </c>
      <c r="D1498" s="4" t="s">
        <v>4422</v>
      </c>
      <c r="E1498" s="4" t="s">
        <v>4423</v>
      </c>
      <c r="F1498" s="4" t="s">
        <v>4413</v>
      </c>
      <c r="G1498" s="4" t="s">
        <v>4424</v>
      </c>
      <c r="H1498" s="4" t="s">
        <v>3890</v>
      </c>
      <c r="I1498" s="4" t="s">
        <v>4425</v>
      </c>
      <c r="J1498" s="4" t="s">
        <v>4426</v>
      </c>
      <c r="K1498" s="4" t="s">
        <v>4058</v>
      </c>
      <c r="L1498" s="9"/>
      <c r="M1498" s="9"/>
    </row>
    <row r="1499" spans="1:13" ht="15" customHeight="1" x14ac:dyDescent="0.45">
      <c r="A1499" s="4" t="s">
        <v>11</v>
      </c>
      <c r="B1499" s="4" t="s">
        <v>4420</v>
      </c>
      <c r="C1499" s="4" t="s">
        <v>4421</v>
      </c>
      <c r="D1499" s="4" t="s">
        <v>4422</v>
      </c>
      <c r="E1499" s="4" t="s">
        <v>4423</v>
      </c>
      <c r="F1499" s="4" t="s">
        <v>4748</v>
      </c>
      <c r="G1499" s="4" t="s">
        <v>4755</v>
      </c>
      <c r="H1499" s="4" t="s">
        <v>3890</v>
      </c>
      <c r="I1499" s="4" t="s">
        <v>4756</v>
      </c>
      <c r="J1499" s="4" t="s">
        <v>4426</v>
      </c>
      <c r="K1499" s="4" t="s">
        <v>4204</v>
      </c>
      <c r="L1499" s="9"/>
      <c r="M1499" s="9"/>
    </row>
    <row r="1500" spans="1:13" ht="15" customHeight="1" x14ac:dyDescent="0.45">
      <c r="A1500" s="4" t="s">
        <v>11</v>
      </c>
      <c r="B1500" s="4" t="s">
        <v>4420</v>
      </c>
      <c r="C1500" s="4" t="s">
        <v>4421</v>
      </c>
      <c r="D1500" s="4" t="s">
        <v>4422</v>
      </c>
      <c r="E1500" s="4" t="s">
        <v>4423</v>
      </c>
      <c r="F1500" s="4" t="s">
        <v>4775</v>
      </c>
      <c r="G1500" s="4" t="s">
        <v>4782</v>
      </c>
      <c r="H1500" s="4" t="s">
        <v>3890</v>
      </c>
      <c r="I1500" s="4" t="s">
        <v>4783</v>
      </c>
      <c r="J1500" s="4" t="s">
        <v>4426</v>
      </c>
      <c r="K1500" s="4" t="s">
        <v>4601</v>
      </c>
      <c r="L1500" s="9"/>
      <c r="M1500" s="9"/>
    </row>
    <row r="1501" spans="1:13" ht="15" customHeight="1" x14ac:dyDescent="0.45">
      <c r="A1501" s="4" t="s">
        <v>11</v>
      </c>
      <c r="B1501" s="4" t="s">
        <v>4420</v>
      </c>
      <c r="C1501" s="4" t="s">
        <v>4421</v>
      </c>
      <c r="D1501" s="4" t="s">
        <v>4422</v>
      </c>
      <c r="E1501" s="4" t="s">
        <v>4423</v>
      </c>
      <c r="F1501" s="4" t="s">
        <v>4805</v>
      </c>
      <c r="G1501" s="4" t="s">
        <v>4782</v>
      </c>
      <c r="H1501" s="4" t="s">
        <v>3890</v>
      </c>
      <c r="I1501" s="4" t="s">
        <v>4783</v>
      </c>
      <c r="J1501" s="4" t="s">
        <v>4426</v>
      </c>
      <c r="K1501" s="4" t="s">
        <v>4601</v>
      </c>
      <c r="L1501" s="9"/>
      <c r="M1501" s="9"/>
    </row>
    <row r="1502" spans="1:13" ht="15" customHeight="1" x14ac:dyDescent="0.45">
      <c r="A1502" s="4" t="s">
        <v>11</v>
      </c>
      <c r="B1502" s="4" t="s">
        <v>4420</v>
      </c>
      <c r="C1502" s="4" t="s">
        <v>4421</v>
      </c>
      <c r="D1502" s="4" t="s">
        <v>4422</v>
      </c>
      <c r="E1502" s="4" t="s">
        <v>4423</v>
      </c>
      <c r="F1502" s="4" t="s">
        <v>4830</v>
      </c>
      <c r="G1502" s="4" t="s">
        <v>4782</v>
      </c>
      <c r="H1502" s="4" t="s">
        <v>3890</v>
      </c>
      <c r="I1502" s="4" t="s">
        <v>4783</v>
      </c>
      <c r="J1502" s="4" t="s">
        <v>4426</v>
      </c>
      <c r="K1502" s="4" t="s">
        <v>4601</v>
      </c>
      <c r="L1502" s="9"/>
      <c r="M1502" s="9"/>
    </row>
    <row r="1503" spans="1:13" ht="15" customHeight="1" x14ac:dyDescent="0.45">
      <c r="A1503" s="4" t="s">
        <v>11</v>
      </c>
      <c r="B1503" s="4" t="s">
        <v>4420</v>
      </c>
      <c r="C1503" s="4" t="s">
        <v>4421</v>
      </c>
      <c r="D1503" s="4" t="s">
        <v>4422</v>
      </c>
      <c r="E1503" s="4" t="s">
        <v>4423</v>
      </c>
      <c r="F1503" s="4" t="s">
        <v>4857</v>
      </c>
      <c r="G1503" s="4" t="s">
        <v>4782</v>
      </c>
      <c r="H1503" s="4" t="s">
        <v>3890</v>
      </c>
      <c r="I1503" s="4" t="s">
        <v>4783</v>
      </c>
      <c r="J1503" s="4" t="s">
        <v>4426</v>
      </c>
      <c r="K1503" s="4" t="s">
        <v>4601</v>
      </c>
      <c r="L1503" s="9"/>
      <c r="M1503" s="9"/>
    </row>
    <row r="1504" spans="1:13" ht="15" customHeight="1" x14ac:dyDescent="0.45">
      <c r="A1504" s="4" t="s">
        <v>11</v>
      </c>
      <c r="B1504" s="4" t="s">
        <v>4420</v>
      </c>
      <c r="C1504" s="4" t="s">
        <v>4421</v>
      </c>
      <c r="D1504" s="4" t="s">
        <v>4422</v>
      </c>
      <c r="E1504" s="4" t="s">
        <v>4423</v>
      </c>
      <c r="F1504" s="4" t="s">
        <v>4890</v>
      </c>
      <c r="G1504" s="4" t="s">
        <v>4897</v>
      </c>
      <c r="H1504" s="4" t="s">
        <v>3890</v>
      </c>
      <c r="I1504" s="4" t="s">
        <v>4898</v>
      </c>
      <c r="J1504" s="4" t="s">
        <v>4426</v>
      </c>
      <c r="K1504" s="4" t="s">
        <v>4601</v>
      </c>
      <c r="L1504" s="9"/>
      <c r="M1504" s="9"/>
    </row>
    <row r="1505" spans="1:13" ht="15" customHeight="1" x14ac:dyDescent="0.45">
      <c r="A1505" s="4" t="s">
        <v>11</v>
      </c>
      <c r="B1505" s="4" t="s">
        <v>4420</v>
      </c>
      <c r="C1505" s="4" t="s">
        <v>4421</v>
      </c>
      <c r="D1505" s="4" t="s">
        <v>4422</v>
      </c>
      <c r="E1505" s="4" t="s">
        <v>4423</v>
      </c>
      <c r="F1505" s="4" t="s">
        <v>4921</v>
      </c>
      <c r="G1505" s="4" t="s">
        <v>4940</v>
      </c>
      <c r="H1505" s="4" t="s">
        <v>3890</v>
      </c>
      <c r="I1505" s="4" t="s">
        <v>4941</v>
      </c>
      <c r="J1505" s="4" t="s">
        <v>4426</v>
      </c>
      <c r="K1505" s="4" t="s">
        <v>4601</v>
      </c>
      <c r="L1505" s="9"/>
      <c r="M1505" s="9"/>
    </row>
    <row r="1506" spans="1:13" ht="15" customHeight="1" x14ac:dyDescent="0.45">
      <c r="A1506" s="4" t="s">
        <v>11</v>
      </c>
      <c r="B1506" s="4" t="s">
        <v>4420</v>
      </c>
      <c r="C1506" s="4" t="s">
        <v>4421</v>
      </c>
      <c r="D1506" s="4" t="s">
        <v>4422</v>
      </c>
      <c r="E1506" s="4" t="s">
        <v>4423</v>
      </c>
      <c r="F1506" s="4" t="s">
        <v>4949</v>
      </c>
      <c r="G1506" s="4" t="s">
        <v>4962</v>
      </c>
      <c r="H1506" s="4" t="s">
        <v>3890</v>
      </c>
      <c r="I1506" s="4" t="s">
        <v>4963</v>
      </c>
      <c r="J1506" s="4" t="s">
        <v>4426</v>
      </c>
      <c r="K1506" s="4" t="s">
        <v>4775</v>
      </c>
      <c r="L1506" s="9"/>
      <c r="M1506" s="9"/>
    </row>
    <row r="1507" spans="1:13" ht="15" customHeight="1" x14ac:dyDescent="0.45">
      <c r="A1507" s="4" t="s">
        <v>11</v>
      </c>
      <c r="B1507" s="4" t="s">
        <v>4420</v>
      </c>
      <c r="C1507" s="4" t="s">
        <v>4421</v>
      </c>
      <c r="D1507" s="4" t="s">
        <v>4422</v>
      </c>
      <c r="E1507" s="4" t="s">
        <v>4423</v>
      </c>
      <c r="F1507" s="4" t="s">
        <v>753</v>
      </c>
      <c r="G1507" s="4" t="s">
        <v>4997</v>
      </c>
      <c r="H1507" s="4" t="s">
        <v>3890</v>
      </c>
      <c r="I1507" s="4" t="s">
        <v>4998</v>
      </c>
      <c r="J1507" s="4" t="s">
        <v>4426</v>
      </c>
      <c r="K1507" s="4" t="s">
        <v>4775</v>
      </c>
      <c r="L1507" s="9"/>
      <c r="M1507" s="9"/>
    </row>
    <row r="1508" spans="1:13" ht="15" customHeight="1" x14ac:dyDescent="0.45">
      <c r="A1508" s="4" t="s">
        <v>11</v>
      </c>
      <c r="B1508" s="4" t="s">
        <v>4420</v>
      </c>
      <c r="C1508" s="4" t="s">
        <v>4421</v>
      </c>
      <c r="D1508" s="4" t="s">
        <v>4422</v>
      </c>
      <c r="E1508" s="4" t="s">
        <v>4423</v>
      </c>
      <c r="F1508" s="4" t="s">
        <v>5011</v>
      </c>
      <c r="G1508" s="4" t="s">
        <v>5021</v>
      </c>
      <c r="H1508" s="4" t="s">
        <v>3890</v>
      </c>
      <c r="I1508" s="4" t="s">
        <v>5022</v>
      </c>
      <c r="J1508" s="4" t="s">
        <v>4426</v>
      </c>
      <c r="K1508" s="4" t="s">
        <v>4830</v>
      </c>
      <c r="L1508" s="9"/>
      <c r="M1508" s="9"/>
    </row>
    <row r="1509" spans="1:13" ht="15" customHeight="1" x14ac:dyDescent="0.45">
      <c r="A1509" s="4" t="s">
        <v>11</v>
      </c>
      <c r="B1509" s="4" t="s">
        <v>4420</v>
      </c>
      <c r="C1509" s="4" t="s">
        <v>4421</v>
      </c>
      <c r="D1509" s="4" t="s">
        <v>4422</v>
      </c>
      <c r="E1509" s="4" t="s">
        <v>4423</v>
      </c>
      <c r="F1509" s="4" t="s">
        <v>5108</v>
      </c>
      <c r="G1509" s="4" t="s">
        <v>5143</v>
      </c>
      <c r="H1509" s="4" t="s">
        <v>3890</v>
      </c>
      <c r="I1509" s="4" t="s">
        <v>5144</v>
      </c>
      <c r="J1509" s="4" t="s">
        <v>4426</v>
      </c>
      <c r="K1509" s="4" t="s">
        <v>4830</v>
      </c>
      <c r="L1509" s="9"/>
      <c r="M1509" s="9"/>
    </row>
    <row r="1510" spans="1:13" ht="15" customHeight="1" x14ac:dyDescent="0.45">
      <c r="A1510" s="4" t="s">
        <v>11</v>
      </c>
      <c r="B1510" s="4" t="s">
        <v>4420</v>
      </c>
      <c r="C1510" s="4" t="s">
        <v>4421</v>
      </c>
      <c r="D1510" s="4" t="s">
        <v>4422</v>
      </c>
      <c r="E1510" s="4" t="s">
        <v>4423</v>
      </c>
      <c r="F1510" s="4" t="s">
        <v>5164</v>
      </c>
      <c r="G1510" s="4" t="s">
        <v>5168</v>
      </c>
      <c r="H1510" s="4" t="s">
        <v>3890</v>
      </c>
      <c r="I1510" s="4" t="s">
        <v>5169</v>
      </c>
      <c r="J1510" s="4" t="s">
        <v>4426</v>
      </c>
      <c r="K1510" s="4" t="s">
        <v>4830</v>
      </c>
      <c r="L1510" s="9"/>
      <c r="M1510" s="9"/>
    </row>
    <row r="1511" spans="1:13" ht="15" customHeight="1" x14ac:dyDescent="0.45">
      <c r="A1511" s="4" t="s">
        <v>11</v>
      </c>
      <c r="B1511" s="4" t="s">
        <v>4420</v>
      </c>
      <c r="C1511" s="4" t="s">
        <v>4421</v>
      </c>
      <c r="D1511" s="4" t="s">
        <v>4422</v>
      </c>
      <c r="E1511" s="4" t="s">
        <v>4423</v>
      </c>
      <c r="F1511" s="4" t="s">
        <v>5183</v>
      </c>
      <c r="G1511" s="4" t="s">
        <v>4782</v>
      </c>
      <c r="H1511" s="4" t="s">
        <v>3890</v>
      </c>
      <c r="I1511" s="4" t="s">
        <v>4783</v>
      </c>
      <c r="J1511" s="4" t="s">
        <v>4426</v>
      </c>
      <c r="K1511" s="4" t="s">
        <v>4830</v>
      </c>
      <c r="L1511" s="9"/>
      <c r="M1511" s="9"/>
    </row>
    <row r="1512" spans="1:13" ht="15" customHeight="1" x14ac:dyDescent="0.45">
      <c r="A1512" s="4" t="s">
        <v>11</v>
      </c>
      <c r="B1512" s="4" t="s">
        <v>4420</v>
      </c>
      <c r="C1512" s="4" t="s">
        <v>4421</v>
      </c>
      <c r="D1512" s="4" t="s">
        <v>4422</v>
      </c>
      <c r="E1512" s="4" t="s">
        <v>4423</v>
      </c>
      <c r="F1512" s="4" t="s">
        <v>466</v>
      </c>
      <c r="G1512" s="4" t="s">
        <v>5212</v>
      </c>
      <c r="H1512" s="4" t="s">
        <v>3890</v>
      </c>
      <c r="I1512" s="4" t="s">
        <v>5213</v>
      </c>
      <c r="J1512" s="4" t="s">
        <v>4426</v>
      </c>
      <c r="K1512" s="4" t="s">
        <v>4830</v>
      </c>
      <c r="L1512" s="9"/>
      <c r="M1512" s="9"/>
    </row>
    <row r="1513" spans="1:13" ht="15" customHeight="1" x14ac:dyDescent="0.45">
      <c r="A1513" s="4" t="s">
        <v>11</v>
      </c>
      <c r="B1513" s="4" t="s">
        <v>4420</v>
      </c>
      <c r="C1513" s="4" t="s">
        <v>4421</v>
      </c>
      <c r="D1513" s="4" t="s">
        <v>4422</v>
      </c>
      <c r="E1513" s="4" t="s">
        <v>4423</v>
      </c>
      <c r="F1513" s="4" t="s">
        <v>1046</v>
      </c>
      <c r="G1513" s="4" t="s">
        <v>5218</v>
      </c>
      <c r="H1513" s="4" t="s">
        <v>3890</v>
      </c>
      <c r="I1513" s="4" t="s">
        <v>5219</v>
      </c>
      <c r="J1513" s="4" t="s">
        <v>4426</v>
      </c>
      <c r="K1513" s="4" t="s">
        <v>4830</v>
      </c>
      <c r="L1513" s="9"/>
      <c r="M1513" s="9"/>
    </row>
    <row r="1514" spans="1:13" ht="15" customHeight="1" x14ac:dyDescent="0.45">
      <c r="A1514" s="4" t="s">
        <v>11</v>
      </c>
      <c r="B1514" s="4" t="s">
        <v>4420</v>
      </c>
      <c r="C1514" s="4" t="s">
        <v>4421</v>
      </c>
      <c r="D1514" s="4" t="s">
        <v>4422</v>
      </c>
      <c r="E1514" s="4" t="s">
        <v>4423</v>
      </c>
      <c r="F1514" s="4" t="s">
        <v>5235</v>
      </c>
      <c r="G1514" s="4" t="s">
        <v>5241</v>
      </c>
      <c r="H1514" s="4" t="s">
        <v>3890</v>
      </c>
      <c r="I1514" s="4" t="s">
        <v>5242</v>
      </c>
      <c r="J1514" s="4" t="s">
        <v>4426</v>
      </c>
      <c r="K1514" s="4" t="s">
        <v>4830</v>
      </c>
      <c r="L1514" s="9"/>
      <c r="M1514" s="9"/>
    </row>
    <row r="1515" spans="1:13" ht="15" customHeight="1" x14ac:dyDescent="0.45">
      <c r="A1515" s="4" t="s">
        <v>11</v>
      </c>
      <c r="B1515" s="4" t="s">
        <v>4420</v>
      </c>
      <c r="C1515" s="4" t="s">
        <v>4421</v>
      </c>
      <c r="D1515" s="4" t="s">
        <v>4422</v>
      </c>
      <c r="E1515" s="4" t="s">
        <v>4423</v>
      </c>
      <c r="F1515" s="4" t="s">
        <v>5597</v>
      </c>
      <c r="G1515" s="4" t="s">
        <v>5871</v>
      </c>
      <c r="H1515" s="4" t="s">
        <v>3890</v>
      </c>
      <c r="I1515" s="4" t="s">
        <v>5872</v>
      </c>
      <c r="J1515" s="4" t="s">
        <v>4426</v>
      </c>
      <c r="K1515" s="4" t="s">
        <v>5567</v>
      </c>
      <c r="L1515" s="9"/>
      <c r="M1515" s="9"/>
    </row>
    <row r="1516" spans="1:13" ht="15" customHeight="1" x14ac:dyDescent="0.45">
      <c r="A1516" s="4" t="s">
        <v>11</v>
      </c>
      <c r="B1516" s="4" t="s">
        <v>4420</v>
      </c>
      <c r="C1516" s="4" t="s">
        <v>4421</v>
      </c>
      <c r="D1516" s="4" t="s">
        <v>4422</v>
      </c>
      <c r="E1516" s="4" t="s">
        <v>4423</v>
      </c>
      <c r="F1516" s="4" t="s">
        <v>5885</v>
      </c>
      <c r="G1516" s="4" t="s">
        <v>5897</v>
      </c>
      <c r="H1516" s="4" t="s">
        <v>3890</v>
      </c>
      <c r="I1516" s="4" t="s">
        <v>5898</v>
      </c>
      <c r="J1516" s="4" t="s">
        <v>4426</v>
      </c>
      <c r="K1516" s="4" t="s">
        <v>5719</v>
      </c>
      <c r="L1516" s="9"/>
      <c r="M1516" s="9"/>
    </row>
    <row r="1517" spans="1:13" ht="15" customHeight="1" x14ac:dyDescent="0.45">
      <c r="A1517" s="4" t="s">
        <v>11</v>
      </c>
      <c r="B1517" s="4" t="s">
        <v>4420</v>
      </c>
      <c r="C1517" s="4" t="s">
        <v>4421</v>
      </c>
      <c r="D1517" s="4" t="s">
        <v>4422</v>
      </c>
      <c r="E1517" s="4" t="s">
        <v>4423</v>
      </c>
      <c r="F1517" s="4" t="s">
        <v>3153</v>
      </c>
      <c r="G1517" s="4" t="s">
        <v>5168</v>
      </c>
      <c r="H1517" s="4" t="s">
        <v>3890</v>
      </c>
      <c r="I1517" s="4" t="s">
        <v>5169</v>
      </c>
      <c r="J1517" s="4" t="s">
        <v>4426</v>
      </c>
      <c r="K1517" s="4" t="s">
        <v>4539</v>
      </c>
      <c r="L1517" s="9"/>
      <c r="M1517" s="9"/>
    </row>
    <row r="1518" spans="1:13" ht="15" customHeight="1" x14ac:dyDescent="0.45">
      <c r="A1518" s="4" t="s">
        <v>11</v>
      </c>
      <c r="B1518" s="4" t="s">
        <v>4420</v>
      </c>
      <c r="C1518" s="4" t="s">
        <v>4421</v>
      </c>
      <c r="D1518" s="4" t="s">
        <v>4422</v>
      </c>
      <c r="E1518" s="4" t="s">
        <v>4423</v>
      </c>
      <c r="F1518" s="4" t="s">
        <v>6068</v>
      </c>
      <c r="G1518" s="4" t="s">
        <v>5897</v>
      </c>
      <c r="H1518" s="4" t="s">
        <v>3890</v>
      </c>
      <c r="I1518" s="4" t="s">
        <v>5898</v>
      </c>
      <c r="J1518" s="4" t="s">
        <v>4426</v>
      </c>
      <c r="K1518" s="4" t="s">
        <v>4539</v>
      </c>
      <c r="L1518" s="9"/>
      <c r="M1518" s="9"/>
    </row>
    <row r="1519" spans="1:13" ht="15" customHeight="1" x14ac:dyDescent="0.45">
      <c r="A1519" s="4" t="s">
        <v>11</v>
      </c>
      <c r="B1519" s="4" t="s">
        <v>4420</v>
      </c>
      <c r="C1519" s="4" t="s">
        <v>4421</v>
      </c>
      <c r="D1519" s="4" t="s">
        <v>4422</v>
      </c>
      <c r="E1519" s="4" t="s">
        <v>4423</v>
      </c>
      <c r="F1519" s="4" t="s">
        <v>6111</v>
      </c>
      <c r="G1519" s="4" t="s">
        <v>6116</v>
      </c>
      <c r="H1519" s="4" t="s">
        <v>3890</v>
      </c>
      <c r="I1519" s="4" t="s">
        <v>6117</v>
      </c>
      <c r="J1519" s="4" t="s">
        <v>4426</v>
      </c>
      <c r="K1519" s="4" t="s">
        <v>4539</v>
      </c>
      <c r="L1519" s="9"/>
      <c r="M1519" s="9"/>
    </row>
    <row r="1520" spans="1:13" ht="15" customHeight="1" x14ac:dyDescent="0.45">
      <c r="A1520" s="4" t="s">
        <v>11</v>
      </c>
      <c r="B1520" s="4" t="s">
        <v>4420</v>
      </c>
      <c r="C1520" s="4" t="s">
        <v>4421</v>
      </c>
      <c r="D1520" s="4" t="s">
        <v>4422</v>
      </c>
      <c r="E1520" s="4" t="s">
        <v>4423</v>
      </c>
      <c r="F1520" s="4" t="s">
        <v>4959</v>
      </c>
      <c r="G1520" s="4" t="s">
        <v>4782</v>
      </c>
      <c r="H1520" s="4" t="s">
        <v>3890</v>
      </c>
      <c r="I1520" s="4" t="s">
        <v>4783</v>
      </c>
      <c r="J1520" s="4" t="s">
        <v>4426</v>
      </c>
      <c r="K1520" s="4" t="s">
        <v>4539</v>
      </c>
      <c r="L1520" s="9"/>
      <c r="M1520" s="9"/>
    </row>
    <row r="1521" spans="1:13" ht="15" customHeight="1" x14ac:dyDescent="0.45">
      <c r="A1521" s="4" t="s">
        <v>11</v>
      </c>
      <c r="B1521" s="4" t="s">
        <v>4420</v>
      </c>
      <c r="C1521" s="4" t="s">
        <v>4421</v>
      </c>
      <c r="D1521" s="4" t="s">
        <v>4422</v>
      </c>
      <c r="E1521" s="4" t="s">
        <v>4423</v>
      </c>
      <c r="F1521" s="4" t="s">
        <v>6151</v>
      </c>
      <c r="G1521" s="4" t="s">
        <v>6160</v>
      </c>
      <c r="H1521" s="4" t="s">
        <v>3890</v>
      </c>
      <c r="I1521" s="4" t="s">
        <v>6161</v>
      </c>
      <c r="J1521" s="4" t="s">
        <v>4426</v>
      </c>
      <c r="K1521" s="4" t="s">
        <v>4539</v>
      </c>
      <c r="L1521" s="9"/>
      <c r="M1521" s="9"/>
    </row>
    <row r="1522" spans="1:13" ht="15" customHeight="1" x14ac:dyDescent="0.45">
      <c r="A1522" s="4" t="s">
        <v>11</v>
      </c>
      <c r="B1522" s="4" t="s">
        <v>4420</v>
      </c>
      <c r="C1522" s="4" t="s">
        <v>4421</v>
      </c>
      <c r="D1522" s="4" t="s">
        <v>4422</v>
      </c>
      <c r="E1522" s="4" t="s">
        <v>4423</v>
      </c>
      <c r="F1522" s="4" t="s">
        <v>6286</v>
      </c>
      <c r="G1522" s="4" t="s">
        <v>6289</v>
      </c>
      <c r="H1522" s="4" t="s">
        <v>3890</v>
      </c>
      <c r="I1522" s="4" t="s">
        <v>6290</v>
      </c>
      <c r="J1522" s="4" t="s">
        <v>4426</v>
      </c>
      <c r="K1522" s="4" t="s">
        <v>6081</v>
      </c>
      <c r="L1522" s="9"/>
      <c r="M1522" s="9"/>
    </row>
    <row r="1523" spans="1:13" ht="15" customHeight="1" x14ac:dyDescent="0.45">
      <c r="A1523" s="4" t="s">
        <v>11</v>
      </c>
      <c r="B1523" s="4" t="s">
        <v>4420</v>
      </c>
      <c r="C1523" s="4" t="s">
        <v>4421</v>
      </c>
      <c r="D1523" s="4" t="s">
        <v>4422</v>
      </c>
      <c r="E1523" s="4" t="s">
        <v>4423</v>
      </c>
      <c r="F1523" s="4" t="s">
        <v>6301</v>
      </c>
      <c r="G1523" s="4" t="s">
        <v>6302</v>
      </c>
      <c r="H1523" s="4" t="s">
        <v>3890</v>
      </c>
      <c r="I1523" s="4" t="s">
        <v>6303</v>
      </c>
      <c r="J1523" s="4" t="s">
        <v>4426</v>
      </c>
      <c r="K1523" s="4" t="s">
        <v>6081</v>
      </c>
      <c r="L1523" s="9"/>
      <c r="M1523" s="9"/>
    </row>
    <row r="1524" spans="1:13" ht="15" customHeight="1" x14ac:dyDescent="0.45">
      <c r="A1524" s="4" t="s">
        <v>11</v>
      </c>
      <c r="B1524" s="4" t="s">
        <v>4420</v>
      </c>
      <c r="C1524" s="4" t="s">
        <v>4421</v>
      </c>
      <c r="D1524" s="4" t="s">
        <v>4422</v>
      </c>
      <c r="E1524" s="4" t="s">
        <v>4423</v>
      </c>
      <c r="F1524" s="4" t="s">
        <v>6307</v>
      </c>
      <c r="G1524" s="4" t="s">
        <v>6310</v>
      </c>
      <c r="H1524" s="4" t="s">
        <v>3890</v>
      </c>
      <c r="I1524" s="4" t="s">
        <v>6311</v>
      </c>
      <c r="J1524" s="4" t="s">
        <v>4426</v>
      </c>
      <c r="K1524" s="4" t="s">
        <v>6081</v>
      </c>
      <c r="L1524" s="9"/>
      <c r="M1524" s="9"/>
    </row>
    <row r="1525" spans="1:13" ht="15" customHeight="1" x14ac:dyDescent="0.45">
      <c r="A1525" s="4" t="s">
        <v>11</v>
      </c>
      <c r="B1525" s="4" t="s">
        <v>4420</v>
      </c>
      <c r="C1525" s="4" t="s">
        <v>4421</v>
      </c>
      <c r="D1525" s="4" t="s">
        <v>4422</v>
      </c>
      <c r="E1525" s="4" t="s">
        <v>4423</v>
      </c>
      <c r="F1525" s="4" t="s">
        <v>6412</v>
      </c>
      <c r="G1525" s="4" t="s">
        <v>5168</v>
      </c>
      <c r="H1525" s="4" t="s">
        <v>3890</v>
      </c>
      <c r="I1525" s="4" t="s">
        <v>5169</v>
      </c>
      <c r="J1525" s="4" t="s">
        <v>4426</v>
      </c>
      <c r="K1525" s="4" t="s">
        <v>6081</v>
      </c>
      <c r="L1525" s="9"/>
      <c r="M1525" s="9"/>
    </row>
    <row r="1526" spans="1:13" ht="15" customHeight="1" x14ac:dyDescent="0.45">
      <c r="A1526" s="4" t="s">
        <v>11</v>
      </c>
      <c r="B1526" s="4" t="s">
        <v>4420</v>
      </c>
      <c r="C1526" s="4" t="s">
        <v>4421</v>
      </c>
      <c r="D1526" s="4" t="s">
        <v>4422</v>
      </c>
      <c r="E1526" s="4" t="s">
        <v>4423</v>
      </c>
      <c r="F1526" s="4" t="s">
        <v>6432</v>
      </c>
      <c r="G1526" s="4" t="s">
        <v>5897</v>
      </c>
      <c r="H1526" s="4" t="s">
        <v>3890</v>
      </c>
      <c r="I1526" s="4" t="s">
        <v>5898</v>
      </c>
      <c r="J1526" s="4" t="s">
        <v>4426</v>
      </c>
      <c r="K1526" s="4" t="s">
        <v>6316</v>
      </c>
      <c r="L1526" s="9"/>
      <c r="M1526" s="9"/>
    </row>
    <row r="1527" spans="1:13" ht="15" customHeight="1" x14ac:dyDescent="0.45">
      <c r="A1527" s="4" t="s">
        <v>11</v>
      </c>
      <c r="B1527" s="4" t="s">
        <v>4420</v>
      </c>
      <c r="C1527" s="4" t="s">
        <v>4421</v>
      </c>
      <c r="D1527" s="4" t="s">
        <v>4422</v>
      </c>
      <c r="E1527" s="4" t="s">
        <v>4423</v>
      </c>
      <c r="F1527" s="4" t="s">
        <v>6450</v>
      </c>
      <c r="G1527" s="4" t="s">
        <v>5897</v>
      </c>
      <c r="H1527" s="4" t="s">
        <v>3890</v>
      </c>
      <c r="I1527" s="4" t="s">
        <v>5898</v>
      </c>
      <c r="J1527" s="4" t="s">
        <v>4426</v>
      </c>
      <c r="K1527" s="4" t="s">
        <v>6316</v>
      </c>
      <c r="L1527" s="9"/>
      <c r="M1527" s="9"/>
    </row>
    <row r="1528" spans="1:13" ht="15" customHeight="1" x14ac:dyDescent="0.45">
      <c r="A1528" s="4" t="s">
        <v>11</v>
      </c>
      <c r="B1528" s="4" t="s">
        <v>4420</v>
      </c>
      <c r="C1528" s="4" t="s">
        <v>4421</v>
      </c>
      <c r="D1528" s="4" t="s">
        <v>4422</v>
      </c>
      <c r="E1528" s="4" t="s">
        <v>4423</v>
      </c>
      <c r="F1528" s="4" t="s">
        <v>5317</v>
      </c>
      <c r="G1528" s="4" t="s">
        <v>6535</v>
      </c>
      <c r="H1528" s="4" t="s">
        <v>3890</v>
      </c>
      <c r="I1528" s="4" t="s">
        <v>6536</v>
      </c>
      <c r="J1528" s="4" t="s">
        <v>4426</v>
      </c>
      <c r="K1528" s="4" t="s">
        <v>6316</v>
      </c>
      <c r="L1528" s="9"/>
      <c r="M1528" s="9"/>
    </row>
    <row r="1529" spans="1:13" ht="15" customHeight="1" x14ac:dyDescent="0.45">
      <c r="A1529" s="4" t="s">
        <v>11</v>
      </c>
      <c r="B1529" s="4" t="s">
        <v>4420</v>
      </c>
      <c r="C1529" s="4" t="s">
        <v>4421</v>
      </c>
      <c r="D1529" s="4" t="s">
        <v>4422</v>
      </c>
      <c r="E1529" s="4" t="s">
        <v>4423</v>
      </c>
      <c r="F1529" s="4" t="s">
        <v>4576</v>
      </c>
      <c r="G1529" s="4" t="s">
        <v>4782</v>
      </c>
      <c r="H1529" s="4" t="s">
        <v>3890</v>
      </c>
      <c r="I1529" s="4" t="s">
        <v>4783</v>
      </c>
      <c r="J1529" s="4" t="s">
        <v>4426</v>
      </c>
      <c r="K1529" s="4" t="s">
        <v>6316</v>
      </c>
      <c r="L1529" s="9"/>
      <c r="M1529" s="9"/>
    </row>
    <row r="1530" spans="1:13" ht="15" customHeight="1" x14ac:dyDescent="0.45">
      <c r="A1530" s="4" t="s">
        <v>11</v>
      </c>
      <c r="B1530" s="4" t="s">
        <v>4420</v>
      </c>
      <c r="C1530" s="4" t="s">
        <v>4421</v>
      </c>
      <c r="D1530" s="4" t="s">
        <v>4422</v>
      </c>
      <c r="E1530" s="4" t="s">
        <v>4423</v>
      </c>
      <c r="F1530" s="4" t="s">
        <v>6726</v>
      </c>
      <c r="G1530" s="4" t="s">
        <v>6731</v>
      </c>
      <c r="H1530" s="4" t="s">
        <v>3890</v>
      </c>
      <c r="I1530" s="4" t="s">
        <v>6732</v>
      </c>
      <c r="J1530" s="4" t="s">
        <v>4426</v>
      </c>
      <c r="K1530" s="4" t="s">
        <v>6450</v>
      </c>
      <c r="L1530" s="9"/>
      <c r="M1530" s="9"/>
    </row>
    <row r="1531" spans="1:13" ht="15" customHeight="1" x14ac:dyDescent="0.45">
      <c r="A1531" s="4" t="s">
        <v>11</v>
      </c>
      <c r="B1531" s="4" t="s">
        <v>4420</v>
      </c>
      <c r="C1531" s="4" t="s">
        <v>4421</v>
      </c>
      <c r="D1531" s="4" t="s">
        <v>4422</v>
      </c>
      <c r="E1531" s="4" t="s">
        <v>4423</v>
      </c>
      <c r="F1531" s="4" t="s">
        <v>6849</v>
      </c>
      <c r="G1531" s="4" t="s">
        <v>6535</v>
      </c>
      <c r="H1531" s="4" t="s">
        <v>3890</v>
      </c>
      <c r="I1531" s="4" t="s">
        <v>6536</v>
      </c>
      <c r="J1531" s="4" t="s">
        <v>4426</v>
      </c>
      <c r="K1531" s="4" t="s">
        <v>6450</v>
      </c>
      <c r="L1531" s="9"/>
      <c r="M1531" s="9"/>
    </row>
    <row r="1532" spans="1:13" ht="15" customHeight="1" x14ac:dyDescent="0.45">
      <c r="A1532" s="4" t="s">
        <v>11</v>
      </c>
      <c r="B1532" s="4" t="s">
        <v>4420</v>
      </c>
      <c r="C1532" s="4" t="s">
        <v>4421</v>
      </c>
      <c r="D1532" s="4" t="s">
        <v>4422</v>
      </c>
      <c r="E1532" s="4" t="s">
        <v>4423</v>
      </c>
      <c r="F1532" s="4" t="s">
        <v>1183</v>
      </c>
      <c r="G1532" s="4" t="s">
        <v>5897</v>
      </c>
      <c r="H1532" s="4" t="s">
        <v>3890</v>
      </c>
      <c r="I1532" s="4" t="s">
        <v>5898</v>
      </c>
      <c r="J1532" s="4" t="s">
        <v>4426</v>
      </c>
      <c r="K1532" s="4" t="s">
        <v>6450</v>
      </c>
      <c r="L1532" s="9"/>
      <c r="M1532" s="9"/>
    </row>
    <row r="1533" spans="1:13" ht="15" customHeight="1" x14ac:dyDescent="0.45">
      <c r="A1533" s="4" t="s">
        <v>11</v>
      </c>
      <c r="B1533" s="4" t="s">
        <v>4420</v>
      </c>
      <c r="C1533" s="4" t="s">
        <v>4421</v>
      </c>
      <c r="D1533" s="4" t="s">
        <v>4422</v>
      </c>
      <c r="E1533" s="4" t="s">
        <v>4423</v>
      </c>
      <c r="F1533" s="4" t="s">
        <v>6916</v>
      </c>
      <c r="G1533" s="4" t="s">
        <v>4940</v>
      </c>
      <c r="H1533" s="4" t="s">
        <v>3890</v>
      </c>
      <c r="I1533" s="4" t="s">
        <v>4941</v>
      </c>
      <c r="J1533" s="4" t="s">
        <v>4426</v>
      </c>
      <c r="K1533" s="4" t="s">
        <v>4591</v>
      </c>
      <c r="L1533" s="9"/>
      <c r="M1533" s="9"/>
    </row>
    <row r="1534" spans="1:13" ht="15" customHeight="1" x14ac:dyDescent="0.45">
      <c r="A1534" s="4" t="s">
        <v>11</v>
      </c>
      <c r="B1534" s="4" t="s">
        <v>4420</v>
      </c>
      <c r="C1534" s="4" t="s">
        <v>4421</v>
      </c>
      <c r="D1534" s="4" t="s">
        <v>4422</v>
      </c>
      <c r="E1534" s="4" t="s">
        <v>4423</v>
      </c>
      <c r="F1534" s="4" t="s">
        <v>6984</v>
      </c>
      <c r="G1534" s="4" t="s">
        <v>6987</v>
      </c>
      <c r="H1534" s="4" t="s">
        <v>3890</v>
      </c>
      <c r="I1534" s="4" t="s">
        <v>6988</v>
      </c>
      <c r="J1534" s="4" t="s">
        <v>4426</v>
      </c>
      <c r="K1534" s="4" t="s">
        <v>4591</v>
      </c>
      <c r="L1534" s="9"/>
      <c r="M1534" s="9"/>
    </row>
    <row r="1535" spans="1:13" ht="15" customHeight="1" x14ac:dyDescent="0.45">
      <c r="A1535" s="4" t="s">
        <v>11</v>
      </c>
      <c r="B1535" s="4" t="s">
        <v>4420</v>
      </c>
      <c r="C1535" s="4" t="s">
        <v>4421</v>
      </c>
      <c r="D1535" s="4" t="s">
        <v>4422</v>
      </c>
      <c r="E1535" s="4" t="s">
        <v>4423</v>
      </c>
      <c r="F1535" s="4" t="s">
        <v>3575</v>
      </c>
      <c r="G1535" s="4" t="s">
        <v>4626</v>
      </c>
      <c r="H1535" s="4" t="s">
        <v>3890</v>
      </c>
      <c r="I1535" s="4" t="s">
        <v>7032</v>
      </c>
      <c r="J1535" s="4" t="s">
        <v>4426</v>
      </c>
      <c r="K1535" s="4" t="s">
        <v>4591</v>
      </c>
      <c r="L1535" s="9"/>
      <c r="M1535" s="9"/>
    </row>
    <row r="1536" spans="1:13" ht="15" customHeight="1" x14ac:dyDescent="0.45">
      <c r="A1536" s="4" t="s">
        <v>11</v>
      </c>
      <c r="B1536" s="4" t="s">
        <v>4420</v>
      </c>
      <c r="C1536" s="4" t="s">
        <v>4421</v>
      </c>
      <c r="D1536" s="4" t="s">
        <v>4422</v>
      </c>
      <c r="E1536" s="4" t="s">
        <v>4423</v>
      </c>
      <c r="F1536" s="4" t="s">
        <v>6735</v>
      </c>
      <c r="G1536" s="4" t="s">
        <v>4782</v>
      </c>
      <c r="H1536" s="4" t="s">
        <v>3890</v>
      </c>
      <c r="I1536" s="4" t="s">
        <v>4783</v>
      </c>
      <c r="J1536" s="4" t="s">
        <v>4426</v>
      </c>
      <c r="K1536" s="4" t="s">
        <v>6984</v>
      </c>
      <c r="L1536" s="9"/>
      <c r="M1536" s="9"/>
    </row>
    <row r="1537" spans="1:13" ht="15" customHeight="1" x14ac:dyDescent="0.45">
      <c r="A1537" s="4" t="s">
        <v>11</v>
      </c>
      <c r="B1537" s="4" t="s">
        <v>4420</v>
      </c>
      <c r="C1537" s="4" t="s">
        <v>4421</v>
      </c>
      <c r="D1537" s="4" t="s">
        <v>4422</v>
      </c>
      <c r="E1537" s="4" t="s">
        <v>4423</v>
      </c>
      <c r="F1537" s="4" t="s">
        <v>719</v>
      </c>
      <c r="G1537" s="4" t="s">
        <v>7176</v>
      </c>
      <c r="H1537" s="4" t="s">
        <v>3890</v>
      </c>
      <c r="I1537" s="4" t="s">
        <v>7177</v>
      </c>
      <c r="J1537" s="4" t="s">
        <v>4426</v>
      </c>
      <c r="K1537" s="4" t="s">
        <v>6984</v>
      </c>
      <c r="L1537" s="9"/>
      <c r="M1537" s="9"/>
    </row>
    <row r="1538" spans="1:13" ht="15" customHeight="1" x14ac:dyDescent="0.45">
      <c r="A1538" s="4" t="s">
        <v>11</v>
      </c>
      <c r="B1538" s="4" t="s">
        <v>4420</v>
      </c>
      <c r="C1538" s="4" t="s">
        <v>4421</v>
      </c>
      <c r="D1538" s="4" t="s">
        <v>4422</v>
      </c>
      <c r="E1538" s="4" t="s">
        <v>4423</v>
      </c>
      <c r="F1538" s="4" t="s">
        <v>7205</v>
      </c>
      <c r="G1538" s="4" t="s">
        <v>7216</v>
      </c>
      <c r="H1538" s="4" t="s">
        <v>3890</v>
      </c>
      <c r="I1538" s="4" t="s">
        <v>7217</v>
      </c>
      <c r="J1538" s="4" t="s">
        <v>4426</v>
      </c>
      <c r="K1538" s="4" t="s">
        <v>6984</v>
      </c>
      <c r="L1538" s="9"/>
      <c r="M1538" s="9"/>
    </row>
    <row r="1539" spans="1:13" ht="15" customHeight="1" x14ac:dyDescent="0.45">
      <c r="A1539" s="4" t="s">
        <v>11</v>
      </c>
      <c r="B1539" s="4" t="s">
        <v>4420</v>
      </c>
      <c r="C1539" s="4" t="s">
        <v>4421</v>
      </c>
      <c r="D1539" s="4" t="s">
        <v>4422</v>
      </c>
      <c r="E1539" s="4" t="s">
        <v>4423</v>
      </c>
      <c r="F1539" s="4" t="s">
        <v>2742</v>
      </c>
      <c r="G1539" s="4" t="s">
        <v>7216</v>
      </c>
      <c r="H1539" s="4" t="s">
        <v>3890</v>
      </c>
      <c r="I1539" s="4" t="s">
        <v>7217</v>
      </c>
      <c r="J1539" s="4" t="s">
        <v>4426</v>
      </c>
      <c r="K1539" s="4" t="s">
        <v>7075</v>
      </c>
      <c r="L1539" s="9"/>
      <c r="M1539" s="9"/>
    </row>
    <row r="1540" spans="1:13" ht="15" customHeight="1" x14ac:dyDescent="0.45">
      <c r="A1540" s="4" t="s">
        <v>11</v>
      </c>
      <c r="B1540" s="4" t="s">
        <v>4420</v>
      </c>
      <c r="C1540" s="4" t="s">
        <v>4421</v>
      </c>
      <c r="D1540" s="4" t="s">
        <v>4422</v>
      </c>
      <c r="E1540" s="4" t="s">
        <v>4423</v>
      </c>
      <c r="F1540" s="4" t="s">
        <v>7274</v>
      </c>
      <c r="G1540" s="4" t="s">
        <v>7275</v>
      </c>
      <c r="H1540" s="4" t="s">
        <v>3890</v>
      </c>
      <c r="I1540" s="4" t="s">
        <v>7276</v>
      </c>
      <c r="J1540" s="4" t="s">
        <v>4426</v>
      </c>
      <c r="K1540" s="4" t="s">
        <v>7075</v>
      </c>
      <c r="L1540" s="9"/>
      <c r="M1540" s="9"/>
    </row>
    <row r="1541" spans="1:13" ht="15" customHeight="1" x14ac:dyDescent="0.45">
      <c r="A1541" s="4" t="s">
        <v>11</v>
      </c>
      <c r="B1541" s="4" t="s">
        <v>3885</v>
      </c>
      <c r="C1541" s="4" t="s">
        <v>3886</v>
      </c>
      <c r="D1541" s="4" t="s">
        <v>3887</v>
      </c>
      <c r="E1541" s="4" t="s">
        <v>3888</v>
      </c>
      <c r="F1541" s="4" t="s">
        <v>3882</v>
      </c>
      <c r="G1541" s="4" t="s">
        <v>3889</v>
      </c>
      <c r="H1541" s="4" t="s">
        <v>3890</v>
      </c>
      <c r="I1541" s="4" t="s">
        <v>3891</v>
      </c>
      <c r="J1541" s="4" t="s">
        <v>3892</v>
      </c>
      <c r="K1541" s="4" t="s">
        <v>3566</v>
      </c>
      <c r="L1541" s="9"/>
      <c r="M1541" s="9"/>
    </row>
    <row r="1542" spans="1:13" ht="15" customHeight="1" x14ac:dyDescent="0.45">
      <c r="A1542" s="4" t="s">
        <v>11</v>
      </c>
      <c r="B1542" s="4" t="s">
        <v>3885</v>
      </c>
      <c r="C1542" s="4" t="s">
        <v>3886</v>
      </c>
      <c r="D1542" s="4" t="s">
        <v>3887</v>
      </c>
      <c r="E1542" s="4" t="s">
        <v>3888</v>
      </c>
      <c r="F1542" s="4" t="s">
        <v>4413</v>
      </c>
      <c r="G1542" s="4" t="s">
        <v>4427</v>
      </c>
      <c r="H1542" s="4" t="s">
        <v>3890</v>
      </c>
      <c r="I1542" s="4" t="s">
        <v>4428</v>
      </c>
      <c r="J1542" s="4" t="s">
        <v>3892</v>
      </c>
      <c r="K1542" s="4" t="s">
        <v>4058</v>
      </c>
      <c r="L1542" s="9"/>
      <c r="M1542" s="9"/>
    </row>
    <row r="1543" spans="1:13" ht="15" customHeight="1" x14ac:dyDescent="0.45">
      <c r="A1543" s="4" t="s">
        <v>11</v>
      </c>
      <c r="B1543" s="4" t="s">
        <v>3885</v>
      </c>
      <c r="C1543" s="4" t="s">
        <v>3886</v>
      </c>
      <c r="D1543" s="4" t="s">
        <v>3887</v>
      </c>
      <c r="E1543" s="4" t="s">
        <v>3888</v>
      </c>
      <c r="F1543" s="4" t="s">
        <v>4667</v>
      </c>
      <c r="G1543" s="4" t="s">
        <v>4690</v>
      </c>
      <c r="H1543" s="4" t="s">
        <v>3890</v>
      </c>
      <c r="I1543" s="4" t="s">
        <v>4691</v>
      </c>
      <c r="J1543" s="4" t="s">
        <v>3892</v>
      </c>
      <c r="K1543" s="4" t="s">
        <v>4204</v>
      </c>
      <c r="L1543" s="9"/>
      <c r="M1543" s="9"/>
    </row>
    <row r="1544" spans="1:13" ht="15" customHeight="1" x14ac:dyDescent="0.45">
      <c r="A1544" s="4" t="s">
        <v>11</v>
      </c>
      <c r="B1544" s="4" t="s">
        <v>3885</v>
      </c>
      <c r="C1544" s="4" t="s">
        <v>3886</v>
      </c>
      <c r="D1544" s="4" t="s">
        <v>3887</v>
      </c>
      <c r="E1544" s="4" t="s">
        <v>3888</v>
      </c>
      <c r="F1544" s="4" t="s">
        <v>4857</v>
      </c>
      <c r="G1544" s="4" t="s">
        <v>4866</v>
      </c>
      <c r="H1544" s="4" t="s">
        <v>3890</v>
      </c>
      <c r="I1544" s="4" t="s">
        <v>4867</v>
      </c>
      <c r="J1544" s="4" t="s">
        <v>3892</v>
      </c>
      <c r="K1544" s="4" t="s">
        <v>4601</v>
      </c>
      <c r="L1544" s="9"/>
      <c r="M1544" s="9"/>
    </row>
    <row r="1545" spans="1:13" ht="15" customHeight="1" x14ac:dyDescent="0.45">
      <c r="A1545" s="4" t="s">
        <v>11</v>
      </c>
      <c r="B1545" s="4" t="s">
        <v>3885</v>
      </c>
      <c r="C1545" s="4" t="s">
        <v>3886</v>
      </c>
      <c r="D1545" s="4" t="s">
        <v>3887</v>
      </c>
      <c r="E1545" s="4" t="s">
        <v>3888</v>
      </c>
      <c r="F1545" s="4" t="s">
        <v>5011</v>
      </c>
      <c r="G1545" s="4" t="s">
        <v>5023</v>
      </c>
      <c r="H1545" s="4" t="s">
        <v>3890</v>
      </c>
      <c r="I1545" s="4" t="s">
        <v>5024</v>
      </c>
      <c r="J1545" s="4" t="s">
        <v>3892</v>
      </c>
      <c r="K1545" s="4" t="s">
        <v>4830</v>
      </c>
      <c r="L1545" s="9"/>
      <c r="M1545" s="9"/>
    </row>
    <row r="1546" spans="1:13" ht="15" customHeight="1" x14ac:dyDescent="0.45">
      <c r="A1546" s="4" t="s">
        <v>11</v>
      </c>
      <c r="B1546" s="4" t="s">
        <v>3885</v>
      </c>
      <c r="C1546" s="4" t="s">
        <v>3886</v>
      </c>
      <c r="D1546" s="4" t="s">
        <v>3887</v>
      </c>
      <c r="E1546" s="4" t="s">
        <v>3888</v>
      </c>
      <c r="F1546" s="4" t="s">
        <v>5085</v>
      </c>
      <c r="G1546" s="4" t="s">
        <v>5099</v>
      </c>
      <c r="H1546" s="4" t="s">
        <v>3890</v>
      </c>
      <c r="I1546" s="4" t="s">
        <v>5100</v>
      </c>
      <c r="J1546" s="4" t="s">
        <v>3892</v>
      </c>
      <c r="K1546" s="4" t="s">
        <v>4830</v>
      </c>
      <c r="L1546" s="9"/>
      <c r="M1546" s="9"/>
    </row>
    <row r="1547" spans="1:13" ht="15" customHeight="1" x14ac:dyDescent="0.45">
      <c r="A1547" s="4" t="s">
        <v>11</v>
      </c>
      <c r="B1547" s="4" t="s">
        <v>3885</v>
      </c>
      <c r="C1547" s="4" t="s">
        <v>3886</v>
      </c>
      <c r="D1547" s="4" t="s">
        <v>3887</v>
      </c>
      <c r="E1547" s="4" t="s">
        <v>3888</v>
      </c>
      <c r="F1547" s="4" t="s">
        <v>5235</v>
      </c>
      <c r="G1547" s="4" t="s">
        <v>5243</v>
      </c>
      <c r="H1547" s="4" t="s">
        <v>3890</v>
      </c>
      <c r="I1547" s="4" t="s">
        <v>5244</v>
      </c>
      <c r="J1547" s="4" t="s">
        <v>3892</v>
      </c>
      <c r="K1547" s="4" t="s">
        <v>4830</v>
      </c>
      <c r="L1547" s="9"/>
      <c r="M1547" s="9"/>
    </row>
    <row r="1548" spans="1:13" ht="15" customHeight="1" x14ac:dyDescent="0.45">
      <c r="A1548" s="4" t="s">
        <v>11</v>
      </c>
      <c r="B1548" s="4" t="s">
        <v>29</v>
      </c>
      <c r="C1548" s="4" t="s">
        <v>30</v>
      </c>
      <c r="D1548" s="4" t="s">
        <v>31</v>
      </c>
      <c r="E1548" s="4" t="s">
        <v>32</v>
      </c>
      <c r="F1548" s="4" t="s">
        <v>16</v>
      </c>
      <c r="G1548" s="4" t="s">
        <v>33</v>
      </c>
      <c r="H1548" s="4" t="s">
        <v>34</v>
      </c>
      <c r="I1548" s="4" t="s">
        <v>35</v>
      </c>
      <c r="J1548" s="4" t="s">
        <v>36</v>
      </c>
      <c r="K1548" s="4"/>
      <c r="L1548" s="9"/>
      <c r="M1548" s="9"/>
    </row>
    <row r="1549" spans="1:13" ht="15" customHeight="1" x14ac:dyDescent="0.45">
      <c r="A1549" s="4" t="s">
        <v>11</v>
      </c>
      <c r="B1549" s="4" t="s">
        <v>29</v>
      </c>
      <c r="C1549" s="4" t="s">
        <v>30</v>
      </c>
      <c r="D1549" s="4" t="s">
        <v>31</v>
      </c>
      <c r="E1549" s="4" t="s">
        <v>32</v>
      </c>
      <c r="F1549" s="4" t="s">
        <v>39</v>
      </c>
      <c r="G1549" s="4" t="s">
        <v>76</v>
      </c>
      <c r="H1549" s="4" t="s">
        <v>34</v>
      </c>
      <c r="I1549" s="4" t="s">
        <v>77</v>
      </c>
      <c r="J1549" s="4" t="s">
        <v>36</v>
      </c>
      <c r="K1549" s="4"/>
      <c r="L1549" s="9"/>
      <c r="M1549" s="9"/>
    </row>
    <row r="1550" spans="1:13" ht="15" customHeight="1" x14ac:dyDescent="0.45">
      <c r="A1550" s="4" t="s">
        <v>11</v>
      </c>
      <c r="B1550" s="4" t="s">
        <v>29</v>
      </c>
      <c r="C1550" s="4" t="s">
        <v>30</v>
      </c>
      <c r="D1550" s="4" t="s">
        <v>31</v>
      </c>
      <c r="E1550" s="4" t="s">
        <v>32</v>
      </c>
      <c r="F1550" s="4" t="s">
        <v>98</v>
      </c>
      <c r="G1550" s="4" t="s">
        <v>105</v>
      </c>
      <c r="H1550" s="4" t="s">
        <v>34</v>
      </c>
      <c r="I1550" s="4" t="s">
        <v>106</v>
      </c>
      <c r="J1550" s="4" t="s">
        <v>36</v>
      </c>
      <c r="K1550" s="4"/>
      <c r="L1550" s="9"/>
      <c r="M1550" s="9"/>
    </row>
    <row r="1551" spans="1:13" ht="15" customHeight="1" x14ac:dyDescent="0.45">
      <c r="A1551" s="4" t="s">
        <v>11</v>
      </c>
      <c r="B1551" s="4" t="s">
        <v>29</v>
      </c>
      <c r="C1551" s="4" t="s">
        <v>30</v>
      </c>
      <c r="D1551" s="4" t="s">
        <v>31</v>
      </c>
      <c r="E1551" s="4" t="s">
        <v>32</v>
      </c>
      <c r="F1551" s="4" t="s">
        <v>127</v>
      </c>
      <c r="G1551" s="4" t="s">
        <v>132</v>
      </c>
      <c r="H1551" s="4" t="s">
        <v>34</v>
      </c>
      <c r="I1551" s="4" t="s">
        <v>133</v>
      </c>
      <c r="J1551" s="4" t="s">
        <v>36</v>
      </c>
      <c r="K1551" s="4"/>
      <c r="L1551" s="9"/>
      <c r="M1551" s="9"/>
    </row>
    <row r="1552" spans="1:13" ht="15" customHeight="1" x14ac:dyDescent="0.45">
      <c r="A1552" s="4" t="s">
        <v>11</v>
      </c>
      <c r="B1552" s="4" t="s">
        <v>29</v>
      </c>
      <c r="C1552" s="4" t="s">
        <v>30</v>
      </c>
      <c r="D1552" s="4" t="s">
        <v>31</v>
      </c>
      <c r="E1552" s="4" t="s">
        <v>32</v>
      </c>
      <c r="F1552" s="4" t="s">
        <v>146</v>
      </c>
      <c r="G1552" s="4" t="s">
        <v>157</v>
      </c>
      <c r="H1552" s="4" t="s">
        <v>34</v>
      </c>
      <c r="I1552" s="4" t="s">
        <v>158</v>
      </c>
      <c r="J1552" s="4" t="s">
        <v>36</v>
      </c>
      <c r="K1552" s="4"/>
      <c r="L1552" s="9"/>
      <c r="M1552" s="9"/>
    </row>
    <row r="1553" spans="1:13" ht="15" customHeight="1" x14ac:dyDescent="0.45">
      <c r="A1553" s="4" t="s">
        <v>11</v>
      </c>
      <c r="B1553" s="4" t="s">
        <v>29</v>
      </c>
      <c r="C1553" s="4" t="s">
        <v>30</v>
      </c>
      <c r="D1553" s="4" t="s">
        <v>31</v>
      </c>
      <c r="E1553" s="4" t="s">
        <v>32</v>
      </c>
      <c r="F1553" s="4" t="s">
        <v>109</v>
      </c>
      <c r="G1553" s="4" t="s">
        <v>198</v>
      </c>
      <c r="H1553" s="4" t="s">
        <v>34</v>
      </c>
      <c r="I1553" s="4" t="s">
        <v>199</v>
      </c>
      <c r="J1553" s="4" t="s">
        <v>36</v>
      </c>
      <c r="K1553" s="4"/>
      <c r="L1553" s="9"/>
      <c r="M1553" s="9"/>
    </row>
    <row r="1554" spans="1:13" ht="15" customHeight="1" x14ac:dyDescent="0.45">
      <c r="A1554" s="4" t="s">
        <v>11</v>
      </c>
      <c r="B1554" s="4" t="s">
        <v>29</v>
      </c>
      <c r="C1554" s="4" t="s">
        <v>30</v>
      </c>
      <c r="D1554" s="4" t="s">
        <v>31</v>
      </c>
      <c r="E1554" s="4" t="s">
        <v>32</v>
      </c>
      <c r="F1554" s="4" t="s">
        <v>169</v>
      </c>
      <c r="G1554" s="4" t="s">
        <v>227</v>
      </c>
      <c r="H1554" s="4" t="s">
        <v>34</v>
      </c>
      <c r="I1554" s="4" t="s">
        <v>228</v>
      </c>
      <c r="J1554" s="4" t="s">
        <v>36</v>
      </c>
      <c r="K1554" s="4"/>
      <c r="L1554" s="9"/>
      <c r="M1554" s="9"/>
    </row>
    <row r="1555" spans="1:13" ht="15" customHeight="1" x14ac:dyDescent="0.45">
      <c r="A1555" s="4" t="s">
        <v>11</v>
      </c>
      <c r="B1555" s="4" t="s">
        <v>29</v>
      </c>
      <c r="C1555" s="4" t="s">
        <v>30</v>
      </c>
      <c r="D1555" s="4" t="s">
        <v>31</v>
      </c>
      <c r="E1555" s="4" t="s">
        <v>32</v>
      </c>
      <c r="F1555" s="4" t="s">
        <v>88</v>
      </c>
      <c r="G1555" s="4" t="s">
        <v>269</v>
      </c>
      <c r="H1555" s="4" t="s">
        <v>34</v>
      </c>
      <c r="I1555" s="4" t="s">
        <v>270</v>
      </c>
      <c r="J1555" s="4" t="s">
        <v>36</v>
      </c>
      <c r="K1555" s="4"/>
      <c r="L1555" s="9"/>
      <c r="M1555" s="9"/>
    </row>
    <row r="1556" spans="1:13" ht="15" customHeight="1" x14ac:dyDescent="0.45">
      <c r="A1556" s="4" t="s">
        <v>11</v>
      </c>
      <c r="B1556" s="4" t="s">
        <v>29</v>
      </c>
      <c r="C1556" s="4" t="s">
        <v>30</v>
      </c>
      <c r="D1556" s="4" t="s">
        <v>31</v>
      </c>
      <c r="E1556" s="4" t="s">
        <v>32</v>
      </c>
      <c r="F1556" s="4" t="s">
        <v>283</v>
      </c>
      <c r="G1556" s="4" t="s">
        <v>321</v>
      </c>
      <c r="H1556" s="4" t="s">
        <v>34</v>
      </c>
      <c r="I1556" s="4" t="s">
        <v>322</v>
      </c>
      <c r="J1556" s="4" t="s">
        <v>36</v>
      </c>
      <c r="K1556" s="4"/>
      <c r="L1556" s="9"/>
      <c r="M1556" s="9"/>
    </row>
    <row r="1557" spans="1:13" ht="15" customHeight="1" x14ac:dyDescent="0.45">
      <c r="A1557" s="4" t="s">
        <v>11</v>
      </c>
      <c r="B1557" s="4" t="s">
        <v>29</v>
      </c>
      <c r="C1557" s="4" t="s">
        <v>30</v>
      </c>
      <c r="D1557" s="4" t="s">
        <v>31</v>
      </c>
      <c r="E1557" s="4" t="s">
        <v>32</v>
      </c>
      <c r="F1557" s="4" t="s">
        <v>330</v>
      </c>
      <c r="G1557" s="4" t="s">
        <v>356</v>
      </c>
      <c r="H1557" s="4" t="s">
        <v>34</v>
      </c>
      <c r="I1557" s="4" t="s">
        <v>357</v>
      </c>
      <c r="J1557" s="4" t="s">
        <v>36</v>
      </c>
      <c r="K1557" s="4"/>
      <c r="L1557" s="9"/>
      <c r="M1557" s="9"/>
    </row>
    <row r="1558" spans="1:13" ht="15" customHeight="1" x14ac:dyDescent="0.45">
      <c r="A1558" s="4" t="s">
        <v>11</v>
      </c>
      <c r="B1558" s="4" t="s">
        <v>29</v>
      </c>
      <c r="C1558" s="4" t="s">
        <v>30</v>
      </c>
      <c r="D1558" s="4" t="s">
        <v>31</v>
      </c>
      <c r="E1558" s="4" t="s">
        <v>32</v>
      </c>
      <c r="F1558" s="4" t="s">
        <v>263</v>
      </c>
      <c r="G1558" s="4" t="s">
        <v>392</v>
      </c>
      <c r="H1558" s="4" t="s">
        <v>34</v>
      </c>
      <c r="I1558" s="4" t="s">
        <v>393</v>
      </c>
      <c r="J1558" s="4" t="s">
        <v>36</v>
      </c>
      <c r="K1558" s="4" t="s">
        <v>278</v>
      </c>
      <c r="L1558" s="9"/>
      <c r="M1558" s="9"/>
    </row>
    <row r="1559" spans="1:13" ht="15" customHeight="1" x14ac:dyDescent="0.45">
      <c r="A1559" s="4" t="s">
        <v>11</v>
      </c>
      <c r="B1559" s="4" t="s">
        <v>29</v>
      </c>
      <c r="C1559" s="4" t="s">
        <v>30</v>
      </c>
      <c r="D1559" s="4" t="s">
        <v>31</v>
      </c>
      <c r="E1559" s="4" t="s">
        <v>32</v>
      </c>
      <c r="F1559" s="4" t="s">
        <v>242</v>
      </c>
      <c r="G1559" s="4" t="s">
        <v>429</v>
      </c>
      <c r="H1559" s="4" t="s">
        <v>34</v>
      </c>
      <c r="I1559" s="4" t="s">
        <v>430</v>
      </c>
      <c r="J1559" s="4" t="s">
        <v>36</v>
      </c>
      <c r="K1559" s="4" t="s">
        <v>278</v>
      </c>
      <c r="L1559" s="9"/>
      <c r="M1559" s="9"/>
    </row>
    <row r="1560" spans="1:13" ht="15" customHeight="1" x14ac:dyDescent="0.45">
      <c r="A1560" s="4" t="s">
        <v>11</v>
      </c>
      <c r="B1560" s="4" t="s">
        <v>29</v>
      </c>
      <c r="C1560" s="4" t="s">
        <v>30</v>
      </c>
      <c r="D1560" s="4" t="s">
        <v>31</v>
      </c>
      <c r="E1560" s="4" t="s">
        <v>32</v>
      </c>
      <c r="F1560" s="4" t="s">
        <v>14</v>
      </c>
      <c r="G1560" s="4" t="s">
        <v>460</v>
      </c>
      <c r="H1560" s="4" t="s">
        <v>34</v>
      </c>
      <c r="I1560" s="4" t="s">
        <v>461</v>
      </c>
      <c r="J1560" s="4" t="s">
        <v>36</v>
      </c>
      <c r="K1560" s="4" t="s">
        <v>278</v>
      </c>
      <c r="L1560" s="9"/>
      <c r="M1560" s="9"/>
    </row>
    <row r="1561" spans="1:13" ht="15" customHeight="1" x14ac:dyDescent="0.45">
      <c r="A1561" s="4" t="s">
        <v>11</v>
      </c>
      <c r="B1561" s="4" t="s">
        <v>29</v>
      </c>
      <c r="C1561" s="4" t="s">
        <v>30</v>
      </c>
      <c r="D1561" s="4" t="s">
        <v>31</v>
      </c>
      <c r="E1561" s="4" t="s">
        <v>32</v>
      </c>
      <c r="F1561" s="4" t="s">
        <v>378</v>
      </c>
      <c r="G1561" s="4" t="s">
        <v>502</v>
      </c>
      <c r="H1561" s="4" t="s">
        <v>34</v>
      </c>
      <c r="I1561" s="4" t="s">
        <v>503</v>
      </c>
      <c r="J1561" s="4" t="s">
        <v>36</v>
      </c>
      <c r="K1561" s="4" t="s">
        <v>278</v>
      </c>
      <c r="L1561" s="9"/>
      <c r="M1561" s="9"/>
    </row>
    <row r="1562" spans="1:13" ht="15" customHeight="1" x14ac:dyDescent="0.45">
      <c r="A1562" s="4" t="s">
        <v>11</v>
      </c>
      <c r="B1562" s="4" t="s">
        <v>29</v>
      </c>
      <c r="C1562" s="4" t="s">
        <v>30</v>
      </c>
      <c r="D1562" s="4" t="s">
        <v>31</v>
      </c>
      <c r="E1562" s="4" t="s">
        <v>32</v>
      </c>
      <c r="F1562" s="4" t="s">
        <v>528</v>
      </c>
      <c r="G1562" s="4" t="s">
        <v>535</v>
      </c>
      <c r="H1562" s="4" t="s">
        <v>34</v>
      </c>
      <c r="I1562" s="4" t="s">
        <v>536</v>
      </c>
      <c r="J1562" s="4" t="s">
        <v>36</v>
      </c>
      <c r="K1562" s="4" t="s">
        <v>278</v>
      </c>
      <c r="L1562" s="9"/>
      <c r="M1562" s="9"/>
    </row>
    <row r="1563" spans="1:13" ht="15" customHeight="1" x14ac:dyDescent="0.45">
      <c r="A1563" s="4" t="s">
        <v>11</v>
      </c>
      <c r="B1563" s="4" t="s">
        <v>29</v>
      </c>
      <c r="C1563" s="4" t="s">
        <v>30</v>
      </c>
      <c r="D1563" s="4" t="s">
        <v>31</v>
      </c>
      <c r="E1563" s="4" t="s">
        <v>32</v>
      </c>
      <c r="F1563" s="4" t="s">
        <v>537</v>
      </c>
      <c r="G1563" s="4" t="s">
        <v>555</v>
      </c>
      <c r="H1563" s="4" t="s">
        <v>34</v>
      </c>
      <c r="I1563" s="4" t="s">
        <v>556</v>
      </c>
      <c r="J1563" s="4" t="s">
        <v>36</v>
      </c>
      <c r="K1563" s="4" t="s">
        <v>278</v>
      </c>
      <c r="L1563" s="9"/>
      <c r="M1563" s="9"/>
    </row>
    <row r="1564" spans="1:13" ht="15" customHeight="1" x14ac:dyDescent="0.45">
      <c r="A1564" s="4" t="s">
        <v>11</v>
      </c>
      <c r="B1564" s="4" t="s">
        <v>29</v>
      </c>
      <c r="C1564" s="4" t="s">
        <v>30</v>
      </c>
      <c r="D1564" s="4" t="s">
        <v>31</v>
      </c>
      <c r="E1564" s="4" t="s">
        <v>32</v>
      </c>
      <c r="F1564" s="4" t="s">
        <v>518</v>
      </c>
      <c r="G1564" s="4" t="s">
        <v>588</v>
      </c>
      <c r="H1564" s="4" t="s">
        <v>34</v>
      </c>
      <c r="I1564" s="4" t="s">
        <v>589</v>
      </c>
      <c r="J1564" s="4" t="s">
        <v>36</v>
      </c>
      <c r="K1564" s="4" t="s">
        <v>278</v>
      </c>
      <c r="L1564" s="9"/>
      <c r="M1564" s="9"/>
    </row>
    <row r="1565" spans="1:13" ht="15" customHeight="1" x14ac:dyDescent="0.45">
      <c r="A1565" s="4" t="s">
        <v>11</v>
      </c>
      <c r="B1565" s="4" t="s">
        <v>29</v>
      </c>
      <c r="C1565" s="4" t="s">
        <v>30</v>
      </c>
      <c r="D1565" s="4" t="s">
        <v>31</v>
      </c>
      <c r="E1565" s="4" t="s">
        <v>32</v>
      </c>
      <c r="F1565" s="4" t="s">
        <v>599</v>
      </c>
      <c r="G1565" s="4" t="s">
        <v>611</v>
      </c>
      <c r="H1565" s="4" t="s">
        <v>34</v>
      </c>
      <c r="I1565" s="4" t="s">
        <v>612</v>
      </c>
      <c r="J1565" s="4" t="s">
        <v>36</v>
      </c>
      <c r="K1565" s="4" t="s">
        <v>278</v>
      </c>
      <c r="L1565" s="9"/>
      <c r="M1565" s="9"/>
    </row>
    <row r="1566" spans="1:13" ht="15" customHeight="1" x14ac:dyDescent="0.45">
      <c r="A1566" s="4" t="s">
        <v>11</v>
      </c>
      <c r="B1566" s="4" t="s">
        <v>29</v>
      </c>
      <c r="C1566" s="4" t="s">
        <v>30</v>
      </c>
      <c r="D1566" s="4" t="s">
        <v>31</v>
      </c>
      <c r="E1566" s="4" t="s">
        <v>32</v>
      </c>
      <c r="F1566" s="4" t="s">
        <v>298</v>
      </c>
      <c r="G1566" s="4" t="s">
        <v>624</v>
      </c>
      <c r="H1566" s="4" t="s">
        <v>34</v>
      </c>
      <c r="I1566" s="4" t="s">
        <v>625</v>
      </c>
      <c r="J1566" s="4" t="s">
        <v>36</v>
      </c>
      <c r="K1566" s="4" t="s">
        <v>278</v>
      </c>
      <c r="L1566" s="9"/>
      <c r="M1566" s="9"/>
    </row>
    <row r="1567" spans="1:13" ht="15" customHeight="1" x14ac:dyDescent="0.45">
      <c r="A1567" s="4" t="s">
        <v>11</v>
      </c>
      <c r="B1567" s="4" t="s">
        <v>29</v>
      </c>
      <c r="C1567" s="4" t="s">
        <v>30</v>
      </c>
      <c r="D1567" s="4" t="s">
        <v>31</v>
      </c>
      <c r="E1567" s="4" t="s">
        <v>32</v>
      </c>
      <c r="F1567" s="4" t="s">
        <v>636</v>
      </c>
      <c r="G1567" s="4" t="s">
        <v>639</v>
      </c>
      <c r="H1567" s="4" t="s">
        <v>34</v>
      </c>
      <c r="I1567" s="4" t="s">
        <v>640</v>
      </c>
      <c r="J1567" s="4" t="s">
        <v>36</v>
      </c>
      <c r="K1567" s="4" t="s">
        <v>278</v>
      </c>
      <c r="L1567" s="9"/>
      <c r="M1567" s="9"/>
    </row>
    <row r="1568" spans="1:13" ht="15" customHeight="1" x14ac:dyDescent="0.45">
      <c r="A1568" s="4" t="s">
        <v>11</v>
      </c>
      <c r="B1568" s="4" t="s">
        <v>29</v>
      </c>
      <c r="C1568" s="4" t="s">
        <v>30</v>
      </c>
      <c r="D1568" s="4" t="s">
        <v>31</v>
      </c>
      <c r="E1568" s="4" t="s">
        <v>32</v>
      </c>
      <c r="F1568" s="4" t="s">
        <v>651</v>
      </c>
      <c r="G1568" s="4" t="s">
        <v>664</v>
      </c>
      <c r="H1568" s="4" t="s">
        <v>34</v>
      </c>
      <c r="I1568" s="4" t="s">
        <v>665</v>
      </c>
      <c r="J1568" s="4" t="s">
        <v>36</v>
      </c>
      <c r="K1568" s="4" t="s">
        <v>263</v>
      </c>
      <c r="L1568" s="9"/>
      <c r="M1568" s="9"/>
    </row>
    <row r="1569" spans="1:13" ht="15" customHeight="1" x14ac:dyDescent="0.45">
      <c r="A1569" s="4" t="s">
        <v>11</v>
      </c>
      <c r="B1569" s="4" t="s">
        <v>29</v>
      </c>
      <c r="C1569" s="4" t="s">
        <v>30</v>
      </c>
      <c r="D1569" s="4" t="s">
        <v>31</v>
      </c>
      <c r="E1569" s="4" t="s">
        <v>32</v>
      </c>
      <c r="F1569" s="4" t="s">
        <v>666</v>
      </c>
      <c r="G1569" s="4" t="s">
        <v>677</v>
      </c>
      <c r="H1569" s="4" t="s">
        <v>34</v>
      </c>
      <c r="I1569" s="4" t="s">
        <v>678</v>
      </c>
      <c r="J1569" s="4" t="s">
        <v>36</v>
      </c>
      <c r="K1569" s="4" t="s">
        <v>263</v>
      </c>
      <c r="L1569" s="9"/>
      <c r="M1569" s="9"/>
    </row>
    <row r="1570" spans="1:13" ht="15" customHeight="1" x14ac:dyDescent="0.45">
      <c r="A1570" s="4" t="s">
        <v>11</v>
      </c>
      <c r="B1570" s="4" t="s">
        <v>29</v>
      </c>
      <c r="C1570" s="4" t="s">
        <v>30</v>
      </c>
      <c r="D1570" s="4" t="s">
        <v>31</v>
      </c>
      <c r="E1570" s="4" t="s">
        <v>32</v>
      </c>
      <c r="F1570" s="4" t="s">
        <v>695</v>
      </c>
      <c r="G1570" s="4" t="s">
        <v>700</v>
      </c>
      <c r="H1570" s="4" t="s">
        <v>34</v>
      </c>
      <c r="I1570" s="4" t="s">
        <v>701</v>
      </c>
      <c r="J1570" s="4" t="s">
        <v>36</v>
      </c>
      <c r="K1570" s="4" t="s">
        <v>263</v>
      </c>
      <c r="L1570" s="9"/>
      <c r="M1570" s="9"/>
    </row>
    <row r="1571" spans="1:13" ht="15" customHeight="1" x14ac:dyDescent="0.45">
      <c r="A1571" s="4" t="s">
        <v>11</v>
      </c>
      <c r="B1571" s="4" t="s">
        <v>29</v>
      </c>
      <c r="C1571" s="4" t="s">
        <v>30</v>
      </c>
      <c r="D1571" s="4" t="s">
        <v>31</v>
      </c>
      <c r="E1571" s="4" t="s">
        <v>32</v>
      </c>
      <c r="F1571" s="4" t="s">
        <v>706</v>
      </c>
      <c r="G1571" s="4" t="s">
        <v>707</v>
      </c>
      <c r="H1571" s="4" t="s">
        <v>34</v>
      </c>
      <c r="I1571" s="4" t="s">
        <v>708</v>
      </c>
      <c r="J1571" s="4" t="s">
        <v>36</v>
      </c>
      <c r="K1571" s="4" t="s">
        <v>263</v>
      </c>
      <c r="L1571" s="9"/>
      <c r="M1571" s="9"/>
    </row>
    <row r="1572" spans="1:13" ht="15" customHeight="1" x14ac:dyDescent="0.45">
      <c r="A1572" s="4" t="s">
        <v>11</v>
      </c>
      <c r="B1572" s="4" t="s">
        <v>29</v>
      </c>
      <c r="C1572" s="4" t="s">
        <v>30</v>
      </c>
      <c r="D1572" s="4" t="s">
        <v>31</v>
      </c>
      <c r="E1572" s="4" t="s">
        <v>32</v>
      </c>
      <c r="F1572" s="4" t="s">
        <v>219</v>
      </c>
      <c r="G1572" s="4" t="s">
        <v>711</v>
      </c>
      <c r="H1572" s="4" t="s">
        <v>34</v>
      </c>
      <c r="I1572" s="4" t="s">
        <v>712</v>
      </c>
      <c r="J1572" s="4" t="s">
        <v>36</v>
      </c>
      <c r="K1572" s="4" t="s">
        <v>263</v>
      </c>
      <c r="L1572" s="9"/>
      <c r="M1572" s="9"/>
    </row>
    <row r="1573" spans="1:13" ht="15" customHeight="1" x14ac:dyDescent="0.45">
      <c r="A1573" s="4" t="s">
        <v>11</v>
      </c>
      <c r="B1573" s="4" t="s">
        <v>29</v>
      </c>
      <c r="C1573" s="4" t="s">
        <v>30</v>
      </c>
      <c r="D1573" s="4" t="s">
        <v>31</v>
      </c>
      <c r="E1573" s="4" t="s">
        <v>32</v>
      </c>
      <c r="F1573" s="4" t="s">
        <v>727</v>
      </c>
      <c r="G1573" s="4" t="s">
        <v>730</v>
      </c>
      <c r="H1573" s="4" t="s">
        <v>34</v>
      </c>
      <c r="I1573" s="4" t="s">
        <v>731</v>
      </c>
      <c r="J1573" s="4" t="s">
        <v>36</v>
      </c>
      <c r="K1573" s="4" t="s">
        <v>263</v>
      </c>
      <c r="L1573" s="9"/>
      <c r="M1573" s="9"/>
    </row>
    <row r="1574" spans="1:13" ht="15" customHeight="1" x14ac:dyDescent="0.45">
      <c r="A1574" s="4" t="s">
        <v>11</v>
      </c>
      <c r="B1574" s="4" t="s">
        <v>29</v>
      </c>
      <c r="C1574" s="4" t="s">
        <v>30</v>
      </c>
      <c r="D1574" s="4" t="s">
        <v>31</v>
      </c>
      <c r="E1574" s="4" t="s">
        <v>32</v>
      </c>
      <c r="F1574" s="4" t="s">
        <v>734</v>
      </c>
      <c r="G1574" s="4" t="s">
        <v>739</v>
      </c>
      <c r="H1574" s="4" t="s">
        <v>34</v>
      </c>
      <c r="I1574" s="4" t="s">
        <v>740</v>
      </c>
      <c r="J1574" s="4" t="s">
        <v>36</v>
      </c>
      <c r="K1574" s="4" t="s">
        <v>263</v>
      </c>
      <c r="L1574" s="9"/>
      <c r="M1574" s="9"/>
    </row>
    <row r="1575" spans="1:13" ht="15" customHeight="1" x14ac:dyDescent="0.45">
      <c r="A1575" s="4" t="s">
        <v>11</v>
      </c>
      <c r="B1575" s="4" t="s">
        <v>29</v>
      </c>
      <c r="C1575" s="4" t="s">
        <v>30</v>
      </c>
      <c r="D1575" s="4" t="s">
        <v>31</v>
      </c>
      <c r="E1575" s="4" t="s">
        <v>32</v>
      </c>
      <c r="F1575" s="4" t="s">
        <v>761</v>
      </c>
      <c r="G1575" s="4" t="s">
        <v>764</v>
      </c>
      <c r="H1575" s="4" t="s">
        <v>34</v>
      </c>
      <c r="I1575" s="4" t="s">
        <v>765</v>
      </c>
      <c r="J1575" s="4" t="s">
        <v>36</v>
      </c>
      <c r="K1575" s="4" t="s">
        <v>263</v>
      </c>
      <c r="L1575" s="9"/>
      <c r="M1575" s="9"/>
    </row>
    <row r="1576" spans="1:13" ht="15" customHeight="1" x14ac:dyDescent="0.45">
      <c r="A1576" s="4" t="s">
        <v>11</v>
      </c>
      <c r="B1576" s="4" t="s">
        <v>29</v>
      </c>
      <c r="C1576" s="4" t="s">
        <v>30</v>
      </c>
      <c r="D1576" s="4" t="s">
        <v>31</v>
      </c>
      <c r="E1576" s="4" t="s">
        <v>32</v>
      </c>
      <c r="F1576" s="4" t="s">
        <v>770</v>
      </c>
      <c r="G1576" s="4" t="s">
        <v>785</v>
      </c>
      <c r="H1576" s="4" t="s">
        <v>34</v>
      </c>
      <c r="I1576" s="4" t="s">
        <v>786</v>
      </c>
      <c r="J1576" s="4" t="s">
        <v>36</v>
      </c>
      <c r="K1576" s="4" t="s">
        <v>263</v>
      </c>
      <c r="L1576" s="9"/>
      <c r="M1576" s="9"/>
    </row>
    <row r="1577" spans="1:13" ht="15" customHeight="1" x14ac:dyDescent="0.45">
      <c r="A1577" s="4" t="s">
        <v>11</v>
      </c>
      <c r="B1577" s="4" t="s">
        <v>29</v>
      </c>
      <c r="C1577" s="4" t="s">
        <v>30</v>
      </c>
      <c r="D1577" s="4" t="s">
        <v>31</v>
      </c>
      <c r="E1577" s="4" t="s">
        <v>32</v>
      </c>
      <c r="F1577" s="4" t="s">
        <v>812</v>
      </c>
      <c r="G1577" s="4" t="s">
        <v>832</v>
      </c>
      <c r="H1577" s="4" t="s">
        <v>34</v>
      </c>
      <c r="I1577" s="4" t="s">
        <v>833</v>
      </c>
      <c r="J1577" s="4" t="s">
        <v>36</v>
      </c>
      <c r="K1577" s="4" t="s">
        <v>651</v>
      </c>
      <c r="L1577" s="9"/>
      <c r="M1577" s="9"/>
    </row>
    <row r="1578" spans="1:13" ht="15" customHeight="1" x14ac:dyDescent="0.45">
      <c r="A1578" s="4" t="s">
        <v>11</v>
      </c>
      <c r="B1578" s="4" t="s">
        <v>29</v>
      </c>
      <c r="C1578" s="4" t="s">
        <v>30</v>
      </c>
      <c r="D1578" s="4" t="s">
        <v>31</v>
      </c>
      <c r="E1578" s="4" t="s">
        <v>32</v>
      </c>
      <c r="F1578" s="4" t="s">
        <v>859</v>
      </c>
      <c r="G1578" s="4" t="s">
        <v>862</v>
      </c>
      <c r="H1578" s="4" t="s">
        <v>34</v>
      </c>
      <c r="I1578" s="4" t="s">
        <v>863</v>
      </c>
      <c r="J1578" s="4" t="s">
        <v>36</v>
      </c>
      <c r="K1578" s="4" t="s">
        <v>651</v>
      </c>
      <c r="L1578" s="9"/>
      <c r="M1578" s="9"/>
    </row>
    <row r="1579" spans="1:13" ht="15" customHeight="1" x14ac:dyDescent="0.45">
      <c r="A1579" s="4" t="s">
        <v>11</v>
      </c>
      <c r="B1579" s="4" t="s">
        <v>29</v>
      </c>
      <c r="C1579" s="4" t="s">
        <v>30</v>
      </c>
      <c r="D1579" s="4" t="s">
        <v>31</v>
      </c>
      <c r="E1579" s="4" t="s">
        <v>32</v>
      </c>
      <c r="F1579" s="4" t="s">
        <v>344</v>
      </c>
      <c r="G1579" s="4" t="s">
        <v>890</v>
      </c>
      <c r="H1579" s="4" t="s">
        <v>34</v>
      </c>
      <c r="I1579" s="4" t="s">
        <v>891</v>
      </c>
      <c r="J1579" s="4" t="s">
        <v>36</v>
      </c>
      <c r="K1579" s="4" t="s">
        <v>651</v>
      </c>
      <c r="L1579" s="9"/>
      <c r="M1579" s="9"/>
    </row>
    <row r="1580" spans="1:13" ht="15" customHeight="1" x14ac:dyDescent="0.45">
      <c r="A1580" s="4" t="s">
        <v>11</v>
      </c>
      <c r="B1580" s="4" t="s">
        <v>29</v>
      </c>
      <c r="C1580" s="4" t="s">
        <v>30</v>
      </c>
      <c r="D1580" s="4" t="s">
        <v>31</v>
      </c>
      <c r="E1580" s="4" t="s">
        <v>32</v>
      </c>
      <c r="F1580" s="4" t="s">
        <v>908</v>
      </c>
      <c r="G1580" s="4" t="s">
        <v>913</v>
      </c>
      <c r="H1580" s="4" t="s">
        <v>34</v>
      </c>
      <c r="I1580" s="4" t="s">
        <v>914</v>
      </c>
      <c r="J1580" s="4" t="s">
        <v>36</v>
      </c>
      <c r="K1580" s="4" t="s">
        <v>651</v>
      </c>
      <c r="L1580" s="9"/>
      <c r="M1580" s="9"/>
    </row>
    <row r="1581" spans="1:13" ht="15" customHeight="1" x14ac:dyDescent="0.45">
      <c r="A1581" s="4" t="s">
        <v>11</v>
      </c>
      <c r="B1581" s="4" t="s">
        <v>29</v>
      </c>
      <c r="C1581" s="4" t="s">
        <v>30</v>
      </c>
      <c r="D1581" s="4" t="s">
        <v>31</v>
      </c>
      <c r="E1581" s="4" t="s">
        <v>32</v>
      </c>
      <c r="F1581" s="4" t="s">
        <v>900</v>
      </c>
      <c r="G1581" s="4" t="s">
        <v>939</v>
      </c>
      <c r="H1581" s="4" t="s">
        <v>34</v>
      </c>
      <c r="I1581" s="4" t="s">
        <v>940</v>
      </c>
      <c r="J1581" s="4" t="s">
        <v>36</v>
      </c>
      <c r="K1581" s="4" t="s">
        <v>651</v>
      </c>
      <c r="L1581" s="9"/>
      <c r="M1581" s="9"/>
    </row>
    <row r="1582" spans="1:13" ht="15" customHeight="1" x14ac:dyDescent="0.45">
      <c r="A1582" s="4" t="s">
        <v>11</v>
      </c>
      <c r="B1582" s="4" t="s">
        <v>29</v>
      </c>
      <c r="C1582" s="4" t="s">
        <v>30</v>
      </c>
      <c r="D1582" s="4" t="s">
        <v>31</v>
      </c>
      <c r="E1582" s="4" t="s">
        <v>32</v>
      </c>
      <c r="F1582" s="4" t="s">
        <v>151</v>
      </c>
      <c r="G1582" s="4" t="s">
        <v>969</v>
      </c>
      <c r="H1582" s="4" t="s">
        <v>34</v>
      </c>
      <c r="I1582" s="4" t="s">
        <v>970</v>
      </c>
      <c r="J1582" s="4" t="s">
        <v>36</v>
      </c>
      <c r="K1582" s="4" t="s">
        <v>651</v>
      </c>
      <c r="L1582" s="9"/>
      <c r="M1582" s="9"/>
    </row>
    <row r="1583" spans="1:13" ht="15" customHeight="1" x14ac:dyDescent="0.45">
      <c r="A1583" s="4" t="s">
        <v>11</v>
      </c>
      <c r="B1583" s="4" t="s">
        <v>29</v>
      </c>
      <c r="C1583" s="4" t="s">
        <v>30</v>
      </c>
      <c r="D1583" s="4" t="s">
        <v>31</v>
      </c>
      <c r="E1583" s="4" t="s">
        <v>32</v>
      </c>
      <c r="F1583" s="4" t="s">
        <v>768</v>
      </c>
      <c r="G1583" s="4" t="s">
        <v>973</v>
      </c>
      <c r="H1583" s="4" t="s">
        <v>34</v>
      </c>
      <c r="I1583" s="4" t="s">
        <v>974</v>
      </c>
      <c r="J1583" s="4" t="s">
        <v>36</v>
      </c>
      <c r="K1583" s="4" t="s">
        <v>651</v>
      </c>
      <c r="L1583" s="9"/>
      <c r="M1583" s="9"/>
    </row>
    <row r="1584" spans="1:13" ht="15" customHeight="1" x14ac:dyDescent="0.45">
      <c r="A1584" s="4" t="s">
        <v>11</v>
      </c>
      <c r="B1584" s="4" t="s">
        <v>29</v>
      </c>
      <c r="C1584" s="4" t="s">
        <v>30</v>
      </c>
      <c r="D1584" s="4" t="s">
        <v>31</v>
      </c>
      <c r="E1584" s="4" t="s">
        <v>32</v>
      </c>
      <c r="F1584" s="4" t="s">
        <v>983</v>
      </c>
      <c r="G1584" s="4" t="s">
        <v>984</v>
      </c>
      <c r="H1584" s="4" t="s">
        <v>34</v>
      </c>
      <c r="I1584" s="4" t="s">
        <v>985</v>
      </c>
      <c r="J1584" s="4" t="s">
        <v>36</v>
      </c>
      <c r="K1584" s="4" t="s">
        <v>651</v>
      </c>
      <c r="L1584" s="9"/>
      <c r="M1584" s="9"/>
    </row>
    <row r="1585" spans="1:13" ht="15" customHeight="1" x14ac:dyDescent="0.45">
      <c r="A1585" s="4" t="s">
        <v>11</v>
      </c>
      <c r="B1585" s="4" t="s">
        <v>29</v>
      </c>
      <c r="C1585" s="4" t="s">
        <v>30</v>
      </c>
      <c r="D1585" s="4" t="s">
        <v>31</v>
      </c>
      <c r="E1585" s="4" t="s">
        <v>32</v>
      </c>
      <c r="F1585" s="4" t="s">
        <v>996</v>
      </c>
      <c r="G1585" s="4" t="s">
        <v>997</v>
      </c>
      <c r="H1585" s="4" t="s">
        <v>34</v>
      </c>
      <c r="I1585" s="4" t="s">
        <v>998</v>
      </c>
      <c r="J1585" s="4" t="s">
        <v>36</v>
      </c>
      <c r="K1585" s="4" t="s">
        <v>812</v>
      </c>
      <c r="L1585" s="9"/>
      <c r="M1585" s="9"/>
    </row>
    <row r="1586" spans="1:13" ht="15" customHeight="1" x14ac:dyDescent="0.45">
      <c r="A1586" s="4" t="s">
        <v>11</v>
      </c>
      <c r="B1586" s="4" t="s">
        <v>29</v>
      </c>
      <c r="C1586" s="4" t="s">
        <v>30</v>
      </c>
      <c r="D1586" s="4" t="s">
        <v>31</v>
      </c>
      <c r="E1586" s="4" t="s">
        <v>32</v>
      </c>
      <c r="F1586" s="4" t="s">
        <v>1019</v>
      </c>
      <c r="G1586" s="4" t="s">
        <v>1032</v>
      </c>
      <c r="H1586" s="4" t="s">
        <v>34</v>
      </c>
      <c r="I1586" s="4" t="s">
        <v>1033</v>
      </c>
      <c r="J1586" s="4" t="s">
        <v>36</v>
      </c>
      <c r="K1586" s="4" t="s">
        <v>812</v>
      </c>
      <c r="L1586" s="9"/>
      <c r="M1586" s="9"/>
    </row>
    <row r="1587" spans="1:13" ht="15" customHeight="1" x14ac:dyDescent="0.45">
      <c r="A1587" s="4" t="s">
        <v>11</v>
      </c>
      <c r="B1587" s="4" t="s">
        <v>29</v>
      </c>
      <c r="C1587" s="4" t="s">
        <v>30</v>
      </c>
      <c r="D1587" s="4" t="s">
        <v>31</v>
      </c>
      <c r="E1587" s="4" t="s">
        <v>32</v>
      </c>
      <c r="F1587" s="4" t="s">
        <v>1054</v>
      </c>
      <c r="G1587" s="4" t="s">
        <v>1057</v>
      </c>
      <c r="H1587" s="4" t="s">
        <v>34</v>
      </c>
      <c r="I1587" s="4" t="s">
        <v>1058</v>
      </c>
      <c r="J1587" s="4" t="s">
        <v>36</v>
      </c>
      <c r="K1587" s="4" t="s">
        <v>812</v>
      </c>
      <c r="L1587" s="9"/>
      <c r="M1587" s="9"/>
    </row>
    <row r="1588" spans="1:13" ht="15" customHeight="1" x14ac:dyDescent="0.45">
      <c r="A1588" s="4" t="s">
        <v>11</v>
      </c>
      <c r="B1588" s="4" t="s">
        <v>29</v>
      </c>
      <c r="C1588" s="4" t="s">
        <v>30</v>
      </c>
      <c r="D1588" s="4" t="s">
        <v>31</v>
      </c>
      <c r="E1588" s="4" t="s">
        <v>32</v>
      </c>
      <c r="F1588" s="4" t="s">
        <v>1063</v>
      </c>
      <c r="G1588" s="4" t="s">
        <v>1066</v>
      </c>
      <c r="H1588" s="4" t="s">
        <v>34</v>
      </c>
      <c r="I1588" s="4" t="s">
        <v>1067</v>
      </c>
      <c r="J1588" s="4" t="s">
        <v>36</v>
      </c>
      <c r="K1588" s="4" t="s">
        <v>812</v>
      </c>
      <c r="L1588" s="9"/>
      <c r="M1588" s="9"/>
    </row>
    <row r="1589" spans="1:13" ht="15" customHeight="1" x14ac:dyDescent="0.45">
      <c r="A1589" s="4" t="s">
        <v>11</v>
      </c>
      <c r="B1589" s="4" t="s">
        <v>29</v>
      </c>
      <c r="C1589" s="4" t="s">
        <v>30</v>
      </c>
      <c r="D1589" s="4" t="s">
        <v>31</v>
      </c>
      <c r="E1589" s="4" t="s">
        <v>32</v>
      </c>
      <c r="F1589" s="4" t="s">
        <v>643</v>
      </c>
      <c r="G1589" s="4" t="s">
        <v>1086</v>
      </c>
      <c r="H1589" s="4" t="s">
        <v>34</v>
      </c>
      <c r="I1589" s="4" t="s">
        <v>1087</v>
      </c>
      <c r="J1589" s="4" t="s">
        <v>36</v>
      </c>
      <c r="K1589" s="4" t="s">
        <v>812</v>
      </c>
      <c r="L1589" s="9"/>
      <c r="M1589" s="9"/>
    </row>
    <row r="1590" spans="1:13" ht="15" customHeight="1" x14ac:dyDescent="0.45">
      <c r="A1590" s="4" t="s">
        <v>11</v>
      </c>
      <c r="B1590" s="4" t="s">
        <v>29</v>
      </c>
      <c r="C1590" s="4" t="s">
        <v>30</v>
      </c>
      <c r="D1590" s="4" t="s">
        <v>31</v>
      </c>
      <c r="E1590" s="4" t="s">
        <v>32</v>
      </c>
      <c r="F1590" s="4" t="s">
        <v>23</v>
      </c>
      <c r="G1590" s="4" t="s">
        <v>1179</v>
      </c>
      <c r="H1590" s="4" t="s">
        <v>34</v>
      </c>
      <c r="I1590" s="4" t="s">
        <v>1180</v>
      </c>
      <c r="J1590" s="4" t="s">
        <v>36</v>
      </c>
      <c r="K1590" s="4" t="s">
        <v>812</v>
      </c>
      <c r="L1590" s="9"/>
      <c r="M1590" s="9"/>
    </row>
    <row r="1591" spans="1:13" ht="15" customHeight="1" x14ac:dyDescent="0.45">
      <c r="A1591" s="4" t="s">
        <v>11</v>
      </c>
      <c r="B1591" s="4" t="s">
        <v>29</v>
      </c>
      <c r="C1591" s="4" t="s">
        <v>30</v>
      </c>
      <c r="D1591" s="4" t="s">
        <v>31</v>
      </c>
      <c r="E1591" s="4" t="s">
        <v>32</v>
      </c>
      <c r="F1591" s="4" t="s">
        <v>1188</v>
      </c>
      <c r="G1591" s="4" t="s">
        <v>1191</v>
      </c>
      <c r="H1591" s="4" t="s">
        <v>34</v>
      </c>
      <c r="I1591" s="4" t="s">
        <v>1192</v>
      </c>
      <c r="J1591" s="4" t="s">
        <v>36</v>
      </c>
      <c r="K1591" s="4" t="s">
        <v>812</v>
      </c>
      <c r="L1591" s="9"/>
      <c r="M1591" s="9"/>
    </row>
    <row r="1592" spans="1:13" ht="15" customHeight="1" x14ac:dyDescent="0.45">
      <c r="A1592" s="4" t="s">
        <v>11</v>
      </c>
      <c r="B1592" s="4" t="s">
        <v>29</v>
      </c>
      <c r="C1592" s="4" t="s">
        <v>30</v>
      </c>
      <c r="D1592" s="4" t="s">
        <v>31</v>
      </c>
      <c r="E1592" s="4" t="s">
        <v>32</v>
      </c>
      <c r="F1592" s="4" t="s">
        <v>1225</v>
      </c>
      <c r="G1592" s="4" t="s">
        <v>1228</v>
      </c>
      <c r="H1592" s="4" t="s">
        <v>34</v>
      </c>
      <c r="I1592" s="4" t="s">
        <v>1229</v>
      </c>
      <c r="J1592" s="4" t="s">
        <v>36</v>
      </c>
      <c r="K1592" s="4" t="s">
        <v>812</v>
      </c>
      <c r="L1592" s="9"/>
      <c r="M1592" s="9"/>
    </row>
    <row r="1593" spans="1:13" ht="15" customHeight="1" x14ac:dyDescent="0.45">
      <c r="A1593" s="4" t="s">
        <v>11</v>
      </c>
      <c r="B1593" s="4" t="s">
        <v>29</v>
      </c>
      <c r="C1593" s="4" t="s">
        <v>30</v>
      </c>
      <c r="D1593" s="4" t="s">
        <v>31</v>
      </c>
      <c r="E1593" s="4" t="s">
        <v>32</v>
      </c>
      <c r="F1593" s="4" t="s">
        <v>1219</v>
      </c>
      <c r="G1593" s="4" t="s">
        <v>1240</v>
      </c>
      <c r="H1593" s="4" t="s">
        <v>34</v>
      </c>
      <c r="I1593" s="4" t="s">
        <v>1241</v>
      </c>
      <c r="J1593" s="4" t="s">
        <v>36</v>
      </c>
      <c r="K1593" s="4" t="s">
        <v>996</v>
      </c>
      <c r="L1593" s="9"/>
      <c r="M1593" s="9"/>
    </row>
    <row r="1594" spans="1:13" ht="15" customHeight="1" x14ac:dyDescent="0.45">
      <c r="A1594" s="4" t="s">
        <v>11</v>
      </c>
      <c r="B1594" s="4" t="s">
        <v>29</v>
      </c>
      <c r="C1594" s="4" t="s">
        <v>30</v>
      </c>
      <c r="D1594" s="4" t="s">
        <v>31</v>
      </c>
      <c r="E1594" s="4" t="s">
        <v>32</v>
      </c>
      <c r="F1594" s="4" t="s">
        <v>1262</v>
      </c>
      <c r="G1594" s="4" t="s">
        <v>1265</v>
      </c>
      <c r="H1594" s="4" t="s">
        <v>34</v>
      </c>
      <c r="I1594" s="4" t="s">
        <v>1266</v>
      </c>
      <c r="J1594" s="4" t="s">
        <v>36</v>
      </c>
      <c r="K1594" s="4" t="s">
        <v>996</v>
      </c>
      <c r="L1594" s="9"/>
      <c r="M1594" s="9"/>
    </row>
    <row r="1595" spans="1:13" ht="15" customHeight="1" x14ac:dyDescent="0.45">
      <c r="A1595" s="4" t="s">
        <v>11</v>
      </c>
      <c r="B1595" s="4" t="s">
        <v>29</v>
      </c>
      <c r="C1595" s="4" t="s">
        <v>30</v>
      </c>
      <c r="D1595" s="4" t="s">
        <v>31</v>
      </c>
      <c r="E1595" s="4" t="s">
        <v>32</v>
      </c>
      <c r="F1595" s="4" t="s">
        <v>568</v>
      </c>
      <c r="G1595" s="4" t="s">
        <v>1279</v>
      </c>
      <c r="H1595" s="4" t="s">
        <v>34</v>
      </c>
      <c r="I1595" s="4" t="s">
        <v>1280</v>
      </c>
      <c r="J1595" s="4" t="s">
        <v>36</v>
      </c>
      <c r="K1595" s="4" t="s">
        <v>996</v>
      </c>
      <c r="L1595" s="9"/>
      <c r="M1595" s="9"/>
    </row>
    <row r="1596" spans="1:13" ht="15" customHeight="1" x14ac:dyDescent="0.45">
      <c r="A1596" s="4" t="s">
        <v>11</v>
      </c>
      <c r="B1596" s="4" t="s">
        <v>29</v>
      </c>
      <c r="C1596" s="4" t="s">
        <v>30</v>
      </c>
      <c r="D1596" s="4" t="s">
        <v>31</v>
      </c>
      <c r="E1596" s="4" t="s">
        <v>32</v>
      </c>
      <c r="F1596" s="4" t="s">
        <v>1273</v>
      </c>
      <c r="G1596" s="4" t="s">
        <v>1292</v>
      </c>
      <c r="H1596" s="4" t="s">
        <v>34</v>
      </c>
      <c r="I1596" s="4" t="s">
        <v>1293</v>
      </c>
      <c r="J1596" s="4" t="s">
        <v>36</v>
      </c>
      <c r="K1596" s="4" t="s">
        <v>996</v>
      </c>
      <c r="L1596" s="9"/>
      <c r="M1596" s="9"/>
    </row>
    <row r="1597" spans="1:13" ht="15" customHeight="1" x14ac:dyDescent="0.45">
      <c r="A1597" s="4" t="s">
        <v>11</v>
      </c>
      <c r="B1597" s="4" t="s">
        <v>29</v>
      </c>
      <c r="C1597" s="4" t="s">
        <v>30</v>
      </c>
      <c r="D1597" s="4" t="s">
        <v>31</v>
      </c>
      <c r="E1597" s="4" t="s">
        <v>32</v>
      </c>
      <c r="F1597" s="4" t="s">
        <v>368</v>
      </c>
      <c r="G1597" s="4" t="s">
        <v>1320</v>
      </c>
      <c r="H1597" s="4" t="s">
        <v>34</v>
      </c>
      <c r="I1597" s="4" t="s">
        <v>1321</v>
      </c>
      <c r="J1597" s="4" t="s">
        <v>36</v>
      </c>
      <c r="K1597" s="4" t="s">
        <v>996</v>
      </c>
      <c r="L1597" s="9"/>
      <c r="M1597" s="9"/>
    </row>
    <row r="1598" spans="1:13" ht="15" customHeight="1" x14ac:dyDescent="0.45">
      <c r="A1598" s="4" t="s">
        <v>11</v>
      </c>
      <c r="B1598" s="4" t="s">
        <v>29</v>
      </c>
      <c r="C1598" s="4" t="s">
        <v>30</v>
      </c>
      <c r="D1598" s="4" t="s">
        <v>31</v>
      </c>
      <c r="E1598" s="4" t="s">
        <v>32</v>
      </c>
      <c r="F1598" s="4" t="s">
        <v>1254</v>
      </c>
      <c r="G1598" s="4" t="s">
        <v>1334</v>
      </c>
      <c r="H1598" s="4" t="s">
        <v>34</v>
      </c>
      <c r="I1598" s="4" t="s">
        <v>1335</v>
      </c>
      <c r="J1598" s="4" t="s">
        <v>36</v>
      </c>
      <c r="K1598" s="4" t="s">
        <v>996</v>
      </c>
      <c r="L1598" s="9"/>
      <c r="M1598" s="9"/>
    </row>
    <row r="1599" spans="1:13" ht="15" customHeight="1" x14ac:dyDescent="0.45">
      <c r="A1599" s="4" t="s">
        <v>11</v>
      </c>
      <c r="B1599" s="4" t="s">
        <v>29</v>
      </c>
      <c r="C1599" s="4" t="s">
        <v>30</v>
      </c>
      <c r="D1599" s="4" t="s">
        <v>31</v>
      </c>
      <c r="E1599" s="4" t="s">
        <v>32</v>
      </c>
      <c r="F1599" s="4" t="s">
        <v>1347</v>
      </c>
      <c r="G1599" s="4" t="s">
        <v>1350</v>
      </c>
      <c r="H1599" s="4" t="s">
        <v>34</v>
      </c>
      <c r="I1599" s="4" t="s">
        <v>1351</v>
      </c>
      <c r="J1599" s="4" t="s">
        <v>36</v>
      </c>
      <c r="K1599" s="4" t="s">
        <v>996</v>
      </c>
      <c r="L1599" s="9"/>
      <c r="M1599" s="9"/>
    </row>
    <row r="1600" spans="1:13" ht="15" customHeight="1" x14ac:dyDescent="0.45">
      <c r="A1600" s="4" t="s">
        <v>11</v>
      </c>
      <c r="B1600" s="4" t="s">
        <v>29</v>
      </c>
      <c r="C1600" s="4" t="s">
        <v>30</v>
      </c>
      <c r="D1600" s="4" t="s">
        <v>31</v>
      </c>
      <c r="E1600" s="4" t="s">
        <v>32</v>
      </c>
      <c r="F1600" s="4" t="s">
        <v>474</v>
      </c>
      <c r="G1600" s="4" t="s">
        <v>1373</v>
      </c>
      <c r="H1600" s="4" t="s">
        <v>34</v>
      </c>
      <c r="I1600" s="4" t="s">
        <v>1374</v>
      </c>
      <c r="J1600" s="4" t="s">
        <v>36</v>
      </c>
      <c r="K1600" s="4" t="s">
        <v>996</v>
      </c>
      <c r="L1600" s="9"/>
      <c r="M1600" s="9"/>
    </row>
    <row r="1601" spans="1:13" ht="15" customHeight="1" x14ac:dyDescent="0.45">
      <c r="A1601" s="4" t="s">
        <v>11</v>
      </c>
      <c r="B1601" s="4" t="s">
        <v>29</v>
      </c>
      <c r="C1601" s="4" t="s">
        <v>30</v>
      </c>
      <c r="D1601" s="4" t="s">
        <v>31</v>
      </c>
      <c r="E1601" s="4" t="s">
        <v>32</v>
      </c>
      <c r="F1601" s="4" t="s">
        <v>1173</v>
      </c>
      <c r="G1601" s="4" t="s">
        <v>1383</v>
      </c>
      <c r="H1601" s="4" t="s">
        <v>34</v>
      </c>
      <c r="I1601" s="4" t="s">
        <v>1384</v>
      </c>
      <c r="J1601" s="4" t="s">
        <v>36</v>
      </c>
      <c r="K1601" s="4" t="s">
        <v>996</v>
      </c>
      <c r="L1601" s="9"/>
      <c r="M1601" s="9"/>
    </row>
    <row r="1602" spans="1:13" ht="15" customHeight="1" x14ac:dyDescent="0.45">
      <c r="A1602" s="4" t="s">
        <v>11</v>
      </c>
      <c r="B1602" s="4" t="s">
        <v>29</v>
      </c>
      <c r="C1602" s="4" t="s">
        <v>30</v>
      </c>
      <c r="D1602" s="4" t="s">
        <v>31</v>
      </c>
      <c r="E1602" s="4" t="s">
        <v>32</v>
      </c>
      <c r="F1602" s="4" t="s">
        <v>1342</v>
      </c>
      <c r="G1602" s="4" t="s">
        <v>1399</v>
      </c>
      <c r="H1602" s="4" t="s">
        <v>34</v>
      </c>
      <c r="I1602" s="4" t="s">
        <v>1400</v>
      </c>
      <c r="J1602" s="4" t="s">
        <v>36</v>
      </c>
      <c r="K1602" s="4" t="s">
        <v>996</v>
      </c>
      <c r="L1602" s="9"/>
      <c r="M1602" s="9"/>
    </row>
    <row r="1603" spans="1:13" ht="15" customHeight="1" x14ac:dyDescent="0.45">
      <c r="A1603" s="4" t="s">
        <v>11</v>
      </c>
      <c r="B1603" s="4" t="s">
        <v>29</v>
      </c>
      <c r="C1603" s="4" t="s">
        <v>30</v>
      </c>
      <c r="D1603" s="4" t="s">
        <v>31</v>
      </c>
      <c r="E1603" s="4" t="s">
        <v>32</v>
      </c>
      <c r="F1603" s="4" t="s">
        <v>1405</v>
      </c>
      <c r="G1603" s="4" t="s">
        <v>1408</v>
      </c>
      <c r="H1603" s="4" t="s">
        <v>34</v>
      </c>
      <c r="I1603" s="4" t="s">
        <v>1409</v>
      </c>
      <c r="J1603" s="4" t="s">
        <v>36</v>
      </c>
      <c r="K1603" s="4" t="s">
        <v>996</v>
      </c>
      <c r="L1603" s="9"/>
      <c r="M1603" s="9"/>
    </row>
    <row r="1604" spans="1:13" ht="15" customHeight="1" x14ac:dyDescent="0.45">
      <c r="A1604" s="4" t="s">
        <v>11</v>
      </c>
      <c r="B1604" s="4" t="s">
        <v>29</v>
      </c>
      <c r="C1604" s="4" t="s">
        <v>30</v>
      </c>
      <c r="D1604" s="4" t="s">
        <v>31</v>
      </c>
      <c r="E1604" s="4" t="s">
        <v>32</v>
      </c>
      <c r="F1604" s="4" t="s">
        <v>403</v>
      </c>
      <c r="G1604" s="4" t="s">
        <v>1424</v>
      </c>
      <c r="H1604" s="4" t="s">
        <v>34</v>
      </c>
      <c r="I1604" s="4" t="s">
        <v>1425</v>
      </c>
      <c r="J1604" s="4" t="s">
        <v>36</v>
      </c>
      <c r="K1604" s="4" t="s">
        <v>1219</v>
      </c>
      <c r="L1604" s="9"/>
      <c r="M1604" s="9"/>
    </row>
    <row r="1605" spans="1:13" ht="15" customHeight="1" x14ac:dyDescent="0.45">
      <c r="A1605" s="4" t="s">
        <v>11</v>
      </c>
      <c r="B1605" s="4" t="s">
        <v>29</v>
      </c>
      <c r="C1605" s="4" t="s">
        <v>30</v>
      </c>
      <c r="D1605" s="4" t="s">
        <v>31</v>
      </c>
      <c r="E1605" s="4" t="s">
        <v>32</v>
      </c>
      <c r="F1605" s="4" t="s">
        <v>1428</v>
      </c>
      <c r="G1605" s="4" t="s">
        <v>1434</v>
      </c>
      <c r="H1605" s="4" t="s">
        <v>34</v>
      </c>
      <c r="I1605" s="4" t="s">
        <v>1435</v>
      </c>
      <c r="J1605" s="4" t="s">
        <v>36</v>
      </c>
      <c r="K1605" s="4" t="s">
        <v>1219</v>
      </c>
      <c r="L1605" s="9"/>
      <c r="M1605" s="9"/>
    </row>
    <row r="1606" spans="1:13" ht="15" customHeight="1" x14ac:dyDescent="0.45">
      <c r="A1606" s="4" t="s">
        <v>11</v>
      </c>
      <c r="B1606" s="4" t="s">
        <v>29</v>
      </c>
      <c r="C1606" s="4" t="s">
        <v>30</v>
      </c>
      <c r="D1606" s="4" t="s">
        <v>31</v>
      </c>
      <c r="E1606" s="4" t="s">
        <v>32</v>
      </c>
      <c r="F1606" s="4" t="s">
        <v>1155</v>
      </c>
      <c r="G1606" s="4" t="s">
        <v>1447</v>
      </c>
      <c r="H1606" s="4" t="s">
        <v>34</v>
      </c>
      <c r="I1606" s="4" t="s">
        <v>1448</v>
      </c>
      <c r="J1606" s="4" t="s">
        <v>36</v>
      </c>
      <c r="K1606" s="4" t="s">
        <v>1219</v>
      </c>
      <c r="L1606" s="9"/>
      <c r="M1606" s="9"/>
    </row>
    <row r="1607" spans="1:13" ht="15" customHeight="1" x14ac:dyDescent="0.45">
      <c r="A1607" s="4" t="s">
        <v>11</v>
      </c>
      <c r="B1607" s="4" t="s">
        <v>29</v>
      </c>
      <c r="C1607" s="4" t="s">
        <v>30</v>
      </c>
      <c r="D1607" s="4" t="s">
        <v>31</v>
      </c>
      <c r="E1607" s="4" t="s">
        <v>32</v>
      </c>
      <c r="F1607" s="4" t="s">
        <v>1438</v>
      </c>
      <c r="G1607" s="4" t="s">
        <v>1475</v>
      </c>
      <c r="H1607" s="4" t="s">
        <v>34</v>
      </c>
      <c r="I1607" s="4" t="s">
        <v>1476</v>
      </c>
      <c r="J1607" s="4" t="s">
        <v>36</v>
      </c>
      <c r="K1607" s="4" t="s">
        <v>1219</v>
      </c>
      <c r="L1607" s="9"/>
      <c r="M1607" s="9"/>
    </row>
    <row r="1608" spans="1:13" ht="15" customHeight="1" x14ac:dyDescent="0.45">
      <c r="A1608" s="4" t="s">
        <v>11</v>
      </c>
      <c r="B1608" s="4" t="s">
        <v>29</v>
      </c>
      <c r="C1608" s="4" t="s">
        <v>30</v>
      </c>
      <c r="D1608" s="4" t="s">
        <v>31</v>
      </c>
      <c r="E1608" s="4" t="s">
        <v>32</v>
      </c>
      <c r="F1608" s="4" t="s">
        <v>1484</v>
      </c>
      <c r="G1608" s="4" t="s">
        <v>1498</v>
      </c>
      <c r="H1608" s="4" t="s">
        <v>34</v>
      </c>
      <c r="I1608" s="4" t="s">
        <v>1499</v>
      </c>
      <c r="J1608" s="4" t="s">
        <v>36</v>
      </c>
      <c r="K1608" s="4" t="s">
        <v>1219</v>
      </c>
      <c r="L1608" s="9"/>
      <c r="M1608" s="9"/>
    </row>
    <row r="1609" spans="1:13" ht="15" customHeight="1" x14ac:dyDescent="0.45">
      <c r="A1609" s="4" t="s">
        <v>11</v>
      </c>
      <c r="B1609" s="4" t="s">
        <v>29</v>
      </c>
      <c r="C1609" s="4" t="s">
        <v>30</v>
      </c>
      <c r="D1609" s="4" t="s">
        <v>31</v>
      </c>
      <c r="E1609" s="4" t="s">
        <v>32</v>
      </c>
      <c r="F1609" s="4" t="s">
        <v>1116</v>
      </c>
      <c r="G1609" s="4" t="s">
        <v>1517</v>
      </c>
      <c r="H1609" s="4" t="s">
        <v>34</v>
      </c>
      <c r="I1609" s="4" t="s">
        <v>1518</v>
      </c>
      <c r="J1609" s="4" t="s">
        <v>36</v>
      </c>
      <c r="K1609" s="4" t="s">
        <v>1219</v>
      </c>
      <c r="L1609" s="9"/>
      <c r="M1609" s="9"/>
    </row>
    <row r="1610" spans="1:13" ht="15" customHeight="1" x14ac:dyDescent="0.45">
      <c r="A1610" s="4" t="s">
        <v>11</v>
      </c>
      <c r="B1610" s="4" t="s">
        <v>29</v>
      </c>
      <c r="C1610" s="4" t="s">
        <v>30</v>
      </c>
      <c r="D1610" s="4" t="s">
        <v>31</v>
      </c>
      <c r="E1610" s="4" t="s">
        <v>32</v>
      </c>
      <c r="F1610" s="4" t="s">
        <v>1532</v>
      </c>
      <c r="G1610" s="4" t="s">
        <v>1539</v>
      </c>
      <c r="H1610" s="4" t="s">
        <v>34</v>
      </c>
      <c r="I1610" s="4" t="s">
        <v>1540</v>
      </c>
      <c r="J1610" s="4" t="s">
        <v>36</v>
      </c>
      <c r="K1610" s="4" t="s">
        <v>1219</v>
      </c>
      <c r="L1610" s="9"/>
      <c r="M1610" s="9"/>
    </row>
    <row r="1611" spans="1:13" ht="15" customHeight="1" x14ac:dyDescent="0.45">
      <c r="A1611" s="4" t="s">
        <v>11</v>
      </c>
      <c r="B1611" s="4" t="s">
        <v>29</v>
      </c>
      <c r="C1611" s="4" t="s">
        <v>30</v>
      </c>
      <c r="D1611" s="4" t="s">
        <v>31</v>
      </c>
      <c r="E1611" s="4" t="s">
        <v>32</v>
      </c>
      <c r="F1611" s="4" t="s">
        <v>1560</v>
      </c>
      <c r="G1611" s="4" t="s">
        <v>1576</v>
      </c>
      <c r="H1611" s="4" t="s">
        <v>34</v>
      </c>
      <c r="I1611" s="4" t="s">
        <v>1577</v>
      </c>
      <c r="J1611" s="4" t="s">
        <v>36</v>
      </c>
      <c r="K1611" s="4" t="s">
        <v>1219</v>
      </c>
      <c r="L1611" s="9"/>
      <c r="M1611" s="9"/>
    </row>
    <row r="1612" spans="1:13" ht="15" customHeight="1" x14ac:dyDescent="0.45">
      <c r="A1612" s="4" t="s">
        <v>11</v>
      </c>
      <c r="B1612" s="4" t="s">
        <v>29</v>
      </c>
      <c r="C1612" s="4" t="s">
        <v>30</v>
      </c>
      <c r="D1612" s="4" t="s">
        <v>31</v>
      </c>
      <c r="E1612" s="4" t="s">
        <v>32</v>
      </c>
      <c r="F1612" s="4" t="s">
        <v>1570</v>
      </c>
      <c r="G1612" s="4" t="s">
        <v>1594</v>
      </c>
      <c r="H1612" s="4" t="s">
        <v>34</v>
      </c>
      <c r="I1612" s="4" t="s">
        <v>1595</v>
      </c>
      <c r="J1612" s="4" t="s">
        <v>36</v>
      </c>
      <c r="K1612" s="4" t="s">
        <v>1219</v>
      </c>
      <c r="L1612" s="9"/>
      <c r="M1612" s="9"/>
    </row>
    <row r="1613" spans="1:13" ht="15" customHeight="1" x14ac:dyDescent="0.45">
      <c r="A1613" s="4" t="s">
        <v>11</v>
      </c>
      <c r="B1613" s="4" t="s">
        <v>29</v>
      </c>
      <c r="C1613" s="4" t="s">
        <v>30</v>
      </c>
      <c r="D1613" s="4" t="s">
        <v>31</v>
      </c>
      <c r="E1613" s="4" t="s">
        <v>32</v>
      </c>
      <c r="F1613" s="4" t="s">
        <v>1610</v>
      </c>
      <c r="G1613" s="4" t="s">
        <v>1615</v>
      </c>
      <c r="H1613" s="4" t="s">
        <v>34</v>
      </c>
      <c r="I1613" s="4" t="s">
        <v>1616</v>
      </c>
      <c r="J1613" s="4" t="s">
        <v>36</v>
      </c>
      <c r="K1613" s="4" t="s">
        <v>1219</v>
      </c>
      <c r="L1613" s="9"/>
      <c r="M1613" s="9"/>
    </row>
    <row r="1614" spans="1:13" ht="15" customHeight="1" x14ac:dyDescent="0.45">
      <c r="A1614" s="4" t="s">
        <v>11</v>
      </c>
      <c r="B1614" s="4" t="s">
        <v>29</v>
      </c>
      <c r="C1614" s="4" t="s">
        <v>30</v>
      </c>
      <c r="D1614" s="4" t="s">
        <v>31</v>
      </c>
      <c r="E1614" s="4" t="s">
        <v>32</v>
      </c>
      <c r="F1614" s="4" t="s">
        <v>1630</v>
      </c>
      <c r="G1614" s="4" t="s">
        <v>1633</v>
      </c>
      <c r="H1614" s="4" t="s">
        <v>34</v>
      </c>
      <c r="I1614" s="4" t="s">
        <v>1634</v>
      </c>
      <c r="J1614" s="4" t="s">
        <v>36</v>
      </c>
      <c r="K1614" s="4" t="s">
        <v>403</v>
      </c>
      <c r="L1614" s="9"/>
      <c r="M1614" s="9"/>
    </row>
    <row r="1615" spans="1:13" ht="15" customHeight="1" x14ac:dyDescent="0.45">
      <c r="A1615" s="4" t="s">
        <v>11</v>
      </c>
      <c r="B1615" s="4" t="s">
        <v>29</v>
      </c>
      <c r="C1615" s="4" t="s">
        <v>30</v>
      </c>
      <c r="D1615" s="4" t="s">
        <v>31</v>
      </c>
      <c r="E1615" s="4" t="s">
        <v>32</v>
      </c>
      <c r="F1615" s="4" t="s">
        <v>1643</v>
      </c>
      <c r="G1615" s="4" t="s">
        <v>1646</v>
      </c>
      <c r="H1615" s="4" t="s">
        <v>34</v>
      </c>
      <c r="I1615" s="4" t="s">
        <v>1647</v>
      </c>
      <c r="J1615" s="4" t="s">
        <v>36</v>
      </c>
      <c r="K1615" s="4" t="s">
        <v>403</v>
      </c>
      <c r="L1615" s="9"/>
      <c r="M1615" s="9"/>
    </row>
    <row r="1616" spans="1:13" ht="15" customHeight="1" x14ac:dyDescent="0.45">
      <c r="A1616" s="4" t="s">
        <v>11</v>
      </c>
      <c r="B1616" s="4" t="s">
        <v>29</v>
      </c>
      <c r="C1616" s="4" t="s">
        <v>30</v>
      </c>
      <c r="D1616" s="4" t="s">
        <v>31</v>
      </c>
      <c r="E1616" s="4" t="s">
        <v>32</v>
      </c>
      <c r="F1616" s="4" t="s">
        <v>1650</v>
      </c>
      <c r="G1616" s="4" t="s">
        <v>1661</v>
      </c>
      <c r="H1616" s="4" t="s">
        <v>34</v>
      </c>
      <c r="I1616" s="4" t="s">
        <v>1662</v>
      </c>
      <c r="J1616" s="4" t="s">
        <v>36</v>
      </c>
      <c r="K1616" s="4" t="s">
        <v>403</v>
      </c>
      <c r="L1616" s="9"/>
      <c r="M1616" s="9"/>
    </row>
    <row r="1617" spans="1:13" ht="15" customHeight="1" x14ac:dyDescent="0.45">
      <c r="A1617" s="4" t="s">
        <v>11</v>
      </c>
      <c r="B1617" s="4" t="s">
        <v>29</v>
      </c>
      <c r="C1617" s="4" t="s">
        <v>30</v>
      </c>
      <c r="D1617" s="4" t="s">
        <v>31</v>
      </c>
      <c r="E1617" s="4" t="s">
        <v>32</v>
      </c>
      <c r="F1617" s="4" t="s">
        <v>1680</v>
      </c>
      <c r="G1617" s="4" t="s">
        <v>1683</v>
      </c>
      <c r="H1617" s="4" t="s">
        <v>34</v>
      </c>
      <c r="I1617" s="4" t="s">
        <v>1684</v>
      </c>
      <c r="J1617" s="4" t="s">
        <v>36</v>
      </c>
      <c r="K1617" s="4" t="s">
        <v>403</v>
      </c>
      <c r="L1617" s="9"/>
      <c r="M1617" s="9"/>
    </row>
    <row r="1618" spans="1:13" ht="15" customHeight="1" x14ac:dyDescent="0.45">
      <c r="A1618" s="4" t="s">
        <v>11</v>
      </c>
      <c r="B1618" s="4" t="s">
        <v>29</v>
      </c>
      <c r="C1618" s="4" t="s">
        <v>30</v>
      </c>
      <c r="D1618" s="4" t="s">
        <v>31</v>
      </c>
      <c r="E1618" s="4" t="s">
        <v>32</v>
      </c>
      <c r="F1618" s="4" t="s">
        <v>1700</v>
      </c>
      <c r="G1618" s="4" t="s">
        <v>1707</v>
      </c>
      <c r="H1618" s="4" t="s">
        <v>34</v>
      </c>
      <c r="I1618" s="4" t="s">
        <v>1708</v>
      </c>
      <c r="J1618" s="4" t="s">
        <v>36</v>
      </c>
      <c r="K1618" s="4" t="s">
        <v>403</v>
      </c>
      <c r="L1618" s="9"/>
      <c r="M1618" s="9"/>
    </row>
    <row r="1619" spans="1:13" ht="15" customHeight="1" x14ac:dyDescent="0.45">
      <c r="A1619" s="4" t="s">
        <v>11</v>
      </c>
      <c r="B1619" s="4" t="s">
        <v>29</v>
      </c>
      <c r="C1619" s="4" t="s">
        <v>30</v>
      </c>
      <c r="D1619" s="4" t="s">
        <v>31</v>
      </c>
      <c r="E1619" s="4" t="s">
        <v>32</v>
      </c>
      <c r="F1619" s="4" t="s">
        <v>255</v>
      </c>
      <c r="G1619" s="4" t="s">
        <v>1712</v>
      </c>
      <c r="H1619" s="4" t="s">
        <v>34</v>
      </c>
      <c r="I1619" s="4" t="s">
        <v>1713</v>
      </c>
      <c r="J1619" s="4" t="s">
        <v>36</v>
      </c>
      <c r="K1619" s="4" t="s">
        <v>403</v>
      </c>
      <c r="L1619" s="9"/>
      <c r="M1619" s="9"/>
    </row>
    <row r="1620" spans="1:13" ht="15" customHeight="1" x14ac:dyDescent="0.45">
      <c r="A1620" s="4" t="s">
        <v>11</v>
      </c>
      <c r="B1620" s="4" t="s">
        <v>29</v>
      </c>
      <c r="C1620" s="4" t="s">
        <v>30</v>
      </c>
      <c r="D1620" s="4" t="s">
        <v>31</v>
      </c>
      <c r="E1620" s="4" t="s">
        <v>32</v>
      </c>
      <c r="F1620" s="4" t="s">
        <v>138</v>
      </c>
      <c r="G1620" s="4" t="s">
        <v>1740</v>
      </c>
      <c r="H1620" s="4" t="s">
        <v>34</v>
      </c>
      <c r="I1620" s="4" t="s">
        <v>1741</v>
      </c>
      <c r="J1620" s="4" t="s">
        <v>36</v>
      </c>
      <c r="K1620" s="4" t="s">
        <v>403</v>
      </c>
      <c r="L1620" s="9"/>
      <c r="M1620" s="9"/>
    </row>
    <row r="1621" spans="1:13" ht="15" customHeight="1" x14ac:dyDescent="0.45">
      <c r="A1621" s="4" t="s">
        <v>11</v>
      </c>
      <c r="B1621" s="4" t="s">
        <v>29</v>
      </c>
      <c r="C1621" s="4" t="s">
        <v>30</v>
      </c>
      <c r="D1621" s="4" t="s">
        <v>31</v>
      </c>
      <c r="E1621" s="4" t="s">
        <v>32</v>
      </c>
      <c r="F1621" s="4" t="s">
        <v>1754</v>
      </c>
      <c r="G1621" s="4" t="s">
        <v>1771</v>
      </c>
      <c r="H1621" s="4" t="s">
        <v>34</v>
      </c>
      <c r="I1621" s="4" t="s">
        <v>1772</v>
      </c>
      <c r="J1621" s="4" t="s">
        <v>36</v>
      </c>
      <c r="K1621" s="4" t="s">
        <v>403</v>
      </c>
      <c r="L1621" s="9"/>
      <c r="M1621" s="9"/>
    </row>
    <row r="1622" spans="1:13" ht="15" customHeight="1" x14ac:dyDescent="0.45">
      <c r="A1622" s="4" t="s">
        <v>11</v>
      </c>
      <c r="B1622" s="4" t="s">
        <v>29</v>
      </c>
      <c r="C1622" s="4" t="s">
        <v>30</v>
      </c>
      <c r="D1622" s="4" t="s">
        <v>31</v>
      </c>
      <c r="E1622" s="4" t="s">
        <v>32</v>
      </c>
      <c r="F1622" s="4" t="s">
        <v>1779</v>
      </c>
      <c r="G1622" s="4" t="s">
        <v>1791</v>
      </c>
      <c r="H1622" s="4" t="s">
        <v>34</v>
      </c>
      <c r="I1622" s="4" t="s">
        <v>1792</v>
      </c>
      <c r="J1622" s="4" t="s">
        <v>36</v>
      </c>
      <c r="K1622" s="4" t="s">
        <v>403</v>
      </c>
      <c r="L1622" s="9"/>
      <c r="M1622" s="9"/>
    </row>
    <row r="1623" spans="1:13" ht="15" customHeight="1" x14ac:dyDescent="0.45">
      <c r="A1623" s="4" t="s">
        <v>11</v>
      </c>
      <c r="B1623" s="4" t="s">
        <v>29</v>
      </c>
      <c r="C1623" s="4" t="s">
        <v>30</v>
      </c>
      <c r="D1623" s="4" t="s">
        <v>31</v>
      </c>
      <c r="E1623" s="4" t="s">
        <v>32</v>
      </c>
      <c r="F1623" s="4" t="s">
        <v>1801</v>
      </c>
      <c r="G1623" s="4" t="s">
        <v>1825</v>
      </c>
      <c r="H1623" s="4" t="s">
        <v>34</v>
      </c>
      <c r="I1623" s="4" t="s">
        <v>1826</v>
      </c>
      <c r="J1623" s="4" t="s">
        <v>36</v>
      </c>
      <c r="K1623" s="4" t="s">
        <v>403</v>
      </c>
      <c r="L1623" s="9"/>
      <c r="M1623" s="9"/>
    </row>
    <row r="1624" spans="1:13" ht="15" customHeight="1" x14ac:dyDescent="0.45">
      <c r="A1624" s="4" t="s">
        <v>11</v>
      </c>
      <c r="B1624" s="4" t="s">
        <v>29</v>
      </c>
      <c r="C1624" s="4" t="s">
        <v>30</v>
      </c>
      <c r="D1624" s="4" t="s">
        <v>31</v>
      </c>
      <c r="E1624" s="4" t="s">
        <v>32</v>
      </c>
      <c r="F1624" s="4" t="s">
        <v>1840</v>
      </c>
      <c r="G1624" s="4" t="s">
        <v>1856</v>
      </c>
      <c r="H1624" s="4" t="s">
        <v>34</v>
      </c>
      <c r="I1624" s="4" t="s">
        <v>1857</v>
      </c>
      <c r="J1624" s="4" t="s">
        <v>36</v>
      </c>
      <c r="K1624" s="4" t="s">
        <v>403</v>
      </c>
      <c r="L1624" s="9"/>
      <c r="M1624" s="9"/>
    </row>
    <row r="1625" spans="1:13" ht="15" customHeight="1" x14ac:dyDescent="0.45">
      <c r="A1625" s="4" t="s">
        <v>11</v>
      </c>
      <c r="B1625" s="4" t="s">
        <v>29</v>
      </c>
      <c r="C1625" s="4" t="s">
        <v>30</v>
      </c>
      <c r="D1625" s="4" t="s">
        <v>31</v>
      </c>
      <c r="E1625" s="4" t="s">
        <v>32</v>
      </c>
      <c r="F1625" s="4" t="s">
        <v>1870</v>
      </c>
      <c r="G1625" s="4" t="s">
        <v>1878</v>
      </c>
      <c r="H1625" s="4" t="s">
        <v>34</v>
      </c>
      <c r="I1625" s="4" t="s">
        <v>1879</v>
      </c>
      <c r="J1625" s="4" t="s">
        <v>36</v>
      </c>
      <c r="K1625" s="4" t="s">
        <v>1630</v>
      </c>
      <c r="L1625" s="9"/>
      <c r="M1625" s="9"/>
    </row>
    <row r="1626" spans="1:13" ht="15" customHeight="1" x14ac:dyDescent="0.45">
      <c r="A1626" s="4" t="s">
        <v>11</v>
      </c>
      <c r="B1626" s="4" t="s">
        <v>29</v>
      </c>
      <c r="C1626" s="4" t="s">
        <v>30</v>
      </c>
      <c r="D1626" s="4" t="s">
        <v>31</v>
      </c>
      <c r="E1626" s="4" t="s">
        <v>32</v>
      </c>
      <c r="F1626" s="4" t="s">
        <v>1898</v>
      </c>
      <c r="G1626" s="4" t="s">
        <v>1910</v>
      </c>
      <c r="H1626" s="4" t="s">
        <v>34</v>
      </c>
      <c r="I1626" s="4" t="s">
        <v>1911</v>
      </c>
      <c r="J1626" s="4" t="s">
        <v>36</v>
      </c>
      <c r="K1626" s="4" t="s">
        <v>1630</v>
      </c>
      <c r="L1626" s="9"/>
      <c r="M1626" s="9"/>
    </row>
    <row r="1627" spans="1:13" ht="15" customHeight="1" x14ac:dyDescent="0.45">
      <c r="A1627" s="4" t="s">
        <v>11</v>
      </c>
      <c r="B1627" s="4" t="s">
        <v>29</v>
      </c>
      <c r="C1627" s="4" t="s">
        <v>30</v>
      </c>
      <c r="D1627" s="4" t="s">
        <v>31</v>
      </c>
      <c r="E1627" s="4" t="s">
        <v>32</v>
      </c>
      <c r="F1627" s="4" t="s">
        <v>1927</v>
      </c>
      <c r="G1627" s="4" t="s">
        <v>1932</v>
      </c>
      <c r="H1627" s="4" t="s">
        <v>34</v>
      </c>
      <c r="I1627" s="4" t="s">
        <v>1933</v>
      </c>
      <c r="J1627" s="4" t="s">
        <v>36</v>
      </c>
      <c r="K1627" s="4" t="s">
        <v>1630</v>
      </c>
      <c r="L1627" s="9"/>
      <c r="M1627" s="9"/>
    </row>
    <row r="1628" spans="1:13" ht="15" customHeight="1" x14ac:dyDescent="0.45">
      <c r="A1628" s="4" t="s">
        <v>11</v>
      </c>
      <c r="B1628" s="4" t="s">
        <v>29</v>
      </c>
      <c r="C1628" s="4" t="s">
        <v>30</v>
      </c>
      <c r="D1628" s="4" t="s">
        <v>31</v>
      </c>
      <c r="E1628" s="4" t="s">
        <v>32</v>
      </c>
      <c r="F1628" s="4" t="s">
        <v>1961</v>
      </c>
      <c r="G1628" s="4" t="s">
        <v>1987</v>
      </c>
      <c r="H1628" s="4" t="s">
        <v>34</v>
      </c>
      <c r="I1628" s="4" t="s">
        <v>1988</v>
      </c>
      <c r="J1628" s="4" t="s">
        <v>36</v>
      </c>
      <c r="K1628" s="4" t="s">
        <v>1630</v>
      </c>
      <c r="L1628" s="9"/>
      <c r="M1628" s="9"/>
    </row>
    <row r="1629" spans="1:13" ht="15" customHeight="1" x14ac:dyDescent="0.45">
      <c r="A1629" s="4" t="s">
        <v>11</v>
      </c>
      <c r="B1629" s="4" t="s">
        <v>29</v>
      </c>
      <c r="C1629" s="4" t="s">
        <v>30</v>
      </c>
      <c r="D1629" s="4" t="s">
        <v>31</v>
      </c>
      <c r="E1629" s="4" t="s">
        <v>32</v>
      </c>
      <c r="F1629" s="4" t="s">
        <v>1946</v>
      </c>
      <c r="G1629" s="4" t="s">
        <v>2007</v>
      </c>
      <c r="H1629" s="4" t="s">
        <v>34</v>
      </c>
      <c r="I1629" s="4" t="s">
        <v>2008</v>
      </c>
      <c r="J1629" s="4" t="s">
        <v>36</v>
      </c>
      <c r="K1629" s="4" t="s">
        <v>1630</v>
      </c>
      <c r="L1629" s="9"/>
      <c r="M1629" s="9"/>
    </row>
    <row r="1630" spans="1:13" ht="15" customHeight="1" x14ac:dyDescent="0.45">
      <c r="A1630" s="4" t="s">
        <v>11</v>
      </c>
      <c r="B1630" s="4" t="s">
        <v>29</v>
      </c>
      <c r="C1630" s="4" t="s">
        <v>30</v>
      </c>
      <c r="D1630" s="4" t="s">
        <v>31</v>
      </c>
      <c r="E1630" s="4" t="s">
        <v>32</v>
      </c>
      <c r="F1630" s="4" t="s">
        <v>31</v>
      </c>
      <c r="G1630" s="4" t="s">
        <v>2044</v>
      </c>
      <c r="H1630" s="4" t="s">
        <v>34</v>
      </c>
      <c r="I1630" s="4" t="s">
        <v>2045</v>
      </c>
      <c r="J1630" s="4" t="s">
        <v>36</v>
      </c>
      <c r="K1630" s="4" t="s">
        <v>1630</v>
      </c>
      <c r="L1630" s="9"/>
      <c r="M1630" s="9"/>
    </row>
    <row r="1631" spans="1:13" ht="15" customHeight="1" x14ac:dyDescent="0.45">
      <c r="A1631" s="4" t="s">
        <v>11</v>
      </c>
      <c r="B1631" s="4" t="s">
        <v>3768</v>
      </c>
      <c r="C1631" s="4" t="s">
        <v>3769</v>
      </c>
      <c r="D1631" s="4" t="s">
        <v>3770</v>
      </c>
      <c r="E1631" s="4" t="s">
        <v>3771</v>
      </c>
      <c r="F1631" s="4" t="s">
        <v>3759</v>
      </c>
      <c r="G1631" s="4" t="s">
        <v>3772</v>
      </c>
      <c r="H1631" s="4" t="s">
        <v>301</v>
      </c>
      <c r="I1631" s="4" t="s">
        <v>3773</v>
      </c>
      <c r="J1631" s="4" t="s">
        <v>3774</v>
      </c>
      <c r="K1631" s="4" t="s">
        <v>798</v>
      </c>
      <c r="L1631" s="9"/>
      <c r="M1631" s="9"/>
    </row>
    <row r="1632" spans="1:13" ht="15" customHeight="1" x14ac:dyDescent="0.45">
      <c r="A1632" s="4" t="s">
        <v>11</v>
      </c>
      <c r="B1632" s="4" t="s">
        <v>3768</v>
      </c>
      <c r="C1632" s="4" t="s">
        <v>3769</v>
      </c>
      <c r="D1632" s="4" t="s">
        <v>3770</v>
      </c>
      <c r="E1632" s="4" t="s">
        <v>3771</v>
      </c>
      <c r="F1632" s="4" t="s">
        <v>4229</v>
      </c>
      <c r="G1632" s="4" t="s">
        <v>3772</v>
      </c>
      <c r="H1632" s="4" t="s">
        <v>301</v>
      </c>
      <c r="I1632" s="4" t="s">
        <v>3773</v>
      </c>
      <c r="J1632" s="4" t="s">
        <v>3774</v>
      </c>
      <c r="K1632" s="4" t="s">
        <v>3955</v>
      </c>
      <c r="L1632" s="9"/>
      <c r="M1632" s="9"/>
    </row>
    <row r="1633" spans="1:13" ht="15" customHeight="1" x14ac:dyDescent="0.45">
      <c r="A1633" s="4" t="s">
        <v>11</v>
      </c>
      <c r="B1633" s="4" t="s">
        <v>3768</v>
      </c>
      <c r="C1633" s="4" t="s">
        <v>3769</v>
      </c>
      <c r="D1633" s="4" t="s">
        <v>3770</v>
      </c>
      <c r="E1633" s="4" t="s">
        <v>3771</v>
      </c>
      <c r="F1633" s="4" t="s">
        <v>693</v>
      </c>
      <c r="G1633" s="4" t="s">
        <v>4490</v>
      </c>
      <c r="H1633" s="4" t="s">
        <v>301</v>
      </c>
      <c r="I1633" s="4" t="s">
        <v>4491</v>
      </c>
      <c r="J1633" s="4" t="s">
        <v>3774</v>
      </c>
      <c r="K1633" s="4" t="s">
        <v>4080</v>
      </c>
      <c r="L1633" s="9"/>
      <c r="M1633" s="9"/>
    </row>
    <row r="1634" spans="1:13" ht="15" customHeight="1" x14ac:dyDescent="0.45">
      <c r="A1634" s="4" t="s">
        <v>11</v>
      </c>
      <c r="B1634" s="4" t="s">
        <v>3768</v>
      </c>
      <c r="C1634" s="4" t="s">
        <v>3769</v>
      </c>
      <c r="D1634" s="4" t="s">
        <v>3770</v>
      </c>
      <c r="E1634" s="4" t="s">
        <v>3771</v>
      </c>
      <c r="F1634" s="4" t="s">
        <v>4498</v>
      </c>
      <c r="G1634" s="4" t="s">
        <v>4507</v>
      </c>
      <c r="H1634" s="4" t="s">
        <v>301</v>
      </c>
      <c r="I1634" s="4" t="s">
        <v>4508</v>
      </c>
      <c r="J1634" s="4" t="s">
        <v>3774</v>
      </c>
      <c r="K1634" s="4" t="s">
        <v>4080</v>
      </c>
      <c r="L1634" s="9"/>
      <c r="M1634" s="9"/>
    </row>
    <row r="1635" spans="1:13" ht="15" customHeight="1" x14ac:dyDescent="0.45">
      <c r="A1635" s="4" t="s">
        <v>11</v>
      </c>
      <c r="B1635" s="4" t="s">
        <v>3768</v>
      </c>
      <c r="C1635" s="4" t="s">
        <v>3769</v>
      </c>
      <c r="D1635" s="4" t="s">
        <v>3770</v>
      </c>
      <c r="E1635" s="4" t="s">
        <v>3771</v>
      </c>
      <c r="F1635" s="4" t="s">
        <v>4557</v>
      </c>
      <c r="G1635" s="4" t="s">
        <v>4568</v>
      </c>
      <c r="H1635" s="4" t="s">
        <v>301</v>
      </c>
      <c r="I1635" s="4" t="s">
        <v>4569</v>
      </c>
      <c r="J1635" s="4" t="s">
        <v>3774</v>
      </c>
      <c r="K1635" s="4" t="s">
        <v>4287</v>
      </c>
      <c r="L1635" s="9"/>
      <c r="M1635" s="9"/>
    </row>
    <row r="1636" spans="1:13" ht="15" customHeight="1" x14ac:dyDescent="0.45">
      <c r="A1636" s="4" t="s">
        <v>11</v>
      </c>
      <c r="B1636" s="4" t="s">
        <v>3768</v>
      </c>
      <c r="C1636" s="4" t="s">
        <v>3769</v>
      </c>
      <c r="D1636" s="4" t="s">
        <v>3770</v>
      </c>
      <c r="E1636" s="4" t="s">
        <v>3771</v>
      </c>
      <c r="F1636" s="4" t="s">
        <v>4621</v>
      </c>
      <c r="G1636" s="4" t="s">
        <v>4507</v>
      </c>
      <c r="H1636" s="4" t="s">
        <v>301</v>
      </c>
      <c r="I1636" s="4" t="s">
        <v>4508</v>
      </c>
      <c r="J1636" s="4" t="s">
        <v>3774</v>
      </c>
      <c r="K1636" s="4" t="s">
        <v>4287</v>
      </c>
      <c r="L1636" s="9"/>
      <c r="M1636" s="9"/>
    </row>
    <row r="1637" spans="1:13" ht="15" customHeight="1" x14ac:dyDescent="0.45">
      <c r="A1637" s="4" t="s">
        <v>11</v>
      </c>
      <c r="B1637" s="4" t="s">
        <v>3768</v>
      </c>
      <c r="C1637" s="4" t="s">
        <v>3769</v>
      </c>
      <c r="D1637" s="4" t="s">
        <v>3770</v>
      </c>
      <c r="E1637" s="4" t="s">
        <v>3771</v>
      </c>
      <c r="F1637" s="4" t="s">
        <v>3819</v>
      </c>
      <c r="G1637" s="4" t="s">
        <v>4707</v>
      </c>
      <c r="H1637" s="4" t="s">
        <v>301</v>
      </c>
      <c r="I1637" s="4" t="s">
        <v>4708</v>
      </c>
      <c r="J1637" s="4" t="s">
        <v>3774</v>
      </c>
      <c r="K1637" s="4" t="s">
        <v>4364</v>
      </c>
      <c r="L1637" s="9"/>
      <c r="M1637" s="9"/>
    </row>
    <row r="1638" spans="1:13" ht="15" customHeight="1" x14ac:dyDescent="0.45">
      <c r="A1638" s="4" t="s">
        <v>11</v>
      </c>
      <c r="B1638" s="4" t="s">
        <v>3768</v>
      </c>
      <c r="C1638" s="4" t="s">
        <v>3769</v>
      </c>
      <c r="D1638" s="4" t="s">
        <v>3770</v>
      </c>
      <c r="E1638" s="4" t="s">
        <v>3771</v>
      </c>
      <c r="F1638" s="4" t="s">
        <v>4805</v>
      </c>
      <c r="G1638" s="4" t="s">
        <v>4814</v>
      </c>
      <c r="H1638" s="4" t="s">
        <v>301</v>
      </c>
      <c r="I1638" s="4" t="s">
        <v>4815</v>
      </c>
      <c r="J1638" s="4" t="s">
        <v>3774</v>
      </c>
      <c r="K1638" s="4" t="s">
        <v>4601</v>
      </c>
      <c r="L1638" s="9"/>
      <c r="M1638" s="9"/>
    </row>
    <row r="1639" spans="1:13" ht="15" customHeight="1" x14ac:dyDescent="0.45">
      <c r="A1639" s="4" t="s">
        <v>11</v>
      </c>
      <c r="B1639" s="4" t="s">
        <v>3768</v>
      </c>
      <c r="C1639" s="4" t="s">
        <v>3769</v>
      </c>
      <c r="D1639" s="4" t="s">
        <v>3770</v>
      </c>
      <c r="E1639" s="4" t="s">
        <v>3771</v>
      </c>
      <c r="F1639" s="4" t="s">
        <v>4830</v>
      </c>
      <c r="G1639" s="4" t="s">
        <v>3772</v>
      </c>
      <c r="H1639" s="4" t="s">
        <v>301</v>
      </c>
      <c r="I1639" s="4" t="s">
        <v>3773</v>
      </c>
      <c r="J1639" s="4" t="s">
        <v>3774</v>
      </c>
      <c r="K1639" s="4" t="s">
        <v>4601</v>
      </c>
      <c r="L1639" s="9"/>
      <c r="M1639" s="9"/>
    </row>
    <row r="1640" spans="1:13" ht="15" customHeight="1" x14ac:dyDescent="0.45">
      <c r="A1640" s="4" t="s">
        <v>11</v>
      </c>
      <c r="B1640" s="4" t="s">
        <v>3768</v>
      </c>
      <c r="C1640" s="4" t="s">
        <v>3769</v>
      </c>
      <c r="D1640" s="4" t="s">
        <v>3770</v>
      </c>
      <c r="E1640" s="4" t="s">
        <v>3771</v>
      </c>
      <c r="F1640" s="4" t="s">
        <v>4857</v>
      </c>
      <c r="G1640" s="4" t="s">
        <v>4868</v>
      </c>
      <c r="H1640" s="4" t="s">
        <v>301</v>
      </c>
      <c r="I1640" s="4" t="s">
        <v>4869</v>
      </c>
      <c r="J1640" s="4" t="s">
        <v>3774</v>
      </c>
      <c r="K1640" s="4" t="s">
        <v>4640</v>
      </c>
      <c r="L1640" s="9"/>
      <c r="M1640" s="9"/>
    </row>
    <row r="1641" spans="1:13" ht="15" customHeight="1" x14ac:dyDescent="0.45">
      <c r="A1641" s="4" t="s">
        <v>11</v>
      </c>
      <c r="B1641" s="4" t="s">
        <v>78</v>
      </c>
      <c r="C1641" s="4" t="s">
        <v>79</v>
      </c>
      <c r="D1641" s="4" t="s">
        <v>80</v>
      </c>
      <c r="E1641" s="4" t="s">
        <v>81</v>
      </c>
      <c r="F1641" s="4" t="s">
        <v>39</v>
      </c>
      <c r="G1641" s="4" t="s">
        <v>82</v>
      </c>
      <c r="H1641" s="4" t="s">
        <v>83</v>
      </c>
      <c r="I1641" s="4" t="s">
        <v>84</v>
      </c>
      <c r="J1641" s="4" t="s">
        <v>85</v>
      </c>
      <c r="K1641" s="4"/>
      <c r="L1641" s="9"/>
      <c r="M1641" s="9"/>
    </row>
    <row r="1642" spans="1:13" ht="15" customHeight="1" x14ac:dyDescent="0.45">
      <c r="A1642" s="4" t="s">
        <v>11</v>
      </c>
      <c r="B1642" s="4" t="s">
        <v>78</v>
      </c>
      <c r="C1642" s="4" t="s">
        <v>79</v>
      </c>
      <c r="D1642" s="4" t="s">
        <v>80</v>
      </c>
      <c r="E1642" s="4" t="s">
        <v>81</v>
      </c>
      <c r="F1642" s="4" t="s">
        <v>734</v>
      </c>
      <c r="G1642" s="4" t="s">
        <v>741</v>
      </c>
      <c r="H1642" s="4" t="s">
        <v>83</v>
      </c>
      <c r="I1642" s="4" t="s">
        <v>742</v>
      </c>
      <c r="J1642" s="4" t="s">
        <v>85</v>
      </c>
      <c r="K1642" s="4" t="s">
        <v>518</v>
      </c>
      <c r="L1642" s="9"/>
      <c r="M1642" s="9"/>
    </row>
    <row r="1643" spans="1:13" ht="15" customHeight="1" x14ac:dyDescent="0.45">
      <c r="A1643" s="4" t="s">
        <v>11</v>
      </c>
      <c r="B1643" s="4" t="s">
        <v>78</v>
      </c>
      <c r="C1643" s="4" t="s">
        <v>79</v>
      </c>
      <c r="D1643" s="4" t="s">
        <v>80</v>
      </c>
      <c r="E1643" s="4" t="s">
        <v>81</v>
      </c>
      <c r="F1643" s="4" t="s">
        <v>900</v>
      </c>
      <c r="G1643" s="4" t="s">
        <v>82</v>
      </c>
      <c r="H1643" s="4" t="s">
        <v>83</v>
      </c>
      <c r="I1643" s="4" t="s">
        <v>84</v>
      </c>
      <c r="J1643" s="4" t="s">
        <v>85</v>
      </c>
      <c r="K1643" s="4" t="s">
        <v>706</v>
      </c>
      <c r="L1643" s="9"/>
      <c r="M1643" s="9"/>
    </row>
    <row r="1644" spans="1:13" ht="15" customHeight="1" x14ac:dyDescent="0.45">
      <c r="A1644" s="4" t="s">
        <v>11</v>
      </c>
      <c r="B1644" s="4" t="s">
        <v>78</v>
      </c>
      <c r="C1644" s="4" t="s">
        <v>79</v>
      </c>
      <c r="D1644" s="4" t="s">
        <v>80</v>
      </c>
      <c r="E1644" s="4" t="s">
        <v>81</v>
      </c>
      <c r="F1644" s="4" t="s">
        <v>1254</v>
      </c>
      <c r="G1644" s="4" t="s">
        <v>1336</v>
      </c>
      <c r="H1644" s="4" t="s">
        <v>83</v>
      </c>
      <c r="I1644" s="4" t="s">
        <v>1337</v>
      </c>
      <c r="J1644" s="4" t="s">
        <v>85</v>
      </c>
      <c r="K1644" s="4" t="s">
        <v>1112</v>
      </c>
      <c r="L1644" s="9"/>
      <c r="M1644" s="9"/>
    </row>
    <row r="1645" spans="1:13" ht="15" customHeight="1" x14ac:dyDescent="0.45">
      <c r="A1645" s="4" t="s">
        <v>11</v>
      </c>
      <c r="B1645" s="4" t="s">
        <v>78</v>
      </c>
      <c r="C1645" s="4" t="s">
        <v>79</v>
      </c>
      <c r="D1645" s="4" t="s">
        <v>80</v>
      </c>
      <c r="E1645" s="4" t="s">
        <v>81</v>
      </c>
      <c r="F1645" s="4" t="s">
        <v>360</v>
      </c>
      <c r="G1645" s="4" t="s">
        <v>2190</v>
      </c>
      <c r="H1645" s="4" t="s">
        <v>83</v>
      </c>
      <c r="I1645" s="4" t="s">
        <v>2191</v>
      </c>
      <c r="J1645" s="4" t="s">
        <v>85</v>
      </c>
      <c r="K1645" s="4" t="s">
        <v>1961</v>
      </c>
      <c r="L1645" s="9"/>
      <c r="M1645" s="9"/>
    </row>
    <row r="1646" spans="1:13" ht="15" customHeight="1" x14ac:dyDescent="0.45">
      <c r="A1646" s="4" t="s">
        <v>11</v>
      </c>
      <c r="B1646" s="4" t="s">
        <v>78</v>
      </c>
      <c r="C1646" s="4" t="s">
        <v>79</v>
      </c>
      <c r="D1646" s="4" t="s">
        <v>80</v>
      </c>
      <c r="E1646" s="4" t="s">
        <v>81</v>
      </c>
      <c r="F1646" s="4" t="s">
        <v>2208</v>
      </c>
      <c r="G1646" s="4" t="s">
        <v>2218</v>
      </c>
      <c r="H1646" s="4" t="s">
        <v>83</v>
      </c>
      <c r="I1646" s="4" t="s">
        <v>2219</v>
      </c>
      <c r="J1646" s="4" t="s">
        <v>85</v>
      </c>
      <c r="K1646" s="4" t="s">
        <v>1961</v>
      </c>
      <c r="L1646" s="9"/>
      <c r="M1646" s="9"/>
    </row>
    <row r="1647" spans="1:13" ht="15" customHeight="1" x14ac:dyDescent="0.45">
      <c r="A1647" s="4" t="s">
        <v>11</v>
      </c>
      <c r="B1647" s="4" t="s">
        <v>78</v>
      </c>
      <c r="C1647" s="4" t="s">
        <v>79</v>
      </c>
      <c r="D1647" s="4" t="s">
        <v>80</v>
      </c>
      <c r="E1647" s="4" t="s">
        <v>81</v>
      </c>
      <c r="F1647" s="4" t="s">
        <v>1655</v>
      </c>
      <c r="G1647" s="4" t="s">
        <v>2190</v>
      </c>
      <c r="H1647" s="4" t="s">
        <v>83</v>
      </c>
      <c r="I1647" s="4" t="s">
        <v>2191</v>
      </c>
      <c r="J1647" s="4" t="s">
        <v>85</v>
      </c>
      <c r="K1647" s="4" t="s">
        <v>2088</v>
      </c>
      <c r="L1647" s="9"/>
      <c r="M1647" s="9"/>
    </row>
    <row r="1648" spans="1:13" ht="15" customHeight="1" x14ac:dyDescent="0.45">
      <c r="A1648" s="4" t="s">
        <v>11</v>
      </c>
      <c r="B1648" s="4" t="s">
        <v>78</v>
      </c>
      <c r="C1648" s="4" t="s">
        <v>79</v>
      </c>
      <c r="D1648" s="4" t="s">
        <v>80</v>
      </c>
      <c r="E1648" s="4" t="s">
        <v>81</v>
      </c>
      <c r="F1648" s="4" t="s">
        <v>2879</v>
      </c>
      <c r="G1648" s="4" t="s">
        <v>2882</v>
      </c>
      <c r="H1648" s="4" t="s">
        <v>83</v>
      </c>
      <c r="I1648" s="4" t="s">
        <v>2883</v>
      </c>
      <c r="J1648" s="4" t="s">
        <v>85</v>
      </c>
      <c r="K1648" s="4" t="s">
        <v>2750</v>
      </c>
      <c r="L1648" s="9"/>
      <c r="M1648" s="9"/>
    </row>
    <row r="1649" spans="1:13" ht="15" customHeight="1" x14ac:dyDescent="0.45">
      <c r="A1649" s="4" t="s">
        <v>11</v>
      </c>
      <c r="B1649" s="4" t="s">
        <v>78</v>
      </c>
      <c r="C1649" s="4" t="s">
        <v>79</v>
      </c>
      <c r="D1649" s="4" t="s">
        <v>80</v>
      </c>
      <c r="E1649" s="4" t="s">
        <v>81</v>
      </c>
      <c r="F1649" s="4" t="s">
        <v>3023</v>
      </c>
      <c r="G1649" s="4" t="s">
        <v>2882</v>
      </c>
      <c r="H1649" s="4" t="s">
        <v>83</v>
      </c>
      <c r="I1649" s="4" t="s">
        <v>2883</v>
      </c>
      <c r="J1649" s="4" t="s">
        <v>85</v>
      </c>
      <c r="K1649" s="4" t="s">
        <v>2856</v>
      </c>
      <c r="L1649" s="9"/>
      <c r="M1649" s="9"/>
    </row>
    <row r="1650" spans="1:13" ht="15" customHeight="1" x14ac:dyDescent="0.45">
      <c r="A1650" s="4" t="s">
        <v>11</v>
      </c>
      <c r="B1650" s="4" t="s">
        <v>78</v>
      </c>
      <c r="C1650" s="4" t="s">
        <v>79</v>
      </c>
      <c r="D1650" s="4" t="s">
        <v>80</v>
      </c>
      <c r="E1650" s="4" t="s">
        <v>81</v>
      </c>
      <c r="F1650" s="4" t="s">
        <v>3917</v>
      </c>
      <c r="G1650" s="4" t="s">
        <v>3920</v>
      </c>
      <c r="H1650" s="4" t="s">
        <v>83</v>
      </c>
      <c r="I1650" s="4" t="s">
        <v>3921</v>
      </c>
      <c r="J1650" s="4" t="s">
        <v>85</v>
      </c>
      <c r="K1650" s="4" t="s">
        <v>3708</v>
      </c>
      <c r="L1650" s="9"/>
      <c r="M1650" s="9"/>
    </row>
    <row r="1651" spans="1:13" ht="15" customHeight="1" x14ac:dyDescent="0.45">
      <c r="A1651" s="4" t="s">
        <v>11</v>
      </c>
      <c r="B1651" s="4" t="s">
        <v>78</v>
      </c>
      <c r="C1651" s="4" t="s">
        <v>79</v>
      </c>
      <c r="D1651" s="4" t="s">
        <v>80</v>
      </c>
      <c r="E1651" s="4" t="s">
        <v>81</v>
      </c>
      <c r="F1651" s="4" t="s">
        <v>4364</v>
      </c>
      <c r="G1651" s="4" t="s">
        <v>4390</v>
      </c>
      <c r="H1651" s="4" t="s">
        <v>83</v>
      </c>
      <c r="I1651" s="4" t="s">
        <v>4391</v>
      </c>
      <c r="J1651" s="4" t="s">
        <v>85</v>
      </c>
      <c r="K1651" s="4" t="s">
        <v>4102</v>
      </c>
      <c r="L1651" s="9"/>
      <c r="M1651" s="9"/>
    </row>
    <row r="1652" spans="1:13" ht="15" customHeight="1" x14ac:dyDescent="0.45">
      <c r="A1652" s="4" t="s">
        <v>11</v>
      </c>
      <c r="B1652" s="4" t="s">
        <v>78</v>
      </c>
      <c r="C1652" s="4" t="s">
        <v>79</v>
      </c>
      <c r="D1652" s="4" t="s">
        <v>80</v>
      </c>
      <c r="E1652" s="4" t="s">
        <v>81</v>
      </c>
      <c r="F1652" s="4" t="s">
        <v>4519</v>
      </c>
      <c r="G1652" s="4" t="s">
        <v>3920</v>
      </c>
      <c r="H1652" s="4" t="s">
        <v>83</v>
      </c>
      <c r="I1652" s="4" t="s">
        <v>3921</v>
      </c>
      <c r="J1652" s="4" t="s">
        <v>85</v>
      </c>
      <c r="K1652" s="4" t="s">
        <v>4229</v>
      </c>
      <c r="L1652" s="9"/>
      <c r="M1652" s="9"/>
    </row>
    <row r="1653" spans="1:13" ht="15" customHeight="1" x14ac:dyDescent="0.45">
      <c r="A1653" s="4" t="s">
        <v>11</v>
      </c>
      <c r="B1653" s="4" t="s">
        <v>78</v>
      </c>
      <c r="C1653" s="4" t="s">
        <v>79</v>
      </c>
      <c r="D1653" s="4" t="s">
        <v>80</v>
      </c>
      <c r="E1653" s="4" t="s">
        <v>81</v>
      </c>
      <c r="F1653" s="4" t="s">
        <v>3770</v>
      </c>
      <c r="G1653" s="4" t="s">
        <v>82</v>
      </c>
      <c r="H1653" s="4" t="s">
        <v>83</v>
      </c>
      <c r="I1653" s="4" t="s">
        <v>84</v>
      </c>
      <c r="J1653" s="4" t="s">
        <v>85</v>
      </c>
      <c r="K1653" s="4" t="s">
        <v>3819</v>
      </c>
      <c r="L1653" s="9"/>
      <c r="M1653" s="9"/>
    </row>
    <row r="1654" spans="1:13" ht="15" customHeight="1" x14ac:dyDescent="0.45">
      <c r="A1654" s="4" t="s">
        <v>11</v>
      </c>
      <c r="B1654" s="4" t="s">
        <v>78</v>
      </c>
      <c r="C1654" s="4" t="s">
        <v>79</v>
      </c>
      <c r="D1654" s="4" t="s">
        <v>80</v>
      </c>
      <c r="E1654" s="4" t="s">
        <v>81</v>
      </c>
      <c r="F1654" s="4" t="s">
        <v>5183</v>
      </c>
      <c r="G1654" s="4" t="s">
        <v>5192</v>
      </c>
      <c r="H1654" s="4" t="s">
        <v>83</v>
      </c>
      <c r="I1654" s="4" t="s">
        <v>5193</v>
      </c>
      <c r="J1654" s="4" t="s">
        <v>85</v>
      </c>
      <c r="K1654" s="4" t="s">
        <v>4949</v>
      </c>
      <c r="L1654" s="9"/>
      <c r="M1654" s="9"/>
    </row>
    <row r="1655" spans="1:13" ht="15" customHeight="1" x14ac:dyDescent="0.45">
      <c r="A1655" s="4" t="s">
        <v>11</v>
      </c>
      <c r="B1655" s="4" t="s">
        <v>78</v>
      </c>
      <c r="C1655" s="4" t="s">
        <v>79</v>
      </c>
      <c r="D1655" s="4" t="s">
        <v>80</v>
      </c>
      <c r="E1655" s="4" t="s">
        <v>81</v>
      </c>
      <c r="F1655" s="4" t="s">
        <v>1046</v>
      </c>
      <c r="G1655" s="4" t="s">
        <v>82</v>
      </c>
      <c r="H1655" s="4" t="s">
        <v>83</v>
      </c>
      <c r="I1655" s="4" t="s">
        <v>84</v>
      </c>
      <c r="J1655" s="4" t="s">
        <v>85</v>
      </c>
      <c r="K1655" s="4" t="s">
        <v>4984</v>
      </c>
      <c r="L1655" s="9"/>
      <c r="M1655" s="9"/>
    </row>
    <row r="1656" spans="1:13" ht="15" customHeight="1" x14ac:dyDescent="0.45">
      <c r="A1656" s="4" t="s">
        <v>11</v>
      </c>
      <c r="B1656" s="4" t="s">
        <v>78</v>
      </c>
      <c r="C1656" s="4" t="s">
        <v>79</v>
      </c>
      <c r="D1656" s="4" t="s">
        <v>80</v>
      </c>
      <c r="E1656" s="4" t="s">
        <v>81</v>
      </c>
      <c r="F1656" s="4" t="s">
        <v>5362</v>
      </c>
      <c r="G1656" s="4" t="s">
        <v>5367</v>
      </c>
      <c r="H1656" s="4" t="s">
        <v>83</v>
      </c>
      <c r="I1656" s="4" t="s">
        <v>5368</v>
      </c>
      <c r="J1656" s="4" t="s">
        <v>85</v>
      </c>
      <c r="K1656" s="4" t="s">
        <v>5183</v>
      </c>
      <c r="L1656" s="9"/>
      <c r="M1656" s="9"/>
    </row>
    <row r="1657" spans="1:13" ht="15" customHeight="1" x14ac:dyDescent="0.45">
      <c r="A1657" s="4" t="s">
        <v>11</v>
      </c>
      <c r="B1657" s="4" t="s">
        <v>78</v>
      </c>
      <c r="C1657" s="4" t="s">
        <v>79</v>
      </c>
      <c r="D1657" s="4" t="s">
        <v>80</v>
      </c>
      <c r="E1657" s="4" t="s">
        <v>81</v>
      </c>
      <c r="F1657" s="4" t="s">
        <v>5730</v>
      </c>
      <c r="G1657" s="4" t="s">
        <v>3920</v>
      </c>
      <c r="H1657" s="4" t="s">
        <v>83</v>
      </c>
      <c r="I1657" s="4" t="s">
        <v>3921</v>
      </c>
      <c r="J1657" s="4" t="s">
        <v>85</v>
      </c>
      <c r="K1657" s="4" t="s">
        <v>5527</v>
      </c>
      <c r="L1657" s="9"/>
      <c r="M1657" s="9"/>
    </row>
    <row r="1658" spans="1:13" ht="15" customHeight="1" x14ac:dyDescent="0.45">
      <c r="A1658" s="4" t="s">
        <v>11</v>
      </c>
      <c r="B1658" s="4" t="s">
        <v>78</v>
      </c>
      <c r="C1658" s="4" t="s">
        <v>79</v>
      </c>
      <c r="D1658" s="4" t="s">
        <v>80</v>
      </c>
      <c r="E1658" s="4" t="s">
        <v>81</v>
      </c>
      <c r="F1658" s="4" t="s">
        <v>5743</v>
      </c>
      <c r="G1658" s="4" t="s">
        <v>2882</v>
      </c>
      <c r="H1658" s="4" t="s">
        <v>83</v>
      </c>
      <c r="I1658" s="4" t="s">
        <v>2883</v>
      </c>
      <c r="J1658" s="4" t="s">
        <v>85</v>
      </c>
      <c r="K1658" s="4" t="s">
        <v>5567</v>
      </c>
      <c r="L1658" s="9"/>
      <c r="M1658" s="9"/>
    </row>
    <row r="1659" spans="1:13" ht="15" customHeight="1" x14ac:dyDescent="0.45">
      <c r="A1659" s="4" t="s">
        <v>11</v>
      </c>
      <c r="B1659" s="4" t="s">
        <v>78</v>
      </c>
      <c r="C1659" s="4" t="s">
        <v>79</v>
      </c>
      <c r="D1659" s="4" t="s">
        <v>80</v>
      </c>
      <c r="E1659" s="4" t="s">
        <v>81</v>
      </c>
      <c r="F1659" s="4" t="s">
        <v>5763</v>
      </c>
      <c r="G1659" s="4" t="s">
        <v>5772</v>
      </c>
      <c r="H1659" s="4" t="s">
        <v>83</v>
      </c>
      <c r="I1659" s="4" t="s">
        <v>5773</v>
      </c>
      <c r="J1659" s="4" t="s">
        <v>85</v>
      </c>
      <c r="K1659" s="4" t="s">
        <v>5567</v>
      </c>
      <c r="L1659" s="9"/>
      <c r="M1659" s="9"/>
    </row>
    <row r="1660" spans="1:13" ht="15" customHeight="1" x14ac:dyDescent="0.45">
      <c r="A1660" s="4" t="s">
        <v>11</v>
      </c>
      <c r="B1660" s="4" t="s">
        <v>2568</v>
      </c>
      <c r="C1660" s="4" t="s">
        <v>2569</v>
      </c>
      <c r="D1660" s="4" t="s">
        <v>2570</v>
      </c>
      <c r="E1660" s="4" t="s">
        <v>2571</v>
      </c>
      <c r="F1660" s="4" t="s">
        <v>2552</v>
      </c>
      <c r="G1660" s="4" t="s">
        <v>2572</v>
      </c>
      <c r="H1660" s="4" t="s">
        <v>2573</v>
      </c>
      <c r="I1660" s="4" t="s">
        <v>2574</v>
      </c>
      <c r="J1660" s="4" t="s">
        <v>2575</v>
      </c>
      <c r="K1660" s="4" t="s">
        <v>2130</v>
      </c>
      <c r="L1660" s="9"/>
      <c r="M1660" s="9"/>
    </row>
    <row r="1661" spans="1:13" ht="15" customHeight="1" x14ac:dyDescent="0.45">
      <c r="A1661" s="4" t="s">
        <v>11</v>
      </c>
      <c r="B1661" s="4" t="s">
        <v>2568</v>
      </c>
      <c r="C1661" s="4" t="s">
        <v>2569</v>
      </c>
      <c r="D1661" s="4" t="s">
        <v>2570</v>
      </c>
      <c r="E1661" s="4" t="s">
        <v>2571</v>
      </c>
      <c r="F1661" s="4" t="s">
        <v>2570</v>
      </c>
      <c r="G1661" s="4" t="s">
        <v>2597</v>
      </c>
      <c r="H1661" s="4" t="s">
        <v>2573</v>
      </c>
      <c r="I1661" s="4" t="s">
        <v>2598</v>
      </c>
      <c r="J1661" s="4" t="s">
        <v>2575</v>
      </c>
      <c r="K1661" s="4" t="s">
        <v>2130</v>
      </c>
      <c r="L1661" s="9"/>
      <c r="M1661" s="9"/>
    </row>
    <row r="1662" spans="1:13" ht="15" customHeight="1" x14ac:dyDescent="0.45">
      <c r="A1662" s="4" t="s">
        <v>11</v>
      </c>
      <c r="B1662" s="4" t="s">
        <v>4033</v>
      </c>
      <c r="C1662" s="4" t="s">
        <v>4034</v>
      </c>
      <c r="D1662" s="4" t="s">
        <v>3887</v>
      </c>
      <c r="E1662" s="4" t="s">
        <v>3888</v>
      </c>
      <c r="F1662" s="4" t="s">
        <v>4024</v>
      </c>
      <c r="G1662" s="4" t="s">
        <v>4035</v>
      </c>
      <c r="H1662" s="4" t="s">
        <v>4036</v>
      </c>
      <c r="I1662" s="4" t="s">
        <v>4037</v>
      </c>
      <c r="J1662" s="4" t="s">
        <v>4038</v>
      </c>
      <c r="K1662" s="4" t="s">
        <v>3833</v>
      </c>
      <c r="L1662" s="9"/>
      <c r="M1662" s="9"/>
    </row>
    <row r="1663" spans="1:13" ht="15" customHeight="1" x14ac:dyDescent="0.45">
      <c r="A1663" s="4" t="s">
        <v>11</v>
      </c>
      <c r="B1663" s="4" t="s">
        <v>4033</v>
      </c>
      <c r="C1663" s="4" t="s">
        <v>4034</v>
      </c>
      <c r="D1663" s="4" t="s">
        <v>3887</v>
      </c>
      <c r="E1663" s="4" t="s">
        <v>3888</v>
      </c>
      <c r="F1663" s="4" t="s">
        <v>4328</v>
      </c>
      <c r="G1663" s="4" t="s">
        <v>4360</v>
      </c>
      <c r="H1663" s="4" t="s">
        <v>4036</v>
      </c>
      <c r="I1663" s="4" t="s">
        <v>4361</v>
      </c>
      <c r="J1663" s="4" t="s">
        <v>4038</v>
      </c>
      <c r="K1663" s="4" t="s">
        <v>4080</v>
      </c>
      <c r="L1663" s="9"/>
      <c r="M1663" s="9"/>
    </row>
    <row r="1664" spans="1:13" ht="15" customHeight="1" x14ac:dyDescent="0.45">
      <c r="A1664" s="4" t="s">
        <v>11</v>
      </c>
      <c r="B1664" s="4" t="s">
        <v>4033</v>
      </c>
      <c r="C1664" s="4" t="s">
        <v>4034</v>
      </c>
      <c r="D1664" s="4" t="s">
        <v>3887</v>
      </c>
      <c r="E1664" s="4" t="s">
        <v>3888</v>
      </c>
      <c r="F1664" s="4" t="s">
        <v>582</v>
      </c>
      <c r="G1664" s="4" t="s">
        <v>4763</v>
      </c>
      <c r="H1664" s="4" t="s">
        <v>4036</v>
      </c>
      <c r="I1664" s="4" t="s">
        <v>4764</v>
      </c>
      <c r="J1664" s="4" t="s">
        <v>4038</v>
      </c>
      <c r="K1664" s="4" t="s">
        <v>4557</v>
      </c>
      <c r="L1664" s="9"/>
      <c r="M1664" s="9"/>
    </row>
    <row r="1665" spans="1:13" ht="15" customHeight="1" x14ac:dyDescent="0.45">
      <c r="A1665" s="4" t="s">
        <v>11</v>
      </c>
      <c r="B1665" s="4" t="s">
        <v>4033</v>
      </c>
      <c r="C1665" s="4" t="s">
        <v>4034</v>
      </c>
      <c r="D1665" s="4" t="s">
        <v>3887</v>
      </c>
      <c r="E1665" s="4" t="s">
        <v>3888</v>
      </c>
      <c r="F1665" s="4" t="s">
        <v>4984</v>
      </c>
      <c r="G1665" s="4" t="s">
        <v>4360</v>
      </c>
      <c r="H1665" s="4" t="s">
        <v>4036</v>
      </c>
      <c r="I1665" s="4" t="s">
        <v>4361</v>
      </c>
      <c r="J1665" s="4" t="s">
        <v>4038</v>
      </c>
      <c r="K1665" s="4" t="s">
        <v>4775</v>
      </c>
      <c r="L1665" s="9"/>
      <c r="M1665" s="9"/>
    </row>
    <row r="1666" spans="1:13" ht="15" customHeight="1" x14ac:dyDescent="0.45">
      <c r="A1666" s="4" t="s">
        <v>11</v>
      </c>
      <c r="B1666" s="4" t="s">
        <v>4033</v>
      </c>
      <c r="C1666" s="4" t="s">
        <v>4034</v>
      </c>
      <c r="D1666" s="4" t="s">
        <v>3887</v>
      </c>
      <c r="E1666" s="4" t="s">
        <v>3888</v>
      </c>
      <c r="F1666" s="4" t="s">
        <v>70</v>
      </c>
      <c r="G1666" s="4" t="s">
        <v>5077</v>
      </c>
      <c r="H1666" s="4" t="s">
        <v>4036</v>
      </c>
      <c r="I1666" s="4" t="s">
        <v>5078</v>
      </c>
      <c r="J1666" s="4" t="s">
        <v>4038</v>
      </c>
      <c r="K1666" s="4" t="s">
        <v>4857</v>
      </c>
      <c r="L1666" s="9"/>
      <c r="M1666" s="9"/>
    </row>
    <row r="1667" spans="1:13" ht="15" customHeight="1" x14ac:dyDescent="0.45">
      <c r="A1667" s="4" t="s">
        <v>11</v>
      </c>
      <c r="B1667" s="4" t="s">
        <v>4033</v>
      </c>
      <c r="C1667" s="4" t="s">
        <v>4034</v>
      </c>
      <c r="D1667" s="4" t="s">
        <v>3887</v>
      </c>
      <c r="E1667" s="4" t="s">
        <v>3888</v>
      </c>
      <c r="F1667" s="4" t="s">
        <v>5085</v>
      </c>
      <c r="G1667" s="4" t="s">
        <v>4035</v>
      </c>
      <c r="H1667" s="4" t="s">
        <v>4036</v>
      </c>
      <c r="I1667" s="4" t="s">
        <v>4037</v>
      </c>
      <c r="J1667" s="4" t="s">
        <v>4038</v>
      </c>
      <c r="K1667" s="4" t="s">
        <v>3770</v>
      </c>
      <c r="L1667" s="9"/>
      <c r="M1667" s="9"/>
    </row>
    <row r="1668" spans="1:13" ht="15" customHeight="1" x14ac:dyDescent="0.45">
      <c r="A1668" s="4" t="s">
        <v>11</v>
      </c>
      <c r="B1668" s="4" t="s">
        <v>4033</v>
      </c>
      <c r="C1668" s="4" t="s">
        <v>4034</v>
      </c>
      <c r="D1668" s="4" t="s">
        <v>3887</v>
      </c>
      <c r="E1668" s="4" t="s">
        <v>3888</v>
      </c>
      <c r="F1668" s="4" t="s">
        <v>5164</v>
      </c>
      <c r="G1668" s="4" t="s">
        <v>5077</v>
      </c>
      <c r="H1668" s="4" t="s">
        <v>4036</v>
      </c>
      <c r="I1668" s="4" t="s">
        <v>5078</v>
      </c>
      <c r="J1668" s="4" t="s">
        <v>4038</v>
      </c>
      <c r="K1668" s="4" t="s">
        <v>4921</v>
      </c>
      <c r="L1668" s="9"/>
      <c r="M1668" s="9"/>
    </row>
    <row r="1669" spans="1:13" ht="15" customHeight="1" x14ac:dyDescent="0.45">
      <c r="A1669" s="4" t="s">
        <v>11</v>
      </c>
      <c r="B1669" s="4" t="s">
        <v>4033</v>
      </c>
      <c r="C1669" s="4" t="s">
        <v>4034</v>
      </c>
      <c r="D1669" s="4" t="s">
        <v>3887</v>
      </c>
      <c r="E1669" s="4" t="s">
        <v>3888</v>
      </c>
      <c r="F1669" s="4" t="s">
        <v>5255</v>
      </c>
      <c r="G1669" s="4" t="s">
        <v>4035</v>
      </c>
      <c r="H1669" s="4" t="s">
        <v>4036</v>
      </c>
      <c r="I1669" s="4" t="s">
        <v>4037</v>
      </c>
      <c r="J1669" s="4" t="s">
        <v>4038</v>
      </c>
      <c r="K1669" s="4" t="s">
        <v>5011</v>
      </c>
      <c r="L1669" s="9"/>
      <c r="M1669" s="9"/>
    </row>
    <row r="1670" spans="1:13" ht="15" customHeight="1" x14ac:dyDescent="0.45">
      <c r="A1670" s="4" t="s">
        <v>11</v>
      </c>
      <c r="B1670" s="4" t="s">
        <v>4033</v>
      </c>
      <c r="C1670" s="4" t="s">
        <v>4034</v>
      </c>
      <c r="D1670" s="4" t="s">
        <v>3887</v>
      </c>
      <c r="E1670" s="4" t="s">
        <v>3888</v>
      </c>
      <c r="F1670" s="4" t="s">
        <v>3887</v>
      </c>
      <c r="G1670" s="4" t="s">
        <v>5322</v>
      </c>
      <c r="H1670" s="4" t="s">
        <v>4036</v>
      </c>
      <c r="I1670" s="4" t="s">
        <v>5323</v>
      </c>
      <c r="J1670" s="4" t="s">
        <v>4038</v>
      </c>
      <c r="K1670" s="4" t="s">
        <v>70</v>
      </c>
      <c r="L1670" s="9"/>
      <c r="M1670" s="9"/>
    </row>
    <row r="1671" spans="1:13" ht="15" customHeight="1" x14ac:dyDescent="0.45">
      <c r="A1671" s="4" t="s">
        <v>11</v>
      </c>
      <c r="B1671" s="4" t="s">
        <v>1934</v>
      </c>
      <c r="C1671" s="4" t="s">
        <v>1935</v>
      </c>
      <c r="D1671" s="4" t="s">
        <v>1936</v>
      </c>
      <c r="E1671" s="4" t="s">
        <v>1937</v>
      </c>
      <c r="F1671" s="4" t="s">
        <v>1927</v>
      </c>
      <c r="G1671" s="4" t="s">
        <v>1938</v>
      </c>
      <c r="H1671" s="4" t="s">
        <v>1939</v>
      </c>
      <c r="I1671" s="4" t="s">
        <v>1940</v>
      </c>
      <c r="J1671" s="4" t="s">
        <v>1941</v>
      </c>
      <c r="K1671" s="4" t="s">
        <v>1680</v>
      </c>
      <c r="L1671" s="9"/>
      <c r="M1671" s="9"/>
    </row>
    <row r="1672" spans="1:13" ht="15" customHeight="1" x14ac:dyDescent="0.45">
      <c r="A1672" s="4" t="s">
        <v>11</v>
      </c>
      <c r="B1672" s="4" t="s">
        <v>1934</v>
      </c>
      <c r="C1672" s="4" t="s">
        <v>1935</v>
      </c>
      <c r="D1672" s="4" t="s">
        <v>1936</v>
      </c>
      <c r="E1672" s="4" t="s">
        <v>1937</v>
      </c>
      <c r="F1672" s="4" t="s">
        <v>1130</v>
      </c>
      <c r="G1672" s="4" t="s">
        <v>2732</v>
      </c>
      <c r="H1672" s="4" t="s">
        <v>1939</v>
      </c>
      <c r="I1672" s="4" t="s">
        <v>2733</v>
      </c>
      <c r="J1672" s="4" t="s">
        <v>1941</v>
      </c>
      <c r="K1672" s="4" t="s">
        <v>2552</v>
      </c>
      <c r="L1672" s="9"/>
      <c r="M1672" s="9"/>
    </row>
    <row r="1673" spans="1:13" ht="15" customHeight="1" x14ac:dyDescent="0.45">
      <c r="A1673" s="4" t="s">
        <v>11</v>
      </c>
      <c r="B1673" s="4" t="s">
        <v>1934</v>
      </c>
      <c r="C1673" s="4" t="s">
        <v>1935</v>
      </c>
      <c r="D1673" s="4" t="s">
        <v>1936</v>
      </c>
      <c r="E1673" s="4" t="s">
        <v>1937</v>
      </c>
      <c r="F1673" s="4" t="s">
        <v>2789</v>
      </c>
      <c r="G1673" s="4" t="s">
        <v>2790</v>
      </c>
      <c r="H1673" s="4" t="s">
        <v>1939</v>
      </c>
      <c r="I1673" s="4" t="s">
        <v>2791</v>
      </c>
      <c r="J1673" s="4" t="s">
        <v>1941</v>
      </c>
      <c r="K1673" s="4" t="s">
        <v>2301</v>
      </c>
      <c r="L1673" s="9"/>
      <c r="M1673" s="9"/>
    </row>
    <row r="1674" spans="1:13" ht="15" customHeight="1" x14ac:dyDescent="0.45">
      <c r="A1674" s="4" t="s">
        <v>11</v>
      </c>
      <c r="B1674" s="4" t="s">
        <v>1934</v>
      </c>
      <c r="C1674" s="4" t="s">
        <v>1935</v>
      </c>
      <c r="D1674" s="4" t="s">
        <v>1936</v>
      </c>
      <c r="E1674" s="4" t="s">
        <v>1937</v>
      </c>
      <c r="F1674" s="4" t="s">
        <v>2011</v>
      </c>
      <c r="G1674" s="4" t="s">
        <v>3091</v>
      </c>
      <c r="H1674" s="4" t="s">
        <v>1939</v>
      </c>
      <c r="I1674" s="4" t="s">
        <v>3092</v>
      </c>
      <c r="J1674" s="4" t="s">
        <v>1941</v>
      </c>
      <c r="K1674" s="4" t="s">
        <v>2897</v>
      </c>
      <c r="L1674" s="9"/>
      <c r="M1674" s="9"/>
    </row>
    <row r="1675" spans="1:13" ht="15" customHeight="1" x14ac:dyDescent="0.45">
      <c r="A1675" s="4" t="s">
        <v>11</v>
      </c>
      <c r="B1675" s="4" t="s">
        <v>1934</v>
      </c>
      <c r="C1675" s="4" t="s">
        <v>1935</v>
      </c>
      <c r="D1675" s="4" t="s">
        <v>1936</v>
      </c>
      <c r="E1675" s="4" t="s">
        <v>1937</v>
      </c>
      <c r="F1675" s="4" t="s">
        <v>3735</v>
      </c>
      <c r="G1675" s="4" t="s">
        <v>3749</v>
      </c>
      <c r="H1675" s="4" t="s">
        <v>1939</v>
      </c>
      <c r="I1675" s="4" t="s">
        <v>3750</v>
      </c>
      <c r="J1675" s="4" t="s">
        <v>1941</v>
      </c>
      <c r="K1675" s="4" t="s">
        <v>798</v>
      </c>
      <c r="L1675" s="9"/>
      <c r="M1675" s="9"/>
    </row>
    <row r="1676" spans="1:13" ht="15" customHeight="1" x14ac:dyDescent="0.45">
      <c r="A1676" s="4" t="s">
        <v>11</v>
      </c>
      <c r="B1676" s="4" t="s">
        <v>1934</v>
      </c>
      <c r="C1676" s="4" t="s">
        <v>1935</v>
      </c>
      <c r="D1676" s="4" t="s">
        <v>1936</v>
      </c>
      <c r="E1676" s="4" t="s">
        <v>1937</v>
      </c>
      <c r="F1676" s="4" t="s">
        <v>4080</v>
      </c>
      <c r="G1676" s="4" t="s">
        <v>4084</v>
      </c>
      <c r="H1676" s="4" t="s">
        <v>1939</v>
      </c>
      <c r="I1676" s="4" t="s">
        <v>4085</v>
      </c>
      <c r="J1676" s="4" t="s">
        <v>1941</v>
      </c>
      <c r="K1676" s="4" t="s">
        <v>3934</v>
      </c>
      <c r="L1676" s="9"/>
      <c r="M1676" s="9"/>
    </row>
    <row r="1677" spans="1:13" ht="15" customHeight="1" x14ac:dyDescent="0.45">
      <c r="A1677" s="4" t="s">
        <v>11</v>
      </c>
      <c r="B1677" s="4" t="s">
        <v>1934</v>
      </c>
      <c r="C1677" s="4" t="s">
        <v>1935</v>
      </c>
      <c r="D1677" s="4" t="s">
        <v>1936</v>
      </c>
      <c r="E1677" s="4" t="s">
        <v>1937</v>
      </c>
      <c r="F1677" s="4" t="s">
        <v>1936</v>
      </c>
      <c r="G1677" s="4" t="s">
        <v>4297</v>
      </c>
      <c r="H1677" s="4" t="s">
        <v>1939</v>
      </c>
      <c r="I1677" s="4" t="s">
        <v>4298</v>
      </c>
      <c r="J1677" s="4" t="s">
        <v>1941</v>
      </c>
      <c r="K1677" s="4" t="s">
        <v>4058</v>
      </c>
      <c r="L1677" s="9"/>
      <c r="M1677" s="9"/>
    </row>
    <row r="1678" spans="1:13" ht="15" customHeight="1" x14ac:dyDescent="0.45">
      <c r="A1678" s="4" t="s">
        <v>11</v>
      </c>
      <c r="B1678" s="4" t="s">
        <v>4899</v>
      </c>
      <c r="C1678" s="4" t="s">
        <v>4900</v>
      </c>
      <c r="D1678" s="4" t="s">
        <v>3668</v>
      </c>
      <c r="E1678" s="4" t="s">
        <v>3669</v>
      </c>
      <c r="F1678" s="4" t="s">
        <v>4890</v>
      </c>
      <c r="G1678" s="4" t="s">
        <v>4901</v>
      </c>
      <c r="H1678" s="4" t="s">
        <v>2858</v>
      </c>
      <c r="I1678" s="4" t="s">
        <v>4902</v>
      </c>
      <c r="J1678" s="4" t="s">
        <v>4903</v>
      </c>
      <c r="K1678" s="4" t="s">
        <v>3819</v>
      </c>
      <c r="L1678" s="9"/>
      <c r="M1678" s="9"/>
    </row>
    <row r="1679" spans="1:13" ht="15" customHeight="1" x14ac:dyDescent="0.45">
      <c r="A1679" s="4" t="s">
        <v>11</v>
      </c>
      <c r="B1679" s="4" t="s">
        <v>4899</v>
      </c>
      <c r="C1679" s="4" t="s">
        <v>4900</v>
      </c>
      <c r="D1679" s="4" t="s">
        <v>3668</v>
      </c>
      <c r="E1679" s="4" t="s">
        <v>3669</v>
      </c>
      <c r="F1679" s="4" t="s">
        <v>5976</v>
      </c>
      <c r="G1679" s="4" t="s">
        <v>5983</v>
      </c>
      <c r="H1679" s="4" t="s">
        <v>2858</v>
      </c>
      <c r="I1679" s="4" t="s">
        <v>5984</v>
      </c>
      <c r="J1679" s="4" t="s">
        <v>4903</v>
      </c>
      <c r="K1679" s="4" t="s">
        <v>5817</v>
      </c>
      <c r="L1679" s="9"/>
      <c r="M1679" s="9"/>
    </row>
    <row r="1680" spans="1:13" ht="15" customHeight="1" x14ac:dyDescent="0.45">
      <c r="A1680" s="4" t="s">
        <v>11</v>
      </c>
      <c r="B1680" s="4" t="s">
        <v>4899</v>
      </c>
      <c r="C1680" s="4" t="s">
        <v>4900</v>
      </c>
      <c r="D1680" s="4" t="s">
        <v>3668</v>
      </c>
      <c r="E1680" s="4" t="s">
        <v>3669</v>
      </c>
      <c r="F1680" s="4" t="s">
        <v>8803</v>
      </c>
      <c r="G1680" s="4" t="s">
        <v>8804</v>
      </c>
      <c r="H1680" s="4" t="s">
        <v>2858</v>
      </c>
      <c r="I1680" s="4" t="s">
        <v>8805</v>
      </c>
      <c r="J1680" s="4" t="s">
        <v>8806</v>
      </c>
      <c r="K1680" s="4" t="s">
        <v>8755</v>
      </c>
      <c r="L1680" s="9"/>
      <c r="M1680" s="9"/>
    </row>
    <row r="1681" spans="1:13" ht="15" customHeight="1" x14ac:dyDescent="0.45">
      <c r="A1681" s="4" t="s">
        <v>11</v>
      </c>
      <c r="B1681" s="4" t="s">
        <v>4899</v>
      </c>
      <c r="C1681" s="4" t="s">
        <v>4900</v>
      </c>
      <c r="D1681" s="4" t="s">
        <v>3668</v>
      </c>
      <c r="E1681" s="4" t="s">
        <v>3669</v>
      </c>
      <c r="F1681" s="4" t="s">
        <v>8816</v>
      </c>
      <c r="G1681" s="4" t="s">
        <v>8817</v>
      </c>
      <c r="H1681" s="4" t="s">
        <v>2858</v>
      </c>
      <c r="I1681" s="4" t="s">
        <v>8818</v>
      </c>
      <c r="J1681" s="4" t="s">
        <v>8806</v>
      </c>
      <c r="K1681" s="4" t="s">
        <v>8755</v>
      </c>
      <c r="L1681" s="9"/>
      <c r="M1681" s="9"/>
    </row>
    <row r="1682" spans="1:13" ht="15" customHeight="1" x14ac:dyDescent="0.45">
      <c r="A1682" s="4" t="s">
        <v>11</v>
      </c>
      <c r="B1682" s="4" t="s">
        <v>5985</v>
      </c>
      <c r="C1682" s="4" t="s">
        <v>5986</v>
      </c>
      <c r="D1682" s="4" t="s">
        <v>5426</v>
      </c>
      <c r="E1682" s="4" t="s">
        <v>3669</v>
      </c>
      <c r="F1682" s="4" t="s">
        <v>5976</v>
      </c>
      <c r="G1682" s="4" t="s">
        <v>5987</v>
      </c>
      <c r="H1682" s="4" t="s">
        <v>2858</v>
      </c>
      <c r="I1682" s="4" t="s">
        <v>5988</v>
      </c>
      <c r="J1682" s="4" t="s">
        <v>5697</v>
      </c>
      <c r="K1682" s="4" t="s">
        <v>5817</v>
      </c>
      <c r="L1682" s="9"/>
      <c r="M1682" s="9"/>
    </row>
    <row r="1683" spans="1:13" ht="15" customHeight="1" x14ac:dyDescent="0.45">
      <c r="A1683" s="4" t="s">
        <v>11</v>
      </c>
      <c r="B1683" s="4" t="s">
        <v>5985</v>
      </c>
      <c r="C1683" s="4" t="s">
        <v>5986</v>
      </c>
      <c r="D1683" s="4" t="s">
        <v>5426</v>
      </c>
      <c r="E1683" s="4" t="s">
        <v>3669</v>
      </c>
      <c r="F1683" s="4" t="s">
        <v>8657</v>
      </c>
      <c r="G1683" s="4" t="s">
        <v>8658</v>
      </c>
      <c r="H1683" s="4" t="s">
        <v>2858</v>
      </c>
      <c r="I1683" s="4" t="s">
        <v>8659</v>
      </c>
      <c r="J1683" s="4" t="s">
        <v>5697</v>
      </c>
      <c r="K1683" s="4" t="s">
        <v>8629</v>
      </c>
      <c r="L1683" s="9"/>
      <c r="M1683" s="9"/>
    </row>
    <row r="1684" spans="1:13" ht="15" customHeight="1" x14ac:dyDescent="0.45">
      <c r="A1684" s="4" t="s">
        <v>11</v>
      </c>
      <c r="B1684" s="4" t="s">
        <v>5985</v>
      </c>
      <c r="C1684" s="4" t="s">
        <v>5986</v>
      </c>
      <c r="D1684" s="4" t="s">
        <v>5426</v>
      </c>
      <c r="E1684" s="4" t="s">
        <v>3669</v>
      </c>
      <c r="F1684" s="4" t="s">
        <v>8691</v>
      </c>
      <c r="G1684" s="4" t="s">
        <v>8694</v>
      </c>
      <c r="H1684" s="4" t="s">
        <v>2858</v>
      </c>
      <c r="I1684" s="4" t="s">
        <v>8695</v>
      </c>
      <c r="J1684" s="4" t="s">
        <v>5697</v>
      </c>
      <c r="K1684" s="4" t="s">
        <v>1202</v>
      </c>
      <c r="L1684" s="9"/>
      <c r="M1684" s="9"/>
    </row>
    <row r="1685" spans="1:13" ht="15" customHeight="1" x14ac:dyDescent="0.45">
      <c r="A1685" s="4" t="s">
        <v>11</v>
      </c>
      <c r="B1685" s="4" t="s">
        <v>2852</v>
      </c>
      <c r="C1685" s="4" t="s">
        <v>2853</v>
      </c>
      <c r="D1685" s="4" t="s">
        <v>2854</v>
      </c>
      <c r="E1685" s="4" t="s">
        <v>2855</v>
      </c>
      <c r="F1685" s="4" t="s">
        <v>2856</v>
      </c>
      <c r="G1685" s="4" t="s">
        <v>2857</v>
      </c>
      <c r="H1685" s="4" t="s">
        <v>2858</v>
      </c>
      <c r="I1685" s="4" t="s">
        <v>2859</v>
      </c>
      <c r="J1685" s="4" t="s">
        <v>2860</v>
      </c>
      <c r="K1685" s="4" t="s">
        <v>777</v>
      </c>
      <c r="L1685" s="9"/>
      <c r="M1685" s="9"/>
    </row>
    <row r="1686" spans="1:13" ht="15" customHeight="1" x14ac:dyDescent="0.45">
      <c r="A1686" s="4" t="s">
        <v>11</v>
      </c>
      <c r="B1686" s="4" t="s">
        <v>2852</v>
      </c>
      <c r="C1686" s="4" t="s">
        <v>2853</v>
      </c>
      <c r="D1686" s="4" t="s">
        <v>2854</v>
      </c>
      <c r="E1686" s="4" t="s">
        <v>2855</v>
      </c>
      <c r="F1686" s="4" t="s">
        <v>2868</v>
      </c>
      <c r="G1686" s="4" t="s">
        <v>2869</v>
      </c>
      <c r="H1686" s="4" t="s">
        <v>2858</v>
      </c>
      <c r="I1686" s="4" t="s">
        <v>2870</v>
      </c>
      <c r="J1686" s="4" t="s">
        <v>2860</v>
      </c>
      <c r="K1686" s="4" t="s">
        <v>777</v>
      </c>
      <c r="L1686" s="9"/>
      <c r="M1686" s="9"/>
    </row>
    <row r="1687" spans="1:13" ht="15" customHeight="1" x14ac:dyDescent="0.45">
      <c r="A1687" s="4" t="s">
        <v>11</v>
      </c>
      <c r="B1687" s="4" t="s">
        <v>2852</v>
      </c>
      <c r="C1687" s="4" t="s">
        <v>2853</v>
      </c>
      <c r="D1687" s="4" t="s">
        <v>2854</v>
      </c>
      <c r="E1687" s="4" t="s">
        <v>2855</v>
      </c>
      <c r="F1687" s="4" t="s">
        <v>3646</v>
      </c>
      <c r="G1687" s="4" t="s">
        <v>3647</v>
      </c>
      <c r="H1687" s="4" t="s">
        <v>2858</v>
      </c>
      <c r="I1687" s="4" t="s">
        <v>3648</v>
      </c>
      <c r="J1687" s="4" t="s">
        <v>2860</v>
      </c>
      <c r="K1687" s="4" t="s">
        <v>3523</v>
      </c>
      <c r="L1687" s="9"/>
      <c r="M1687" s="9"/>
    </row>
    <row r="1688" spans="1:13" ht="15" customHeight="1" x14ac:dyDescent="0.45">
      <c r="A1688" s="4" t="s">
        <v>11</v>
      </c>
      <c r="B1688" s="4" t="s">
        <v>2852</v>
      </c>
      <c r="C1688" s="4" t="s">
        <v>2853</v>
      </c>
      <c r="D1688" s="4" t="s">
        <v>2854</v>
      </c>
      <c r="E1688" s="4" t="s">
        <v>2855</v>
      </c>
      <c r="F1688" s="4" t="s">
        <v>70</v>
      </c>
      <c r="G1688" s="4" t="s">
        <v>5079</v>
      </c>
      <c r="H1688" s="4" t="s">
        <v>2858</v>
      </c>
      <c r="I1688" s="4" t="s">
        <v>5080</v>
      </c>
      <c r="J1688" s="4" t="s">
        <v>2860</v>
      </c>
      <c r="K1688" s="4" t="s">
        <v>3770</v>
      </c>
      <c r="L1688" s="9"/>
      <c r="M1688" s="9"/>
    </row>
    <row r="1689" spans="1:13" ht="15" customHeight="1" x14ac:dyDescent="0.45">
      <c r="A1689" s="4" t="s">
        <v>11</v>
      </c>
      <c r="B1689" s="4" t="s">
        <v>2852</v>
      </c>
      <c r="C1689" s="4" t="s">
        <v>2853</v>
      </c>
      <c r="D1689" s="4" t="s">
        <v>2854</v>
      </c>
      <c r="E1689" s="4" t="s">
        <v>2855</v>
      </c>
      <c r="F1689" s="4" t="s">
        <v>5108</v>
      </c>
      <c r="G1689" s="4" t="s">
        <v>5145</v>
      </c>
      <c r="H1689" s="4" t="s">
        <v>2858</v>
      </c>
      <c r="I1689" s="4" t="s">
        <v>5146</v>
      </c>
      <c r="J1689" s="4" t="s">
        <v>2860</v>
      </c>
      <c r="K1689" s="4" t="s">
        <v>3770</v>
      </c>
      <c r="L1689" s="9"/>
      <c r="M1689" s="9"/>
    </row>
    <row r="1690" spans="1:13" ht="15" customHeight="1" x14ac:dyDescent="0.45">
      <c r="A1690" s="4" t="s">
        <v>11</v>
      </c>
      <c r="B1690" s="4" t="s">
        <v>2852</v>
      </c>
      <c r="C1690" s="4" t="s">
        <v>2853</v>
      </c>
      <c r="D1690" s="4" t="s">
        <v>2854</v>
      </c>
      <c r="E1690" s="4" t="s">
        <v>2855</v>
      </c>
      <c r="F1690" s="4" t="s">
        <v>5763</v>
      </c>
      <c r="G1690" s="4" t="s">
        <v>5774</v>
      </c>
      <c r="H1690" s="4" t="s">
        <v>2858</v>
      </c>
      <c r="I1690" s="4" t="s">
        <v>5775</v>
      </c>
      <c r="J1690" s="4" t="s">
        <v>2860</v>
      </c>
      <c r="K1690" s="4" t="s">
        <v>5587</v>
      </c>
      <c r="L1690" s="9"/>
      <c r="M1690" s="9"/>
    </row>
    <row r="1691" spans="1:13" ht="15" customHeight="1" x14ac:dyDescent="0.45">
      <c r="A1691" s="4" t="s">
        <v>11</v>
      </c>
      <c r="B1691" s="4" t="s">
        <v>2852</v>
      </c>
      <c r="C1691" s="4" t="s">
        <v>2853</v>
      </c>
      <c r="D1691" s="4" t="s">
        <v>2854</v>
      </c>
      <c r="E1691" s="4" t="s">
        <v>2855</v>
      </c>
      <c r="F1691" s="4" t="s">
        <v>5792</v>
      </c>
      <c r="G1691" s="4" t="s">
        <v>5803</v>
      </c>
      <c r="H1691" s="4" t="s">
        <v>2858</v>
      </c>
      <c r="I1691" s="4" t="s">
        <v>5804</v>
      </c>
      <c r="J1691" s="4" t="s">
        <v>2860</v>
      </c>
      <c r="K1691" s="4" t="s">
        <v>5587</v>
      </c>
      <c r="L1691" s="9"/>
      <c r="M1691" s="9"/>
    </row>
    <row r="1692" spans="1:13" ht="15" customHeight="1" x14ac:dyDescent="0.45">
      <c r="A1692" s="4" t="s">
        <v>11</v>
      </c>
      <c r="B1692" s="4" t="s">
        <v>2852</v>
      </c>
      <c r="C1692" s="4" t="s">
        <v>2853</v>
      </c>
      <c r="D1692" s="4" t="s">
        <v>2854</v>
      </c>
      <c r="E1692" s="4" t="s">
        <v>2855</v>
      </c>
      <c r="F1692" s="4" t="s">
        <v>5551</v>
      </c>
      <c r="G1692" s="4" t="s">
        <v>265</v>
      </c>
      <c r="H1692" s="4" t="s">
        <v>2858</v>
      </c>
      <c r="I1692" s="4" t="s">
        <v>5939</v>
      </c>
      <c r="J1692" s="4" t="s">
        <v>2860</v>
      </c>
      <c r="K1692" s="4" t="s">
        <v>5817</v>
      </c>
      <c r="L1692" s="9"/>
      <c r="M1692" s="9"/>
    </row>
    <row r="1693" spans="1:13" ht="15" customHeight="1" x14ac:dyDescent="0.45">
      <c r="A1693" s="4" t="s">
        <v>11</v>
      </c>
      <c r="B1693" s="4" t="s">
        <v>2852</v>
      </c>
      <c r="C1693" s="4" t="s">
        <v>2853</v>
      </c>
      <c r="D1693" s="4" t="s">
        <v>2854</v>
      </c>
      <c r="E1693" s="4" t="s">
        <v>2855</v>
      </c>
      <c r="F1693" s="4" t="s">
        <v>5947</v>
      </c>
      <c r="G1693" s="4" t="s">
        <v>5957</v>
      </c>
      <c r="H1693" s="4" t="s">
        <v>2858</v>
      </c>
      <c r="I1693" s="4" t="s">
        <v>5958</v>
      </c>
      <c r="J1693" s="4" t="s">
        <v>2860</v>
      </c>
      <c r="K1693" s="4" t="s">
        <v>5817</v>
      </c>
      <c r="L1693" s="9"/>
      <c r="M1693" s="9"/>
    </row>
    <row r="1694" spans="1:13" ht="15" customHeight="1" x14ac:dyDescent="0.45">
      <c r="A1694" s="4" t="s">
        <v>11</v>
      </c>
      <c r="B1694" s="4" t="s">
        <v>2852</v>
      </c>
      <c r="C1694" s="4" t="s">
        <v>2853</v>
      </c>
      <c r="D1694" s="4" t="s">
        <v>2854</v>
      </c>
      <c r="E1694" s="4" t="s">
        <v>2855</v>
      </c>
      <c r="F1694" s="4" t="s">
        <v>5976</v>
      </c>
      <c r="G1694" s="4" t="s">
        <v>5989</v>
      </c>
      <c r="H1694" s="4" t="s">
        <v>2858</v>
      </c>
      <c r="I1694" s="4" t="s">
        <v>5990</v>
      </c>
      <c r="J1694" s="4" t="s">
        <v>2860</v>
      </c>
      <c r="K1694" s="4" t="s">
        <v>5817</v>
      </c>
      <c r="L1694" s="9"/>
      <c r="M1694" s="9"/>
    </row>
    <row r="1695" spans="1:13" ht="15" customHeight="1" x14ac:dyDescent="0.45">
      <c r="A1695" s="4" t="s">
        <v>11</v>
      </c>
      <c r="B1695" s="4" t="s">
        <v>200</v>
      </c>
      <c r="C1695" s="4" t="s">
        <v>201</v>
      </c>
      <c r="D1695" s="4" t="s">
        <v>109</v>
      </c>
      <c r="E1695" s="4" t="s">
        <v>110</v>
      </c>
      <c r="F1695" s="4" t="s">
        <v>109</v>
      </c>
      <c r="G1695" s="4" t="s">
        <v>202</v>
      </c>
      <c r="H1695" s="4" t="s">
        <v>203</v>
      </c>
      <c r="I1695" s="4" t="s">
        <v>204</v>
      </c>
      <c r="J1695" s="4" t="s">
        <v>205</v>
      </c>
      <c r="K1695" s="4"/>
      <c r="L1695" s="9"/>
      <c r="M1695" s="9"/>
    </row>
    <row r="1696" spans="1:13" ht="15" customHeight="1" x14ac:dyDescent="0.45">
      <c r="A1696" s="4" t="s">
        <v>11</v>
      </c>
      <c r="B1696" s="4" t="s">
        <v>2066</v>
      </c>
      <c r="C1696" s="4" t="s">
        <v>2067</v>
      </c>
      <c r="D1696" s="4" t="s">
        <v>1718</v>
      </c>
      <c r="E1696" s="4" t="s">
        <v>1719</v>
      </c>
      <c r="F1696" s="4" t="s">
        <v>2055</v>
      </c>
      <c r="G1696" s="4" t="s">
        <v>2068</v>
      </c>
      <c r="H1696" s="4" t="s">
        <v>2069</v>
      </c>
      <c r="I1696" s="4" t="s">
        <v>2070</v>
      </c>
      <c r="J1696" s="4" t="s">
        <v>2071</v>
      </c>
      <c r="K1696" s="4" t="s">
        <v>1754</v>
      </c>
      <c r="L1696" s="9"/>
      <c r="M1696" s="9"/>
    </row>
    <row r="1697" spans="1:13" ht="15" customHeight="1" x14ac:dyDescent="0.45">
      <c r="A1697" s="4" t="s">
        <v>11</v>
      </c>
      <c r="B1697" s="4" t="s">
        <v>2066</v>
      </c>
      <c r="C1697" s="4" t="s">
        <v>2067</v>
      </c>
      <c r="D1697" s="4" t="s">
        <v>1718</v>
      </c>
      <c r="E1697" s="4" t="s">
        <v>1719</v>
      </c>
      <c r="F1697" s="4" t="s">
        <v>2320</v>
      </c>
      <c r="G1697" s="4" t="s">
        <v>2340</v>
      </c>
      <c r="H1697" s="4" t="s">
        <v>2069</v>
      </c>
      <c r="I1697" s="4" t="s">
        <v>2341</v>
      </c>
      <c r="J1697" s="4" t="s">
        <v>2071</v>
      </c>
      <c r="K1697" s="4" t="s">
        <v>2055</v>
      </c>
      <c r="L1697" s="9"/>
      <c r="M1697" s="9"/>
    </row>
    <row r="1698" spans="1:13" ht="15" customHeight="1" x14ac:dyDescent="0.45">
      <c r="A1698" s="4" t="s">
        <v>11</v>
      </c>
      <c r="B1698" s="4" t="s">
        <v>504</v>
      </c>
      <c r="C1698" s="4" t="s">
        <v>505</v>
      </c>
      <c r="D1698" s="4" t="s">
        <v>506</v>
      </c>
      <c r="E1698" s="4" t="s">
        <v>507</v>
      </c>
      <c r="F1698" s="4" t="s">
        <v>378</v>
      </c>
      <c r="G1698" s="4" t="s">
        <v>508</v>
      </c>
      <c r="H1698" s="4" t="s">
        <v>509</v>
      </c>
      <c r="I1698" s="4" t="s">
        <v>510</v>
      </c>
      <c r="J1698" s="4" t="s">
        <v>511</v>
      </c>
      <c r="K1698" s="4" t="s">
        <v>278</v>
      </c>
      <c r="L1698" s="9"/>
      <c r="M1698" s="9"/>
    </row>
    <row r="1699" spans="1:13" ht="15" customHeight="1" x14ac:dyDescent="0.45">
      <c r="A1699" s="4" t="s">
        <v>11</v>
      </c>
      <c r="B1699" s="4" t="s">
        <v>504</v>
      </c>
      <c r="C1699" s="4" t="s">
        <v>505</v>
      </c>
      <c r="D1699" s="4" t="s">
        <v>506</v>
      </c>
      <c r="E1699" s="4" t="s">
        <v>507</v>
      </c>
      <c r="F1699" s="4" t="s">
        <v>1484</v>
      </c>
      <c r="G1699" s="4" t="s">
        <v>1500</v>
      </c>
      <c r="H1699" s="4" t="s">
        <v>509</v>
      </c>
      <c r="I1699" s="4" t="s">
        <v>1501</v>
      </c>
      <c r="J1699" s="4" t="s">
        <v>511</v>
      </c>
      <c r="K1699" s="4" t="s">
        <v>568</v>
      </c>
      <c r="L1699" s="9"/>
      <c r="M1699" s="9"/>
    </row>
    <row r="1700" spans="1:13" ht="15" customHeight="1" x14ac:dyDescent="0.45">
      <c r="A1700" s="4" t="s">
        <v>11</v>
      </c>
      <c r="B1700" s="4" t="s">
        <v>504</v>
      </c>
      <c r="C1700" s="4" t="s">
        <v>505</v>
      </c>
      <c r="D1700" s="4" t="s">
        <v>506</v>
      </c>
      <c r="E1700" s="4" t="s">
        <v>507</v>
      </c>
      <c r="F1700" s="4" t="s">
        <v>1116</v>
      </c>
      <c r="G1700" s="4" t="s">
        <v>1519</v>
      </c>
      <c r="H1700" s="4" t="s">
        <v>509</v>
      </c>
      <c r="I1700" s="4" t="s">
        <v>1520</v>
      </c>
      <c r="J1700" s="4" t="s">
        <v>511</v>
      </c>
      <c r="K1700" s="4" t="s">
        <v>568</v>
      </c>
      <c r="L1700" s="9"/>
      <c r="M1700" s="9"/>
    </row>
    <row r="1701" spans="1:13" ht="15" customHeight="1" x14ac:dyDescent="0.45">
      <c r="A1701" s="4" t="s">
        <v>11</v>
      </c>
      <c r="B1701" s="4" t="s">
        <v>504</v>
      </c>
      <c r="C1701" s="4" t="s">
        <v>505</v>
      </c>
      <c r="D1701" s="4" t="s">
        <v>506</v>
      </c>
      <c r="E1701" s="4" t="s">
        <v>507</v>
      </c>
      <c r="F1701" s="4" t="s">
        <v>5623</v>
      </c>
      <c r="G1701" s="4" t="s">
        <v>5633</v>
      </c>
      <c r="H1701" s="4" t="s">
        <v>509</v>
      </c>
      <c r="I1701" s="4" t="s">
        <v>5634</v>
      </c>
      <c r="J1701" s="4" t="s">
        <v>5635</v>
      </c>
      <c r="K1701" s="4" t="s">
        <v>5429</v>
      </c>
      <c r="L1701" s="9"/>
      <c r="M1701" s="9"/>
    </row>
    <row r="1702" spans="1:13" ht="15" customHeight="1" x14ac:dyDescent="0.45">
      <c r="A1702" s="4" t="s">
        <v>11</v>
      </c>
      <c r="B1702" s="4" t="s">
        <v>504</v>
      </c>
      <c r="C1702" s="4" t="s">
        <v>505</v>
      </c>
      <c r="D1702" s="4" t="s">
        <v>506</v>
      </c>
      <c r="E1702" s="4" t="s">
        <v>507</v>
      </c>
      <c r="F1702" s="4" t="s">
        <v>5679</v>
      </c>
      <c r="G1702" s="4" t="s">
        <v>5698</v>
      </c>
      <c r="H1702" s="4" t="s">
        <v>509</v>
      </c>
      <c r="I1702" s="4" t="s">
        <v>5699</v>
      </c>
      <c r="J1702" s="4" t="s">
        <v>5635</v>
      </c>
      <c r="K1702" s="4" t="s">
        <v>5429</v>
      </c>
      <c r="L1702" s="9"/>
      <c r="M1702" s="9"/>
    </row>
    <row r="1703" spans="1:13" ht="15" customHeight="1" x14ac:dyDescent="0.45">
      <c r="A1703" s="4" t="s">
        <v>11</v>
      </c>
      <c r="B1703" s="4" t="s">
        <v>504</v>
      </c>
      <c r="C1703" s="4" t="s">
        <v>505</v>
      </c>
      <c r="D1703" s="4" t="s">
        <v>506</v>
      </c>
      <c r="E1703" s="4" t="s">
        <v>507</v>
      </c>
      <c r="F1703" s="4" t="s">
        <v>4539</v>
      </c>
      <c r="G1703" s="4" t="s">
        <v>5840</v>
      </c>
      <c r="H1703" s="4" t="s">
        <v>509</v>
      </c>
      <c r="I1703" s="4" t="s">
        <v>5841</v>
      </c>
      <c r="J1703" s="4" t="s">
        <v>5635</v>
      </c>
      <c r="K1703" s="4" t="s">
        <v>5587</v>
      </c>
      <c r="L1703" s="9"/>
      <c r="M1703" s="9"/>
    </row>
    <row r="1704" spans="1:13" ht="15" customHeight="1" x14ac:dyDescent="0.45">
      <c r="A1704" s="4" t="s">
        <v>11</v>
      </c>
      <c r="B1704" s="4" t="s">
        <v>504</v>
      </c>
      <c r="C1704" s="4" t="s">
        <v>505</v>
      </c>
      <c r="D1704" s="4" t="s">
        <v>506</v>
      </c>
      <c r="E1704" s="4" t="s">
        <v>507</v>
      </c>
      <c r="F1704" s="4" t="s">
        <v>5885</v>
      </c>
      <c r="G1704" s="4" t="s">
        <v>5899</v>
      </c>
      <c r="H1704" s="4" t="s">
        <v>509</v>
      </c>
      <c r="I1704" s="4" t="s">
        <v>5900</v>
      </c>
      <c r="J1704" s="4" t="s">
        <v>5635</v>
      </c>
      <c r="K1704" s="4" t="s">
        <v>5587</v>
      </c>
      <c r="L1704" s="9"/>
      <c r="M1704" s="9"/>
    </row>
    <row r="1705" spans="1:13" ht="15" customHeight="1" x14ac:dyDescent="0.45">
      <c r="A1705" s="4" t="s">
        <v>11</v>
      </c>
      <c r="B1705" s="4" t="s">
        <v>504</v>
      </c>
      <c r="C1705" s="4" t="s">
        <v>505</v>
      </c>
      <c r="D1705" s="4" t="s">
        <v>506</v>
      </c>
      <c r="E1705" s="4" t="s">
        <v>507</v>
      </c>
      <c r="F1705" s="4" t="s">
        <v>5947</v>
      </c>
      <c r="G1705" s="4" t="s">
        <v>5959</v>
      </c>
      <c r="H1705" s="4" t="s">
        <v>509</v>
      </c>
      <c r="I1705" s="4" t="s">
        <v>5960</v>
      </c>
      <c r="J1705" s="4" t="s">
        <v>5635</v>
      </c>
      <c r="K1705" s="4" t="s">
        <v>5587</v>
      </c>
      <c r="L1705" s="9"/>
      <c r="M1705" s="9"/>
    </row>
    <row r="1706" spans="1:13" ht="15" customHeight="1" x14ac:dyDescent="0.45">
      <c r="A1706" s="4" t="s">
        <v>11</v>
      </c>
      <c r="B1706" s="4" t="s">
        <v>504</v>
      </c>
      <c r="C1706" s="4" t="s">
        <v>505</v>
      </c>
      <c r="D1706" s="4" t="s">
        <v>506</v>
      </c>
      <c r="E1706" s="4" t="s">
        <v>507</v>
      </c>
      <c r="F1706" s="4" t="s">
        <v>6179</v>
      </c>
      <c r="G1706" s="4" t="s">
        <v>5899</v>
      </c>
      <c r="H1706" s="4" t="s">
        <v>509</v>
      </c>
      <c r="I1706" s="4" t="s">
        <v>5900</v>
      </c>
      <c r="J1706" s="4" t="s">
        <v>5635</v>
      </c>
      <c r="K1706" s="4" t="s">
        <v>3547</v>
      </c>
      <c r="L1706" s="9"/>
      <c r="M1706" s="9"/>
    </row>
    <row r="1707" spans="1:13" ht="15" customHeight="1" x14ac:dyDescent="0.45">
      <c r="A1707" s="4" t="s">
        <v>11</v>
      </c>
      <c r="B1707" s="4" t="s">
        <v>504</v>
      </c>
      <c r="C1707" s="4" t="s">
        <v>505</v>
      </c>
      <c r="D1707" s="4" t="s">
        <v>506</v>
      </c>
      <c r="E1707" s="4" t="s">
        <v>507</v>
      </c>
      <c r="F1707" s="4" t="s">
        <v>6286</v>
      </c>
      <c r="G1707" s="4" t="s">
        <v>6291</v>
      </c>
      <c r="H1707" s="4" t="s">
        <v>509</v>
      </c>
      <c r="I1707" s="4" t="s">
        <v>6292</v>
      </c>
      <c r="J1707" s="4" t="s">
        <v>5635</v>
      </c>
      <c r="K1707" s="4" t="s">
        <v>6025</v>
      </c>
      <c r="L1707" s="9"/>
      <c r="M1707" s="9"/>
    </row>
    <row r="1708" spans="1:13" ht="15" customHeight="1" x14ac:dyDescent="0.45">
      <c r="A1708" s="4" t="s">
        <v>11</v>
      </c>
      <c r="B1708" s="4" t="s">
        <v>504</v>
      </c>
      <c r="C1708" s="4" t="s">
        <v>505</v>
      </c>
      <c r="D1708" s="4" t="s">
        <v>506</v>
      </c>
      <c r="E1708" s="4" t="s">
        <v>507</v>
      </c>
      <c r="F1708" s="4" t="s">
        <v>6817</v>
      </c>
      <c r="G1708" s="4" t="s">
        <v>6831</v>
      </c>
      <c r="H1708" s="4" t="s">
        <v>509</v>
      </c>
      <c r="I1708" s="4" t="s">
        <v>6832</v>
      </c>
      <c r="J1708" s="4" t="s">
        <v>5635</v>
      </c>
      <c r="K1708" s="4" t="s">
        <v>6412</v>
      </c>
      <c r="L1708" s="9"/>
      <c r="M1708" s="9"/>
    </row>
    <row r="1709" spans="1:13" ht="15" customHeight="1" x14ac:dyDescent="0.45">
      <c r="A1709" s="4" t="s">
        <v>11</v>
      </c>
      <c r="B1709" s="4" t="s">
        <v>504</v>
      </c>
      <c r="C1709" s="4" t="s">
        <v>505</v>
      </c>
      <c r="D1709" s="4" t="s">
        <v>506</v>
      </c>
      <c r="E1709" s="4" t="s">
        <v>507</v>
      </c>
      <c r="F1709" s="4" t="s">
        <v>6849</v>
      </c>
      <c r="G1709" s="4" t="s">
        <v>6858</v>
      </c>
      <c r="H1709" s="4" t="s">
        <v>509</v>
      </c>
      <c r="I1709" s="4" t="s">
        <v>6859</v>
      </c>
      <c r="J1709" s="4" t="s">
        <v>5635</v>
      </c>
      <c r="K1709" s="4" t="s">
        <v>6435</v>
      </c>
      <c r="L1709" s="9"/>
      <c r="M1709" s="9"/>
    </row>
    <row r="1710" spans="1:13" ht="15" customHeight="1" x14ac:dyDescent="0.45">
      <c r="A1710" s="4" t="s">
        <v>11</v>
      </c>
      <c r="B1710" s="4" t="s">
        <v>504</v>
      </c>
      <c r="C1710" s="4" t="s">
        <v>505</v>
      </c>
      <c r="D1710" s="4" t="s">
        <v>506</v>
      </c>
      <c r="E1710" s="4" t="s">
        <v>507</v>
      </c>
      <c r="F1710" s="4" t="s">
        <v>6916</v>
      </c>
      <c r="G1710" s="4" t="s">
        <v>6923</v>
      </c>
      <c r="H1710" s="4" t="s">
        <v>509</v>
      </c>
      <c r="I1710" s="4" t="s">
        <v>6924</v>
      </c>
      <c r="J1710" s="4" t="s">
        <v>5635</v>
      </c>
      <c r="K1710" s="4" t="s">
        <v>6435</v>
      </c>
      <c r="L1710" s="9"/>
      <c r="M1710" s="9"/>
    </row>
    <row r="1711" spans="1:13" ht="15" customHeight="1" x14ac:dyDescent="0.45">
      <c r="A1711" s="4" t="s">
        <v>11</v>
      </c>
      <c r="B1711" s="4" t="s">
        <v>504</v>
      </c>
      <c r="C1711" s="4" t="s">
        <v>505</v>
      </c>
      <c r="D1711" s="4" t="s">
        <v>506</v>
      </c>
      <c r="E1711" s="4" t="s">
        <v>507</v>
      </c>
      <c r="F1711" s="4" t="s">
        <v>7014</v>
      </c>
      <c r="G1711" s="4" t="s">
        <v>7023</v>
      </c>
      <c r="H1711" s="4" t="s">
        <v>509</v>
      </c>
      <c r="I1711" s="4" t="s">
        <v>4115</v>
      </c>
      <c r="J1711" s="4" t="s">
        <v>5635</v>
      </c>
      <c r="K1711" s="4" t="s">
        <v>1183</v>
      </c>
      <c r="L1711" s="9"/>
      <c r="M1711" s="9"/>
    </row>
    <row r="1712" spans="1:13" ht="15" customHeight="1" x14ac:dyDescent="0.45">
      <c r="A1712" s="4" t="s">
        <v>11</v>
      </c>
      <c r="B1712" s="4" t="s">
        <v>504</v>
      </c>
      <c r="C1712" s="4" t="s">
        <v>505</v>
      </c>
      <c r="D1712" s="4" t="s">
        <v>506</v>
      </c>
      <c r="E1712" s="4" t="s">
        <v>507</v>
      </c>
      <c r="F1712" s="4" t="s">
        <v>3575</v>
      </c>
      <c r="G1712" s="4" t="s">
        <v>7033</v>
      </c>
      <c r="H1712" s="4" t="s">
        <v>509</v>
      </c>
      <c r="I1712" s="4" t="s">
        <v>7034</v>
      </c>
      <c r="J1712" s="4" t="s">
        <v>5635</v>
      </c>
      <c r="K1712" s="4" t="s">
        <v>1183</v>
      </c>
      <c r="L1712" s="9"/>
      <c r="M1712" s="9"/>
    </row>
    <row r="1713" spans="1:13" ht="15" customHeight="1" x14ac:dyDescent="0.45">
      <c r="A1713" s="4" t="s">
        <v>11</v>
      </c>
      <c r="B1713" s="4" t="s">
        <v>504</v>
      </c>
      <c r="C1713" s="4" t="s">
        <v>505</v>
      </c>
      <c r="D1713" s="4" t="s">
        <v>506</v>
      </c>
      <c r="E1713" s="4" t="s">
        <v>507</v>
      </c>
      <c r="F1713" s="4" t="s">
        <v>7037</v>
      </c>
      <c r="G1713" s="4" t="s">
        <v>7043</v>
      </c>
      <c r="H1713" s="4" t="s">
        <v>509</v>
      </c>
      <c r="I1713" s="4" t="s">
        <v>7044</v>
      </c>
      <c r="J1713" s="4" t="s">
        <v>5635</v>
      </c>
      <c r="K1713" s="4" t="s">
        <v>1183</v>
      </c>
      <c r="L1713" s="9"/>
      <c r="M1713" s="9"/>
    </row>
    <row r="1714" spans="1:13" ht="15" customHeight="1" x14ac:dyDescent="0.45">
      <c r="A1714" s="4" t="s">
        <v>11</v>
      </c>
      <c r="B1714" s="4" t="s">
        <v>504</v>
      </c>
      <c r="C1714" s="4" t="s">
        <v>505</v>
      </c>
      <c r="D1714" s="4" t="s">
        <v>506</v>
      </c>
      <c r="E1714" s="4" t="s">
        <v>507</v>
      </c>
      <c r="F1714" s="4" t="s">
        <v>7047</v>
      </c>
      <c r="G1714" s="4" t="s">
        <v>6923</v>
      </c>
      <c r="H1714" s="4" t="s">
        <v>509</v>
      </c>
      <c r="I1714" s="4" t="s">
        <v>6924</v>
      </c>
      <c r="J1714" s="4" t="s">
        <v>5635</v>
      </c>
      <c r="K1714" s="4" t="s">
        <v>1183</v>
      </c>
      <c r="L1714" s="9"/>
      <c r="M1714" s="9"/>
    </row>
    <row r="1715" spans="1:13" ht="15" customHeight="1" x14ac:dyDescent="0.45">
      <c r="A1715" s="4" t="s">
        <v>11</v>
      </c>
      <c r="B1715" s="4" t="s">
        <v>504</v>
      </c>
      <c r="C1715" s="4" t="s">
        <v>505</v>
      </c>
      <c r="D1715" s="4" t="s">
        <v>506</v>
      </c>
      <c r="E1715" s="4" t="s">
        <v>507</v>
      </c>
      <c r="F1715" s="4" t="s">
        <v>6735</v>
      </c>
      <c r="G1715" s="4" t="s">
        <v>5899</v>
      </c>
      <c r="H1715" s="4" t="s">
        <v>509</v>
      </c>
      <c r="I1715" s="4" t="s">
        <v>5900</v>
      </c>
      <c r="J1715" s="4" t="s">
        <v>5635</v>
      </c>
      <c r="K1715" s="4" t="s">
        <v>6961</v>
      </c>
      <c r="L1715" s="9"/>
      <c r="M1715" s="9"/>
    </row>
    <row r="1716" spans="1:13" ht="15" customHeight="1" x14ac:dyDescent="0.45">
      <c r="A1716" s="4" t="s">
        <v>11</v>
      </c>
      <c r="B1716" s="4" t="s">
        <v>504</v>
      </c>
      <c r="C1716" s="4" t="s">
        <v>505</v>
      </c>
      <c r="D1716" s="4" t="s">
        <v>506</v>
      </c>
      <c r="E1716" s="4" t="s">
        <v>507</v>
      </c>
      <c r="F1716" s="4" t="s">
        <v>1582</v>
      </c>
      <c r="G1716" s="4" t="s">
        <v>7193</v>
      </c>
      <c r="H1716" s="4" t="s">
        <v>509</v>
      </c>
      <c r="I1716" s="4" t="s">
        <v>7194</v>
      </c>
      <c r="J1716" s="4" t="s">
        <v>5635</v>
      </c>
      <c r="K1716" s="4" t="s">
        <v>6961</v>
      </c>
      <c r="L1716" s="9"/>
      <c r="M1716" s="9"/>
    </row>
    <row r="1717" spans="1:13" ht="15" customHeight="1" x14ac:dyDescent="0.45">
      <c r="A1717" s="4" t="s">
        <v>11</v>
      </c>
      <c r="B1717" s="4" t="s">
        <v>512</v>
      </c>
      <c r="C1717" s="4" t="s">
        <v>513</v>
      </c>
      <c r="D1717" s="4" t="s">
        <v>506</v>
      </c>
      <c r="E1717" s="4" t="s">
        <v>507</v>
      </c>
      <c r="F1717" s="4" t="s">
        <v>378</v>
      </c>
      <c r="G1717" s="4" t="s">
        <v>514</v>
      </c>
      <c r="H1717" s="4" t="s">
        <v>509</v>
      </c>
      <c r="I1717" s="4" t="s">
        <v>515</v>
      </c>
      <c r="J1717" s="4" t="s">
        <v>511</v>
      </c>
      <c r="K1717" s="4" t="s">
        <v>278</v>
      </c>
      <c r="L1717" s="9"/>
      <c r="M1717" s="9"/>
    </row>
    <row r="1718" spans="1:13" ht="15" customHeight="1" x14ac:dyDescent="0.45">
      <c r="A1718" s="4" t="s">
        <v>11</v>
      </c>
      <c r="B1718" s="4" t="s">
        <v>512</v>
      </c>
      <c r="C1718" s="4" t="s">
        <v>513</v>
      </c>
      <c r="D1718" s="4" t="s">
        <v>506</v>
      </c>
      <c r="E1718" s="4" t="s">
        <v>507</v>
      </c>
      <c r="F1718" s="4" t="s">
        <v>7014</v>
      </c>
      <c r="G1718" s="4" t="s">
        <v>7024</v>
      </c>
      <c r="H1718" s="4" t="s">
        <v>509</v>
      </c>
      <c r="I1718" s="4" t="s">
        <v>7025</v>
      </c>
      <c r="J1718" s="4" t="s">
        <v>5635</v>
      </c>
      <c r="K1718" s="4" t="s">
        <v>1183</v>
      </c>
      <c r="L1718" s="9"/>
      <c r="M1718" s="9"/>
    </row>
    <row r="1719" spans="1:13" ht="15" customHeight="1" x14ac:dyDescent="0.45">
      <c r="A1719" s="4" t="s">
        <v>11</v>
      </c>
      <c r="B1719" s="4" t="s">
        <v>6082</v>
      </c>
      <c r="C1719" s="4" t="s">
        <v>6083</v>
      </c>
      <c r="D1719" s="4" t="s">
        <v>3838</v>
      </c>
      <c r="E1719" s="4" t="s">
        <v>3839</v>
      </c>
      <c r="F1719" s="4" t="s">
        <v>6081</v>
      </c>
      <c r="G1719" s="4" t="s">
        <v>6084</v>
      </c>
      <c r="H1719" s="4" t="s">
        <v>6085</v>
      </c>
      <c r="I1719" s="4" t="s">
        <v>6086</v>
      </c>
      <c r="J1719" s="4" t="s">
        <v>6087</v>
      </c>
      <c r="K1719" s="4" t="s">
        <v>4539</v>
      </c>
      <c r="L1719" s="9"/>
      <c r="M1719" s="9"/>
    </row>
    <row r="1720" spans="1:13" ht="15" customHeight="1" x14ac:dyDescent="0.45">
      <c r="A1720" s="4" t="s">
        <v>11</v>
      </c>
      <c r="B1720" s="4" t="s">
        <v>6082</v>
      </c>
      <c r="C1720" s="4" t="s">
        <v>6083</v>
      </c>
      <c r="D1720" s="4" t="s">
        <v>3838</v>
      </c>
      <c r="E1720" s="4" t="s">
        <v>3839</v>
      </c>
      <c r="F1720" s="4" t="s">
        <v>6332</v>
      </c>
      <c r="G1720" s="4" t="s">
        <v>6778</v>
      </c>
      <c r="H1720" s="4" t="s">
        <v>6085</v>
      </c>
      <c r="I1720" s="4" t="s">
        <v>6779</v>
      </c>
      <c r="J1720" s="4" t="s">
        <v>6087</v>
      </c>
      <c r="K1720" s="4" t="s">
        <v>315</v>
      </c>
      <c r="L1720" s="9"/>
      <c r="M1720" s="9"/>
    </row>
    <row r="1721" spans="1:13" ht="15" customHeight="1" x14ac:dyDescent="0.45">
      <c r="A1721" s="4" t="s">
        <v>11</v>
      </c>
      <c r="B1721" s="4" t="s">
        <v>6082</v>
      </c>
      <c r="C1721" s="4" t="s">
        <v>6083</v>
      </c>
      <c r="D1721" s="4" t="s">
        <v>3838</v>
      </c>
      <c r="E1721" s="4" t="s">
        <v>3839</v>
      </c>
      <c r="F1721" s="4" t="s">
        <v>6792</v>
      </c>
      <c r="G1721" s="4" t="s">
        <v>6799</v>
      </c>
      <c r="H1721" s="4" t="s">
        <v>6085</v>
      </c>
      <c r="I1721" s="4" t="s">
        <v>6800</v>
      </c>
      <c r="J1721" s="4" t="s">
        <v>6087</v>
      </c>
      <c r="K1721" s="4" t="s">
        <v>315</v>
      </c>
      <c r="L1721" s="9"/>
      <c r="M1721" s="9"/>
    </row>
    <row r="1722" spans="1:13" ht="15" customHeight="1" x14ac:dyDescent="0.45">
      <c r="A1722" s="4" t="s">
        <v>11</v>
      </c>
      <c r="B1722" s="4" t="s">
        <v>107</v>
      </c>
      <c r="C1722" s="4" t="s">
        <v>108</v>
      </c>
      <c r="D1722" s="4" t="s">
        <v>109</v>
      </c>
      <c r="E1722" s="4" t="s">
        <v>110</v>
      </c>
      <c r="F1722" s="4" t="s">
        <v>98</v>
      </c>
      <c r="G1722" s="4" t="s">
        <v>111</v>
      </c>
      <c r="H1722" s="4" t="s">
        <v>112</v>
      </c>
      <c r="I1722" s="4" t="s">
        <v>113</v>
      </c>
      <c r="J1722" s="4" t="s">
        <v>114</v>
      </c>
      <c r="K1722" s="4"/>
      <c r="L1722" s="9"/>
      <c r="M1722" s="9"/>
    </row>
    <row r="1723" spans="1:13" ht="15" customHeight="1" x14ac:dyDescent="0.45">
      <c r="A1723" s="4" t="s">
        <v>11</v>
      </c>
      <c r="B1723" s="4" t="s">
        <v>107</v>
      </c>
      <c r="C1723" s="4" t="s">
        <v>108</v>
      </c>
      <c r="D1723" s="4" t="s">
        <v>109</v>
      </c>
      <c r="E1723" s="4" t="s">
        <v>110</v>
      </c>
      <c r="F1723" s="4" t="s">
        <v>127</v>
      </c>
      <c r="G1723" s="4" t="s">
        <v>134</v>
      </c>
      <c r="H1723" s="4" t="s">
        <v>112</v>
      </c>
      <c r="I1723" s="4" t="s">
        <v>135</v>
      </c>
      <c r="J1723" s="4" t="s">
        <v>114</v>
      </c>
      <c r="K1723" s="4"/>
      <c r="L1723" s="9"/>
      <c r="M1723" s="9"/>
    </row>
    <row r="1724" spans="1:13" ht="15" customHeight="1" x14ac:dyDescent="0.45">
      <c r="A1724" s="4" t="s">
        <v>11</v>
      </c>
      <c r="B1724" s="4" t="s">
        <v>107</v>
      </c>
      <c r="C1724" s="4" t="s">
        <v>108</v>
      </c>
      <c r="D1724" s="4" t="s">
        <v>109</v>
      </c>
      <c r="E1724" s="4" t="s">
        <v>110</v>
      </c>
      <c r="F1724" s="4" t="s">
        <v>109</v>
      </c>
      <c r="G1724" s="4" t="s">
        <v>206</v>
      </c>
      <c r="H1724" s="4" t="s">
        <v>112</v>
      </c>
      <c r="I1724" s="4" t="s">
        <v>207</v>
      </c>
      <c r="J1724" s="4" t="s">
        <v>114</v>
      </c>
      <c r="K1724" s="4"/>
      <c r="L1724" s="9"/>
      <c r="M1724" s="9"/>
    </row>
    <row r="1725" spans="1:13" ht="15" customHeight="1" x14ac:dyDescent="0.45">
      <c r="A1725" s="4" t="s">
        <v>11</v>
      </c>
      <c r="B1725" s="4" t="s">
        <v>915</v>
      </c>
      <c r="C1725" s="4" t="s">
        <v>916</v>
      </c>
      <c r="D1725" s="4" t="s">
        <v>917</v>
      </c>
      <c r="E1725" s="4" t="s">
        <v>918</v>
      </c>
      <c r="F1725" s="4" t="s">
        <v>908</v>
      </c>
      <c r="G1725" s="4" t="s">
        <v>919</v>
      </c>
      <c r="H1725" s="4" t="s">
        <v>920</v>
      </c>
      <c r="I1725" s="4" t="s">
        <v>921</v>
      </c>
      <c r="J1725" s="4" t="s">
        <v>922</v>
      </c>
      <c r="K1725" s="4" t="s">
        <v>695</v>
      </c>
      <c r="L1725" s="9"/>
      <c r="M1725" s="9"/>
    </row>
    <row r="1726" spans="1:13" ht="15" customHeight="1" x14ac:dyDescent="0.45">
      <c r="A1726" s="4" t="s">
        <v>11</v>
      </c>
      <c r="B1726" s="4" t="s">
        <v>915</v>
      </c>
      <c r="C1726" s="4" t="s">
        <v>916</v>
      </c>
      <c r="D1726" s="4" t="s">
        <v>917</v>
      </c>
      <c r="E1726" s="4" t="s">
        <v>918</v>
      </c>
      <c r="F1726" s="4" t="s">
        <v>2243</v>
      </c>
      <c r="G1726" s="4" t="s">
        <v>2250</v>
      </c>
      <c r="H1726" s="4" t="s">
        <v>920</v>
      </c>
      <c r="I1726" s="4" t="s">
        <v>2251</v>
      </c>
      <c r="J1726" s="4" t="s">
        <v>922</v>
      </c>
      <c r="K1726" s="4" t="s">
        <v>2048</v>
      </c>
      <c r="L1726" s="9"/>
      <c r="M1726" s="9"/>
    </row>
    <row r="1727" spans="1:13" ht="15" customHeight="1" x14ac:dyDescent="0.45">
      <c r="A1727" s="4" t="s">
        <v>11</v>
      </c>
      <c r="B1727" s="4" t="s">
        <v>915</v>
      </c>
      <c r="C1727" s="4" t="s">
        <v>916</v>
      </c>
      <c r="D1727" s="4" t="s">
        <v>917</v>
      </c>
      <c r="E1727" s="4" t="s">
        <v>918</v>
      </c>
      <c r="F1727" s="4" t="s">
        <v>1551</v>
      </c>
      <c r="G1727" s="4" t="s">
        <v>2840</v>
      </c>
      <c r="H1727" s="4" t="s">
        <v>920</v>
      </c>
      <c r="I1727" s="4" t="s">
        <v>2841</v>
      </c>
      <c r="J1727" s="4" t="s">
        <v>922</v>
      </c>
      <c r="K1727" s="4" t="s">
        <v>2657</v>
      </c>
      <c r="L1727" s="9"/>
      <c r="M1727" s="9"/>
    </row>
    <row r="1728" spans="1:13" ht="15" customHeight="1" x14ac:dyDescent="0.45">
      <c r="A1728" s="4" t="s">
        <v>11</v>
      </c>
      <c r="B1728" s="4" t="s">
        <v>915</v>
      </c>
      <c r="C1728" s="4" t="s">
        <v>916</v>
      </c>
      <c r="D1728" s="4" t="s">
        <v>917</v>
      </c>
      <c r="E1728" s="4" t="s">
        <v>918</v>
      </c>
      <c r="F1728" s="4" t="s">
        <v>6111</v>
      </c>
      <c r="G1728" s="4" t="s">
        <v>2840</v>
      </c>
      <c r="H1728" s="4" t="s">
        <v>920</v>
      </c>
      <c r="I1728" s="4" t="s">
        <v>2841</v>
      </c>
      <c r="J1728" s="4" t="s">
        <v>922</v>
      </c>
      <c r="K1728" s="4" t="s">
        <v>3547</v>
      </c>
      <c r="L1728" s="9"/>
      <c r="M1728" s="9"/>
    </row>
    <row r="1729" spans="1:13" ht="15" customHeight="1" x14ac:dyDescent="0.45">
      <c r="A1729" s="4" t="s">
        <v>11</v>
      </c>
      <c r="B1729" s="4" t="s">
        <v>915</v>
      </c>
      <c r="C1729" s="4" t="s">
        <v>916</v>
      </c>
      <c r="D1729" s="4" t="s">
        <v>917</v>
      </c>
      <c r="E1729" s="4" t="s">
        <v>918</v>
      </c>
      <c r="F1729" s="4" t="s">
        <v>6151</v>
      </c>
      <c r="G1729" s="4" t="s">
        <v>6162</v>
      </c>
      <c r="H1729" s="4" t="s">
        <v>920</v>
      </c>
      <c r="I1729" s="4" t="s">
        <v>6163</v>
      </c>
      <c r="J1729" s="4" t="s">
        <v>922</v>
      </c>
      <c r="K1729" s="4" t="s">
        <v>6014</v>
      </c>
      <c r="L1729" s="9"/>
      <c r="M1729" s="9"/>
    </row>
    <row r="1730" spans="1:13" ht="15" customHeight="1" x14ac:dyDescent="0.45">
      <c r="A1730" s="4" t="s">
        <v>11</v>
      </c>
      <c r="B1730" s="4" t="s">
        <v>915</v>
      </c>
      <c r="C1730" s="4" t="s">
        <v>916</v>
      </c>
      <c r="D1730" s="4" t="s">
        <v>917</v>
      </c>
      <c r="E1730" s="4" t="s">
        <v>918</v>
      </c>
      <c r="F1730" s="4" t="s">
        <v>6179</v>
      </c>
      <c r="G1730" s="4" t="s">
        <v>6190</v>
      </c>
      <c r="H1730" s="4" t="s">
        <v>920</v>
      </c>
      <c r="I1730" s="4" t="s">
        <v>6191</v>
      </c>
      <c r="J1730" s="4" t="s">
        <v>922</v>
      </c>
      <c r="K1730" s="4" t="s">
        <v>6014</v>
      </c>
      <c r="L1730" s="9"/>
      <c r="M1730" s="9"/>
    </row>
    <row r="1731" spans="1:13" ht="15" customHeight="1" x14ac:dyDescent="0.45">
      <c r="A1731" s="4" t="s">
        <v>11</v>
      </c>
      <c r="B1731" s="4" t="s">
        <v>915</v>
      </c>
      <c r="C1731" s="4" t="s">
        <v>916</v>
      </c>
      <c r="D1731" s="4" t="s">
        <v>917</v>
      </c>
      <c r="E1731" s="4" t="s">
        <v>918</v>
      </c>
      <c r="F1731" s="4" t="s">
        <v>6265</v>
      </c>
      <c r="G1731" s="4" t="s">
        <v>6276</v>
      </c>
      <c r="H1731" s="4" t="s">
        <v>920</v>
      </c>
      <c r="I1731" s="4" t="s">
        <v>6277</v>
      </c>
      <c r="J1731" s="4" t="s">
        <v>922</v>
      </c>
      <c r="K1731" s="4" t="s">
        <v>6081</v>
      </c>
      <c r="L1731" s="9"/>
      <c r="M1731" s="9"/>
    </row>
    <row r="1732" spans="1:13" ht="15" customHeight="1" x14ac:dyDescent="0.45">
      <c r="A1732" s="4" t="s">
        <v>11</v>
      </c>
      <c r="B1732" s="4" t="s">
        <v>915</v>
      </c>
      <c r="C1732" s="4" t="s">
        <v>916</v>
      </c>
      <c r="D1732" s="4" t="s">
        <v>917</v>
      </c>
      <c r="E1732" s="4" t="s">
        <v>918</v>
      </c>
      <c r="F1732" s="4" t="s">
        <v>6286</v>
      </c>
      <c r="G1732" s="4" t="s">
        <v>6293</v>
      </c>
      <c r="H1732" s="4" t="s">
        <v>920</v>
      </c>
      <c r="I1732" s="4" t="s">
        <v>6294</v>
      </c>
      <c r="J1732" s="4" t="s">
        <v>922</v>
      </c>
      <c r="K1732" s="4" t="s">
        <v>6081</v>
      </c>
      <c r="L1732" s="9"/>
      <c r="M1732" s="9"/>
    </row>
    <row r="1733" spans="1:13" ht="15" customHeight="1" x14ac:dyDescent="0.45">
      <c r="A1733" s="4" t="s">
        <v>11</v>
      </c>
      <c r="B1733" s="4" t="s">
        <v>915</v>
      </c>
      <c r="C1733" s="4" t="s">
        <v>916</v>
      </c>
      <c r="D1733" s="4" t="s">
        <v>917</v>
      </c>
      <c r="E1733" s="4" t="s">
        <v>918</v>
      </c>
      <c r="F1733" s="4" t="s">
        <v>6316</v>
      </c>
      <c r="G1733" s="4" t="s">
        <v>6321</v>
      </c>
      <c r="H1733" s="4" t="s">
        <v>920</v>
      </c>
      <c r="I1733" s="4" t="s">
        <v>6322</v>
      </c>
      <c r="J1733" s="4" t="s">
        <v>922</v>
      </c>
      <c r="K1733" s="4" t="s">
        <v>4959</v>
      </c>
      <c r="L1733" s="9"/>
      <c r="M1733" s="9"/>
    </row>
    <row r="1734" spans="1:13" ht="15" customHeight="1" x14ac:dyDescent="0.45">
      <c r="A1734" s="4" t="s">
        <v>11</v>
      </c>
      <c r="B1734" s="4" t="s">
        <v>915</v>
      </c>
      <c r="C1734" s="4" t="s">
        <v>916</v>
      </c>
      <c r="D1734" s="4" t="s">
        <v>917</v>
      </c>
      <c r="E1734" s="4" t="s">
        <v>918</v>
      </c>
      <c r="F1734" s="4" t="s">
        <v>6363</v>
      </c>
      <c r="G1734" s="4" t="s">
        <v>6368</v>
      </c>
      <c r="H1734" s="4" t="s">
        <v>920</v>
      </c>
      <c r="I1734" s="4" t="s">
        <v>6369</v>
      </c>
      <c r="J1734" s="4" t="s">
        <v>922</v>
      </c>
      <c r="K1734" s="4" t="s">
        <v>6179</v>
      </c>
      <c r="L1734" s="9"/>
      <c r="M1734" s="9"/>
    </row>
    <row r="1735" spans="1:13" ht="15" customHeight="1" x14ac:dyDescent="0.45">
      <c r="A1735" s="4" t="s">
        <v>11</v>
      </c>
      <c r="B1735" s="4" t="s">
        <v>915</v>
      </c>
      <c r="C1735" s="4" t="s">
        <v>916</v>
      </c>
      <c r="D1735" s="4" t="s">
        <v>917</v>
      </c>
      <c r="E1735" s="4" t="s">
        <v>918</v>
      </c>
      <c r="F1735" s="4" t="s">
        <v>1365</v>
      </c>
      <c r="G1735" s="4" t="s">
        <v>2840</v>
      </c>
      <c r="H1735" s="4" t="s">
        <v>920</v>
      </c>
      <c r="I1735" s="4" t="s">
        <v>2841</v>
      </c>
      <c r="J1735" s="4" t="s">
        <v>922</v>
      </c>
      <c r="K1735" s="4" t="s">
        <v>2722</v>
      </c>
      <c r="L1735" s="9"/>
      <c r="M1735" s="9"/>
    </row>
    <row r="1736" spans="1:13" ht="15" customHeight="1" x14ac:dyDescent="0.45">
      <c r="A1736" s="4" t="s">
        <v>11</v>
      </c>
      <c r="B1736" s="4" t="s">
        <v>915</v>
      </c>
      <c r="C1736" s="4" t="s">
        <v>916</v>
      </c>
      <c r="D1736" s="4" t="s">
        <v>917</v>
      </c>
      <c r="E1736" s="4" t="s">
        <v>918</v>
      </c>
      <c r="F1736" s="4" t="s">
        <v>6390</v>
      </c>
      <c r="G1736" s="4" t="s">
        <v>6398</v>
      </c>
      <c r="H1736" s="4" t="s">
        <v>920</v>
      </c>
      <c r="I1736" s="4" t="s">
        <v>6399</v>
      </c>
      <c r="J1736" s="4" t="s">
        <v>922</v>
      </c>
      <c r="K1736" s="4" t="s">
        <v>2722</v>
      </c>
      <c r="L1736" s="9"/>
      <c r="M1736" s="9"/>
    </row>
    <row r="1737" spans="1:13" ht="15" customHeight="1" x14ac:dyDescent="0.45">
      <c r="A1737" s="4" t="s">
        <v>11</v>
      </c>
      <c r="B1737" s="4" t="s">
        <v>915</v>
      </c>
      <c r="C1737" s="4" t="s">
        <v>916</v>
      </c>
      <c r="D1737" s="4" t="s">
        <v>917</v>
      </c>
      <c r="E1737" s="4" t="s">
        <v>918</v>
      </c>
      <c r="F1737" s="4" t="s">
        <v>6412</v>
      </c>
      <c r="G1737" s="4" t="s">
        <v>6424</v>
      </c>
      <c r="H1737" s="4" t="s">
        <v>920</v>
      </c>
      <c r="I1737" s="4" t="s">
        <v>6425</v>
      </c>
      <c r="J1737" s="4" t="s">
        <v>922</v>
      </c>
      <c r="K1737" s="4" t="s">
        <v>6286</v>
      </c>
      <c r="L1737" s="9"/>
      <c r="M1737" s="9"/>
    </row>
    <row r="1738" spans="1:13" ht="15" customHeight="1" x14ac:dyDescent="0.45">
      <c r="A1738" s="4" t="s">
        <v>11</v>
      </c>
      <c r="B1738" s="4" t="s">
        <v>915</v>
      </c>
      <c r="C1738" s="4" t="s">
        <v>916</v>
      </c>
      <c r="D1738" s="4" t="s">
        <v>917</v>
      </c>
      <c r="E1738" s="4" t="s">
        <v>918</v>
      </c>
      <c r="F1738" s="4" t="s">
        <v>6432</v>
      </c>
      <c r="G1738" s="4" t="s">
        <v>2840</v>
      </c>
      <c r="H1738" s="4" t="s">
        <v>920</v>
      </c>
      <c r="I1738" s="4" t="s">
        <v>2841</v>
      </c>
      <c r="J1738" s="4" t="s">
        <v>922</v>
      </c>
      <c r="K1738" s="4" t="s">
        <v>6286</v>
      </c>
      <c r="L1738" s="9"/>
      <c r="M1738" s="9"/>
    </row>
    <row r="1739" spans="1:13" ht="15" customHeight="1" x14ac:dyDescent="0.45">
      <c r="A1739" s="4" t="s">
        <v>11</v>
      </c>
      <c r="B1739" s="4" t="s">
        <v>915</v>
      </c>
      <c r="C1739" s="4" t="s">
        <v>916</v>
      </c>
      <c r="D1739" s="4" t="s">
        <v>917</v>
      </c>
      <c r="E1739" s="4" t="s">
        <v>918</v>
      </c>
      <c r="F1739" s="4" t="s">
        <v>6435</v>
      </c>
      <c r="G1739" s="4" t="s">
        <v>6321</v>
      </c>
      <c r="H1739" s="4" t="s">
        <v>920</v>
      </c>
      <c r="I1739" s="4" t="s">
        <v>6322</v>
      </c>
      <c r="J1739" s="4" t="s">
        <v>922</v>
      </c>
      <c r="K1739" s="4" t="s">
        <v>6450</v>
      </c>
      <c r="L1739" s="9"/>
      <c r="M1739" s="9"/>
    </row>
    <row r="1740" spans="1:13" ht="15" customHeight="1" x14ac:dyDescent="0.45">
      <c r="A1740" s="4" t="s">
        <v>11</v>
      </c>
      <c r="B1740" s="4" t="s">
        <v>5610</v>
      </c>
      <c r="C1740" s="4" t="s">
        <v>5611</v>
      </c>
      <c r="D1740" s="4" t="s">
        <v>5612</v>
      </c>
      <c r="E1740" s="4" t="s">
        <v>3874</v>
      </c>
      <c r="F1740" s="4" t="s">
        <v>5454</v>
      </c>
      <c r="G1740" s="4" t="s">
        <v>5613</v>
      </c>
      <c r="H1740" s="4" t="s">
        <v>5614</v>
      </c>
      <c r="I1740" s="4" t="s">
        <v>5615</v>
      </c>
      <c r="J1740" s="4" t="s">
        <v>5616</v>
      </c>
      <c r="K1740" s="4" t="s">
        <v>5449</v>
      </c>
      <c r="L1740" s="9"/>
      <c r="M1740" s="9"/>
    </row>
    <row r="1741" spans="1:13" ht="15" customHeight="1" x14ac:dyDescent="0.45">
      <c r="A1741" s="4" t="s">
        <v>11</v>
      </c>
      <c r="B1741" s="4" t="s">
        <v>5610</v>
      </c>
      <c r="C1741" s="4" t="s">
        <v>5611</v>
      </c>
      <c r="D1741" s="4" t="s">
        <v>5612</v>
      </c>
      <c r="E1741" s="4" t="s">
        <v>3874</v>
      </c>
      <c r="F1741" s="4" t="s">
        <v>5623</v>
      </c>
      <c r="G1741" s="4" t="s">
        <v>5636</v>
      </c>
      <c r="H1741" s="4" t="s">
        <v>5614</v>
      </c>
      <c r="I1741" s="4" t="s">
        <v>5637</v>
      </c>
      <c r="J1741" s="4" t="s">
        <v>5616</v>
      </c>
      <c r="K1741" s="4" t="s">
        <v>5449</v>
      </c>
      <c r="L1741" s="9"/>
      <c r="M1741" s="9"/>
    </row>
    <row r="1742" spans="1:13" ht="15" customHeight="1" x14ac:dyDescent="0.45">
      <c r="A1742" s="4" t="s">
        <v>11</v>
      </c>
      <c r="B1742" s="4" t="s">
        <v>5610</v>
      </c>
      <c r="C1742" s="4" t="s">
        <v>5611</v>
      </c>
      <c r="D1742" s="4" t="s">
        <v>5612</v>
      </c>
      <c r="E1742" s="4" t="s">
        <v>3874</v>
      </c>
      <c r="F1742" s="4" t="s">
        <v>5652</v>
      </c>
      <c r="G1742" s="4" t="s">
        <v>5659</v>
      </c>
      <c r="H1742" s="4" t="s">
        <v>5614</v>
      </c>
      <c r="I1742" s="4" t="s">
        <v>5660</v>
      </c>
      <c r="J1742" s="4" t="s">
        <v>5616</v>
      </c>
      <c r="K1742" s="4" t="s">
        <v>5449</v>
      </c>
      <c r="L1742" s="9"/>
      <c r="M1742" s="9"/>
    </row>
    <row r="1743" spans="1:13" ht="15" customHeight="1" x14ac:dyDescent="0.45">
      <c r="A1743" s="4" t="s">
        <v>11</v>
      </c>
      <c r="B1743" s="4" t="s">
        <v>5610</v>
      </c>
      <c r="C1743" s="4" t="s">
        <v>5611</v>
      </c>
      <c r="D1743" s="4" t="s">
        <v>5612</v>
      </c>
      <c r="E1743" s="4" t="s">
        <v>3874</v>
      </c>
      <c r="F1743" s="4" t="s">
        <v>5719</v>
      </c>
      <c r="G1743" s="4" t="s">
        <v>5636</v>
      </c>
      <c r="H1743" s="4" t="s">
        <v>5614</v>
      </c>
      <c r="I1743" s="4" t="s">
        <v>5637</v>
      </c>
      <c r="J1743" s="4" t="s">
        <v>5616</v>
      </c>
      <c r="K1743" s="4" t="s">
        <v>5449</v>
      </c>
      <c r="L1743" s="9"/>
      <c r="M1743" s="9"/>
    </row>
    <row r="1744" spans="1:13" ht="15" customHeight="1" x14ac:dyDescent="0.45">
      <c r="A1744" s="4" t="s">
        <v>11</v>
      </c>
      <c r="B1744" s="4" t="s">
        <v>5610</v>
      </c>
      <c r="C1744" s="4" t="s">
        <v>5611</v>
      </c>
      <c r="D1744" s="4" t="s">
        <v>5612</v>
      </c>
      <c r="E1744" s="4" t="s">
        <v>3874</v>
      </c>
      <c r="F1744" s="4" t="s">
        <v>4539</v>
      </c>
      <c r="G1744" s="4" t="s">
        <v>5842</v>
      </c>
      <c r="H1744" s="4" t="s">
        <v>5614</v>
      </c>
      <c r="I1744" s="4" t="s">
        <v>5843</v>
      </c>
      <c r="J1744" s="4" t="s">
        <v>5616</v>
      </c>
      <c r="K1744" s="4" t="s">
        <v>5567</v>
      </c>
      <c r="L1744" s="9"/>
      <c r="M1744" s="9"/>
    </row>
    <row r="1745" spans="1:13" ht="15" customHeight="1" x14ac:dyDescent="0.45">
      <c r="A1745" s="4" t="s">
        <v>11</v>
      </c>
      <c r="B1745" s="4" t="s">
        <v>5610</v>
      </c>
      <c r="C1745" s="4" t="s">
        <v>5611</v>
      </c>
      <c r="D1745" s="4" t="s">
        <v>5612</v>
      </c>
      <c r="E1745" s="4" t="s">
        <v>3874</v>
      </c>
      <c r="F1745" s="4" t="s">
        <v>1979</v>
      </c>
      <c r="G1745" s="4" t="s">
        <v>6898</v>
      </c>
      <c r="H1745" s="4" t="s">
        <v>5614</v>
      </c>
      <c r="I1745" s="4" t="s">
        <v>6899</v>
      </c>
      <c r="J1745" s="4" t="s">
        <v>5616</v>
      </c>
      <c r="K1745" s="4" t="s">
        <v>6632</v>
      </c>
      <c r="L1745" s="9"/>
      <c r="M1745" s="9"/>
    </row>
    <row r="1746" spans="1:13" ht="15" customHeight="1" x14ac:dyDescent="0.45">
      <c r="A1746" s="4" t="s">
        <v>11</v>
      </c>
      <c r="B1746" s="4" t="s">
        <v>5610</v>
      </c>
      <c r="C1746" s="4" t="s">
        <v>5611</v>
      </c>
      <c r="D1746" s="4" t="s">
        <v>5612</v>
      </c>
      <c r="E1746" s="4" t="s">
        <v>3874</v>
      </c>
      <c r="F1746" s="4" t="s">
        <v>1026</v>
      </c>
      <c r="G1746" s="4" t="s">
        <v>6910</v>
      </c>
      <c r="H1746" s="4" t="s">
        <v>5614</v>
      </c>
      <c r="I1746" s="4" t="s">
        <v>6911</v>
      </c>
      <c r="J1746" s="4" t="s">
        <v>5616</v>
      </c>
      <c r="K1746" s="4" t="s">
        <v>6632</v>
      </c>
      <c r="L1746" s="9"/>
      <c r="M1746" s="9"/>
    </row>
    <row r="1747" spans="1:13" ht="15" customHeight="1" x14ac:dyDescent="0.45">
      <c r="A1747" s="4" t="s">
        <v>11</v>
      </c>
      <c r="B1747" s="4" t="s">
        <v>5610</v>
      </c>
      <c r="C1747" s="4" t="s">
        <v>5611</v>
      </c>
      <c r="D1747" s="4" t="s">
        <v>5612</v>
      </c>
      <c r="E1747" s="4" t="s">
        <v>3874</v>
      </c>
      <c r="F1747" s="4" t="s">
        <v>6916</v>
      </c>
      <c r="G1747" s="4" t="s">
        <v>6925</v>
      </c>
      <c r="H1747" s="4" t="s">
        <v>5614</v>
      </c>
      <c r="I1747" s="4" t="s">
        <v>6926</v>
      </c>
      <c r="J1747" s="4" t="s">
        <v>5616</v>
      </c>
      <c r="K1747" s="4" t="s">
        <v>6632</v>
      </c>
      <c r="L1747" s="9"/>
      <c r="M1747" s="9"/>
    </row>
    <row r="1748" spans="1:13" ht="15" customHeight="1" x14ac:dyDescent="0.45">
      <c r="A1748" s="4" t="s">
        <v>11</v>
      </c>
      <c r="B1748" s="4" t="s">
        <v>5610</v>
      </c>
      <c r="C1748" s="4" t="s">
        <v>5611</v>
      </c>
      <c r="D1748" s="4" t="s">
        <v>5612</v>
      </c>
      <c r="E1748" s="4" t="s">
        <v>3874</v>
      </c>
      <c r="F1748" s="4" t="s">
        <v>7889</v>
      </c>
      <c r="G1748" s="4" t="s">
        <v>7894</v>
      </c>
      <c r="H1748" s="4" t="s">
        <v>5614</v>
      </c>
      <c r="I1748" s="4" t="s">
        <v>7895</v>
      </c>
      <c r="J1748" s="4" t="s">
        <v>7896</v>
      </c>
      <c r="K1748" s="4" t="s">
        <v>5234</v>
      </c>
      <c r="L1748" s="9"/>
      <c r="M1748" s="9"/>
    </row>
    <row r="1749" spans="1:13" ht="15" customHeight="1" x14ac:dyDescent="0.45">
      <c r="A1749" s="4" t="s">
        <v>11</v>
      </c>
      <c r="B1749" s="4" t="s">
        <v>8123</v>
      </c>
      <c r="C1749" s="4" t="s">
        <v>8124</v>
      </c>
      <c r="D1749" s="4" t="s">
        <v>8125</v>
      </c>
      <c r="E1749" s="4" t="s">
        <v>8126</v>
      </c>
      <c r="F1749" s="4" t="s">
        <v>8127</v>
      </c>
      <c r="G1749" s="4" t="s">
        <v>8128</v>
      </c>
      <c r="H1749" s="4" t="s">
        <v>8129</v>
      </c>
      <c r="I1749" s="4" t="s">
        <v>8130</v>
      </c>
      <c r="J1749" s="4" t="s">
        <v>8131</v>
      </c>
      <c r="K1749" s="4" t="s">
        <v>8014</v>
      </c>
      <c r="L1749" s="9"/>
      <c r="M1749" s="9"/>
    </row>
    <row r="1750" spans="1:13" ht="15" customHeight="1" x14ac:dyDescent="0.45">
      <c r="A1750" s="4" t="s">
        <v>11</v>
      </c>
      <c r="B1750" s="4" t="s">
        <v>8123</v>
      </c>
      <c r="C1750" s="4" t="s">
        <v>8124</v>
      </c>
      <c r="D1750" s="4" t="s">
        <v>8125</v>
      </c>
      <c r="E1750" s="4" t="s">
        <v>8126</v>
      </c>
      <c r="F1750" s="4" t="s">
        <v>7862</v>
      </c>
      <c r="G1750" s="4" t="s">
        <v>8128</v>
      </c>
      <c r="H1750" s="4" t="s">
        <v>8129</v>
      </c>
      <c r="I1750" s="4" t="s">
        <v>8130</v>
      </c>
      <c r="J1750" s="4" t="s">
        <v>8131</v>
      </c>
      <c r="K1750" s="4" t="s">
        <v>8441</v>
      </c>
      <c r="L1750" s="9"/>
      <c r="M1750" s="9"/>
    </row>
    <row r="1751" spans="1:13" ht="15" customHeight="1" x14ac:dyDescent="0.45">
      <c r="A1751" s="4" t="s">
        <v>11</v>
      </c>
      <c r="B1751" s="4" t="s">
        <v>8123</v>
      </c>
      <c r="C1751" s="4" t="s">
        <v>8124</v>
      </c>
      <c r="D1751" s="4" t="s">
        <v>8125</v>
      </c>
      <c r="E1751" s="4" t="s">
        <v>8126</v>
      </c>
      <c r="F1751" s="4" t="s">
        <v>7335</v>
      </c>
      <c r="G1751" s="4" t="s">
        <v>8128</v>
      </c>
      <c r="H1751" s="4" t="s">
        <v>8129</v>
      </c>
      <c r="I1751" s="4" t="s">
        <v>8130</v>
      </c>
      <c r="J1751" s="4" t="s">
        <v>8131</v>
      </c>
      <c r="K1751" s="4" t="s">
        <v>8454</v>
      </c>
      <c r="L1751" s="9"/>
      <c r="M1751" s="9"/>
    </row>
    <row r="1752" spans="1:13" ht="15" customHeight="1" x14ac:dyDescent="0.45">
      <c r="A1752" s="4" t="s">
        <v>11</v>
      </c>
      <c r="B1752" s="4" t="s">
        <v>8123</v>
      </c>
      <c r="C1752" s="4" t="s">
        <v>8124</v>
      </c>
      <c r="D1752" s="4" t="s">
        <v>8125</v>
      </c>
      <c r="E1752" s="4" t="s">
        <v>8126</v>
      </c>
      <c r="F1752" s="4" t="s">
        <v>8125</v>
      </c>
      <c r="G1752" s="4" t="s">
        <v>8128</v>
      </c>
      <c r="H1752" s="4" t="s">
        <v>8129</v>
      </c>
      <c r="I1752" s="4" t="s">
        <v>8130</v>
      </c>
      <c r="J1752" s="4" t="s">
        <v>8131</v>
      </c>
      <c r="K1752" s="4" t="s">
        <v>8514</v>
      </c>
      <c r="L1752" s="9"/>
      <c r="M1752" s="9"/>
    </row>
    <row r="1753" spans="1:13" ht="15" customHeight="1" x14ac:dyDescent="0.45">
      <c r="A1753" s="4" t="s">
        <v>11</v>
      </c>
      <c r="B1753" s="4" t="s">
        <v>3069</v>
      </c>
      <c r="C1753" s="4" t="s">
        <v>3070</v>
      </c>
      <c r="D1753" s="4" t="s">
        <v>1799</v>
      </c>
      <c r="E1753" s="4" t="s">
        <v>1800</v>
      </c>
      <c r="F1753" s="4" t="s">
        <v>1479</v>
      </c>
      <c r="G1753" s="4" t="s">
        <v>3071</v>
      </c>
      <c r="H1753" s="4" t="s">
        <v>3072</v>
      </c>
      <c r="I1753" s="4" t="s">
        <v>3073</v>
      </c>
      <c r="J1753" s="4" t="s">
        <v>3074</v>
      </c>
      <c r="K1753" s="4" t="s">
        <v>2879</v>
      </c>
      <c r="L1753" s="9"/>
      <c r="M1753" s="9"/>
    </row>
    <row r="1754" spans="1:13" ht="15" customHeight="1" x14ac:dyDescent="0.45">
      <c r="A1754" s="4" t="s">
        <v>11</v>
      </c>
      <c r="B1754" s="4" t="s">
        <v>3069</v>
      </c>
      <c r="C1754" s="4" t="s">
        <v>3070</v>
      </c>
      <c r="D1754" s="4" t="s">
        <v>1799</v>
      </c>
      <c r="E1754" s="4" t="s">
        <v>1800</v>
      </c>
      <c r="F1754" s="4" t="s">
        <v>466</v>
      </c>
      <c r="G1754" s="4" t="s">
        <v>5214</v>
      </c>
      <c r="H1754" s="4" t="s">
        <v>3072</v>
      </c>
      <c r="I1754" s="4" t="s">
        <v>5215</v>
      </c>
      <c r="J1754" s="4" t="s">
        <v>3074</v>
      </c>
      <c r="K1754" s="4" t="s">
        <v>2497</v>
      </c>
      <c r="L1754" s="9"/>
      <c r="M1754" s="9"/>
    </row>
    <row r="1755" spans="1:13" ht="15" customHeight="1" x14ac:dyDescent="0.45">
      <c r="A1755" s="4" t="s">
        <v>11</v>
      </c>
      <c r="B1755" s="4" t="s">
        <v>3069</v>
      </c>
      <c r="C1755" s="4" t="s">
        <v>3070</v>
      </c>
      <c r="D1755" s="4" t="s">
        <v>1799</v>
      </c>
      <c r="E1755" s="4" t="s">
        <v>1800</v>
      </c>
      <c r="F1755" s="4" t="s">
        <v>5534</v>
      </c>
      <c r="G1755" s="4" t="s">
        <v>5545</v>
      </c>
      <c r="H1755" s="4" t="s">
        <v>3072</v>
      </c>
      <c r="I1755" s="4" t="s">
        <v>5546</v>
      </c>
      <c r="J1755" s="4" t="s">
        <v>3074</v>
      </c>
      <c r="K1755" s="4" t="s">
        <v>5399</v>
      </c>
      <c r="L1755" s="9"/>
      <c r="M1755" s="9"/>
    </row>
    <row r="1756" spans="1:13" ht="15" customHeight="1" x14ac:dyDescent="0.45">
      <c r="A1756" s="4" t="s">
        <v>11</v>
      </c>
      <c r="B1756" s="4" t="s">
        <v>3069</v>
      </c>
      <c r="C1756" s="4" t="s">
        <v>3070</v>
      </c>
      <c r="D1756" s="4" t="s">
        <v>1799</v>
      </c>
      <c r="E1756" s="4" t="s">
        <v>1800</v>
      </c>
      <c r="F1756" s="4" t="s">
        <v>5454</v>
      </c>
      <c r="G1756" s="4" t="s">
        <v>5617</v>
      </c>
      <c r="H1756" s="4" t="s">
        <v>3072</v>
      </c>
      <c r="I1756" s="4" t="s">
        <v>5618</v>
      </c>
      <c r="J1756" s="4" t="s">
        <v>3074</v>
      </c>
      <c r="K1756" s="4" t="s">
        <v>5399</v>
      </c>
      <c r="L1756" s="9"/>
      <c r="M1756" s="9"/>
    </row>
    <row r="1757" spans="1:13" ht="15" customHeight="1" x14ac:dyDescent="0.45">
      <c r="A1757" s="4" t="s">
        <v>11</v>
      </c>
      <c r="B1757" s="4" t="s">
        <v>3069</v>
      </c>
      <c r="C1757" s="4" t="s">
        <v>3070</v>
      </c>
      <c r="D1757" s="4" t="s">
        <v>1799</v>
      </c>
      <c r="E1757" s="4" t="s">
        <v>1800</v>
      </c>
      <c r="F1757" s="4" t="s">
        <v>7062</v>
      </c>
      <c r="G1757" s="4" t="s">
        <v>7065</v>
      </c>
      <c r="H1757" s="4" t="s">
        <v>3072</v>
      </c>
      <c r="I1757" s="4" t="s">
        <v>7066</v>
      </c>
      <c r="J1757" s="4" t="s">
        <v>3074</v>
      </c>
      <c r="K1757" s="4" t="s">
        <v>290</v>
      </c>
      <c r="L1757" s="9"/>
      <c r="M1757" s="9"/>
    </row>
    <row r="1758" spans="1:13" ht="15" customHeight="1" x14ac:dyDescent="0.45">
      <c r="A1758" s="4" t="s">
        <v>11</v>
      </c>
      <c r="B1758" s="4" t="s">
        <v>8499</v>
      </c>
      <c r="C1758" s="4" t="s">
        <v>8500</v>
      </c>
      <c r="D1758" s="4" t="s">
        <v>8501</v>
      </c>
      <c r="E1758" s="4" t="s">
        <v>467</v>
      </c>
      <c r="F1758" s="4" t="s">
        <v>3053</v>
      </c>
      <c r="G1758" s="4" t="s">
        <v>8502</v>
      </c>
      <c r="H1758" s="4" t="s">
        <v>839</v>
      </c>
      <c r="I1758" s="4" t="s">
        <v>8503</v>
      </c>
      <c r="J1758" s="4" t="s">
        <v>8504</v>
      </c>
      <c r="K1758" s="4" t="s">
        <v>8461</v>
      </c>
      <c r="L1758" s="9"/>
      <c r="M1758" s="9"/>
    </row>
    <row r="1759" spans="1:13" ht="15" customHeight="1" x14ac:dyDescent="0.45">
      <c r="A1759" s="4" t="s">
        <v>11</v>
      </c>
      <c r="B1759" s="4" t="s">
        <v>8499</v>
      </c>
      <c r="C1759" s="4" t="s">
        <v>8500</v>
      </c>
      <c r="D1759" s="4" t="s">
        <v>8501</v>
      </c>
      <c r="E1759" s="4" t="s">
        <v>467</v>
      </c>
      <c r="F1759" s="4" t="s">
        <v>8672</v>
      </c>
      <c r="G1759" s="4" t="s">
        <v>8673</v>
      </c>
      <c r="H1759" s="4" t="s">
        <v>839</v>
      </c>
      <c r="I1759" s="4" t="s">
        <v>8674</v>
      </c>
      <c r="J1759" s="4" t="s">
        <v>8504</v>
      </c>
      <c r="K1759" s="4" t="s">
        <v>8637</v>
      </c>
      <c r="L1759" s="9"/>
      <c r="M1759" s="9"/>
    </row>
    <row r="1760" spans="1:13" ht="15" customHeight="1" x14ac:dyDescent="0.45">
      <c r="A1760" s="4" t="s">
        <v>11</v>
      </c>
      <c r="B1760" s="4" t="s">
        <v>8499</v>
      </c>
      <c r="C1760" s="4" t="s">
        <v>8500</v>
      </c>
      <c r="D1760" s="4" t="s">
        <v>8501</v>
      </c>
      <c r="E1760" s="4" t="s">
        <v>467</v>
      </c>
      <c r="F1760" s="4" t="s">
        <v>8719</v>
      </c>
      <c r="G1760" s="4" t="s">
        <v>8673</v>
      </c>
      <c r="H1760" s="4" t="s">
        <v>839</v>
      </c>
      <c r="I1760" s="4" t="s">
        <v>8674</v>
      </c>
      <c r="J1760" s="4" t="s">
        <v>8504</v>
      </c>
      <c r="K1760" s="4" t="s">
        <v>8657</v>
      </c>
      <c r="L1760" s="9"/>
      <c r="M1760" s="9"/>
    </row>
    <row r="1761" spans="1:13" ht="15" customHeight="1" x14ac:dyDescent="0.45">
      <c r="A1761" s="4" t="s">
        <v>11</v>
      </c>
      <c r="B1761" s="4" t="s">
        <v>8499</v>
      </c>
      <c r="C1761" s="4" t="s">
        <v>8500</v>
      </c>
      <c r="D1761" s="4" t="s">
        <v>8501</v>
      </c>
      <c r="E1761" s="4" t="s">
        <v>467</v>
      </c>
      <c r="F1761" s="4" t="s">
        <v>8748</v>
      </c>
      <c r="G1761" s="4" t="s">
        <v>8753</v>
      </c>
      <c r="H1761" s="4" t="s">
        <v>839</v>
      </c>
      <c r="I1761" s="4" t="s">
        <v>8754</v>
      </c>
      <c r="J1761" s="4" t="s">
        <v>8504</v>
      </c>
      <c r="K1761" s="4" t="s">
        <v>8239</v>
      </c>
      <c r="L1761" s="9"/>
      <c r="M1761" s="9"/>
    </row>
    <row r="1762" spans="1:13" ht="15" customHeight="1" x14ac:dyDescent="0.45">
      <c r="A1762" s="4" t="s">
        <v>11</v>
      </c>
      <c r="B1762" s="4" t="s">
        <v>8499</v>
      </c>
      <c r="C1762" s="4" t="s">
        <v>8500</v>
      </c>
      <c r="D1762" s="4" t="s">
        <v>8501</v>
      </c>
      <c r="E1762" s="4" t="s">
        <v>467</v>
      </c>
      <c r="F1762" s="4" t="s">
        <v>5784</v>
      </c>
      <c r="G1762" s="4" t="s">
        <v>8841</v>
      </c>
      <c r="H1762" s="4" t="s">
        <v>839</v>
      </c>
      <c r="I1762" s="4" t="s">
        <v>8842</v>
      </c>
      <c r="J1762" s="4" t="s">
        <v>8504</v>
      </c>
      <c r="K1762" s="4" t="s">
        <v>8755</v>
      </c>
      <c r="L1762" s="9"/>
      <c r="M1762" s="9"/>
    </row>
    <row r="1763" spans="1:13" ht="15" customHeight="1" x14ac:dyDescent="0.45">
      <c r="A1763" s="4" t="s">
        <v>11</v>
      </c>
      <c r="B1763" s="4" t="s">
        <v>8499</v>
      </c>
      <c r="C1763" s="4" t="s">
        <v>8500</v>
      </c>
      <c r="D1763" s="4" t="s">
        <v>8501</v>
      </c>
      <c r="E1763" s="4" t="s">
        <v>467</v>
      </c>
      <c r="F1763" s="4" t="s">
        <v>8877</v>
      </c>
      <c r="G1763" s="4" t="s">
        <v>8673</v>
      </c>
      <c r="H1763" s="4" t="s">
        <v>839</v>
      </c>
      <c r="I1763" s="4" t="s">
        <v>8674</v>
      </c>
      <c r="J1763" s="4" t="s">
        <v>8504</v>
      </c>
      <c r="K1763" s="4" t="s">
        <v>2026</v>
      </c>
      <c r="L1763" s="9"/>
      <c r="M1763" s="9"/>
    </row>
    <row r="1764" spans="1:13" ht="15" customHeight="1" x14ac:dyDescent="0.45">
      <c r="A1764" s="4" t="s">
        <v>11</v>
      </c>
      <c r="B1764" s="4" t="s">
        <v>8499</v>
      </c>
      <c r="C1764" s="4" t="s">
        <v>8500</v>
      </c>
      <c r="D1764" s="4" t="s">
        <v>8501</v>
      </c>
      <c r="E1764" s="4" t="s">
        <v>467</v>
      </c>
      <c r="F1764" s="4" t="s">
        <v>8956</v>
      </c>
      <c r="G1764" s="4" t="s">
        <v>8673</v>
      </c>
      <c r="H1764" s="4" t="s">
        <v>839</v>
      </c>
      <c r="I1764" s="4" t="s">
        <v>8674</v>
      </c>
      <c r="J1764" s="4" t="s">
        <v>8504</v>
      </c>
      <c r="K1764" s="4" t="s">
        <v>8877</v>
      </c>
      <c r="L1764" s="9"/>
      <c r="M1764" s="9"/>
    </row>
    <row r="1765" spans="1:13" ht="15" customHeight="1" x14ac:dyDescent="0.45">
      <c r="A1765" s="4" t="s">
        <v>11</v>
      </c>
      <c r="B1765" s="4" t="s">
        <v>8499</v>
      </c>
      <c r="C1765" s="4" t="s">
        <v>8500</v>
      </c>
      <c r="D1765" s="4" t="s">
        <v>8501</v>
      </c>
      <c r="E1765" s="4" t="s">
        <v>467</v>
      </c>
      <c r="F1765" s="4" t="s">
        <v>8966</v>
      </c>
      <c r="G1765" s="4" t="s">
        <v>8967</v>
      </c>
      <c r="H1765" s="4" t="s">
        <v>839</v>
      </c>
      <c r="I1765" s="4" t="s">
        <v>8968</v>
      </c>
      <c r="J1765" s="4" t="s">
        <v>8504</v>
      </c>
      <c r="K1765" s="4" t="s">
        <v>8877</v>
      </c>
      <c r="L1765" s="9"/>
      <c r="M1765" s="9"/>
    </row>
    <row r="1766" spans="1:13" ht="15" customHeight="1" x14ac:dyDescent="0.45">
      <c r="A1766" s="4" t="s">
        <v>11</v>
      </c>
      <c r="B1766" s="4" t="s">
        <v>8499</v>
      </c>
      <c r="C1766" s="4" t="s">
        <v>8500</v>
      </c>
      <c r="D1766" s="4" t="s">
        <v>8501</v>
      </c>
      <c r="E1766" s="4" t="s">
        <v>467</v>
      </c>
      <c r="F1766" s="4" t="s">
        <v>8986</v>
      </c>
      <c r="G1766" s="4" t="s">
        <v>8987</v>
      </c>
      <c r="H1766" s="4" t="s">
        <v>839</v>
      </c>
      <c r="I1766" s="4" t="s">
        <v>8988</v>
      </c>
      <c r="J1766" s="4" t="s">
        <v>8504</v>
      </c>
      <c r="K1766" s="4" t="s">
        <v>8913</v>
      </c>
      <c r="L1766" s="9"/>
      <c r="M1766" s="9"/>
    </row>
    <row r="1767" spans="1:13" ht="15" customHeight="1" x14ac:dyDescent="0.45">
      <c r="A1767" s="4" t="s">
        <v>11</v>
      </c>
      <c r="B1767" s="4" t="s">
        <v>8499</v>
      </c>
      <c r="C1767" s="4" t="s">
        <v>8500</v>
      </c>
      <c r="D1767" s="4" t="s">
        <v>8501</v>
      </c>
      <c r="E1767" s="4" t="s">
        <v>467</v>
      </c>
      <c r="F1767" s="4" t="s">
        <v>9079</v>
      </c>
      <c r="G1767" s="4" t="s">
        <v>9082</v>
      </c>
      <c r="H1767" s="4" t="s">
        <v>839</v>
      </c>
      <c r="I1767" s="4" t="s">
        <v>9083</v>
      </c>
      <c r="J1767" s="4" t="s">
        <v>8504</v>
      </c>
      <c r="K1767" s="4" t="s">
        <v>8986</v>
      </c>
      <c r="L1767" s="9"/>
      <c r="M1767" s="9"/>
    </row>
    <row r="1768" spans="1:13" ht="15" customHeight="1" x14ac:dyDescent="0.45">
      <c r="A1768" s="4" t="s">
        <v>11</v>
      </c>
      <c r="B1768" s="4" t="s">
        <v>834</v>
      </c>
      <c r="C1768" s="4" t="s">
        <v>835</v>
      </c>
      <c r="D1768" s="4" t="s">
        <v>836</v>
      </c>
      <c r="E1768" s="4" t="s">
        <v>837</v>
      </c>
      <c r="F1768" s="4" t="s">
        <v>812</v>
      </c>
      <c r="G1768" s="4" t="s">
        <v>838</v>
      </c>
      <c r="H1768" s="4" t="s">
        <v>839</v>
      </c>
      <c r="I1768" s="4" t="s">
        <v>840</v>
      </c>
      <c r="J1768" s="4" t="s">
        <v>841</v>
      </c>
      <c r="K1768" s="4" t="s">
        <v>651</v>
      </c>
      <c r="L1768" s="9"/>
      <c r="M1768" s="9"/>
    </row>
    <row r="1769" spans="1:13" ht="15" customHeight="1" x14ac:dyDescent="0.45">
      <c r="A1769" s="4" t="s">
        <v>11</v>
      </c>
      <c r="B1769" s="4" t="s">
        <v>834</v>
      </c>
      <c r="C1769" s="4" t="s">
        <v>835</v>
      </c>
      <c r="D1769" s="4" t="s">
        <v>836</v>
      </c>
      <c r="E1769" s="4" t="s">
        <v>837</v>
      </c>
      <c r="F1769" s="4" t="s">
        <v>859</v>
      </c>
      <c r="G1769" s="4" t="s">
        <v>864</v>
      </c>
      <c r="H1769" s="4" t="s">
        <v>839</v>
      </c>
      <c r="I1769" s="4" t="s">
        <v>865</v>
      </c>
      <c r="J1769" s="4" t="s">
        <v>841</v>
      </c>
      <c r="K1769" s="4" t="s">
        <v>651</v>
      </c>
      <c r="L1769" s="9"/>
      <c r="M1769" s="9"/>
    </row>
    <row r="1770" spans="1:13" ht="15" customHeight="1" x14ac:dyDescent="0.45">
      <c r="A1770" s="4" t="s">
        <v>11</v>
      </c>
      <c r="B1770" s="4" t="s">
        <v>834</v>
      </c>
      <c r="C1770" s="4" t="s">
        <v>835</v>
      </c>
      <c r="D1770" s="4" t="s">
        <v>836</v>
      </c>
      <c r="E1770" s="4" t="s">
        <v>837</v>
      </c>
      <c r="F1770" s="4" t="s">
        <v>3227</v>
      </c>
      <c r="G1770" s="4" t="s">
        <v>3230</v>
      </c>
      <c r="H1770" s="4" t="s">
        <v>839</v>
      </c>
      <c r="I1770" s="4" t="s">
        <v>3231</v>
      </c>
      <c r="J1770" s="4" t="s">
        <v>841</v>
      </c>
      <c r="K1770" s="4" t="s">
        <v>2955</v>
      </c>
      <c r="L1770" s="9"/>
      <c r="M1770" s="9"/>
    </row>
    <row r="1771" spans="1:13" ht="15" customHeight="1" x14ac:dyDescent="0.45">
      <c r="A1771" s="4" t="s">
        <v>11</v>
      </c>
      <c r="B1771" s="4" t="s">
        <v>834</v>
      </c>
      <c r="C1771" s="4" t="s">
        <v>835</v>
      </c>
      <c r="D1771" s="4" t="s">
        <v>836</v>
      </c>
      <c r="E1771" s="4" t="s">
        <v>837</v>
      </c>
      <c r="F1771" s="4" t="s">
        <v>4067</v>
      </c>
      <c r="G1771" s="4" t="s">
        <v>4074</v>
      </c>
      <c r="H1771" s="4" t="s">
        <v>839</v>
      </c>
      <c r="I1771" s="4" t="s">
        <v>4075</v>
      </c>
      <c r="J1771" s="4" t="s">
        <v>841</v>
      </c>
      <c r="K1771" s="4" t="s">
        <v>3833</v>
      </c>
      <c r="L1771" s="9"/>
      <c r="M1771" s="9"/>
    </row>
    <row r="1772" spans="1:13" ht="15" customHeight="1" x14ac:dyDescent="0.45">
      <c r="A1772" s="4" t="s">
        <v>11</v>
      </c>
      <c r="B1772" s="4" t="s">
        <v>834</v>
      </c>
      <c r="C1772" s="4" t="s">
        <v>835</v>
      </c>
      <c r="D1772" s="4" t="s">
        <v>836</v>
      </c>
      <c r="E1772" s="4" t="s">
        <v>837</v>
      </c>
      <c r="F1772" s="4" t="s">
        <v>4364</v>
      </c>
      <c r="G1772" s="4" t="s">
        <v>4392</v>
      </c>
      <c r="H1772" s="4" t="s">
        <v>839</v>
      </c>
      <c r="I1772" s="4" t="s">
        <v>4393</v>
      </c>
      <c r="J1772" s="4" t="s">
        <v>841</v>
      </c>
      <c r="K1772" s="4" t="s">
        <v>4058</v>
      </c>
      <c r="L1772" s="9"/>
      <c r="M1772" s="9"/>
    </row>
    <row r="1773" spans="1:13" ht="15" customHeight="1" x14ac:dyDescent="0.45">
      <c r="A1773" s="4" t="s">
        <v>11</v>
      </c>
      <c r="B1773" s="4" t="s">
        <v>834</v>
      </c>
      <c r="C1773" s="4" t="s">
        <v>835</v>
      </c>
      <c r="D1773" s="4" t="s">
        <v>836</v>
      </c>
      <c r="E1773" s="4" t="s">
        <v>837</v>
      </c>
      <c r="F1773" s="4" t="s">
        <v>4830</v>
      </c>
      <c r="G1773" s="4" t="s">
        <v>4392</v>
      </c>
      <c r="H1773" s="4" t="s">
        <v>839</v>
      </c>
      <c r="I1773" s="4" t="s">
        <v>4393</v>
      </c>
      <c r="J1773" s="4" t="s">
        <v>841</v>
      </c>
      <c r="K1773" s="4" t="s">
        <v>4519</v>
      </c>
      <c r="L1773" s="9"/>
      <c r="M1773" s="9"/>
    </row>
    <row r="1774" spans="1:13" ht="15" customHeight="1" x14ac:dyDescent="0.45">
      <c r="A1774" s="4" t="s">
        <v>11</v>
      </c>
      <c r="B1774" s="4" t="s">
        <v>834</v>
      </c>
      <c r="C1774" s="4" t="s">
        <v>835</v>
      </c>
      <c r="D1774" s="4" t="s">
        <v>836</v>
      </c>
      <c r="E1774" s="4" t="s">
        <v>837</v>
      </c>
      <c r="F1774" s="4" t="s">
        <v>5264</v>
      </c>
      <c r="G1774" s="4" t="s">
        <v>838</v>
      </c>
      <c r="H1774" s="4" t="s">
        <v>839</v>
      </c>
      <c r="I1774" s="4" t="s">
        <v>840</v>
      </c>
      <c r="J1774" s="4" t="s">
        <v>841</v>
      </c>
      <c r="K1774" s="4" t="s">
        <v>4748</v>
      </c>
      <c r="L1774" s="9"/>
      <c r="M1774" s="9"/>
    </row>
    <row r="1775" spans="1:13" ht="15" customHeight="1" x14ac:dyDescent="0.45">
      <c r="A1775" s="4" t="s">
        <v>11</v>
      </c>
      <c r="B1775" s="4" t="s">
        <v>1068</v>
      </c>
      <c r="C1775" s="4" t="s">
        <v>1069</v>
      </c>
      <c r="D1775" s="4" t="s">
        <v>1070</v>
      </c>
      <c r="E1775" s="4" t="s">
        <v>1071</v>
      </c>
      <c r="F1775" s="4" t="s">
        <v>1063</v>
      </c>
      <c r="G1775" s="4" t="s">
        <v>1072</v>
      </c>
      <c r="H1775" s="4" t="s">
        <v>1073</v>
      </c>
      <c r="I1775" s="4" t="s">
        <v>1074</v>
      </c>
      <c r="J1775" s="4" t="s">
        <v>1075</v>
      </c>
      <c r="K1775" s="4" t="s">
        <v>761</v>
      </c>
      <c r="L1775" s="9"/>
      <c r="M1775" s="9"/>
    </row>
    <row r="1776" spans="1:13" ht="15" customHeight="1" x14ac:dyDescent="0.45">
      <c r="A1776" s="4" t="s">
        <v>11</v>
      </c>
      <c r="B1776" s="4" t="s">
        <v>1068</v>
      </c>
      <c r="C1776" s="4" t="s">
        <v>1069</v>
      </c>
      <c r="D1776" s="4" t="s">
        <v>1070</v>
      </c>
      <c r="E1776" s="4" t="s">
        <v>1071</v>
      </c>
      <c r="F1776" s="4" t="s">
        <v>2789</v>
      </c>
      <c r="G1776" s="4" t="s">
        <v>2792</v>
      </c>
      <c r="H1776" s="4" t="s">
        <v>1073</v>
      </c>
      <c r="I1776" s="4" t="s">
        <v>2793</v>
      </c>
      <c r="J1776" s="4" t="s">
        <v>1075</v>
      </c>
      <c r="K1776" s="4" t="s">
        <v>2529</v>
      </c>
      <c r="L1776" s="9"/>
      <c r="M1776" s="9"/>
    </row>
    <row r="1777" spans="1:13" ht="15" customHeight="1" x14ac:dyDescent="0.45">
      <c r="A1777" s="4" t="s">
        <v>11</v>
      </c>
      <c r="B1777" s="4" t="s">
        <v>1068</v>
      </c>
      <c r="C1777" s="4" t="s">
        <v>1069</v>
      </c>
      <c r="D1777" s="4" t="s">
        <v>1070</v>
      </c>
      <c r="E1777" s="4" t="s">
        <v>1071</v>
      </c>
      <c r="F1777" s="4" t="s">
        <v>3303</v>
      </c>
      <c r="G1777" s="4" t="s">
        <v>3306</v>
      </c>
      <c r="H1777" s="4" t="s">
        <v>1073</v>
      </c>
      <c r="I1777" s="4" t="s">
        <v>3307</v>
      </c>
      <c r="J1777" s="4" t="s">
        <v>1075</v>
      </c>
      <c r="K1777" s="4" t="s">
        <v>2955</v>
      </c>
      <c r="L1777" s="9"/>
      <c r="M1777" s="9"/>
    </row>
    <row r="1778" spans="1:13" ht="15" customHeight="1" x14ac:dyDescent="0.45">
      <c r="A1778" s="4" t="s">
        <v>11</v>
      </c>
      <c r="B1778" s="4" t="s">
        <v>1068</v>
      </c>
      <c r="C1778" s="4" t="s">
        <v>1069</v>
      </c>
      <c r="D1778" s="4" t="s">
        <v>1070</v>
      </c>
      <c r="E1778" s="4" t="s">
        <v>1071</v>
      </c>
      <c r="F1778" s="4" t="s">
        <v>3324</v>
      </c>
      <c r="G1778" s="4" t="s">
        <v>3332</v>
      </c>
      <c r="H1778" s="4" t="s">
        <v>1073</v>
      </c>
      <c r="I1778" s="4" t="s">
        <v>3333</v>
      </c>
      <c r="J1778" s="4" t="s">
        <v>1075</v>
      </c>
      <c r="K1778" s="4" t="s">
        <v>2955</v>
      </c>
      <c r="L1778" s="9"/>
      <c r="M1778" s="9"/>
    </row>
    <row r="1779" spans="1:13" ht="15" customHeight="1" x14ac:dyDescent="0.45">
      <c r="A1779" s="4" t="s">
        <v>11</v>
      </c>
      <c r="B1779" s="4" t="s">
        <v>1068</v>
      </c>
      <c r="C1779" s="4" t="s">
        <v>1069</v>
      </c>
      <c r="D1779" s="4" t="s">
        <v>1070</v>
      </c>
      <c r="E1779" s="4" t="s">
        <v>1071</v>
      </c>
      <c r="F1779" s="4" t="s">
        <v>3353</v>
      </c>
      <c r="G1779" s="4" t="s">
        <v>3306</v>
      </c>
      <c r="H1779" s="4" t="s">
        <v>1073</v>
      </c>
      <c r="I1779" s="4" t="s">
        <v>3307</v>
      </c>
      <c r="J1779" s="4" t="s">
        <v>1075</v>
      </c>
      <c r="K1779" s="4" t="s">
        <v>2955</v>
      </c>
      <c r="L1779" s="9"/>
      <c r="M1779" s="9"/>
    </row>
    <row r="1780" spans="1:13" ht="15" customHeight="1" x14ac:dyDescent="0.45">
      <c r="A1780" s="4" t="s">
        <v>11</v>
      </c>
      <c r="B1780" s="4" t="s">
        <v>1068</v>
      </c>
      <c r="C1780" s="4" t="s">
        <v>1069</v>
      </c>
      <c r="D1780" s="4" t="s">
        <v>1070</v>
      </c>
      <c r="E1780" s="4" t="s">
        <v>1071</v>
      </c>
      <c r="F1780" s="4" t="s">
        <v>3448</v>
      </c>
      <c r="G1780" s="4" t="s">
        <v>3463</v>
      </c>
      <c r="H1780" s="4" t="s">
        <v>1073</v>
      </c>
      <c r="I1780" s="4" t="s">
        <v>3464</v>
      </c>
      <c r="J1780" s="4" t="s">
        <v>1075</v>
      </c>
      <c r="K1780" s="4" t="s">
        <v>3247</v>
      </c>
      <c r="L1780" s="9"/>
      <c r="M1780" s="9"/>
    </row>
    <row r="1781" spans="1:13" ht="15" customHeight="1" x14ac:dyDescent="0.45">
      <c r="A1781" s="4" t="s">
        <v>11</v>
      </c>
      <c r="B1781" s="4" t="s">
        <v>1068</v>
      </c>
      <c r="C1781" s="4" t="s">
        <v>1069</v>
      </c>
      <c r="D1781" s="4" t="s">
        <v>1070</v>
      </c>
      <c r="E1781" s="4" t="s">
        <v>1071</v>
      </c>
      <c r="F1781" s="4" t="s">
        <v>4045</v>
      </c>
      <c r="G1781" s="4" t="s">
        <v>3306</v>
      </c>
      <c r="H1781" s="4" t="s">
        <v>1073</v>
      </c>
      <c r="I1781" s="4" t="s">
        <v>3307</v>
      </c>
      <c r="J1781" s="4" t="s">
        <v>1075</v>
      </c>
      <c r="K1781" s="4" t="s">
        <v>3718</v>
      </c>
      <c r="L1781" s="9"/>
      <c r="M1781" s="9"/>
    </row>
    <row r="1782" spans="1:13" ht="15" customHeight="1" x14ac:dyDescent="0.45">
      <c r="A1782" s="4" t="s">
        <v>11</v>
      </c>
      <c r="B1782" s="4" t="s">
        <v>1068</v>
      </c>
      <c r="C1782" s="4" t="s">
        <v>1069</v>
      </c>
      <c r="D1782" s="4" t="s">
        <v>1070</v>
      </c>
      <c r="E1782" s="4" t="s">
        <v>1071</v>
      </c>
      <c r="F1782" s="4" t="s">
        <v>4229</v>
      </c>
      <c r="G1782" s="4" t="s">
        <v>4243</v>
      </c>
      <c r="H1782" s="4" t="s">
        <v>1073</v>
      </c>
      <c r="I1782" s="4" t="s">
        <v>4244</v>
      </c>
      <c r="J1782" s="4" t="s">
        <v>1075</v>
      </c>
      <c r="K1782" s="4" t="s">
        <v>3955</v>
      </c>
      <c r="L1782" s="9"/>
      <c r="M1782" s="9"/>
    </row>
    <row r="1783" spans="1:13" ht="15" customHeight="1" x14ac:dyDescent="0.45">
      <c r="A1783" s="4" t="s">
        <v>11</v>
      </c>
      <c r="B1783" s="4" t="s">
        <v>1068</v>
      </c>
      <c r="C1783" s="4" t="s">
        <v>1069</v>
      </c>
      <c r="D1783" s="4" t="s">
        <v>1070</v>
      </c>
      <c r="E1783" s="4" t="s">
        <v>1071</v>
      </c>
      <c r="F1783" s="4" t="s">
        <v>4287</v>
      </c>
      <c r="G1783" s="4" t="s">
        <v>3306</v>
      </c>
      <c r="H1783" s="4" t="s">
        <v>1073</v>
      </c>
      <c r="I1783" s="4" t="s">
        <v>3307</v>
      </c>
      <c r="J1783" s="4" t="s">
        <v>1075</v>
      </c>
      <c r="K1783" s="4" t="s">
        <v>3955</v>
      </c>
      <c r="L1783" s="9"/>
      <c r="M1783" s="9"/>
    </row>
    <row r="1784" spans="1:13" ht="15" customHeight="1" x14ac:dyDescent="0.45">
      <c r="A1784" s="4" t="s">
        <v>11</v>
      </c>
      <c r="B1784" s="4" t="s">
        <v>1068</v>
      </c>
      <c r="C1784" s="4" t="s">
        <v>1069</v>
      </c>
      <c r="D1784" s="4" t="s">
        <v>1070</v>
      </c>
      <c r="E1784" s="4" t="s">
        <v>1071</v>
      </c>
      <c r="F1784" s="4" t="s">
        <v>4621</v>
      </c>
      <c r="G1784" s="4" t="s">
        <v>4630</v>
      </c>
      <c r="H1784" s="4" t="s">
        <v>1073</v>
      </c>
      <c r="I1784" s="4" t="s">
        <v>4631</v>
      </c>
      <c r="J1784" s="4" t="s">
        <v>1075</v>
      </c>
      <c r="K1784" s="4" t="s">
        <v>1936</v>
      </c>
      <c r="L1784" s="9"/>
      <c r="M1784" s="9"/>
    </row>
    <row r="1785" spans="1:13" ht="15" customHeight="1" x14ac:dyDescent="0.45">
      <c r="A1785" s="4" t="s">
        <v>11</v>
      </c>
      <c r="B1785" s="4" t="s">
        <v>1068</v>
      </c>
      <c r="C1785" s="4" t="s">
        <v>1069</v>
      </c>
      <c r="D1785" s="4" t="s">
        <v>1070</v>
      </c>
      <c r="E1785" s="4" t="s">
        <v>1071</v>
      </c>
      <c r="F1785" s="4" t="s">
        <v>4775</v>
      </c>
      <c r="G1785" s="4" t="s">
        <v>4784</v>
      </c>
      <c r="H1785" s="4" t="s">
        <v>1073</v>
      </c>
      <c r="I1785" s="4" t="s">
        <v>4785</v>
      </c>
      <c r="J1785" s="4" t="s">
        <v>1075</v>
      </c>
      <c r="K1785" s="4" t="s">
        <v>1936</v>
      </c>
      <c r="L1785" s="9"/>
      <c r="M1785" s="9"/>
    </row>
    <row r="1786" spans="1:13" ht="15" customHeight="1" x14ac:dyDescent="0.45">
      <c r="A1786" s="4" t="s">
        <v>11</v>
      </c>
      <c r="B1786" s="4" t="s">
        <v>1068</v>
      </c>
      <c r="C1786" s="4" t="s">
        <v>1069</v>
      </c>
      <c r="D1786" s="4" t="s">
        <v>1070</v>
      </c>
      <c r="E1786" s="4" t="s">
        <v>1071</v>
      </c>
      <c r="F1786" s="4" t="s">
        <v>1070</v>
      </c>
      <c r="G1786" s="4" t="s">
        <v>4797</v>
      </c>
      <c r="H1786" s="4" t="s">
        <v>1073</v>
      </c>
      <c r="I1786" s="4" t="s">
        <v>4798</v>
      </c>
      <c r="J1786" s="4" t="s">
        <v>1075</v>
      </c>
      <c r="K1786" s="4" t="s">
        <v>4601</v>
      </c>
      <c r="L1786" s="9"/>
      <c r="M1786" s="9"/>
    </row>
    <row r="1787" spans="1:13" ht="15" customHeight="1" x14ac:dyDescent="0.45">
      <c r="A1787" s="4" t="s">
        <v>11</v>
      </c>
      <c r="B1787" s="4" t="s">
        <v>4245</v>
      </c>
      <c r="C1787" s="4" t="s">
        <v>4246</v>
      </c>
      <c r="D1787" s="4" t="s">
        <v>4247</v>
      </c>
      <c r="E1787" s="4" t="s">
        <v>4248</v>
      </c>
      <c r="F1787" s="4" t="s">
        <v>4229</v>
      </c>
      <c r="G1787" s="4" t="s">
        <v>4249</v>
      </c>
      <c r="H1787" s="4" t="s">
        <v>4250</v>
      </c>
      <c r="I1787" s="4" t="s">
        <v>4251</v>
      </c>
      <c r="J1787" s="4" t="s">
        <v>4252</v>
      </c>
      <c r="K1787" s="4" t="s">
        <v>3934</v>
      </c>
      <c r="L1787" s="9"/>
      <c r="M1787" s="9"/>
    </row>
    <row r="1788" spans="1:13" ht="15" customHeight="1" x14ac:dyDescent="0.45">
      <c r="A1788" s="4" t="s">
        <v>11</v>
      </c>
      <c r="B1788" s="4" t="s">
        <v>4245</v>
      </c>
      <c r="C1788" s="4" t="s">
        <v>4246</v>
      </c>
      <c r="D1788" s="4" t="s">
        <v>4247</v>
      </c>
      <c r="E1788" s="4" t="s">
        <v>4248</v>
      </c>
      <c r="F1788" s="4" t="s">
        <v>5164</v>
      </c>
      <c r="G1788" s="4" t="s">
        <v>5170</v>
      </c>
      <c r="H1788" s="4" t="s">
        <v>4250</v>
      </c>
      <c r="I1788" s="4" t="s">
        <v>5171</v>
      </c>
      <c r="J1788" s="4" t="s">
        <v>5172</v>
      </c>
      <c r="K1788" s="4" t="s">
        <v>1070</v>
      </c>
      <c r="L1788" s="9"/>
      <c r="M1788" s="9"/>
    </row>
    <row r="1789" spans="1:13" ht="15" customHeight="1" x14ac:dyDescent="0.45">
      <c r="A1789" s="4" t="s">
        <v>11</v>
      </c>
      <c r="B1789" s="4" t="s">
        <v>4245</v>
      </c>
      <c r="C1789" s="4" t="s">
        <v>4246</v>
      </c>
      <c r="D1789" s="4" t="s">
        <v>4247</v>
      </c>
      <c r="E1789" s="4" t="s">
        <v>4248</v>
      </c>
      <c r="F1789" s="4" t="s">
        <v>6068</v>
      </c>
      <c r="G1789" s="4" t="s">
        <v>6069</v>
      </c>
      <c r="H1789" s="4" t="s">
        <v>4250</v>
      </c>
      <c r="I1789" s="4" t="s">
        <v>6070</v>
      </c>
      <c r="J1789" s="4" t="s">
        <v>6071</v>
      </c>
      <c r="K1789" s="4" t="s">
        <v>4539</v>
      </c>
      <c r="L1789" s="9"/>
      <c r="M1789" s="9"/>
    </row>
    <row r="1790" spans="1:13" ht="15" customHeight="1" x14ac:dyDescent="0.45">
      <c r="A1790" s="4" t="s">
        <v>11</v>
      </c>
      <c r="B1790" s="4" t="s">
        <v>4245</v>
      </c>
      <c r="C1790" s="4" t="s">
        <v>4246</v>
      </c>
      <c r="D1790" s="4" t="s">
        <v>4247</v>
      </c>
      <c r="E1790" s="4" t="s">
        <v>4248</v>
      </c>
      <c r="F1790" s="4" t="s">
        <v>1850</v>
      </c>
      <c r="G1790" s="4" t="s">
        <v>7082</v>
      </c>
      <c r="H1790" s="4" t="s">
        <v>4250</v>
      </c>
      <c r="I1790" s="4" t="s">
        <v>7083</v>
      </c>
      <c r="J1790" s="4" t="s">
        <v>6071</v>
      </c>
      <c r="K1790" s="4" t="s">
        <v>6929</v>
      </c>
      <c r="L1790" s="9"/>
      <c r="M1790" s="9"/>
    </row>
    <row r="1791" spans="1:13" ht="15" customHeight="1" x14ac:dyDescent="0.45">
      <c r="A1791" s="4" t="s">
        <v>11</v>
      </c>
      <c r="B1791" s="4" t="s">
        <v>4245</v>
      </c>
      <c r="C1791" s="4" t="s">
        <v>4246</v>
      </c>
      <c r="D1791" s="4" t="s">
        <v>4247</v>
      </c>
      <c r="E1791" s="4" t="s">
        <v>4248</v>
      </c>
      <c r="F1791" s="4" t="s">
        <v>7227</v>
      </c>
      <c r="G1791" s="4" t="s">
        <v>7232</v>
      </c>
      <c r="H1791" s="4" t="s">
        <v>4250</v>
      </c>
      <c r="I1791" s="4" t="s">
        <v>7233</v>
      </c>
      <c r="J1791" s="4" t="s">
        <v>6071</v>
      </c>
      <c r="K1791" s="4" t="s">
        <v>7014</v>
      </c>
      <c r="L1791" s="9"/>
      <c r="M1791" s="9"/>
    </row>
    <row r="1792" spans="1:13" ht="15" customHeight="1" x14ac:dyDescent="0.45">
      <c r="A1792" s="4" t="s">
        <v>11</v>
      </c>
      <c r="B1792" s="4" t="s">
        <v>4245</v>
      </c>
      <c r="C1792" s="4" t="s">
        <v>4246</v>
      </c>
      <c r="D1792" s="4" t="s">
        <v>4247</v>
      </c>
      <c r="E1792" s="4" t="s">
        <v>4248</v>
      </c>
      <c r="F1792" s="4" t="s">
        <v>6351</v>
      </c>
      <c r="G1792" s="4" t="s">
        <v>7264</v>
      </c>
      <c r="H1792" s="4" t="s">
        <v>4250</v>
      </c>
      <c r="I1792" s="4" t="s">
        <v>7265</v>
      </c>
      <c r="J1792" s="4" t="s">
        <v>6071</v>
      </c>
      <c r="K1792" s="4" t="s">
        <v>7062</v>
      </c>
      <c r="L1792" s="9"/>
      <c r="M1792" s="9"/>
    </row>
    <row r="1793" spans="1:13" ht="15" customHeight="1" x14ac:dyDescent="0.45">
      <c r="A1793" s="4" t="s">
        <v>11</v>
      </c>
      <c r="B1793" s="4" t="s">
        <v>4245</v>
      </c>
      <c r="C1793" s="4" t="s">
        <v>4246</v>
      </c>
      <c r="D1793" s="4" t="s">
        <v>4247</v>
      </c>
      <c r="E1793" s="4" t="s">
        <v>4248</v>
      </c>
      <c r="F1793" s="4" t="s">
        <v>411</v>
      </c>
      <c r="G1793" s="4" t="s">
        <v>7296</v>
      </c>
      <c r="H1793" s="4" t="s">
        <v>4250</v>
      </c>
      <c r="I1793" s="4" t="s">
        <v>7297</v>
      </c>
      <c r="J1793" s="4" t="s">
        <v>6071</v>
      </c>
      <c r="K1793" s="4" t="s">
        <v>6735</v>
      </c>
      <c r="L1793" s="9"/>
      <c r="M1793" s="9"/>
    </row>
    <row r="1794" spans="1:13" ht="15" customHeight="1" x14ac:dyDescent="0.45">
      <c r="A1794" s="4" t="s">
        <v>11</v>
      </c>
      <c r="B1794" s="4" t="s">
        <v>4245</v>
      </c>
      <c r="C1794" s="4" t="s">
        <v>4246</v>
      </c>
      <c r="D1794" s="4" t="s">
        <v>4247</v>
      </c>
      <c r="E1794" s="4" t="s">
        <v>4248</v>
      </c>
      <c r="F1794" s="4" t="s">
        <v>7301</v>
      </c>
      <c r="G1794" s="4" t="s">
        <v>7305</v>
      </c>
      <c r="H1794" s="4" t="s">
        <v>4250</v>
      </c>
      <c r="I1794" s="4" t="s">
        <v>7306</v>
      </c>
      <c r="J1794" s="4" t="s">
        <v>6071</v>
      </c>
      <c r="K1794" s="4" t="s">
        <v>6735</v>
      </c>
      <c r="L1794" s="9"/>
      <c r="M1794" s="9"/>
    </row>
    <row r="1795" spans="1:13" ht="15" customHeight="1" x14ac:dyDescent="0.45">
      <c r="A1795" s="4" t="s">
        <v>11</v>
      </c>
      <c r="B1795" s="4" t="s">
        <v>4245</v>
      </c>
      <c r="C1795" s="4" t="s">
        <v>4246</v>
      </c>
      <c r="D1795" s="4" t="s">
        <v>4247</v>
      </c>
      <c r="E1795" s="4" t="s">
        <v>4248</v>
      </c>
      <c r="F1795" s="4" t="s">
        <v>7426</v>
      </c>
      <c r="G1795" s="4" t="s">
        <v>7433</v>
      </c>
      <c r="H1795" s="4" t="s">
        <v>4250</v>
      </c>
      <c r="I1795" s="4" t="s">
        <v>7434</v>
      </c>
      <c r="J1795" s="4" t="s">
        <v>6071</v>
      </c>
      <c r="K1795" s="4" t="s">
        <v>7274</v>
      </c>
      <c r="L1795" s="9"/>
      <c r="M1795" s="9"/>
    </row>
    <row r="1796" spans="1:13" ht="15" customHeight="1" x14ac:dyDescent="0.45">
      <c r="A1796" s="4" t="s">
        <v>11</v>
      </c>
      <c r="B1796" s="4" t="s">
        <v>4245</v>
      </c>
      <c r="C1796" s="4" t="s">
        <v>4246</v>
      </c>
      <c r="D1796" s="4" t="s">
        <v>4247</v>
      </c>
      <c r="E1796" s="4" t="s">
        <v>4248</v>
      </c>
      <c r="F1796" s="4" t="s">
        <v>2825</v>
      </c>
      <c r="G1796" s="4" t="s">
        <v>7452</v>
      </c>
      <c r="H1796" s="4" t="s">
        <v>4250</v>
      </c>
      <c r="I1796" s="4" t="s">
        <v>7453</v>
      </c>
      <c r="J1796" s="4" t="s">
        <v>6071</v>
      </c>
      <c r="K1796" s="4" t="s">
        <v>7274</v>
      </c>
      <c r="L1796" s="9"/>
      <c r="M1796" s="9"/>
    </row>
    <row r="1797" spans="1:13" ht="15" customHeight="1" x14ac:dyDescent="0.45">
      <c r="A1797" s="4" t="s">
        <v>11</v>
      </c>
      <c r="B1797" s="4" t="s">
        <v>4245</v>
      </c>
      <c r="C1797" s="4" t="s">
        <v>4246</v>
      </c>
      <c r="D1797" s="4" t="s">
        <v>4247</v>
      </c>
      <c r="E1797" s="4" t="s">
        <v>4248</v>
      </c>
      <c r="F1797" s="4" t="s">
        <v>7469</v>
      </c>
      <c r="G1797" s="4" t="s">
        <v>7478</v>
      </c>
      <c r="H1797" s="4" t="s">
        <v>4250</v>
      </c>
      <c r="I1797" s="4" t="s">
        <v>7479</v>
      </c>
      <c r="J1797" s="4" t="s">
        <v>6071</v>
      </c>
      <c r="K1797" s="4" t="s">
        <v>7311</v>
      </c>
      <c r="L1797" s="9"/>
      <c r="M1797" s="9"/>
    </row>
    <row r="1798" spans="1:13" ht="15" customHeight="1" x14ac:dyDescent="0.45">
      <c r="A1798" s="4" t="s">
        <v>11</v>
      </c>
      <c r="B1798" s="4" t="s">
        <v>4245</v>
      </c>
      <c r="C1798" s="4" t="s">
        <v>4246</v>
      </c>
      <c r="D1798" s="4" t="s">
        <v>4247</v>
      </c>
      <c r="E1798" s="4" t="s">
        <v>4248</v>
      </c>
      <c r="F1798" s="4" t="s">
        <v>5357</v>
      </c>
      <c r="G1798" s="4" t="s">
        <v>7452</v>
      </c>
      <c r="H1798" s="4" t="s">
        <v>4250</v>
      </c>
      <c r="I1798" s="4" t="s">
        <v>7453</v>
      </c>
      <c r="J1798" s="4" t="s">
        <v>6071</v>
      </c>
      <c r="K1798" s="4" t="s">
        <v>7440</v>
      </c>
      <c r="L1798" s="9"/>
      <c r="M1798" s="9"/>
    </row>
    <row r="1799" spans="1:13" ht="15" customHeight="1" x14ac:dyDescent="0.45">
      <c r="A1799" s="4" t="s">
        <v>11</v>
      </c>
      <c r="B1799" s="4" t="s">
        <v>4245</v>
      </c>
      <c r="C1799" s="4" t="s">
        <v>4246</v>
      </c>
      <c r="D1799" s="4" t="s">
        <v>4247</v>
      </c>
      <c r="E1799" s="4" t="s">
        <v>4248</v>
      </c>
      <c r="F1799" s="4" t="s">
        <v>7568</v>
      </c>
      <c r="G1799" s="4" t="s">
        <v>7573</v>
      </c>
      <c r="H1799" s="4" t="s">
        <v>4250</v>
      </c>
      <c r="I1799" s="4" t="s">
        <v>7574</v>
      </c>
      <c r="J1799" s="4" t="s">
        <v>6071</v>
      </c>
      <c r="K1799" s="4" t="s">
        <v>7440</v>
      </c>
      <c r="L1799" s="9"/>
      <c r="M1799" s="9"/>
    </row>
    <row r="1800" spans="1:13" ht="15" customHeight="1" x14ac:dyDescent="0.45">
      <c r="A1800" s="4" t="s">
        <v>11</v>
      </c>
      <c r="B1800" s="4" t="s">
        <v>1098</v>
      </c>
      <c r="C1800" s="4" t="s">
        <v>1099</v>
      </c>
      <c r="D1800" s="4" t="s">
        <v>1100</v>
      </c>
      <c r="E1800" s="4" t="s">
        <v>1101</v>
      </c>
      <c r="F1800" s="4" t="s">
        <v>671</v>
      </c>
      <c r="G1800" s="4" t="s">
        <v>1102</v>
      </c>
      <c r="H1800" s="4" t="s">
        <v>1103</v>
      </c>
      <c r="I1800" s="4" t="s">
        <v>1104</v>
      </c>
      <c r="J1800" s="4" t="s">
        <v>1105</v>
      </c>
      <c r="K1800" s="4" t="s">
        <v>908</v>
      </c>
      <c r="L1800" s="9"/>
      <c r="M1800" s="9"/>
    </row>
    <row r="1801" spans="1:13" ht="15" customHeight="1" x14ac:dyDescent="0.45">
      <c r="A1801" s="4" t="s">
        <v>11</v>
      </c>
      <c r="B1801" s="4" t="s">
        <v>1098</v>
      </c>
      <c r="C1801" s="4" t="s">
        <v>1099</v>
      </c>
      <c r="D1801" s="4" t="s">
        <v>1100</v>
      </c>
      <c r="E1801" s="4" t="s">
        <v>1101</v>
      </c>
      <c r="F1801" s="4" t="s">
        <v>1438</v>
      </c>
      <c r="G1801" s="4" t="s">
        <v>1102</v>
      </c>
      <c r="H1801" s="4" t="s">
        <v>1103</v>
      </c>
      <c r="I1801" s="4" t="s">
        <v>1104</v>
      </c>
      <c r="J1801" s="4" t="s">
        <v>1105</v>
      </c>
      <c r="K1801" s="4" t="s">
        <v>368</v>
      </c>
      <c r="L1801" s="9"/>
      <c r="M1801" s="9"/>
    </row>
    <row r="1802" spans="1:13" ht="15" customHeight="1" x14ac:dyDescent="0.45">
      <c r="A1802" s="4" t="s">
        <v>11</v>
      </c>
      <c r="B1802" s="4" t="s">
        <v>1098</v>
      </c>
      <c r="C1802" s="4" t="s">
        <v>1099</v>
      </c>
      <c r="D1802" s="4" t="s">
        <v>1100</v>
      </c>
      <c r="E1802" s="4" t="s">
        <v>1101</v>
      </c>
      <c r="F1802" s="4" t="s">
        <v>1560</v>
      </c>
      <c r="G1802" s="4" t="s">
        <v>1578</v>
      </c>
      <c r="H1802" s="4" t="s">
        <v>1103</v>
      </c>
      <c r="I1802" s="4" t="s">
        <v>1579</v>
      </c>
      <c r="J1802" s="4" t="s">
        <v>1105</v>
      </c>
      <c r="K1802" s="4" t="s">
        <v>1342</v>
      </c>
      <c r="L1802" s="9"/>
      <c r="M1802" s="9"/>
    </row>
    <row r="1803" spans="1:13" ht="15" customHeight="1" x14ac:dyDescent="0.45">
      <c r="A1803" s="4" t="s">
        <v>11</v>
      </c>
      <c r="B1803" s="4" t="s">
        <v>1098</v>
      </c>
      <c r="C1803" s="4" t="s">
        <v>1099</v>
      </c>
      <c r="D1803" s="4" t="s">
        <v>1100</v>
      </c>
      <c r="E1803" s="4" t="s">
        <v>1101</v>
      </c>
      <c r="F1803" s="4" t="s">
        <v>1570</v>
      </c>
      <c r="G1803" s="4" t="s">
        <v>1596</v>
      </c>
      <c r="H1803" s="4" t="s">
        <v>1103</v>
      </c>
      <c r="I1803" s="4" t="s">
        <v>1597</v>
      </c>
      <c r="J1803" s="4" t="s">
        <v>1105</v>
      </c>
      <c r="K1803" s="4" t="s">
        <v>1342</v>
      </c>
      <c r="L1803" s="9"/>
      <c r="M1803" s="9"/>
    </row>
    <row r="1804" spans="1:13" ht="15" customHeight="1" x14ac:dyDescent="0.45">
      <c r="A1804" s="4" t="s">
        <v>11</v>
      </c>
      <c r="B1804" s="4" t="s">
        <v>1098</v>
      </c>
      <c r="C1804" s="4" t="s">
        <v>1099</v>
      </c>
      <c r="D1804" s="4" t="s">
        <v>1100</v>
      </c>
      <c r="E1804" s="4" t="s">
        <v>1101</v>
      </c>
      <c r="F1804" s="4" t="s">
        <v>1610</v>
      </c>
      <c r="G1804" s="4" t="s">
        <v>1617</v>
      </c>
      <c r="H1804" s="4" t="s">
        <v>1103</v>
      </c>
      <c r="I1804" s="4" t="s">
        <v>1618</v>
      </c>
      <c r="J1804" s="4" t="s">
        <v>1105</v>
      </c>
      <c r="K1804" s="4" t="s">
        <v>1342</v>
      </c>
      <c r="L1804" s="9"/>
      <c r="M1804" s="9"/>
    </row>
    <row r="1805" spans="1:13" ht="15" customHeight="1" x14ac:dyDescent="0.45">
      <c r="A1805" s="4" t="s">
        <v>11</v>
      </c>
      <c r="B1805" s="4" t="s">
        <v>7588</v>
      </c>
      <c r="C1805" s="4" t="s">
        <v>7589</v>
      </c>
      <c r="D1805" s="4" t="s">
        <v>7590</v>
      </c>
      <c r="E1805" s="4" t="s">
        <v>7591</v>
      </c>
      <c r="F1805" s="4" t="s">
        <v>7583</v>
      </c>
      <c r="G1805" s="4" t="s">
        <v>7592</v>
      </c>
      <c r="H1805" s="4" t="s">
        <v>1667</v>
      </c>
      <c r="I1805" s="4" t="s">
        <v>7593</v>
      </c>
      <c r="J1805" s="4" t="s">
        <v>7594</v>
      </c>
      <c r="K1805" s="4" t="s">
        <v>7440</v>
      </c>
      <c r="L1805" s="9"/>
      <c r="M1805" s="9"/>
    </row>
    <row r="1806" spans="1:13" ht="15" customHeight="1" x14ac:dyDescent="0.45">
      <c r="A1806" s="4" t="s">
        <v>11</v>
      </c>
      <c r="B1806" s="4" t="s">
        <v>7588</v>
      </c>
      <c r="C1806" s="4" t="s">
        <v>7589</v>
      </c>
      <c r="D1806" s="4" t="s">
        <v>7590</v>
      </c>
      <c r="E1806" s="4" t="s">
        <v>7591</v>
      </c>
      <c r="F1806" s="4" t="s">
        <v>3713</v>
      </c>
      <c r="G1806" s="4" t="s">
        <v>7613</v>
      </c>
      <c r="H1806" s="4" t="s">
        <v>1667</v>
      </c>
      <c r="I1806" s="4" t="s">
        <v>7614</v>
      </c>
      <c r="J1806" s="4" t="s">
        <v>7594</v>
      </c>
      <c r="K1806" s="4" t="s">
        <v>7440</v>
      </c>
      <c r="L1806" s="9"/>
      <c r="M1806" s="9"/>
    </row>
    <row r="1807" spans="1:13" ht="15" customHeight="1" x14ac:dyDescent="0.45">
      <c r="A1807" s="4" t="s">
        <v>11</v>
      </c>
      <c r="B1807" s="4" t="s">
        <v>7588</v>
      </c>
      <c r="C1807" s="4" t="s">
        <v>7589</v>
      </c>
      <c r="D1807" s="4" t="s">
        <v>7590</v>
      </c>
      <c r="E1807" s="4" t="s">
        <v>7591</v>
      </c>
      <c r="F1807" s="4" t="s">
        <v>8312</v>
      </c>
      <c r="G1807" s="4" t="s">
        <v>4176</v>
      </c>
      <c r="H1807" s="4" t="s">
        <v>1667</v>
      </c>
      <c r="I1807" s="4" t="s">
        <v>8316</v>
      </c>
      <c r="J1807" s="4" t="s">
        <v>7594</v>
      </c>
      <c r="K1807" s="4" t="s">
        <v>2784</v>
      </c>
      <c r="L1807" s="9"/>
      <c r="M1807" s="9"/>
    </row>
    <row r="1808" spans="1:13" ht="15" customHeight="1" x14ac:dyDescent="0.45">
      <c r="A1808" s="4" t="s">
        <v>11</v>
      </c>
      <c r="B1808" s="4" t="s">
        <v>7588</v>
      </c>
      <c r="C1808" s="4" t="s">
        <v>7589</v>
      </c>
      <c r="D1808" s="4" t="s">
        <v>7590</v>
      </c>
      <c r="E1808" s="4" t="s">
        <v>7591</v>
      </c>
      <c r="F1808" s="4" t="s">
        <v>1525</v>
      </c>
      <c r="G1808" s="4" t="s">
        <v>3390</v>
      </c>
      <c r="H1808" s="4" t="s">
        <v>1667</v>
      </c>
      <c r="I1808" s="4" t="s">
        <v>8338</v>
      </c>
      <c r="J1808" s="4" t="s">
        <v>7594</v>
      </c>
      <c r="K1808" s="4" t="s">
        <v>8276</v>
      </c>
      <c r="L1808" s="9"/>
      <c r="M1808" s="9"/>
    </row>
    <row r="1809" spans="1:13" ht="15" customHeight="1" x14ac:dyDescent="0.45">
      <c r="A1809" s="4" t="s">
        <v>11</v>
      </c>
      <c r="B1809" s="4" t="s">
        <v>7588</v>
      </c>
      <c r="C1809" s="4" t="s">
        <v>7589</v>
      </c>
      <c r="D1809" s="4" t="s">
        <v>7590</v>
      </c>
      <c r="E1809" s="4" t="s">
        <v>7591</v>
      </c>
      <c r="F1809" s="4" t="s">
        <v>8343</v>
      </c>
      <c r="G1809" s="4" t="s">
        <v>8349</v>
      </c>
      <c r="H1809" s="4" t="s">
        <v>1667</v>
      </c>
      <c r="I1809" s="4" t="s">
        <v>8350</v>
      </c>
      <c r="J1809" s="4" t="s">
        <v>7594</v>
      </c>
      <c r="K1809" s="4" t="s">
        <v>8276</v>
      </c>
      <c r="L1809" s="9"/>
      <c r="M1809" s="9"/>
    </row>
    <row r="1810" spans="1:13" ht="15" customHeight="1" x14ac:dyDescent="0.45">
      <c r="A1810" s="4" t="s">
        <v>11</v>
      </c>
      <c r="B1810" s="4" t="s">
        <v>7588</v>
      </c>
      <c r="C1810" s="4" t="s">
        <v>7589</v>
      </c>
      <c r="D1810" s="4" t="s">
        <v>7590</v>
      </c>
      <c r="E1810" s="4" t="s">
        <v>7591</v>
      </c>
      <c r="F1810" s="4" t="s">
        <v>7590</v>
      </c>
      <c r="G1810" s="4" t="s">
        <v>8369</v>
      </c>
      <c r="H1810" s="4" t="s">
        <v>1667</v>
      </c>
      <c r="I1810" s="4" t="s">
        <v>8370</v>
      </c>
      <c r="J1810" s="4" t="s">
        <v>7594</v>
      </c>
      <c r="K1810" s="4" t="s">
        <v>8276</v>
      </c>
      <c r="L1810" s="9"/>
      <c r="M1810" s="9"/>
    </row>
    <row r="1811" spans="1:13" ht="15" customHeight="1" x14ac:dyDescent="0.45">
      <c r="A1811" s="4" t="s">
        <v>11</v>
      </c>
      <c r="B1811" s="4" t="s">
        <v>1827</v>
      </c>
      <c r="C1811" s="4" t="s">
        <v>1828</v>
      </c>
      <c r="D1811" s="4" t="s">
        <v>1829</v>
      </c>
      <c r="E1811" s="4" t="s">
        <v>1830</v>
      </c>
      <c r="F1811" s="4" t="s">
        <v>1801</v>
      </c>
      <c r="G1811" s="4" t="s">
        <v>1831</v>
      </c>
      <c r="H1811" s="4" t="s">
        <v>1667</v>
      </c>
      <c r="I1811" s="4" t="s">
        <v>1832</v>
      </c>
      <c r="J1811" s="4" t="s">
        <v>1833</v>
      </c>
      <c r="K1811" s="4" t="s">
        <v>1532</v>
      </c>
      <c r="L1811" s="9"/>
      <c r="M1811" s="9"/>
    </row>
    <row r="1812" spans="1:13" ht="15" customHeight="1" x14ac:dyDescent="0.45">
      <c r="A1812" s="4" t="s">
        <v>11</v>
      </c>
      <c r="B1812" s="4" t="s">
        <v>1827</v>
      </c>
      <c r="C1812" s="4" t="s">
        <v>1828</v>
      </c>
      <c r="D1812" s="4" t="s">
        <v>1829</v>
      </c>
      <c r="E1812" s="4" t="s">
        <v>1830</v>
      </c>
      <c r="F1812" s="4" t="s">
        <v>1840</v>
      </c>
      <c r="G1812" s="4" t="s">
        <v>1858</v>
      </c>
      <c r="H1812" s="4" t="s">
        <v>1667</v>
      </c>
      <c r="I1812" s="4" t="s">
        <v>1859</v>
      </c>
      <c r="J1812" s="4" t="s">
        <v>1833</v>
      </c>
      <c r="K1812" s="4" t="s">
        <v>1532</v>
      </c>
      <c r="L1812" s="9"/>
      <c r="M1812" s="9"/>
    </row>
    <row r="1813" spans="1:13" ht="15" customHeight="1" x14ac:dyDescent="0.45">
      <c r="A1813" s="4" t="s">
        <v>11</v>
      </c>
      <c r="B1813" s="4" t="s">
        <v>1827</v>
      </c>
      <c r="C1813" s="4" t="s">
        <v>1828</v>
      </c>
      <c r="D1813" s="4" t="s">
        <v>1829</v>
      </c>
      <c r="E1813" s="4" t="s">
        <v>1830</v>
      </c>
      <c r="F1813" s="4" t="s">
        <v>1870</v>
      </c>
      <c r="G1813" s="4" t="s">
        <v>1880</v>
      </c>
      <c r="H1813" s="4" t="s">
        <v>1667</v>
      </c>
      <c r="I1813" s="4" t="s">
        <v>1881</v>
      </c>
      <c r="J1813" s="4" t="s">
        <v>1833</v>
      </c>
      <c r="K1813" s="4" t="s">
        <v>1532</v>
      </c>
      <c r="L1813" s="9"/>
      <c r="M1813" s="9"/>
    </row>
    <row r="1814" spans="1:13" ht="15" customHeight="1" x14ac:dyDescent="0.45">
      <c r="A1814" s="4" t="s">
        <v>11</v>
      </c>
      <c r="B1814" s="4" t="s">
        <v>1827</v>
      </c>
      <c r="C1814" s="4" t="s">
        <v>1828</v>
      </c>
      <c r="D1814" s="4" t="s">
        <v>1829</v>
      </c>
      <c r="E1814" s="4" t="s">
        <v>1830</v>
      </c>
      <c r="F1814" s="4" t="s">
        <v>1898</v>
      </c>
      <c r="G1814" s="4" t="s">
        <v>1912</v>
      </c>
      <c r="H1814" s="4" t="s">
        <v>1667</v>
      </c>
      <c r="I1814" s="4" t="s">
        <v>1913</v>
      </c>
      <c r="J1814" s="4" t="s">
        <v>1833</v>
      </c>
      <c r="K1814" s="4" t="s">
        <v>1532</v>
      </c>
      <c r="L1814" s="9"/>
      <c r="M1814" s="9"/>
    </row>
    <row r="1815" spans="1:13" ht="15" customHeight="1" x14ac:dyDescent="0.45">
      <c r="A1815" s="4" t="s">
        <v>11</v>
      </c>
      <c r="B1815" s="4" t="s">
        <v>1663</v>
      </c>
      <c r="C1815" s="4" t="s">
        <v>1664</v>
      </c>
      <c r="D1815" s="4" t="s">
        <v>1650</v>
      </c>
      <c r="E1815" s="4" t="s">
        <v>1665</v>
      </c>
      <c r="F1815" s="4" t="s">
        <v>1650</v>
      </c>
      <c r="G1815" s="4" t="s">
        <v>1666</v>
      </c>
      <c r="H1815" s="4" t="s">
        <v>1667</v>
      </c>
      <c r="I1815" s="4" t="s">
        <v>1668</v>
      </c>
      <c r="J1815" s="4" t="s">
        <v>1669</v>
      </c>
      <c r="K1815" s="4" t="s">
        <v>403</v>
      </c>
      <c r="L1815" s="9"/>
      <c r="M1815" s="9"/>
    </row>
    <row r="1816" spans="1:13" ht="15" customHeight="1" x14ac:dyDescent="0.45">
      <c r="A1816" s="4" t="s">
        <v>11</v>
      </c>
      <c r="B1816" s="4" t="s">
        <v>1242</v>
      </c>
      <c r="C1816" s="4" t="s">
        <v>1243</v>
      </c>
      <c r="D1816" s="4" t="s">
        <v>1244</v>
      </c>
      <c r="E1816" s="4" t="s">
        <v>1245</v>
      </c>
      <c r="F1816" s="4" t="s">
        <v>1219</v>
      </c>
      <c r="G1816" s="4" t="s">
        <v>1246</v>
      </c>
      <c r="H1816" s="4" t="s">
        <v>1247</v>
      </c>
      <c r="I1816" s="4" t="s">
        <v>1248</v>
      </c>
      <c r="J1816" s="4" t="s">
        <v>1249</v>
      </c>
      <c r="K1816" s="4" t="s">
        <v>996</v>
      </c>
      <c r="L1816" s="9"/>
      <c r="M1816" s="9"/>
    </row>
    <row r="1817" spans="1:13" ht="15" customHeight="1" x14ac:dyDescent="0.45">
      <c r="A1817" s="4" t="s">
        <v>11</v>
      </c>
      <c r="B1817" s="4" t="s">
        <v>2422</v>
      </c>
      <c r="C1817" s="4" t="s">
        <v>2423</v>
      </c>
      <c r="D1817" s="4" t="s">
        <v>2424</v>
      </c>
      <c r="E1817" s="4" t="s">
        <v>2425</v>
      </c>
      <c r="F1817" s="4" t="s">
        <v>2416</v>
      </c>
      <c r="G1817" s="4" t="s">
        <v>2426</v>
      </c>
      <c r="H1817" s="4" t="s">
        <v>1247</v>
      </c>
      <c r="I1817" s="4" t="s">
        <v>2427</v>
      </c>
      <c r="J1817" s="4" t="s">
        <v>2428</v>
      </c>
      <c r="K1817" s="4" t="s">
        <v>1779</v>
      </c>
      <c r="L1817" s="9"/>
      <c r="M1817" s="9"/>
    </row>
    <row r="1818" spans="1:13" ht="15" customHeight="1" x14ac:dyDescent="0.45">
      <c r="A1818" s="4" t="s">
        <v>11</v>
      </c>
      <c r="B1818" s="4" t="s">
        <v>2422</v>
      </c>
      <c r="C1818" s="4" t="s">
        <v>2423</v>
      </c>
      <c r="D1818" s="4" t="s">
        <v>2424</v>
      </c>
      <c r="E1818" s="4" t="s">
        <v>2425</v>
      </c>
      <c r="F1818" s="4" t="s">
        <v>957</v>
      </c>
      <c r="G1818" s="4" t="s">
        <v>2465</v>
      </c>
      <c r="H1818" s="4" t="s">
        <v>1247</v>
      </c>
      <c r="I1818" s="4" t="s">
        <v>2466</v>
      </c>
      <c r="J1818" s="4" t="s">
        <v>2428</v>
      </c>
      <c r="K1818" s="4" t="s">
        <v>1779</v>
      </c>
      <c r="L1818" s="9"/>
      <c r="M1818" s="9"/>
    </row>
    <row r="1819" spans="1:13" ht="15" customHeight="1" x14ac:dyDescent="0.45">
      <c r="A1819" s="4" t="s">
        <v>11</v>
      </c>
      <c r="B1819" s="4" t="s">
        <v>2871</v>
      </c>
      <c r="C1819" s="4" t="s">
        <v>2872</v>
      </c>
      <c r="D1819" s="4" t="s">
        <v>1820</v>
      </c>
      <c r="E1819" s="4" t="s">
        <v>807</v>
      </c>
      <c r="F1819" s="4" t="s">
        <v>2868</v>
      </c>
      <c r="G1819" s="4" t="s">
        <v>2873</v>
      </c>
      <c r="H1819" s="4" t="s">
        <v>2874</v>
      </c>
      <c r="I1819" s="4" t="s">
        <v>2875</v>
      </c>
      <c r="J1819" s="4" t="s">
        <v>2876</v>
      </c>
      <c r="K1819" s="4" t="s">
        <v>2431</v>
      </c>
      <c r="L1819" s="9"/>
      <c r="M1819" s="9"/>
    </row>
    <row r="1820" spans="1:13" ht="15" customHeight="1" x14ac:dyDescent="0.45">
      <c r="A1820" s="4" t="s">
        <v>11</v>
      </c>
      <c r="B1820" s="4" t="s">
        <v>2871</v>
      </c>
      <c r="C1820" s="4" t="s">
        <v>2872</v>
      </c>
      <c r="D1820" s="4" t="s">
        <v>1820</v>
      </c>
      <c r="E1820" s="4" t="s">
        <v>807</v>
      </c>
      <c r="F1820" s="4" t="s">
        <v>3480</v>
      </c>
      <c r="G1820" s="4" t="s">
        <v>3483</v>
      </c>
      <c r="H1820" s="4" t="s">
        <v>2874</v>
      </c>
      <c r="I1820" s="4" t="s">
        <v>3484</v>
      </c>
      <c r="J1820" s="4" t="s">
        <v>2876</v>
      </c>
      <c r="K1820" s="4" t="s">
        <v>3297</v>
      </c>
      <c r="L1820" s="9"/>
      <c r="M1820" s="9"/>
    </row>
    <row r="1821" spans="1:13" ht="15" customHeight="1" x14ac:dyDescent="0.45">
      <c r="A1821" s="4" t="s">
        <v>11</v>
      </c>
      <c r="B1821" s="4" t="s">
        <v>2871</v>
      </c>
      <c r="C1821" s="4" t="s">
        <v>2872</v>
      </c>
      <c r="D1821" s="4" t="s">
        <v>1820</v>
      </c>
      <c r="E1821" s="4" t="s">
        <v>807</v>
      </c>
      <c r="F1821" s="4" t="s">
        <v>5516</v>
      </c>
      <c r="G1821" s="4" t="s">
        <v>5517</v>
      </c>
      <c r="H1821" s="4" t="s">
        <v>2874</v>
      </c>
      <c r="I1821" s="4" t="s">
        <v>5518</v>
      </c>
      <c r="J1821" s="4" t="s">
        <v>2876</v>
      </c>
      <c r="K1821" s="4" t="s">
        <v>5362</v>
      </c>
      <c r="L1821" s="9"/>
      <c r="M1821" s="9"/>
    </row>
    <row r="1822" spans="1:13" ht="15" customHeight="1" x14ac:dyDescent="0.45">
      <c r="A1822" s="4" t="s">
        <v>11</v>
      </c>
      <c r="B1822" s="4" t="s">
        <v>2871</v>
      </c>
      <c r="C1822" s="4" t="s">
        <v>2872</v>
      </c>
      <c r="D1822" s="4" t="s">
        <v>1820</v>
      </c>
      <c r="E1822" s="4" t="s">
        <v>807</v>
      </c>
      <c r="F1822" s="4" t="s">
        <v>5947</v>
      </c>
      <c r="G1822" s="4" t="s">
        <v>5517</v>
      </c>
      <c r="H1822" s="4" t="s">
        <v>2874</v>
      </c>
      <c r="I1822" s="4" t="s">
        <v>5518</v>
      </c>
      <c r="J1822" s="4" t="s">
        <v>2876</v>
      </c>
      <c r="K1822" s="4" t="s">
        <v>5792</v>
      </c>
      <c r="L1822" s="9"/>
      <c r="M1822" s="9"/>
    </row>
    <row r="1823" spans="1:13" ht="15" customHeight="1" x14ac:dyDescent="0.45">
      <c r="A1823" s="4" t="s">
        <v>11</v>
      </c>
      <c r="B1823" s="4" t="s">
        <v>2871</v>
      </c>
      <c r="C1823" s="4" t="s">
        <v>2872</v>
      </c>
      <c r="D1823" s="4" t="s">
        <v>1820</v>
      </c>
      <c r="E1823" s="4" t="s">
        <v>807</v>
      </c>
      <c r="F1823" s="4" t="s">
        <v>6098</v>
      </c>
      <c r="G1823" s="4" t="s">
        <v>6105</v>
      </c>
      <c r="H1823" s="4" t="s">
        <v>2874</v>
      </c>
      <c r="I1823" s="4" t="s">
        <v>6106</v>
      </c>
      <c r="J1823" s="4" t="s">
        <v>2876</v>
      </c>
      <c r="K1823" s="4" t="s">
        <v>5905</v>
      </c>
      <c r="L1823" s="9"/>
      <c r="M1823" s="9"/>
    </row>
    <row r="1824" spans="1:13" ht="15" customHeight="1" x14ac:dyDescent="0.45">
      <c r="A1824" s="4" t="s">
        <v>11</v>
      </c>
      <c r="B1824" s="4" t="s">
        <v>2871</v>
      </c>
      <c r="C1824" s="4" t="s">
        <v>2872</v>
      </c>
      <c r="D1824" s="4" t="s">
        <v>1820</v>
      </c>
      <c r="E1824" s="4" t="s">
        <v>807</v>
      </c>
      <c r="F1824" s="4" t="s">
        <v>6469</v>
      </c>
      <c r="G1824" s="4" t="s">
        <v>6479</v>
      </c>
      <c r="H1824" s="4" t="s">
        <v>2874</v>
      </c>
      <c r="I1824" s="4" t="s">
        <v>6480</v>
      </c>
      <c r="J1824" s="4" t="s">
        <v>2876</v>
      </c>
      <c r="K1824" s="4" t="s">
        <v>6307</v>
      </c>
      <c r="L1824" s="9"/>
      <c r="M1824" s="9"/>
    </row>
    <row r="1825" spans="1:13" ht="15" customHeight="1" x14ac:dyDescent="0.45">
      <c r="A1825" s="4" t="s">
        <v>11</v>
      </c>
      <c r="B1825" s="4" t="s">
        <v>2871</v>
      </c>
      <c r="C1825" s="4" t="s">
        <v>2872</v>
      </c>
      <c r="D1825" s="4" t="s">
        <v>1820</v>
      </c>
      <c r="E1825" s="4" t="s">
        <v>807</v>
      </c>
      <c r="F1825" s="4" t="s">
        <v>315</v>
      </c>
      <c r="G1825" s="4" t="s">
        <v>6479</v>
      </c>
      <c r="H1825" s="4" t="s">
        <v>2874</v>
      </c>
      <c r="I1825" s="4" t="s">
        <v>6480</v>
      </c>
      <c r="J1825" s="4" t="s">
        <v>2876</v>
      </c>
      <c r="K1825" s="4" t="s">
        <v>6363</v>
      </c>
      <c r="L1825" s="9"/>
      <c r="M1825" s="9"/>
    </row>
    <row r="1826" spans="1:13" ht="15" customHeight="1" x14ac:dyDescent="0.45">
      <c r="A1826" s="4" t="s">
        <v>11</v>
      </c>
      <c r="B1826" s="4" t="s">
        <v>2871</v>
      </c>
      <c r="C1826" s="4" t="s">
        <v>2872</v>
      </c>
      <c r="D1826" s="4" t="s">
        <v>1820</v>
      </c>
      <c r="E1826" s="4" t="s">
        <v>807</v>
      </c>
      <c r="F1826" s="4" t="s">
        <v>4591</v>
      </c>
      <c r="G1826" s="4" t="s">
        <v>6479</v>
      </c>
      <c r="H1826" s="4" t="s">
        <v>2874</v>
      </c>
      <c r="I1826" s="4" t="s">
        <v>6480</v>
      </c>
      <c r="J1826" s="4" t="s">
        <v>2876</v>
      </c>
      <c r="K1826" s="4" t="s">
        <v>6569</v>
      </c>
      <c r="L1826" s="9"/>
      <c r="M1826" s="9"/>
    </row>
    <row r="1827" spans="1:13" ht="15" customHeight="1" x14ac:dyDescent="0.45">
      <c r="A1827" s="4" t="s">
        <v>11</v>
      </c>
      <c r="B1827" s="4" t="s">
        <v>2871</v>
      </c>
      <c r="C1827" s="4" t="s">
        <v>2872</v>
      </c>
      <c r="D1827" s="4" t="s">
        <v>1820</v>
      </c>
      <c r="E1827" s="4" t="s">
        <v>807</v>
      </c>
      <c r="F1827" s="4" t="s">
        <v>6332</v>
      </c>
      <c r="G1827" s="4" t="s">
        <v>6479</v>
      </c>
      <c r="H1827" s="4" t="s">
        <v>2874</v>
      </c>
      <c r="I1827" s="4" t="s">
        <v>6480</v>
      </c>
      <c r="J1827" s="4" t="s">
        <v>2876</v>
      </c>
      <c r="K1827" s="4" t="s">
        <v>6569</v>
      </c>
      <c r="L1827" s="9"/>
      <c r="M1827" s="9"/>
    </row>
    <row r="1828" spans="1:13" ht="15" customHeight="1" x14ac:dyDescent="0.45">
      <c r="A1828" s="4" t="s">
        <v>11</v>
      </c>
      <c r="B1828" s="4" t="s">
        <v>2871</v>
      </c>
      <c r="C1828" s="4" t="s">
        <v>2872</v>
      </c>
      <c r="D1828" s="4" t="s">
        <v>1820</v>
      </c>
      <c r="E1828" s="4" t="s">
        <v>807</v>
      </c>
      <c r="F1828" s="4" t="s">
        <v>6817</v>
      </c>
      <c r="G1828" s="4" t="s">
        <v>6833</v>
      </c>
      <c r="H1828" s="4" t="s">
        <v>2874</v>
      </c>
      <c r="I1828" s="4" t="s">
        <v>6834</v>
      </c>
      <c r="J1828" s="4" t="s">
        <v>2876</v>
      </c>
      <c r="K1828" s="4" t="s">
        <v>6632</v>
      </c>
      <c r="L1828" s="9"/>
      <c r="M1828" s="9"/>
    </row>
    <row r="1829" spans="1:13" ht="15" customHeight="1" x14ac:dyDescent="0.45">
      <c r="A1829" s="4" t="s">
        <v>11</v>
      </c>
      <c r="B1829" s="4" t="s">
        <v>2871</v>
      </c>
      <c r="C1829" s="4" t="s">
        <v>2872</v>
      </c>
      <c r="D1829" s="4" t="s">
        <v>1820</v>
      </c>
      <c r="E1829" s="4" t="s">
        <v>807</v>
      </c>
      <c r="F1829" s="4" t="s">
        <v>6849</v>
      </c>
      <c r="G1829" s="4" t="s">
        <v>6860</v>
      </c>
      <c r="H1829" s="4" t="s">
        <v>2874</v>
      </c>
      <c r="I1829" s="4" t="s">
        <v>6861</v>
      </c>
      <c r="J1829" s="4" t="s">
        <v>2876</v>
      </c>
      <c r="K1829" s="4" t="s">
        <v>6632</v>
      </c>
      <c r="L1829" s="9"/>
      <c r="M1829" s="9"/>
    </row>
    <row r="1830" spans="1:13" ht="15" customHeight="1" x14ac:dyDescent="0.45">
      <c r="A1830" s="4" t="s">
        <v>11</v>
      </c>
      <c r="B1830" s="4" t="s">
        <v>2871</v>
      </c>
      <c r="C1830" s="4" t="s">
        <v>2872</v>
      </c>
      <c r="D1830" s="4" t="s">
        <v>1820</v>
      </c>
      <c r="E1830" s="4" t="s">
        <v>807</v>
      </c>
      <c r="F1830" s="4" t="s">
        <v>6916</v>
      </c>
      <c r="G1830" s="4" t="s">
        <v>5517</v>
      </c>
      <c r="H1830" s="4" t="s">
        <v>2874</v>
      </c>
      <c r="I1830" s="4" t="s">
        <v>5518</v>
      </c>
      <c r="J1830" s="4" t="s">
        <v>2876</v>
      </c>
      <c r="K1830" s="4" t="s">
        <v>4591</v>
      </c>
      <c r="L1830" s="9"/>
      <c r="M1830" s="9"/>
    </row>
    <row r="1831" spans="1:13" ht="15" customHeight="1" x14ac:dyDescent="0.45">
      <c r="A1831" s="4" t="s">
        <v>11</v>
      </c>
      <c r="B1831" s="4" t="s">
        <v>2871</v>
      </c>
      <c r="C1831" s="4" t="s">
        <v>2872</v>
      </c>
      <c r="D1831" s="4" t="s">
        <v>1820</v>
      </c>
      <c r="E1831" s="4" t="s">
        <v>807</v>
      </c>
      <c r="F1831" s="4" t="s">
        <v>6961</v>
      </c>
      <c r="G1831" s="4" t="s">
        <v>6972</v>
      </c>
      <c r="H1831" s="4" t="s">
        <v>2874</v>
      </c>
      <c r="I1831" s="4" t="s">
        <v>6973</v>
      </c>
      <c r="J1831" s="4" t="s">
        <v>2876</v>
      </c>
      <c r="K1831" s="4" t="s">
        <v>3838</v>
      </c>
      <c r="L1831" s="9"/>
      <c r="M1831" s="9"/>
    </row>
    <row r="1832" spans="1:13" ht="15" customHeight="1" x14ac:dyDescent="0.45">
      <c r="A1832" s="4" t="s">
        <v>11</v>
      </c>
      <c r="B1832" s="4" t="s">
        <v>2871</v>
      </c>
      <c r="C1832" s="4" t="s">
        <v>2872</v>
      </c>
      <c r="D1832" s="4" t="s">
        <v>1820</v>
      </c>
      <c r="E1832" s="4" t="s">
        <v>807</v>
      </c>
      <c r="F1832" s="4" t="s">
        <v>6984</v>
      </c>
      <c r="G1832" s="4" t="s">
        <v>6860</v>
      </c>
      <c r="H1832" s="4" t="s">
        <v>2874</v>
      </c>
      <c r="I1832" s="4" t="s">
        <v>6861</v>
      </c>
      <c r="J1832" s="4" t="s">
        <v>2876</v>
      </c>
      <c r="K1832" s="4" t="s">
        <v>3838</v>
      </c>
      <c r="L1832" s="9"/>
      <c r="M1832" s="9"/>
    </row>
    <row r="1833" spans="1:13" ht="15" customHeight="1" x14ac:dyDescent="0.45">
      <c r="A1833" s="4" t="s">
        <v>11</v>
      </c>
      <c r="B1833" s="4" t="s">
        <v>2871</v>
      </c>
      <c r="C1833" s="4" t="s">
        <v>2872</v>
      </c>
      <c r="D1833" s="4" t="s">
        <v>1820</v>
      </c>
      <c r="E1833" s="4" t="s">
        <v>807</v>
      </c>
      <c r="F1833" s="4" t="s">
        <v>1820</v>
      </c>
      <c r="G1833" s="4" t="s">
        <v>6999</v>
      </c>
      <c r="H1833" s="4" t="s">
        <v>2874</v>
      </c>
      <c r="I1833" s="4" t="s">
        <v>7000</v>
      </c>
      <c r="J1833" s="4" t="s">
        <v>2876</v>
      </c>
      <c r="K1833" s="4" t="s">
        <v>3838</v>
      </c>
      <c r="L1833" s="9"/>
      <c r="M1833" s="9"/>
    </row>
    <row r="1834" spans="1:13" ht="15" customHeight="1" x14ac:dyDescent="0.45">
      <c r="A1834" s="4" t="s">
        <v>11</v>
      </c>
      <c r="B1834" s="4" t="s">
        <v>4964</v>
      </c>
      <c r="C1834" s="4" t="s">
        <v>4965</v>
      </c>
      <c r="D1834" s="4" t="s">
        <v>4966</v>
      </c>
      <c r="E1834" s="4" t="s">
        <v>4967</v>
      </c>
      <c r="F1834" s="4" t="s">
        <v>4949</v>
      </c>
      <c r="G1834" s="4" t="s">
        <v>4968</v>
      </c>
      <c r="H1834" s="4" t="s">
        <v>4969</v>
      </c>
      <c r="I1834" s="4" t="s">
        <v>4970</v>
      </c>
      <c r="J1834" s="4" t="s">
        <v>4971</v>
      </c>
      <c r="K1834" s="4" t="s">
        <v>4748</v>
      </c>
      <c r="L1834" s="9"/>
      <c r="M1834" s="9"/>
    </row>
    <row r="1835" spans="1:13" ht="15" customHeight="1" x14ac:dyDescent="0.45">
      <c r="A1835" s="4" t="s">
        <v>11</v>
      </c>
      <c r="B1835" s="4" t="s">
        <v>4964</v>
      </c>
      <c r="C1835" s="4" t="s">
        <v>4965</v>
      </c>
      <c r="D1835" s="4" t="s">
        <v>4966</v>
      </c>
      <c r="E1835" s="4" t="s">
        <v>4967</v>
      </c>
      <c r="F1835" s="4" t="s">
        <v>5743</v>
      </c>
      <c r="G1835" s="4" t="s">
        <v>5758</v>
      </c>
      <c r="H1835" s="4" t="s">
        <v>4969</v>
      </c>
      <c r="I1835" s="4" t="s">
        <v>5759</v>
      </c>
      <c r="J1835" s="4" t="s">
        <v>5760</v>
      </c>
      <c r="K1835" s="4" t="s">
        <v>5527</v>
      </c>
      <c r="L1835" s="9"/>
      <c r="M1835" s="9"/>
    </row>
    <row r="1836" spans="1:13" ht="15" customHeight="1" x14ac:dyDescent="0.45">
      <c r="A1836" s="4" t="s">
        <v>11</v>
      </c>
      <c r="B1836" s="4" t="s">
        <v>4964</v>
      </c>
      <c r="C1836" s="4" t="s">
        <v>4965</v>
      </c>
      <c r="D1836" s="4" t="s">
        <v>4966</v>
      </c>
      <c r="E1836" s="4" t="s">
        <v>4967</v>
      </c>
      <c r="F1836" s="4" t="s">
        <v>6307</v>
      </c>
      <c r="G1836" s="4" t="s">
        <v>6312</v>
      </c>
      <c r="H1836" s="4" t="s">
        <v>4969</v>
      </c>
      <c r="I1836" s="4" t="s">
        <v>6313</v>
      </c>
      <c r="J1836" s="4" t="s">
        <v>5760</v>
      </c>
      <c r="K1836" s="4" t="s">
        <v>6081</v>
      </c>
      <c r="L1836" s="9"/>
      <c r="M1836" s="9"/>
    </row>
    <row r="1837" spans="1:13" ht="15" customHeight="1" x14ac:dyDescent="0.45">
      <c r="A1837" s="4" t="s">
        <v>11</v>
      </c>
      <c r="B1837" s="4" t="s">
        <v>9571</v>
      </c>
      <c r="C1837" s="4" t="s">
        <v>9572</v>
      </c>
      <c r="D1837" s="4" t="s">
        <v>3241</v>
      </c>
      <c r="E1837" s="4" t="s">
        <v>3242</v>
      </c>
      <c r="F1837" s="4" t="s">
        <v>3241</v>
      </c>
      <c r="G1837" s="4" t="s">
        <v>9573</v>
      </c>
      <c r="H1837" s="4" t="s">
        <v>4969</v>
      </c>
      <c r="I1837" s="4" t="s">
        <v>9574</v>
      </c>
      <c r="J1837" s="4" t="s">
        <v>9575</v>
      </c>
      <c r="K1837" s="4" t="s">
        <v>9523</v>
      </c>
      <c r="L1837" s="9"/>
      <c r="M1837" s="9"/>
    </row>
    <row r="1838" spans="1:13" ht="15" customHeight="1" x14ac:dyDescent="0.45">
      <c r="A1838" s="4" t="s">
        <v>11</v>
      </c>
      <c r="B1838" s="4" t="s">
        <v>9453</v>
      </c>
      <c r="C1838" s="4" t="s">
        <v>9454</v>
      </c>
      <c r="D1838" s="4" t="s">
        <v>9455</v>
      </c>
      <c r="E1838" s="4" t="s">
        <v>4701</v>
      </c>
      <c r="F1838" s="4" t="s">
        <v>9456</v>
      </c>
      <c r="G1838" s="4" t="s">
        <v>9457</v>
      </c>
      <c r="H1838" s="4" t="s">
        <v>1994</v>
      </c>
      <c r="I1838" s="4" t="s">
        <v>9458</v>
      </c>
      <c r="J1838" s="4" t="s">
        <v>5299</v>
      </c>
      <c r="K1838" s="4" t="s">
        <v>9441</v>
      </c>
      <c r="L1838" s="9"/>
      <c r="M1838" s="9"/>
    </row>
    <row r="1839" spans="1:13" ht="15" customHeight="1" x14ac:dyDescent="0.45">
      <c r="A1839" s="4" t="s">
        <v>11</v>
      </c>
      <c r="B1839" s="4" t="s">
        <v>9453</v>
      </c>
      <c r="C1839" s="4" t="s">
        <v>9454</v>
      </c>
      <c r="D1839" s="4" t="s">
        <v>9455</v>
      </c>
      <c r="E1839" s="4" t="s">
        <v>4701</v>
      </c>
      <c r="F1839" s="4" t="s">
        <v>9464</v>
      </c>
      <c r="G1839" s="4" t="s">
        <v>6252</v>
      </c>
      <c r="H1839" s="4" t="s">
        <v>1994</v>
      </c>
      <c r="I1839" s="4" t="s">
        <v>9468</v>
      </c>
      <c r="J1839" s="4" t="s">
        <v>5299</v>
      </c>
      <c r="K1839" s="4" t="s">
        <v>9467</v>
      </c>
      <c r="L1839" s="9"/>
      <c r="M1839" s="9"/>
    </row>
    <row r="1840" spans="1:13" ht="15" customHeight="1" x14ac:dyDescent="0.45">
      <c r="A1840" s="4" t="s">
        <v>11</v>
      </c>
      <c r="B1840" s="4" t="s">
        <v>9453</v>
      </c>
      <c r="C1840" s="4" t="s">
        <v>9454</v>
      </c>
      <c r="D1840" s="4" t="s">
        <v>9455</v>
      </c>
      <c r="E1840" s="4" t="s">
        <v>4701</v>
      </c>
      <c r="F1840" s="4" t="s">
        <v>4876</v>
      </c>
      <c r="G1840" s="4" t="s">
        <v>9619</v>
      </c>
      <c r="H1840" s="4" t="s">
        <v>1994</v>
      </c>
      <c r="I1840" s="4" t="s">
        <v>9620</v>
      </c>
      <c r="J1840" s="4" t="s">
        <v>5299</v>
      </c>
      <c r="K1840" s="4" t="s">
        <v>3241</v>
      </c>
      <c r="L1840" s="9"/>
      <c r="M1840" s="9"/>
    </row>
    <row r="1841" spans="1:13" ht="15" customHeight="1" x14ac:dyDescent="0.45">
      <c r="A1841" s="4" t="s">
        <v>11</v>
      </c>
      <c r="B1841" s="4" t="s">
        <v>9453</v>
      </c>
      <c r="C1841" s="4" t="s">
        <v>9454</v>
      </c>
      <c r="D1841" s="4" t="s">
        <v>9455</v>
      </c>
      <c r="E1841" s="4" t="s">
        <v>4701</v>
      </c>
      <c r="F1841" s="4" t="s">
        <v>9623</v>
      </c>
      <c r="G1841" s="4" t="s">
        <v>9626</v>
      </c>
      <c r="H1841" s="4" t="s">
        <v>1994</v>
      </c>
      <c r="I1841" s="4" t="s">
        <v>9627</v>
      </c>
      <c r="J1841" s="4" t="s">
        <v>5299</v>
      </c>
      <c r="K1841" s="4" t="s">
        <v>3241</v>
      </c>
      <c r="L1841" s="9"/>
      <c r="M1841" s="9"/>
    </row>
    <row r="1842" spans="1:13" ht="15" customHeight="1" x14ac:dyDescent="0.45">
      <c r="A1842" s="4" t="s">
        <v>11</v>
      </c>
      <c r="B1842" s="4" t="s">
        <v>9453</v>
      </c>
      <c r="C1842" s="4" t="s">
        <v>9454</v>
      </c>
      <c r="D1842" s="4" t="s">
        <v>9455</v>
      </c>
      <c r="E1842" s="4" t="s">
        <v>4701</v>
      </c>
      <c r="F1842" s="4" t="s">
        <v>9744</v>
      </c>
      <c r="G1842" s="4" t="s">
        <v>9745</v>
      </c>
      <c r="H1842" s="4" t="s">
        <v>1994</v>
      </c>
      <c r="I1842" s="4" t="s">
        <v>9746</v>
      </c>
      <c r="J1842" s="4" t="s">
        <v>9747</v>
      </c>
      <c r="K1842" s="4" t="s">
        <v>9719</v>
      </c>
      <c r="L1842" s="9"/>
      <c r="M1842" s="9"/>
    </row>
    <row r="1843" spans="1:13" ht="15" customHeight="1" x14ac:dyDescent="0.45">
      <c r="A1843" s="4" t="s">
        <v>11</v>
      </c>
      <c r="B1843" s="4" t="s">
        <v>1989</v>
      </c>
      <c r="C1843" s="4" t="s">
        <v>1990</v>
      </c>
      <c r="D1843" s="4" t="s">
        <v>1991</v>
      </c>
      <c r="E1843" s="4" t="s">
        <v>1992</v>
      </c>
      <c r="F1843" s="4" t="s">
        <v>1961</v>
      </c>
      <c r="G1843" s="4" t="s">
        <v>1993</v>
      </c>
      <c r="H1843" s="4" t="s">
        <v>1994</v>
      </c>
      <c r="I1843" s="4" t="s">
        <v>1995</v>
      </c>
      <c r="J1843" s="4" t="s">
        <v>1996</v>
      </c>
      <c r="K1843" s="4" t="s">
        <v>255</v>
      </c>
      <c r="L1843" s="9"/>
      <c r="M1843" s="9"/>
    </row>
    <row r="1844" spans="1:13" ht="15" customHeight="1" x14ac:dyDescent="0.45">
      <c r="A1844" s="4" t="s">
        <v>11</v>
      </c>
      <c r="B1844" s="4" t="s">
        <v>1989</v>
      </c>
      <c r="C1844" s="4" t="s">
        <v>1990</v>
      </c>
      <c r="D1844" s="4" t="s">
        <v>1991</v>
      </c>
      <c r="E1844" s="4" t="s">
        <v>1992</v>
      </c>
      <c r="F1844" s="4" t="s">
        <v>2578</v>
      </c>
      <c r="G1844" s="4" t="s">
        <v>2581</v>
      </c>
      <c r="H1844" s="4" t="s">
        <v>1994</v>
      </c>
      <c r="I1844" s="4" t="s">
        <v>2582</v>
      </c>
      <c r="J1844" s="4" t="s">
        <v>1996</v>
      </c>
      <c r="K1844" s="4" t="s">
        <v>2320</v>
      </c>
      <c r="L1844" s="9"/>
      <c r="M1844" s="9"/>
    </row>
    <row r="1845" spans="1:13" ht="15" customHeight="1" x14ac:dyDescent="0.45">
      <c r="A1845" s="4" t="s">
        <v>11</v>
      </c>
      <c r="B1845" s="4" t="s">
        <v>1989</v>
      </c>
      <c r="C1845" s="4" t="s">
        <v>1990</v>
      </c>
      <c r="D1845" s="4" t="s">
        <v>1991</v>
      </c>
      <c r="E1845" s="4" t="s">
        <v>1992</v>
      </c>
      <c r="F1845" s="4" t="s">
        <v>3324</v>
      </c>
      <c r="G1845" s="4" t="s">
        <v>3334</v>
      </c>
      <c r="H1845" s="4" t="s">
        <v>1994</v>
      </c>
      <c r="I1845" s="4" t="s">
        <v>3335</v>
      </c>
      <c r="J1845" s="4" t="s">
        <v>1996</v>
      </c>
      <c r="K1845" s="4" t="s">
        <v>2955</v>
      </c>
      <c r="L1845" s="9"/>
      <c r="M1845" s="9"/>
    </row>
    <row r="1846" spans="1:13" ht="15" customHeight="1" x14ac:dyDescent="0.45">
      <c r="A1846" s="4" t="s">
        <v>11</v>
      </c>
      <c r="B1846" s="4" t="s">
        <v>1989</v>
      </c>
      <c r="C1846" s="4" t="s">
        <v>1990</v>
      </c>
      <c r="D1846" s="4" t="s">
        <v>1991</v>
      </c>
      <c r="E1846" s="4" t="s">
        <v>1992</v>
      </c>
      <c r="F1846" s="4" t="s">
        <v>3353</v>
      </c>
      <c r="G1846" s="4" t="s">
        <v>3356</v>
      </c>
      <c r="H1846" s="4" t="s">
        <v>1994</v>
      </c>
      <c r="I1846" s="4" t="s">
        <v>3357</v>
      </c>
      <c r="J1846" s="4" t="s">
        <v>1996</v>
      </c>
      <c r="K1846" s="4" t="s">
        <v>3023</v>
      </c>
      <c r="L1846" s="9"/>
      <c r="M1846" s="9"/>
    </row>
    <row r="1847" spans="1:13" ht="15" customHeight="1" x14ac:dyDescent="0.45">
      <c r="A1847" s="4" t="s">
        <v>11</v>
      </c>
      <c r="B1847" s="4" t="s">
        <v>1989</v>
      </c>
      <c r="C1847" s="4" t="s">
        <v>1990</v>
      </c>
      <c r="D1847" s="4" t="s">
        <v>1991</v>
      </c>
      <c r="E1847" s="4" t="s">
        <v>1992</v>
      </c>
      <c r="F1847" s="4" t="s">
        <v>281</v>
      </c>
      <c r="G1847" s="4" t="s">
        <v>3413</v>
      </c>
      <c r="H1847" s="4" t="s">
        <v>1994</v>
      </c>
      <c r="I1847" s="4" t="s">
        <v>3414</v>
      </c>
      <c r="J1847" s="4" t="s">
        <v>1996</v>
      </c>
      <c r="K1847" s="4" t="s">
        <v>3023</v>
      </c>
      <c r="L1847" s="9"/>
      <c r="M1847" s="9"/>
    </row>
    <row r="1848" spans="1:13" ht="15" customHeight="1" x14ac:dyDescent="0.45">
      <c r="A1848" s="4" t="s">
        <v>11</v>
      </c>
      <c r="B1848" s="4" t="s">
        <v>1989</v>
      </c>
      <c r="C1848" s="4" t="s">
        <v>1990</v>
      </c>
      <c r="D1848" s="4" t="s">
        <v>1991</v>
      </c>
      <c r="E1848" s="4" t="s">
        <v>1992</v>
      </c>
      <c r="F1848" s="4" t="s">
        <v>2497</v>
      </c>
      <c r="G1848" s="4" t="s">
        <v>1993</v>
      </c>
      <c r="H1848" s="4" t="s">
        <v>1994</v>
      </c>
      <c r="I1848" s="4" t="s">
        <v>1995</v>
      </c>
      <c r="J1848" s="4" t="s">
        <v>1996</v>
      </c>
      <c r="K1848" s="4" t="s">
        <v>3819</v>
      </c>
      <c r="L1848" s="9"/>
      <c r="M1848" s="9"/>
    </row>
    <row r="1849" spans="1:13" ht="15" customHeight="1" x14ac:dyDescent="0.45">
      <c r="A1849" s="4" t="s">
        <v>11</v>
      </c>
      <c r="B1849" s="4" t="s">
        <v>8660</v>
      </c>
      <c r="C1849" s="4" t="s">
        <v>8661</v>
      </c>
      <c r="D1849" s="4" t="s">
        <v>8662</v>
      </c>
      <c r="E1849" s="4" t="s">
        <v>8663</v>
      </c>
      <c r="F1849" s="4" t="s">
        <v>8657</v>
      </c>
      <c r="G1849" s="4" t="s">
        <v>8664</v>
      </c>
      <c r="H1849" s="4" t="s">
        <v>1918</v>
      </c>
      <c r="I1849" s="4" t="s">
        <v>8665</v>
      </c>
      <c r="J1849" s="4" t="s">
        <v>6865</v>
      </c>
      <c r="K1849" s="4" t="s">
        <v>8629</v>
      </c>
      <c r="L1849" s="9"/>
      <c r="M1849" s="9"/>
    </row>
    <row r="1850" spans="1:13" ht="15" customHeight="1" x14ac:dyDescent="0.45">
      <c r="A1850" s="4" t="s">
        <v>11</v>
      </c>
      <c r="B1850" s="4" t="s">
        <v>4326</v>
      </c>
      <c r="C1850" s="4" t="s">
        <v>4327</v>
      </c>
      <c r="D1850" s="4" t="s">
        <v>4328</v>
      </c>
      <c r="E1850" s="4" t="s">
        <v>4329</v>
      </c>
      <c r="F1850" s="4" t="s">
        <v>117</v>
      </c>
      <c r="G1850" s="4" t="s">
        <v>4330</v>
      </c>
      <c r="H1850" s="4" t="s">
        <v>1918</v>
      </c>
      <c r="I1850" s="4" t="s">
        <v>4331</v>
      </c>
      <c r="J1850" s="4" t="s">
        <v>4332</v>
      </c>
      <c r="K1850" s="4" t="s">
        <v>4067</v>
      </c>
      <c r="L1850" s="9"/>
      <c r="M1850" s="9"/>
    </row>
    <row r="1851" spans="1:13" ht="15" customHeight="1" x14ac:dyDescent="0.45">
      <c r="A1851" s="4" t="s">
        <v>11</v>
      </c>
      <c r="B1851" s="4" t="s">
        <v>2511</v>
      </c>
      <c r="C1851" s="4" t="s">
        <v>2512</v>
      </c>
      <c r="D1851" s="4" t="s">
        <v>1244</v>
      </c>
      <c r="E1851" s="4" t="s">
        <v>1245</v>
      </c>
      <c r="F1851" s="4" t="s">
        <v>2449</v>
      </c>
      <c r="G1851" s="4" t="s">
        <v>2513</v>
      </c>
      <c r="H1851" s="4" t="s">
        <v>1918</v>
      </c>
      <c r="I1851" s="4" t="s">
        <v>2514</v>
      </c>
      <c r="J1851" s="4" t="s">
        <v>2515</v>
      </c>
      <c r="K1851" s="4" t="s">
        <v>360</v>
      </c>
      <c r="L1851" s="9"/>
      <c r="M1851" s="9"/>
    </row>
    <row r="1852" spans="1:13" ht="15" customHeight="1" x14ac:dyDescent="0.45">
      <c r="A1852" s="4" t="s">
        <v>11</v>
      </c>
      <c r="B1852" s="4" t="s">
        <v>2511</v>
      </c>
      <c r="C1852" s="4" t="s">
        <v>2512</v>
      </c>
      <c r="D1852" s="4" t="s">
        <v>1244</v>
      </c>
      <c r="E1852" s="4" t="s">
        <v>1245</v>
      </c>
      <c r="F1852" s="4" t="s">
        <v>2529</v>
      </c>
      <c r="G1852" s="4" t="s">
        <v>2536</v>
      </c>
      <c r="H1852" s="4" t="s">
        <v>1918</v>
      </c>
      <c r="I1852" s="4" t="s">
        <v>2537</v>
      </c>
      <c r="J1852" s="4" t="s">
        <v>2515</v>
      </c>
      <c r="K1852" s="4" t="s">
        <v>2236</v>
      </c>
      <c r="L1852" s="9"/>
      <c r="M1852" s="9"/>
    </row>
    <row r="1853" spans="1:13" ht="15" customHeight="1" x14ac:dyDescent="0.45">
      <c r="A1853" s="4" t="s">
        <v>11</v>
      </c>
      <c r="B1853" s="4" t="s">
        <v>2511</v>
      </c>
      <c r="C1853" s="4" t="s">
        <v>2512</v>
      </c>
      <c r="D1853" s="4" t="s">
        <v>1244</v>
      </c>
      <c r="E1853" s="4" t="s">
        <v>1245</v>
      </c>
      <c r="F1853" s="4" t="s">
        <v>2552</v>
      </c>
      <c r="G1853" s="4" t="s">
        <v>2513</v>
      </c>
      <c r="H1853" s="4" t="s">
        <v>1918</v>
      </c>
      <c r="I1853" s="4" t="s">
        <v>2514</v>
      </c>
      <c r="J1853" s="4" t="s">
        <v>2515</v>
      </c>
      <c r="K1853" s="4" t="s">
        <v>2236</v>
      </c>
      <c r="L1853" s="9"/>
      <c r="M1853" s="9"/>
    </row>
    <row r="1854" spans="1:13" ht="15" customHeight="1" x14ac:dyDescent="0.45">
      <c r="A1854" s="4" t="s">
        <v>11</v>
      </c>
      <c r="B1854" s="4" t="s">
        <v>2511</v>
      </c>
      <c r="C1854" s="4" t="s">
        <v>2512</v>
      </c>
      <c r="D1854" s="4" t="s">
        <v>1244</v>
      </c>
      <c r="E1854" s="4" t="s">
        <v>1245</v>
      </c>
      <c r="F1854" s="4" t="s">
        <v>2431</v>
      </c>
      <c r="G1854" s="4" t="s">
        <v>2706</v>
      </c>
      <c r="H1854" s="4" t="s">
        <v>1918</v>
      </c>
      <c r="I1854" s="4" t="s">
        <v>2707</v>
      </c>
      <c r="J1854" s="4" t="s">
        <v>2515</v>
      </c>
      <c r="K1854" s="4" t="s">
        <v>396</v>
      </c>
      <c r="L1854" s="9"/>
      <c r="M1854" s="9"/>
    </row>
    <row r="1855" spans="1:13" ht="15" customHeight="1" x14ac:dyDescent="0.45">
      <c r="A1855" s="4" t="s">
        <v>11</v>
      </c>
      <c r="B1855" s="4" t="s">
        <v>2511</v>
      </c>
      <c r="C1855" s="4" t="s">
        <v>2512</v>
      </c>
      <c r="D1855" s="4" t="s">
        <v>1244</v>
      </c>
      <c r="E1855" s="4" t="s">
        <v>1245</v>
      </c>
      <c r="F1855" s="4" t="s">
        <v>1130</v>
      </c>
      <c r="G1855" s="4" t="s">
        <v>2734</v>
      </c>
      <c r="H1855" s="4" t="s">
        <v>1918</v>
      </c>
      <c r="I1855" s="4" t="s">
        <v>2735</v>
      </c>
      <c r="J1855" s="4" t="s">
        <v>2515</v>
      </c>
      <c r="K1855" s="4" t="s">
        <v>396</v>
      </c>
      <c r="L1855" s="9"/>
      <c r="M1855" s="9"/>
    </row>
    <row r="1856" spans="1:13" ht="15" customHeight="1" x14ac:dyDescent="0.45">
      <c r="A1856" s="4" t="s">
        <v>11</v>
      </c>
      <c r="B1856" s="4" t="s">
        <v>1914</v>
      </c>
      <c r="C1856" s="4" t="s">
        <v>1915</v>
      </c>
      <c r="D1856" s="4" t="s">
        <v>1838</v>
      </c>
      <c r="E1856" s="4" t="s">
        <v>1916</v>
      </c>
      <c r="F1856" s="4" t="s">
        <v>1898</v>
      </c>
      <c r="G1856" s="4" t="s">
        <v>1917</v>
      </c>
      <c r="H1856" s="4" t="s">
        <v>1918</v>
      </c>
      <c r="I1856" s="4" t="s">
        <v>1919</v>
      </c>
      <c r="J1856" s="4" t="s">
        <v>1920</v>
      </c>
      <c r="K1856" s="4" t="s">
        <v>1630</v>
      </c>
      <c r="L1856" s="9"/>
      <c r="M1856" s="9"/>
    </row>
    <row r="1857" spans="1:13" ht="15" customHeight="1" x14ac:dyDescent="0.45">
      <c r="A1857" s="4" t="s">
        <v>11</v>
      </c>
      <c r="B1857" s="4" t="s">
        <v>1914</v>
      </c>
      <c r="C1857" s="4" t="s">
        <v>1915</v>
      </c>
      <c r="D1857" s="4" t="s">
        <v>1838</v>
      </c>
      <c r="E1857" s="4" t="s">
        <v>1916</v>
      </c>
      <c r="F1857" s="4" t="s">
        <v>1927</v>
      </c>
      <c r="G1857" s="4" t="s">
        <v>1942</v>
      </c>
      <c r="H1857" s="4" t="s">
        <v>1918</v>
      </c>
      <c r="I1857" s="4" t="s">
        <v>1943</v>
      </c>
      <c r="J1857" s="4" t="s">
        <v>1920</v>
      </c>
      <c r="K1857" s="4" t="s">
        <v>1680</v>
      </c>
      <c r="L1857" s="9"/>
      <c r="M1857" s="9"/>
    </row>
    <row r="1858" spans="1:13" ht="15" customHeight="1" x14ac:dyDescent="0.45">
      <c r="A1858" s="4" t="s">
        <v>11</v>
      </c>
      <c r="B1858" s="4" t="s">
        <v>1944</v>
      </c>
      <c r="C1858" s="4" t="s">
        <v>1945</v>
      </c>
      <c r="D1858" s="4" t="s">
        <v>1946</v>
      </c>
      <c r="E1858" s="4" t="s">
        <v>1947</v>
      </c>
      <c r="F1858" s="4" t="s">
        <v>1927</v>
      </c>
      <c r="G1858" s="4" t="s">
        <v>1948</v>
      </c>
      <c r="H1858" s="4" t="s">
        <v>1949</v>
      </c>
      <c r="I1858" s="4" t="s">
        <v>1190</v>
      </c>
      <c r="J1858" s="4" t="s">
        <v>1950</v>
      </c>
      <c r="K1858" s="4" t="s">
        <v>1680</v>
      </c>
      <c r="L1858" s="9"/>
      <c r="M1858" s="9"/>
    </row>
    <row r="1859" spans="1:13" ht="15" customHeight="1" x14ac:dyDescent="0.45">
      <c r="A1859" s="4" t="s">
        <v>11</v>
      </c>
      <c r="B1859" s="4" t="s">
        <v>1944</v>
      </c>
      <c r="C1859" s="4" t="s">
        <v>1945</v>
      </c>
      <c r="D1859" s="4" t="s">
        <v>1946</v>
      </c>
      <c r="E1859" s="4" t="s">
        <v>1947</v>
      </c>
      <c r="F1859" s="4" t="s">
        <v>1961</v>
      </c>
      <c r="G1859" s="4" t="s">
        <v>1997</v>
      </c>
      <c r="H1859" s="4" t="s">
        <v>1949</v>
      </c>
      <c r="I1859" s="4" t="s">
        <v>1998</v>
      </c>
      <c r="J1859" s="4" t="s">
        <v>1950</v>
      </c>
      <c r="K1859" s="4" t="s">
        <v>1680</v>
      </c>
      <c r="L1859" s="9"/>
      <c r="M1859" s="9"/>
    </row>
    <row r="1860" spans="1:13" ht="15" customHeight="1" x14ac:dyDescent="0.45">
      <c r="A1860" s="4" t="s">
        <v>11</v>
      </c>
      <c r="B1860" s="4" t="s">
        <v>2617</v>
      </c>
      <c r="C1860" s="4" t="s">
        <v>2618</v>
      </c>
      <c r="D1860" s="4" t="s">
        <v>1036</v>
      </c>
      <c r="E1860" s="4" t="s">
        <v>1037</v>
      </c>
      <c r="F1860" s="4" t="s">
        <v>2609</v>
      </c>
      <c r="G1860" s="4" t="s">
        <v>2619</v>
      </c>
      <c r="H1860" s="4" t="s">
        <v>1949</v>
      </c>
      <c r="I1860" s="4" t="s">
        <v>2620</v>
      </c>
      <c r="J1860" s="4" t="s">
        <v>2621</v>
      </c>
      <c r="K1860" s="4" t="s">
        <v>1655</v>
      </c>
      <c r="L1860" s="9"/>
      <c r="M1860" s="9"/>
    </row>
    <row r="1861" spans="1:13" ht="15" customHeight="1" x14ac:dyDescent="0.45">
      <c r="A1861" s="4" t="s">
        <v>11</v>
      </c>
      <c r="B1861" s="4" t="s">
        <v>2617</v>
      </c>
      <c r="C1861" s="4" t="s">
        <v>2618</v>
      </c>
      <c r="D1861" s="4" t="s">
        <v>1036</v>
      </c>
      <c r="E1861" s="4" t="s">
        <v>1037</v>
      </c>
      <c r="F1861" s="4" t="s">
        <v>2789</v>
      </c>
      <c r="G1861" s="4" t="s">
        <v>2794</v>
      </c>
      <c r="H1861" s="4" t="s">
        <v>1949</v>
      </c>
      <c r="I1861" s="4" t="s">
        <v>2795</v>
      </c>
      <c r="J1861" s="4" t="s">
        <v>2621</v>
      </c>
      <c r="K1861" s="4" t="s">
        <v>2609</v>
      </c>
      <c r="L1861" s="9"/>
      <c r="M1861" s="9"/>
    </row>
    <row r="1862" spans="1:13" ht="15" customHeight="1" x14ac:dyDescent="0.45">
      <c r="A1862" s="4" t="s">
        <v>11</v>
      </c>
      <c r="B1862" s="4" t="s">
        <v>2617</v>
      </c>
      <c r="C1862" s="4" t="s">
        <v>2618</v>
      </c>
      <c r="D1862" s="4" t="s">
        <v>1036</v>
      </c>
      <c r="E1862" s="4" t="s">
        <v>1037</v>
      </c>
      <c r="F1862" s="4" t="s">
        <v>2879</v>
      </c>
      <c r="G1862" s="4" t="s">
        <v>2884</v>
      </c>
      <c r="H1862" s="4" t="s">
        <v>1949</v>
      </c>
      <c r="I1862" s="4" t="s">
        <v>2885</v>
      </c>
      <c r="J1862" s="4" t="s">
        <v>2621</v>
      </c>
      <c r="K1862" s="4" t="s">
        <v>777</v>
      </c>
      <c r="L1862" s="9"/>
      <c r="M1862" s="9"/>
    </row>
    <row r="1863" spans="1:13" ht="15" customHeight="1" x14ac:dyDescent="0.45">
      <c r="A1863" s="4" t="s">
        <v>11</v>
      </c>
      <c r="B1863" s="4" t="s">
        <v>2617</v>
      </c>
      <c r="C1863" s="4" t="s">
        <v>2618</v>
      </c>
      <c r="D1863" s="4" t="s">
        <v>1036</v>
      </c>
      <c r="E1863" s="4" t="s">
        <v>1037</v>
      </c>
      <c r="F1863" s="4" t="s">
        <v>2897</v>
      </c>
      <c r="G1863" s="4" t="s">
        <v>2903</v>
      </c>
      <c r="H1863" s="4" t="s">
        <v>1949</v>
      </c>
      <c r="I1863" s="4" t="s">
        <v>2904</v>
      </c>
      <c r="J1863" s="4" t="s">
        <v>2621</v>
      </c>
      <c r="K1863" s="4" t="s">
        <v>2750</v>
      </c>
      <c r="L1863" s="9"/>
      <c r="M1863" s="9"/>
    </row>
    <row r="1864" spans="1:13" ht="15" customHeight="1" x14ac:dyDescent="0.45">
      <c r="A1864" s="4" t="s">
        <v>11</v>
      </c>
      <c r="B1864" s="4" t="s">
        <v>2617</v>
      </c>
      <c r="C1864" s="4" t="s">
        <v>2618</v>
      </c>
      <c r="D1864" s="4" t="s">
        <v>1036</v>
      </c>
      <c r="E1864" s="4" t="s">
        <v>1037</v>
      </c>
      <c r="F1864" s="4" t="s">
        <v>3103</v>
      </c>
      <c r="G1864" s="4" t="s">
        <v>3119</v>
      </c>
      <c r="H1864" s="4" t="s">
        <v>1949</v>
      </c>
      <c r="I1864" s="4" t="s">
        <v>3120</v>
      </c>
      <c r="J1864" s="4" t="s">
        <v>2621</v>
      </c>
      <c r="K1864" s="4" t="s">
        <v>1138</v>
      </c>
      <c r="L1864" s="9"/>
      <c r="M1864" s="9"/>
    </row>
    <row r="1865" spans="1:13" ht="15" customHeight="1" x14ac:dyDescent="0.45">
      <c r="A1865" s="4" t="s">
        <v>11</v>
      </c>
      <c r="B1865" s="4" t="s">
        <v>2617</v>
      </c>
      <c r="C1865" s="4" t="s">
        <v>2618</v>
      </c>
      <c r="D1865" s="4" t="s">
        <v>1036</v>
      </c>
      <c r="E1865" s="4" t="s">
        <v>1037</v>
      </c>
      <c r="F1865" s="4" t="s">
        <v>2953</v>
      </c>
      <c r="G1865" s="4" t="s">
        <v>3213</v>
      </c>
      <c r="H1865" s="4" t="s">
        <v>1949</v>
      </c>
      <c r="I1865" s="4" t="s">
        <v>3214</v>
      </c>
      <c r="J1865" s="4" t="s">
        <v>2621</v>
      </c>
      <c r="K1865" s="4" t="s">
        <v>3003</v>
      </c>
      <c r="L1865" s="9"/>
      <c r="M1865" s="9"/>
    </row>
    <row r="1866" spans="1:13" ht="15" customHeight="1" x14ac:dyDescent="0.45">
      <c r="A1866" s="4" t="s">
        <v>11</v>
      </c>
      <c r="B1866" s="4" t="s">
        <v>2617</v>
      </c>
      <c r="C1866" s="4" t="s">
        <v>2618</v>
      </c>
      <c r="D1866" s="4" t="s">
        <v>1036</v>
      </c>
      <c r="E1866" s="4" t="s">
        <v>1037</v>
      </c>
      <c r="F1866" s="4" t="s">
        <v>3227</v>
      </c>
      <c r="G1866" s="4" t="s">
        <v>3232</v>
      </c>
      <c r="H1866" s="4" t="s">
        <v>1949</v>
      </c>
      <c r="I1866" s="4" t="s">
        <v>3233</v>
      </c>
      <c r="J1866" s="4" t="s">
        <v>2621</v>
      </c>
      <c r="K1866" s="4" t="s">
        <v>3058</v>
      </c>
      <c r="L1866" s="9"/>
      <c r="M1866" s="9"/>
    </row>
    <row r="1867" spans="1:13" ht="15" customHeight="1" x14ac:dyDescent="0.45">
      <c r="A1867" s="4" t="s">
        <v>11</v>
      </c>
      <c r="B1867" s="4" t="s">
        <v>2617</v>
      </c>
      <c r="C1867" s="4" t="s">
        <v>2618</v>
      </c>
      <c r="D1867" s="4" t="s">
        <v>1036</v>
      </c>
      <c r="E1867" s="4" t="s">
        <v>1037</v>
      </c>
      <c r="F1867" s="4" t="s">
        <v>1036</v>
      </c>
      <c r="G1867" s="4" t="s">
        <v>3626</v>
      </c>
      <c r="H1867" s="4" t="s">
        <v>1949</v>
      </c>
      <c r="I1867" s="4" t="s">
        <v>3627</v>
      </c>
      <c r="J1867" s="4" t="s">
        <v>2621</v>
      </c>
      <c r="K1867" s="4" t="s">
        <v>3448</v>
      </c>
      <c r="L1867" s="9"/>
      <c r="M1867" s="9"/>
    </row>
    <row r="1868" spans="1:13" ht="15" customHeight="1" x14ac:dyDescent="0.45">
      <c r="A1868" s="4" t="s">
        <v>11</v>
      </c>
      <c r="B1868" s="4" t="s">
        <v>2683</v>
      </c>
      <c r="C1868" s="4" t="s">
        <v>2684</v>
      </c>
      <c r="D1868" s="4" t="s">
        <v>2011</v>
      </c>
      <c r="E1868" s="4" t="s">
        <v>2685</v>
      </c>
      <c r="F1868" s="4" t="s">
        <v>745</v>
      </c>
      <c r="G1868" s="4" t="s">
        <v>2686</v>
      </c>
      <c r="H1868" s="4" t="s">
        <v>2687</v>
      </c>
      <c r="I1868" s="4" t="s">
        <v>2688</v>
      </c>
      <c r="J1868" s="4" t="s">
        <v>2689</v>
      </c>
      <c r="K1868" s="4" t="s">
        <v>2449</v>
      </c>
      <c r="L1868" s="9"/>
      <c r="M1868" s="9"/>
    </row>
    <row r="1869" spans="1:13" ht="15" customHeight="1" x14ac:dyDescent="0.45">
      <c r="A1869" s="4" t="s">
        <v>11</v>
      </c>
      <c r="B1869" s="4" t="s">
        <v>2683</v>
      </c>
      <c r="C1869" s="4" t="s">
        <v>2684</v>
      </c>
      <c r="D1869" s="4" t="s">
        <v>2011</v>
      </c>
      <c r="E1869" s="4" t="s">
        <v>2685</v>
      </c>
      <c r="F1869" s="4" t="s">
        <v>3003</v>
      </c>
      <c r="G1869" s="4" t="s">
        <v>3014</v>
      </c>
      <c r="H1869" s="4" t="s">
        <v>2687</v>
      </c>
      <c r="I1869" s="4" t="s">
        <v>3015</v>
      </c>
      <c r="J1869" s="4" t="s">
        <v>2689</v>
      </c>
      <c r="K1869" s="4" t="s">
        <v>2813</v>
      </c>
      <c r="L1869" s="9"/>
      <c r="M1869" s="9"/>
    </row>
    <row r="1870" spans="1:13" ht="15" customHeight="1" x14ac:dyDescent="0.45">
      <c r="A1870" s="4" t="s">
        <v>11</v>
      </c>
      <c r="B1870" s="4" t="s">
        <v>3649</v>
      </c>
      <c r="C1870" s="4" t="s">
        <v>3650</v>
      </c>
      <c r="D1870" s="4" t="s">
        <v>3651</v>
      </c>
      <c r="E1870" s="4" t="s">
        <v>1131</v>
      </c>
      <c r="F1870" s="4" t="s">
        <v>3646</v>
      </c>
      <c r="G1870" s="4" t="s">
        <v>3652</v>
      </c>
      <c r="H1870" s="4" t="s">
        <v>3653</v>
      </c>
      <c r="I1870" s="4" t="s">
        <v>3654</v>
      </c>
      <c r="J1870" s="4" t="s">
        <v>3655</v>
      </c>
      <c r="K1870" s="4" t="s">
        <v>3523</v>
      </c>
      <c r="L1870" s="9"/>
      <c r="M1870" s="9"/>
    </row>
    <row r="1871" spans="1:13" ht="15" customHeight="1" x14ac:dyDescent="0.45">
      <c r="A1871" s="4" t="s">
        <v>11</v>
      </c>
      <c r="B1871" s="4" t="s">
        <v>3649</v>
      </c>
      <c r="C1871" s="4" t="s">
        <v>3650</v>
      </c>
      <c r="D1871" s="4" t="s">
        <v>3651</v>
      </c>
      <c r="E1871" s="4" t="s">
        <v>1131</v>
      </c>
      <c r="F1871" s="4" t="s">
        <v>7047</v>
      </c>
      <c r="G1871" s="4" t="s">
        <v>7050</v>
      </c>
      <c r="H1871" s="4" t="s">
        <v>3653</v>
      </c>
      <c r="I1871" s="4" t="s">
        <v>7051</v>
      </c>
      <c r="J1871" s="4" t="s">
        <v>7052</v>
      </c>
      <c r="K1871" s="4" t="s">
        <v>1183</v>
      </c>
      <c r="L1871" s="9"/>
      <c r="M1871" s="9"/>
    </row>
    <row r="1872" spans="1:13" ht="15" customHeight="1" x14ac:dyDescent="0.45">
      <c r="A1872" s="4" t="s">
        <v>11</v>
      </c>
      <c r="B1872" s="4" t="s">
        <v>3649</v>
      </c>
      <c r="C1872" s="4" t="s">
        <v>3650</v>
      </c>
      <c r="D1872" s="4" t="s">
        <v>3651</v>
      </c>
      <c r="E1872" s="4" t="s">
        <v>1131</v>
      </c>
      <c r="F1872" s="4" t="s">
        <v>719</v>
      </c>
      <c r="G1872" s="4" t="s">
        <v>7178</v>
      </c>
      <c r="H1872" s="4" t="s">
        <v>3653</v>
      </c>
      <c r="I1872" s="4" t="s">
        <v>7179</v>
      </c>
      <c r="J1872" s="4" t="s">
        <v>7052</v>
      </c>
      <c r="K1872" s="4" t="s">
        <v>290</v>
      </c>
      <c r="L1872" s="9"/>
      <c r="M1872" s="9"/>
    </row>
    <row r="1873" spans="1:13" ht="15" customHeight="1" x14ac:dyDescent="0.45">
      <c r="A1873" s="4" t="s">
        <v>11</v>
      </c>
      <c r="B1873" s="4" t="s">
        <v>3649</v>
      </c>
      <c r="C1873" s="4" t="s">
        <v>3650</v>
      </c>
      <c r="D1873" s="4" t="s">
        <v>3651</v>
      </c>
      <c r="E1873" s="4" t="s">
        <v>1131</v>
      </c>
      <c r="F1873" s="4" t="s">
        <v>1582</v>
      </c>
      <c r="G1873" s="4" t="s">
        <v>7195</v>
      </c>
      <c r="H1873" s="4" t="s">
        <v>3653</v>
      </c>
      <c r="I1873" s="4" t="s">
        <v>7196</v>
      </c>
      <c r="J1873" s="4" t="s">
        <v>7052</v>
      </c>
      <c r="K1873" s="4" t="s">
        <v>290</v>
      </c>
      <c r="L1873" s="9"/>
      <c r="M1873" s="9"/>
    </row>
    <row r="1874" spans="1:13" ht="15" customHeight="1" x14ac:dyDescent="0.45">
      <c r="A1874" s="4" t="s">
        <v>11</v>
      </c>
      <c r="B1874" s="4" t="s">
        <v>3649</v>
      </c>
      <c r="C1874" s="4" t="s">
        <v>3650</v>
      </c>
      <c r="D1874" s="4" t="s">
        <v>3651</v>
      </c>
      <c r="E1874" s="4" t="s">
        <v>1131</v>
      </c>
      <c r="F1874" s="4" t="s">
        <v>7640</v>
      </c>
      <c r="G1874" s="4" t="s">
        <v>7645</v>
      </c>
      <c r="H1874" s="4" t="s">
        <v>3653</v>
      </c>
      <c r="I1874" s="4" t="s">
        <v>7646</v>
      </c>
      <c r="J1874" s="4" t="s">
        <v>7052</v>
      </c>
      <c r="K1874" s="4" t="s">
        <v>2825</v>
      </c>
      <c r="L1874" s="9"/>
      <c r="M1874" s="9"/>
    </row>
    <row r="1875" spans="1:13" ht="15" customHeight="1" x14ac:dyDescent="0.45">
      <c r="A1875" s="4" t="s">
        <v>11</v>
      </c>
      <c r="B1875" s="4" t="s">
        <v>3649</v>
      </c>
      <c r="C1875" s="4" t="s">
        <v>3650</v>
      </c>
      <c r="D1875" s="4" t="s">
        <v>3651</v>
      </c>
      <c r="E1875" s="4" t="s">
        <v>1131</v>
      </c>
      <c r="F1875" s="4" t="s">
        <v>7742</v>
      </c>
      <c r="G1875" s="4" t="s">
        <v>7743</v>
      </c>
      <c r="H1875" s="4" t="s">
        <v>3653</v>
      </c>
      <c r="I1875" s="4" t="s">
        <v>7744</v>
      </c>
      <c r="J1875" s="4" t="s">
        <v>7052</v>
      </c>
      <c r="K1875" s="4" t="s">
        <v>1968</v>
      </c>
      <c r="L1875" s="9"/>
      <c r="M1875" s="9"/>
    </row>
    <row r="1876" spans="1:13" ht="15" customHeight="1" x14ac:dyDescent="0.45">
      <c r="A1876" s="4" t="s">
        <v>11</v>
      </c>
      <c r="B1876" s="4" t="s">
        <v>3649</v>
      </c>
      <c r="C1876" s="4" t="s">
        <v>3650</v>
      </c>
      <c r="D1876" s="4" t="s">
        <v>3651</v>
      </c>
      <c r="E1876" s="4" t="s">
        <v>1131</v>
      </c>
      <c r="F1876" s="4" t="s">
        <v>7765</v>
      </c>
      <c r="G1876" s="4" t="s">
        <v>7766</v>
      </c>
      <c r="H1876" s="4" t="s">
        <v>3653</v>
      </c>
      <c r="I1876" s="4" t="s">
        <v>7767</v>
      </c>
      <c r="J1876" s="4" t="s">
        <v>7052</v>
      </c>
      <c r="K1876" s="4" t="s">
        <v>1968</v>
      </c>
      <c r="L1876" s="9"/>
      <c r="M1876" s="9"/>
    </row>
    <row r="1877" spans="1:13" ht="15" customHeight="1" x14ac:dyDescent="0.45">
      <c r="A1877" s="4" t="s">
        <v>11</v>
      </c>
      <c r="B1877" s="4" t="s">
        <v>3649</v>
      </c>
      <c r="C1877" s="4" t="s">
        <v>3650</v>
      </c>
      <c r="D1877" s="4" t="s">
        <v>3651</v>
      </c>
      <c r="E1877" s="4" t="s">
        <v>1131</v>
      </c>
      <c r="F1877" s="4" t="s">
        <v>3988</v>
      </c>
      <c r="G1877" s="4" t="s">
        <v>7775</v>
      </c>
      <c r="H1877" s="4" t="s">
        <v>3653</v>
      </c>
      <c r="I1877" s="4" t="s">
        <v>7776</v>
      </c>
      <c r="J1877" s="4" t="s">
        <v>7052</v>
      </c>
      <c r="K1877" s="4" t="s">
        <v>3785</v>
      </c>
      <c r="L1877" s="9"/>
      <c r="M1877" s="9"/>
    </row>
    <row r="1878" spans="1:13" ht="15" customHeight="1" x14ac:dyDescent="0.45">
      <c r="A1878" s="4" t="s">
        <v>11</v>
      </c>
      <c r="B1878" s="4" t="s">
        <v>3649</v>
      </c>
      <c r="C1878" s="4" t="s">
        <v>3650</v>
      </c>
      <c r="D1878" s="4" t="s">
        <v>3651</v>
      </c>
      <c r="E1878" s="4" t="s">
        <v>1131</v>
      </c>
      <c r="F1878" s="4" t="s">
        <v>7782</v>
      </c>
      <c r="G1878" s="4" t="s">
        <v>7783</v>
      </c>
      <c r="H1878" s="4" t="s">
        <v>3653</v>
      </c>
      <c r="I1878" s="4" t="s">
        <v>7784</v>
      </c>
      <c r="J1878" s="4" t="s">
        <v>7052</v>
      </c>
      <c r="K1878" s="4" t="s">
        <v>3785</v>
      </c>
      <c r="L1878" s="9"/>
      <c r="M1878" s="9"/>
    </row>
    <row r="1879" spans="1:13" ht="15" customHeight="1" x14ac:dyDescent="0.45">
      <c r="A1879" s="4" t="s">
        <v>11</v>
      </c>
      <c r="B1879" s="4" t="s">
        <v>3649</v>
      </c>
      <c r="C1879" s="4" t="s">
        <v>3650</v>
      </c>
      <c r="D1879" s="4" t="s">
        <v>3651</v>
      </c>
      <c r="E1879" s="4" t="s">
        <v>1131</v>
      </c>
      <c r="F1879" s="4" t="s">
        <v>7786</v>
      </c>
      <c r="G1879" s="4" t="s">
        <v>7787</v>
      </c>
      <c r="H1879" s="4" t="s">
        <v>3653</v>
      </c>
      <c r="I1879" s="4" t="s">
        <v>7788</v>
      </c>
      <c r="J1879" s="4" t="s">
        <v>7052</v>
      </c>
      <c r="K1879" s="4" t="s">
        <v>3785</v>
      </c>
      <c r="L1879" s="9"/>
      <c r="M1879" s="9"/>
    </row>
    <row r="1880" spans="1:13" ht="15" customHeight="1" x14ac:dyDescent="0.45">
      <c r="A1880" s="4" t="s">
        <v>11</v>
      </c>
      <c r="B1880" s="4" t="s">
        <v>3649</v>
      </c>
      <c r="C1880" s="4" t="s">
        <v>3650</v>
      </c>
      <c r="D1880" s="4" t="s">
        <v>3651</v>
      </c>
      <c r="E1880" s="4" t="s">
        <v>1131</v>
      </c>
      <c r="F1880" s="4" t="s">
        <v>7802</v>
      </c>
      <c r="G1880" s="4" t="s">
        <v>7803</v>
      </c>
      <c r="H1880" s="4" t="s">
        <v>3653</v>
      </c>
      <c r="I1880" s="4" t="s">
        <v>7804</v>
      </c>
      <c r="J1880" s="4" t="s">
        <v>7052</v>
      </c>
      <c r="K1880" s="4" t="s">
        <v>3785</v>
      </c>
      <c r="L1880" s="9"/>
      <c r="M1880" s="9"/>
    </row>
    <row r="1881" spans="1:13" ht="15" customHeight="1" x14ac:dyDescent="0.45">
      <c r="A1881" s="4" t="s">
        <v>11</v>
      </c>
      <c r="B1881" s="4" t="s">
        <v>3649</v>
      </c>
      <c r="C1881" s="4" t="s">
        <v>3650</v>
      </c>
      <c r="D1881" s="4" t="s">
        <v>3651</v>
      </c>
      <c r="E1881" s="4" t="s">
        <v>1131</v>
      </c>
      <c r="F1881" s="4" t="s">
        <v>8406</v>
      </c>
      <c r="G1881" s="4" t="s">
        <v>8409</v>
      </c>
      <c r="H1881" s="4" t="s">
        <v>3653</v>
      </c>
      <c r="I1881" s="4" t="s">
        <v>8410</v>
      </c>
      <c r="J1881" s="4" t="s">
        <v>8411</v>
      </c>
      <c r="K1881" s="4" t="s">
        <v>8325</v>
      </c>
      <c r="L1881" s="9"/>
      <c r="M1881" s="9"/>
    </row>
    <row r="1882" spans="1:13" ht="15" customHeight="1" x14ac:dyDescent="0.45">
      <c r="A1882" s="4" t="s">
        <v>11</v>
      </c>
      <c r="B1882" s="4" t="s">
        <v>3649</v>
      </c>
      <c r="C1882" s="4" t="s">
        <v>3650</v>
      </c>
      <c r="D1882" s="4" t="s">
        <v>3651</v>
      </c>
      <c r="E1882" s="4" t="s">
        <v>1131</v>
      </c>
      <c r="F1882" s="4" t="s">
        <v>8492</v>
      </c>
      <c r="G1882" s="4" t="s">
        <v>8409</v>
      </c>
      <c r="H1882" s="4" t="s">
        <v>3653</v>
      </c>
      <c r="I1882" s="4" t="s">
        <v>8410</v>
      </c>
      <c r="J1882" s="4" t="s">
        <v>8411</v>
      </c>
      <c r="K1882" s="4" t="s">
        <v>8459</v>
      </c>
      <c r="L1882" s="9"/>
      <c r="M1882" s="9"/>
    </row>
    <row r="1883" spans="1:13" ht="15" customHeight="1" x14ac:dyDescent="0.45">
      <c r="A1883" s="4" t="s">
        <v>11</v>
      </c>
      <c r="B1883" s="4" t="s">
        <v>3649</v>
      </c>
      <c r="C1883" s="4" t="s">
        <v>3650</v>
      </c>
      <c r="D1883" s="4" t="s">
        <v>3651</v>
      </c>
      <c r="E1883" s="4" t="s">
        <v>1131</v>
      </c>
      <c r="F1883" s="4" t="s">
        <v>8734</v>
      </c>
      <c r="G1883" s="4" t="s">
        <v>8735</v>
      </c>
      <c r="H1883" s="4" t="s">
        <v>3653</v>
      </c>
      <c r="I1883" s="4" t="s">
        <v>8736</v>
      </c>
      <c r="J1883" s="4" t="s">
        <v>8737</v>
      </c>
      <c r="K1883" s="4" t="s">
        <v>8681</v>
      </c>
      <c r="L1883" s="9"/>
      <c r="M1883" s="9"/>
    </row>
    <row r="1884" spans="1:13" ht="15" customHeight="1" x14ac:dyDescent="0.45">
      <c r="A1884" s="4" t="s">
        <v>11</v>
      </c>
      <c r="B1884" s="4" t="s">
        <v>2647</v>
      </c>
      <c r="C1884" s="4" t="s">
        <v>2648</v>
      </c>
      <c r="D1884" s="4" t="s">
        <v>2385</v>
      </c>
      <c r="E1884" s="4" t="s">
        <v>2479</v>
      </c>
      <c r="F1884" s="4" t="s">
        <v>2301</v>
      </c>
      <c r="G1884" s="4" t="s">
        <v>2649</v>
      </c>
      <c r="H1884" s="4" t="s">
        <v>2650</v>
      </c>
      <c r="I1884" s="4" t="s">
        <v>2651</v>
      </c>
      <c r="J1884" s="4" t="s">
        <v>2652</v>
      </c>
      <c r="K1884" s="4" t="s">
        <v>2484</v>
      </c>
      <c r="L1884" s="9"/>
      <c r="M1884" s="9"/>
    </row>
    <row r="1885" spans="1:13" ht="15" customHeight="1" x14ac:dyDescent="0.45">
      <c r="A1885" s="4" t="s">
        <v>11</v>
      </c>
      <c r="B1885" s="4" t="s">
        <v>2647</v>
      </c>
      <c r="C1885" s="4" t="s">
        <v>2648</v>
      </c>
      <c r="D1885" s="4" t="s">
        <v>2385</v>
      </c>
      <c r="E1885" s="4" t="s">
        <v>2479</v>
      </c>
      <c r="F1885" s="4" t="s">
        <v>2657</v>
      </c>
      <c r="G1885" s="4" t="s">
        <v>2649</v>
      </c>
      <c r="H1885" s="4" t="s">
        <v>2650</v>
      </c>
      <c r="I1885" s="4" t="s">
        <v>2651</v>
      </c>
      <c r="J1885" s="4" t="s">
        <v>2652</v>
      </c>
      <c r="K1885" s="4" t="s">
        <v>2484</v>
      </c>
      <c r="L1885" s="9"/>
      <c r="M1885" s="9"/>
    </row>
    <row r="1886" spans="1:13" ht="15" customHeight="1" x14ac:dyDescent="0.45">
      <c r="A1886" s="4" t="s">
        <v>11</v>
      </c>
      <c r="B1886" s="4" t="s">
        <v>2647</v>
      </c>
      <c r="C1886" s="4" t="s">
        <v>2648</v>
      </c>
      <c r="D1886" s="4" t="s">
        <v>2385</v>
      </c>
      <c r="E1886" s="4" t="s">
        <v>2479</v>
      </c>
      <c r="F1886" s="4" t="s">
        <v>3360</v>
      </c>
      <c r="G1886" s="4" t="s">
        <v>3377</v>
      </c>
      <c r="H1886" s="4" t="s">
        <v>2650</v>
      </c>
      <c r="I1886" s="4" t="s">
        <v>3378</v>
      </c>
      <c r="J1886" s="4" t="s">
        <v>2652</v>
      </c>
      <c r="K1886" s="4" t="s">
        <v>3180</v>
      </c>
      <c r="L1886" s="9"/>
      <c r="M1886" s="9"/>
    </row>
    <row r="1887" spans="1:13" ht="15" customHeight="1" x14ac:dyDescent="0.45">
      <c r="A1887" s="4" t="s">
        <v>11</v>
      </c>
      <c r="B1887" s="4" t="s">
        <v>2647</v>
      </c>
      <c r="C1887" s="4" t="s">
        <v>2648</v>
      </c>
      <c r="D1887" s="4" t="s">
        <v>2385</v>
      </c>
      <c r="E1887" s="4" t="s">
        <v>2479</v>
      </c>
      <c r="F1887" s="4" t="s">
        <v>3553</v>
      </c>
      <c r="G1887" s="4" t="s">
        <v>3377</v>
      </c>
      <c r="H1887" s="4" t="s">
        <v>2650</v>
      </c>
      <c r="I1887" s="4" t="s">
        <v>3378</v>
      </c>
      <c r="J1887" s="4" t="s">
        <v>2652</v>
      </c>
      <c r="K1887" s="4" t="s">
        <v>281</v>
      </c>
      <c r="L1887" s="9"/>
      <c r="M1887" s="9"/>
    </row>
    <row r="1888" spans="1:13" ht="15" customHeight="1" x14ac:dyDescent="0.45">
      <c r="A1888" s="4" t="s">
        <v>11</v>
      </c>
      <c r="B1888" s="4" t="s">
        <v>2647</v>
      </c>
      <c r="C1888" s="4" t="s">
        <v>2648</v>
      </c>
      <c r="D1888" s="4" t="s">
        <v>2385</v>
      </c>
      <c r="E1888" s="4" t="s">
        <v>2479</v>
      </c>
      <c r="F1888" s="4" t="s">
        <v>3882</v>
      </c>
      <c r="G1888" s="4" t="s">
        <v>3893</v>
      </c>
      <c r="H1888" s="4" t="s">
        <v>2650</v>
      </c>
      <c r="I1888" s="4" t="s">
        <v>3894</v>
      </c>
      <c r="J1888" s="4" t="s">
        <v>2652</v>
      </c>
      <c r="K1888" s="4" t="s">
        <v>3718</v>
      </c>
      <c r="L1888" s="9"/>
      <c r="M1888" s="9"/>
    </row>
    <row r="1889" spans="1:13" ht="15" customHeight="1" x14ac:dyDescent="0.45">
      <c r="A1889" s="4" t="s">
        <v>11</v>
      </c>
      <c r="B1889" s="4" t="s">
        <v>3336</v>
      </c>
      <c r="C1889" s="4" t="s">
        <v>3337</v>
      </c>
      <c r="D1889" s="4" t="s">
        <v>2459</v>
      </c>
      <c r="E1889" s="4" t="s">
        <v>3338</v>
      </c>
      <c r="F1889" s="4" t="s">
        <v>3324</v>
      </c>
      <c r="G1889" s="4" t="s">
        <v>3339</v>
      </c>
      <c r="H1889" s="4" t="s">
        <v>3340</v>
      </c>
      <c r="I1889" s="4" t="s">
        <v>3341</v>
      </c>
      <c r="J1889" s="4" t="s">
        <v>3342</v>
      </c>
      <c r="K1889" s="4" t="s">
        <v>2955</v>
      </c>
      <c r="L1889" s="9"/>
      <c r="M1889" s="9"/>
    </row>
    <row r="1890" spans="1:13" ht="15" customHeight="1" x14ac:dyDescent="0.45">
      <c r="A1890" s="4" t="s">
        <v>11</v>
      </c>
      <c r="B1890" s="4" t="s">
        <v>3336</v>
      </c>
      <c r="C1890" s="4" t="s">
        <v>3337</v>
      </c>
      <c r="D1890" s="4" t="s">
        <v>2459</v>
      </c>
      <c r="E1890" s="4" t="s">
        <v>3338</v>
      </c>
      <c r="F1890" s="4" t="s">
        <v>4204</v>
      </c>
      <c r="G1890" s="4" t="s">
        <v>4215</v>
      </c>
      <c r="H1890" s="4" t="s">
        <v>3340</v>
      </c>
      <c r="I1890" s="4" t="s">
        <v>4216</v>
      </c>
      <c r="J1890" s="4" t="s">
        <v>3342</v>
      </c>
      <c r="K1890" s="4" t="s">
        <v>3174</v>
      </c>
      <c r="L1890" s="9"/>
      <c r="M1890" s="9"/>
    </row>
    <row r="1891" spans="1:13" ht="15" customHeight="1" x14ac:dyDescent="0.45">
      <c r="A1891" s="4" t="s">
        <v>11</v>
      </c>
      <c r="B1891" s="4" t="s">
        <v>3336</v>
      </c>
      <c r="C1891" s="4" t="s">
        <v>3337</v>
      </c>
      <c r="D1891" s="4" t="s">
        <v>2459</v>
      </c>
      <c r="E1891" s="4" t="s">
        <v>3338</v>
      </c>
      <c r="F1891" s="4" t="s">
        <v>5131</v>
      </c>
      <c r="G1891" s="4" t="s">
        <v>5389</v>
      </c>
      <c r="H1891" s="4" t="s">
        <v>3340</v>
      </c>
      <c r="I1891" s="4" t="s">
        <v>5390</v>
      </c>
      <c r="J1891" s="4" t="s">
        <v>3342</v>
      </c>
      <c r="K1891" s="4" t="s">
        <v>5164</v>
      </c>
      <c r="L1891" s="9"/>
      <c r="M1891" s="9"/>
    </row>
    <row r="1892" spans="1:13" ht="15" customHeight="1" x14ac:dyDescent="0.45">
      <c r="A1892" s="4" t="s">
        <v>11</v>
      </c>
      <c r="B1892" s="4" t="s">
        <v>3336</v>
      </c>
      <c r="C1892" s="4" t="s">
        <v>3337</v>
      </c>
      <c r="D1892" s="4" t="s">
        <v>2459</v>
      </c>
      <c r="E1892" s="4" t="s">
        <v>3338</v>
      </c>
      <c r="F1892" s="4" t="s">
        <v>5792</v>
      </c>
      <c r="G1892" s="4" t="s">
        <v>5805</v>
      </c>
      <c r="H1892" s="4" t="s">
        <v>3340</v>
      </c>
      <c r="I1892" s="4" t="s">
        <v>5806</v>
      </c>
      <c r="J1892" s="4" t="s">
        <v>3342</v>
      </c>
      <c r="K1892" s="4" t="s">
        <v>5587</v>
      </c>
      <c r="L1892" s="9"/>
      <c r="M1892" s="9"/>
    </row>
    <row r="1893" spans="1:13" ht="15" customHeight="1" x14ac:dyDescent="0.45">
      <c r="A1893" s="4" t="s">
        <v>11</v>
      </c>
      <c r="B1893" s="4" t="s">
        <v>3336</v>
      </c>
      <c r="C1893" s="4" t="s">
        <v>3337</v>
      </c>
      <c r="D1893" s="4" t="s">
        <v>2459</v>
      </c>
      <c r="E1893" s="4" t="s">
        <v>3338</v>
      </c>
      <c r="F1893" s="4" t="s">
        <v>5905</v>
      </c>
      <c r="G1893" s="4" t="s">
        <v>5915</v>
      </c>
      <c r="H1893" s="4" t="s">
        <v>3340</v>
      </c>
      <c r="I1893" s="4" t="s">
        <v>5916</v>
      </c>
      <c r="J1893" s="4" t="s">
        <v>3342</v>
      </c>
      <c r="K1893" s="4" t="s">
        <v>5587</v>
      </c>
      <c r="L1893" s="9"/>
      <c r="M1893" s="9"/>
    </row>
    <row r="1894" spans="1:13" ht="15" customHeight="1" x14ac:dyDescent="0.45">
      <c r="A1894" s="4" t="s">
        <v>11</v>
      </c>
      <c r="B1894" s="4" t="s">
        <v>3336</v>
      </c>
      <c r="C1894" s="4" t="s">
        <v>3337</v>
      </c>
      <c r="D1894" s="4" t="s">
        <v>2459</v>
      </c>
      <c r="E1894" s="4" t="s">
        <v>3338</v>
      </c>
      <c r="F1894" s="4" t="s">
        <v>6151</v>
      </c>
      <c r="G1894" s="4" t="s">
        <v>5389</v>
      </c>
      <c r="H1894" s="4" t="s">
        <v>3340</v>
      </c>
      <c r="I1894" s="4" t="s">
        <v>5390</v>
      </c>
      <c r="J1894" s="4" t="s">
        <v>3342</v>
      </c>
      <c r="K1894" s="4" t="s">
        <v>5947</v>
      </c>
      <c r="L1894" s="9"/>
      <c r="M1894" s="9"/>
    </row>
    <row r="1895" spans="1:13" ht="15" customHeight="1" x14ac:dyDescent="0.45">
      <c r="A1895" s="4" t="s">
        <v>11</v>
      </c>
      <c r="B1895" s="4" t="s">
        <v>3336</v>
      </c>
      <c r="C1895" s="4" t="s">
        <v>3337</v>
      </c>
      <c r="D1895" s="4" t="s">
        <v>2459</v>
      </c>
      <c r="E1895" s="4" t="s">
        <v>3338</v>
      </c>
      <c r="F1895" s="4" t="s">
        <v>6179</v>
      </c>
      <c r="G1895" s="4" t="s">
        <v>6192</v>
      </c>
      <c r="H1895" s="4" t="s">
        <v>3340</v>
      </c>
      <c r="I1895" s="4" t="s">
        <v>6193</v>
      </c>
      <c r="J1895" s="4" t="s">
        <v>3342</v>
      </c>
      <c r="K1895" s="4" t="s">
        <v>5947</v>
      </c>
      <c r="L1895" s="9"/>
      <c r="M1895" s="9"/>
    </row>
    <row r="1896" spans="1:13" ht="15" customHeight="1" x14ac:dyDescent="0.45">
      <c r="A1896" s="4" t="s">
        <v>11</v>
      </c>
      <c r="B1896" s="4" t="s">
        <v>3336</v>
      </c>
      <c r="C1896" s="4" t="s">
        <v>3337</v>
      </c>
      <c r="D1896" s="4" t="s">
        <v>2459</v>
      </c>
      <c r="E1896" s="4" t="s">
        <v>3338</v>
      </c>
      <c r="F1896" s="4" t="s">
        <v>2459</v>
      </c>
      <c r="G1896" s="4" t="s">
        <v>6224</v>
      </c>
      <c r="H1896" s="4" t="s">
        <v>3340</v>
      </c>
      <c r="I1896" s="4" t="s">
        <v>6225</v>
      </c>
      <c r="J1896" s="4" t="s">
        <v>3342</v>
      </c>
      <c r="K1896" s="4" t="s">
        <v>5947</v>
      </c>
      <c r="L1896" s="9"/>
      <c r="M1896" s="9"/>
    </row>
    <row r="1897" spans="1:13" ht="15" customHeight="1" x14ac:dyDescent="0.45">
      <c r="A1897" s="4" t="s">
        <v>11</v>
      </c>
      <c r="B1897" s="4" t="s">
        <v>999</v>
      </c>
      <c r="C1897" s="4" t="s">
        <v>1000</v>
      </c>
      <c r="D1897" s="4" t="s">
        <v>619</v>
      </c>
      <c r="E1897" s="4" t="s">
        <v>620</v>
      </c>
      <c r="F1897" s="4" t="s">
        <v>996</v>
      </c>
      <c r="G1897" s="4" t="s">
        <v>1001</v>
      </c>
      <c r="H1897" s="4" t="s">
        <v>164</v>
      </c>
      <c r="I1897" s="4" t="s">
        <v>1002</v>
      </c>
      <c r="J1897" s="4" t="s">
        <v>1003</v>
      </c>
      <c r="K1897" s="4" t="s">
        <v>734</v>
      </c>
      <c r="L1897" s="9"/>
      <c r="M1897" s="9"/>
    </row>
    <row r="1898" spans="1:13" ht="15" customHeight="1" x14ac:dyDescent="0.45">
      <c r="A1898" s="4" t="s">
        <v>11</v>
      </c>
      <c r="B1898" s="4" t="s">
        <v>999</v>
      </c>
      <c r="C1898" s="4" t="s">
        <v>1000</v>
      </c>
      <c r="D1898" s="4" t="s">
        <v>619</v>
      </c>
      <c r="E1898" s="4" t="s">
        <v>620</v>
      </c>
      <c r="F1898" s="4" t="s">
        <v>1063</v>
      </c>
      <c r="G1898" s="4" t="s">
        <v>1076</v>
      </c>
      <c r="H1898" s="4" t="s">
        <v>164</v>
      </c>
      <c r="I1898" s="4" t="s">
        <v>1077</v>
      </c>
      <c r="J1898" s="4" t="s">
        <v>1003</v>
      </c>
      <c r="K1898" s="4" t="s">
        <v>812</v>
      </c>
      <c r="L1898" s="9"/>
      <c r="M1898" s="9"/>
    </row>
    <row r="1899" spans="1:13" ht="15" customHeight="1" x14ac:dyDescent="0.45">
      <c r="A1899" s="4" t="s">
        <v>11</v>
      </c>
      <c r="B1899" s="4" t="s">
        <v>999</v>
      </c>
      <c r="C1899" s="4" t="s">
        <v>1000</v>
      </c>
      <c r="D1899" s="4" t="s">
        <v>619</v>
      </c>
      <c r="E1899" s="4" t="s">
        <v>620</v>
      </c>
      <c r="F1899" s="4" t="s">
        <v>643</v>
      </c>
      <c r="G1899" s="4" t="s">
        <v>1088</v>
      </c>
      <c r="H1899" s="4" t="s">
        <v>164</v>
      </c>
      <c r="I1899" s="4" t="s">
        <v>1089</v>
      </c>
      <c r="J1899" s="4" t="s">
        <v>1003</v>
      </c>
      <c r="K1899" s="4" t="s">
        <v>859</v>
      </c>
      <c r="L1899" s="9"/>
      <c r="M1899" s="9"/>
    </row>
    <row r="1900" spans="1:13" ht="15" customHeight="1" x14ac:dyDescent="0.45">
      <c r="A1900" s="4" t="s">
        <v>11</v>
      </c>
      <c r="B1900" s="4" t="s">
        <v>159</v>
      </c>
      <c r="C1900" s="4" t="s">
        <v>160</v>
      </c>
      <c r="D1900" s="4" t="s">
        <v>161</v>
      </c>
      <c r="E1900" s="4" t="s">
        <v>162</v>
      </c>
      <c r="F1900" s="4" t="s">
        <v>146</v>
      </c>
      <c r="G1900" s="4" t="s">
        <v>163</v>
      </c>
      <c r="H1900" s="4" t="s">
        <v>164</v>
      </c>
      <c r="I1900" s="4" t="s">
        <v>165</v>
      </c>
      <c r="J1900" s="4" t="s">
        <v>166</v>
      </c>
      <c r="K1900" s="4"/>
      <c r="L1900" s="9"/>
      <c r="M1900" s="9"/>
    </row>
    <row r="1901" spans="1:13" ht="15" customHeight="1" x14ac:dyDescent="0.45">
      <c r="A1901" s="4" t="s">
        <v>11</v>
      </c>
      <c r="B1901" s="4" t="s">
        <v>4881</v>
      </c>
      <c r="C1901" s="4" t="s">
        <v>4882</v>
      </c>
      <c r="D1901" s="4" t="s">
        <v>658</v>
      </c>
      <c r="E1901" s="4" t="s">
        <v>4883</v>
      </c>
      <c r="F1901" s="4" t="s">
        <v>3770</v>
      </c>
      <c r="G1901" s="4" t="s">
        <v>4884</v>
      </c>
      <c r="H1901" s="4" t="s">
        <v>4885</v>
      </c>
      <c r="I1901" s="4" t="s">
        <v>4886</v>
      </c>
      <c r="J1901" s="4" t="s">
        <v>4887</v>
      </c>
      <c r="K1901" s="4" t="s">
        <v>3819</v>
      </c>
      <c r="L1901" s="9"/>
      <c r="M1901" s="9"/>
    </row>
    <row r="1902" spans="1:13" ht="15" customHeight="1" x14ac:dyDescent="0.45">
      <c r="A1902" s="4" t="s">
        <v>11</v>
      </c>
      <c r="B1902" s="4" t="s">
        <v>4881</v>
      </c>
      <c r="C1902" s="4" t="s">
        <v>4882</v>
      </c>
      <c r="D1902" s="4" t="s">
        <v>658</v>
      </c>
      <c r="E1902" s="4" t="s">
        <v>4883</v>
      </c>
      <c r="F1902" s="4" t="s">
        <v>5085</v>
      </c>
      <c r="G1902" s="4" t="s">
        <v>5101</v>
      </c>
      <c r="H1902" s="4" t="s">
        <v>4885</v>
      </c>
      <c r="I1902" s="4" t="s">
        <v>5102</v>
      </c>
      <c r="J1902" s="4" t="s">
        <v>4887</v>
      </c>
      <c r="K1902" s="4" t="s">
        <v>4890</v>
      </c>
      <c r="L1902" s="9"/>
      <c r="M1902" s="9"/>
    </row>
    <row r="1903" spans="1:13" ht="15" customHeight="1" x14ac:dyDescent="0.45">
      <c r="A1903" s="4" t="s">
        <v>11</v>
      </c>
      <c r="B1903" s="4" t="s">
        <v>4881</v>
      </c>
      <c r="C1903" s="4" t="s">
        <v>4882</v>
      </c>
      <c r="D1903" s="4" t="s">
        <v>658</v>
      </c>
      <c r="E1903" s="4" t="s">
        <v>4883</v>
      </c>
      <c r="F1903" s="4" t="s">
        <v>836</v>
      </c>
      <c r="G1903" s="4" t="s">
        <v>5328</v>
      </c>
      <c r="H1903" s="4" t="s">
        <v>4885</v>
      </c>
      <c r="I1903" s="4" t="s">
        <v>5329</v>
      </c>
      <c r="J1903" s="4" t="s">
        <v>4887</v>
      </c>
      <c r="K1903" s="4" t="s">
        <v>5085</v>
      </c>
      <c r="L1903" s="9"/>
      <c r="M1903" s="9"/>
    </row>
    <row r="1904" spans="1:13" ht="15" customHeight="1" x14ac:dyDescent="0.45">
      <c r="A1904" s="4" t="s">
        <v>11</v>
      </c>
      <c r="B1904" s="4" t="s">
        <v>4881</v>
      </c>
      <c r="C1904" s="4" t="s">
        <v>4882</v>
      </c>
      <c r="D1904" s="4" t="s">
        <v>658</v>
      </c>
      <c r="E1904" s="4" t="s">
        <v>4883</v>
      </c>
      <c r="F1904" s="4" t="s">
        <v>5131</v>
      </c>
      <c r="G1904" s="4" t="s">
        <v>5391</v>
      </c>
      <c r="H1904" s="4" t="s">
        <v>4885</v>
      </c>
      <c r="I1904" s="4" t="s">
        <v>5392</v>
      </c>
      <c r="J1904" s="4" t="s">
        <v>4887</v>
      </c>
      <c r="K1904" s="4" t="s">
        <v>1046</v>
      </c>
      <c r="L1904" s="9"/>
      <c r="M1904" s="9"/>
    </row>
    <row r="1905" spans="1:13" ht="15" customHeight="1" x14ac:dyDescent="0.45">
      <c r="A1905" s="4" t="s">
        <v>11</v>
      </c>
      <c r="B1905" s="4" t="s">
        <v>4881</v>
      </c>
      <c r="C1905" s="4" t="s">
        <v>4882</v>
      </c>
      <c r="D1905" s="4" t="s">
        <v>658</v>
      </c>
      <c r="E1905" s="4" t="s">
        <v>4883</v>
      </c>
      <c r="F1905" s="4" t="s">
        <v>5407</v>
      </c>
      <c r="G1905" s="4" t="s">
        <v>5410</v>
      </c>
      <c r="H1905" s="4" t="s">
        <v>4885</v>
      </c>
      <c r="I1905" s="4" t="s">
        <v>5411</v>
      </c>
      <c r="J1905" s="4" t="s">
        <v>4887</v>
      </c>
      <c r="K1905" s="4" t="s">
        <v>1046</v>
      </c>
      <c r="L1905" s="9"/>
      <c r="M1905" s="9"/>
    </row>
    <row r="1906" spans="1:13" ht="15" customHeight="1" x14ac:dyDescent="0.45">
      <c r="A1906" s="4" t="s">
        <v>11</v>
      </c>
      <c r="B1906" s="4" t="s">
        <v>7546</v>
      </c>
      <c r="C1906" s="4" t="s">
        <v>7547</v>
      </c>
      <c r="D1906" s="4" t="s">
        <v>2110</v>
      </c>
      <c r="E1906" s="4" t="s">
        <v>1245</v>
      </c>
      <c r="F1906" s="4" t="s">
        <v>7541</v>
      </c>
      <c r="G1906" s="4" t="s">
        <v>6329</v>
      </c>
      <c r="H1906" s="4" t="s">
        <v>7548</v>
      </c>
      <c r="I1906" s="4" t="s">
        <v>7375</v>
      </c>
      <c r="J1906" s="4" t="s">
        <v>3490</v>
      </c>
      <c r="K1906" s="4"/>
      <c r="L1906" s="9"/>
      <c r="M1906" s="9"/>
    </row>
    <row r="1907" spans="1:13" ht="15" customHeight="1" x14ac:dyDescent="0.45">
      <c r="A1907" s="4" t="s">
        <v>11</v>
      </c>
      <c r="B1907" s="4" t="s">
        <v>6945</v>
      </c>
      <c r="C1907" s="4" t="s">
        <v>6946</v>
      </c>
      <c r="D1907" s="4" t="s">
        <v>3668</v>
      </c>
      <c r="E1907" s="4" t="s">
        <v>3669</v>
      </c>
      <c r="F1907" s="4" t="s">
        <v>6942</v>
      </c>
      <c r="G1907" s="4" t="s">
        <v>6947</v>
      </c>
      <c r="H1907" s="4" t="s">
        <v>2434</v>
      </c>
      <c r="I1907" s="4" t="s">
        <v>6948</v>
      </c>
      <c r="J1907" s="4" t="s">
        <v>6949</v>
      </c>
      <c r="K1907" s="4" t="s">
        <v>6817</v>
      </c>
      <c r="L1907" s="9"/>
      <c r="M1907" s="9"/>
    </row>
    <row r="1908" spans="1:13" ht="15" customHeight="1" x14ac:dyDescent="0.45">
      <c r="A1908" s="4" t="s">
        <v>11</v>
      </c>
      <c r="B1908" s="4" t="s">
        <v>6945</v>
      </c>
      <c r="C1908" s="4" t="s">
        <v>6946</v>
      </c>
      <c r="D1908" s="4" t="s">
        <v>3668</v>
      </c>
      <c r="E1908" s="4" t="s">
        <v>3669</v>
      </c>
      <c r="F1908" s="4" t="s">
        <v>1820</v>
      </c>
      <c r="G1908" s="4" t="s">
        <v>7001</v>
      </c>
      <c r="H1908" s="4" t="s">
        <v>2434</v>
      </c>
      <c r="I1908" s="4" t="s">
        <v>7002</v>
      </c>
      <c r="J1908" s="4" t="s">
        <v>7003</v>
      </c>
      <c r="K1908" s="4" t="s">
        <v>1026</v>
      </c>
      <c r="L1908" s="9"/>
      <c r="M1908" s="9"/>
    </row>
    <row r="1909" spans="1:13" ht="15" customHeight="1" x14ac:dyDescent="0.45">
      <c r="A1909" s="4" t="s">
        <v>11</v>
      </c>
      <c r="B1909" s="4" t="s">
        <v>6945</v>
      </c>
      <c r="C1909" s="4" t="s">
        <v>6946</v>
      </c>
      <c r="D1909" s="4" t="s">
        <v>3668</v>
      </c>
      <c r="E1909" s="4" t="s">
        <v>3669</v>
      </c>
      <c r="F1909" s="4" t="s">
        <v>5286</v>
      </c>
      <c r="G1909" s="4" t="s">
        <v>7695</v>
      </c>
      <c r="H1909" s="4" t="s">
        <v>2434</v>
      </c>
      <c r="I1909" s="4" t="s">
        <v>7696</v>
      </c>
      <c r="J1909" s="4" t="s">
        <v>7003</v>
      </c>
      <c r="K1909" s="4" t="s">
        <v>4017</v>
      </c>
      <c r="L1909" s="9"/>
      <c r="M1909" s="9"/>
    </row>
    <row r="1910" spans="1:13" ht="15" customHeight="1" x14ac:dyDescent="0.45">
      <c r="A1910" s="4" t="s">
        <v>11</v>
      </c>
      <c r="B1910" s="4" t="s">
        <v>6945</v>
      </c>
      <c r="C1910" s="4" t="s">
        <v>6946</v>
      </c>
      <c r="D1910" s="4" t="s">
        <v>3668</v>
      </c>
      <c r="E1910" s="4" t="s">
        <v>3669</v>
      </c>
      <c r="F1910" s="4" t="s">
        <v>8734</v>
      </c>
      <c r="G1910" s="4" t="s">
        <v>8738</v>
      </c>
      <c r="H1910" s="4" t="s">
        <v>2434</v>
      </c>
      <c r="I1910" s="4" t="s">
        <v>8739</v>
      </c>
      <c r="J1910" s="4" t="s">
        <v>7003</v>
      </c>
      <c r="K1910" s="4" t="s">
        <v>8691</v>
      </c>
      <c r="L1910" s="9"/>
      <c r="M1910" s="9"/>
    </row>
    <row r="1911" spans="1:13" ht="15" customHeight="1" x14ac:dyDescent="0.45">
      <c r="A1911" s="4" t="s">
        <v>11</v>
      </c>
      <c r="B1911" s="4" t="s">
        <v>6945</v>
      </c>
      <c r="C1911" s="4" t="s">
        <v>6946</v>
      </c>
      <c r="D1911" s="4" t="s">
        <v>3668</v>
      </c>
      <c r="E1911" s="4" t="s">
        <v>3669</v>
      </c>
      <c r="F1911" s="4" t="s">
        <v>8816</v>
      </c>
      <c r="G1911" s="4" t="s">
        <v>8819</v>
      </c>
      <c r="H1911" s="4" t="s">
        <v>2434</v>
      </c>
      <c r="I1911" s="4" t="s">
        <v>8820</v>
      </c>
      <c r="J1911" s="4" t="s">
        <v>7003</v>
      </c>
      <c r="K1911" s="4" t="s">
        <v>8765</v>
      </c>
      <c r="L1911" s="9"/>
      <c r="M1911" s="9"/>
    </row>
    <row r="1912" spans="1:13" ht="15" customHeight="1" x14ac:dyDescent="0.45">
      <c r="A1912" s="4" t="s">
        <v>11</v>
      </c>
      <c r="B1912" s="4" t="s">
        <v>6945</v>
      </c>
      <c r="C1912" s="4" t="s">
        <v>6946</v>
      </c>
      <c r="D1912" s="4" t="s">
        <v>3668</v>
      </c>
      <c r="E1912" s="4" t="s">
        <v>3669</v>
      </c>
      <c r="F1912" s="4" t="s">
        <v>8825</v>
      </c>
      <c r="G1912" s="4" t="s">
        <v>8828</v>
      </c>
      <c r="H1912" s="4" t="s">
        <v>2434</v>
      </c>
      <c r="I1912" s="4" t="s">
        <v>8829</v>
      </c>
      <c r="J1912" s="4" t="s">
        <v>7003</v>
      </c>
      <c r="K1912" s="4" t="s">
        <v>8765</v>
      </c>
      <c r="L1912" s="9"/>
      <c r="M1912" s="9"/>
    </row>
    <row r="1913" spans="1:13" ht="15" customHeight="1" x14ac:dyDescent="0.45">
      <c r="A1913" s="4" t="s">
        <v>11</v>
      </c>
      <c r="B1913" s="4" t="s">
        <v>2429</v>
      </c>
      <c r="C1913" s="4" t="s">
        <v>2430</v>
      </c>
      <c r="D1913" s="4" t="s">
        <v>2431</v>
      </c>
      <c r="E1913" s="4" t="s">
        <v>2432</v>
      </c>
      <c r="F1913" s="4" t="s">
        <v>2416</v>
      </c>
      <c r="G1913" s="4" t="s">
        <v>2433</v>
      </c>
      <c r="H1913" s="4" t="s">
        <v>2434</v>
      </c>
      <c r="I1913" s="4" t="s">
        <v>2435</v>
      </c>
      <c r="J1913" s="4" t="s">
        <v>2436</v>
      </c>
      <c r="K1913" s="4" t="s">
        <v>360</v>
      </c>
      <c r="L1913" s="9"/>
      <c r="M1913" s="9"/>
    </row>
    <row r="1914" spans="1:13" ht="15" customHeight="1" x14ac:dyDescent="0.45">
      <c r="A1914" s="4" t="s">
        <v>11</v>
      </c>
      <c r="B1914" s="4" t="s">
        <v>2429</v>
      </c>
      <c r="C1914" s="4" t="s">
        <v>2430</v>
      </c>
      <c r="D1914" s="4" t="s">
        <v>2431</v>
      </c>
      <c r="E1914" s="4" t="s">
        <v>2432</v>
      </c>
      <c r="F1914" s="4" t="s">
        <v>957</v>
      </c>
      <c r="G1914" s="4" t="s">
        <v>2467</v>
      </c>
      <c r="H1914" s="4" t="s">
        <v>2434</v>
      </c>
      <c r="I1914" s="4" t="s">
        <v>2468</v>
      </c>
      <c r="J1914" s="4" t="s">
        <v>2436</v>
      </c>
      <c r="K1914" s="4" t="s">
        <v>360</v>
      </c>
      <c r="L1914" s="9"/>
      <c r="M1914" s="9"/>
    </row>
    <row r="1915" spans="1:13" ht="15" customHeight="1" x14ac:dyDescent="0.45">
      <c r="A1915" s="4" t="s">
        <v>11</v>
      </c>
      <c r="B1915" s="4" t="s">
        <v>2429</v>
      </c>
      <c r="C1915" s="4" t="s">
        <v>2430</v>
      </c>
      <c r="D1915" s="4" t="s">
        <v>2431</v>
      </c>
      <c r="E1915" s="4" t="s">
        <v>2432</v>
      </c>
      <c r="F1915" s="4" t="s">
        <v>2609</v>
      </c>
      <c r="G1915" s="4" t="s">
        <v>2622</v>
      </c>
      <c r="H1915" s="4" t="s">
        <v>2434</v>
      </c>
      <c r="I1915" s="4" t="s">
        <v>2623</v>
      </c>
      <c r="J1915" s="4" t="s">
        <v>2436</v>
      </c>
      <c r="K1915" s="4" t="s">
        <v>1903</v>
      </c>
      <c r="L1915" s="9"/>
      <c r="M1915" s="9"/>
    </row>
    <row r="1916" spans="1:13" ht="15" customHeight="1" x14ac:dyDescent="0.45">
      <c r="A1916" s="4" t="s">
        <v>11</v>
      </c>
      <c r="B1916" s="4" t="s">
        <v>2429</v>
      </c>
      <c r="C1916" s="4" t="s">
        <v>2430</v>
      </c>
      <c r="D1916" s="4" t="s">
        <v>2431</v>
      </c>
      <c r="E1916" s="4" t="s">
        <v>2432</v>
      </c>
      <c r="F1916" s="4" t="s">
        <v>745</v>
      </c>
      <c r="G1916" s="4" t="s">
        <v>2690</v>
      </c>
      <c r="H1916" s="4" t="s">
        <v>2434</v>
      </c>
      <c r="I1916" s="4" t="s">
        <v>2691</v>
      </c>
      <c r="J1916" s="4" t="s">
        <v>2436</v>
      </c>
      <c r="K1916" s="4" t="s">
        <v>2529</v>
      </c>
      <c r="L1916" s="9"/>
      <c r="M1916" s="9"/>
    </row>
    <row r="1917" spans="1:13" ht="15" customHeight="1" x14ac:dyDescent="0.45">
      <c r="A1917" s="4" t="s">
        <v>11</v>
      </c>
      <c r="B1917" s="4" t="s">
        <v>2429</v>
      </c>
      <c r="C1917" s="4" t="s">
        <v>2430</v>
      </c>
      <c r="D1917" s="4" t="s">
        <v>2431</v>
      </c>
      <c r="E1917" s="4" t="s">
        <v>2432</v>
      </c>
      <c r="F1917" s="4" t="s">
        <v>2431</v>
      </c>
      <c r="G1917" s="4" t="s">
        <v>2708</v>
      </c>
      <c r="H1917" s="4" t="s">
        <v>2434</v>
      </c>
      <c r="I1917" s="4" t="s">
        <v>2709</v>
      </c>
      <c r="J1917" s="4" t="s">
        <v>2436</v>
      </c>
      <c r="K1917" s="4" t="s">
        <v>2529</v>
      </c>
      <c r="L1917" s="9"/>
      <c r="M1917" s="9"/>
    </row>
    <row r="1918" spans="1:13" ht="15" customHeight="1" x14ac:dyDescent="0.45">
      <c r="A1918" s="4" t="s">
        <v>11</v>
      </c>
      <c r="B1918" s="4" t="s">
        <v>7941</v>
      </c>
      <c r="C1918" s="4" t="s">
        <v>7942</v>
      </c>
      <c r="D1918" s="4" t="s">
        <v>6126</v>
      </c>
      <c r="E1918" s="4" t="s">
        <v>7943</v>
      </c>
      <c r="F1918" s="4" t="s">
        <v>7940</v>
      </c>
      <c r="G1918" s="4" t="s">
        <v>7944</v>
      </c>
      <c r="H1918" s="4" t="s">
        <v>1197</v>
      </c>
      <c r="I1918" s="4" t="s">
        <v>7945</v>
      </c>
      <c r="J1918" s="4" t="s">
        <v>7946</v>
      </c>
      <c r="K1918" s="4" t="s">
        <v>7876</v>
      </c>
      <c r="L1918" s="9"/>
      <c r="M1918" s="9"/>
    </row>
    <row r="1919" spans="1:13" ht="15" customHeight="1" x14ac:dyDescent="0.45">
      <c r="A1919" s="4" t="s">
        <v>11</v>
      </c>
      <c r="B1919" s="4" t="s">
        <v>7941</v>
      </c>
      <c r="C1919" s="4" t="s">
        <v>7942</v>
      </c>
      <c r="D1919" s="4" t="s">
        <v>6126</v>
      </c>
      <c r="E1919" s="4" t="s">
        <v>7943</v>
      </c>
      <c r="F1919" s="4" t="s">
        <v>7949</v>
      </c>
      <c r="G1919" s="4" t="s">
        <v>7950</v>
      </c>
      <c r="H1919" s="4" t="s">
        <v>1197</v>
      </c>
      <c r="I1919" s="4" t="s">
        <v>7951</v>
      </c>
      <c r="J1919" s="4" t="s">
        <v>7946</v>
      </c>
      <c r="K1919" s="4" t="s">
        <v>7876</v>
      </c>
      <c r="L1919" s="9"/>
      <c r="M1919" s="9"/>
    </row>
    <row r="1920" spans="1:13" ht="15" customHeight="1" x14ac:dyDescent="0.45">
      <c r="A1920" s="4" t="s">
        <v>11</v>
      </c>
      <c r="B1920" s="4" t="s">
        <v>7941</v>
      </c>
      <c r="C1920" s="4" t="s">
        <v>7942</v>
      </c>
      <c r="D1920" s="4" t="s">
        <v>6126</v>
      </c>
      <c r="E1920" s="4" t="s">
        <v>7943</v>
      </c>
      <c r="F1920" s="4" t="s">
        <v>2358</v>
      </c>
      <c r="G1920" s="4" t="s">
        <v>7960</v>
      </c>
      <c r="H1920" s="4" t="s">
        <v>1197</v>
      </c>
      <c r="I1920" s="4" t="s">
        <v>7961</v>
      </c>
      <c r="J1920" s="4" t="s">
        <v>7946</v>
      </c>
      <c r="K1920" s="4" t="s">
        <v>7889</v>
      </c>
      <c r="L1920" s="9"/>
      <c r="M1920" s="9"/>
    </row>
    <row r="1921" spans="1:13" ht="15" customHeight="1" x14ac:dyDescent="0.45">
      <c r="A1921" s="4" t="s">
        <v>11</v>
      </c>
      <c r="B1921" s="4" t="s">
        <v>4904</v>
      </c>
      <c r="C1921" s="4" t="s">
        <v>4905</v>
      </c>
      <c r="D1921" s="4" t="s">
        <v>2385</v>
      </c>
      <c r="E1921" s="4" t="s">
        <v>2386</v>
      </c>
      <c r="F1921" s="4" t="s">
        <v>4890</v>
      </c>
      <c r="G1921" s="4" t="s">
        <v>4906</v>
      </c>
      <c r="H1921" s="4" t="s">
        <v>1197</v>
      </c>
      <c r="I1921" s="4" t="s">
        <v>4907</v>
      </c>
      <c r="J1921" s="4" t="s">
        <v>4908</v>
      </c>
      <c r="K1921" s="4" t="s">
        <v>3819</v>
      </c>
      <c r="L1921" s="9"/>
      <c r="M1921" s="9"/>
    </row>
    <row r="1922" spans="1:13" ht="15" customHeight="1" x14ac:dyDescent="0.45">
      <c r="A1922" s="4" t="s">
        <v>11</v>
      </c>
      <c r="B1922" s="4" t="s">
        <v>4904</v>
      </c>
      <c r="C1922" s="4" t="s">
        <v>4905</v>
      </c>
      <c r="D1922" s="4" t="s">
        <v>2385</v>
      </c>
      <c r="E1922" s="4" t="s">
        <v>2386</v>
      </c>
      <c r="F1922" s="4" t="s">
        <v>1183</v>
      </c>
      <c r="G1922" s="4" t="s">
        <v>6882</v>
      </c>
      <c r="H1922" s="4" t="s">
        <v>1197</v>
      </c>
      <c r="I1922" s="4" t="s">
        <v>6883</v>
      </c>
      <c r="J1922" s="4" t="s">
        <v>4908</v>
      </c>
      <c r="K1922" s="4" t="s">
        <v>6435</v>
      </c>
      <c r="L1922" s="9"/>
      <c r="M1922" s="9"/>
    </row>
    <row r="1923" spans="1:13" ht="15" customHeight="1" x14ac:dyDescent="0.45">
      <c r="A1923" s="4" t="s">
        <v>11</v>
      </c>
      <c r="B1923" s="4" t="s">
        <v>4904</v>
      </c>
      <c r="C1923" s="4" t="s">
        <v>4905</v>
      </c>
      <c r="D1923" s="4" t="s">
        <v>2385</v>
      </c>
      <c r="E1923" s="4" t="s">
        <v>2386</v>
      </c>
      <c r="F1923" s="4" t="s">
        <v>1820</v>
      </c>
      <c r="G1923" s="4" t="s">
        <v>7004</v>
      </c>
      <c r="H1923" s="4" t="s">
        <v>1197</v>
      </c>
      <c r="I1923" s="4" t="s">
        <v>7005</v>
      </c>
      <c r="J1923" s="4" t="s">
        <v>4908</v>
      </c>
      <c r="K1923" s="4" t="s">
        <v>1979</v>
      </c>
      <c r="L1923" s="9"/>
      <c r="M1923" s="9"/>
    </row>
    <row r="1924" spans="1:13" ht="15" customHeight="1" x14ac:dyDescent="0.45">
      <c r="A1924" s="4" t="s">
        <v>11</v>
      </c>
      <c r="B1924" s="4" t="s">
        <v>4904</v>
      </c>
      <c r="C1924" s="4" t="s">
        <v>4905</v>
      </c>
      <c r="D1924" s="4" t="s">
        <v>2385</v>
      </c>
      <c r="E1924" s="4" t="s">
        <v>2386</v>
      </c>
      <c r="F1924" s="4" t="s">
        <v>1850</v>
      </c>
      <c r="G1924" s="4" t="s">
        <v>7084</v>
      </c>
      <c r="H1924" s="4" t="s">
        <v>1197</v>
      </c>
      <c r="I1924" s="4" t="s">
        <v>7085</v>
      </c>
      <c r="J1924" s="4" t="s">
        <v>4908</v>
      </c>
      <c r="K1924" s="4" t="s">
        <v>6961</v>
      </c>
      <c r="L1924" s="9"/>
      <c r="M1924" s="9"/>
    </row>
    <row r="1925" spans="1:13" ht="15" customHeight="1" x14ac:dyDescent="0.45">
      <c r="A1925" s="4" t="s">
        <v>11</v>
      </c>
      <c r="B1925" s="4" t="s">
        <v>4904</v>
      </c>
      <c r="C1925" s="4" t="s">
        <v>4905</v>
      </c>
      <c r="D1925" s="4" t="s">
        <v>2385</v>
      </c>
      <c r="E1925" s="4" t="s">
        <v>2386</v>
      </c>
      <c r="F1925" s="4" t="s">
        <v>7094</v>
      </c>
      <c r="G1925" s="4" t="s">
        <v>7103</v>
      </c>
      <c r="H1925" s="4" t="s">
        <v>1197</v>
      </c>
      <c r="I1925" s="4" t="s">
        <v>7104</v>
      </c>
      <c r="J1925" s="4" t="s">
        <v>4908</v>
      </c>
      <c r="K1925" s="4" t="s">
        <v>1820</v>
      </c>
      <c r="L1925" s="9"/>
      <c r="M1925" s="9"/>
    </row>
    <row r="1926" spans="1:13" ht="15" customHeight="1" x14ac:dyDescent="0.45">
      <c r="A1926" s="4" t="s">
        <v>11</v>
      </c>
      <c r="B1926" s="4" t="s">
        <v>4904</v>
      </c>
      <c r="C1926" s="4" t="s">
        <v>4905</v>
      </c>
      <c r="D1926" s="4" t="s">
        <v>2385</v>
      </c>
      <c r="E1926" s="4" t="s">
        <v>2386</v>
      </c>
      <c r="F1926" s="4" t="s">
        <v>6270</v>
      </c>
      <c r="G1926" s="4" t="s">
        <v>7119</v>
      </c>
      <c r="H1926" s="4" t="s">
        <v>1197</v>
      </c>
      <c r="I1926" s="4" t="s">
        <v>7120</v>
      </c>
      <c r="J1926" s="4" t="s">
        <v>4908</v>
      </c>
      <c r="K1926" s="4" t="s">
        <v>1820</v>
      </c>
      <c r="L1926" s="9"/>
      <c r="M1926" s="9"/>
    </row>
    <row r="1927" spans="1:13" ht="15" customHeight="1" x14ac:dyDescent="0.45">
      <c r="A1927" s="4" t="s">
        <v>11</v>
      </c>
      <c r="B1927" s="4" t="s">
        <v>1193</v>
      </c>
      <c r="C1927" s="4" t="s">
        <v>1194</v>
      </c>
      <c r="D1927" s="4" t="s">
        <v>582</v>
      </c>
      <c r="E1927" s="4" t="s">
        <v>1195</v>
      </c>
      <c r="F1927" s="4" t="s">
        <v>1188</v>
      </c>
      <c r="G1927" s="4" t="s">
        <v>1196</v>
      </c>
      <c r="H1927" s="4" t="s">
        <v>1197</v>
      </c>
      <c r="I1927" s="4" t="s">
        <v>1198</v>
      </c>
      <c r="J1927" s="4" t="s">
        <v>1199</v>
      </c>
      <c r="K1927" s="4" t="s">
        <v>996</v>
      </c>
      <c r="L1927" s="9"/>
      <c r="M1927" s="9"/>
    </row>
    <row r="1928" spans="1:13" ht="15" customHeight="1" x14ac:dyDescent="0.45">
      <c r="A1928" s="4" t="s">
        <v>11</v>
      </c>
      <c r="B1928" s="4" t="s">
        <v>1193</v>
      </c>
      <c r="C1928" s="4" t="s">
        <v>1194</v>
      </c>
      <c r="D1928" s="4" t="s">
        <v>582</v>
      </c>
      <c r="E1928" s="4" t="s">
        <v>1195</v>
      </c>
      <c r="F1928" s="4" t="s">
        <v>1262</v>
      </c>
      <c r="G1928" s="4" t="s">
        <v>1267</v>
      </c>
      <c r="H1928" s="4" t="s">
        <v>1197</v>
      </c>
      <c r="I1928" s="4" t="s">
        <v>1268</v>
      </c>
      <c r="J1928" s="4" t="s">
        <v>1199</v>
      </c>
      <c r="K1928" s="4" t="s">
        <v>1063</v>
      </c>
      <c r="L1928" s="9"/>
      <c r="M1928" s="9"/>
    </row>
    <row r="1929" spans="1:13" ht="15" customHeight="1" x14ac:dyDescent="0.45">
      <c r="A1929" s="4" t="s">
        <v>11</v>
      </c>
      <c r="B1929" s="4" t="s">
        <v>1193</v>
      </c>
      <c r="C1929" s="4" t="s">
        <v>1194</v>
      </c>
      <c r="D1929" s="4" t="s">
        <v>582</v>
      </c>
      <c r="E1929" s="4" t="s">
        <v>1195</v>
      </c>
      <c r="F1929" s="4" t="s">
        <v>568</v>
      </c>
      <c r="G1929" s="4" t="s">
        <v>1281</v>
      </c>
      <c r="H1929" s="4" t="s">
        <v>1197</v>
      </c>
      <c r="I1929" s="4" t="s">
        <v>1282</v>
      </c>
      <c r="J1929" s="4" t="s">
        <v>1199</v>
      </c>
      <c r="K1929" s="4" t="s">
        <v>1063</v>
      </c>
      <c r="L1929" s="9"/>
      <c r="M1929" s="9"/>
    </row>
    <row r="1930" spans="1:13" ht="15" customHeight="1" x14ac:dyDescent="0.45">
      <c r="A1930" s="4" t="s">
        <v>11</v>
      </c>
      <c r="B1930" s="4" t="s">
        <v>1193</v>
      </c>
      <c r="C1930" s="4" t="s">
        <v>1194</v>
      </c>
      <c r="D1930" s="4" t="s">
        <v>582</v>
      </c>
      <c r="E1930" s="4" t="s">
        <v>1195</v>
      </c>
      <c r="F1930" s="4" t="s">
        <v>1273</v>
      </c>
      <c r="G1930" s="4" t="s">
        <v>1294</v>
      </c>
      <c r="H1930" s="4" t="s">
        <v>1197</v>
      </c>
      <c r="I1930" s="4" t="s">
        <v>1295</v>
      </c>
      <c r="J1930" s="4" t="s">
        <v>1199</v>
      </c>
      <c r="K1930" s="4" t="s">
        <v>671</v>
      </c>
      <c r="L1930" s="9"/>
      <c r="M1930" s="9"/>
    </row>
    <row r="1931" spans="1:13" ht="15" customHeight="1" x14ac:dyDescent="0.45">
      <c r="A1931" s="4" t="s">
        <v>11</v>
      </c>
      <c r="B1931" s="4" t="s">
        <v>1193</v>
      </c>
      <c r="C1931" s="4" t="s">
        <v>1194</v>
      </c>
      <c r="D1931" s="4" t="s">
        <v>582</v>
      </c>
      <c r="E1931" s="4" t="s">
        <v>1195</v>
      </c>
      <c r="F1931" s="4" t="s">
        <v>368</v>
      </c>
      <c r="G1931" s="4" t="s">
        <v>1322</v>
      </c>
      <c r="H1931" s="4" t="s">
        <v>1197</v>
      </c>
      <c r="I1931" s="4" t="s">
        <v>1323</v>
      </c>
      <c r="J1931" s="4" t="s">
        <v>1199</v>
      </c>
      <c r="K1931" s="4" t="s">
        <v>671</v>
      </c>
      <c r="L1931" s="9"/>
      <c r="M1931" s="9"/>
    </row>
    <row r="1932" spans="1:13" ht="15" customHeight="1" x14ac:dyDescent="0.45">
      <c r="A1932" s="4" t="s">
        <v>11</v>
      </c>
      <c r="B1932" s="4" t="s">
        <v>1193</v>
      </c>
      <c r="C1932" s="4" t="s">
        <v>1194</v>
      </c>
      <c r="D1932" s="4" t="s">
        <v>582</v>
      </c>
      <c r="E1932" s="4" t="s">
        <v>1195</v>
      </c>
      <c r="F1932" s="4" t="s">
        <v>1347</v>
      </c>
      <c r="G1932" s="4" t="s">
        <v>1352</v>
      </c>
      <c r="H1932" s="4" t="s">
        <v>1197</v>
      </c>
      <c r="I1932" s="4" t="s">
        <v>1353</v>
      </c>
      <c r="J1932" s="4" t="s">
        <v>1199</v>
      </c>
      <c r="K1932" s="4" t="s">
        <v>23</v>
      </c>
      <c r="L1932" s="9"/>
      <c r="M1932" s="9"/>
    </row>
    <row r="1933" spans="1:13" ht="15" customHeight="1" x14ac:dyDescent="0.45">
      <c r="A1933" s="4" t="s">
        <v>11</v>
      </c>
      <c r="B1933" s="4" t="s">
        <v>1193</v>
      </c>
      <c r="C1933" s="4" t="s">
        <v>1194</v>
      </c>
      <c r="D1933" s="4" t="s">
        <v>582</v>
      </c>
      <c r="E1933" s="4" t="s">
        <v>1195</v>
      </c>
      <c r="F1933" s="4" t="s">
        <v>1173</v>
      </c>
      <c r="G1933" s="4" t="s">
        <v>1385</v>
      </c>
      <c r="H1933" s="4" t="s">
        <v>1197</v>
      </c>
      <c r="I1933" s="4" t="s">
        <v>1386</v>
      </c>
      <c r="J1933" s="4" t="s">
        <v>1199</v>
      </c>
      <c r="K1933" s="4" t="s">
        <v>1225</v>
      </c>
      <c r="L1933" s="9"/>
      <c r="M1933" s="9"/>
    </row>
    <row r="1934" spans="1:13" ht="15" customHeight="1" x14ac:dyDescent="0.45">
      <c r="A1934" s="4" t="s">
        <v>11</v>
      </c>
      <c r="B1934" s="4" t="s">
        <v>1193</v>
      </c>
      <c r="C1934" s="4" t="s">
        <v>1194</v>
      </c>
      <c r="D1934" s="4" t="s">
        <v>582</v>
      </c>
      <c r="E1934" s="4" t="s">
        <v>1195</v>
      </c>
      <c r="F1934" s="4" t="s">
        <v>1342</v>
      </c>
      <c r="G1934" s="4" t="s">
        <v>1401</v>
      </c>
      <c r="H1934" s="4" t="s">
        <v>1197</v>
      </c>
      <c r="I1934" s="4" t="s">
        <v>1402</v>
      </c>
      <c r="J1934" s="4" t="s">
        <v>1199</v>
      </c>
      <c r="K1934" s="4" t="s">
        <v>1225</v>
      </c>
      <c r="L1934" s="9"/>
      <c r="M1934" s="9"/>
    </row>
    <row r="1935" spans="1:13" ht="15" customHeight="1" x14ac:dyDescent="0.45">
      <c r="A1935" s="4" t="s">
        <v>11</v>
      </c>
      <c r="B1935" s="4" t="s">
        <v>1193</v>
      </c>
      <c r="C1935" s="4" t="s">
        <v>1194</v>
      </c>
      <c r="D1935" s="4" t="s">
        <v>582</v>
      </c>
      <c r="E1935" s="4" t="s">
        <v>1195</v>
      </c>
      <c r="F1935" s="4" t="s">
        <v>403</v>
      </c>
      <c r="G1935" s="4" t="s">
        <v>1426</v>
      </c>
      <c r="H1935" s="4" t="s">
        <v>1197</v>
      </c>
      <c r="I1935" s="4" t="s">
        <v>1427</v>
      </c>
      <c r="J1935" s="4" t="s">
        <v>1199</v>
      </c>
      <c r="K1935" s="4" t="s">
        <v>1225</v>
      </c>
      <c r="L1935" s="9"/>
      <c r="M1935" s="9"/>
    </row>
    <row r="1936" spans="1:13" ht="15" customHeight="1" x14ac:dyDescent="0.45">
      <c r="A1936" s="4" t="s">
        <v>11</v>
      </c>
      <c r="B1936" s="4" t="s">
        <v>1193</v>
      </c>
      <c r="C1936" s="4" t="s">
        <v>1194</v>
      </c>
      <c r="D1936" s="4" t="s">
        <v>582</v>
      </c>
      <c r="E1936" s="4" t="s">
        <v>1195</v>
      </c>
      <c r="F1936" s="4" t="s">
        <v>2320</v>
      </c>
      <c r="G1936" s="4" t="s">
        <v>2342</v>
      </c>
      <c r="H1936" s="4" t="s">
        <v>1197</v>
      </c>
      <c r="I1936" s="4" t="s">
        <v>2343</v>
      </c>
      <c r="J1936" s="4" t="s">
        <v>1199</v>
      </c>
      <c r="K1936" s="4" t="s">
        <v>2083</v>
      </c>
      <c r="L1936" s="9"/>
      <c r="M1936" s="9"/>
    </row>
    <row r="1937" spans="1:13" ht="15" customHeight="1" x14ac:dyDescent="0.45">
      <c r="A1937" s="4" t="s">
        <v>11</v>
      </c>
      <c r="B1937" s="4" t="s">
        <v>1193</v>
      </c>
      <c r="C1937" s="4" t="s">
        <v>1194</v>
      </c>
      <c r="D1937" s="4" t="s">
        <v>582</v>
      </c>
      <c r="E1937" s="4" t="s">
        <v>1195</v>
      </c>
      <c r="F1937" s="4" t="s">
        <v>4136</v>
      </c>
      <c r="G1937" s="4" t="s">
        <v>4143</v>
      </c>
      <c r="H1937" s="4" t="s">
        <v>1197</v>
      </c>
      <c r="I1937" s="4" t="s">
        <v>4144</v>
      </c>
      <c r="J1937" s="4" t="s">
        <v>4145</v>
      </c>
      <c r="K1937" s="4" t="s">
        <v>3955</v>
      </c>
      <c r="L1937" s="9"/>
      <c r="M1937" s="9"/>
    </row>
    <row r="1938" spans="1:13" ht="15" customHeight="1" x14ac:dyDescent="0.45">
      <c r="A1938" s="4" t="s">
        <v>11</v>
      </c>
      <c r="B1938" s="4" t="s">
        <v>1193</v>
      </c>
      <c r="C1938" s="4" t="s">
        <v>1194</v>
      </c>
      <c r="D1938" s="4" t="s">
        <v>582</v>
      </c>
      <c r="E1938" s="4" t="s">
        <v>1195</v>
      </c>
      <c r="F1938" s="4" t="s">
        <v>549</v>
      </c>
      <c r="G1938" s="4" t="s">
        <v>4192</v>
      </c>
      <c r="H1938" s="4" t="s">
        <v>1197</v>
      </c>
      <c r="I1938" s="4" t="s">
        <v>4193</v>
      </c>
      <c r="J1938" s="4" t="s">
        <v>4145</v>
      </c>
      <c r="K1938" s="4" t="s">
        <v>3955</v>
      </c>
      <c r="L1938" s="9"/>
      <c r="M1938" s="9"/>
    </row>
    <row r="1939" spans="1:13" ht="15" customHeight="1" x14ac:dyDescent="0.45">
      <c r="A1939" s="4" t="s">
        <v>11</v>
      </c>
      <c r="B1939" s="4" t="s">
        <v>1193</v>
      </c>
      <c r="C1939" s="4" t="s">
        <v>1194</v>
      </c>
      <c r="D1939" s="4" t="s">
        <v>582</v>
      </c>
      <c r="E1939" s="4" t="s">
        <v>1195</v>
      </c>
      <c r="F1939" s="4" t="s">
        <v>1936</v>
      </c>
      <c r="G1939" s="4" t="s">
        <v>4299</v>
      </c>
      <c r="H1939" s="4" t="s">
        <v>1197</v>
      </c>
      <c r="I1939" s="4" t="s">
        <v>4300</v>
      </c>
      <c r="J1939" s="4" t="s">
        <v>4145</v>
      </c>
      <c r="K1939" s="4" t="s">
        <v>2928</v>
      </c>
      <c r="L1939" s="9"/>
      <c r="M1939" s="9"/>
    </row>
    <row r="1940" spans="1:13" ht="15" customHeight="1" x14ac:dyDescent="0.45">
      <c r="A1940" s="4" t="s">
        <v>11</v>
      </c>
      <c r="B1940" s="4" t="s">
        <v>1193</v>
      </c>
      <c r="C1940" s="4" t="s">
        <v>1194</v>
      </c>
      <c r="D1940" s="4" t="s">
        <v>582</v>
      </c>
      <c r="E1940" s="4" t="s">
        <v>1195</v>
      </c>
      <c r="F1940" s="4" t="s">
        <v>1457</v>
      </c>
      <c r="G1940" s="4" t="s">
        <v>4444</v>
      </c>
      <c r="H1940" s="4" t="s">
        <v>1197</v>
      </c>
      <c r="I1940" s="4" t="s">
        <v>4445</v>
      </c>
      <c r="J1940" s="4" t="s">
        <v>4145</v>
      </c>
      <c r="K1940" s="4" t="s">
        <v>4080</v>
      </c>
      <c r="L1940" s="9"/>
      <c r="M1940" s="9"/>
    </row>
    <row r="1941" spans="1:13" ht="15" customHeight="1" x14ac:dyDescent="0.45">
      <c r="A1941" s="4" t="s">
        <v>11</v>
      </c>
      <c r="B1941" s="4" t="s">
        <v>1193</v>
      </c>
      <c r="C1941" s="4" t="s">
        <v>1194</v>
      </c>
      <c r="D1941" s="4" t="s">
        <v>582</v>
      </c>
      <c r="E1941" s="4" t="s">
        <v>1195</v>
      </c>
      <c r="F1941" s="4" t="s">
        <v>693</v>
      </c>
      <c r="G1941" s="4" t="s">
        <v>4444</v>
      </c>
      <c r="H1941" s="4" t="s">
        <v>1197</v>
      </c>
      <c r="I1941" s="4" t="s">
        <v>4445</v>
      </c>
      <c r="J1941" s="4" t="s">
        <v>4145</v>
      </c>
      <c r="K1941" s="4" t="s">
        <v>4204</v>
      </c>
      <c r="L1941" s="9"/>
      <c r="M1941" s="9"/>
    </row>
    <row r="1942" spans="1:13" ht="15" customHeight="1" x14ac:dyDescent="0.45">
      <c r="A1942" s="4" t="s">
        <v>11</v>
      </c>
      <c r="B1942" s="4" t="s">
        <v>1193</v>
      </c>
      <c r="C1942" s="4" t="s">
        <v>1194</v>
      </c>
      <c r="D1942" s="4" t="s">
        <v>582</v>
      </c>
      <c r="E1942" s="4" t="s">
        <v>1195</v>
      </c>
      <c r="F1942" s="4" t="s">
        <v>4498</v>
      </c>
      <c r="G1942" s="4" t="s">
        <v>4509</v>
      </c>
      <c r="H1942" s="4" t="s">
        <v>1197</v>
      </c>
      <c r="I1942" s="4" t="s">
        <v>4510</v>
      </c>
      <c r="J1942" s="4" t="s">
        <v>4145</v>
      </c>
      <c r="K1942" s="4" t="s">
        <v>4204</v>
      </c>
      <c r="L1942" s="9"/>
      <c r="M1942" s="9"/>
    </row>
    <row r="1943" spans="1:13" ht="15" customHeight="1" x14ac:dyDescent="0.45">
      <c r="A1943" s="4" t="s">
        <v>11</v>
      </c>
      <c r="B1943" s="4" t="s">
        <v>1193</v>
      </c>
      <c r="C1943" s="4" t="s">
        <v>1194</v>
      </c>
      <c r="D1943" s="4" t="s">
        <v>582</v>
      </c>
      <c r="E1943" s="4" t="s">
        <v>1195</v>
      </c>
      <c r="F1943" s="4" t="s">
        <v>4519</v>
      </c>
      <c r="G1943" s="4" t="s">
        <v>4533</v>
      </c>
      <c r="H1943" s="4" t="s">
        <v>1197</v>
      </c>
      <c r="I1943" s="4" t="s">
        <v>4534</v>
      </c>
      <c r="J1943" s="4" t="s">
        <v>4145</v>
      </c>
      <c r="K1943" s="4" t="s">
        <v>4204</v>
      </c>
      <c r="L1943" s="9"/>
      <c r="M1943" s="9"/>
    </row>
    <row r="1944" spans="1:13" ht="15" customHeight="1" x14ac:dyDescent="0.45">
      <c r="A1944" s="4" t="s">
        <v>11</v>
      </c>
      <c r="B1944" s="4" t="s">
        <v>1193</v>
      </c>
      <c r="C1944" s="4" t="s">
        <v>1194</v>
      </c>
      <c r="D1944" s="4" t="s">
        <v>582</v>
      </c>
      <c r="E1944" s="4" t="s">
        <v>1195</v>
      </c>
      <c r="F1944" s="4" t="s">
        <v>4557</v>
      </c>
      <c r="G1944" s="4" t="s">
        <v>4570</v>
      </c>
      <c r="H1944" s="4" t="s">
        <v>1197</v>
      </c>
      <c r="I1944" s="4" t="s">
        <v>4571</v>
      </c>
      <c r="J1944" s="4" t="s">
        <v>4145</v>
      </c>
      <c r="K1944" s="4" t="s">
        <v>4287</v>
      </c>
      <c r="L1944" s="9"/>
      <c r="M1944" s="9"/>
    </row>
    <row r="1945" spans="1:13" ht="15" customHeight="1" x14ac:dyDescent="0.45">
      <c r="A1945" s="4" t="s">
        <v>11</v>
      </c>
      <c r="B1945" s="4" t="s">
        <v>1193</v>
      </c>
      <c r="C1945" s="4" t="s">
        <v>1194</v>
      </c>
      <c r="D1945" s="4" t="s">
        <v>582</v>
      </c>
      <c r="E1945" s="4" t="s">
        <v>1195</v>
      </c>
      <c r="F1945" s="4" t="s">
        <v>4621</v>
      </c>
      <c r="G1945" s="4" t="s">
        <v>4632</v>
      </c>
      <c r="H1945" s="4" t="s">
        <v>1197</v>
      </c>
      <c r="I1945" s="4" t="s">
        <v>4633</v>
      </c>
      <c r="J1945" s="4" t="s">
        <v>4145</v>
      </c>
      <c r="K1945" s="4" t="s">
        <v>4287</v>
      </c>
      <c r="L1945" s="9"/>
      <c r="M1945" s="9"/>
    </row>
    <row r="1946" spans="1:13" ht="15" customHeight="1" x14ac:dyDescent="0.45">
      <c r="A1946" s="4" t="s">
        <v>11</v>
      </c>
      <c r="B1946" s="4" t="s">
        <v>1193</v>
      </c>
      <c r="C1946" s="4" t="s">
        <v>1194</v>
      </c>
      <c r="D1946" s="4" t="s">
        <v>582</v>
      </c>
      <c r="E1946" s="4" t="s">
        <v>1195</v>
      </c>
      <c r="F1946" s="4" t="s">
        <v>3819</v>
      </c>
      <c r="G1946" s="4" t="s">
        <v>4192</v>
      </c>
      <c r="H1946" s="4" t="s">
        <v>1197</v>
      </c>
      <c r="I1946" s="4" t="s">
        <v>4193</v>
      </c>
      <c r="J1946" s="4" t="s">
        <v>4145</v>
      </c>
      <c r="K1946" s="4" t="s">
        <v>4364</v>
      </c>
      <c r="L1946" s="9"/>
      <c r="M1946" s="9"/>
    </row>
    <row r="1947" spans="1:13" ht="15" customHeight="1" x14ac:dyDescent="0.45">
      <c r="A1947" s="4" t="s">
        <v>11</v>
      </c>
      <c r="B1947" s="4" t="s">
        <v>1193</v>
      </c>
      <c r="C1947" s="4" t="s">
        <v>1194</v>
      </c>
      <c r="D1947" s="4" t="s">
        <v>582</v>
      </c>
      <c r="E1947" s="4" t="s">
        <v>1195</v>
      </c>
      <c r="F1947" s="4" t="s">
        <v>4748</v>
      </c>
      <c r="G1947" s="4" t="s">
        <v>4757</v>
      </c>
      <c r="H1947" s="4" t="s">
        <v>1197</v>
      </c>
      <c r="I1947" s="4" t="s">
        <v>4758</v>
      </c>
      <c r="J1947" s="4" t="s">
        <v>4145</v>
      </c>
      <c r="K1947" s="4" t="s">
        <v>1457</v>
      </c>
      <c r="L1947" s="9"/>
      <c r="M1947" s="9"/>
    </row>
    <row r="1948" spans="1:13" ht="15" customHeight="1" x14ac:dyDescent="0.45">
      <c r="A1948" s="4" t="s">
        <v>11</v>
      </c>
      <c r="B1948" s="4" t="s">
        <v>2150</v>
      </c>
      <c r="C1948" s="4" t="s">
        <v>2151</v>
      </c>
      <c r="D1948" s="4" t="s">
        <v>806</v>
      </c>
      <c r="E1948" s="4" t="s">
        <v>1203</v>
      </c>
      <c r="F1948" s="4" t="s">
        <v>2136</v>
      </c>
      <c r="G1948" s="4" t="s">
        <v>2152</v>
      </c>
      <c r="H1948" s="4" t="s">
        <v>2153</v>
      </c>
      <c r="I1948" s="4" t="s">
        <v>2154</v>
      </c>
      <c r="J1948" s="4" t="s">
        <v>2155</v>
      </c>
      <c r="K1948" s="4" t="s">
        <v>1779</v>
      </c>
      <c r="L1948" s="9"/>
      <c r="M1948" s="9"/>
    </row>
    <row r="1949" spans="1:13" ht="15" customHeight="1" x14ac:dyDescent="0.45">
      <c r="A1949" s="4" t="s">
        <v>11</v>
      </c>
      <c r="B1949" s="4" t="s">
        <v>4734</v>
      </c>
      <c r="C1949" s="4" t="s">
        <v>4735</v>
      </c>
      <c r="D1949" s="4" t="s">
        <v>2110</v>
      </c>
      <c r="E1949" s="4" t="s">
        <v>1480</v>
      </c>
      <c r="F1949" s="4" t="s">
        <v>4727</v>
      </c>
      <c r="G1949" s="4" t="s">
        <v>4736</v>
      </c>
      <c r="H1949" s="4" t="s">
        <v>2153</v>
      </c>
      <c r="I1949" s="4" t="s">
        <v>4737</v>
      </c>
      <c r="J1949" s="4" t="s">
        <v>287</v>
      </c>
      <c r="K1949" s="4" t="s">
        <v>4328</v>
      </c>
      <c r="L1949" s="9"/>
      <c r="M1949" s="9"/>
    </row>
    <row r="1950" spans="1:13" ht="15" customHeight="1" x14ac:dyDescent="0.45">
      <c r="A1950" s="4" t="s">
        <v>11</v>
      </c>
      <c r="B1950" s="4" t="s">
        <v>4734</v>
      </c>
      <c r="C1950" s="4" t="s">
        <v>4735</v>
      </c>
      <c r="D1950" s="4" t="s">
        <v>2110</v>
      </c>
      <c r="E1950" s="4" t="s">
        <v>1480</v>
      </c>
      <c r="F1950" s="4" t="s">
        <v>5123</v>
      </c>
      <c r="G1950" s="4" t="s">
        <v>5488</v>
      </c>
      <c r="H1950" s="4" t="s">
        <v>2153</v>
      </c>
      <c r="I1950" s="4" t="s">
        <v>5489</v>
      </c>
      <c r="J1950" s="4" t="s">
        <v>287</v>
      </c>
      <c r="K1950" s="4" t="s">
        <v>3887</v>
      </c>
      <c r="L1950" s="9"/>
      <c r="M1950" s="9"/>
    </row>
    <row r="1951" spans="1:13" ht="15" customHeight="1" x14ac:dyDescent="0.45">
      <c r="A1951" s="4" t="s">
        <v>11</v>
      </c>
      <c r="B1951" s="4" t="s">
        <v>4734</v>
      </c>
      <c r="C1951" s="4" t="s">
        <v>4735</v>
      </c>
      <c r="D1951" s="4" t="s">
        <v>2110</v>
      </c>
      <c r="E1951" s="4" t="s">
        <v>1480</v>
      </c>
      <c r="F1951" s="4" t="s">
        <v>5500</v>
      </c>
      <c r="G1951" s="4" t="s">
        <v>5503</v>
      </c>
      <c r="H1951" s="4" t="s">
        <v>2153</v>
      </c>
      <c r="I1951" s="4" t="s">
        <v>5504</v>
      </c>
      <c r="J1951" s="4" t="s">
        <v>287</v>
      </c>
      <c r="K1951" s="4" t="s">
        <v>3887</v>
      </c>
      <c r="L1951" s="9"/>
      <c r="M1951" s="9"/>
    </row>
    <row r="1952" spans="1:13" ht="15" customHeight="1" x14ac:dyDescent="0.45">
      <c r="A1952" s="4" t="s">
        <v>11</v>
      </c>
      <c r="B1952" s="4" t="s">
        <v>4734</v>
      </c>
      <c r="C1952" s="4" t="s">
        <v>4735</v>
      </c>
      <c r="D1952" s="4" t="s">
        <v>2110</v>
      </c>
      <c r="E1952" s="4" t="s">
        <v>1480</v>
      </c>
      <c r="F1952" s="4" t="s">
        <v>5516</v>
      </c>
      <c r="G1952" s="4" t="s">
        <v>5519</v>
      </c>
      <c r="H1952" s="4" t="s">
        <v>2153</v>
      </c>
      <c r="I1952" s="4" t="s">
        <v>5520</v>
      </c>
      <c r="J1952" s="4" t="s">
        <v>287</v>
      </c>
      <c r="K1952" s="4" t="s">
        <v>3887</v>
      </c>
      <c r="L1952" s="9"/>
      <c r="M1952" s="9"/>
    </row>
    <row r="1953" spans="1:13" ht="15" customHeight="1" x14ac:dyDescent="0.45">
      <c r="A1953" s="4" t="s">
        <v>11</v>
      </c>
      <c r="B1953" s="4" t="s">
        <v>4734</v>
      </c>
      <c r="C1953" s="4" t="s">
        <v>4735</v>
      </c>
      <c r="D1953" s="4" t="s">
        <v>2110</v>
      </c>
      <c r="E1953" s="4" t="s">
        <v>1480</v>
      </c>
      <c r="F1953" s="4" t="s">
        <v>5679</v>
      </c>
      <c r="G1953" s="4" t="s">
        <v>4360</v>
      </c>
      <c r="H1953" s="4" t="s">
        <v>2153</v>
      </c>
      <c r="I1953" s="4" t="s">
        <v>5700</v>
      </c>
      <c r="J1953" s="4" t="s">
        <v>287</v>
      </c>
      <c r="K1953" s="4" t="s">
        <v>5407</v>
      </c>
      <c r="L1953" s="9"/>
      <c r="M1953" s="9"/>
    </row>
    <row r="1954" spans="1:13" ht="15" customHeight="1" x14ac:dyDescent="0.45">
      <c r="A1954" s="4" t="s">
        <v>11</v>
      </c>
      <c r="B1954" s="4" t="s">
        <v>4734</v>
      </c>
      <c r="C1954" s="4" t="s">
        <v>4735</v>
      </c>
      <c r="D1954" s="4" t="s">
        <v>2110</v>
      </c>
      <c r="E1954" s="4" t="s">
        <v>1480</v>
      </c>
      <c r="F1954" s="4" t="s">
        <v>5905</v>
      </c>
      <c r="G1954" s="4" t="s">
        <v>4360</v>
      </c>
      <c r="H1954" s="4" t="s">
        <v>2153</v>
      </c>
      <c r="I1954" s="4" t="s">
        <v>5700</v>
      </c>
      <c r="J1954" s="4" t="s">
        <v>287</v>
      </c>
      <c r="K1954" s="4" t="s">
        <v>5587</v>
      </c>
      <c r="L1954" s="9"/>
      <c r="M1954" s="9"/>
    </row>
    <row r="1955" spans="1:13" ht="15" customHeight="1" x14ac:dyDescent="0.45">
      <c r="A1955" s="4" t="s">
        <v>11</v>
      </c>
      <c r="B1955" s="4" t="s">
        <v>4734</v>
      </c>
      <c r="C1955" s="4" t="s">
        <v>4735</v>
      </c>
      <c r="D1955" s="4" t="s">
        <v>2110</v>
      </c>
      <c r="E1955" s="4" t="s">
        <v>1480</v>
      </c>
      <c r="F1955" s="4" t="s">
        <v>6068</v>
      </c>
      <c r="G1955" s="4" t="s">
        <v>4736</v>
      </c>
      <c r="H1955" s="4" t="s">
        <v>2153</v>
      </c>
      <c r="I1955" s="4" t="s">
        <v>4737</v>
      </c>
      <c r="J1955" s="4" t="s">
        <v>287</v>
      </c>
      <c r="K1955" s="4" t="s">
        <v>5817</v>
      </c>
      <c r="L1955" s="9"/>
      <c r="M1955" s="9"/>
    </row>
    <row r="1956" spans="1:13" ht="15" customHeight="1" x14ac:dyDescent="0.45">
      <c r="A1956" s="4" t="s">
        <v>11</v>
      </c>
      <c r="B1956" s="4" t="s">
        <v>4734</v>
      </c>
      <c r="C1956" s="4" t="s">
        <v>4735</v>
      </c>
      <c r="D1956" s="4" t="s">
        <v>2110</v>
      </c>
      <c r="E1956" s="4" t="s">
        <v>1480</v>
      </c>
      <c r="F1956" s="4" t="s">
        <v>4959</v>
      </c>
      <c r="G1956" s="4" t="s">
        <v>6133</v>
      </c>
      <c r="H1956" s="4" t="s">
        <v>2153</v>
      </c>
      <c r="I1956" s="4" t="s">
        <v>6134</v>
      </c>
      <c r="J1956" s="4" t="s">
        <v>287</v>
      </c>
      <c r="K1956" s="4" t="s">
        <v>5817</v>
      </c>
      <c r="L1956" s="9"/>
      <c r="M1956" s="9"/>
    </row>
    <row r="1957" spans="1:13" ht="15" customHeight="1" x14ac:dyDescent="0.45">
      <c r="A1957" s="4" t="s">
        <v>11</v>
      </c>
      <c r="B1957" s="4" t="s">
        <v>4734</v>
      </c>
      <c r="C1957" s="4" t="s">
        <v>4735</v>
      </c>
      <c r="D1957" s="4" t="s">
        <v>2110</v>
      </c>
      <c r="E1957" s="4" t="s">
        <v>1480</v>
      </c>
      <c r="F1957" s="4" t="s">
        <v>6139</v>
      </c>
      <c r="G1957" s="4" t="s">
        <v>6143</v>
      </c>
      <c r="H1957" s="4" t="s">
        <v>2153</v>
      </c>
      <c r="I1957" s="4" t="s">
        <v>6144</v>
      </c>
      <c r="J1957" s="4" t="s">
        <v>287</v>
      </c>
      <c r="K1957" s="4" t="s">
        <v>5947</v>
      </c>
      <c r="L1957" s="9"/>
      <c r="M1957" s="9"/>
    </row>
    <row r="1958" spans="1:13" ht="15" customHeight="1" x14ac:dyDescent="0.45">
      <c r="A1958" s="4" t="s">
        <v>11</v>
      </c>
      <c r="B1958" s="4" t="s">
        <v>4734</v>
      </c>
      <c r="C1958" s="4" t="s">
        <v>4735</v>
      </c>
      <c r="D1958" s="4" t="s">
        <v>2110</v>
      </c>
      <c r="E1958" s="4" t="s">
        <v>1480</v>
      </c>
      <c r="F1958" s="4" t="s">
        <v>6286</v>
      </c>
      <c r="G1958" s="4" t="s">
        <v>6295</v>
      </c>
      <c r="H1958" s="4" t="s">
        <v>2153</v>
      </c>
      <c r="I1958" s="4" t="s">
        <v>6296</v>
      </c>
      <c r="J1958" s="4" t="s">
        <v>287</v>
      </c>
      <c r="K1958" s="4" t="s">
        <v>6068</v>
      </c>
      <c r="L1958" s="9"/>
      <c r="M1958" s="9"/>
    </row>
    <row r="1959" spans="1:13" ht="15" customHeight="1" x14ac:dyDescent="0.45">
      <c r="A1959" s="4" t="s">
        <v>11</v>
      </c>
      <c r="B1959" s="4" t="s">
        <v>4734</v>
      </c>
      <c r="C1959" s="4" t="s">
        <v>4735</v>
      </c>
      <c r="D1959" s="4" t="s">
        <v>2110</v>
      </c>
      <c r="E1959" s="4" t="s">
        <v>1480</v>
      </c>
      <c r="F1959" s="4" t="s">
        <v>6484</v>
      </c>
      <c r="G1959" s="4" t="s">
        <v>4035</v>
      </c>
      <c r="H1959" s="4" t="s">
        <v>2153</v>
      </c>
      <c r="I1959" s="4" t="s">
        <v>6487</v>
      </c>
      <c r="J1959" s="4" t="s">
        <v>287</v>
      </c>
      <c r="K1959" s="4" t="s">
        <v>6307</v>
      </c>
      <c r="L1959" s="9"/>
      <c r="M1959" s="9"/>
    </row>
    <row r="1960" spans="1:13" ht="15" customHeight="1" x14ac:dyDescent="0.45">
      <c r="A1960" s="4" t="s">
        <v>11</v>
      </c>
      <c r="B1960" s="4" t="s">
        <v>4734</v>
      </c>
      <c r="C1960" s="4" t="s">
        <v>4735</v>
      </c>
      <c r="D1960" s="4" t="s">
        <v>2110</v>
      </c>
      <c r="E1960" s="4" t="s">
        <v>1480</v>
      </c>
      <c r="F1960" s="4" t="s">
        <v>411</v>
      </c>
      <c r="G1960" s="4" t="s">
        <v>4035</v>
      </c>
      <c r="H1960" s="4" t="s">
        <v>2153</v>
      </c>
      <c r="I1960" s="4" t="s">
        <v>6487</v>
      </c>
      <c r="J1960" s="4" t="s">
        <v>287</v>
      </c>
      <c r="K1960" s="4" t="s">
        <v>1850</v>
      </c>
      <c r="L1960" s="9"/>
      <c r="M1960" s="9"/>
    </row>
    <row r="1961" spans="1:13" ht="15" customHeight="1" x14ac:dyDescent="0.45">
      <c r="A1961" s="4" t="s">
        <v>11</v>
      </c>
      <c r="B1961" s="4" t="s">
        <v>4734</v>
      </c>
      <c r="C1961" s="4" t="s">
        <v>4735</v>
      </c>
      <c r="D1961" s="4" t="s">
        <v>2110</v>
      </c>
      <c r="E1961" s="4" t="s">
        <v>1480</v>
      </c>
      <c r="F1961" s="4" t="s">
        <v>2761</v>
      </c>
      <c r="G1961" s="4" t="s">
        <v>7375</v>
      </c>
      <c r="H1961" s="4" t="s">
        <v>2153</v>
      </c>
      <c r="I1961" s="4" t="s">
        <v>1694</v>
      </c>
      <c r="J1961" s="4" t="s">
        <v>287</v>
      </c>
      <c r="K1961" s="4" t="s">
        <v>7227</v>
      </c>
      <c r="L1961" s="9"/>
      <c r="M1961" s="9"/>
    </row>
    <row r="1962" spans="1:13" ht="15" customHeight="1" x14ac:dyDescent="0.45">
      <c r="A1962" s="4" t="s">
        <v>11</v>
      </c>
      <c r="B1962" s="4" t="s">
        <v>4734</v>
      </c>
      <c r="C1962" s="4" t="s">
        <v>4735</v>
      </c>
      <c r="D1962" s="4" t="s">
        <v>2110</v>
      </c>
      <c r="E1962" s="4" t="s">
        <v>1480</v>
      </c>
      <c r="F1962" s="4" t="s">
        <v>4682</v>
      </c>
      <c r="G1962" s="4" t="s">
        <v>5519</v>
      </c>
      <c r="H1962" s="4" t="s">
        <v>2153</v>
      </c>
      <c r="I1962" s="4" t="s">
        <v>5520</v>
      </c>
      <c r="J1962" s="4" t="s">
        <v>287</v>
      </c>
      <c r="K1962" s="4" t="s">
        <v>7227</v>
      </c>
      <c r="L1962" s="9"/>
      <c r="M1962" s="9"/>
    </row>
    <row r="1963" spans="1:13" ht="15" customHeight="1" x14ac:dyDescent="0.45">
      <c r="A1963" s="4" t="s">
        <v>11</v>
      </c>
      <c r="B1963" s="4" t="s">
        <v>4734</v>
      </c>
      <c r="C1963" s="4" t="s">
        <v>4735</v>
      </c>
      <c r="D1963" s="4" t="s">
        <v>2110</v>
      </c>
      <c r="E1963" s="4" t="s">
        <v>1480</v>
      </c>
      <c r="F1963" s="4" t="s">
        <v>7426</v>
      </c>
      <c r="G1963" s="4" t="s">
        <v>6476</v>
      </c>
      <c r="H1963" s="4" t="s">
        <v>2153</v>
      </c>
      <c r="I1963" s="4" t="s">
        <v>7435</v>
      </c>
      <c r="J1963" s="4" t="s">
        <v>287</v>
      </c>
      <c r="K1963" s="4" t="s">
        <v>7227</v>
      </c>
      <c r="L1963" s="9"/>
      <c r="M1963" s="9"/>
    </row>
    <row r="1964" spans="1:13" ht="15" customHeight="1" x14ac:dyDescent="0.45">
      <c r="A1964" s="4" t="s">
        <v>11</v>
      </c>
      <c r="B1964" s="4" t="s">
        <v>5245</v>
      </c>
      <c r="C1964" s="4" t="s">
        <v>5246</v>
      </c>
      <c r="D1964" s="4" t="s">
        <v>4539</v>
      </c>
      <c r="E1964" s="4" t="s">
        <v>5247</v>
      </c>
      <c r="F1964" s="4" t="s">
        <v>5235</v>
      </c>
      <c r="G1964" s="4" t="s">
        <v>5248</v>
      </c>
      <c r="H1964" s="4" t="s">
        <v>2153</v>
      </c>
      <c r="I1964" s="4" t="s">
        <v>5249</v>
      </c>
      <c r="J1964" s="4" t="s">
        <v>287</v>
      </c>
      <c r="K1964" s="4" t="s">
        <v>753</v>
      </c>
      <c r="L1964" s="9"/>
      <c r="M1964" s="9"/>
    </row>
    <row r="1965" spans="1:13" ht="15" customHeight="1" x14ac:dyDescent="0.45">
      <c r="A1965" s="4" t="s">
        <v>11</v>
      </c>
      <c r="B1965" s="4" t="s">
        <v>5245</v>
      </c>
      <c r="C1965" s="4" t="s">
        <v>5246</v>
      </c>
      <c r="D1965" s="4" t="s">
        <v>4539</v>
      </c>
      <c r="E1965" s="4" t="s">
        <v>5247</v>
      </c>
      <c r="F1965" s="4" t="s">
        <v>5255</v>
      </c>
      <c r="G1965" s="4" t="s">
        <v>5256</v>
      </c>
      <c r="H1965" s="4" t="s">
        <v>2153</v>
      </c>
      <c r="I1965" s="4" t="s">
        <v>5257</v>
      </c>
      <c r="J1965" s="4" t="s">
        <v>287</v>
      </c>
      <c r="K1965" s="4" t="s">
        <v>5049</v>
      </c>
      <c r="L1965" s="9"/>
      <c r="M1965" s="9"/>
    </row>
    <row r="1966" spans="1:13" ht="15" customHeight="1" x14ac:dyDescent="0.45">
      <c r="A1966" s="4" t="s">
        <v>11</v>
      </c>
      <c r="B1966" s="4" t="s">
        <v>3895</v>
      </c>
      <c r="C1966" s="4" t="s">
        <v>3896</v>
      </c>
      <c r="D1966" s="4" t="s">
        <v>3897</v>
      </c>
      <c r="E1966" s="4" t="s">
        <v>3898</v>
      </c>
      <c r="F1966" s="4" t="s">
        <v>3882</v>
      </c>
      <c r="G1966" s="4" t="s">
        <v>2938</v>
      </c>
      <c r="H1966" s="4" t="s">
        <v>2153</v>
      </c>
      <c r="I1966" s="4" t="s">
        <v>3899</v>
      </c>
      <c r="J1966" s="4" t="s">
        <v>287</v>
      </c>
      <c r="K1966" s="4" t="s">
        <v>3189</v>
      </c>
      <c r="L1966" s="9"/>
      <c r="M1966" s="9"/>
    </row>
    <row r="1967" spans="1:13" ht="15" customHeight="1" x14ac:dyDescent="0.45">
      <c r="A1967" s="4" t="s">
        <v>11</v>
      </c>
      <c r="B1967" s="4" t="s">
        <v>3895</v>
      </c>
      <c r="C1967" s="4" t="s">
        <v>3896</v>
      </c>
      <c r="D1967" s="4" t="s">
        <v>3897</v>
      </c>
      <c r="E1967" s="4" t="s">
        <v>3898</v>
      </c>
      <c r="F1967" s="4" t="s">
        <v>3955</v>
      </c>
      <c r="G1967" s="4" t="s">
        <v>2165</v>
      </c>
      <c r="H1967" s="4" t="s">
        <v>2153</v>
      </c>
      <c r="I1967" s="4" t="s">
        <v>2166</v>
      </c>
      <c r="J1967" s="4" t="s">
        <v>287</v>
      </c>
      <c r="K1967" s="4" t="s">
        <v>3189</v>
      </c>
      <c r="L1967" s="9"/>
      <c r="M1967" s="9"/>
    </row>
    <row r="1968" spans="1:13" ht="15" customHeight="1" x14ac:dyDescent="0.45">
      <c r="A1968" s="4" t="s">
        <v>11</v>
      </c>
      <c r="B1968" s="4" t="s">
        <v>3922</v>
      </c>
      <c r="C1968" s="4" t="s">
        <v>3923</v>
      </c>
      <c r="D1968" s="4" t="s">
        <v>3897</v>
      </c>
      <c r="E1968" s="4" t="s">
        <v>3898</v>
      </c>
      <c r="F1968" s="4" t="s">
        <v>3917</v>
      </c>
      <c r="G1968" s="4" t="s">
        <v>2886</v>
      </c>
      <c r="H1968" s="4" t="s">
        <v>2153</v>
      </c>
      <c r="I1968" s="4" t="s">
        <v>3376</v>
      </c>
      <c r="J1968" s="4" t="s">
        <v>287</v>
      </c>
      <c r="K1968" s="4" t="s">
        <v>3189</v>
      </c>
      <c r="L1968" s="9"/>
      <c r="M1968" s="9"/>
    </row>
    <row r="1969" spans="1:13" ht="15" customHeight="1" x14ac:dyDescent="0.45">
      <c r="A1969" s="4" t="s">
        <v>11</v>
      </c>
      <c r="B1969" s="4" t="s">
        <v>1200</v>
      </c>
      <c r="C1969" s="4" t="s">
        <v>1201</v>
      </c>
      <c r="D1969" s="4" t="s">
        <v>1202</v>
      </c>
      <c r="E1969" s="4" t="s">
        <v>1203</v>
      </c>
      <c r="F1969" s="4" t="s">
        <v>1188</v>
      </c>
      <c r="G1969" s="4" t="s">
        <v>1204</v>
      </c>
      <c r="H1969" s="4" t="s">
        <v>748</v>
      </c>
      <c r="I1969" s="4" t="s">
        <v>1205</v>
      </c>
      <c r="J1969" s="4" t="s">
        <v>1206</v>
      </c>
      <c r="K1969" s="4" t="s">
        <v>900</v>
      </c>
      <c r="L1969" s="9"/>
      <c r="M1969" s="9"/>
    </row>
    <row r="1970" spans="1:13" ht="15" customHeight="1" x14ac:dyDescent="0.45">
      <c r="A1970" s="4" t="s">
        <v>11</v>
      </c>
      <c r="B1970" s="4" t="s">
        <v>1200</v>
      </c>
      <c r="C1970" s="4" t="s">
        <v>1201</v>
      </c>
      <c r="D1970" s="4" t="s">
        <v>1202</v>
      </c>
      <c r="E1970" s="4" t="s">
        <v>1203</v>
      </c>
      <c r="F1970" s="4" t="s">
        <v>2891</v>
      </c>
      <c r="G1970" s="4" t="s">
        <v>2892</v>
      </c>
      <c r="H1970" s="4" t="s">
        <v>748</v>
      </c>
      <c r="I1970" s="4" t="s">
        <v>2893</v>
      </c>
      <c r="J1970" s="4" t="s">
        <v>1206</v>
      </c>
      <c r="K1970" s="4" t="s">
        <v>777</v>
      </c>
      <c r="L1970" s="9"/>
      <c r="M1970" s="9"/>
    </row>
    <row r="1971" spans="1:13" ht="15" customHeight="1" x14ac:dyDescent="0.45">
      <c r="A1971" s="4" t="s">
        <v>11</v>
      </c>
      <c r="B1971" s="4" t="s">
        <v>1200</v>
      </c>
      <c r="C1971" s="4" t="s">
        <v>1201</v>
      </c>
      <c r="D1971" s="4" t="s">
        <v>1202</v>
      </c>
      <c r="E1971" s="4" t="s">
        <v>1203</v>
      </c>
      <c r="F1971" s="4" t="s">
        <v>3499</v>
      </c>
      <c r="G1971" s="4" t="s">
        <v>3513</v>
      </c>
      <c r="H1971" s="4" t="s">
        <v>748</v>
      </c>
      <c r="I1971" s="4" t="s">
        <v>3514</v>
      </c>
      <c r="J1971" s="4" t="s">
        <v>1206</v>
      </c>
      <c r="K1971" s="4" t="s">
        <v>3297</v>
      </c>
      <c r="L1971" s="9"/>
      <c r="M1971" s="9"/>
    </row>
    <row r="1972" spans="1:13" ht="15" customHeight="1" x14ac:dyDescent="0.45">
      <c r="A1972" s="4" t="s">
        <v>11</v>
      </c>
      <c r="B1972" s="4" t="s">
        <v>1200</v>
      </c>
      <c r="C1972" s="4" t="s">
        <v>1201</v>
      </c>
      <c r="D1972" s="4" t="s">
        <v>1202</v>
      </c>
      <c r="E1972" s="4" t="s">
        <v>1203</v>
      </c>
      <c r="F1972" s="4" t="s">
        <v>582</v>
      </c>
      <c r="G1972" s="4" t="s">
        <v>4765</v>
      </c>
      <c r="H1972" s="4" t="s">
        <v>748</v>
      </c>
      <c r="I1972" s="4" t="s">
        <v>4766</v>
      </c>
      <c r="J1972" s="4" t="s">
        <v>1206</v>
      </c>
      <c r="K1972" s="4" t="s">
        <v>4364</v>
      </c>
      <c r="L1972" s="9"/>
      <c r="M1972" s="9"/>
    </row>
    <row r="1973" spans="1:13" ht="15" customHeight="1" x14ac:dyDescent="0.45">
      <c r="A1973" s="4" t="s">
        <v>11</v>
      </c>
      <c r="B1973" s="4" t="s">
        <v>1200</v>
      </c>
      <c r="C1973" s="4" t="s">
        <v>1201</v>
      </c>
      <c r="D1973" s="4" t="s">
        <v>1202</v>
      </c>
      <c r="E1973" s="4" t="s">
        <v>1203</v>
      </c>
      <c r="F1973" s="4" t="s">
        <v>5500</v>
      </c>
      <c r="G1973" s="4" t="s">
        <v>5505</v>
      </c>
      <c r="H1973" s="4" t="s">
        <v>748</v>
      </c>
      <c r="I1973" s="4" t="s">
        <v>5506</v>
      </c>
      <c r="J1973" s="4" t="s">
        <v>1206</v>
      </c>
      <c r="K1973" s="4" t="s">
        <v>836</v>
      </c>
      <c r="L1973" s="9"/>
      <c r="M1973" s="9"/>
    </row>
    <row r="1974" spans="1:13" ht="15" customHeight="1" x14ac:dyDescent="0.45">
      <c r="A1974" s="4" t="s">
        <v>11</v>
      </c>
      <c r="B1974" s="4" t="s">
        <v>1200</v>
      </c>
      <c r="C1974" s="4" t="s">
        <v>1201</v>
      </c>
      <c r="D1974" s="4" t="s">
        <v>1202</v>
      </c>
      <c r="E1974" s="4" t="s">
        <v>1203</v>
      </c>
      <c r="F1974" s="4" t="s">
        <v>6068</v>
      </c>
      <c r="G1974" s="4" t="s">
        <v>6072</v>
      </c>
      <c r="H1974" s="4" t="s">
        <v>748</v>
      </c>
      <c r="I1974" s="4" t="s">
        <v>6073</v>
      </c>
      <c r="J1974" s="4" t="s">
        <v>1206</v>
      </c>
      <c r="K1974" s="4" t="s">
        <v>4539</v>
      </c>
      <c r="L1974" s="9"/>
      <c r="M1974" s="9"/>
    </row>
    <row r="1975" spans="1:13" ht="15" customHeight="1" x14ac:dyDescent="0.45">
      <c r="A1975" s="4" t="s">
        <v>11</v>
      </c>
      <c r="B1975" s="4" t="s">
        <v>1200</v>
      </c>
      <c r="C1975" s="4" t="s">
        <v>1201</v>
      </c>
      <c r="D1975" s="4" t="s">
        <v>1202</v>
      </c>
      <c r="E1975" s="4" t="s">
        <v>1203</v>
      </c>
      <c r="F1975" s="4" t="s">
        <v>2722</v>
      </c>
      <c r="G1975" s="4" t="s">
        <v>2892</v>
      </c>
      <c r="H1975" s="4" t="s">
        <v>748</v>
      </c>
      <c r="I1975" s="4" t="s">
        <v>2893</v>
      </c>
      <c r="J1975" s="4" t="s">
        <v>1206</v>
      </c>
      <c r="K1975" s="4" t="s">
        <v>6014</v>
      </c>
      <c r="L1975" s="9"/>
      <c r="M1975" s="9"/>
    </row>
    <row r="1976" spans="1:13" ht="15" customHeight="1" x14ac:dyDescent="0.45">
      <c r="A1976" s="4" t="s">
        <v>11</v>
      </c>
      <c r="B1976" s="4" t="s">
        <v>1200</v>
      </c>
      <c r="C1976" s="4" t="s">
        <v>1201</v>
      </c>
      <c r="D1976" s="4" t="s">
        <v>1202</v>
      </c>
      <c r="E1976" s="4" t="s">
        <v>1203</v>
      </c>
      <c r="F1976" s="4" t="s">
        <v>6265</v>
      </c>
      <c r="G1976" s="4" t="s">
        <v>6278</v>
      </c>
      <c r="H1976" s="4" t="s">
        <v>748</v>
      </c>
      <c r="I1976" s="4" t="s">
        <v>6279</v>
      </c>
      <c r="J1976" s="4" t="s">
        <v>1206</v>
      </c>
      <c r="K1976" s="4" t="s">
        <v>6014</v>
      </c>
      <c r="L1976" s="9"/>
      <c r="M1976" s="9"/>
    </row>
    <row r="1977" spans="1:13" ht="15" customHeight="1" x14ac:dyDescent="0.45">
      <c r="A1977" s="4" t="s">
        <v>11</v>
      </c>
      <c r="B1977" s="4" t="s">
        <v>1200</v>
      </c>
      <c r="C1977" s="4" t="s">
        <v>1201</v>
      </c>
      <c r="D1977" s="4" t="s">
        <v>1202</v>
      </c>
      <c r="E1977" s="4" t="s">
        <v>1203</v>
      </c>
      <c r="F1977" s="4" t="s">
        <v>6390</v>
      </c>
      <c r="G1977" s="4" t="s">
        <v>4765</v>
      </c>
      <c r="H1977" s="4" t="s">
        <v>748</v>
      </c>
      <c r="I1977" s="4" t="s">
        <v>4766</v>
      </c>
      <c r="J1977" s="4" t="s">
        <v>1206</v>
      </c>
      <c r="K1977" s="4" t="s">
        <v>6111</v>
      </c>
      <c r="L1977" s="9"/>
      <c r="M1977" s="9"/>
    </row>
    <row r="1978" spans="1:13" ht="15" customHeight="1" x14ac:dyDescent="0.45">
      <c r="A1978" s="4" t="s">
        <v>11</v>
      </c>
      <c r="B1978" s="4" t="s">
        <v>1200</v>
      </c>
      <c r="C1978" s="4" t="s">
        <v>1201</v>
      </c>
      <c r="D1978" s="4" t="s">
        <v>1202</v>
      </c>
      <c r="E1978" s="4" t="s">
        <v>1203</v>
      </c>
      <c r="F1978" s="4" t="s">
        <v>6450</v>
      </c>
      <c r="G1978" s="4" t="s">
        <v>5505</v>
      </c>
      <c r="H1978" s="4" t="s">
        <v>748</v>
      </c>
      <c r="I1978" s="4" t="s">
        <v>5506</v>
      </c>
      <c r="J1978" s="4" t="s">
        <v>1206</v>
      </c>
      <c r="K1978" s="4" t="s">
        <v>6179</v>
      </c>
      <c r="L1978" s="9"/>
      <c r="M1978" s="9"/>
    </row>
    <row r="1979" spans="1:13" ht="15" customHeight="1" x14ac:dyDescent="0.45">
      <c r="A1979" s="4" t="s">
        <v>11</v>
      </c>
      <c r="B1979" s="4" t="s">
        <v>1200</v>
      </c>
      <c r="C1979" s="4" t="s">
        <v>1201</v>
      </c>
      <c r="D1979" s="4" t="s">
        <v>1202</v>
      </c>
      <c r="E1979" s="4" t="s">
        <v>1203</v>
      </c>
      <c r="F1979" s="4" t="s">
        <v>6504</v>
      </c>
      <c r="G1979" s="4" t="s">
        <v>6510</v>
      </c>
      <c r="H1979" s="4" t="s">
        <v>748</v>
      </c>
      <c r="I1979" s="4" t="s">
        <v>6511</v>
      </c>
      <c r="J1979" s="4" t="s">
        <v>1206</v>
      </c>
      <c r="K1979" s="4" t="s">
        <v>6307</v>
      </c>
      <c r="L1979" s="9"/>
      <c r="M1979" s="9"/>
    </row>
    <row r="1980" spans="1:13" ht="15" customHeight="1" x14ac:dyDescent="0.45">
      <c r="A1980" s="4" t="s">
        <v>11</v>
      </c>
      <c r="B1980" s="4" t="s">
        <v>1200</v>
      </c>
      <c r="C1980" s="4" t="s">
        <v>1201</v>
      </c>
      <c r="D1980" s="4" t="s">
        <v>1202</v>
      </c>
      <c r="E1980" s="4" t="s">
        <v>1203</v>
      </c>
      <c r="F1980" s="4" t="s">
        <v>6638</v>
      </c>
      <c r="G1980" s="4" t="s">
        <v>6717</v>
      </c>
      <c r="H1980" s="4" t="s">
        <v>748</v>
      </c>
      <c r="I1980" s="4" t="s">
        <v>6718</v>
      </c>
      <c r="J1980" s="4" t="s">
        <v>1206</v>
      </c>
      <c r="K1980" s="4" t="s">
        <v>6469</v>
      </c>
      <c r="L1980" s="9"/>
      <c r="M1980" s="9"/>
    </row>
    <row r="1981" spans="1:13" ht="15" customHeight="1" x14ac:dyDescent="0.45">
      <c r="A1981" s="4" t="s">
        <v>11</v>
      </c>
      <c r="B1981" s="4" t="s">
        <v>1200</v>
      </c>
      <c r="C1981" s="4" t="s">
        <v>1201</v>
      </c>
      <c r="D1981" s="4" t="s">
        <v>1202</v>
      </c>
      <c r="E1981" s="4" t="s">
        <v>1203</v>
      </c>
      <c r="F1981" s="4" t="s">
        <v>6745</v>
      </c>
      <c r="G1981" s="4" t="s">
        <v>4765</v>
      </c>
      <c r="H1981" s="4" t="s">
        <v>748</v>
      </c>
      <c r="I1981" s="4" t="s">
        <v>4766</v>
      </c>
      <c r="J1981" s="4" t="s">
        <v>1206</v>
      </c>
      <c r="K1981" s="4" t="s">
        <v>6504</v>
      </c>
      <c r="L1981" s="9"/>
      <c r="M1981" s="9"/>
    </row>
    <row r="1982" spans="1:13" ht="15" customHeight="1" x14ac:dyDescent="0.45">
      <c r="A1982" s="4" t="s">
        <v>11</v>
      </c>
      <c r="B1982" s="4" t="s">
        <v>1200</v>
      </c>
      <c r="C1982" s="4" t="s">
        <v>1201</v>
      </c>
      <c r="D1982" s="4" t="s">
        <v>1202</v>
      </c>
      <c r="E1982" s="4" t="s">
        <v>1203</v>
      </c>
      <c r="F1982" s="4" t="s">
        <v>1820</v>
      </c>
      <c r="G1982" s="4" t="s">
        <v>7006</v>
      </c>
      <c r="H1982" s="4" t="s">
        <v>748</v>
      </c>
      <c r="I1982" s="4" t="s">
        <v>7007</v>
      </c>
      <c r="J1982" s="4" t="s">
        <v>1206</v>
      </c>
      <c r="K1982" s="4" t="s">
        <v>6849</v>
      </c>
      <c r="L1982" s="9"/>
      <c r="M1982" s="9"/>
    </row>
    <row r="1983" spans="1:13" ht="15" customHeight="1" x14ac:dyDescent="0.45">
      <c r="A1983" s="4" t="s">
        <v>11</v>
      </c>
      <c r="B1983" s="4" t="s">
        <v>1200</v>
      </c>
      <c r="C1983" s="4" t="s">
        <v>1201</v>
      </c>
      <c r="D1983" s="4" t="s">
        <v>1202</v>
      </c>
      <c r="E1983" s="4" t="s">
        <v>1203</v>
      </c>
      <c r="F1983" s="4" t="s">
        <v>7047</v>
      </c>
      <c r="G1983" s="4" t="s">
        <v>7006</v>
      </c>
      <c r="H1983" s="4" t="s">
        <v>748</v>
      </c>
      <c r="I1983" s="4" t="s">
        <v>7007</v>
      </c>
      <c r="J1983" s="4" t="s">
        <v>1206</v>
      </c>
      <c r="K1983" s="4" t="s">
        <v>1026</v>
      </c>
      <c r="L1983" s="9"/>
      <c r="M1983" s="9"/>
    </row>
    <row r="1984" spans="1:13" ht="15" customHeight="1" x14ac:dyDescent="0.45">
      <c r="A1984" s="4" t="s">
        <v>11</v>
      </c>
      <c r="B1984" s="4" t="s">
        <v>1200</v>
      </c>
      <c r="C1984" s="4" t="s">
        <v>1201</v>
      </c>
      <c r="D1984" s="4" t="s">
        <v>1202</v>
      </c>
      <c r="E1984" s="4" t="s">
        <v>1203</v>
      </c>
      <c r="F1984" s="4" t="s">
        <v>7062</v>
      </c>
      <c r="G1984" s="4" t="s">
        <v>5505</v>
      </c>
      <c r="H1984" s="4" t="s">
        <v>748</v>
      </c>
      <c r="I1984" s="4" t="s">
        <v>5506</v>
      </c>
      <c r="J1984" s="4" t="s">
        <v>1206</v>
      </c>
      <c r="K1984" s="4" t="s">
        <v>290</v>
      </c>
      <c r="L1984" s="9"/>
      <c r="M1984" s="9"/>
    </row>
    <row r="1985" spans="1:13" ht="15" customHeight="1" x14ac:dyDescent="0.45">
      <c r="A1985" s="4" t="s">
        <v>11</v>
      </c>
      <c r="B1985" s="4" t="s">
        <v>1200</v>
      </c>
      <c r="C1985" s="4" t="s">
        <v>1201</v>
      </c>
      <c r="D1985" s="4" t="s">
        <v>1202</v>
      </c>
      <c r="E1985" s="4" t="s">
        <v>1203</v>
      </c>
      <c r="F1985" s="4" t="s">
        <v>6735</v>
      </c>
      <c r="G1985" s="4" t="s">
        <v>7144</v>
      </c>
      <c r="H1985" s="4" t="s">
        <v>748</v>
      </c>
      <c r="I1985" s="4" t="s">
        <v>7145</v>
      </c>
      <c r="J1985" s="4" t="s">
        <v>1206</v>
      </c>
      <c r="K1985" s="4" t="s">
        <v>6961</v>
      </c>
      <c r="L1985" s="9"/>
      <c r="M1985" s="9"/>
    </row>
    <row r="1986" spans="1:13" ht="15" customHeight="1" x14ac:dyDescent="0.45">
      <c r="A1986" s="4" t="s">
        <v>11</v>
      </c>
      <c r="B1986" s="4" t="s">
        <v>1200</v>
      </c>
      <c r="C1986" s="4" t="s">
        <v>1201</v>
      </c>
      <c r="D1986" s="4" t="s">
        <v>1202</v>
      </c>
      <c r="E1986" s="4" t="s">
        <v>1203</v>
      </c>
      <c r="F1986" s="4" t="s">
        <v>2742</v>
      </c>
      <c r="G1986" s="4" t="s">
        <v>7240</v>
      </c>
      <c r="H1986" s="4" t="s">
        <v>748</v>
      </c>
      <c r="I1986" s="4" t="s">
        <v>7241</v>
      </c>
      <c r="J1986" s="4" t="s">
        <v>1206</v>
      </c>
      <c r="K1986" s="4" t="s">
        <v>7075</v>
      </c>
      <c r="L1986" s="9"/>
      <c r="M1986" s="9"/>
    </row>
    <row r="1987" spans="1:13" ht="15" customHeight="1" x14ac:dyDescent="0.45">
      <c r="A1987" s="4" t="s">
        <v>11</v>
      </c>
      <c r="B1987" s="4" t="s">
        <v>1200</v>
      </c>
      <c r="C1987" s="4" t="s">
        <v>1201</v>
      </c>
      <c r="D1987" s="4" t="s">
        <v>1202</v>
      </c>
      <c r="E1987" s="4" t="s">
        <v>1203</v>
      </c>
      <c r="F1987" s="4" t="s">
        <v>6351</v>
      </c>
      <c r="G1987" s="4" t="s">
        <v>5505</v>
      </c>
      <c r="H1987" s="4" t="s">
        <v>748</v>
      </c>
      <c r="I1987" s="4" t="s">
        <v>5506</v>
      </c>
      <c r="J1987" s="4" t="s">
        <v>1206</v>
      </c>
      <c r="K1987" s="4" t="s">
        <v>7075</v>
      </c>
      <c r="L1987" s="9"/>
      <c r="M1987" s="9"/>
    </row>
    <row r="1988" spans="1:13" ht="15" customHeight="1" x14ac:dyDescent="0.45">
      <c r="A1988" s="4" t="s">
        <v>11</v>
      </c>
      <c r="B1988" s="4" t="s">
        <v>1200</v>
      </c>
      <c r="C1988" s="4" t="s">
        <v>1201</v>
      </c>
      <c r="D1988" s="4" t="s">
        <v>1202</v>
      </c>
      <c r="E1988" s="4" t="s">
        <v>1203</v>
      </c>
      <c r="F1988" s="4" t="s">
        <v>7311</v>
      </c>
      <c r="G1988" s="4" t="s">
        <v>7240</v>
      </c>
      <c r="H1988" s="4" t="s">
        <v>748</v>
      </c>
      <c r="I1988" s="4" t="s">
        <v>7241</v>
      </c>
      <c r="J1988" s="4" t="s">
        <v>1206</v>
      </c>
      <c r="K1988" s="4" t="s">
        <v>6270</v>
      </c>
      <c r="L1988" s="9"/>
      <c r="M1988" s="9"/>
    </row>
    <row r="1989" spans="1:13" ht="15" customHeight="1" x14ac:dyDescent="0.45">
      <c r="A1989" s="4" t="s">
        <v>11</v>
      </c>
      <c r="B1989" s="4" t="s">
        <v>1200</v>
      </c>
      <c r="C1989" s="4" t="s">
        <v>1201</v>
      </c>
      <c r="D1989" s="4" t="s">
        <v>1202</v>
      </c>
      <c r="E1989" s="4" t="s">
        <v>1203</v>
      </c>
      <c r="F1989" s="4" t="s">
        <v>5642</v>
      </c>
      <c r="G1989" s="4" t="s">
        <v>5505</v>
      </c>
      <c r="H1989" s="4" t="s">
        <v>748</v>
      </c>
      <c r="I1989" s="4" t="s">
        <v>5506</v>
      </c>
      <c r="J1989" s="4" t="s">
        <v>1206</v>
      </c>
      <c r="K1989" s="4" t="s">
        <v>1582</v>
      </c>
      <c r="L1989" s="9"/>
      <c r="M1989" s="9"/>
    </row>
    <row r="1990" spans="1:13" ht="15" customHeight="1" x14ac:dyDescent="0.45">
      <c r="A1990" s="4" t="s">
        <v>11</v>
      </c>
      <c r="B1990" s="4" t="s">
        <v>1200</v>
      </c>
      <c r="C1990" s="4" t="s">
        <v>1201</v>
      </c>
      <c r="D1990" s="4" t="s">
        <v>1202</v>
      </c>
      <c r="E1990" s="4" t="s">
        <v>1203</v>
      </c>
      <c r="F1990" s="4" t="s">
        <v>7440</v>
      </c>
      <c r="G1990" s="4" t="s">
        <v>7446</v>
      </c>
      <c r="H1990" s="4" t="s">
        <v>748</v>
      </c>
      <c r="I1990" s="4" t="s">
        <v>7447</v>
      </c>
      <c r="J1990" s="4" t="s">
        <v>1206</v>
      </c>
      <c r="K1990" s="4" t="s">
        <v>7311</v>
      </c>
      <c r="L1990" s="9"/>
      <c r="M1990" s="9"/>
    </row>
    <row r="1991" spans="1:13" ht="15" customHeight="1" x14ac:dyDescent="0.45">
      <c r="A1991" s="4" t="s">
        <v>11</v>
      </c>
      <c r="B1991" s="4" t="s">
        <v>1200</v>
      </c>
      <c r="C1991" s="4" t="s">
        <v>1201</v>
      </c>
      <c r="D1991" s="4" t="s">
        <v>1202</v>
      </c>
      <c r="E1991" s="4" t="s">
        <v>1203</v>
      </c>
      <c r="F1991" s="4" t="s">
        <v>7469</v>
      </c>
      <c r="G1991" s="4" t="s">
        <v>7480</v>
      </c>
      <c r="H1991" s="4" t="s">
        <v>748</v>
      </c>
      <c r="I1991" s="4" t="s">
        <v>7481</v>
      </c>
      <c r="J1991" s="4" t="s">
        <v>1206</v>
      </c>
      <c r="K1991" s="4" t="s">
        <v>7311</v>
      </c>
      <c r="L1991" s="9"/>
      <c r="M1991" s="9"/>
    </row>
    <row r="1992" spans="1:13" ht="15" customHeight="1" x14ac:dyDescent="0.45">
      <c r="A1992" s="4" t="s">
        <v>11</v>
      </c>
      <c r="B1992" s="4" t="s">
        <v>1200</v>
      </c>
      <c r="C1992" s="4" t="s">
        <v>1201</v>
      </c>
      <c r="D1992" s="4" t="s">
        <v>1202</v>
      </c>
      <c r="E1992" s="4" t="s">
        <v>1203</v>
      </c>
      <c r="F1992" s="4" t="s">
        <v>7503</v>
      </c>
      <c r="G1992" s="4" t="s">
        <v>7144</v>
      </c>
      <c r="H1992" s="4" t="s">
        <v>748</v>
      </c>
      <c r="I1992" s="4" t="s">
        <v>7145</v>
      </c>
      <c r="J1992" s="4" t="s">
        <v>1206</v>
      </c>
      <c r="K1992" s="4" t="s">
        <v>7329</v>
      </c>
      <c r="L1992" s="9"/>
      <c r="M1992" s="9"/>
    </row>
    <row r="1993" spans="1:13" ht="15" customHeight="1" x14ac:dyDescent="0.45">
      <c r="A1993" s="4" t="s">
        <v>11</v>
      </c>
      <c r="B1993" s="4" t="s">
        <v>1200</v>
      </c>
      <c r="C1993" s="4" t="s">
        <v>1201</v>
      </c>
      <c r="D1993" s="4" t="s">
        <v>1202</v>
      </c>
      <c r="E1993" s="4" t="s">
        <v>1203</v>
      </c>
      <c r="F1993" s="4" t="s">
        <v>7765</v>
      </c>
      <c r="G1993" s="4" t="s">
        <v>7768</v>
      </c>
      <c r="H1993" s="4" t="s">
        <v>748</v>
      </c>
      <c r="I1993" s="4" t="s">
        <v>7769</v>
      </c>
      <c r="J1993" s="4" t="s">
        <v>1206</v>
      </c>
      <c r="K1993" s="4" t="s">
        <v>7738</v>
      </c>
      <c r="L1993" s="9"/>
      <c r="M1993" s="9"/>
    </row>
    <row r="1994" spans="1:13" ht="15" customHeight="1" x14ac:dyDescent="0.45">
      <c r="A1994" s="4" t="s">
        <v>11</v>
      </c>
      <c r="B1994" s="4" t="s">
        <v>167</v>
      </c>
      <c r="C1994" s="4" t="s">
        <v>168</v>
      </c>
      <c r="D1994" s="4" t="s">
        <v>169</v>
      </c>
      <c r="E1994" s="4" t="s">
        <v>170</v>
      </c>
      <c r="F1994" s="4" t="s">
        <v>146</v>
      </c>
      <c r="G1994" s="4" t="s">
        <v>171</v>
      </c>
      <c r="H1994" s="4" t="s">
        <v>172</v>
      </c>
      <c r="I1994" s="4" t="s">
        <v>173</v>
      </c>
      <c r="J1994" s="4" t="s">
        <v>174</v>
      </c>
      <c r="K1994" s="4"/>
      <c r="L1994" s="9"/>
      <c r="M1994" s="9"/>
    </row>
    <row r="1995" spans="1:13" ht="15" customHeight="1" x14ac:dyDescent="0.45">
      <c r="A1995" s="4" t="s">
        <v>11</v>
      </c>
      <c r="B1995" s="4" t="s">
        <v>167</v>
      </c>
      <c r="C1995" s="4" t="s">
        <v>168</v>
      </c>
      <c r="D1995" s="4" t="s">
        <v>169</v>
      </c>
      <c r="E1995" s="4" t="s">
        <v>170</v>
      </c>
      <c r="F1995" s="4" t="s">
        <v>169</v>
      </c>
      <c r="G1995" s="4" t="s">
        <v>229</v>
      </c>
      <c r="H1995" s="4" t="s">
        <v>172</v>
      </c>
      <c r="I1995" s="4" t="s">
        <v>230</v>
      </c>
      <c r="J1995" s="4" t="s">
        <v>174</v>
      </c>
      <c r="K1995" s="4"/>
      <c r="L1995" s="9"/>
      <c r="M1995" s="9"/>
    </row>
    <row r="1996" spans="1:13" ht="15" customHeight="1" x14ac:dyDescent="0.45">
      <c r="A1996" s="4" t="s">
        <v>11</v>
      </c>
      <c r="B1996" s="4" t="s">
        <v>2368</v>
      </c>
      <c r="C1996" s="4" t="s">
        <v>2369</v>
      </c>
      <c r="D1996" s="4" t="s">
        <v>2370</v>
      </c>
      <c r="E1996" s="4" t="s">
        <v>2371</v>
      </c>
      <c r="F1996" s="4" t="s">
        <v>1655</v>
      </c>
      <c r="G1996" s="4" t="s">
        <v>2372</v>
      </c>
      <c r="H1996" s="4" t="s">
        <v>1887</v>
      </c>
      <c r="I1996" s="4" t="s">
        <v>2373</v>
      </c>
      <c r="J1996" s="4" t="s">
        <v>2374</v>
      </c>
      <c r="K1996" s="4" t="s">
        <v>2055</v>
      </c>
      <c r="L1996" s="9"/>
      <c r="M1996" s="9"/>
    </row>
    <row r="1997" spans="1:13" ht="15" customHeight="1" x14ac:dyDescent="0.45">
      <c r="A1997" s="4" t="s">
        <v>11</v>
      </c>
      <c r="B1997" s="4" t="s">
        <v>2368</v>
      </c>
      <c r="C1997" s="4" t="s">
        <v>2369</v>
      </c>
      <c r="D1997" s="4" t="s">
        <v>2370</v>
      </c>
      <c r="E1997" s="4" t="s">
        <v>2371</v>
      </c>
      <c r="F1997" s="4" t="s">
        <v>2657</v>
      </c>
      <c r="G1997" s="4" t="s">
        <v>2658</v>
      </c>
      <c r="H1997" s="4" t="s">
        <v>1887</v>
      </c>
      <c r="I1997" s="4" t="s">
        <v>2659</v>
      </c>
      <c r="J1997" s="4" t="s">
        <v>2374</v>
      </c>
      <c r="K1997" s="4" t="s">
        <v>1903</v>
      </c>
      <c r="L1997" s="9"/>
      <c r="M1997" s="9"/>
    </row>
    <row r="1998" spans="1:13" ht="15" customHeight="1" x14ac:dyDescent="0.45">
      <c r="A1998" s="4" t="s">
        <v>11</v>
      </c>
      <c r="B1998" s="4" t="s">
        <v>2368</v>
      </c>
      <c r="C1998" s="4" t="s">
        <v>2369</v>
      </c>
      <c r="D1998" s="4" t="s">
        <v>2370</v>
      </c>
      <c r="E1998" s="4" t="s">
        <v>2371</v>
      </c>
      <c r="F1998" s="4" t="s">
        <v>2789</v>
      </c>
      <c r="G1998" s="4" t="s">
        <v>2796</v>
      </c>
      <c r="H1998" s="4" t="s">
        <v>1887</v>
      </c>
      <c r="I1998" s="4" t="s">
        <v>2797</v>
      </c>
      <c r="J1998" s="4" t="s">
        <v>2374</v>
      </c>
      <c r="K1998" s="4" t="s">
        <v>777</v>
      </c>
      <c r="L1998" s="9"/>
      <c r="M1998" s="9"/>
    </row>
    <row r="1999" spans="1:13" ht="15" customHeight="1" x14ac:dyDescent="0.45">
      <c r="A1999" s="4" t="s">
        <v>11</v>
      </c>
      <c r="B1999" s="4" t="s">
        <v>2368</v>
      </c>
      <c r="C1999" s="4" t="s">
        <v>2369</v>
      </c>
      <c r="D1999" s="4" t="s">
        <v>2370</v>
      </c>
      <c r="E1999" s="4" t="s">
        <v>2371</v>
      </c>
      <c r="F1999" s="4" t="s">
        <v>2813</v>
      </c>
      <c r="G1999" s="4" t="s">
        <v>2819</v>
      </c>
      <c r="H1999" s="4" t="s">
        <v>1887</v>
      </c>
      <c r="I1999" s="4" t="s">
        <v>2820</v>
      </c>
      <c r="J1999" s="4" t="s">
        <v>2374</v>
      </c>
      <c r="K1999" s="4" t="s">
        <v>777</v>
      </c>
      <c r="L1999" s="9"/>
      <c r="M1999" s="9"/>
    </row>
    <row r="2000" spans="1:13" ht="15" customHeight="1" x14ac:dyDescent="0.45">
      <c r="A2000" s="4" t="s">
        <v>11</v>
      </c>
      <c r="B2000" s="4" t="s">
        <v>2368</v>
      </c>
      <c r="C2000" s="4" t="s">
        <v>2369</v>
      </c>
      <c r="D2000" s="4" t="s">
        <v>2370</v>
      </c>
      <c r="E2000" s="4" t="s">
        <v>2371</v>
      </c>
      <c r="F2000" s="4" t="s">
        <v>2936</v>
      </c>
      <c r="G2000" s="4" t="s">
        <v>3081</v>
      </c>
      <c r="H2000" s="4" t="s">
        <v>1887</v>
      </c>
      <c r="I2000" s="4" t="s">
        <v>3082</v>
      </c>
      <c r="J2000" s="4" t="s">
        <v>2374</v>
      </c>
      <c r="K2000" s="4" t="s">
        <v>2856</v>
      </c>
      <c r="L2000" s="9"/>
      <c r="M2000" s="9"/>
    </row>
    <row r="2001" spans="1:13" ht="15" customHeight="1" x14ac:dyDescent="0.45">
      <c r="A2001" s="4" t="s">
        <v>11</v>
      </c>
      <c r="B2001" s="4" t="s">
        <v>2368</v>
      </c>
      <c r="C2001" s="4" t="s">
        <v>2369</v>
      </c>
      <c r="D2001" s="4" t="s">
        <v>2370</v>
      </c>
      <c r="E2001" s="4" t="s">
        <v>2371</v>
      </c>
      <c r="F2001" s="4" t="s">
        <v>3247</v>
      </c>
      <c r="G2001" s="4" t="s">
        <v>3254</v>
      </c>
      <c r="H2001" s="4" t="s">
        <v>1887</v>
      </c>
      <c r="I2001" s="4" t="s">
        <v>3255</v>
      </c>
      <c r="J2001" s="4" t="s">
        <v>2374</v>
      </c>
      <c r="K2001" s="4" t="s">
        <v>2122</v>
      </c>
      <c r="L2001" s="9"/>
      <c r="M2001" s="9"/>
    </row>
    <row r="2002" spans="1:13" ht="15" customHeight="1" x14ac:dyDescent="0.45">
      <c r="A2002" s="4" t="s">
        <v>11</v>
      </c>
      <c r="B2002" s="4" t="s">
        <v>2368</v>
      </c>
      <c r="C2002" s="4" t="s">
        <v>2369</v>
      </c>
      <c r="D2002" s="4" t="s">
        <v>2370</v>
      </c>
      <c r="E2002" s="4" t="s">
        <v>2371</v>
      </c>
      <c r="F2002" s="4" t="s">
        <v>2626</v>
      </c>
      <c r="G2002" s="4" t="s">
        <v>3585</v>
      </c>
      <c r="H2002" s="4" t="s">
        <v>1887</v>
      </c>
      <c r="I2002" s="4" t="s">
        <v>3586</v>
      </c>
      <c r="J2002" s="4" t="s">
        <v>2374</v>
      </c>
      <c r="K2002" s="4" t="s">
        <v>3360</v>
      </c>
      <c r="L2002" s="9"/>
      <c r="M2002" s="9"/>
    </row>
    <row r="2003" spans="1:13" ht="15" customHeight="1" x14ac:dyDescent="0.45">
      <c r="A2003" s="4" t="s">
        <v>11</v>
      </c>
      <c r="B2003" s="4" t="s">
        <v>2368</v>
      </c>
      <c r="C2003" s="4" t="s">
        <v>2369</v>
      </c>
      <c r="D2003" s="4" t="s">
        <v>2370</v>
      </c>
      <c r="E2003" s="4" t="s">
        <v>2371</v>
      </c>
      <c r="F2003" s="4" t="s">
        <v>3646</v>
      </c>
      <c r="G2003" s="4" t="s">
        <v>2372</v>
      </c>
      <c r="H2003" s="4" t="s">
        <v>1887</v>
      </c>
      <c r="I2003" s="4" t="s">
        <v>2373</v>
      </c>
      <c r="J2003" s="4" t="s">
        <v>2374</v>
      </c>
      <c r="K2003" s="4" t="s">
        <v>3448</v>
      </c>
      <c r="L2003" s="9"/>
      <c r="M2003" s="9"/>
    </row>
    <row r="2004" spans="1:13" ht="15" customHeight="1" x14ac:dyDescent="0.45">
      <c r="A2004" s="4" t="s">
        <v>11</v>
      </c>
      <c r="B2004" s="4" t="s">
        <v>2368</v>
      </c>
      <c r="C2004" s="4" t="s">
        <v>2369</v>
      </c>
      <c r="D2004" s="4" t="s">
        <v>2370</v>
      </c>
      <c r="E2004" s="4" t="s">
        <v>2371</v>
      </c>
      <c r="F2004" s="4" t="s">
        <v>4519</v>
      </c>
      <c r="G2004" s="4" t="s">
        <v>4535</v>
      </c>
      <c r="H2004" s="4" t="s">
        <v>1887</v>
      </c>
      <c r="I2004" s="4" t="s">
        <v>4536</v>
      </c>
      <c r="J2004" s="4" t="s">
        <v>2374</v>
      </c>
      <c r="K2004" s="4" t="s">
        <v>4204</v>
      </c>
      <c r="L2004" s="9"/>
      <c r="M2004" s="9"/>
    </row>
    <row r="2005" spans="1:13" ht="15" customHeight="1" x14ac:dyDescent="0.45">
      <c r="A2005" s="4" t="s">
        <v>11</v>
      </c>
      <c r="B2005" s="4" t="s">
        <v>2368</v>
      </c>
      <c r="C2005" s="4" t="s">
        <v>2369</v>
      </c>
      <c r="D2005" s="4" t="s">
        <v>2370</v>
      </c>
      <c r="E2005" s="4" t="s">
        <v>2371</v>
      </c>
      <c r="F2005" s="4" t="s">
        <v>4557</v>
      </c>
      <c r="G2005" s="4" t="s">
        <v>4572</v>
      </c>
      <c r="H2005" s="4" t="s">
        <v>1887</v>
      </c>
      <c r="I2005" s="4" t="s">
        <v>4573</v>
      </c>
      <c r="J2005" s="4" t="s">
        <v>2374</v>
      </c>
      <c r="K2005" s="4" t="s">
        <v>4204</v>
      </c>
      <c r="L2005" s="9"/>
      <c r="M2005" s="9"/>
    </row>
    <row r="2006" spans="1:13" ht="15" customHeight="1" x14ac:dyDescent="0.45">
      <c r="A2006" s="4" t="s">
        <v>11</v>
      </c>
      <c r="B2006" s="4" t="s">
        <v>2368</v>
      </c>
      <c r="C2006" s="4" t="s">
        <v>2369</v>
      </c>
      <c r="D2006" s="4" t="s">
        <v>2370</v>
      </c>
      <c r="E2006" s="4" t="s">
        <v>2371</v>
      </c>
      <c r="F2006" s="4" t="s">
        <v>2497</v>
      </c>
      <c r="G2006" s="4" t="s">
        <v>4978</v>
      </c>
      <c r="H2006" s="4" t="s">
        <v>1887</v>
      </c>
      <c r="I2006" s="4" t="s">
        <v>4979</v>
      </c>
      <c r="J2006" s="4" t="s">
        <v>2374</v>
      </c>
      <c r="K2006" s="4" t="s">
        <v>582</v>
      </c>
      <c r="L2006" s="9"/>
      <c r="M2006" s="9"/>
    </row>
    <row r="2007" spans="1:13" ht="15" customHeight="1" x14ac:dyDescent="0.45">
      <c r="A2007" s="4" t="s">
        <v>11</v>
      </c>
      <c r="B2007" s="4" t="s">
        <v>2368</v>
      </c>
      <c r="C2007" s="4" t="s">
        <v>2369</v>
      </c>
      <c r="D2007" s="4" t="s">
        <v>2370</v>
      </c>
      <c r="E2007" s="4" t="s">
        <v>2371</v>
      </c>
      <c r="F2007" s="4" t="s">
        <v>5011</v>
      </c>
      <c r="G2007" s="4" t="s">
        <v>3254</v>
      </c>
      <c r="H2007" s="4" t="s">
        <v>1887</v>
      </c>
      <c r="I2007" s="4" t="s">
        <v>3255</v>
      </c>
      <c r="J2007" s="4" t="s">
        <v>2374</v>
      </c>
      <c r="K2007" s="4" t="s">
        <v>582</v>
      </c>
      <c r="L2007" s="9"/>
      <c r="M2007" s="9"/>
    </row>
    <row r="2008" spans="1:13" ht="15" customHeight="1" x14ac:dyDescent="0.45">
      <c r="A2008" s="4" t="s">
        <v>11</v>
      </c>
      <c r="B2008" s="4" t="s">
        <v>2368</v>
      </c>
      <c r="C2008" s="4" t="s">
        <v>2369</v>
      </c>
      <c r="D2008" s="4" t="s">
        <v>2370</v>
      </c>
      <c r="E2008" s="4" t="s">
        <v>2371</v>
      </c>
      <c r="F2008" s="4" t="s">
        <v>70</v>
      </c>
      <c r="G2008" s="4" t="s">
        <v>2372</v>
      </c>
      <c r="H2008" s="4" t="s">
        <v>1887</v>
      </c>
      <c r="I2008" s="4" t="s">
        <v>2373</v>
      </c>
      <c r="J2008" s="4" t="s">
        <v>2374</v>
      </c>
      <c r="K2008" s="4" t="s">
        <v>3770</v>
      </c>
      <c r="L2008" s="9"/>
      <c r="M2008" s="9"/>
    </row>
    <row r="2009" spans="1:13" ht="15" customHeight="1" x14ac:dyDescent="0.45">
      <c r="A2009" s="4" t="s">
        <v>11</v>
      </c>
      <c r="B2009" s="4" t="s">
        <v>2368</v>
      </c>
      <c r="C2009" s="4" t="s">
        <v>2369</v>
      </c>
      <c r="D2009" s="4" t="s">
        <v>2370</v>
      </c>
      <c r="E2009" s="4" t="s">
        <v>2371</v>
      </c>
      <c r="F2009" s="4" t="s">
        <v>5085</v>
      </c>
      <c r="G2009" s="4" t="s">
        <v>5103</v>
      </c>
      <c r="H2009" s="4" t="s">
        <v>1887</v>
      </c>
      <c r="I2009" s="4" t="s">
        <v>5104</v>
      </c>
      <c r="J2009" s="4" t="s">
        <v>2374</v>
      </c>
      <c r="K2009" s="4" t="s">
        <v>3770</v>
      </c>
      <c r="L2009" s="9"/>
      <c r="M2009" s="9"/>
    </row>
    <row r="2010" spans="1:13" ht="15" customHeight="1" x14ac:dyDescent="0.45">
      <c r="A2010" s="4" t="s">
        <v>11</v>
      </c>
      <c r="B2010" s="4" t="s">
        <v>2368</v>
      </c>
      <c r="C2010" s="4" t="s">
        <v>2369</v>
      </c>
      <c r="D2010" s="4" t="s">
        <v>2370</v>
      </c>
      <c r="E2010" s="4" t="s">
        <v>2371</v>
      </c>
      <c r="F2010" s="4" t="s">
        <v>5108</v>
      </c>
      <c r="G2010" s="4" t="s">
        <v>5147</v>
      </c>
      <c r="H2010" s="4" t="s">
        <v>1887</v>
      </c>
      <c r="I2010" s="4" t="s">
        <v>5148</v>
      </c>
      <c r="J2010" s="4" t="s">
        <v>2374</v>
      </c>
      <c r="K2010" s="4" t="s">
        <v>4921</v>
      </c>
      <c r="L2010" s="9"/>
      <c r="M2010" s="9"/>
    </row>
    <row r="2011" spans="1:13" ht="15" customHeight="1" x14ac:dyDescent="0.45">
      <c r="A2011" s="4" t="s">
        <v>11</v>
      </c>
      <c r="B2011" s="4" t="s">
        <v>2368</v>
      </c>
      <c r="C2011" s="4" t="s">
        <v>2369</v>
      </c>
      <c r="D2011" s="4" t="s">
        <v>2370</v>
      </c>
      <c r="E2011" s="4" t="s">
        <v>2371</v>
      </c>
      <c r="F2011" s="4" t="s">
        <v>1046</v>
      </c>
      <c r="G2011" s="4" t="s">
        <v>5220</v>
      </c>
      <c r="H2011" s="4" t="s">
        <v>1887</v>
      </c>
      <c r="I2011" s="4" t="s">
        <v>5221</v>
      </c>
      <c r="J2011" s="4" t="s">
        <v>2374</v>
      </c>
      <c r="K2011" s="4" t="s">
        <v>4921</v>
      </c>
      <c r="L2011" s="9"/>
      <c r="M2011" s="9"/>
    </row>
    <row r="2012" spans="1:13" ht="15" customHeight="1" x14ac:dyDescent="0.45">
      <c r="A2012" s="4" t="s">
        <v>11</v>
      </c>
      <c r="B2012" s="4" t="s">
        <v>2368</v>
      </c>
      <c r="C2012" s="4" t="s">
        <v>2369</v>
      </c>
      <c r="D2012" s="4" t="s">
        <v>2370</v>
      </c>
      <c r="E2012" s="4" t="s">
        <v>2371</v>
      </c>
      <c r="F2012" s="4" t="s">
        <v>5282</v>
      </c>
      <c r="G2012" s="4" t="s">
        <v>5300</v>
      </c>
      <c r="H2012" s="4" t="s">
        <v>1887</v>
      </c>
      <c r="I2012" s="4" t="s">
        <v>5301</v>
      </c>
      <c r="J2012" s="4" t="s">
        <v>2374</v>
      </c>
      <c r="K2012" s="4" t="s">
        <v>70</v>
      </c>
      <c r="L2012" s="9"/>
      <c r="M2012" s="9"/>
    </row>
    <row r="2013" spans="1:13" ht="15" customHeight="1" x14ac:dyDescent="0.45">
      <c r="A2013" s="4" t="s">
        <v>11</v>
      </c>
      <c r="B2013" s="4" t="s">
        <v>2368</v>
      </c>
      <c r="C2013" s="4" t="s">
        <v>2369</v>
      </c>
      <c r="D2013" s="4" t="s">
        <v>2370</v>
      </c>
      <c r="E2013" s="4" t="s">
        <v>2371</v>
      </c>
      <c r="F2013" s="4" t="s">
        <v>5362</v>
      </c>
      <c r="G2013" s="4" t="s">
        <v>5369</v>
      </c>
      <c r="H2013" s="4" t="s">
        <v>1887</v>
      </c>
      <c r="I2013" s="4" t="s">
        <v>5370</v>
      </c>
      <c r="J2013" s="4" t="s">
        <v>2374</v>
      </c>
      <c r="K2013" s="4" t="s">
        <v>70</v>
      </c>
      <c r="L2013" s="9"/>
      <c r="M2013" s="9"/>
    </row>
    <row r="2014" spans="1:13" ht="15" customHeight="1" x14ac:dyDescent="0.45">
      <c r="A2014" s="4" t="s">
        <v>11</v>
      </c>
      <c r="B2014" s="4" t="s">
        <v>2368</v>
      </c>
      <c r="C2014" s="4" t="s">
        <v>2369</v>
      </c>
      <c r="D2014" s="4" t="s">
        <v>2370</v>
      </c>
      <c r="E2014" s="4" t="s">
        <v>2371</v>
      </c>
      <c r="F2014" s="4" t="s">
        <v>5534</v>
      </c>
      <c r="G2014" s="4" t="s">
        <v>5547</v>
      </c>
      <c r="H2014" s="4" t="s">
        <v>1887</v>
      </c>
      <c r="I2014" s="4" t="s">
        <v>5548</v>
      </c>
      <c r="J2014" s="4" t="s">
        <v>2374</v>
      </c>
      <c r="K2014" s="4" t="s">
        <v>5339</v>
      </c>
      <c r="L2014" s="9"/>
      <c r="M2014" s="9"/>
    </row>
    <row r="2015" spans="1:13" ht="15" customHeight="1" x14ac:dyDescent="0.45">
      <c r="A2015" s="4" t="s">
        <v>11</v>
      </c>
      <c r="B2015" s="4" t="s">
        <v>2368</v>
      </c>
      <c r="C2015" s="4" t="s">
        <v>2369</v>
      </c>
      <c r="D2015" s="4" t="s">
        <v>2370</v>
      </c>
      <c r="E2015" s="4" t="s">
        <v>2371</v>
      </c>
      <c r="F2015" s="4" t="s">
        <v>5743</v>
      </c>
      <c r="G2015" s="4" t="s">
        <v>5369</v>
      </c>
      <c r="H2015" s="4" t="s">
        <v>1887</v>
      </c>
      <c r="I2015" s="4" t="s">
        <v>5370</v>
      </c>
      <c r="J2015" s="4" t="s">
        <v>2374</v>
      </c>
      <c r="K2015" s="4" t="s">
        <v>5516</v>
      </c>
      <c r="L2015" s="9"/>
      <c r="M2015" s="9"/>
    </row>
    <row r="2016" spans="1:13" ht="15" customHeight="1" x14ac:dyDescent="0.45">
      <c r="A2016" s="4" t="s">
        <v>11</v>
      </c>
      <c r="B2016" s="4" t="s">
        <v>2368</v>
      </c>
      <c r="C2016" s="4" t="s">
        <v>2369</v>
      </c>
      <c r="D2016" s="4" t="s">
        <v>2370</v>
      </c>
      <c r="E2016" s="4" t="s">
        <v>2371</v>
      </c>
      <c r="F2016" s="4" t="s">
        <v>4576</v>
      </c>
      <c r="G2016" s="4" t="s">
        <v>6608</v>
      </c>
      <c r="H2016" s="4" t="s">
        <v>1887</v>
      </c>
      <c r="I2016" s="4" t="s">
        <v>6609</v>
      </c>
      <c r="J2016" s="4" t="s">
        <v>2374</v>
      </c>
      <c r="K2016" s="4" t="s">
        <v>6325</v>
      </c>
      <c r="L2016" s="9"/>
      <c r="M2016" s="9"/>
    </row>
    <row r="2017" spans="1:13" ht="15" customHeight="1" x14ac:dyDescent="0.45">
      <c r="A2017" s="4" t="s">
        <v>11</v>
      </c>
      <c r="B2017" s="4" t="s">
        <v>2368</v>
      </c>
      <c r="C2017" s="4" t="s">
        <v>2369</v>
      </c>
      <c r="D2017" s="4" t="s">
        <v>2370</v>
      </c>
      <c r="E2017" s="4" t="s">
        <v>2371</v>
      </c>
      <c r="F2017" s="4" t="s">
        <v>6332</v>
      </c>
      <c r="G2017" s="4" t="s">
        <v>6608</v>
      </c>
      <c r="H2017" s="4" t="s">
        <v>1887</v>
      </c>
      <c r="I2017" s="4" t="s">
        <v>6609</v>
      </c>
      <c r="J2017" s="4" t="s">
        <v>2374</v>
      </c>
      <c r="K2017" s="4" t="s">
        <v>6569</v>
      </c>
      <c r="L2017" s="9"/>
      <c r="M2017" s="9"/>
    </row>
    <row r="2018" spans="1:13" ht="15" customHeight="1" x14ac:dyDescent="0.45">
      <c r="A2018" s="4" t="s">
        <v>11</v>
      </c>
      <c r="B2018" s="4" t="s">
        <v>2368</v>
      </c>
      <c r="C2018" s="4" t="s">
        <v>2369</v>
      </c>
      <c r="D2018" s="4" t="s">
        <v>2370</v>
      </c>
      <c r="E2018" s="4" t="s">
        <v>2371</v>
      </c>
      <c r="F2018" s="4" t="s">
        <v>3838</v>
      </c>
      <c r="G2018" s="4" t="s">
        <v>6814</v>
      </c>
      <c r="H2018" s="4" t="s">
        <v>1887</v>
      </c>
      <c r="I2018" s="4" t="s">
        <v>6815</v>
      </c>
      <c r="J2018" s="4" t="s">
        <v>2374</v>
      </c>
      <c r="K2018" s="4" t="s">
        <v>6569</v>
      </c>
      <c r="L2018" s="9"/>
      <c r="M2018" s="9"/>
    </row>
    <row r="2019" spans="1:13" ht="15" customHeight="1" x14ac:dyDescent="0.45">
      <c r="A2019" s="4" t="s">
        <v>11</v>
      </c>
      <c r="B2019" s="4" t="s">
        <v>2368</v>
      </c>
      <c r="C2019" s="4" t="s">
        <v>2369</v>
      </c>
      <c r="D2019" s="4" t="s">
        <v>2370</v>
      </c>
      <c r="E2019" s="4" t="s">
        <v>2371</v>
      </c>
      <c r="F2019" s="4" t="s">
        <v>6961</v>
      </c>
      <c r="G2019" s="4" t="s">
        <v>6974</v>
      </c>
      <c r="H2019" s="4" t="s">
        <v>1887</v>
      </c>
      <c r="I2019" s="4" t="s">
        <v>6975</v>
      </c>
      <c r="J2019" s="4" t="s">
        <v>2374</v>
      </c>
      <c r="K2019" s="4" t="s">
        <v>6792</v>
      </c>
      <c r="L2019" s="9"/>
      <c r="M2019" s="9"/>
    </row>
    <row r="2020" spans="1:13" ht="15" customHeight="1" x14ac:dyDescent="0.45">
      <c r="A2020" s="4" t="s">
        <v>11</v>
      </c>
      <c r="B2020" s="4" t="s">
        <v>2368</v>
      </c>
      <c r="C2020" s="4" t="s">
        <v>2369</v>
      </c>
      <c r="D2020" s="4" t="s">
        <v>2370</v>
      </c>
      <c r="E2020" s="4" t="s">
        <v>2371</v>
      </c>
      <c r="F2020" s="4" t="s">
        <v>6984</v>
      </c>
      <c r="G2020" s="4" t="s">
        <v>6814</v>
      </c>
      <c r="H2020" s="4" t="s">
        <v>1887</v>
      </c>
      <c r="I2020" s="4" t="s">
        <v>6815</v>
      </c>
      <c r="J2020" s="4" t="s">
        <v>2374</v>
      </c>
      <c r="K2020" s="4" t="s">
        <v>6792</v>
      </c>
      <c r="L2020" s="9"/>
      <c r="M2020" s="9"/>
    </row>
    <row r="2021" spans="1:13" ht="15" customHeight="1" x14ac:dyDescent="0.45">
      <c r="A2021" s="4" t="s">
        <v>11</v>
      </c>
      <c r="B2021" s="4" t="s">
        <v>2368</v>
      </c>
      <c r="C2021" s="4" t="s">
        <v>2369</v>
      </c>
      <c r="D2021" s="4" t="s">
        <v>2370</v>
      </c>
      <c r="E2021" s="4" t="s">
        <v>2371</v>
      </c>
      <c r="F2021" s="4" t="s">
        <v>6735</v>
      </c>
      <c r="G2021" s="4" t="s">
        <v>7146</v>
      </c>
      <c r="H2021" s="4" t="s">
        <v>1887</v>
      </c>
      <c r="I2021" s="4" t="s">
        <v>5602</v>
      </c>
      <c r="J2021" s="4" t="s">
        <v>2374</v>
      </c>
      <c r="K2021" s="4" t="s">
        <v>6961</v>
      </c>
      <c r="L2021" s="9"/>
      <c r="M2021" s="9"/>
    </row>
    <row r="2022" spans="1:13" ht="15" customHeight="1" x14ac:dyDescent="0.45">
      <c r="A2022" s="4" t="s">
        <v>11</v>
      </c>
      <c r="B2022" s="4" t="s">
        <v>2368</v>
      </c>
      <c r="C2022" s="4" t="s">
        <v>2369</v>
      </c>
      <c r="D2022" s="4" t="s">
        <v>2370</v>
      </c>
      <c r="E2022" s="4" t="s">
        <v>2371</v>
      </c>
      <c r="F2022" s="4" t="s">
        <v>1582</v>
      </c>
      <c r="G2022" s="4" t="s">
        <v>6608</v>
      </c>
      <c r="H2022" s="4" t="s">
        <v>1887</v>
      </c>
      <c r="I2022" s="4" t="s">
        <v>6609</v>
      </c>
      <c r="J2022" s="4" t="s">
        <v>2374</v>
      </c>
      <c r="K2022" s="4" t="s">
        <v>6961</v>
      </c>
      <c r="L2022" s="9"/>
      <c r="M2022" s="9"/>
    </row>
    <row r="2023" spans="1:13" ht="15" customHeight="1" x14ac:dyDescent="0.45">
      <c r="A2023" s="4" t="s">
        <v>11</v>
      </c>
      <c r="B2023" s="4" t="s">
        <v>2368</v>
      </c>
      <c r="C2023" s="4" t="s">
        <v>2369</v>
      </c>
      <c r="D2023" s="4" t="s">
        <v>2370</v>
      </c>
      <c r="E2023" s="4" t="s">
        <v>2371</v>
      </c>
      <c r="F2023" s="4" t="s">
        <v>7205</v>
      </c>
      <c r="G2023" s="4" t="s">
        <v>7218</v>
      </c>
      <c r="H2023" s="4" t="s">
        <v>1887</v>
      </c>
      <c r="I2023" s="4" t="s">
        <v>7219</v>
      </c>
      <c r="J2023" s="4" t="s">
        <v>2374</v>
      </c>
      <c r="K2023" s="4" t="s">
        <v>7047</v>
      </c>
      <c r="L2023" s="9"/>
      <c r="M2023" s="9"/>
    </row>
    <row r="2024" spans="1:13" ht="15" customHeight="1" x14ac:dyDescent="0.45">
      <c r="A2024" s="4" t="s">
        <v>11</v>
      </c>
      <c r="B2024" s="4" t="s">
        <v>2368</v>
      </c>
      <c r="C2024" s="4" t="s">
        <v>2369</v>
      </c>
      <c r="D2024" s="4" t="s">
        <v>2370</v>
      </c>
      <c r="E2024" s="4" t="s">
        <v>2371</v>
      </c>
      <c r="F2024" s="4" t="s">
        <v>2742</v>
      </c>
      <c r="G2024" s="4" t="s">
        <v>7242</v>
      </c>
      <c r="H2024" s="4" t="s">
        <v>1887</v>
      </c>
      <c r="I2024" s="4" t="s">
        <v>7243</v>
      </c>
      <c r="J2024" s="4" t="s">
        <v>2374</v>
      </c>
      <c r="K2024" s="4" t="s">
        <v>7047</v>
      </c>
      <c r="L2024" s="9"/>
      <c r="M2024" s="9"/>
    </row>
    <row r="2025" spans="1:13" ht="15" customHeight="1" x14ac:dyDescent="0.45">
      <c r="A2025" s="4" t="s">
        <v>11</v>
      </c>
      <c r="B2025" s="4" t="s">
        <v>2368</v>
      </c>
      <c r="C2025" s="4" t="s">
        <v>2369</v>
      </c>
      <c r="D2025" s="4" t="s">
        <v>2370</v>
      </c>
      <c r="E2025" s="4" t="s">
        <v>2371</v>
      </c>
      <c r="F2025" s="4" t="s">
        <v>7274</v>
      </c>
      <c r="G2025" s="4" t="s">
        <v>2372</v>
      </c>
      <c r="H2025" s="4" t="s">
        <v>1887</v>
      </c>
      <c r="I2025" s="4" t="s">
        <v>2373</v>
      </c>
      <c r="J2025" s="4" t="s">
        <v>2374</v>
      </c>
      <c r="K2025" s="4" t="s">
        <v>7047</v>
      </c>
      <c r="L2025" s="9"/>
      <c r="M2025" s="9"/>
    </row>
    <row r="2026" spans="1:13" ht="15" customHeight="1" x14ac:dyDescent="0.45">
      <c r="A2026" s="4" t="s">
        <v>11</v>
      </c>
      <c r="B2026" s="4" t="s">
        <v>2368</v>
      </c>
      <c r="C2026" s="4" t="s">
        <v>2369</v>
      </c>
      <c r="D2026" s="4" t="s">
        <v>2370</v>
      </c>
      <c r="E2026" s="4" t="s">
        <v>2371</v>
      </c>
      <c r="F2026" s="4" t="s">
        <v>411</v>
      </c>
      <c r="G2026" s="4" t="s">
        <v>7146</v>
      </c>
      <c r="H2026" s="4" t="s">
        <v>1887</v>
      </c>
      <c r="I2026" s="4" t="s">
        <v>5602</v>
      </c>
      <c r="J2026" s="4" t="s">
        <v>2374</v>
      </c>
      <c r="K2026" s="4" t="s">
        <v>6735</v>
      </c>
      <c r="L2026" s="9"/>
      <c r="M2026" s="9"/>
    </row>
    <row r="2027" spans="1:13" ht="15" customHeight="1" x14ac:dyDescent="0.45">
      <c r="A2027" s="4" t="s">
        <v>11</v>
      </c>
      <c r="B2027" s="4" t="s">
        <v>2368</v>
      </c>
      <c r="C2027" s="4" t="s">
        <v>2369</v>
      </c>
      <c r="D2027" s="4" t="s">
        <v>2370</v>
      </c>
      <c r="E2027" s="4" t="s">
        <v>2371</v>
      </c>
      <c r="F2027" s="4" t="s">
        <v>7311</v>
      </c>
      <c r="G2027" s="4" t="s">
        <v>7319</v>
      </c>
      <c r="H2027" s="4" t="s">
        <v>1887</v>
      </c>
      <c r="I2027" s="4" t="s">
        <v>7320</v>
      </c>
      <c r="J2027" s="4" t="s">
        <v>2374</v>
      </c>
      <c r="K2027" s="4" t="s">
        <v>7205</v>
      </c>
      <c r="L2027" s="9"/>
      <c r="M2027" s="9"/>
    </row>
    <row r="2028" spans="1:13" ht="15" customHeight="1" x14ac:dyDescent="0.45">
      <c r="A2028" s="4" t="s">
        <v>11</v>
      </c>
      <c r="B2028" s="4" t="s">
        <v>2368</v>
      </c>
      <c r="C2028" s="4" t="s">
        <v>2369</v>
      </c>
      <c r="D2028" s="4" t="s">
        <v>2370</v>
      </c>
      <c r="E2028" s="4" t="s">
        <v>2371</v>
      </c>
      <c r="F2028" s="4" t="s">
        <v>7329</v>
      </c>
      <c r="G2028" s="4" t="s">
        <v>7338</v>
      </c>
      <c r="H2028" s="4" t="s">
        <v>1887</v>
      </c>
      <c r="I2028" s="4" t="s">
        <v>7339</v>
      </c>
      <c r="J2028" s="4" t="s">
        <v>2374</v>
      </c>
      <c r="K2028" s="4" t="s">
        <v>2742</v>
      </c>
      <c r="L2028" s="9"/>
      <c r="M2028" s="9"/>
    </row>
    <row r="2029" spans="1:13" ht="15" customHeight="1" x14ac:dyDescent="0.45">
      <c r="A2029" s="4" t="s">
        <v>11</v>
      </c>
      <c r="B2029" s="4" t="s">
        <v>1882</v>
      </c>
      <c r="C2029" s="4" t="s">
        <v>1883</v>
      </c>
      <c r="D2029" s="4" t="s">
        <v>1884</v>
      </c>
      <c r="E2029" s="4" t="s">
        <v>1885</v>
      </c>
      <c r="F2029" s="4" t="s">
        <v>1870</v>
      </c>
      <c r="G2029" s="4" t="s">
        <v>1886</v>
      </c>
      <c r="H2029" s="4" t="s">
        <v>1887</v>
      </c>
      <c r="I2029" s="4" t="s">
        <v>1888</v>
      </c>
      <c r="J2029" s="4" t="s">
        <v>1889</v>
      </c>
      <c r="K2029" s="4" t="s">
        <v>1650</v>
      </c>
      <c r="L2029" s="9"/>
      <c r="M2029" s="9"/>
    </row>
    <row r="2030" spans="1:13" ht="15" customHeight="1" x14ac:dyDescent="0.45">
      <c r="A2030" s="4" t="s">
        <v>11</v>
      </c>
      <c r="B2030" s="4" t="s">
        <v>1882</v>
      </c>
      <c r="C2030" s="4" t="s">
        <v>1883</v>
      </c>
      <c r="D2030" s="4" t="s">
        <v>1884</v>
      </c>
      <c r="E2030" s="4" t="s">
        <v>1885</v>
      </c>
      <c r="F2030" s="4" t="s">
        <v>2048</v>
      </c>
      <c r="G2030" s="4" t="s">
        <v>2051</v>
      </c>
      <c r="H2030" s="4" t="s">
        <v>1887</v>
      </c>
      <c r="I2030" s="4" t="s">
        <v>2052</v>
      </c>
      <c r="J2030" s="4" t="s">
        <v>1889</v>
      </c>
      <c r="K2030" s="4" t="s">
        <v>1779</v>
      </c>
      <c r="L2030" s="9"/>
      <c r="M2030" s="9"/>
    </row>
    <row r="2031" spans="1:13" ht="15" customHeight="1" x14ac:dyDescent="0.45">
      <c r="A2031" s="4" t="s">
        <v>11</v>
      </c>
      <c r="B2031" s="4" t="s">
        <v>1882</v>
      </c>
      <c r="C2031" s="4" t="s">
        <v>1883</v>
      </c>
      <c r="D2031" s="4" t="s">
        <v>1884</v>
      </c>
      <c r="E2031" s="4" t="s">
        <v>1885</v>
      </c>
      <c r="F2031" s="4" t="s">
        <v>2208</v>
      </c>
      <c r="G2031" s="4" t="s">
        <v>2220</v>
      </c>
      <c r="H2031" s="4" t="s">
        <v>1887</v>
      </c>
      <c r="I2031" s="4" t="s">
        <v>2221</v>
      </c>
      <c r="J2031" s="4" t="s">
        <v>1889</v>
      </c>
      <c r="K2031" s="4" t="s">
        <v>1840</v>
      </c>
      <c r="L2031" s="9"/>
      <c r="M2031" s="9"/>
    </row>
    <row r="2032" spans="1:13" ht="15" customHeight="1" x14ac:dyDescent="0.45">
      <c r="A2032" s="4" t="s">
        <v>11</v>
      </c>
      <c r="B2032" s="4" t="s">
        <v>1882</v>
      </c>
      <c r="C2032" s="4" t="s">
        <v>1883</v>
      </c>
      <c r="D2032" s="4" t="s">
        <v>1884</v>
      </c>
      <c r="E2032" s="4" t="s">
        <v>1885</v>
      </c>
      <c r="F2032" s="4" t="s">
        <v>2130</v>
      </c>
      <c r="G2032" s="4" t="s">
        <v>2278</v>
      </c>
      <c r="H2032" s="4" t="s">
        <v>1887</v>
      </c>
      <c r="I2032" s="4" t="s">
        <v>2279</v>
      </c>
      <c r="J2032" s="4" t="s">
        <v>1889</v>
      </c>
      <c r="K2032" s="4" t="s">
        <v>2055</v>
      </c>
      <c r="L2032" s="9"/>
      <c r="M2032" s="9"/>
    </row>
    <row r="2033" spans="1:13" ht="15" customHeight="1" x14ac:dyDescent="0.45">
      <c r="A2033" s="4" t="s">
        <v>11</v>
      </c>
      <c r="B2033" s="4" t="s">
        <v>1882</v>
      </c>
      <c r="C2033" s="4" t="s">
        <v>1883</v>
      </c>
      <c r="D2033" s="4" t="s">
        <v>1884</v>
      </c>
      <c r="E2033" s="4" t="s">
        <v>1885</v>
      </c>
      <c r="F2033" s="4" t="s">
        <v>1903</v>
      </c>
      <c r="G2033" s="4" t="s">
        <v>2398</v>
      </c>
      <c r="H2033" s="4" t="s">
        <v>1887</v>
      </c>
      <c r="I2033" s="4" t="s">
        <v>2399</v>
      </c>
      <c r="J2033" s="4" t="s">
        <v>1889</v>
      </c>
      <c r="K2033" s="4" t="s">
        <v>2055</v>
      </c>
      <c r="L2033" s="9"/>
      <c r="M2033" s="9"/>
    </row>
    <row r="2034" spans="1:13" ht="15" customHeight="1" x14ac:dyDescent="0.45">
      <c r="A2034" s="4" t="s">
        <v>11</v>
      </c>
      <c r="B2034" s="4" t="s">
        <v>1882</v>
      </c>
      <c r="C2034" s="4" t="s">
        <v>1883</v>
      </c>
      <c r="D2034" s="4" t="s">
        <v>1884</v>
      </c>
      <c r="E2034" s="4" t="s">
        <v>1885</v>
      </c>
      <c r="F2034" s="4" t="s">
        <v>2416</v>
      </c>
      <c r="G2034" s="4" t="s">
        <v>2437</v>
      </c>
      <c r="H2034" s="4" t="s">
        <v>1887</v>
      </c>
      <c r="I2034" s="4" t="s">
        <v>2438</v>
      </c>
      <c r="J2034" s="4" t="s">
        <v>1889</v>
      </c>
      <c r="K2034" s="4" t="s">
        <v>360</v>
      </c>
      <c r="L2034" s="9"/>
      <c r="M2034" s="9"/>
    </row>
    <row r="2035" spans="1:13" ht="15" customHeight="1" x14ac:dyDescent="0.45">
      <c r="A2035" s="4" t="s">
        <v>11</v>
      </c>
      <c r="B2035" s="4" t="s">
        <v>1882</v>
      </c>
      <c r="C2035" s="4" t="s">
        <v>1883</v>
      </c>
      <c r="D2035" s="4" t="s">
        <v>1884</v>
      </c>
      <c r="E2035" s="4" t="s">
        <v>1885</v>
      </c>
      <c r="F2035" s="4" t="s">
        <v>2484</v>
      </c>
      <c r="G2035" s="4" t="s">
        <v>2491</v>
      </c>
      <c r="H2035" s="4" t="s">
        <v>1887</v>
      </c>
      <c r="I2035" s="4" t="s">
        <v>2492</v>
      </c>
      <c r="J2035" s="4" t="s">
        <v>1889</v>
      </c>
      <c r="K2035" s="4" t="s">
        <v>360</v>
      </c>
      <c r="L2035" s="9"/>
      <c r="M2035" s="9"/>
    </row>
    <row r="2036" spans="1:13" ht="15" customHeight="1" x14ac:dyDescent="0.45">
      <c r="A2036" s="4" t="s">
        <v>11</v>
      </c>
      <c r="B2036" s="4" t="s">
        <v>1882</v>
      </c>
      <c r="C2036" s="4" t="s">
        <v>1883</v>
      </c>
      <c r="D2036" s="4" t="s">
        <v>1884</v>
      </c>
      <c r="E2036" s="4" t="s">
        <v>1885</v>
      </c>
      <c r="F2036" s="4" t="s">
        <v>2529</v>
      </c>
      <c r="G2036" s="4" t="s">
        <v>2538</v>
      </c>
      <c r="H2036" s="4" t="s">
        <v>1887</v>
      </c>
      <c r="I2036" s="4" t="s">
        <v>2539</v>
      </c>
      <c r="J2036" s="4" t="s">
        <v>1889</v>
      </c>
      <c r="K2036" s="4" t="s">
        <v>360</v>
      </c>
      <c r="L2036" s="9"/>
      <c r="M2036" s="9"/>
    </row>
    <row r="2037" spans="1:13" ht="15" customHeight="1" x14ac:dyDescent="0.45">
      <c r="A2037" s="4" t="s">
        <v>11</v>
      </c>
      <c r="B2037" s="4" t="s">
        <v>1882</v>
      </c>
      <c r="C2037" s="4" t="s">
        <v>1883</v>
      </c>
      <c r="D2037" s="4" t="s">
        <v>1884</v>
      </c>
      <c r="E2037" s="4" t="s">
        <v>1885</v>
      </c>
      <c r="F2037" s="4" t="s">
        <v>2570</v>
      </c>
      <c r="G2037" s="4" t="s">
        <v>2599</v>
      </c>
      <c r="H2037" s="4" t="s">
        <v>1887</v>
      </c>
      <c r="I2037" s="4" t="s">
        <v>2600</v>
      </c>
      <c r="J2037" s="4" t="s">
        <v>1889</v>
      </c>
      <c r="K2037" s="4" t="s">
        <v>1903</v>
      </c>
      <c r="L2037" s="9"/>
      <c r="M2037" s="9"/>
    </row>
    <row r="2038" spans="1:13" ht="15" customHeight="1" x14ac:dyDescent="0.45">
      <c r="A2038" s="4" t="s">
        <v>11</v>
      </c>
      <c r="B2038" s="4" t="s">
        <v>1882</v>
      </c>
      <c r="C2038" s="4" t="s">
        <v>1883</v>
      </c>
      <c r="D2038" s="4" t="s">
        <v>1884</v>
      </c>
      <c r="E2038" s="4" t="s">
        <v>1885</v>
      </c>
      <c r="F2038" s="4" t="s">
        <v>2301</v>
      </c>
      <c r="G2038" s="4" t="s">
        <v>2653</v>
      </c>
      <c r="H2038" s="4" t="s">
        <v>1887</v>
      </c>
      <c r="I2038" s="4" t="s">
        <v>2654</v>
      </c>
      <c r="J2038" s="4" t="s">
        <v>1889</v>
      </c>
      <c r="K2038" s="4" t="s">
        <v>1903</v>
      </c>
      <c r="L2038" s="9"/>
      <c r="M2038" s="9"/>
    </row>
    <row r="2039" spans="1:13" ht="15" customHeight="1" x14ac:dyDescent="0.45">
      <c r="A2039" s="4" t="s">
        <v>11</v>
      </c>
      <c r="B2039" s="4" t="s">
        <v>1882</v>
      </c>
      <c r="C2039" s="4" t="s">
        <v>1883</v>
      </c>
      <c r="D2039" s="4" t="s">
        <v>1884</v>
      </c>
      <c r="E2039" s="4" t="s">
        <v>1885</v>
      </c>
      <c r="F2039" s="4" t="s">
        <v>2657</v>
      </c>
      <c r="G2039" s="4" t="s">
        <v>2660</v>
      </c>
      <c r="H2039" s="4" t="s">
        <v>1887</v>
      </c>
      <c r="I2039" s="4" t="s">
        <v>2661</v>
      </c>
      <c r="J2039" s="4" t="s">
        <v>1889</v>
      </c>
      <c r="K2039" s="4" t="s">
        <v>1903</v>
      </c>
      <c r="L2039" s="9"/>
      <c r="M2039" s="9"/>
    </row>
    <row r="2040" spans="1:13" ht="15" customHeight="1" x14ac:dyDescent="0.45">
      <c r="A2040" s="4" t="s">
        <v>11</v>
      </c>
      <c r="B2040" s="4" t="s">
        <v>1882</v>
      </c>
      <c r="C2040" s="4" t="s">
        <v>1883</v>
      </c>
      <c r="D2040" s="4" t="s">
        <v>1884</v>
      </c>
      <c r="E2040" s="4" t="s">
        <v>1885</v>
      </c>
      <c r="F2040" s="4" t="s">
        <v>2789</v>
      </c>
      <c r="G2040" s="4" t="s">
        <v>2798</v>
      </c>
      <c r="H2040" s="4" t="s">
        <v>1887</v>
      </c>
      <c r="I2040" s="4" t="s">
        <v>2799</v>
      </c>
      <c r="J2040" s="4" t="s">
        <v>1889</v>
      </c>
      <c r="K2040" s="4" t="s">
        <v>777</v>
      </c>
      <c r="L2040" s="9"/>
      <c r="M2040" s="9"/>
    </row>
    <row r="2041" spans="1:13" ht="15" customHeight="1" x14ac:dyDescent="0.45">
      <c r="A2041" s="4" t="s">
        <v>11</v>
      </c>
      <c r="B2041" s="4" t="s">
        <v>1882</v>
      </c>
      <c r="C2041" s="4" t="s">
        <v>1883</v>
      </c>
      <c r="D2041" s="4" t="s">
        <v>1884</v>
      </c>
      <c r="E2041" s="4" t="s">
        <v>1885</v>
      </c>
      <c r="F2041" s="4" t="s">
        <v>2813</v>
      </c>
      <c r="G2041" s="4" t="s">
        <v>2821</v>
      </c>
      <c r="H2041" s="4" t="s">
        <v>1887</v>
      </c>
      <c r="I2041" s="4" t="s">
        <v>2822</v>
      </c>
      <c r="J2041" s="4" t="s">
        <v>1889</v>
      </c>
      <c r="K2041" s="4" t="s">
        <v>777</v>
      </c>
      <c r="L2041" s="9"/>
      <c r="M2041" s="9"/>
    </row>
    <row r="2042" spans="1:13" ht="15" customHeight="1" x14ac:dyDescent="0.45">
      <c r="A2042" s="4" t="s">
        <v>11</v>
      </c>
      <c r="B2042" s="4" t="s">
        <v>1882</v>
      </c>
      <c r="C2042" s="4" t="s">
        <v>1883</v>
      </c>
      <c r="D2042" s="4" t="s">
        <v>1884</v>
      </c>
      <c r="E2042" s="4" t="s">
        <v>1885</v>
      </c>
      <c r="F2042" s="4" t="s">
        <v>1551</v>
      </c>
      <c r="G2042" s="4" t="s">
        <v>2842</v>
      </c>
      <c r="H2042" s="4" t="s">
        <v>1887</v>
      </c>
      <c r="I2042" s="4" t="s">
        <v>2843</v>
      </c>
      <c r="J2042" s="4" t="s">
        <v>1889</v>
      </c>
      <c r="K2042" s="4" t="s">
        <v>777</v>
      </c>
      <c r="L2042" s="9"/>
      <c r="M2042" s="9"/>
    </row>
    <row r="2043" spans="1:13" ht="15" customHeight="1" x14ac:dyDescent="0.45">
      <c r="A2043" s="4" t="s">
        <v>11</v>
      </c>
      <c r="B2043" s="4" t="s">
        <v>1882</v>
      </c>
      <c r="C2043" s="4" t="s">
        <v>1883</v>
      </c>
      <c r="D2043" s="4" t="s">
        <v>1884</v>
      </c>
      <c r="E2043" s="4" t="s">
        <v>1885</v>
      </c>
      <c r="F2043" s="4" t="s">
        <v>2856</v>
      </c>
      <c r="G2043" s="4" t="s">
        <v>2861</v>
      </c>
      <c r="H2043" s="4" t="s">
        <v>1887</v>
      </c>
      <c r="I2043" s="4" t="s">
        <v>2862</v>
      </c>
      <c r="J2043" s="4" t="s">
        <v>1889</v>
      </c>
      <c r="K2043" s="4" t="s">
        <v>777</v>
      </c>
      <c r="L2043" s="9"/>
      <c r="M2043" s="9"/>
    </row>
    <row r="2044" spans="1:13" ht="15" customHeight="1" x14ac:dyDescent="0.45">
      <c r="A2044" s="4" t="s">
        <v>11</v>
      </c>
      <c r="B2044" s="4" t="s">
        <v>1882</v>
      </c>
      <c r="C2044" s="4" t="s">
        <v>1883</v>
      </c>
      <c r="D2044" s="4" t="s">
        <v>1884</v>
      </c>
      <c r="E2044" s="4" t="s">
        <v>1885</v>
      </c>
      <c r="F2044" s="4" t="s">
        <v>1479</v>
      </c>
      <c r="G2044" s="4" t="s">
        <v>3075</v>
      </c>
      <c r="H2044" s="4" t="s">
        <v>1887</v>
      </c>
      <c r="I2044" s="4" t="s">
        <v>3076</v>
      </c>
      <c r="J2044" s="4" t="s">
        <v>1889</v>
      </c>
      <c r="K2044" s="4" t="s">
        <v>2856</v>
      </c>
      <c r="L2044" s="9"/>
      <c r="M2044" s="9"/>
    </row>
    <row r="2045" spans="1:13" ht="15" customHeight="1" x14ac:dyDescent="0.45">
      <c r="A2045" s="4" t="s">
        <v>11</v>
      </c>
      <c r="B2045" s="4" t="s">
        <v>1882</v>
      </c>
      <c r="C2045" s="4" t="s">
        <v>1883</v>
      </c>
      <c r="D2045" s="4" t="s">
        <v>1884</v>
      </c>
      <c r="E2045" s="4" t="s">
        <v>1885</v>
      </c>
      <c r="F2045" s="4" t="s">
        <v>2936</v>
      </c>
      <c r="G2045" s="4" t="s">
        <v>3083</v>
      </c>
      <c r="H2045" s="4" t="s">
        <v>1887</v>
      </c>
      <c r="I2045" s="4" t="s">
        <v>3084</v>
      </c>
      <c r="J2045" s="4" t="s">
        <v>1889</v>
      </c>
      <c r="K2045" s="4" t="s">
        <v>2856</v>
      </c>
      <c r="L2045" s="9"/>
      <c r="M2045" s="9"/>
    </row>
    <row r="2046" spans="1:13" ht="15" customHeight="1" x14ac:dyDescent="0.45">
      <c r="A2046" s="4" t="s">
        <v>11</v>
      </c>
      <c r="B2046" s="4" t="s">
        <v>1882</v>
      </c>
      <c r="C2046" s="4" t="s">
        <v>1883</v>
      </c>
      <c r="D2046" s="4" t="s">
        <v>1884</v>
      </c>
      <c r="E2046" s="4" t="s">
        <v>1885</v>
      </c>
      <c r="F2046" s="4" t="s">
        <v>2011</v>
      </c>
      <c r="G2046" s="4" t="s">
        <v>3093</v>
      </c>
      <c r="H2046" s="4" t="s">
        <v>1887</v>
      </c>
      <c r="I2046" s="4" t="s">
        <v>3094</v>
      </c>
      <c r="J2046" s="4" t="s">
        <v>1889</v>
      </c>
      <c r="K2046" s="4" t="s">
        <v>2856</v>
      </c>
      <c r="L2046" s="9"/>
      <c r="M2046" s="9"/>
    </row>
    <row r="2047" spans="1:13" ht="15" customHeight="1" x14ac:dyDescent="0.45">
      <c r="A2047" s="4" t="s">
        <v>11</v>
      </c>
      <c r="B2047" s="4" t="s">
        <v>1882</v>
      </c>
      <c r="C2047" s="4" t="s">
        <v>1883</v>
      </c>
      <c r="D2047" s="4" t="s">
        <v>1884</v>
      </c>
      <c r="E2047" s="4" t="s">
        <v>1885</v>
      </c>
      <c r="F2047" s="4" t="s">
        <v>2642</v>
      </c>
      <c r="G2047" s="4" t="s">
        <v>3427</v>
      </c>
      <c r="H2047" s="4" t="s">
        <v>1887</v>
      </c>
      <c r="I2047" s="4" t="s">
        <v>3428</v>
      </c>
      <c r="J2047" s="4" t="s">
        <v>1889</v>
      </c>
      <c r="K2047" s="4" t="s">
        <v>3138</v>
      </c>
      <c r="L2047" s="9"/>
      <c r="M2047" s="9"/>
    </row>
    <row r="2048" spans="1:13" ht="15" customHeight="1" x14ac:dyDescent="0.45">
      <c r="A2048" s="4" t="s">
        <v>11</v>
      </c>
      <c r="B2048" s="4" t="s">
        <v>1882</v>
      </c>
      <c r="C2048" s="4" t="s">
        <v>1883</v>
      </c>
      <c r="D2048" s="4" t="s">
        <v>1884</v>
      </c>
      <c r="E2048" s="4" t="s">
        <v>1885</v>
      </c>
      <c r="F2048" s="4" t="s">
        <v>2626</v>
      </c>
      <c r="G2048" s="4" t="s">
        <v>3587</v>
      </c>
      <c r="H2048" s="4" t="s">
        <v>1887</v>
      </c>
      <c r="I2048" s="4" t="s">
        <v>3588</v>
      </c>
      <c r="J2048" s="4" t="s">
        <v>1889</v>
      </c>
      <c r="K2048" s="4" t="s">
        <v>3360</v>
      </c>
      <c r="L2048" s="9"/>
      <c r="M2048" s="9"/>
    </row>
    <row r="2049" spans="1:13" ht="15" customHeight="1" x14ac:dyDescent="0.45">
      <c r="A2049" s="4" t="s">
        <v>11</v>
      </c>
      <c r="B2049" s="4" t="s">
        <v>1882</v>
      </c>
      <c r="C2049" s="4" t="s">
        <v>1883</v>
      </c>
      <c r="D2049" s="4" t="s">
        <v>1884</v>
      </c>
      <c r="E2049" s="4" t="s">
        <v>1885</v>
      </c>
      <c r="F2049" s="4" t="s">
        <v>3601</v>
      </c>
      <c r="G2049" s="4" t="s">
        <v>3606</v>
      </c>
      <c r="H2049" s="4" t="s">
        <v>1887</v>
      </c>
      <c r="I2049" s="4" t="s">
        <v>3607</v>
      </c>
      <c r="J2049" s="4" t="s">
        <v>1889</v>
      </c>
      <c r="K2049" s="4" t="s">
        <v>3448</v>
      </c>
      <c r="L2049" s="9"/>
      <c r="M2049" s="9"/>
    </row>
    <row r="2050" spans="1:13" ht="15" customHeight="1" x14ac:dyDescent="0.45">
      <c r="A2050" s="4" t="s">
        <v>11</v>
      </c>
      <c r="B2050" s="4" t="s">
        <v>7789</v>
      </c>
      <c r="C2050" s="4" t="s">
        <v>7790</v>
      </c>
      <c r="D2050" s="4" t="s">
        <v>7791</v>
      </c>
      <c r="E2050" s="4" t="s">
        <v>7792</v>
      </c>
      <c r="F2050" s="4" t="s">
        <v>7786</v>
      </c>
      <c r="G2050" s="4" t="s">
        <v>7793</v>
      </c>
      <c r="H2050" s="4" t="s">
        <v>7509</v>
      </c>
      <c r="I2050" s="4" t="s">
        <v>7794</v>
      </c>
      <c r="J2050" s="4" t="s">
        <v>7795</v>
      </c>
      <c r="K2050" s="4" t="s">
        <v>7796</v>
      </c>
      <c r="L2050" s="9"/>
      <c r="M2050" s="9"/>
    </row>
    <row r="2051" spans="1:13" ht="15" customHeight="1" x14ac:dyDescent="0.45">
      <c r="A2051" s="4" t="s">
        <v>11</v>
      </c>
      <c r="B2051" s="4" t="s">
        <v>7789</v>
      </c>
      <c r="C2051" s="4" t="s">
        <v>7790</v>
      </c>
      <c r="D2051" s="4" t="s">
        <v>7791</v>
      </c>
      <c r="E2051" s="4" t="s">
        <v>7792</v>
      </c>
      <c r="F2051" s="4" t="s">
        <v>7802</v>
      </c>
      <c r="G2051" s="4" t="s">
        <v>7805</v>
      </c>
      <c r="H2051" s="4" t="s">
        <v>7509</v>
      </c>
      <c r="I2051" s="4" t="s">
        <v>7806</v>
      </c>
      <c r="J2051" s="4" t="s">
        <v>7795</v>
      </c>
      <c r="K2051" s="4" t="s">
        <v>7742</v>
      </c>
      <c r="L2051" s="9"/>
      <c r="M2051" s="9"/>
    </row>
    <row r="2052" spans="1:13" ht="15" customHeight="1" x14ac:dyDescent="0.45">
      <c r="A2052" s="4" t="s">
        <v>11</v>
      </c>
      <c r="B2052" s="4" t="s">
        <v>7789</v>
      </c>
      <c r="C2052" s="4" t="s">
        <v>7790</v>
      </c>
      <c r="D2052" s="4" t="s">
        <v>7791</v>
      </c>
      <c r="E2052" s="4" t="s">
        <v>7792</v>
      </c>
      <c r="F2052" s="4" t="s">
        <v>8441</v>
      </c>
      <c r="G2052" s="4" t="s">
        <v>7805</v>
      </c>
      <c r="H2052" s="4" t="s">
        <v>7509</v>
      </c>
      <c r="I2052" s="4" t="s">
        <v>7806</v>
      </c>
      <c r="J2052" s="4" t="s">
        <v>7795</v>
      </c>
      <c r="K2052" s="4" t="s">
        <v>8406</v>
      </c>
      <c r="L2052" s="9"/>
      <c r="M2052" s="9"/>
    </row>
    <row r="2053" spans="1:13" ht="15" customHeight="1" x14ac:dyDescent="0.45">
      <c r="A2053" s="4" t="s">
        <v>11</v>
      </c>
      <c r="B2053" s="4" t="s">
        <v>8957</v>
      </c>
      <c r="C2053" s="4" t="s">
        <v>8958</v>
      </c>
      <c r="D2053" s="4" t="s">
        <v>8959</v>
      </c>
      <c r="E2053" s="4" t="s">
        <v>8960</v>
      </c>
      <c r="F2053" s="4" t="s">
        <v>8956</v>
      </c>
      <c r="G2053" s="4" t="s">
        <v>8961</v>
      </c>
      <c r="H2053" s="4" t="s">
        <v>8962</v>
      </c>
      <c r="I2053" s="4" t="s">
        <v>8963</v>
      </c>
      <c r="J2053" s="4" t="s">
        <v>8964</v>
      </c>
      <c r="K2053" s="4" t="s">
        <v>8877</v>
      </c>
      <c r="L2053" s="9"/>
      <c r="M2053" s="9"/>
    </row>
    <row r="2054" spans="1:13" ht="15" customHeight="1" x14ac:dyDescent="0.45">
      <c r="A2054" s="4" t="s">
        <v>11</v>
      </c>
      <c r="B2054" s="4" t="s">
        <v>8957</v>
      </c>
      <c r="C2054" s="4" t="s">
        <v>8958</v>
      </c>
      <c r="D2054" s="4" t="s">
        <v>8959</v>
      </c>
      <c r="E2054" s="4" t="s">
        <v>8960</v>
      </c>
      <c r="F2054" s="4" t="s">
        <v>9041</v>
      </c>
      <c r="G2054" s="4" t="s">
        <v>9052</v>
      </c>
      <c r="H2054" s="4" t="s">
        <v>8962</v>
      </c>
      <c r="I2054" s="4" t="s">
        <v>9053</v>
      </c>
      <c r="J2054" s="4" t="s">
        <v>8964</v>
      </c>
      <c r="K2054" s="4" t="s">
        <v>8998</v>
      </c>
      <c r="L2054" s="9"/>
      <c r="M2054" s="9"/>
    </row>
    <row r="2055" spans="1:13" ht="15" customHeight="1" x14ac:dyDescent="0.45">
      <c r="A2055" s="4" t="s">
        <v>11</v>
      </c>
      <c r="B2055" s="4" t="s">
        <v>8957</v>
      </c>
      <c r="C2055" s="4" t="s">
        <v>8958</v>
      </c>
      <c r="D2055" s="4" t="s">
        <v>8959</v>
      </c>
      <c r="E2055" s="4" t="s">
        <v>8960</v>
      </c>
      <c r="F2055" s="4" t="s">
        <v>9056</v>
      </c>
      <c r="G2055" s="4" t="s">
        <v>9057</v>
      </c>
      <c r="H2055" s="4" t="s">
        <v>8962</v>
      </c>
      <c r="I2055" s="4" t="s">
        <v>9058</v>
      </c>
      <c r="J2055" s="4" t="s">
        <v>8964</v>
      </c>
      <c r="K2055" s="4" t="s">
        <v>8998</v>
      </c>
      <c r="L2055" s="9"/>
      <c r="M2055" s="9"/>
    </row>
    <row r="2056" spans="1:13" ht="15" customHeight="1" x14ac:dyDescent="0.45">
      <c r="A2056" s="4" t="s">
        <v>11</v>
      </c>
      <c r="B2056" s="4" t="s">
        <v>8957</v>
      </c>
      <c r="C2056" s="4" t="s">
        <v>8958</v>
      </c>
      <c r="D2056" s="4" t="s">
        <v>8959</v>
      </c>
      <c r="E2056" s="4" t="s">
        <v>8960</v>
      </c>
      <c r="F2056" s="4" t="s">
        <v>9174</v>
      </c>
      <c r="G2056" s="4" t="s">
        <v>9175</v>
      </c>
      <c r="H2056" s="4" t="s">
        <v>8962</v>
      </c>
      <c r="I2056" s="4" t="s">
        <v>9176</v>
      </c>
      <c r="J2056" s="4" t="s">
        <v>8964</v>
      </c>
      <c r="K2056" s="4" t="s">
        <v>9114</v>
      </c>
      <c r="L2056" s="9"/>
      <c r="M2056" s="9"/>
    </row>
    <row r="2057" spans="1:13" ht="15" customHeight="1" x14ac:dyDescent="0.45">
      <c r="A2057" s="4" t="s">
        <v>11</v>
      </c>
      <c r="B2057" s="4" t="s">
        <v>8957</v>
      </c>
      <c r="C2057" s="4" t="s">
        <v>8958</v>
      </c>
      <c r="D2057" s="4" t="s">
        <v>8959</v>
      </c>
      <c r="E2057" s="4" t="s">
        <v>8960</v>
      </c>
      <c r="F2057" s="4" t="s">
        <v>9177</v>
      </c>
      <c r="G2057" s="4" t="s">
        <v>9179</v>
      </c>
      <c r="H2057" s="4" t="s">
        <v>8962</v>
      </c>
      <c r="I2057" s="4" t="s">
        <v>9180</v>
      </c>
      <c r="J2057" s="4" t="s">
        <v>8964</v>
      </c>
      <c r="K2057" s="4" t="s">
        <v>9114</v>
      </c>
      <c r="L2057" s="9"/>
      <c r="M2057" s="9"/>
    </row>
    <row r="2058" spans="1:13" ht="15" customHeight="1" x14ac:dyDescent="0.45">
      <c r="A2058" s="4" t="s">
        <v>11</v>
      </c>
      <c r="B2058" s="4" t="s">
        <v>8957</v>
      </c>
      <c r="C2058" s="4" t="s">
        <v>8958</v>
      </c>
      <c r="D2058" s="4" t="s">
        <v>8959</v>
      </c>
      <c r="E2058" s="4" t="s">
        <v>8960</v>
      </c>
      <c r="F2058" s="4" t="s">
        <v>9181</v>
      </c>
      <c r="G2058" s="4" t="s">
        <v>9052</v>
      </c>
      <c r="H2058" s="4" t="s">
        <v>8962</v>
      </c>
      <c r="I2058" s="4" t="s">
        <v>9053</v>
      </c>
      <c r="J2058" s="4" t="s">
        <v>8964</v>
      </c>
      <c r="K2058" s="4" t="s">
        <v>9114</v>
      </c>
      <c r="L2058" s="9"/>
      <c r="M2058" s="9"/>
    </row>
    <row r="2059" spans="1:13" ht="15" customHeight="1" x14ac:dyDescent="0.45">
      <c r="A2059" s="4" t="s">
        <v>11</v>
      </c>
      <c r="B2059" s="4" t="s">
        <v>8957</v>
      </c>
      <c r="C2059" s="4" t="s">
        <v>8958</v>
      </c>
      <c r="D2059" s="4" t="s">
        <v>8959</v>
      </c>
      <c r="E2059" s="4" t="s">
        <v>8960</v>
      </c>
      <c r="F2059" s="4" t="s">
        <v>9642</v>
      </c>
      <c r="G2059" s="4" t="s">
        <v>9645</v>
      </c>
      <c r="H2059" s="4" t="s">
        <v>8962</v>
      </c>
      <c r="I2059" s="4" t="s">
        <v>9646</v>
      </c>
      <c r="J2059" s="4" t="s">
        <v>9647</v>
      </c>
      <c r="K2059" s="4" t="s">
        <v>9623</v>
      </c>
      <c r="L2059" s="9"/>
      <c r="M2059" s="9"/>
    </row>
    <row r="2060" spans="1:13" ht="15" customHeight="1" x14ac:dyDescent="0.45">
      <c r="A2060" s="4" t="s">
        <v>11</v>
      </c>
      <c r="B2060" s="4" t="s">
        <v>8957</v>
      </c>
      <c r="C2060" s="4" t="s">
        <v>8958</v>
      </c>
      <c r="D2060" s="4" t="s">
        <v>8959</v>
      </c>
      <c r="E2060" s="4" t="s">
        <v>8960</v>
      </c>
      <c r="F2060" s="4" t="s">
        <v>7999</v>
      </c>
      <c r="G2060" s="4" t="s">
        <v>9707</v>
      </c>
      <c r="H2060" s="4" t="s">
        <v>8962</v>
      </c>
      <c r="I2060" s="4" t="s">
        <v>9708</v>
      </c>
      <c r="J2060" s="4" t="s">
        <v>9647</v>
      </c>
      <c r="K2060" s="4" t="s">
        <v>4919</v>
      </c>
      <c r="L2060" s="9"/>
      <c r="M2060" s="9"/>
    </row>
    <row r="2061" spans="1:13" ht="15" customHeight="1" x14ac:dyDescent="0.45">
      <c r="A2061" s="4" t="s">
        <v>11</v>
      </c>
      <c r="B2061" s="4" t="s">
        <v>8957</v>
      </c>
      <c r="C2061" s="4" t="s">
        <v>8958</v>
      </c>
      <c r="D2061" s="4" t="s">
        <v>8959</v>
      </c>
      <c r="E2061" s="4" t="s">
        <v>8960</v>
      </c>
      <c r="F2061" s="4" t="s">
        <v>9709</v>
      </c>
      <c r="G2061" s="4" t="s">
        <v>9710</v>
      </c>
      <c r="H2061" s="4" t="s">
        <v>8962</v>
      </c>
      <c r="I2061" s="4" t="s">
        <v>9711</v>
      </c>
      <c r="J2061" s="4" t="s">
        <v>9647</v>
      </c>
      <c r="K2061" s="4" t="s">
        <v>4919</v>
      </c>
      <c r="L2061" s="9"/>
      <c r="M2061" s="9"/>
    </row>
    <row r="2062" spans="1:13" ht="15" customHeight="1" x14ac:dyDescent="0.45">
      <c r="A2062" s="4" t="s">
        <v>11</v>
      </c>
      <c r="B2062" s="4" t="s">
        <v>8957</v>
      </c>
      <c r="C2062" s="4" t="s">
        <v>8958</v>
      </c>
      <c r="D2062" s="4" t="s">
        <v>8959</v>
      </c>
      <c r="E2062" s="4" t="s">
        <v>8960</v>
      </c>
      <c r="F2062" s="4" t="s">
        <v>9719</v>
      </c>
      <c r="G2062" s="4" t="s">
        <v>9720</v>
      </c>
      <c r="H2062" s="4" t="s">
        <v>8962</v>
      </c>
      <c r="I2062" s="4" t="s">
        <v>9721</v>
      </c>
      <c r="J2062" s="4" t="s">
        <v>9647</v>
      </c>
      <c r="K2062" s="4" t="s">
        <v>9722</v>
      </c>
      <c r="L2062" s="9"/>
      <c r="M2062" s="9"/>
    </row>
    <row r="2063" spans="1:13" ht="15" customHeight="1" x14ac:dyDescent="0.45">
      <c r="A2063" s="4" t="s">
        <v>11</v>
      </c>
      <c r="B2063" s="4" t="s">
        <v>8957</v>
      </c>
      <c r="C2063" s="4" t="s">
        <v>8958</v>
      </c>
      <c r="D2063" s="4" t="s">
        <v>8959</v>
      </c>
      <c r="E2063" s="4" t="s">
        <v>8960</v>
      </c>
      <c r="F2063" s="4" t="s">
        <v>9726</v>
      </c>
      <c r="G2063" s="4" t="s">
        <v>9727</v>
      </c>
      <c r="H2063" s="4" t="s">
        <v>8962</v>
      </c>
      <c r="I2063" s="4" t="s">
        <v>9728</v>
      </c>
      <c r="J2063" s="4" t="s">
        <v>9647</v>
      </c>
      <c r="K2063" s="4" t="s">
        <v>9722</v>
      </c>
      <c r="L2063" s="9"/>
      <c r="M2063" s="9"/>
    </row>
    <row r="2064" spans="1:13" ht="15" customHeight="1" x14ac:dyDescent="0.45">
      <c r="A2064" s="4" t="s">
        <v>11</v>
      </c>
      <c r="B2064" s="4" t="s">
        <v>8957</v>
      </c>
      <c r="C2064" s="4" t="s">
        <v>8958</v>
      </c>
      <c r="D2064" s="4" t="s">
        <v>8959</v>
      </c>
      <c r="E2064" s="4" t="s">
        <v>8960</v>
      </c>
      <c r="F2064" s="4" t="s">
        <v>9731</v>
      </c>
      <c r="G2064" s="4" t="s">
        <v>9732</v>
      </c>
      <c r="H2064" s="4" t="s">
        <v>8962</v>
      </c>
      <c r="I2064" s="4" t="s">
        <v>9733</v>
      </c>
      <c r="J2064" s="4" t="s">
        <v>9647</v>
      </c>
      <c r="K2064" s="4" t="s">
        <v>9734</v>
      </c>
      <c r="L2064" s="9"/>
      <c r="M2064" s="9"/>
    </row>
    <row r="2065" spans="1:13" ht="15" customHeight="1" x14ac:dyDescent="0.45">
      <c r="A2065" s="4" t="s">
        <v>11</v>
      </c>
      <c r="B2065" s="4" t="s">
        <v>8957</v>
      </c>
      <c r="C2065" s="4" t="s">
        <v>8958</v>
      </c>
      <c r="D2065" s="4" t="s">
        <v>8959</v>
      </c>
      <c r="E2065" s="4" t="s">
        <v>8960</v>
      </c>
      <c r="F2065" s="4" t="s">
        <v>9741</v>
      </c>
      <c r="G2065" s="4" t="s">
        <v>9742</v>
      </c>
      <c r="H2065" s="4" t="s">
        <v>8962</v>
      </c>
      <c r="I2065" s="4" t="s">
        <v>9743</v>
      </c>
      <c r="J2065" s="4" t="s">
        <v>9647</v>
      </c>
      <c r="K2065" s="4" t="s">
        <v>9718</v>
      </c>
      <c r="L2065" s="9"/>
      <c r="M2065" s="9"/>
    </row>
    <row r="2066" spans="1:13" ht="15" customHeight="1" x14ac:dyDescent="0.45">
      <c r="A2066" s="4" t="s">
        <v>11</v>
      </c>
      <c r="B2066" s="4" t="s">
        <v>8957</v>
      </c>
      <c r="C2066" s="4" t="s">
        <v>8958</v>
      </c>
      <c r="D2066" s="4" t="s">
        <v>8959</v>
      </c>
      <c r="E2066" s="4" t="s">
        <v>8960</v>
      </c>
      <c r="F2066" s="4" t="s">
        <v>9744</v>
      </c>
      <c r="G2066" s="4" t="s">
        <v>9504</v>
      </c>
      <c r="H2066" s="4" t="s">
        <v>8962</v>
      </c>
      <c r="I2066" s="4" t="s">
        <v>9748</v>
      </c>
      <c r="J2066" s="4" t="s">
        <v>9647</v>
      </c>
      <c r="K2066" s="4" t="s">
        <v>9718</v>
      </c>
      <c r="L2066" s="9"/>
      <c r="M2066" s="9"/>
    </row>
    <row r="2067" spans="1:13" ht="15" customHeight="1" x14ac:dyDescent="0.45">
      <c r="A2067" s="4" t="s">
        <v>11</v>
      </c>
      <c r="B2067" s="4" t="s">
        <v>8957</v>
      </c>
      <c r="C2067" s="4" t="s">
        <v>8958</v>
      </c>
      <c r="D2067" s="4" t="s">
        <v>8959</v>
      </c>
      <c r="E2067" s="4" t="s">
        <v>8960</v>
      </c>
      <c r="F2067" s="4" t="s">
        <v>9755</v>
      </c>
      <c r="G2067" s="4" t="s">
        <v>9756</v>
      </c>
      <c r="H2067" s="4" t="s">
        <v>8962</v>
      </c>
      <c r="I2067" s="4" t="s">
        <v>9757</v>
      </c>
      <c r="J2067" s="4" t="s">
        <v>9647</v>
      </c>
      <c r="K2067" s="4" t="s">
        <v>9749</v>
      </c>
      <c r="L2067" s="9"/>
      <c r="M2067" s="9"/>
    </row>
    <row r="2068" spans="1:13" ht="15" customHeight="1" x14ac:dyDescent="0.45">
      <c r="A2068" s="4" t="s">
        <v>11</v>
      </c>
      <c r="B2068" s="4" t="s">
        <v>8957</v>
      </c>
      <c r="C2068" s="4" t="s">
        <v>8958</v>
      </c>
      <c r="D2068" s="4" t="s">
        <v>8959</v>
      </c>
      <c r="E2068" s="4" t="s">
        <v>8960</v>
      </c>
      <c r="F2068" s="4" t="s">
        <v>9767</v>
      </c>
      <c r="G2068" s="4" t="s">
        <v>9768</v>
      </c>
      <c r="H2068" s="4" t="s">
        <v>8962</v>
      </c>
      <c r="I2068" s="4" t="s">
        <v>9769</v>
      </c>
      <c r="J2068" s="4" t="s">
        <v>9647</v>
      </c>
      <c r="K2068" s="4" t="s">
        <v>9770</v>
      </c>
      <c r="L2068" s="9"/>
      <c r="M2068" s="9"/>
    </row>
    <row r="2069" spans="1:13" ht="15" customHeight="1" x14ac:dyDescent="0.45">
      <c r="A2069" s="4" t="s">
        <v>11</v>
      </c>
      <c r="B2069" s="4" t="s">
        <v>1034</v>
      </c>
      <c r="C2069" s="4" t="s">
        <v>1035</v>
      </c>
      <c r="D2069" s="4" t="s">
        <v>1036</v>
      </c>
      <c r="E2069" s="4" t="s">
        <v>1037</v>
      </c>
      <c r="F2069" s="4" t="s">
        <v>1019</v>
      </c>
      <c r="G2069" s="4" t="s">
        <v>1038</v>
      </c>
      <c r="H2069" s="4" t="s">
        <v>1039</v>
      </c>
      <c r="I2069" s="4" t="s">
        <v>1040</v>
      </c>
      <c r="J2069" s="4" t="s">
        <v>1041</v>
      </c>
      <c r="K2069" s="4" t="s">
        <v>812</v>
      </c>
      <c r="L2069" s="9"/>
      <c r="M2069" s="9"/>
    </row>
    <row r="2070" spans="1:13" ht="15" customHeight="1" x14ac:dyDescent="0.45">
      <c r="A2070" s="4" t="s">
        <v>11</v>
      </c>
      <c r="B2070" s="4" t="s">
        <v>1034</v>
      </c>
      <c r="C2070" s="4" t="s">
        <v>1035</v>
      </c>
      <c r="D2070" s="4" t="s">
        <v>1036</v>
      </c>
      <c r="E2070" s="4" t="s">
        <v>1037</v>
      </c>
      <c r="F2070" s="4" t="s">
        <v>23</v>
      </c>
      <c r="G2070" s="4" t="s">
        <v>1038</v>
      </c>
      <c r="H2070" s="4" t="s">
        <v>1039</v>
      </c>
      <c r="I2070" s="4" t="s">
        <v>1040</v>
      </c>
      <c r="J2070" s="4" t="s">
        <v>1041</v>
      </c>
      <c r="K2070" s="4" t="s">
        <v>983</v>
      </c>
      <c r="L2070" s="9"/>
      <c r="M2070" s="9"/>
    </row>
    <row r="2071" spans="1:13" ht="15" customHeight="1" x14ac:dyDescent="0.45">
      <c r="A2071" s="4" t="s">
        <v>11</v>
      </c>
      <c r="B2071" s="4" t="s">
        <v>1034</v>
      </c>
      <c r="C2071" s="4" t="s">
        <v>1035</v>
      </c>
      <c r="D2071" s="4" t="s">
        <v>1036</v>
      </c>
      <c r="E2071" s="4" t="s">
        <v>1037</v>
      </c>
      <c r="F2071" s="4" t="s">
        <v>1036</v>
      </c>
      <c r="G2071" s="4" t="s">
        <v>3628</v>
      </c>
      <c r="H2071" s="4" t="s">
        <v>1039</v>
      </c>
      <c r="I2071" s="4" t="s">
        <v>3629</v>
      </c>
      <c r="J2071" s="4" t="s">
        <v>1041</v>
      </c>
      <c r="K2071" s="4" t="s">
        <v>2173</v>
      </c>
      <c r="L2071" s="9"/>
      <c r="M2071" s="9"/>
    </row>
    <row r="2072" spans="1:13" ht="15" customHeight="1" x14ac:dyDescent="0.45">
      <c r="A2072" s="4" t="s">
        <v>11</v>
      </c>
      <c r="B2072" s="4" t="s">
        <v>2916</v>
      </c>
      <c r="C2072" s="4" t="s">
        <v>2917</v>
      </c>
      <c r="D2072" s="4" t="s">
        <v>455</v>
      </c>
      <c r="E2072" s="4" t="s">
        <v>456</v>
      </c>
      <c r="F2072" s="4" t="s">
        <v>1138</v>
      </c>
      <c r="G2072" s="4" t="s">
        <v>2918</v>
      </c>
      <c r="H2072" s="4" t="s">
        <v>2919</v>
      </c>
      <c r="I2072" s="4" t="s">
        <v>2920</v>
      </c>
      <c r="J2072" s="4" t="s">
        <v>2921</v>
      </c>
      <c r="K2072" s="4" t="s">
        <v>2657</v>
      </c>
      <c r="L2072" s="9"/>
      <c r="M2072" s="9"/>
    </row>
    <row r="2073" spans="1:13" ht="15" customHeight="1" x14ac:dyDescent="0.45">
      <c r="A2073" s="4" t="s">
        <v>11</v>
      </c>
      <c r="B2073" s="4" t="s">
        <v>2916</v>
      </c>
      <c r="C2073" s="4" t="s">
        <v>2917</v>
      </c>
      <c r="D2073" s="4" t="s">
        <v>455</v>
      </c>
      <c r="E2073" s="4" t="s">
        <v>456</v>
      </c>
      <c r="F2073" s="4" t="s">
        <v>3023</v>
      </c>
      <c r="G2073" s="4" t="s">
        <v>3043</v>
      </c>
      <c r="H2073" s="4" t="s">
        <v>2919</v>
      </c>
      <c r="I2073" s="4" t="s">
        <v>3044</v>
      </c>
      <c r="J2073" s="4" t="s">
        <v>2921</v>
      </c>
      <c r="K2073" s="4" t="s">
        <v>2789</v>
      </c>
      <c r="L2073" s="9"/>
      <c r="M2073" s="9"/>
    </row>
    <row r="2074" spans="1:13" ht="15" customHeight="1" x14ac:dyDescent="0.45">
      <c r="A2074" s="4" t="s">
        <v>11</v>
      </c>
      <c r="B2074" s="4" t="s">
        <v>2916</v>
      </c>
      <c r="C2074" s="4" t="s">
        <v>2917</v>
      </c>
      <c r="D2074" s="4" t="s">
        <v>455</v>
      </c>
      <c r="E2074" s="4" t="s">
        <v>456</v>
      </c>
      <c r="F2074" s="4" t="s">
        <v>3882</v>
      </c>
      <c r="G2074" s="4" t="s">
        <v>3900</v>
      </c>
      <c r="H2074" s="4" t="s">
        <v>2919</v>
      </c>
      <c r="I2074" s="4" t="s">
        <v>3901</v>
      </c>
      <c r="J2074" s="4" t="s">
        <v>2921</v>
      </c>
      <c r="K2074" s="4" t="s">
        <v>3601</v>
      </c>
      <c r="L2074" s="9"/>
      <c r="M2074" s="9"/>
    </row>
    <row r="2075" spans="1:13" ht="15" customHeight="1" x14ac:dyDescent="0.45">
      <c r="A2075" s="4" t="s">
        <v>11</v>
      </c>
      <c r="B2075" s="4" t="s">
        <v>2916</v>
      </c>
      <c r="C2075" s="4" t="s">
        <v>2917</v>
      </c>
      <c r="D2075" s="4" t="s">
        <v>455</v>
      </c>
      <c r="E2075" s="4" t="s">
        <v>456</v>
      </c>
      <c r="F2075" s="4" t="s">
        <v>4102</v>
      </c>
      <c r="G2075" s="4" t="s">
        <v>2918</v>
      </c>
      <c r="H2075" s="4" t="s">
        <v>2919</v>
      </c>
      <c r="I2075" s="4" t="s">
        <v>2920</v>
      </c>
      <c r="J2075" s="4" t="s">
        <v>2921</v>
      </c>
      <c r="K2075" s="4" t="s">
        <v>3882</v>
      </c>
      <c r="L2075" s="9"/>
      <c r="M2075" s="9"/>
    </row>
    <row r="2076" spans="1:13" ht="15" customHeight="1" x14ac:dyDescent="0.45">
      <c r="A2076" s="4" t="s">
        <v>11</v>
      </c>
      <c r="B2076" s="4" t="s">
        <v>2916</v>
      </c>
      <c r="C2076" s="4" t="s">
        <v>2917</v>
      </c>
      <c r="D2076" s="4" t="s">
        <v>455</v>
      </c>
      <c r="E2076" s="4" t="s">
        <v>456</v>
      </c>
      <c r="F2076" s="4" t="s">
        <v>4136</v>
      </c>
      <c r="G2076" s="4" t="s">
        <v>4146</v>
      </c>
      <c r="H2076" s="4" t="s">
        <v>2919</v>
      </c>
      <c r="I2076" s="4" t="s">
        <v>4147</v>
      </c>
      <c r="J2076" s="4" t="s">
        <v>2921</v>
      </c>
      <c r="K2076" s="4" t="s">
        <v>3882</v>
      </c>
      <c r="L2076" s="9"/>
      <c r="M2076" s="9"/>
    </row>
    <row r="2077" spans="1:13" ht="15" customHeight="1" x14ac:dyDescent="0.45">
      <c r="A2077" s="4" t="s">
        <v>11</v>
      </c>
      <c r="B2077" s="4" t="s">
        <v>2916</v>
      </c>
      <c r="C2077" s="4" t="s">
        <v>2917</v>
      </c>
      <c r="D2077" s="4" t="s">
        <v>455</v>
      </c>
      <c r="E2077" s="4" t="s">
        <v>456</v>
      </c>
      <c r="F2077" s="4" t="s">
        <v>1046</v>
      </c>
      <c r="G2077" s="4" t="s">
        <v>5222</v>
      </c>
      <c r="H2077" s="4" t="s">
        <v>2919</v>
      </c>
      <c r="I2077" s="4" t="s">
        <v>5223</v>
      </c>
      <c r="J2077" s="4" t="s">
        <v>2921</v>
      </c>
      <c r="K2077" s="4" t="s">
        <v>4921</v>
      </c>
      <c r="L2077" s="9"/>
      <c r="M2077" s="9"/>
    </row>
    <row r="2078" spans="1:13" ht="15" customHeight="1" x14ac:dyDescent="0.45">
      <c r="A2078" s="4" t="s">
        <v>11</v>
      </c>
      <c r="B2078" s="4" t="s">
        <v>2916</v>
      </c>
      <c r="C2078" s="4" t="s">
        <v>2917</v>
      </c>
      <c r="D2078" s="4" t="s">
        <v>455</v>
      </c>
      <c r="E2078" s="4" t="s">
        <v>456</v>
      </c>
      <c r="F2078" s="4" t="s">
        <v>5414</v>
      </c>
      <c r="G2078" s="4" t="s">
        <v>5419</v>
      </c>
      <c r="H2078" s="4" t="s">
        <v>2919</v>
      </c>
      <c r="I2078" s="4" t="s">
        <v>5420</v>
      </c>
      <c r="J2078" s="4" t="s">
        <v>2921</v>
      </c>
      <c r="K2078" s="4" t="s">
        <v>4921</v>
      </c>
      <c r="L2078" s="9"/>
      <c r="M2078" s="9"/>
    </row>
    <row r="2079" spans="1:13" ht="15" customHeight="1" x14ac:dyDescent="0.45">
      <c r="A2079" s="4" t="s">
        <v>11</v>
      </c>
      <c r="B2079" s="4" t="s">
        <v>2916</v>
      </c>
      <c r="C2079" s="4" t="s">
        <v>2917</v>
      </c>
      <c r="D2079" s="4" t="s">
        <v>455</v>
      </c>
      <c r="E2079" s="4" t="s">
        <v>456</v>
      </c>
      <c r="F2079" s="4" t="s">
        <v>5123</v>
      </c>
      <c r="G2079" s="4" t="s">
        <v>5490</v>
      </c>
      <c r="H2079" s="4" t="s">
        <v>2919</v>
      </c>
      <c r="I2079" s="4" t="s">
        <v>5491</v>
      </c>
      <c r="J2079" s="4" t="s">
        <v>2921</v>
      </c>
      <c r="K2079" s="4" t="s">
        <v>5282</v>
      </c>
      <c r="L2079" s="9"/>
      <c r="M2079" s="9"/>
    </row>
    <row r="2080" spans="1:13" ht="15" customHeight="1" x14ac:dyDescent="0.45">
      <c r="A2080" s="4" t="s">
        <v>11</v>
      </c>
      <c r="B2080" s="4" t="s">
        <v>2916</v>
      </c>
      <c r="C2080" s="4" t="s">
        <v>2917</v>
      </c>
      <c r="D2080" s="4" t="s">
        <v>455</v>
      </c>
      <c r="E2080" s="4" t="s">
        <v>456</v>
      </c>
      <c r="F2080" s="4" t="s">
        <v>5500</v>
      </c>
      <c r="G2080" s="4" t="s">
        <v>5507</v>
      </c>
      <c r="H2080" s="4" t="s">
        <v>2919</v>
      </c>
      <c r="I2080" s="4" t="s">
        <v>5508</v>
      </c>
      <c r="J2080" s="4" t="s">
        <v>2921</v>
      </c>
      <c r="K2080" s="4" t="s">
        <v>5282</v>
      </c>
      <c r="L2080" s="9"/>
      <c r="M2080" s="9"/>
    </row>
    <row r="2081" spans="1:13" ht="15" customHeight="1" x14ac:dyDescent="0.45">
      <c r="A2081" s="4" t="s">
        <v>11</v>
      </c>
      <c r="B2081" s="4" t="s">
        <v>2916</v>
      </c>
      <c r="C2081" s="4" t="s">
        <v>2917</v>
      </c>
      <c r="D2081" s="4" t="s">
        <v>455</v>
      </c>
      <c r="E2081" s="4" t="s">
        <v>456</v>
      </c>
      <c r="F2081" s="4" t="s">
        <v>5516</v>
      </c>
      <c r="G2081" s="4" t="s">
        <v>5521</v>
      </c>
      <c r="H2081" s="4" t="s">
        <v>2919</v>
      </c>
      <c r="I2081" s="4" t="s">
        <v>5522</v>
      </c>
      <c r="J2081" s="4" t="s">
        <v>2921</v>
      </c>
      <c r="K2081" s="4" t="s">
        <v>5282</v>
      </c>
      <c r="L2081" s="9"/>
      <c r="M2081" s="9"/>
    </row>
    <row r="2082" spans="1:13" ht="15" customHeight="1" x14ac:dyDescent="0.45">
      <c r="A2082" s="4" t="s">
        <v>11</v>
      </c>
      <c r="B2082" s="4" t="s">
        <v>6164</v>
      </c>
      <c r="C2082" s="4" t="s">
        <v>6165</v>
      </c>
      <c r="D2082" s="4" t="s">
        <v>6166</v>
      </c>
      <c r="E2082" s="4" t="s">
        <v>3898</v>
      </c>
      <c r="F2082" s="4" t="s">
        <v>6151</v>
      </c>
      <c r="G2082" s="4" t="s">
        <v>6167</v>
      </c>
      <c r="H2082" s="4" t="s">
        <v>6168</v>
      </c>
      <c r="I2082" s="4" t="s">
        <v>6169</v>
      </c>
      <c r="J2082" s="4" t="s">
        <v>6170</v>
      </c>
      <c r="K2082" s="4" t="s">
        <v>5947</v>
      </c>
      <c r="L2082" s="9"/>
      <c r="M2082" s="9"/>
    </row>
    <row r="2083" spans="1:13" ht="15" customHeight="1" x14ac:dyDescent="0.45">
      <c r="A2083" s="4" t="s">
        <v>11</v>
      </c>
      <c r="B2083" s="4" t="s">
        <v>6164</v>
      </c>
      <c r="C2083" s="4" t="s">
        <v>6165</v>
      </c>
      <c r="D2083" s="4" t="s">
        <v>6166</v>
      </c>
      <c r="E2083" s="4" t="s">
        <v>3898</v>
      </c>
      <c r="F2083" s="4" t="s">
        <v>7404</v>
      </c>
      <c r="G2083" s="4" t="s">
        <v>6167</v>
      </c>
      <c r="H2083" s="4" t="s">
        <v>6168</v>
      </c>
      <c r="I2083" s="4" t="s">
        <v>6169</v>
      </c>
      <c r="J2083" s="4" t="s">
        <v>6170</v>
      </c>
      <c r="K2083" s="4" t="s">
        <v>6351</v>
      </c>
      <c r="L2083" s="9"/>
      <c r="M2083" s="9"/>
    </row>
    <row r="2084" spans="1:13" ht="15" customHeight="1" x14ac:dyDescent="0.45">
      <c r="A2084" s="4" t="s">
        <v>11</v>
      </c>
      <c r="B2084" s="4" t="s">
        <v>6164</v>
      </c>
      <c r="C2084" s="4" t="s">
        <v>6165</v>
      </c>
      <c r="D2084" s="4" t="s">
        <v>6166</v>
      </c>
      <c r="E2084" s="4" t="s">
        <v>3898</v>
      </c>
      <c r="F2084" s="4" t="s">
        <v>7728</v>
      </c>
      <c r="G2084" s="4" t="s">
        <v>7729</v>
      </c>
      <c r="H2084" s="4" t="s">
        <v>6168</v>
      </c>
      <c r="I2084" s="4" t="s">
        <v>7730</v>
      </c>
      <c r="J2084" s="4" t="s">
        <v>6170</v>
      </c>
      <c r="K2084" s="4" t="s">
        <v>7659</v>
      </c>
      <c r="L2084" s="9"/>
      <c r="M2084" s="9"/>
    </row>
    <row r="2085" spans="1:13" ht="15" customHeight="1" x14ac:dyDescent="0.45">
      <c r="A2085" s="4" t="s">
        <v>11</v>
      </c>
      <c r="B2085" s="4" t="s">
        <v>3902</v>
      </c>
      <c r="C2085" s="4" t="s">
        <v>3903</v>
      </c>
      <c r="D2085" s="4" t="s">
        <v>70</v>
      </c>
      <c r="E2085" s="4" t="s">
        <v>3904</v>
      </c>
      <c r="F2085" s="4" t="s">
        <v>3882</v>
      </c>
      <c r="G2085" s="4" t="s">
        <v>3905</v>
      </c>
      <c r="H2085" s="4" t="s">
        <v>3906</v>
      </c>
      <c r="I2085" s="4" t="s">
        <v>3907</v>
      </c>
      <c r="J2085" s="4" t="s">
        <v>3908</v>
      </c>
      <c r="K2085" s="4" t="s">
        <v>630</v>
      </c>
      <c r="L2085" s="9"/>
      <c r="M2085" s="9"/>
    </row>
    <row r="2086" spans="1:13" ht="15" customHeight="1" x14ac:dyDescent="0.45">
      <c r="A2086" s="4" t="s">
        <v>11</v>
      </c>
      <c r="B2086" s="4" t="s">
        <v>3902</v>
      </c>
      <c r="C2086" s="4" t="s">
        <v>3903</v>
      </c>
      <c r="D2086" s="4" t="s">
        <v>70</v>
      </c>
      <c r="E2086" s="4" t="s">
        <v>3904</v>
      </c>
      <c r="F2086" s="4" t="s">
        <v>3994</v>
      </c>
      <c r="G2086" s="4" t="s">
        <v>4005</v>
      </c>
      <c r="H2086" s="4" t="s">
        <v>3906</v>
      </c>
      <c r="I2086" s="4" t="s">
        <v>4006</v>
      </c>
      <c r="J2086" s="4" t="s">
        <v>3908</v>
      </c>
      <c r="K2086" s="4" t="s">
        <v>3735</v>
      </c>
      <c r="L2086" s="9"/>
      <c r="M2086" s="9"/>
    </row>
    <row r="2087" spans="1:13" ht="15" customHeight="1" x14ac:dyDescent="0.45">
      <c r="A2087" s="4" t="s">
        <v>11</v>
      </c>
      <c r="B2087" s="4" t="s">
        <v>3902</v>
      </c>
      <c r="C2087" s="4" t="s">
        <v>3903</v>
      </c>
      <c r="D2087" s="4" t="s">
        <v>70</v>
      </c>
      <c r="E2087" s="4" t="s">
        <v>3904</v>
      </c>
      <c r="F2087" s="4" t="s">
        <v>4024</v>
      </c>
      <c r="G2087" s="4" t="s">
        <v>4039</v>
      </c>
      <c r="H2087" s="4" t="s">
        <v>3906</v>
      </c>
      <c r="I2087" s="4" t="s">
        <v>4040</v>
      </c>
      <c r="J2087" s="4" t="s">
        <v>3908</v>
      </c>
      <c r="K2087" s="4" t="s">
        <v>3793</v>
      </c>
      <c r="L2087" s="9"/>
      <c r="M2087" s="9"/>
    </row>
    <row r="2088" spans="1:13" ht="15" customHeight="1" x14ac:dyDescent="0.45">
      <c r="A2088" s="4" t="s">
        <v>11</v>
      </c>
      <c r="B2088" s="4" t="s">
        <v>3902</v>
      </c>
      <c r="C2088" s="4" t="s">
        <v>3903</v>
      </c>
      <c r="D2088" s="4" t="s">
        <v>70</v>
      </c>
      <c r="E2088" s="4" t="s">
        <v>3904</v>
      </c>
      <c r="F2088" s="4" t="s">
        <v>4102</v>
      </c>
      <c r="G2088" s="4" t="s">
        <v>4112</v>
      </c>
      <c r="H2088" s="4" t="s">
        <v>3906</v>
      </c>
      <c r="I2088" s="4" t="s">
        <v>4113</v>
      </c>
      <c r="J2088" s="4" t="s">
        <v>3908</v>
      </c>
      <c r="K2088" s="4" t="s">
        <v>3934</v>
      </c>
      <c r="L2088" s="9"/>
      <c r="M2088" s="9"/>
    </row>
    <row r="2089" spans="1:13" ht="15" customHeight="1" x14ac:dyDescent="0.45">
      <c r="A2089" s="4" t="s">
        <v>11</v>
      </c>
      <c r="B2089" s="4" t="s">
        <v>3902</v>
      </c>
      <c r="C2089" s="4" t="s">
        <v>3903</v>
      </c>
      <c r="D2089" s="4" t="s">
        <v>70</v>
      </c>
      <c r="E2089" s="4" t="s">
        <v>3904</v>
      </c>
      <c r="F2089" s="4" t="s">
        <v>1936</v>
      </c>
      <c r="G2089" s="4" t="s">
        <v>4301</v>
      </c>
      <c r="H2089" s="4" t="s">
        <v>3906</v>
      </c>
      <c r="I2089" s="4" t="s">
        <v>4302</v>
      </c>
      <c r="J2089" s="4" t="s">
        <v>3908</v>
      </c>
      <c r="K2089" s="4" t="s">
        <v>4058</v>
      </c>
      <c r="L2089" s="9"/>
      <c r="M2089" s="9"/>
    </row>
    <row r="2090" spans="1:13" ht="15" customHeight="1" x14ac:dyDescent="0.45">
      <c r="A2090" s="4" t="s">
        <v>11</v>
      </c>
      <c r="B2090" s="4" t="s">
        <v>3902</v>
      </c>
      <c r="C2090" s="4" t="s">
        <v>3903</v>
      </c>
      <c r="D2090" s="4" t="s">
        <v>70</v>
      </c>
      <c r="E2090" s="4" t="s">
        <v>3904</v>
      </c>
      <c r="F2090" s="4" t="s">
        <v>4413</v>
      </c>
      <c r="G2090" s="4" t="s">
        <v>4429</v>
      </c>
      <c r="H2090" s="4" t="s">
        <v>3906</v>
      </c>
      <c r="I2090" s="4" t="s">
        <v>4430</v>
      </c>
      <c r="J2090" s="4" t="s">
        <v>3908</v>
      </c>
      <c r="K2090" s="4" t="s">
        <v>4080</v>
      </c>
      <c r="L2090" s="9"/>
      <c r="M2090" s="9"/>
    </row>
    <row r="2091" spans="1:13" ht="15" customHeight="1" x14ac:dyDescent="0.45">
      <c r="A2091" s="4" t="s">
        <v>11</v>
      </c>
      <c r="B2091" s="4" t="s">
        <v>3902</v>
      </c>
      <c r="C2091" s="4" t="s">
        <v>3903</v>
      </c>
      <c r="D2091" s="4" t="s">
        <v>70</v>
      </c>
      <c r="E2091" s="4" t="s">
        <v>3904</v>
      </c>
      <c r="F2091" s="4" t="s">
        <v>1457</v>
      </c>
      <c r="G2091" s="4" t="s">
        <v>4446</v>
      </c>
      <c r="H2091" s="4" t="s">
        <v>3906</v>
      </c>
      <c r="I2091" s="4" t="s">
        <v>4447</v>
      </c>
      <c r="J2091" s="4" t="s">
        <v>3908</v>
      </c>
      <c r="K2091" s="4" t="s">
        <v>4136</v>
      </c>
      <c r="L2091" s="9"/>
      <c r="M2091" s="9"/>
    </row>
    <row r="2092" spans="1:13" ht="15" customHeight="1" x14ac:dyDescent="0.45">
      <c r="A2092" s="4" t="s">
        <v>11</v>
      </c>
      <c r="B2092" s="4" t="s">
        <v>3902</v>
      </c>
      <c r="C2092" s="4" t="s">
        <v>3903</v>
      </c>
      <c r="D2092" s="4" t="s">
        <v>70</v>
      </c>
      <c r="E2092" s="4" t="s">
        <v>3904</v>
      </c>
      <c r="F2092" s="4" t="s">
        <v>693</v>
      </c>
      <c r="G2092" s="4" t="s">
        <v>4492</v>
      </c>
      <c r="H2092" s="4" t="s">
        <v>3906</v>
      </c>
      <c r="I2092" s="4" t="s">
        <v>4493</v>
      </c>
      <c r="J2092" s="4" t="s">
        <v>3908</v>
      </c>
      <c r="K2092" s="4" t="s">
        <v>4136</v>
      </c>
      <c r="L2092" s="9"/>
      <c r="M2092" s="9"/>
    </row>
    <row r="2093" spans="1:13" ht="15" customHeight="1" x14ac:dyDescent="0.45">
      <c r="A2093" s="4" t="s">
        <v>11</v>
      </c>
      <c r="B2093" s="4" t="s">
        <v>3902</v>
      </c>
      <c r="C2093" s="4" t="s">
        <v>3903</v>
      </c>
      <c r="D2093" s="4" t="s">
        <v>70</v>
      </c>
      <c r="E2093" s="4" t="s">
        <v>3904</v>
      </c>
      <c r="F2093" s="4" t="s">
        <v>4519</v>
      </c>
      <c r="G2093" s="4" t="s">
        <v>3905</v>
      </c>
      <c r="H2093" s="4" t="s">
        <v>3906</v>
      </c>
      <c r="I2093" s="4" t="s">
        <v>3907</v>
      </c>
      <c r="J2093" s="4" t="s">
        <v>3908</v>
      </c>
      <c r="K2093" s="4" t="s">
        <v>4229</v>
      </c>
      <c r="L2093" s="9"/>
      <c r="M2093" s="9"/>
    </row>
    <row r="2094" spans="1:13" ht="15" customHeight="1" x14ac:dyDescent="0.45">
      <c r="A2094" s="4" t="s">
        <v>11</v>
      </c>
      <c r="B2094" s="4" t="s">
        <v>3902</v>
      </c>
      <c r="C2094" s="4" t="s">
        <v>3903</v>
      </c>
      <c r="D2094" s="4" t="s">
        <v>70</v>
      </c>
      <c r="E2094" s="4" t="s">
        <v>3904</v>
      </c>
      <c r="F2094" s="4" t="s">
        <v>4667</v>
      </c>
      <c r="G2094" s="4" t="s">
        <v>4692</v>
      </c>
      <c r="H2094" s="4" t="s">
        <v>3906</v>
      </c>
      <c r="I2094" s="4" t="s">
        <v>4693</v>
      </c>
      <c r="J2094" s="4" t="s">
        <v>3908</v>
      </c>
      <c r="K2094" s="4" t="s">
        <v>4328</v>
      </c>
      <c r="L2094" s="9"/>
      <c r="M2094" s="9"/>
    </row>
    <row r="2095" spans="1:13" ht="15" customHeight="1" x14ac:dyDescent="0.45">
      <c r="A2095" s="4" t="s">
        <v>11</v>
      </c>
      <c r="B2095" s="4" t="s">
        <v>3902</v>
      </c>
      <c r="C2095" s="4" t="s">
        <v>3903</v>
      </c>
      <c r="D2095" s="4" t="s">
        <v>70</v>
      </c>
      <c r="E2095" s="4" t="s">
        <v>3904</v>
      </c>
      <c r="F2095" s="4" t="s">
        <v>3819</v>
      </c>
      <c r="G2095" s="4" t="s">
        <v>4709</v>
      </c>
      <c r="H2095" s="4" t="s">
        <v>3906</v>
      </c>
      <c r="I2095" s="4" t="s">
        <v>4710</v>
      </c>
      <c r="J2095" s="4" t="s">
        <v>3908</v>
      </c>
      <c r="K2095" s="4" t="s">
        <v>4413</v>
      </c>
      <c r="L2095" s="9"/>
      <c r="M2095" s="9"/>
    </row>
    <row r="2096" spans="1:13" ht="15" customHeight="1" x14ac:dyDescent="0.45">
      <c r="A2096" s="4" t="s">
        <v>11</v>
      </c>
      <c r="B2096" s="4" t="s">
        <v>3902</v>
      </c>
      <c r="C2096" s="4" t="s">
        <v>3903</v>
      </c>
      <c r="D2096" s="4" t="s">
        <v>70</v>
      </c>
      <c r="E2096" s="4" t="s">
        <v>3904</v>
      </c>
      <c r="F2096" s="4" t="s">
        <v>1070</v>
      </c>
      <c r="G2096" s="4" t="s">
        <v>4799</v>
      </c>
      <c r="H2096" s="4" t="s">
        <v>3906</v>
      </c>
      <c r="I2096" s="4" t="s">
        <v>4800</v>
      </c>
      <c r="J2096" s="4" t="s">
        <v>3908</v>
      </c>
      <c r="K2096" s="4" t="s">
        <v>4601</v>
      </c>
      <c r="L2096" s="9"/>
      <c r="M2096" s="9"/>
    </row>
    <row r="2097" spans="1:13" ht="15" customHeight="1" x14ac:dyDescent="0.45">
      <c r="A2097" s="4" t="s">
        <v>11</v>
      </c>
      <c r="B2097" s="4" t="s">
        <v>3902</v>
      </c>
      <c r="C2097" s="4" t="s">
        <v>3903</v>
      </c>
      <c r="D2097" s="4" t="s">
        <v>70</v>
      </c>
      <c r="E2097" s="4" t="s">
        <v>3904</v>
      </c>
      <c r="F2097" s="4" t="s">
        <v>4984</v>
      </c>
      <c r="G2097" s="4" t="s">
        <v>4985</v>
      </c>
      <c r="H2097" s="4" t="s">
        <v>3906</v>
      </c>
      <c r="I2097" s="4" t="s">
        <v>4986</v>
      </c>
      <c r="J2097" s="4" t="s">
        <v>3908</v>
      </c>
      <c r="K2097" s="4" t="s">
        <v>582</v>
      </c>
      <c r="L2097" s="9"/>
      <c r="M2097" s="9"/>
    </row>
    <row r="2098" spans="1:13" ht="15" customHeight="1" x14ac:dyDescent="0.45">
      <c r="A2098" s="4" t="s">
        <v>11</v>
      </c>
      <c r="B2098" s="4" t="s">
        <v>3902</v>
      </c>
      <c r="C2098" s="4" t="s">
        <v>3903</v>
      </c>
      <c r="D2098" s="4" t="s">
        <v>70</v>
      </c>
      <c r="E2098" s="4" t="s">
        <v>3904</v>
      </c>
      <c r="F2098" s="4" t="s">
        <v>5011</v>
      </c>
      <c r="G2098" s="4" t="s">
        <v>5025</v>
      </c>
      <c r="H2098" s="4" t="s">
        <v>3906</v>
      </c>
      <c r="I2098" s="4" t="s">
        <v>5026</v>
      </c>
      <c r="J2098" s="4" t="s">
        <v>3908</v>
      </c>
      <c r="K2098" s="4" t="s">
        <v>4805</v>
      </c>
      <c r="L2098" s="9"/>
      <c r="M2098" s="9"/>
    </row>
    <row r="2099" spans="1:13" ht="15" customHeight="1" x14ac:dyDescent="0.45">
      <c r="A2099" s="4" t="s">
        <v>11</v>
      </c>
      <c r="B2099" s="4" t="s">
        <v>3902</v>
      </c>
      <c r="C2099" s="4" t="s">
        <v>3903</v>
      </c>
      <c r="D2099" s="4" t="s">
        <v>70</v>
      </c>
      <c r="E2099" s="4" t="s">
        <v>3904</v>
      </c>
      <c r="F2099" s="4" t="s">
        <v>5049</v>
      </c>
      <c r="G2099" s="4" t="s">
        <v>5055</v>
      </c>
      <c r="H2099" s="4" t="s">
        <v>3906</v>
      </c>
      <c r="I2099" s="4" t="s">
        <v>5056</v>
      </c>
      <c r="J2099" s="4" t="s">
        <v>3908</v>
      </c>
      <c r="K2099" s="4" t="s">
        <v>4805</v>
      </c>
      <c r="L2099" s="9"/>
      <c r="M2099" s="9"/>
    </row>
    <row r="2100" spans="1:13" ht="15" customHeight="1" x14ac:dyDescent="0.45">
      <c r="A2100" s="4" t="s">
        <v>11</v>
      </c>
      <c r="B2100" s="4" t="s">
        <v>743</v>
      </c>
      <c r="C2100" s="4" t="s">
        <v>744</v>
      </c>
      <c r="D2100" s="4" t="s">
        <v>745</v>
      </c>
      <c r="E2100" s="4" t="s">
        <v>746</v>
      </c>
      <c r="F2100" s="4" t="s">
        <v>734</v>
      </c>
      <c r="G2100" s="4" t="s">
        <v>747</v>
      </c>
      <c r="H2100" s="4" t="s">
        <v>748</v>
      </c>
      <c r="I2100" s="4" t="s">
        <v>749</v>
      </c>
      <c r="J2100" s="4" t="s">
        <v>750</v>
      </c>
      <c r="K2100" s="4" t="s">
        <v>14</v>
      </c>
      <c r="L2100" s="9"/>
      <c r="M2100" s="9"/>
    </row>
    <row r="2101" spans="1:13" ht="15" customHeight="1" x14ac:dyDescent="0.45">
      <c r="A2101" s="4" t="s">
        <v>11</v>
      </c>
      <c r="B2101" s="4" t="s">
        <v>743</v>
      </c>
      <c r="C2101" s="4" t="s">
        <v>744</v>
      </c>
      <c r="D2101" s="4" t="s">
        <v>745</v>
      </c>
      <c r="E2101" s="4" t="s">
        <v>746</v>
      </c>
      <c r="F2101" s="4" t="s">
        <v>859</v>
      </c>
      <c r="G2101" s="4" t="s">
        <v>866</v>
      </c>
      <c r="H2101" s="4" t="s">
        <v>748</v>
      </c>
      <c r="I2101" s="4" t="s">
        <v>867</v>
      </c>
      <c r="J2101" s="4" t="s">
        <v>750</v>
      </c>
      <c r="K2101" s="4" t="s">
        <v>651</v>
      </c>
      <c r="L2101" s="9"/>
      <c r="M2101" s="9"/>
    </row>
    <row r="2102" spans="1:13" ht="15" customHeight="1" x14ac:dyDescent="0.45">
      <c r="A2102" s="4" t="s">
        <v>11</v>
      </c>
      <c r="B2102" s="4" t="s">
        <v>743</v>
      </c>
      <c r="C2102" s="4" t="s">
        <v>744</v>
      </c>
      <c r="D2102" s="4" t="s">
        <v>745</v>
      </c>
      <c r="E2102" s="4" t="s">
        <v>746</v>
      </c>
      <c r="F2102" s="4" t="s">
        <v>344</v>
      </c>
      <c r="G2102" s="4" t="s">
        <v>892</v>
      </c>
      <c r="H2102" s="4" t="s">
        <v>748</v>
      </c>
      <c r="I2102" s="4" t="s">
        <v>893</v>
      </c>
      <c r="J2102" s="4" t="s">
        <v>750</v>
      </c>
      <c r="K2102" s="4" t="s">
        <v>651</v>
      </c>
      <c r="L2102" s="9"/>
      <c r="M2102" s="9"/>
    </row>
    <row r="2103" spans="1:13" ht="15" customHeight="1" x14ac:dyDescent="0.45">
      <c r="A2103" s="4" t="s">
        <v>11</v>
      </c>
      <c r="B2103" s="4" t="s">
        <v>743</v>
      </c>
      <c r="C2103" s="4" t="s">
        <v>744</v>
      </c>
      <c r="D2103" s="4" t="s">
        <v>745</v>
      </c>
      <c r="E2103" s="4" t="s">
        <v>746</v>
      </c>
      <c r="F2103" s="4" t="s">
        <v>1054</v>
      </c>
      <c r="G2103" s="4" t="s">
        <v>1059</v>
      </c>
      <c r="H2103" s="4" t="s">
        <v>748</v>
      </c>
      <c r="I2103" s="4" t="s">
        <v>1060</v>
      </c>
      <c r="J2103" s="4" t="s">
        <v>750</v>
      </c>
      <c r="K2103" s="4" t="s">
        <v>812</v>
      </c>
      <c r="L2103" s="9"/>
      <c r="M2103" s="9"/>
    </row>
    <row r="2104" spans="1:13" ht="15" customHeight="1" x14ac:dyDescent="0.45">
      <c r="A2104" s="4" t="s">
        <v>11</v>
      </c>
      <c r="B2104" s="4" t="s">
        <v>743</v>
      </c>
      <c r="C2104" s="4" t="s">
        <v>744</v>
      </c>
      <c r="D2104" s="4" t="s">
        <v>745</v>
      </c>
      <c r="E2104" s="4" t="s">
        <v>746</v>
      </c>
      <c r="F2104" s="4" t="s">
        <v>1063</v>
      </c>
      <c r="G2104" s="4" t="s">
        <v>1078</v>
      </c>
      <c r="H2104" s="4" t="s">
        <v>748</v>
      </c>
      <c r="I2104" s="4" t="s">
        <v>1079</v>
      </c>
      <c r="J2104" s="4" t="s">
        <v>750</v>
      </c>
      <c r="K2104" s="4" t="s">
        <v>812</v>
      </c>
      <c r="L2104" s="9"/>
      <c r="M2104" s="9"/>
    </row>
    <row r="2105" spans="1:13" ht="15" customHeight="1" x14ac:dyDescent="0.45">
      <c r="A2105" s="4" t="s">
        <v>11</v>
      </c>
      <c r="B2105" s="4" t="s">
        <v>743</v>
      </c>
      <c r="C2105" s="4" t="s">
        <v>744</v>
      </c>
      <c r="D2105" s="4" t="s">
        <v>745</v>
      </c>
      <c r="E2105" s="4" t="s">
        <v>746</v>
      </c>
      <c r="F2105" s="4" t="s">
        <v>643</v>
      </c>
      <c r="G2105" s="4" t="s">
        <v>1090</v>
      </c>
      <c r="H2105" s="4" t="s">
        <v>748</v>
      </c>
      <c r="I2105" s="4" t="s">
        <v>1091</v>
      </c>
      <c r="J2105" s="4" t="s">
        <v>750</v>
      </c>
      <c r="K2105" s="4" t="s">
        <v>812</v>
      </c>
      <c r="L2105" s="9"/>
      <c r="M2105" s="9"/>
    </row>
    <row r="2106" spans="1:13" ht="15" customHeight="1" x14ac:dyDescent="0.45">
      <c r="A2106" s="4" t="s">
        <v>11</v>
      </c>
      <c r="B2106" s="4" t="s">
        <v>743</v>
      </c>
      <c r="C2106" s="4" t="s">
        <v>744</v>
      </c>
      <c r="D2106" s="4" t="s">
        <v>745</v>
      </c>
      <c r="E2106" s="4" t="s">
        <v>746</v>
      </c>
      <c r="F2106" s="4" t="s">
        <v>1144</v>
      </c>
      <c r="G2106" s="4" t="s">
        <v>1147</v>
      </c>
      <c r="H2106" s="4" t="s">
        <v>748</v>
      </c>
      <c r="I2106" s="4" t="s">
        <v>1148</v>
      </c>
      <c r="J2106" s="4" t="s">
        <v>750</v>
      </c>
      <c r="K2106" s="4" t="s">
        <v>900</v>
      </c>
      <c r="L2106" s="9"/>
      <c r="M2106" s="9"/>
    </row>
    <row r="2107" spans="1:13" ht="15" customHeight="1" x14ac:dyDescent="0.45">
      <c r="A2107" s="4" t="s">
        <v>11</v>
      </c>
      <c r="B2107" s="4" t="s">
        <v>743</v>
      </c>
      <c r="C2107" s="4" t="s">
        <v>744</v>
      </c>
      <c r="D2107" s="4" t="s">
        <v>745</v>
      </c>
      <c r="E2107" s="4" t="s">
        <v>746</v>
      </c>
      <c r="F2107" s="4" t="s">
        <v>1188</v>
      </c>
      <c r="G2107" s="4" t="s">
        <v>1207</v>
      </c>
      <c r="H2107" s="4" t="s">
        <v>748</v>
      </c>
      <c r="I2107" s="4" t="s">
        <v>1208</v>
      </c>
      <c r="J2107" s="4" t="s">
        <v>750</v>
      </c>
      <c r="K2107" s="4" t="s">
        <v>900</v>
      </c>
      <c r="L2107" s="9"/>
      <c r="M2107" s="9"/>
    </row>
    <row r="2108" spans="1:13" ht="15" customHeight="1" x14ac:dyDescent="0.45">
      <c r="A2108" s="4" t="s">
        <v>11</v>
      </c>
      <c r="B2108" s="4" t="s">
        <v>743</v>
      </c>
      <c r="C2108" s="4" t="s">
        <v>744</v>
      </c>
      <c r="D2108" s="4" t="s">
        <v>745</v>
      </c>
      <c r="E2108" s="4" t="s">
        <v>746</v>
      </c>
      <c r="F2108" s="4" t="s">
        <v>1219</v>
      </c>
      <c r="G2108" s="4" t="s">
        <v>1147</v>
      </c>
      <c r="H2108" s="4" t="s">
        <v>748</v>
      </c>
      <c r="I2108" s="4" t="s">
        <v>1148</v>
      </c>
      <c r="J2108" s="4" t="s">
        <v>750</v>
      </c>
      <c r="K2108" s="4" t="s">
        <v>1019</v>
      </c>
      <c r="L2108" s="9"/>
      <c r="M2108" s="9"/>
    </row>
    <row r="2109" spans="1:13" ht="15" customHeight="1" x14ac:dyDescent="0.45">
      <c r="A2109" s="4" t="s">
        <v>11</v>
      </c>
      <c r="B2109" s="4" t="s">
        <v>743</v>
      </c>
      <c r="C2109" s="4" t="s">
        <v>744</v>
      </c>
      <c r="D2109" s="4" t="s">
        <v>745</v>
      </c>
      <c r="E2109" s="4" t="s">
        <v>746</v>
      </c>
      <c r="F2109" s="4" t="s">
        <v>62</v>
      </c>
      <c r="G2109" s="4" t="s">
        <v>2307</v>
      </c>
      <c r="H2109" s="4" t="s">
        <v>748</v>
      </c>
      <c r="I2109" s="4" t="s">
        <v>2308</v>
      </c>
      <c r="J2109" s="4" t="s">
        <v>2309</v>
      </c>
      <c r="K2109" s="4" t="s">
        <v>2048</v>
      </c>
      <c r="L2109" s="9"/>
      <c r="M2109" s="9"/>
    </row>
    <row r="2110" spans="1:13" ht="15" customHeight="1" x14ac:dyDescent="0.45">
      <c r="A2110" s="4" t="s">
        <v>11</v>
      </c>
      <c r="B2110" s="4" t="s">
        <v>743</v>
      </c>
      <c r="C2110" s="4" t="s">
        <v>744</v>
      </c>
      <c r="D2110" s="4" t="s">
        <v>745</v>
      </c>
      <c r="E2110" s="4" t="s">
        <v>746</v>
      </c>
      <c r="F2110" s="4" t="s">
        <v>745</v>
      </c>
      <c r="G2110" s="4" t="s">
        <v>2692</v>
      </c>
      <c r="H2110" s="4" t="s">
        <v>748</v>
      </c>
      <c r="I2110" s="4" t="s">
        <v>2693</v>
      </c>
      <c r="J2110" s="4" t="s">
        <v>2309</v>
      </c>
      <c r="K2110" s="4" t="s">
        <v>957</v>
      </c>
      <c r="L2110" s="9"/>
      <c r="M2110" s="9"/>
    </row>
    <row r="2111" spans="1:13" ht="15" customHeight="1" x14ac:dyDescent="0.45">
      <c r="A2111" s="4" t="s">
        <v>11</v>
      </c>
      <c r="B2111" s="4" t="s">
        <v>208</v>
      </c>
      <c r="C2111" s="4" t="s">
        <v>209</v>
      </c>
      <c r="D2111" s="4" t="s">
        <v>210</v>
      </c>
      <c r="E2111" s="4" t="s">
        <v>126</v>
      </c>
      <c r="F2111" s="4" t="s">
        <v>109</v>
      </c>
      <c r="G2111" s="4" t="s">
        <v>211</v>
      </c>
      <c r="H2111" s="4" t="s">
        <v>212</v>
      </c>
      <c r="I2111" s="4" t="s">
        <v>213</v>
      </c>
      <c r="J2111" s="4" t="s">
        <v>214</v>
      </c>
      <c r="K2111" s="4"/>
      <c r="L2111" s="9"/>
      <c r="M2111" s="9"/>
    </row>
    <row r="2112" spans="1:13" ht="15" customHeight="1" x14ac:dyDescent="0.45">
      <c r="A2112" s="4" t="s">
        <v>11</v>
      </c>
      <c r="B2112" s="4" t="s">
        <v>208</v>
      </c>
      <c r="C2112" s="4" t="s">
        <v>209</v>
      </c>
      <c r="D2112" s="4" t="s">
        <v>210</v>
      </c>
      <c r="E2112" s="4" t="s">
        <v>126</v>
      </c>
      <c r="F2112" s="4" t="s">
        <v>599</v>
      </c>
      <c r="G2112" s="4" t="s">
        <v>613</v>
      </c>
      <c r="H2112" s="4" t="s">
        <v>212</v>
      </c>
      <c r="I2112" s="4" t="s">
        <v>614</v>
      </c>
      <c r="J2112" s="4" t="s">
        <v>214</v>
      </c>
      <c r="K2112" s="4" t="s">
        <v>109</v>
      </c>
      <c r="L2112" s="9"/>
      <c r="M2112" s="9"/>
    </row>
    <row r="2113" spans="1:13" ht="15" customHeight="1" x14ac:dyDescent="0.45">
      <c r="A2113" s="4" t="s">
        <v>11</v>
      </c>
      <c r="B2113" s="4" t="s">
        <v>208</v>
      </c>
      <c r="C2113" s="4" t="s">
        <v>209</v>
      </c>
      <c r="D2113" s="4" t="s">
        <v>210</v>
      </c>
      <c r="E2113" s="4" t="s">
        <v>126</v>
      </c>
      <c r="F2113" s="4" t="s">
        <v>298</v>
      </c>
      <c r="G2113" s="4" t="s">
        <v>626</v>
      </c>
      <c r="H2113" s="4" t="s">
        <v>212</v>
      </c>
      <c r="I2113" s="4" t="s">
        <v>627</v>
      </c>
      <c r="J2113" s="4" t="s">
        <v>214</v>
      </c>
      <c r="K2113" s="4" t="s">
        <v>109</v>
      </c>
      <c r="L2113" s="9"/>
      <c r="M2113" s="9"/>
    </row>
    <row r="2114" spans="1:13" ht="15" customHeight="1" x14ac:dyDescent="0.45">
      <c r="A2114" s="4" t="s">
        <v>11</v>
      </c>
      <c r="B2114" s="4" t="s">
        <v>208</v>
      </c>
      <c r="C2114" s="4" t="s">
        <v>209</v>
      </c>
      <c r="D2114" s="4" t="s">
        <v>210</v>
      </c>
      <c r="E2114" s="4" t="s">
        <v>126</v>
      </c>
      <c r="F2114" s="4" t="s">
        <v>908</v>
      </c>
      <c r="G2114" s="4" t="s">
        <v>923</v>
      </c>
      <c r="H2114" s="4" t="s">
        <v>212</v>
      </c>
      <c r="I2114" s="4" t="s">
        <v>924</v>
      </c>
      <c r="J2114" s="4" t="s">
        <v>214</v>
      </c>
      <c r="K2114" s="4" t="s">
        <v>666</v>
      </c>
      <c r="L2114" s="9"/>
      <c r="M2114" s="9"/>
    </row>
    <row r="2115" spans="1:13" ht="15" customHeight="1" x14ac:dyDescent="0.45">
      <c r="A2115" s="4" t="s">
        <v>11</v>
      </c>
      <c r="B2115" s="4" t="s">
        <v>208</v>
      </c>
      <c r="C2115" s="4" t="s">
        <v>209</v>
      </c>
      <c r="D2115" s="4" t="s">
        <v>210</v>
      </c>
      <c r="E2115" s="4" t="s">
        <v>126</v>
      </c>
      <c r="F2115" s="4" t="s">
        <v>900</v>
      </c>
      <c r="G2115" s="4" t="s">
        <v>941</v>
      </c>
      <c r="H2115" s="4" t="s">
        <v>212</v>
      </c>
      <c r="I2115" s="4" t="s">
        <v>942</v>
      </c>
      <c r="J2115" s="4" t="s">
        <v>214</v>
      </c>
      <c r="K2115" s="4" t="s">
        <v>666</v>
      </c>
      <c r="L2115" s="9"/>
      <c r="M2115" s="9"/>
    </row>
    <row r="2116" spans="1:13" ht="15" customHeight="1" x14ac:dyDescent="0.45">
      <c r="A2116" s="4" t="s">
        <v>11</v>
      </c>
      <c r="B2116" s="4" t="s">
        <v>2009</v>
      </c>
      <c r="C2116" s="4" t="s">
        <v>2010</v>
      </c>
      <c r="D2116" s="4" t="s">
        <v>2011</v>
      </c>
      <c r="E2116" s="4" t="s">
        <v>2012</v>
      </c>
      <c r="F2116" s="4" t="s">
        <v>1946</v>
      </c>
      <c r="G2116" s="4" t="s">
        <v>2013</v>
      </c>
      <c r="H2116" s="4" t="s">
        <v>946</v>
      </c>
      <c r="I2116" s="4" t="s">
        <v>2014</v>
      </c>
      <c r="J2116" s="4" t="s">
        <v>2015</v>
      </c>
      <c r="K2116" s="4" t="s">
        <v>1643</v>
      </c>
      <c r="L2116" s="9"/>
      <c r="M2116" s="9"/>
    </row>
    <row r="2117" spans="1:13" ht="15" customHeight="1" x14ac:dyDescent="0.45">
      <c r="A2117" s="4" t="s">
        <v>11</v>
      </c>
      <c r="B2117" s="4" t="s">
        <v>2009</v>
      </c>
      <c r="C2117" s="4" t="s">
        <v>2010</v>
      </c>
      <c r="D2117" s="4" t="s">
        <v>2011</v>
      </c>
      <c r="E2117" s="4" t="s">
        <v>2012</v>
      </c>
      <c r="F2117" s="4" t="s">
        <v>2055</v>
      </c>
      <c r="G2117" s="4" t="s">
        <v>2072</v>
      </c>
      <c r="H2117" s="4" t="s">
        <v>946</v>
      </c>
      <c r="I2117" s="4" t="s">
        <v>2073</v>
      </c>
      <c r="J2117" s="4" t="s">
        <v>2015</v>
      </c>
      <c r="K2117" s="4" t="s">
        <v>1643</v>
      </c>
      <c r="L2117" s="9"/>
      <c r="M2117" s="9"/>
    </row>
    <row r="2118" spans="1:13" ht="15" customHeight="1" x14ac:dyDescent="0.45">
      <c r="A2118" s="4" t="s">
        <v>11</v>
      </c>
      <c r="B2118" s="4" t="s">
        <v>2009</v>
      </c>
      <c r="C2118" s="4" t="s">
        <v>2010</v>
      </c>
      <c r="D2118" s="4" t="s">
        <v>2011</v>
      </c>
      <c r="E2118" s="4" t="s">
        <v>2012</v>
      </c>
      <c r="F2118" s="4" t="s">
        <v>2208</v>
      </c>
      <c r="G2118" s="4" t="s">
        <v>2222</v>
      </c>
      <c r="H2118" s="4" t="s">
        <v>946</v>
      </c>
      <c r="I2118" s="4" t="s">
        <v>2223</v>
      </c>
      <c r="J2118" s="4" t="s">
        <v>2015</v>
      </c>
      <c r="K2118" s="4" t="s">
        <v>1927</v>
      </c>
      <c r="L2118" s="9"/>
      <c r="M2118" s="9"/>
    </row>
    <row r="2119" spans="1:13" ht="15" customHeight="1" x14ac:dyDescent="0.45">
      <c r="A2119" s="4" t="s">
        <v>11</v>
      </c>
      <c r="B2119" s="4" t="s">
        <v>943</v>
      </c>
      <c r="C2119" s="4" t="s">
        <v>944</v>
      </c>
      <c r="D2119" s="4" t="s">
        <v>441</v>
      </c>
      <c r="E2119" s="4" t="s">
        <v>592</v>
      </c>
      <c r="F2119" s="4" t="s">
        <v>900</v>
      </c>
      <c r="G2119" s="4" t="s">
        <v>945</v>
      </c>
      <c r="H2119" s="4" t="s">
        <v>946</v>
      </c>
      <c r="I2119" s="4" t="s">
        <v>947</v>
      </c>
      <c r="J2119" s="4" t="s">
        <v>948</v>
      </c>
      <c r="K2119" s="4" t="s">
        <v>695</v>
      </c>
      <c r="L2119" s="9"/>
      <c r="M2119" s="9"/>
    </row>
    <row r="2120" spans="1:13" ht="15" customHeight="1" x14ac:dyDescent="0.45">
      <c r="A2120" s="4" t="s">
        <v>11</v>
      </c>
      <c r="B2120" s="4" t="s">
        <v>2624</v>
      </c>
      <c r="C2120" s="4" t="s">
        <v>2625</v>
      </c>
      <c r="D2120" s="4" t="s">
        <v>2626</v>
      </c>
      <c r="E2120" s="4" t="s">
        <v>2627</v>
      </c>
      <c r="F2120" s="4" t="s">
        <v>2609</v>
      </c>
      <c r="G2120" s="4" t="s">
        <v>2628</v>
      </c>
      <c r="H2120" s="4" t="s">
        <v>2629</v>
      </c>
      <c r="I2120" s="4" t="s">
        <v>2630</v>
      </c>
      <c r="J2120" s="4" t="s">
        <v>2631</v>
      </c>
      <c r="K2120" s="4" t="s">
        <v>2236</v>
      </c>
      <c r="L2120" s="9"/>
      <c r="M2120" s="9"/>
    </row>
    <row r="2121" spans="1:13" ht="15" customHeight="1" x14ac:dyDescent="0.45">
      <c r="A2121" s="4" t="s">
        <v>11</v>
      </c>
      <c r="B2121" s="4" t="s">
        <v>4394</v>
      </c>
      <c r="C2121" s="4" t="s">
        <v>4395</v>
      </c>
      <c r="D2121" s="4" t="s">
        <v>4396</v>
      </c>
      <c r="E2121" s="4" t="s">
        <v>4397</v>
      </c>
      <c r="F2121" s="4" t="s">
        <v>4364</v>
      </c>
      <c r="G2121" s="4" t="s">
        <v>4116</v>
      </c>
      <c r="H2121" s="4" t="s">
        <v>4398</v>
      </c>
      <c r="I2121" s="4" t="s">
        <v>4399</v>
      </c>
      <c r="J2121" s="4" t="s">
        <v>4002</v>
      </c>
      <c r="K2121" s="4" t="s">
        <v>4058</v>
      </c>
      <c r="L2121" s="9"/>
      <c r="M2121" s="9"/>
    </row>
    <row r="2122" spans="1:13" ht="15" customHeight="1" x14ac:dyDescent="0.45">
      <c r="A2122" s="4" t="s">
        <v>11</v>
      </c>
      <c r="B2122" s="4" t="s">
        <v>4394</v>
      </c>
      <c r="C2122" s="4" t="s">
        <v>4395</v>
      </c>
      <c r="D2122" s="4" t="s">
        <v>4396</v>
      </c>
      <c r="E2122" s="4" t="s">
        <v>4397</v>
      </c>
      <c r="F2122" s="4" t="s">
        <v>4413</v>
      </c>
      <c r="G2122" s="4" t="s">
        <v>4431</v>
      </c>
      <c r="H2122" s="4" t="s">
        <v>4398</v>
      </c>
      <c r="I2122" s="4" t="s">
        <v>4432</v>
      </c>
      <c r="J2122" s="4" t="s">
        <v>4002</v>
      </c>
      <c r="K2122" s="4" t="s">
        <v>4058</v>
      </c>
      <c r="L2122" s="9"/>
      <c r="M2122" s="9"/>
    </row>
    <row r="2123" spans="1:13" ht="15" customHeight="1" x14ac:dyDescent="0.45">
      <c r="A2123" s="4" t="s">
        <v>11</v>
      </c>
      <c r="B2123" s="4" t="s">
        <v>4394</v>
      </c>
      <c r="C2123" s="4" t="s">
        <v>4395</v>
      </c>
      <c r="D2123" s="4" t="s">
        <v>4396</v>
      </c>
      <c r="E2123" s="4" t="s">
        <v>4397</v>
      </c>
      <c r="F2123" s="4" t="s">
        <v>5183</v>
      </c>
      <c r="G2123" s="4" t="s">
        <v>5194</v>
      </c>
      <c r="H2123" s="4" t="s">
        <v>4398</v>
      </c>
      <c r="I2123" s="4" t="s">
        <v>5195</v>
      </c>
      <c r="J2123" s="4" t="s">
        <v>4002</v>
      </c>
      <c r="K2123" s="4" t="s">
        <v>4830</v>
      </c>
      <c r="L2123" s="9"/>
      <c r="M2123" s="9"/>
    </row>
    <row r="2124" spans="1:13" ht="15" customHeight="1" x14ac:dyDescent="0.45">
      <c r="A2124" s="4" t="s">
        <v>11</v>
      </c>
      <c r="B2124" s="4" t="s">
        <v>4394</v>
      </c>
      <c r="C2124" s="4" t="s">
        <v>4395</v>
      </c>
      <c r="D2124" s="4" t="s">
        <v>4396</v>
      </c>
      <c r="E2124" s="4" t="s">
        <v>4397</v>
      </c>
      <c r="F2124" s="4" t="s">
        <v>6068</v>
      </c>
      <c r="G2124" s="4" t="s">
        <v>6074</v>
      </c>
      <c r="H2124" s="4" t="s">
        <v>4398</v>
      </c>
      <c r="I2124" s="4" t="s">
        <v>6075</v>
      </c>
      <c r="J2124" s="4" t="s">
        <v>4002</v>
      </c>
      <c r="K2124" s="4" t="s">
        <v>5597</v>
      </c>
      <c r="L2124" s="9"/>
      <c r="M2124" s="9"/>
    </row>
    <row r="2125" spans="1:13" ht="15" customHeight="1" x14ac:dyDescent="0.45">
      <c r="A2125" s="4" t="s">
        <v>11</v>
      </c>
      <c r="B2125" s="4" t="s">
        <v>4394</v>
      </c>
      <c r="C2125" s="4" t="s">
        <v>4395</v>
      </c>
      <c r="D2125" s="4" t="s">
        <v>4396</v>
      </c>
      <c r="E2125" s="4" t="s">
        <v>4397</v>
      </c>
      <c r="F2125" s="4" t="s">
        <v>6081</v>
      </c>
      <c r="G2125" s="4" t="s">
        <v>6088</v>
      </c>
      <c r="H2125" s="4" t="s">
        <v>4398</v>
      </c>
      <c r="I2125" s="4" t="s">
        <v>6089</v>
      </c>
      <c r="J2125" s="4" t="s">
        <v>4002</v>
      </c>
      <c r="K2125" s="4" t="s">
        <v>5597</v>
      </c>
      <c r="L2125" s="9"/>
      <c r="M2125" s="9"/>
    </row>
    <row r="2126" spans="1:13" ht="15" customHeight="1" x14ac:dyDescent="0.45">
      <c r="A2126" s="4" t="s">
        <v>11</v>
      </c>
      <c r="B2126" s="4" t="s">
        <v>4394</v>
      </c>
      <c r="C2126" s="4" t="s">
        <v>4395</v>
      </c>
      <c r="D2126" s="4" t="s">
        <v>4396</v>
      </c>
      <c r="E2126" s="4" t="s">
        <v>4397</v>
      </c>
      <c r="F2126" s="4" t="s">
        <v>6098</v>
      </c>
      <c r="G2126" s="4" t="s">
        <v>6107</v>
      </c>
      <c r="H2126" s="4" t="s">
        <v>4398</v>
      </c>
      <c r="I2126" s="4" t="s">
        <v>6108</v>
      </c>
      <c r="J2126" s="4" t="s">
        <v>4002</v>
      </c>
      <c r="K2126" s="4" t="s">
        <v>5905</v>
      </c>
      <c r="L2126" s="9"/>
      <c r="M2126" s="9"/>
    </row>
    <row r="2127" spans="1:13" ht="15" customHeight="1" x14ac:dyDescent="0.45">
      <c r="A2127" s="4" t="s">
        <v>11</v>
      </c>
      <c r="B2127" s="4" t="s">
        <v>4394</v>
      </c>
      <c r="C2127" s="4" t="s">
        <v>4395</v>
      </c>
      <c r="D2127" s="4" t="s">
        <v>4396</v>
      </c>
      <c r="E2127" s="4" t="s">
        <v>4397</v>
      </c>
      <c r="F2127" s="4" t="s">
        <v>4959</v>
      </c>
      <c r="G2127" s="4" t="s">
        <v>6135</v>
      </c>
      <c r="H2127" s="4" t="s">
        <v>4398</v>
      </c>
      <c r="I2127" s="4" t="s">
        <v>6136</v>
      </c>
      <c r="J2127" s="4" t="s">
        <v>4002</v>
      </c>
      <c r="K2127" s="4" t="s">
        <v>5905</v>
      </c>
      <c r="L2127" s="9"/>
      <c r="M2127" s="9"/>
    </row>
    <row r="2128" spans="1:13" ht="15" customHeight="1" x14ac:dyDescent="0.45">
      <c r="A2128" s="4" t="s">
        <v>11</v>
      </c>
      <c r="B2128" s="4" t="s">
        <v>4394</v>
      </c>
      <c r="C2128" s="4" t="s">
        <v>4395</v>
      </c>
      <c r="D2128" s="4" t="s">
        <v>4396</v>
      </c>
      <c r="E2128" s="4" t="s">
        <v>4397</v>
      </c>
      <c r="F2128" s="4" t="s">
        <v>6139</v>
      </c>
      <c r="G2128" s="4" t="s">
        <v>6135</v>
      </c>
      <c r="H2128" s="4" t="s">
        <v>4398</v>
      </c>
      <c r="I2128" s="4" t="s">
        <v>6136</v>
      </c>
      <c r="J2128" s="4" t="s">
        <v>4002</v>
      </c>
      <c r="K2128" s="4" t="s">
        <v>5905</v>
      </c>
      <c r="L2128" s="9"/>
      <c r="M2128" s="9"/>
    </row>
    <row r="2129" spans="1:13" ht="15" customHeight="1" x14ac:dyDescent="0.45">
      <c r="A2129" s="4" t="s">
        <v>11</v>
      </c>
      <c r="B2129" s="4" t="s">
        <v>4394</v>
      </c>
      <c r="C2129" s="4" t="s">
        <v>4395</v>
      </c>
      <c r="D2129" s="4" t="s">
        <v>4396</v>
      </c>
      <c r="E2129" s="4" t="s">
        <v>4397</v>
      </c>
      <c r="F2129" s="4" t="s">
        <v>2722</v>
      </c>
      <c r="G2129" s="4" t="s">
        <v>6258</v>
      </c>
      <c r="H2129" s="4" t="s">
        <v>4398</v>
      </c>
      <c r="I2129" s="4" t="s">
        <v>3732</v>
      </c>
      <c r="J2129" s="4" t="s">
        <v>4002</v>
      </c>
      <c r="K2129" s="4" t="s">
        <v>6068</v>
      </c>
      <c r="L2129" s="9"/>
      <c r="M2129" s="9"/>
    </row>
    <row r="2130" spans="1:13" ht="15" customHeight="1" x14ac:dyDescent="0.45">
      <c r="A2130" s="4" t="s">
        <v>11</v>
      </c>
      <c r="B2130" s="4" t="s">
        <v>4394</v>
      </c>
      <c r="C2130" s="4" t="s">
        <v>4395</v>
      </c>
      <c r="D2130" s="4" t="s">
        <v>4396</v>
      </c>
      <c r="E2130" s="4" t="s">
        <v>4397</v>
      </c>
      <c r="F2130" s="4" t="s">
        <v>6265</v>
      </c>
      <c r="G2130" s="4" t="s">
        <v>6107</v>
      </c>
      <c r="H2130" s="4" t="s">
        <v>4398</v>
      </c>
      <c r="I2130" s="4" t="s">
        <v>6108</v>
      </c>
      <c r="J2130" s="4" t="s">
        <v>4002</v>
      </c>
      <c r="K2130" s="4" t="s">
        <v>6068</v>
      </c>
      <c r="L2130" s="9"/>
      <c r="M2130" s="9"/>
    </row>
    <row r="2131" spans="1:13" ht="15" customHeight="1" x14ac:dyDescent="0.45">
      <c r="A2131" s="4" t="s">
        <v>11</v>
      </c>
      <c r="B2131" s="4" t="s">
        <v>4394</v>
      </c>
      <c r="C2131" s="4" t="s">
        <v>4395</v>
      </c>
      <c r="D2131" s="4" t="s">
        <v>4396</v>
      </c>
      <c r="E2131" s="4" t="s">
        <v>4397</v>
      </c>
      <c r="F2131" s="4" t="s">
        <v>7014</v>
      </c>
      <c r="G2131" s="4" t="s">
        <v>7026</v>
      </c>
      <c r="H2131" s="4" t="s">
        <v>4398</v>
      </c>
      <c r="I2131" s="4" t="s">
        <v>7027</v>
      </c>
      <c r="J2131" s="4" t="s">
        <v>4002</v>
      </c>
      <c r="K2131" s="4" t="s">
        <v>6849</v>
      </c>
      <c r="L2131" s="9"/>
      <c r="M2131" s="9"/>
    </row>
    <row r="2132" spans="1:13" ht="15" customHeight="1" x14ac:dyDescent="0.45">
      <c r="A2132" s="4" t="s">
        <v>11</v>
      </c>
      <c r="B2132" s="4" t="s">
        <v>4394</v>
      </c>
      <c r="C2132" s="4" t="s">
        <v>4395</v>
      </c>
      <c r="D2132" s="4" t="s">
        <v>4396</v>
      </c>
      <c r="E2132" s="4" t="s">
        <v>4397</v>
      </c>
      <c r="F2132" s="4" t="s">
        <v>7205</v>
      </c>
      <c r="G2132" s="4" t="s">
        <v>5059</v>
      </c>
      <c r="H2132" s="4" t="s">
        <v>4398</v>
      </c>
      <c r="I2132" s="4" t="s">
        <v>7220</v>
      </c>
      <c r="J2132" s="4" t="s">
        <v>4002</v>
      </c>
      <c r="K2132" s="4" t="s">
        <v>6984</v>
      </c>
      <c r="L2132" s="9"/>
      <c r="M2132" s="9"/>
    </row>
    <row r="2133" spans="1:13" ht="15" customHeight="1" x14ac:dyDescent="0.45">
      <c r="A2133" s="4" t="s">
        <v>11</v>
      </c>
      <c r="B2133" s="4" t="s">
        <v>5701</v>
      </c>
      <c r="C2133" s="4" t="s">
        <v>5702</v>
      </c>
      <c r="D2133" s="4" t="s">
        <v>5461</v>
      </c>
      <c r="E2133" s="4" t="s">
        <v>5703</v>
      </c>
      <c r="F2133" s="4" t="s">
        <v>5679</v>
      </c>
      <c r="G2133" s="4" t="s">
        <v>5704</v>
      </c>
      <c r="H2133" s="4" t="s">
        <v>2827</v>
      </c>
      <c r="I2133" s="4" t="s">
        <v>5705</v>
      </c>
      <c r="J2133" s="4" t="s">
        <v>5706</v>
      </c>
      <c r="K2133" s="4" t="s">
        <v>5516</v>
      </c>
      <c r="L2133" s="9"/>
      <c r="M2133" s="9"/>
    </row>
    <row r="2134" spans="1:13" ht="15" customHeight="1" x14ac:dyDescent="0.45">
      <c r="A2134" s="4" t="s">
        <v>11</v>
      </c>
      <c r="B2134" s="4" t="s">
        <v>5701</v>
      </c>
      <c r="C2134" s="4" t="s">
        <v>5702</v>
      </c>
      <c r="D2134" s="4" t="s">
        <v>5461</v>
      </c>
      <c r="E2134" s="4" t="s">
        <v>5703</v>
      </c>
      <c r="F2134" s="4" t="s">
        <v>6569</v>
      </c>
      <c r="G2134" s="4" t="s">
        <v>6576</v>
      </c>
      <c r="H2134" s="4" t="s">
        <v>2827</v>
      </c>
      <c r="I2134" s="4" t="s">
        <v>6577</v>
      </c>
      <c r="J2134" s="4" t="s">
        <v>5706</v>
      </c>
      <c r="K2134" s="4" t="s">
        <v>6390</v>
      </c>
      <c r="L2134" s="9"/>
      <c r="M2134" s="9"/>
    </row>
    <row r="2135" spans="1:13" ht="15" customHeight="1" x14ac:dyDescent="0.45">
      <c r="A2135" s="4" t="s">
        <v>11</v>
      </c>
      <c r="B2135" s="4" t="s">
        <v>5701</v>
      </c>
      <c r="C2135" s="4" t="s">
        <v>5702</v>
      </c>
      <c r="D2135" s="4" t="s">
        <v>5461</v>
      </c>
      <c r="E2135" s="4" t="s">
        <v>5703</v>
      </c>
      <c r="F2135" s="4" t="s">
        <v>6435</v>
      </c>
      <c r="G2135" s="4" t="s">
        <v>6683</v>
      </c>
      <c r="H2135" s="4" t="s">
        <v>2827</v>
      </c>
      <c r="I2135" s="4" t="s">
        <v>6684</v>
      </c>
      <c r="J2135" s="4" t="s">
        <v>5706</v>
      </c>
      <c r="K2135" s="4" t="s">
        <v>6432</v>
      </c>
      <c r="L2135" s="9"/>
      <c r="M2135" s="9"/>
    </row>
    <row r="2136" spans="1:13" ht="15" customHeight="1" x14ac:dyDescent="0.45">
      <c r="A2136" s="4" t="s">
        <v>11</v>
      </c>
      <c r="B2136" s="4" t="s">
        <v>5701</v>
      </c>
      <c r="C2136" s="4" t="s">
        <v>5702</v>
      </c>
      <c r="D2136" s="4" t="s">
        <v>5461</v>
      </c>
      <c r="E2136" s="4" t="s">
        <v>5703</v>
      </c>
      <c r="F2136" s="4" t="s">
        <v>1979</v>
      </c>
      <c r="G2136" s="4" t="s">
        <v>6576</v>
      </c>
      <c r="H2136" s="4" t="s">
        <v>2827</v>
      </c>
      <c r="I2136" s="4" t="s">
        <v>6577</v>
      </c>
      <c r="J2136" s="4" t="s">
        <v>5706</v>
      </c>
      <c r="K2136" s="4" t="s">
        <v>6435</v>
      </c>
      <c r="L2136" s="9"/>
      <c r="M2136" s="9"/>
    </row>
    <row r="2137" spans="1:13" ht="15" customHeight="1" x14ac:dyDescent="0.45">
      <c r="A2137" s="4" t="s">
        <v>11</v>
      </c>
      <c r="B2137" s="4" t="s">
        <v>5701</v>
      </c>
      <c r="C2137" s="4" t="s">
        <v>5702</v>
      </c>
      <c r="D2137" s="4" t="s">
        <v>5461</v>
      </c>
      <c r="E2137" s="4" t="s">
        <v>5703</v>
      </c>
      <c r="F2137" s="4" t="s">
        <v>1026</v>
      </c>
      <c r="G2137" s="4" t="s">
        <v>6912</v>
      </c>
      <c r="H2137" s="4" t="s">
        <v>2827</v>
      </c>
      <c r="I2137" s="4" t="s">
        <v>6913</v>
      </c>
      <c r="J2137" s="4" t="s">
        <v>5706</v>
      </c>
      <c r="K2137" s="4" t="s">
        <v>6435</v>
      </c>
      <c r="L2137" s="9"/>
      <c r="M2137" s="9"/>
    </row>
    <row r="2138" spans="1:13" ht="15" customHeight="1" x14ac:dyDescent="0.45">
      <c r="A2138" s="4" t="s">
        <v>11</v>
      </c>
      <c r="B2138" s="4" t="s">
        <v>5701</v>
      </c>
      <c r="C2138" s="4" t="s">
        <v>5702</v>
      </c>
      <c r="D2138" s="4" t="s">
        <v>5461</v>
      </c>
      <c r="E2138" s="4" t="s">
        <v>5703</v>
      </c>
      <c r="F2138" s="4" t="s">
        <v>9735</v>
      </c>
      <c r="G2138" s="4" t="s">
        <v>9736</v>
      </c>
      <c r="H2138" s="4" t="s">
        <v>2827</v>
      </c>
      <c r="I2138" s="4" t="s">
        <v>9737</v>
      </c>
      <c r="J2138" s="4" t="s">
        <v>9738</v>
      </c>
      <c r="K2138" s="4" t="s">
        <v>9709</v>
      </c>
      <c r="L2138" s="9"/>
      <c r="M2138" s="9"/>
    </row>
    <row r="2139" spans="1:13" ht="15" customHeight="1" x14ac:dyDescent="0.45">
      <c r="A2139" s="4" t="s">
        <v>11</v>
      </c>
      <c r="B2139" s="4" t="s">
        <v>2823</v>
      </c>
      <c r="C2139" s="4" t="s">
        <v>2824</v>
      </c>
      <c r="D2139" s="4" t="s">
        <v>2825</v>
      </c>
      <c r="E2139" s="4" t="s">
        <v>2814</v>
      </c>
      <c r="F2139" s="4" t="s">
        <v>2813</v>
      </c>
      <c r="G2139" s="4" t="s">
        <v>2826</v>
      </c>
      <c r="H2139" s="4" t="s">
        <v>2827</v>
      </c>
      <c r="I2139" s="4" t="s">
        <v>2828</v>
      </c>
      <c r="J2139" s="4" t="s">
        <v>2829</v>
      </c>
      <c r="K2139" s="4" t="s">
        <v>777</v>
      </c>
      <c r="L2139" s="9"/>
      <c r="M2139" s="9"/>
    </row>
    <row r="2140" spans="1:13" ht="15" customHeight="1" x14ac:dyDescent="0.45">
      <c r="A2140" s="4" t="s">
        <v>11</v>
      </c>
      <c r="B2140" s="4" t="s">
        <v>2823</v>
      </c>
      <c r="C2140" s="4" t="s">
        <v>2824</v>
      </c>
      <c r="D2140" s="4" t="s">
        <v>2825</v>
      </c>
      <c r="E2140" s="4" t="s">
        <v>2814</v>
      </c>
      <c r="F2140" s="4" t="s">
        <v>2942</v>
      </c>
      <c r="G2140" s="4" t="s">
        <v>2945</v>
      </c>
      <c r="H2140" s="4" t="s">
        <v>2827</v>
      </c>
      <c r="I2140" s="4" t="s">
        <v>2946</v>
      </c>
      <c r="J2140" s="4" t="s">
        <v>2829</v>
      </c>
      <c r="K2140" s="4" t="s">
        <v>2813</v>
      </c>
      <c r="L2140" s="9"/>
      <c r="M2140" s="9"/>
    </row>
    <row r="2141" spans="1:13" ht="15" customHeight="1" x14ac:dyDescent="0.45">
      <c r="A2141" s="4" t="s">
        <v>11</v>
      </c>
      <c r="B2141" s="4" t="s">
        <v>2823</v>
      </c>
      <c r="C2141" s="4" t="s">
        <v>2824</v>
      </c>
      <c r="D2141" s="4" t="s">
        <v>2825</v>
      </c>
      <c r="E2141" s="4" t="s">
        <v>2814</v>
      </c>
      <c r="F2141" s="4" t="s">
        <v>3917</v>
      </c>
      <c r="G2141" s="4" t="s">
        <v>3924</v>
      </c>
      <c r="H2141" s="4" t="s">
        <v>2827</v>
      </c>
      <c r="I2141" s="4" t="s">
        <v>3925</v>
      </c>
      <c r="J2141" s="4" t="s">
        <v>2829</v>
      </c>
      <c r="K2141" s="4" t="s">
        <v>3708</v>
      </c>
      <c r="L2141" s="9"/>
      <c r="M2141" s="9"/>
    </row>
    <row r="2142" spans="1:13" ht="15" customHeight="1" x14ac:dyDescent="0.45">
      <c r="A2142" s="4" t="s">
        <v>11</v>
      </c>
      <c r="B2142" s="4" t="s">
        <v>2823</v>
      </c>
      <c r="C2142" s="4" t="s">
        <v>2824</v>
      </c>
      <c r="D2142" s="4" t="s">
        <v>2825</v>
      </c>
      <c r="E2142" s="4" t="s">
        <v>2814</v>
      </c>
      <c r="F2142" s="4" t="s">
        <v>4830</v>
      </c>
      <c r="G2142" s="4" t="s">
        <v>4843</v>
      </c>
      <c r="H2142" s="4" t="s">
        <v>2827</v>
      </c>
      <c r="I2142" s="4" t="s">
        <v>4844</v>
      </c>
      <c r="J2142" s="4" t="s">
        <v>2829</v>
      </c>
      <c r="K2142" s="4" t="s">
        <v>4640</v>
      </c>
      <c r="L2142" s="9"/>
      <c r="M2142" s="9"/>
    </row>
    <row r="2143" spans="1:13" ht="15" customHeight="1" x14ac:dyDescent="0.45">
      <c r="A2143" s="4" t="s">
        <v>11</v>
      </c>
      <c r="B2143" s="4" t="s">
        <v>2823</v>
      </c>
      <c r="C2143" s="4" t="s">
        <v>2824</v>
      </c>
      <c r="D2143" s="4" t="s">
        <v>2825</v>
      </c>
      <c r="E2143" s="4" t="s">
        <v>2814</v>
      </c>
      <c r="F2143" s="4" t="s">
        <v>6632</v>
      </c>
      <c r="G2143" s="4" t="s">
        <v>6652</v>
      </c>
      <c r="H2143" s="4" t="s">
        <v>2827</v>
      </c>
      <c r="I2143" s="4" t="s">
        <v>6653</v>
      </c>
      <c r="J2143" s="4" t="s">
        <v>6654</v>
      </c>
      <c r="K2143" s="4" t="s">
        <v>6432</v>
      </c>
      <c r="L2143" s="9"/>
      <c r="M2143" s="9"/>
    </row>
    <row r="2144" spans="1:13" ht="15" customHeight="1" x14ac:dyDescent="0.45">
      <c r="A2144" s="4" t="s">
        <v>11</v>
      </c>
      <c r="B2144" s="4" t="s">
        <v>3775</v>
      </c>
      <c r="C2144" s="4" t="s">
        <v>3776</v>
      </c>
      <c r="D2144" s="4" t="s">
        <v>3777</v>
      </c>
      <c r="E2144" s="4" t="s">
        <v>3778</v>
      </c>
      <c r="F2144" s="4" t="s">
        <v>3759</v>
      </c>
      <c r="G2144" s="4" t="s">
        <v>3779</v>
      </c>
      <c r="H2144" s="4" t="s">
        <v>3780</v>
      </c>
      <c r="I2144" s="4" t="s">
        <v>3781</v>
      </c>
      <c r="J2144" s="4" t="s">
        <v>3782</v>
      </c>
      <c r="K2144" s="4" t="s">
        <v>2626</v>
      </c>
      <c r="L2144" s="9"/>
      <c r="M2144" s="9"/>
    </row>
    <row r="2145" spans="1:13" ht="15" customHeight="1" x14ac:dyDescent="0.45">
      <c r="A2145" s="4" t="s">
        <v>11</v>
      </c>
      <c r="B2145" s="4" t="s">
        <v>3775</v>
      </c>
      <c r="C2145" s="4" t="s">
        <v>3776</v>
      </c>
      <c r="D2145" s="4" t="s">
        <v>3777</v>
      </c>
      <c r="E2145" s="4" t="s">
        <v>3778</v>
      </c>
      <c r="F2145" s="4" t="s">
        <v>4024</v>
      </c>
      <c r="G2145" s="4" t="s">
        <v>4041</v>
      </c>
      <c r="H2145" s="4" t="s">
        <v>3780</v>
      </c>
      <c r="I2145" s="4" t="s">
        <v>4042</v>
      </c>
      <c r="J2145" s="4" t="s">
        <v>3782</v>
      </c>
      <c r="K2145" s="4" t="s">
        <v>1726</v>
      </c>
      <c r="L2145" s="9"/>
      <c r="M2145" s="9"/>
    </row>
    <row r="2146" spans="1:13" ht="15" customHeight="1" x14ac:dyDescent="0.45">
      <c r="A2146" s="4" t="s">
        <v>11</v>
      </c>
      <c r="B2146" s="4" t="s">
        <v>3775</v>
      </c>
      <c r="C2146" s="4" t="s">
        <v>3776</v>
      </c>
      <c r="D2146" s="4" t="s">
        <v>3777</v>
      </c>
      <c r="E2146" s="4" t="s">
        <v>3778</v>
      </c>
      <c r="F2146" s="4" t="s">
        <v>1936</v>
      </c>
      <c r="G2146" s="4" t="s">
        <v>4303</v>
      </c>
      <c r="H2146" s="4" t="s">
        <v>3780</v>
      </c>
      <c r="I2146" s="4" t="s">
        <v>4304</v>
      </c>
      <c r="J2146" s="4" t="s">
        <v>3782</v>
      </c>
      <c r="K2146" s="4" t="s">
        <v>3994</v>
      </c>
      <c r="L2146" s="9"/>
      <c r="M2146" s="9"/>
    </row>
    <row r="2147" spans="1:13" ht="15" customHeight="1" x14ac:dyDescent="0.45">
      <c r="A2147" s="4" t="s">
        <v>11</v>
      </c>
      <c r="B2147" s="4" t="s">
        <v>3775</v>
      </c>
      <c r="C2147" s="4" t="s">
        <v>3776</v>
      </c>
      <c r="D2147" s="4" t="s">
        <v>3777</v>
      </c>
      <c r="E2147" s="4" t="s">
        <v>3778</v>
      </c>
      <c r="F2147" s="4" t="s">
        <v>4727</v>
      </c>
      <c r="G2147" s="4" t="s">
        <v>4738</v>
      </c>
      <c r="H2147" s="4" t="s">
        <v>3780</v>
      </c>
      <c r="I2147" s="4" t="s">
        <v>4739</v>
      </c>
      <c r="J2147" s="4" t="s">
        <v>3782</v>
      </c>
      <c r="K2147" s="4" t="s">
        <v>4413</v>
      </c>
      <c r="L2147" s="9"/>
      <c r="M2147" s="9"/>
    </row>
    <row r="2148" spans="1:13" ht="15" customHeight="1" x14ac:dyDescent="0.45">
      <c r="A2148" s="4" t="s">
        <v>11</v>
      </c>
      <c r="B2148" s="4" t="s">
        <v>3775</v>
      </c>
      <c r="C2148" s="4" t="s">
        <v>3776</v>
      </c>
      <c r="D2148" s="4" t="s">
        <v>3777</v>
      </c>
      <c r="E2148" s="4" t="s">
        <v>3778</v>
      </c>
      <c r="F2148" s="4" t="s">
        <v>582</v>
      </c>
      <c r="G2148" s="4" t="s">
        <v>4767</v>
      </c>
      <c r="H2148" s="4" t="s">
        <v>3780</v>
      </c>
      <c r="I2148" s="4" t="s">
        <v>4768</v>
      </c>
      <c r="J2148" s="4" t="s">
        <v>3782</v>
      </c>
      <c r="K2148" s="4" t="s">
        <v>4413</v>
      </c>
      <c r="L2148" s="9"/>
      <c r="M2148" s="9"/>
    </row>
    <row r="2149" spans="1:13" ht="15" customHeight="1" x14ac:dyDescent="0.45">
      <c r="A2149" s="4" t="s">
        <v>11</v>
      </c>
      <c r="B2149" s="4" t="s">
        <v>3775</v>
      </c>
      <c r="C2149" s="4" t="s">
        <v>3776</v>
      </c>
      <c r="D2149" s="4" t="s">
        <v>3777</v>
      </c>
      <c r="E2149" s="4" t="s">
        <v>3778</v>
      </c>
      <c r="F2149" s="4" t="s">
        <v>753</v>
      </c>
      <c r="G2149" s="4" t="s">
        <v>4999</v>
      </c>
      <c r="H2149" s="4" t="s">
        <v>3780</v>
      </c>
      <c r="I2149" s="4" t="s">
        <v>5000</v>
      </c>
      <c r="J2149" s="4" t="s">
        <v>3782</v>
      </c>
      <c r="K2149" s="4" t="s">
        <v>582</v>
      </c>
      <c r="L2149" s="9"/>
      <c r="M2149" s="9"/>
    </row>
    <row r="2150" spans="1:13" ht="15" customHeight="1" x14ac:dyDescent="0.45">
      <c r="A2150" s="4" t="s">
        <v>11</v>
      </c>
      <c r="B2150" s="4" t="s">
        <v>3775</v>
      </c>
      <c r="C2150" s="4" t="s">
        <v>3776</v>
      </c>
      <c r="D2150" s="4" t="s">
        <v>3777</v>
      </c>
      <c r="E2150" s="4" t="s">
        <v>3778</v>
      </c>
      <c r="F2150" s="4" t="s">
        <v>5049</v>
      </c>
      <c r="G2150" s="4" t="s">
        <v>5057</v>
      </c>
      <c r="H2150" s="4" t="s">
        <v>3780</v>
      </c>
      <c r="I2150" s="4" t="s">
        <v>5058</v>
      </c>
      <c r="J2150" s="4" t="s">
        <v>3782</v>
      </c>
      <c r="K2150" s="4" t="s">
        <v>582</v>
      </c>
      <c r="L2150" s="9"/>
      <c r="M2150" s="9"/>
    </row>
    <row r="2151" spans="1:13" ht="15" customHeight="1" x14ac:dyDescent="0.45">
      <c r="A2151" s="4" t="s">
        <v>11</v>
      </c>
      <c r="B2151" s="4" t="s">
        <v>394</v>
      </c>
      <c r="C2151" s="4" t="s">
        <v>395</v>
      </c>
      <c r="D2151" s="4" t="s">
        <v>396</v>
      </c>
      <c r="E2151" s="4" t="s">
        <v>397</v>
      </c>
      <c r="F2151" s="4" t="s">
        <v>263</v>
      </c>
      <c r="G2151" s="4" t="s">
        <v>398</v>
      </c>
      <c r="H2151" s="4" t="s">
        <v>91</v>
      </c>
      <c r="I2151" s="4" t="s">
        <v>399</v>
      </c>
      <c r="J2151" s="4" t="s">
        <v>400</v>
      </c>
      <c r="K2151" s="4" t="s">
        <v>278</v>
      </c>
      <c r="L2151" s="9"/>
      <c r="M2151" s="9"/>
    </row>
    <row r="2152" spans="1:13" ht="15" customHeight="1" x14ac:dyDescent="0.45">
      <c r="A2152" s="4" t="s">
        <v>11</v>
      </c>
      <c r="B2152" s="4" t="s">
        <v>394</v>
      </c>
      <c r="C2152" s="4" t="s">
        <v>395</v>
      </c>
      <c r="D2152" s="4" t="s">
        <v>396</v>
      </c>
      <c r="E2152" s="4" t="s">
        <v>397</v>
      </c>
      <c r="F2152" s="4" t="s">
        <v>908</v>
      </c>
      <c r="G2152" s="4" t="s">
        <v>925</v>
      </c>
      <c r="H2152" s="4" t="s">
        <v>91</v>
      </c>
      <c r="I2152" s="4" t="s">
        <v>926</v>
      </c>
      <c r="J2152" s="4" t="s">
        <v>400</v>
      </c>
      <c r="K2152" s="4" t="s">
        <v>651</v>
      </c>
      <c r="L2152" s="9"/>
      <c r="M2152" s="9"/>
    </row>
    <row r="2153" spans="1:13" ht="15" customHeight="1" x14ac:dyDescent="0.45">
      <c r="A2153" s="4" t="s">
        <v>11</v>
      </c>
      <c r="B2153" s="4" t="s">
        <v>394</v>
      </c>
      <c r="C2153" s="4" t="s">
        <v>395</v>
      </c>
      <c r="D2153" s="4" t="s">
        <v>396</v>
      </c>
      <c r="E2153" s="4" t="s">
        <v>397</v>
      </c>
      <c r="F2153" s="4" t="s">
        <v>768</v>
      </c>
      <c r="G2153" s="4" t="s">
        <v>975</v>
      </c>
      <c r="H2153" s="4" t="s">
        <v>91</v>
      </c>
      <c r="I2153" s="4" t="s">
        <v>976</v>
      </c>
      <c r="J2153" s="4" t="s">
        <v>400</v>
      </c>
      <c r="K2153" s="4" t="s">
        <v>727</v>
      </c>
      <c r="L2153" s="9"/>
      <c r="M2153" s="9"/>
    </row>
    <row r="2154" spans="1:13" ht="15" customHeight="1" x14ac:dyDescent="0.45">
      <c r="A2154" s="4" t="s">
        <v>11</v>
      </c>
      <c r="B2154" s="4" t="s">
        <v>394</v>
      </c>
      <c r="C2154" s="4" t="s">
        <v>395</v>
      </c>
      <c r="D2154" s="4" t="s">
        <v>396</v>
      </c>
      <c r="E2154" s="4" t="s">
        <v>397</v>
      </c>
      <c r="F2154" s="4" t="s">
        <v>1273</v>
      </c>
      <c r="G2154" s="4" t="s">
        <v>1296</v>
      </c>
      <c r="H2154" s="4" t="s">
        <v>91</v>
      </c>
      <c r="I2154" s="4" t="s">
        <v>1297</v>
      </c>
      <c r="J2154" s="4" t="s">
        <v>400</v>
      </c>
      <c r="K2154" s="4" t="s">
        <v>643</v>
      </c>
      <c r="L2154" s="9"/>
      <c r="M2154" s="9"/>
    </row>
    <row r="2155" spans="1:13" ht="15" customHeight="1" x14ac:dyDescent="0.45">
      <c r="A2155" s="4" t="s">
        <v>11</v>
      </c>
      <c r="B2155" s="4" t="s">
        <v>394</v>
      </c>
      <c r="C2155" s="4" t="s">
        <v>395</v>
      </c>
      <c r="D2155" s="4" t="s">
        <v>396</v>
      </c>
      <c r="E2155" s="4" t="s">
        <v>397</v>
      </c>
      <c r="F2155" s="4" t="s">
        <v>360</v>
      </c>
      <c r="G2155" s="4" t="s">
        <v>2192</v>
      </c>
      <c r="H2155" s="4" t="s">
        <v>91</v>
      </c>
      <c r="I2155" s="4" t="s">
        <v>2193</v>
      </c>
      <c r="J2155" s="4" t="s">
        <v>400</v>
      </c>
      <c r="K2155" s="4" t="s">
        <v>1927</v>
      </c>
      <c r="L2155" s="9"/>
      <c r="M2155" s="9"/>
    </row>
    <row r="2156" spans="1:13" ht="15" customHeight="1" x14ac:dyDescent="0.45">
      <c r="A2156" s="4" t="s">
        <v>11</v>
      </c>
      <c r="B2156" s="4" t="s">
        <v>394</v>
      </c>
      <c r="C2156" s="4" t="s">
        <v>395</v>
      </c>
      <c r="D2156" s="4" t="s">
        <v>396</v>
      </c>
      <c r="E2156" s="4" t="s">
        <v>397</v>
      </c>
      <c r="F2156" s="4" t="s">
        <v>2320</v>
      </c>
      <c r="G2156" s="4" t="s">
        <v>2344</v>
      </c>
      <c r="H2156" s="4" t="s">
        <v>91</v>
      </c>
      <c r="I2156" s="4" t="s">
        <v>2345</v>
      </c>
      <c r="J2156" s="4" t="s">
        <v>400</v>
      </c>
      <c r="K2156" s="4" t="s">
        <v>2055</v>
      </c>
      <c r="L2156" s="9"/>
      <c r="M2156" s="9"/>
    </row>
    <row r="2157" spans="1:13" ht="15" customHeight="1" x14ac:dyDescent="0.45">
      <c r="A2157" s="4" t="s">
        <v>11</v>
      </c>
      <c r="B2157" s="4" t="s">
        <v>394</v>
      </c>
      <c r="C2157" s="4" t="s">
        <v>395</v>
      </c>
      <c r="D2157" s="4" t="s">
        <v>396</v>
      </c>
      <c r="E2157" s="4" t="s">
        <v>397</v>
      </c>
      <c r="F2157" s="4" t="s">
        <v>1655</v>
      </c>
      <c r="G2157" s="4" t="s">
        <v>2344</v>
      </c>
      <c r="H2157" s="4" t="s">
        <v>91</v>
      </c>
      <c r="I2157" s="4" t="s">
        <v>2345</v>
      </c>
      <c r="J2157" s="4" t="s">
        <v>400</v>
      </c>
      <c r="K2157" s="4" t="s">
        <v>2055</v>
      </c>
      <c r="L2157" s="9"/>
      <c r="M2157" s="9"/>
    </row>
    <row r="2158" spans="1:13" ht="15" customHeight="1" x14ac:dyDescent="0.45">
      <c r="A2158" s="4" t="s">
        <v>11</v>
      </c>
      <c r="B2158" s="4" t="s">
        <v>394</v>
      </c>
      <c r="C2158" s="4" t="s">
        <v>395</v>
      </c>
      <c r="D2158" s="4" t="s">
        <v>396</v>
      </c>
      <c r="E2158" s="4" t="s">
        <v>397</v>
      </c>
      <c r="F2158" s="4" t="s">
        <v>957</v>
      </c>
      <c r="G2158" s="4" t="s">
        <v>2192</v>
      </c>
      <c r="H2158" s="4" t="s">
        <v>91</v>
      </c>
      <c r="I2158" s="4" t="s">
        <v>2193</v>
      </c>
      <c r="J2158" s="4" t="s">
        <v>400</v>
      </c>
      <c r="K2158" s="4" t="s">
        <v>2055</v>
      </c>
      <c r="L2158" s="9"/>
      <c r="M2158" s="9"/>
    </row>
    <row r="2159" spans="1:13" ht="15" customHeight="1" x14ac:dyDescent="0.45">
      <c r="A2159" s="4" t="s">
        <v>11</v>
      </c>
      <c r="B2159" s="4" t="s">
        <v>394</v>
      </c>
      <c r="C2159" s="4" t="s">
        <v>395</v>
      </c>
      <c r="D2159" s="4" t="s">
        <v>396</v>
      </c>
      <c r="E2159" s="4" t="s">
        <v>397</v>
      </c>
      <c r="F2159" s="4" t="s">
        <v>2449</v>
      </c>
      <c r="G2159" s="4" t="s">
        <v>2516</v>
      </c>
      <c r="H2159" s="4" t="s">
        <v>91</v>
      </c>
      <c r="I2159" s="4" t="s">
        <v>2517</v>
      </c>
      <c r="J2159" s="4" t="s">
        <v>400</v>
      </c>
      <c r="K2159" s="4" t="s">
        <v>2136</v>
      </c>
      <c r="L2159" s="9"/>
      <c r="M2159" s="9"/>
    </row>
    <row r="2160" spans="1:13" ht="15" customHeight="1" x14ac:dyDescent="0.45">
      <c r="A2160" s="4" t="s">
        <v>11</v>
      </c>
      <c r="B2160" s="4" t="s">
        <v>86</v>
      </c>
      <c r="C2160" s="4" t="s">
        <v>87</v>
      </c>
      <c r="D2160" s="4" t="s">
        <v>88</v>
      </c>
      <c r="E2160" s="4" t="s">
        <v>89</v>
      </c>
      <c r="F2160" s="4" t="s">
        <v>39</v>
      </c>
      <c r="G2160" s="4" t="s">
        <v>90</v>
      </c>
      <c r="H2160" s="4" t="s">
        <v>91</v>
      </c>
      <c r="I2160" s="4" t="s">
        <v>92</v>
      </c>
      <c r="J2160" s="4" t="s">
        <v>93</v>
      </c>
      <c r="K2160" s="4"/>
      <c r="L2160" s="9"/>
      <c r="M2160" s="9"/>
    </row>
    <row r="2161" spans="1:13" ht="15" customHeight="1" x14ac:dyDescent="0.45">
      <c r="A2161" s="4" t="s">
        <v>11</v>
      </c>
      <c r="B2161" s="4" t="s">
        <v>86</v>
      </c>
      <c r="C2161" s="4" t="s">
        <v>87</v>
      </c>
      <c r="D2161" s="4" t="s">
        <v>88</v>
      </c>
      <c r="E2161" s="4" t="s">
        <v>89</v>
      </c>
      <c r="F2161" s="4" t="s">
        <v>109</v>
      </c>
      <c r="G2161" s="4" t="s">
        <v>90</v>
      </c>
      <c r="H2161" s="4" t="s">
        <v>91</v>
      </c>
      <c r="I2161" s="4" t="s">
        <v>92</v>
      </c>
      <c r="J2161" s="4" t="s">
        <v>93</v>
      </c>
      <c r="K2161" s="4"/>
      <c r="L2161" s="9"/>
      <c r="M2161" s="9"/>
    </row>
    <row r="2162" spans="1:13" ht="15" customHeight="1" x14ac:dyDescent="0.45">
      <c r="A2162" s="4" t="s">
        <v>11</v>
      </c>
      <c r="B2162" s="4" t="s">
        <v>9299</v>
      </c>
      <c r="C2162" s="4" t="s">
        <v>9300</v>
      </c>
      <c r="D2162" s="4" t="s">
        <v>9301</v>
      </c>
      <c r="E2162" s="4" t="s">
        <v>9302</v>
      </c>
      <c r="F2162" s="4" t="s">
        <v>9297</v>
      </c>
      <c r="G2162" s="4" t="s">
        <v>9303</v>
      </c>
      <c r="H2162" s="4" t="s">
        <v>9304</v>
      </c>
      <c r="I2162" s="4" t="s">
        <v>9305</v>
      </c>
      <c r="J2162" s="4" t="s">
        <v>9306</v>
      </c>
      <c r="K2162" s="4" t="s">
        <v>9274</v>
      </c>
      <c r="L2162" s="9"/>
      <c r="M2162" s="9"/>
    </row>
    <row r="2163" spans="1:13" ht="15" customHeight="1" x14ac:dyDescent="0.45">
      <c r="A2163" s="4" t="s">
        <v>11</v>
      </c>
      <c r="B2163" s="4" t="s">
        <v>358</v>
      </c>
      <c r="C2163" s="4" t="s">
        <v>359</v>
      </c>
      <c r="D2163" s="4" t="s">
        <v>360</v>
      </c>
      <c r="E2163" s="4" t="s">
        <v>361</v>
      </c>
      <c r="F2163" s="4" t="s">
        <v>330</v>
      </c>
      <c r="G2163" s="4" t="s">
        <v>362</v>
      </c>
      <c r="H2163" s="4" t="s">
        <v>363</v>
      </c>
      <c r="I2163" s="4" t="s">
        <v>364</v>
      </c>
      <c r="J2163" s="4" t="s">
        <v>365</v>
      </c>
      <c r="K2163" s="4" t="s">
        <v>239</v>
      </c>
      <c r="L2163" s="9"/>
      <c r="M2163" s="9"/>
    </row>
    <row r="2164" spans="1:13" ht="15" customHeight="1" x14ac:dyDescent="0.45">
      <c r="A2164" s="4" t="s">
        <v>11</v>
      </c>
      <c r="B2164" s="4" t="s">
        <v>358</v>
      </c>
      <c r="C2164" s="4" t="s">
        <v>359</v>
      </c>
      <c r="D2164" s="4" t="s">
        <v>360</v>
      </c>
      <c r="E2164" s="4" t="s">
        <v>361</v>
      </c>
      <c r="F2164" s="4" t="s">
        <v>2136</v>
      </c>
      <c r="G2164" s="4" t="s">
        <v>2156</v>
      </c>
      <c r="H2164" s="4" t="s">
        <v>363</v>
      </c>
      <c r="I2164" s="4" t="s">
        <v>2157</v>
      </c>
      <c r="J2164" s="4" t="s">
        <v>365</v>
      </c>
      <c r="K2164" s="4" t="s">
        <v>1840</v>
      </c>
      <c r="L2164" s="9"/>
      <c r="M2164" s="9"/>
    </row>
    <row r="2165" spans="1:13" ht="15" customHeight="1" x14ac:dyDescent="0.45">
      <c r="A2165" s="4" t="s">
        <v>11</v>
      </c>
      <c r="B2165" s="4" t="s">
        <v>6442</v>
      </c>
      <c r="C2165" s="4" t="s">
        <v>6443</v>
      </c>
      <c r="D2165" s="4" t="s">
        <v>6444</v>
      </c>
      <c r="E2165" s="4" t="s">
        <v>6445</v>
      </c>
      <c r="F2165" s="4" t="s">
        <v>6432</v>
      </c>
      <c r="G2165" s="4" t="s">
        <v>873</v>
      </c>
      <c r="H2165" s="4" t="s">
        <v>363</v>
      </c>
      <c r="I2165" s="4" t="s">
        <v>6446</v>
      </c>
      <c r="J2165" s="4" t="s">
        <v>6447</v>
      </c>
      <c r="K2165" s="4" t="s">
        <v>6179</v>
      </c>
      <c r="L2165" s="9"/>
      <c r="M2165" s="9"/>
    </row>
    <row r="2166" spans="1:13" ht="15" customHeight="1" x14ac:dyDescent="0.45">
      <c r="A2166" s="4" t="s">
        <v>11</v>
      </c>
      <c r="B2166" s="4" t="s">
        <v>6442</v>
      </c>
      <c r="C2166" s="4" t="s">
        <v>6443</v>
      </c>
      <c r="D2166" s="4" t="s">
        <v>6444</v>
      </c>
      <c r="E2166" s="4" t="s">
        <v>6445</v>
      </c>
      <c r="F2166" s="4" t="s">
        <v>7329</v>
      </c>
      <c r="G2166" s="4" t="s">
        <v>873</v>
      </c>
      <c r="H2166" s="4" t="s">
        <v>363</v>
      </c>
      <c r="I2166" s="4" t="s">
        <v>6446</v>
      </c>
      <c r="J2166" s="4" t="s">
        <v>6447</v>
      </c>
      <c r="K2166" s="4" t="s">
        <v>6270</v>
      </c>
      <c r="L2166" s="9"/>
      <c r="M2166" s="9"/>
    </row>
    <row r="2167" spans="1:13" ht="15" customHeight="1" x14ac:dyDescent="0.45">
      <c r="A2167" s="4" t="s">
        <v>11</v>
      </c>
      <c r="B2167" s="4" t="s">
        <v>6442</v>
      </c>
      <c r="C2167" s="4" t="s">
        <v>6443</v>
      </c>
      <c r="D2167" s="4" t="s">
        <v>6444</v>
      </c>
      <c r="E2167" s="4" t="s">
        <v>6445</v>
      </c>
      <c r="F2167" s="4" t="s">
        <v>2806</v>
      </c>
      <c r="G2167" s="4" t="s">
        <v>873</v>
      </c>
      <c r="H2167" s="4" t="s">
        <v>363</v>
      </c>
      <c r="I2167" s="4" t="s">
        <v>6446</v>
      </c>
      <c r="J2167" s="4" t="s">
        <v>6447</v>
      </c>
      <c r="K2167" s="4" t="s">
        <v>7937</v>
      </c>
      <c r="L2167" s="9"/>
      <c r="M2167" s="9"/>
    </row>
    <row r="2168" spans="1:13" ht="15" customHeight="1" x14ac:dyDescent="0.45">
      <c r="A2168" s="4" t="s">
        <v>11</v>
      </c>
      <c r="B2168" s="4" t="s">
        <v>6442</v>
      </c>
      <c r="C2168" s="4" t="s">
        <v>6443</v>
      </c>
      <c r="D2168" s="4" t="s">
        <v>6444</v>
      </c>
      <c r="E2168" s="4" t="s">
        <v>6445</v>
      </c>
      <c r="F2168" s="4" t="s">
        <v>3373</v>
      </c>
      <c r="G2168" s="4" t="s">
        <v>2865</v>
      </c>
      <c r="H2168" s="4" t="s">
        <v>363</v>
      </c>
      <c r="I2168" s="4" t="s">
        <v>8117</v>
      </c>
      <c r="J2168" s="4" t="s">
        <v>6447</v>
      </c>
      <c r="K2168" s="4" t="s">
        <v>5582</v>
      </c>
      <c r="L2168" s="9"/>
      <c r="M2168" s="9"/>
    </row>
    <row r="2169" spans="1:13" ht="15" customHeight="1" x14ac:dyDescent="0.45">
      <c r="A2169" s="4" t="s">
        <v>11</v>
      </c>
      <c r="B2169" s="4" t="s">
        <v>6442</v>
      </c>
      <c r="C2169" s="4" t="s">
        <v>6443</v>
      </c>
      <c r="D2169" s="4" t="s">
        <v>6444</v>
      </c>
      <c r="E2169" s="4" t="s">
        <v>6445</v>
      </c>
      <c r="F2169" s="4" t="s">
        <v>8135</v>
      </c>
      <c r="G2169" s="4" t="s">
        <v>8136</v>
      </c>
      <c r="H2169" s="4" t="s">
        <v>363</v>
      </c>
      <c r="I2169" s="4" t="s">
        <v>8137</v>
      </c>
      <c r="J2169" s="4" t="s">
        <v>6447</v>
      </c>
      <c r="K2169" s="4" t="s">
        <v>7811</v>
      </c>
      <c r="L2169" s="9"/>
      <c r="M2169" s="9"/>
    </row>
    <row r="2170" spans="1:13" ht="15" customHeight="1" x14ac:dyDescent="0.45">
      <c r="A2170" s="4" t="s">
        <v>11</v>
      </c>
      <c r="B2170" s="4" t="s">
        <v>6442</v>
      </c>
      <c r="C2170" s="4" t="s">
        <v>6443</v>
      </c>
      <c r="D2170" s="4" t="s">
        <v>6444</v>
      </c>
      <c r="E2170" s="4" t="s">
        <v>6445</v>
      </c>
      <c r="F2170" s="4" t="s">
        <v>8190</v>
      </c>
      <c r="G2170" s="4" t="s">
        <v>5801</v>
      </c>
      <c r="H2170" s="4" t="s">
        <v>363</v>
      </c>
      <c r="I2170" s="4" t="s">
        <v>8191</v>
      </c>
      <c r="J2170" s="4" t="s">
        <v>6447</v>
      </c>
      <c r="K2170" s="4" t="s">
        <v>8192</v>
      </c>
      <c r="L2170" s="9"/>
      <c r="M2170" s="9"/>
    </row>
    <row r="2171" spans="1:13" ht="15" customHeight="1" x14ac:dyDescent="0.45">
      <c r="A2171" s="4" t="s">
        <v>11</v>
      </c>
      <c r="B2171" s="4" t="s">
        <v>6442</v>
      </c>
      <c r="C2171" s="4" t="s">
        <v>6443</v>
      </c>
      <c r="D2171" s="4" t="s">
        <v>6444</v>
      </c>
      <c r="E2171" s="4" t="s">
        <v>6445</v>
      </c>
      <c r="F2171" s="4" t="s">
        <v>8375</v>
      </c>
      <c r="G2171" s="4" t="s">
        <v>4074</v>
      </c>
      <c r="H2171" s="4" t="s">
        <v>363</v>
      </c>
      <c r="I2171" s="4" t="s">
        <v>8376</v>
      </c>
      <c r="J2171" s="4" t="s">
        <v>6447</v>
      </c>
      <c r="K2171" s="4" t="s">
        <v>7508</v>
      </c>
      <c r="L2171" s="9"/>
      <c r="M2171" s="9"/>
    </row>
    <row r="2172" spans="1:13" ht="15" customHeight="1" x14ac:dyDescent="0.45">
      <c r="A2172" s="4" t="s">
        <v>11</v>
      </c>
      <c r="B2172" s="4" t="s">
        <v>6442</v>
      </c>
      <c r="C2172" s="4" t="s">
        <v>6443</v>
      </c>
      <c r="D2172" s="4" t="s">
        <v>6444</v>
      </c>
      <c r="E2172" s="4" t="s">
        <v>6445</v>
      </c>
      <c r="F2172" s="4" t="s">
        <v>1864</v>
      </c>
      <c r="G2172" s="4" t="s">
        <v>72</v>
      </c>
      <c r="H2172" s="4" t="s">
        <v>363</v>
      </c>
      <c r="I2172" s="4" t="s">
        <v>8435</v>
      </c>
      <c r="J2172" s="4" t="s">
        <v>6447</v>
      </c>
      <c r="K2172" s="4" t="s">
        <v>8377</v>
      </c>
      <c r="L2172" s="9"/>
      <c r="M2172" s="9"/>
    </row>
    <row r="2173" spans="1:13" ht="15" customHeight="1" x14ac:dyDescent="0.45">
      <c r="A2173" s="4" t="s">
        <v>11</v>
      </c>
      <c r="B2173" s="4" t="s">
        <v>6442</v>
      </c>
      <c r="C2173" s="4" t="s">
        <v>6443</v>
      </c>
      <c r="D2173" s="4" t="s">
        <v>6444</v>
      </c>
      <c r="E2173" s="4" t="s">
        <v>6445</v>
      </c>
      <c r="F2173" s="4" t="s">
        <v>8466</v>
      </c>
      <c r="G2173" s="4" t="s">
        <v>251</v>
      </c>
      <c r="H2173" s="4" t="s">
        <v>363</v>
      </c>
      <c r="I2173" s="4" t="s">
        <v>8467</v>
      </c>
      <c r="J2173" s="4" t="s">
        <v>6447</v>
      </c>
      <c r="K2173" s="4" t="s">
        <v>8468</v>
      </c>
      <c r="L2173" s="9"/>
      <c r="M2173" s="9"/>
    </row>
    <row r="2174" spans="1:13" ht="15" customHeight="1" x14ac:dyDescent="0.45">
      <c r="A2174" s="4" t="s">
        <v>11</v>
      </c>
      <c r="B2174" s="4" t="s">
        <v>6442</v>
      </c>
      <c r="C2174" s="4" t="s">
        <v>6443</v>
      </c>
      <c r="D2174" s="4" t="s">
        <v>6444</v>
      </c>
      <c r="E2174" s="4" t="s">
        <v>6445</v>
      </c>
      <c r="F2174" s="4" t="s">
        <v>7335</v>
      </c>
      <c r="G2174" s="4" t="s">
        <v>3880</v>
      </c>
      <c r="H2174" s="4" t="s">
        <v>363</v>
      </c>
      <c r="I2174" s="4" t="s">
        <v>8487</v>
      </c>
      <c r="J2174" s="4" t="s">
        <v>6447</v>
      </c>
      <c r="K2174" s="4" t="s">
        <v>8453</v>
      </c>
      <c r="L2174" s="9"/>
      <c r="M2174" s="9"/>
    </row>
    <row r="2175" spans="1:13" ht="15" customHeight="1" x14ac:dyDescent="0.45">
      <c r="A2175" s="4" t="s">
        <v>11</v>
      </c>
      <c r="B2175" s="4" t="s">
        <v>6442</v>
      </c>
      <c r="C2175" s="4" t="s">
        <v>6443</v>
      </c>
      <c r="D2175" s="4" t="s">
        <v>6444</v>
      </c>
      <c r="E2175" s="4" t="s">
        <v>6445</v>
      </c>
      <c r="F2175" s="4" t="s">
        <v>8498</v>
      </c>
      <c r="G2175" s="4" t="s">
        <v>873</v>
      </c>
      <c r="H2175" s="4" t="s">
        <v>363</v>
      </c>
      <c r="I2175" s="4" t="s">
        <v>6446</v>
      </c>
      <c r="J2175" s="4" t="s">
        <v>6447</v>
      </c>
      <c r="K2175" s="4" t="s">
        <v>8466</v>
      </c>
      <c r="L2175" s="9"/>
      <c r="M2175" s="9"/>
    </row>
    <row r="2176" spans="1:13" ht="15" customHeight="1" x14ac:dyDescent="0.45">
      <c r="A2176" s="4" t="s">
        <v>11</v>
      </c>
      <c r="B2176" s="4" t="s">
        <v>6442</v>
      </c>
      <c r="C2176" s="4" t="s">
        <v>6443</v>
      </c>
      <c r="D2176" s="4" t="s">
        <v>6444</v>
      </c>
      <c r="E2176" s="4" t="s">
        <v>6445</v>
      </c>
      <c r="F2176" s="4" t="s">
        <v>3053</v>
      </c>
      <c r="G2176" s="4" t="s">
        <v>72</v>
      </c>
      <c r="H2176" s="4" t="s">
        <v>363</v>
      </c>
      <c r="I2176" s="4" t="s">
        <v>8435</v>
      </c>
      <c r="J2176" s="4" t="s">
        <v>6447</v>
      </c>
      <c r="K2176" s="4" t="s">
        <v>8466</v>
      </c>
      <c r="L2176" s="9"/>
      <c r="M2176" s="9"/>
    </row>
    <row r="2177" spans="1:13" ht="15" customHeight="1" x14ac:dyDescent="0.45">
      <c r="A2177" s="4" t="s">
        <v>11</v>
      </c>
      <c r="B2177" s="4" t="s">
        <v>6442</v>
      </c>
      <c r="C2177" s="4" t="s">
        <v>6443</v>
      </c>
      <c r="D2177" s="4" t="s">
        <v>6444</v>
      </c>
      <c r="E2177" s="4" t="s">
        <v>6445</v>
      </c>
      <c r="F2177" s="4" t="s">
        <v>8507</v>
      </c>
      <c r="G2177" s="4" t="s">
        <v>4074</v>
      </c>
      <c r="H2177" s="4" t="s">
        <v>363</v>
      </c>
      <c r="I2177" s="4" t="s">
        <v>8376</v>
      </c>
      <c r="J2177" s="4" t="s">
        <v>6447</v>
      </c>
      <c r="K2177" s="4" t="s">
        <v>8466</v>
      </c>
      <c r="L2177" s="9"/>
      <c r="M2177" s="9"/>
    </row>
    <row r="2178" spans="1:13" ht="15" customHeight="1" x14ac:dyDescent="0.45">
      <c r="A2178" s="4" t="s">
        <v>11</v>
      </c>
      <c r="B2178" s="4" t="s">
        <v>6442</v>
      </c>
      <c r="C2178" s="4" t="s">
        <v>6443</v>
      </c>
      <c r="D2178" s="4" t="s">
        <v>6444</v>
      </c>
      <c r="E2178" s="4" t="s">
        <v>6445</v>
      </c>
      <c r="F2178" s="4" t="s">
        <v>4484</v>
      </c>
      <c r="G2178" s="4" t="s">
        <v>72</v>
      </c>
      <c r="H2178" s="4" t="s">
        <v>363</v>
      </c>
      <c r="I2178" s="4" t="s">
        <v>8435</v>
      </c>
      <c r="J2178" s="4" t="s">
        <v>6447</v>
      </c>
      <c r="K2178" s="4" t="s">
        <v>8486</v>
      </c>
      <c r="L2178" s="9"/>
      <c r="M2178" s="9"/>
    </row>
    <row r="2179" spans="1:13" ht="15" customHeight="1" x14ac:dyDescent="0.45">
      <c r="A2179" s="4" t="s">
        <v>11</v>
      </c>
      <c r="B2179" s="4" t="s">
        <v>6442</v>
      </c>
      <c r="C2179" s="4" t="s">
        <v>6443</v>
      </c>
      <c r="D2179" s="4" t="s">
        <v>6444</v>
      </c>
      <c r="E2179" s="4" t="s">
        <v>6445</v>
      </c>
      <c r="F2179" s="4" t="s">
        <v>8567</v>
      </c>
      <c r="G2179" s="4" t="s">
        <v>8782</v>
      </c>
      <c r="H2179" s="4" t="s">
        <v>363</v>
      </c>
      <c r="I2179" s="4" t="s">
        <v>8783</v>
      </c>
      <c r="J2179" s="4" t="s">
        <v>6447</v>
      </c>
      <c r="K2179" s="4" t="s">
        <v>8707</v>
      </c>
      <c r="L2179" s="9"/>
      <c r="M2179" s="9"/>
    </row>
    <row r="2180" spans="1:13" ht="15" customHeight="1" x14ac:dyDescent="0.45">
      <c r="A2180" s="4" t="s">
        <v>11</v>
      </c>
      <c r="B2180" s="4" t="s">
        <v>6442</v>
      </c>
      <c r="C2180" s="4" t="s">
        <v>6443</v>
      </c>
      <c r="D2180" s="4" t="s">
        <v>6444</v>
      </c>
      <c r="E2180" s="4" t="s">
        <v>6445</v>
      </c>
      <c r="F2180" s="4" t="s">
        <v>7201</v>
      </c>
      <c r="G2180" s="4" t="s">
        <v>873</v>
      </c>
      <c r="H2180" s="4" t="s">
        <v>363</v>
      </c>
      <c r="I2180" s="4" t="s">
        <v>6446</v>
      </c>
      <c r="J2180" s="4" t="s">
        <v>6447</v>
      </c>
      <c r="K2180" s="4" t="s">
        <v>8803</v>
      </c>
      <c r="L2180" s="9"/>
      <c r="M2180" s="9"/>
    </row>
    <row r="2181" spans="1:13" ht="15" customHeight="1" x14ac:dyDescent="0.45">
      <c r="A2181" s="4" t="s">
        <v>11</v>
      </c>
      <c r="B2181" s="4" t="s">
        <v>6442</v>
      </c>
      <c r="C2181" s="4" t="s">
        <v>6443</v>
      </c>
      <c r="D2181" s="4" t="s">
        <v>6444</v>
      </c>
      <c r="E2181" s="4" t="s">
        <v>6445</v>
      </c>
      <c r="F2181" s="4" t="s">
        <v>8913</v>
      </c>
      <c r="G2181" s="4" t="s">
        <v>873</v>
      </c>
      <c r="H2181" s="4" t="s">
        <v>363</v>
      </c>
      <c r="I2181" s="4" t="s">
        <v>6446</v>
      </c>
      <c r="J2181" s="4" t="s">
        <v>6447</v>
      </c>
      <c r="K2181" s="4" t="s">
        <v>8834</v>
      </c>
      <c r="L2181" s="9"/>
      <c r="M2181" s="9"/>
    </row>
    <row r="2182" spans="1:13" ht="15" customHeight="1" x14ac:dyDescent="0.45">
      <c r="A2182" s="4" t="s">
        <v>11</v>
      </c>
      <c r="B2182" s="4" t="s">
        <v>6442</v>
      </c>
      <c r="C2182" s="4" t="s">
        <v>6443</v>
      </c>
      <c r="D2182" s="4" t="s">
        <v>6444</v>
      </c>
      <c r="E2182" s="4" t="s">
        <v>6445</v>
      </c>
      <c r="F2182" s="4" t="s">
        <v>8936</v>
      </c>
      <c r="G2182" s="4" t="s">
        <v>4791</v>
      </c>
      <c r="H2182" s="4" t="s">
        <v>363</v>
      </c>
      <c r="I2182" s="4" t="s">
        <v>8937</v>
      </c>
      <c r="J2182" s="4" t="s">
        <v>6447</v>
      </c>
      <c r="K2182" s="4" t="s">
        <v>6481</v>
      </c>
      <c r="L2182" s="9"/>
      <c r="M2182" s="9"/>
    </row>
    <row r="2183" spans="1:13" ht="15" customHeight="1" x14ac:dyDescent="0.45">
      <c r="A2183" s="4" t="s">
        <v>11</v>
      </c>
      <c r="B2183" s="4" t="s">
        <v>6442</v>
      </c>
      <c r="C2183" s="4" t="s">
        <v>6443</v>
      </c>
      <c r="D2183" s="4" t="s">
        <v>6444</v>
      </c>
      <c r="E2183" s="4" t="s">
        <v>6445</v>
      </c>
      <c r="F2183" s="4" t="s">
        <v>8940</v>
      </c>
      <c r="G2183" s="4" t="s">
        <v>1418</v>
      </c>
      <c r="H2183" s="4" t="s">
        <v>363</v>
      </c>
      <c r="I2183" s="4" t="s">
        <v>74</v>
      </c>
      <c r="J2183" s="4" t="s">
        <v>6447</v>
      </c>
      <c r="K2183" s="4" t="s">
        <v>7201</v>
      </c>
      <c r="L2183" s="9"/>
      <c r="M2183" s="9"/>
    </row>
    <row r="2184" spans="1:13" ht="15" customHeight="1" x14ac:dyDescent="0.45">
      <c r="A2184" s="4" t="s">
        <v>11</v>
      </c>
      <c r="B2184" s="4" t="s">
        <v>6442</v>
      </c>
      <c r="C2184" s="4" t="s">
        <v>6443</v>
      </c>
      <c r="D2184" s="4" t="s">
        <v>6444</v>
      </c>
      <c r="E2184" s="4" t="s">
        <v>6445</v>
      </c>
      <c r="F2184" s="4" t="s">
        <v>8942</v>
      </c>
      <c r="G2184" s="4" t="s">
        <v>8943</v>
      </c>
      <c r="H2184" s="4" t="s">
        <v>363</v>
      </c>
      <c r="I2184" s="4" t="s">
        <v>8944</v>
      </c>
      <c r="J2184" s="4" t="s">
        <v>6447</v>
      </c>
      <c r="K2184" s="4" t="s">
        <v>7201</v>
      </c>
      <c r="L2184" s="9"/>
      <c r="M2184" s="9"/>
    </row>
    <row r="2185" spans="1:13" ht="15" customHeight="1" x14ac:dyDescent="0.45">
      <c r="A2185" s="4" t="s">
        <v>11</v>
      </c>
      <c r="B2185" s="4" t="s">
        <v>6442</v>
      </c>
      <c r="C2185" s="4" t="s">
        <v>6443</v>
      </c>
      <c r="D2185" s="4" t="s">
        <v>6444</v>
      </c>
      <c r="E2185" s="4" t="s">
        <v>6445</v>
      </c>
      <c r="F2185" s="4" t="s">
        <v>8949</v>
      </c>
      <c r="G2185" s="4" t="s">
        <v>873</v>
      </c>
      <c r="H2185" s="4" t="s">
        <v>363</v>
      </c>
      <c r="I2185" s="4" t="s">
        <v>6446</v>
      </c>
      <c r="J2185" s="4" t="s">
        <v>6447</v>
      </c>
      <c r="K2185" s="4" t="s">
        <v>7201</v>
      </c>
      <c r="L2185" s="9"/>
      <c r="M2185" s="9"/>
    </row>
    <row r="2186" spans="1:13" ht="15" customHeight="1" x14ac:dyDescent="0.45">
      <c r="A2186" s="4" t="s">
        <v>11</v>
      </c>
      <c r="B2186" s="4" t="s">
        <v>6442</v>
      </c>
      <c r="C2186" s="4" t="s">
        <v>6443</v>
      </c>
      <c r="D2186" s="4" t="s">
        <v>6444</v>
      </c>
      <c r="E2186" s="4" t="s">
        <v>6445</v>
      </c>
      <c r="F2186" s="4" t="s">
        <v>8956</v>
      </c>
      <c r="G2186" s="4" t="s">
        <v>2877</v>
      </c>
      <c r="H2186" s="4" t="s">
        <v>363</v>
      </c>
      <c r="I2186" s="4" t="s">
        <v>8965</v>
      </c>
      <c r="J2186" s="4" t="s">
        <v>6447</v>
      </c>
      <c r="K2186" s="4" t="s">
        <v>7201</v>
      </c>
      <c r="L2186" s="9"/>
      <c r="M2186" s="9"/>
    </row>
    <row r="2187" spans="1:13" ht="15" customHeight="1" x14ac:dyDescent="0.45">
      <c r="A2187" s="4" t="s">
        <v>11</v>
      </c>
      <c r="B2187" s="4" t="s">
        <v>6442</v>
      </c>
      <c r="C2187" s="4" t="s">
        <v>6443</v>
      </c>
      <c r="D2187" s="4" t="s">
        <v>6444</v>
      </c>
      <c r="E2187" s="4" t="s">
        <v>6445</v>
      </c>
      <c r="F2187" s="4" t="s">
        <v>8979</v>
      </c>
      <c r="G2187" s="4" t="s">
        <v>4791</v>
      </c>
      <c r="H2187" s="4" t="s">
        <v>363</v>
      </c>
      <c r="I2187" s="4" t="s">
        <v>8937</v>
      </c>
      <c r="J2187" s="4" t="s">
        <v>6447</v>
      </c>
      <c r="K2187" s="4" t="s">
        <v>8920</v>
      </c>
      <c r="L2187" s="9"/>
      <c r="M2187" s="9"/>
    </row>
    <row r="2188" spans="1:13" ht="15" customHeight="1" x14ac:dyDescent="0.45">
      <c r="A2188" s="4" t="s">
        <v>11</v>
      </c>
      <c r="B2188" s="4" t="s">
        <v>6442</v>
      </c>
      <c r="C2188" s="4" t="s">
        <v>6443</v>
      </c>
      <c r="D2188" s="4" t="s">
        <v>6444</v>
      </c>
      <c r="E2188" s="4" t="s">
        <v>6445</v>
      </c>
      <c r="F2188" s="4" t="s">
        <v>8986</v>
      </c>
      <c r="G2188" s="4" t="s">
        <v>873</v>
      </c>
      <c r="H2188" s="4" t="s">
        <v>363</v>
      </c>
      <c r="I2188" s="4" t="s">
        <v>6446</v>
      </c>
      <c r="J2188" s="4" t="s">
        <v>6447</v>
      </c>
      <c r="K2188" s="4" t="s">
        <v>8920</v>
      </c>
      <c r="L2188" s="9"/>
      <c r="M2188" s="9"/>
    </row>
    <row r="2189" spans="1:13" ht="15" customHeight="1" x14ac:dyDescent="0.45">
      <c r="A2189" s="4" t="s">
        <v>11</v>
      </c>
      <c r="B2189" s="4" t="s">
        <v>6442</v>
      </c>
      <c r="C2189" s="4" t="s">
        <v>6443</v>
      </c>
      <c r="D2189" s="4" t="s">
        <v>6444</v>
      </c>
      <c r="E2189" s="4" t="s">
        <v>6445</v>
      </c>
      <c r="F2189" s="4" t="s">
        <v>8992</v>
      </c>
      <c r="G2189" s="4" t="s">
        <v>103</v>
      </c>
      <c r="H2189" s="4" t="s">
        <v>363</v>
      </c>
      <c r="I2189" s="4" t="s">
        <v>8993</v>
      </c>
      <c r="J2189" s="4" t="s">
        <v>6447</v>
      </c>
      <c r="K2189" s="4" t="s">
        <v>8920</v>
      </c>
      <c r="L2189" s="9"/>
      <c r="M2189" s="9"/>
    </row>
    <row r="2190" spans="1:13" ht="15" customHeight="1" x14ac:dyDescent="0.45">
      <c r="A2190" s="4" t="s">
        <v>11</v>
      </c>
      <c r="B2190" s="4" t="s">
        <v>2782</v>
      </c>
      <c r="C2190" s="4" t="s">
        <v>2783</v>
      </c>
      <c r="D2190" s="4" t="s">
        <v>2784</v>
      </c>
      <c r="E2190" s="4" t="s">
        <v>14</v>
      </c>
      <c r="F2190" s="4" t="s">
        <v>2038</v>
      </c>
      <c r="G2190" s="4" t="s">
        <v>2785</v>
      </c>
      <c r="H2190" s="4" t="s">
        <v>2786</v>
      </c>
      <c r="I2190" s="4" t="s">
        <v>2787</v>
      </c>
      <c r="J2190" s="4" t="s">
        <v>2788</v>
      </c>
      <c r="K2190" s="4" t="s">
        <v>2570</v>
      </c>
      <c r="L2190" s="9"/>
      <c r="M2190" s="9"/>
    </row>
    <row r="2191" spans="1:13" ht="15" customHeight="1" x14ac:dyDescent="0.45">
      <c r="A2191" s="4" t="s">
        <v>11</v>
      </c>
      <c r="B2191" s="4" t="s">
        <v>2782</v>
      </c>
      <c r="C2191" s="4" t="s">
        <v>2783</v>
      </c>
      <c r="D2191" s="4" t="s">
        <v>2784</v>
      </c>
      <c r="E2191" s="4" t="s">
        <v>14</v>
      </c>
      <c r="F2191" s="4" t="s">
        <v>1138</v>
      </c>
      <c r="G2191" s="4" t="s">
        <v>2922</v>
      </c>
      <c r="H2191" s="4" t="s">
        <v>2786</v>
      </c>
      <c r="I2191" s="4" t="s">
        <v>2923</v>
      </c>
      <c r="J2191" s="4" t="s">
        <v>2788</v>
      </c>
      <c r="K2191" s="4" t="s">
        <v>2915</v>
      </c>
      <c r="L2191" s="9"/>
      <c r="M2191" s="9"/>
    </row>
    <row r="2192" spans="1:13" ht="15" customHeight="1" x14ac:dyDescent="0.45">
      <c r="A2192" s="4" t="s">
        <v>11</v>
      </c>
      <c r="B2192" s="4" t="s">
        <v>9016</v>
      </c>
      <c r="C2192" s="4" t="s">
        <v>9017</v>
      </c>
      <c r="D2192" s="4" t="s">
        <v>9018</v>
      </c>
      <c r="E2192" s="4" t="s">
        <v>9019</v>
      </c>
      <c r="F2192" s="4" t="s">
        <v>9020</v>
      </c>
      <c r="G2192" s="4" t="s">
        <v>9021</v>
      </c>
      <c r="H2192" s="4" t="s">
        <v>9022</v>
      </c>
      <c r="I2192" s="4" t="s">
        <v>9023</v>
      </c>
      <c r="J2192" s="4" t="s">
        <v>9024</v>
      </c>
      <c r="K2192" s="4" t="s">
        <v>9025</v>
      </c>
      <c r="L2192" s="9"/>
      <c r="M2192" s="9"/>
    </row>
    <row r="2193" spans="1:13" ht="15" customHeight="1" x14ac:dyDescent="0.45">
      <c r="A2193" s="4" t="s">
        <v>11</v>
      </c>
      <c r="B2193" s="4" t="s">
        <v>9016</v>
      </c>
      <c r="C2193" s="4" t="s">
        <v>9017</v>
      </c>
      <c r="D2193" s="4" t="s">
        <v>9018</v>
      </c>
      <c r="E2193" s="4" t="s">
        <v>9019</v>
      </c>
      <c r="F2193" s="4" t="s">
        <v>9079</v>
      </c>
      <c r="G2193" s="4" t="s">
        <v>9084</v>
      </c>
      <c r="H2193" s="4" t="s">
        <v>9022</v>
      </c>
      <c r="I2193" s="4" t="s">
        <v>9085</v>
      </c>
      <c r="J2193" s="4" t="s">
        <v>9024</v>
      </c>
      <c r="K2193" s="4" t="s">
        <v>9086</v>
      </c>
      <c r="L2193" s="9"/>
      <c r="M2193" s="9"/>
    </row>
    <row r="2194" spans="1:13" ht="15" customHeight="1" x14ac:dyDescent="0.45">
      <c r="A2194" s="4" t="s">
        <v>11</v>
      </c>
      <c r="B2194" s="4" t="s">
        <v>9016</v>
      </c>
      <c r="C2194" s="4" t="s">
        <v>9017</v>
      </c>
      <c r="D2194" s="4" t="s">
        <v>9018</v>
      </c>
      <c r="E2194" s="4" t="s">
        <v>9019</v>
      </c>
      <c r="F2194" s="4" t="s">
        <v>9114</v>
      </c>
      <c r="G2194" s="4" t="s">
        <v>9118</v>
      </c>
      <c r="H2194" s="4" t="s">
        <v>9022</v>
      </c>
      <c r="I2194" s="4" t="s">
        <v>9119</v>
      </c>
      <c r="J2194" s="4" t="s">
        <v>9024</v>
      </c>
      <c r="K2194" s="4" t="s">
        <v>9111</v>
      </c>
      <c r="L2194" s="9"/>
      <c r="M2194" s="9"/>
    </row>
    <row r="2195" spans="1:13" ht="15" customHeight="1" x14ac:dyDescent="0.45">
      <c r="A2195" s="4" t="s">
        <v>11</v>
      </c>
      <c r="B2195" s="4" t="s">
        <v>9016</v>
      </c>
      <c r="C2195" s="4" t="s">
        <v>9017</v>
      </c>
      <c r="D2195" s="4" t="s">
        <v>9018</v>
      </c>
      <c r="E2195" s="4" t="s">
        <v>9019</v>
      </c>
      <c r="F2195" s="4" t="s">
        <v>9122</v>
      </c>
      <c r="G2195" s="4" t="s">
        <v>9125</v>
      </c>
      <c r="H2195" s="4" t="s">
        <v>9022</v>
      </c>
      <c r="I2195" s="4" t="s">
        <v>9126</v>
      </c>
      <c r="J2195" s="4" t="s">
        <v>9024</v>
      </c>
      <c r="K2195" s="4" t="s">
        <v>9111</v>
      </c>
      <c r="L2195" s="9"/>
      <c r="M2195" s="9"/>
    </row>
    <row r="2196" spans="1:13" ht="15" customHeight="1" x14ac:dyDescent="0.45">
      <c r="A2196" s="4" t="s">
        <v>11</v>
      </c>
      <c r="B2196" s="4" t="s">
        <v>9016</v>
      </c>
      <c r="C2196" s="4" t="s">
        <v>9017</v>
      </c>
      <c r="D2196" s="4" t="s">
        <v>9018</v>
      </c>
      <c r="E2196" s="4" t="s">
        <v>9019</v>
      </c>
      <c r="F2196" s="4" t="s">
        <v>9158</v>
      </c>
      <c r="G2196" s="4" t="s">
        <v>9161</v>
      </c>
      <c r="H2196" s="4" t="s">
        <v>9022</v>
      </c>
      <c r="I2196" s="4" t="s">
        <v>9162</v>
      </c>
      <c r="J2196" s="4" t="s">
        <v>9024</v>
      </c>
      <c r="K2196" s="4" t="s">
        <v>9108</v>
      </c>
      <c r="L2196" s="9"/>
      <c r="M2196" s="9"/>
    </row>
    <row r="2197" spans="1:13" ht="15" customHeight="1" x14ac:dyDescent="0.45">
      <c r="A2197" s="4" t="s">
        <v>11</v>
      </c>
      <c r="B2197" s="4" t="s">
        <v>9016</v>
      </c>
      <c r="C2197" s="4" t="s">
        <v>9017</v>
      </c>
      <c r="D2197" s="4" t="s">
        <v>9018</v>
      </c>
      <c r="E2197" s="4" t="s">
        <v>9019</v>
      </c>
      <c r="F2197" s="4" t="s">
        <v>9163</v>
      </c>
      <c r="G2197" s="4" t="s">
        <v>9167</v>
      </c>
      <c r="H2197" s="4" t="s">
        <v>9022</v>
      </c>
      <c r="I2197" s="4" t="s">
        <v>9168</v>
      </c>
      <c r="J2197" s="4" t="s">
        <v>9024</v>
      </c>
      <c r="K2197" s="4" t="s">
        <v>9108</v>
      </c>
      <c r="L2197" s="9"/>
      <c r="M2197" s="9"/>
    </row>
    <row r="2198" spans="1:13" ht="15" customHeight="1" x14ac:dyDescent="0.45">
      <c r="A2198" s="4" t="s">
        <v>11</v>
      </c>
      <c r="B2198" s="4" t="s">
        <v>9016</v>
      </c>
      <c r="C2198" s="4" t="s">
        <v>9017</v>
      </c>
      <c r="D2198" s="4" t="s">
        <v>9018</v>
      </c>
      <c r="E2198" s="4" t="s">
        <v>9019</v>
      </c>
      <c r="F2198" s="4" t="s">
        <v>9177</v>
      </c>
      <c r="G2198" s="4" t="s">
        <v>9118</v>
      </c>
      <c r="H2198" s="4" t="s">
        <v>9022</v>
      </c>
      <c r="I2198" s="4" t="s">
        <v>9119</v>
      </c>
      <c r="J2198" s="4" t="s">
        <v>9024</v>
      </c>
      <c r="K2198" s="4" t="s">
        <v>9148</v>
      </c>
      <c r="L2198" s="9"/>
      <c r="M2198" s="9"/>
    </row>
    <row r="2199" spans="1:13" ht="15" customHeight="1" x14ac:dyDescent="0.45">
      <c r="A2199" s="4" t="s">
        <v>11</v>
      </c>
      <c r="B2199" s="4" t="s">
        <v>9016</v>
      </c>
      <c r="C2199" s="4" t="s">
        <v>9017</v>
      </c>
      <c r="D2199" s="4" t="s">
        <v>9018</v>
      </c>
      <c r="E2199" s="4" t="s">
        <v>9019</v>
      </c>
      <c r="F2199" s="4" t="s">
        <v>9201</v>
      </c>
      <c r="G2199" s="4" t="s">
        <v>9204</v>
      </c>
      <c r="H2199" s="4" t="s">
        <v>9022</v>
      </c>
      <c r="I2199" s="4" t="s">
        <v>9205</v>
      </c>
      <c r="J2199" s="4" t="s">
        <v>9024</v>
      </c>
      <c r="K2199" s="4" t="s">
        <v>9158</v>
      </c>
      <c r="L2199" s="9"/>
      <c r="M2199" s="9"/>
    </row>
    <row r="2200" spans="1:13" ht="15" customHeight="1" x14ac:dyDescent="0.45">
      <c r="A2200" s="4" t="s">
        <v>11</v>
      </c>
      <c r="B2200" s="4" t="s">
        <v>9016</v>
      </c>
      <c r="C2200" s="4" t="s">
        <v>9017</v>
      </c>
      <c r="D2200" s="4" t="s">
        <v>9018</v>
      </c>
      <c r="E2200" s="4" t="s">
        <v>9019</v>
      </c>
      <c r="F2200" s="4" t="s">
        <v>9262</v>
      </c>
      <c r="G2200" s="4" t="s">
        <v>9263</v>
      </c>
      <c r="H2200" s="4" t="s">
        <v>9022</v>
      </c>
      <c r="I2200" s="4" t="s">
        <v>9264</v>
      </c>
      <c r="J2200" s="4" t="s">
        <v>9024</v>
      </c>
      <c r="K2200" s="4" t="s">
        <v>9220</v>
      </c>
      <c r="L2200" s="9"/>
      <c r="M2200" s="9"/>
    </row>
    <row r="2201" spans="1:13" ht="15" customHeight="1" x14ac:dyDescent="0.45">
      <c r="A2201" s="4" t="s">
        <v>11</v>
      </c>
      <c r="B2201" s="4" t="s">
        <v>9016</v>
      </c>
      <c r="C2201" s="4" t="s">
        <v>9017</v>
      </c>
      <c r="D2201" s="4" t="s">
        <v>9018</v>
      </c>
      <c r="E2201" s="4" t="s">
        <v>9019</v>
      </c>
      <c r="F2201" s="4" t="s">
        <v>9317</v>
      </c>
      <c r="G2201" s="4" t="s">
        <v>9318</v>
      </c>
      <c r="H2201" s="4" t="s">
        <v>9022</v>
      </c>
      <c r="I2201" s="4" t="s">
        <v>9319</v>
      </c>
      <c r="J2201" s="4" t="s">
        <v>9024</v>
      </c>
      <c r="K2201" s="4" t="s">
        <v>2698</v>
      </c>
      <c r="L2201" s="9"/>
      <c r="M2201" s="9"/>
    </row>
    <row r="2202" spans="1:13" ht="15" customHeight="1" x14ac:dyDescent="0.45">
      <c r="A2202" s="4" t="s">
        <v>11</v>
      </c>
      <c r="B2202" s="4" t="s">
        <v>4253</v>
      </c>
      <c r="C2202" s="4" t="s">
        <v>4254</v>
      </c>
      <c r="D2202" s="4" t="s">
        <v>4255</v>
      </c>
      <c r="E2202" s="4" t="s">
        <v>4256</v>
      </c>
      <c r="F2202" s="4" t="s">
        <v>4229</v>
      </c>
      <c r="G2202" s="4" t="s">
        <v>4257</v>
      </c>
      <c r="H2202" s="4" t="s">
        <v>371</v>
      </c>
      <c r="I2202" s="4" t="s">
        <v>4258</v>
      </c>
      <c r="J2202" s="4" t="s">
        <v>4259</v>
      </c>
      <c r="K2202" s="4" t="s">
        <v>3934</v>
      </c>
      <c r="L2202" s="9"/>
      <c r="M2202" s="9"/>
    </row>
    <row r="2203" spans="1:13" ht="15" customHeight="1" x14ac:dyDescent="0.45">
      <c r="A2203" s="4" t="s">
        <v>11</v>
      </c>
      <c r="B2203" s="4" t="s">
        <v>4253</v>
      </c>
      <c r="C2203" s="4" t="s">
        <v>4254</v>
      </c>
      <c r="D2203" s="4" t="s">
        <v>4255</v>
      </c>
      <c r="E2203" s="4" t="s">
        <v>4256</v>
      </c>
      <c r="F2203" s="4" t="s">
        <v>4667</v>
      </c>
      <c r="G2203" s="4" t="s">
        <v>4694</v>
      </c>
      <c r="H2203" s="4" t="s">
        <v>371</v>
      </c>
      <c r="I2203" s="4" t="s">
        <v>4695</v>
      </c>
      <c r="J2203" s="4" t="s">
        <v>4259</v>
      </c>
      <c r="K2203" s="4" t="s">
        <v>4364</v>
      </c>
      <c r="L2203" s="9"/>
      <c r="M2203" s="9"/>
    </row>
    <row r="2204" spans="1:13" ht="15" customHeight="1" x14ac:dyDescent="0.45">
      <c r="A2204" s="4" t="s">
        <v>11</v>
      </c>
      <c r="B2204" s="4" t="s">
        <v>4253</v>
      </c>
      <c r="C2204" s="4" t="s">
        <v>4254</v>
      </c>
      <c r="D2204" s="4" t="s">
        <v>4255</v>
      </c>
      <c r="E2204" s="4" t="s">
        <v>4256</v>
      </c>
      <c r="F2204" s="4" t="s">
        <v>5743</v>
      </c>
      <c r="G2204" s="4" t="s">
        <v>5761</v>
      </c>
      <c r="H2204" s="4" t="s">
        <v>371</v>
      </c>
      <c r="I2204" s="4" t="s">
        <v>5762</v>
      </c>
      <c r="J2204" s="4" t="s">
        <v>4259</v>
      </c>
      <c r="K2204" s="4" t="s">
        <v>5527</v>
      </c>
      <c r="L2204" s="9"/>
      <c r="M2204" s="9"/>
    </row>
    <row r="2205" spans="1:13" ht="15" customHeight="1" x14ac:dyDescent="0.45">
      <c r="A2205" s="4" t="s">
        <v>11</v>
      </c>
      <c r="B2205" s="4" t="s">
        <v>4253</v>
      </c>
      <c r="C2205" s="4" t="s">
        <v>4254</v>
      </c>
      <c r="D2205" s="4" t="s">
        <v>4255</v>
      </c>
      <c r="E2205" s="4" t="s">
        <v>4256</v>
      </c>
      <c r="F2205" s="4" t="s">
        <v>5792</v>
      </c>
      <c r="G2205" s="4" t="s">
        <v>5807</v>
      </c>
      <c r="H2205" s="4" t="s">
        <v>371</v>
      </c>
      <c r="I2205" s="4" t="s">
        <v>5808</v>
      </c>
      <c r="J2205" s="4" t="s">
        <v>4259</v>
      </c>
      <c r="K2205" s="4" t="s">
        <v>5567</v>
      </c>
      <c r="L2205" s="9"/>
      <c r="M2205" s="9"/>
    </row>
    <row r="2206" spans="1:13" ht="15" customHeight="1" x14ac:dyDescent="0.45">
      <c r="A2206" s="4" t="s">
        <v>11</v>
      </c>
      <c r="B2206" s="4" t="s">
        <v>4253</v>
      </c>
      <c r="C2206" s="4" t="s">
        <v>4254</v>
      </c>
      <c r="D2206" s="4" t="s">
        <v>4255</v>
      </c>
      <c r="E2206" s="4" t="s">
        <v>4256</v>
      </c>
      <c r="F2206" s="4" t="s">
        <v>4539</v>
      </c>
      <c r="G2206" s="4" t="s">
        <v>5844</v>
      </c>
      <c r="H2206" s="4" t="s">
        <v>371</v>
      </c>
      <c r="I2206" s="4" t="s">
        <v>5845</v>
      </c>
      <c r="J2206" s="4" t="s">
        <v>4259</v>
      </c>
      <c r="K2206" s="4" t="s">
        <v>5567</v>
      </c>
      <c r="L2206" s="9"/>
      <c r="M2206" s="9"/>
    </row>
    <row r="2207" spans="1:13" ht="15" customHeight="1" x14ac:dyDescent="0.45">
      <c r="A2207" s="4" t="s">
        <v>11</v>
      </c>
      <c r="B2207" s="4" t="s">
        <v>4253</v>
      </c>
      <c r="C2207" s="4" t="s">
        <v>4254</v>
      </c>
      <c r="D2207" s="4" t="s">
        <v>4255</v>
      </c>
      <c r="E2207" s="4" t="s">
        <v>4256</v>
      </c>
      <c r="F2207" s="4" t="s">
        <v>5905</v>
      </c>
      <c r="G2207" s="4" t="s">
        <v>5917</v>
      </c>
      <c r="H2207" s="4" t="s">
        <v>371</v>
      </c>
      <c r="I2207" s="4" t="s">
        <v>5918</v>
      </c>
      <c r="J2207" s="4" t="s">
        <v>5919</v>
      </c>
      <c r="K2207" s="4" t="s">
        <v>5623</v>
      </c>
      <c r="L2207" s="9"/>
      <c r="M2207" s="9"/>
    </row>
    <row r="2208" spans="1:13" ht="15" customHeight="1" x14ac:dyDescent="0.45">
      <c r="A2208" s="4" t="s">
        <v>11</v>
      </c>
      <c r="B2208" s="4" t="s">
        <v>4253</v>
      </c>
      <c r="C2208" s="4" t="s">
        <v>4254</v>
      </c>
      <c r="D2208" s="4" t="s">
        <v>4255</v>
      </c>
      <c r="E2208" s="4" t="s">
        <v>4256</v>
      </c>
      <c r="F2208" s="4" t="s">
        <v>6179</v>
      </c>
      <c r="G2208" s="4" t="s">
        <v>6194</v>
      </c>
      <c r="H2208" s="4" t="s">
        <v>371</v>
      </c>
      <c r="I2208" s="4" t="s">
        <v>6195</v>
      </c>
      <c r="J2208" s="4" t="s">
        <v>5919</v>
      </c>
      <c r="K2208" s="4" t="s">
        <v>6025</v>
      </c>
      <c r="L2208" s="9"/>
      <c r="M2208" s="9"/>
    </row>
    <row r="2209" spans="1:13" ht="15" customHeight="1" x14ac:dyDescent="0.45">
      <c r="A2209" s="4" t="s">
        <v>11</v>
      </c>
      <c r="B2209" s="4" t="s">
        <v>4253</v>
      </c>
      <c r="C2209" s="4" t="s">
        <v>4254</v>
      </c>
      <c r="D2209" s="4" t="s">
        <v>4255</v>
      </c>
      <c r="E2209" s="4" t="s">
        <v>4256</v>
      </c>
      <c r="F2209" s="4" t="s">
        <v>1365</v>
      </c>
      <c r="G2209" s="4" t="s">
        <v>6385</v>
      </c>
      <c r="H2209" s="4" t="s">
        <v>371</v>
      </c>
      <c r="I2209" s="4" t="s">
        <v>6386</v>
      </c>
      <c r="J2209" s="4" t="s">
        <v>5919</v>
      </c>
      <c r="K2209" s="4" t="s">
        <v>6179</v>
      </c>
      <c r="L2209" s="9"/>
      <c r="M2209" s="9"/>
    </row>
    <row r="2210" spans="1:13" ht="15" customHeight="1" x14ac:dyDescent="0.45">
      <c r="A2210" s="4" t="s">
        <v>11</v>
      </c>
      <c r="B2210" s="4" t="s">
        <v>4253</v>
      </c>
      <c r="C2210" s="4" t="s">
        <v>4254</v>
      </c>
      <c r="D2210" s="4" t="s">
        <v>4255</v>
      </c>
      <c r="E2210" s="4" t="s">
        <v>4256</v>
      </c>
      <c r="F2210" s="4" t="s">
        <v>6390</v>
      </c>
      <c r="G2210" s="4" t="s">
        <v>6400</v>
      </c>
      <c r="H2210" s="4" t="s">
        <v>371</v>
      </c>
      <c r="I2210" s="4" t="s">
        <v>6401</v>
      </c>
      <c r="J2210" s="4" t="s">
        <v>5919</v>
      </c>
      <c r="K2210" s="4" t="s">
        <v>6179</v>
      </c>
      <c r="L2210" s="9"/>
      <c r="M2210" s="9"/>
    </row>
    <row r="2211" spans="1:13" ht="15" customHeight="1" x14ac:dyDescent="0.45">
      <c r="A2211" s="4" t="s">
        <v>11</v>
      </c>
      <c r="B2211" s="4" t="s">
        <v>4253</v>
      </c>
      <c r="C2211" s="4" t="s">
        <v>4254</v>
      </c>
      <c r="D2211" s="4" t="s">
        <v>4255</v>
      </c>
      <c r="E2211" s="4" t="s">
        <v>4256</v>
      </c>
      <c r="F2211" s="4" t="s">
        <v>6412</v>
      </c>
      <c r="G2211" s="4" t="s">
        <v>6426</v>
      </c>
      <c r="H2211" s="4" t="s">
        <v>371</v>
      </c>
      <c r="I2211" s="4" t="s">
        <v>6427</v>
      </c>
      <c r="J2211" s="4" t="s">
        <v>5919</v>
      </c>
      <c r="K2211" s="4" t="s">
        <v>6179</v>
      </c>
      <c r="L2211" s="9"/>
      <c r="M2211" s="9"/>
    </row>
    <row r="2212" spans="1:13" ht="15" customHeight="1" x14ac:dyDescent="0.45">
      <c r="A2212" s="4" t="s">
        <v>11</v>
      </c>
      <c r="B2212" s="4" t="s">
        <v>4253</v>
      </c>
      <c r="C2212" s="4" t="s">
        <v>4254</v>
      </c>
      <c r="D2212" s="4" t="s">
        <v>4255</v>
      </c>
      <c r="E2212" s="4" t="s">
        <v>4256</v>
      </c>
      <c r="F2212" s="4" t="s">
        <v>8375</v>
      </c>
      <c r="G2212" s="4" t="s">
        <v>6426</v>
      </c>
      <c r="H2212" s="4" t="s">
        <v>371</v>
      </c>
      <c r="I2212" s="4" t="s">
        <v>6427</v>
      </c>
      <c r="J2212" s="4" t="s">
        <v>5919</v>
      </c>
      <c r="K2212" s="4" t="s">
        <v>8295</v>
      </c>
      <c r="L2212" s="9"/>
      <c r="M2212" s="9"/>
    </row>
    <row r="2213" spans="1:13" ht="15" customHeight="1" x14ac:dyDescent="0.45">
      <c r="A2213" s="4" t="s">
        <v>11</v>
      </c>
      <c r="B2213" s="4" t="s">
        <v>4253</v>
      </c>
      <c r="C2213" s="4" t="s">
        <v>4254</v>
      </c>
      <c r="D2213" s="4" t="s">
        <v>4255</v>
      </c>
      <c r="E2213" s="4" t="s">
        <v>4256</v>
      </c>
      <c r="F2213" s="4" t="s">
        <v>3053</v>
      </c>
      <c r="G2213" s="4" t="s">
        <v>8505</v>
      </c>
      <c r="H2213" s="4" t="s">
        <v>371</v>
      </c>
      <c r="I2213" s="4" t="s">
        <v>8506</v>
      </c>
      <c r="J2213" s="4" t="s">
        <v>5919</v>
      </c>
      <c r="K2213" s="4" t="s">
        <v>8466</v>
      </c>
      <c r="L2213" s="9"/>
      <c r="M2213" s="9"/>
    </row>
    <row r="2214" spans="1:13" ht="15" customHeight="1" x14ac:dyDescent="0.45">
      <c r="A2214" s="4" t="s">
        <v>11</v>
      </c>
      <c r="B2214" s="4" t="s">
        <v>366</v>
      </c>
      <c r="C2214" s="4" t="s">
        <v>367</v>
      </c>
      <c r="D2214" s="4" t="s">
        <v>368</v>
      </c>
      <c r="E2214" s="4" t="s">
        <v>369</v>
      </c>
      <c r="F2214" s="4" t="s">
        <v>330</v>
      </c>
      <c r="G2214" s="4" t="s">
        <v>370</v>
      </c>
      <c r="H2214" s="4" t="s">
        <v>371</v>
      </c>
      <c r="I2214" s="4" t="s">
        <v>372</v>
      </c>
      <c r="J2214" s="4" t="s">
        <v>373</v>
      </c>
      <c r="K2214" s="4" t="s">
        <v>239</v>
      </c>
      <c r="L2214" s="9"/>
      <c r="M2214" s="9"/>
    </row>
    <row r="2215" spans="1:13" ht="15" customHeight="1" x14ac:dyDescent="0.45">
      <c r="A2215" s="4" t="s">
        <v>11</v>
      </c>
      <c r="B2215" s="4" t="s">
        <v>2224</v>
      </c>
      <c r="C2215" s="4" t="s">
        <v>2225</v>
      </c>
      <c r="D2215" s="4" t="s">
        <v>2226</v>
      </c>
      <c r="E2215" s="4" t="s">
        <v>2227</v>
      </c>
      <c r="F2215" s="4" t="s">
        <v>2208</v>
      </c>
      <c r="G2215" s="4" t="s">
        <v>2228</v>
      </c>
      <c r="H2215" s="4" t="s">
        <v>2229</v>
      </c>
      <c r="I2215" s="4" t="s">
        <v>2230</v>
      </c>
      <c r="J2215" s="4" t="s">
        <v>2231</v>
      </c>
      <c r="K2215" s="4" t="s">
        <v>1946</v>
      </c>
      <c r="L2215" s="9"/>
      <c r="M2215" s="9"/>
    </row>
    <row r="2216" spans="1:13" ht="15" customHeight="1" x14ac:dyDescent="0.45">
      <c r="A2216" s="4" t="s">
        <v>11</v>
      </c>
      <c r="B2216" s="4" t="s">
        <v>2224</v>
      </c>
      <c r="C2216" s="4" t="s">
        <v>2225</v>
      </c>
      <c r="D2216" s="4" t="s">
        <v>2226</v>
      </c>
      <c r="E2216" s="4" t="s">
        <v>2227</v>
      </c>
      <c r="F2216" s="4" t="s">
        <v>4805</v>
      </c>
      <c r="G2216" s="4" t="s">
        <v>4816</v>
      </c>
      <c r="H2216" s="4" t="s">
        <v>2229</v>
      </c>
      <c r="I2216" s="4" t="s">
        <v>4817</v>
      </c>
      <c r="J2216" s="4" t="s">
        <v>2231</v>
      </c>
      <c r="K2216" s="4" t="s">
        <v>4640</v>
      </c>
      <c r="L2216" s="9"/>
      <c r="M2216" s="9"/>
    </row>
    <row r="2217" spans="1:13" ht="15" customHeight="1" x14ac:dyDescent="0.45">
      <c r="A2217" s="4" t="s">
        <v>11</v>
      </c>
      <c r="B2217" s="4" t="s">
        <v>2224</v>
      </c>
      <c r="C2217" s="4" t="s">
        <v>2225</v>
      </c>
      <c r="D2217" s="4" t="s">
        <v>2226</v>
      </c>
      <c r="E2217" s="4" t="s">
        <v>2227</v>
      </c>
      <c r="F2217" s="4" t="s">
        <v>6412</v>
      </c>
      <c r="G2217" s="4" t="s">
        <v>4816</v>
      </c>
      <c r="H2217" s="4" t="s">
        <v>2229</v>
      </c>
      <c r="I2217" s="4" t="s">
        <v>4817</v>
      </c>
      <c r="J2217" s="4" t="s">
        <v>2231</v>
      </c>
      <c r="K2217" s="4" t="s">
        <v>6286</v>
      </c>
      <c r="L2217" s="9"/>
      <c r="M2217" s="9"/>
    </row>
    <row r="2218" spans="1:13" ht="15" customHeight="1" x14ac:dyDescent="0.45">
      <c r="A2218" s="4" t="s">
        <v>11</v>
      </c>
      <c r="B2218" s="4" t="s">
        <v>2224</v>
      </c>
      <c r="C2218" s="4" t="s">
        <v>2225</v>
      </c>
      <c r="D2218" s="4" t="s">
        <v>2226</v>
      </c>
      <c r="E2218" s="4" t="s">
        <v>2227</v>
      </c>
      <c r="F2218" s="4" t="s">
        <v>6504</v>
      </c>
      <c r="G2218" s="4" t="s">
        <v>3980</v>
      </c>
      <c r="H2218" s="4" t="s">
        <v>2229</v>
      </c>
      <c r="I2218" s="4" t="s">
        <v>6512</v>
      </c>
      <c r="J2218" s="4" t="s">
        <v>2231</v>
      </c>
      <c r="K2218" s="4" t="s">
        <v>6363</v>
      </c>
      <c r="L2218" s="9"/>
      <c r="M2218" s="9"/>
    </row>
    <row r="2219" spans="1:13" ht="15" customHeight="1" x14ac:dyDescent="0.45">
      <c r="A2219" s="4" t="s">
        <v>11</v>
      </c>
      <c r="B2219" s="4" t="s">
        <v>2224</v>
      </c>
      <c r="C2219" s="4" t="s">
        <v>2225</v>
      </c>
      <c r="D2219" s="4" t="s">
        <v>2226</v>
      </c>
      <c r="E2219" s="4" t="s">
        <v>2227</v>
      </c>
      <c r="F2219" s="4" t="s">
        <v>6638</v>
      </c>
      <c r="G2219" s="4" t="s">
        <v>5228</v>
      </c>
      <c r="H2219" s="4" t="s">
        <v>2229</v>
      </c>
      <c r="I2219" s="4" t="s">
        <v>6719</v>
      </c>
      <c r="J2219" s="4" t="s">
        <v>2231</v>
      </c>
      <c r="K2219" s="4" t="s">
        <v>6412</v>
      </c>
      <c r="L2219" s="9"/>
      <c r="M2219" s="9"/>
    </row>
    <row r="2220" spans="1:13" ht="15" customHeight="1" x14ac:dyDescent="0.45">
      <c r="A2220" s="4" t="s">
        <v>11</v>
      </c>
      <c r="B2220" s="4" t="s">
        <v>2224</v>
      </c>
      <c r="C2220" s="4" t="s">
        <v>2225</v>
      </c>
      <c r="D2220" s="4" t="s">
        <v>2226</v>
      </c>
      <c r="E2220" s="4" t="s">
        <v>2227</v>
      </c>
      <c r="F2220" s="4" t="s">
        <v>1979</v>
      </c>
      <c r="G2220" s="4" t="s">
        <v>5811</v>
      </c>
      <c r="H2220" s="4" t="s">
        <v>2229</v>
      </c>
      <c r="I2220" s="4" t="s">
        <v>6900</v>
      </c>
      <c r="J2220" s="4" t="s">
        <v>2231</v>
      </c>
      <c r="K2220" s="4" t="s">
        <v>6726</v>
      </c>
      <c r="L2220" s="9"/>
      <c r="M2220" s="9"/>
    </row>
    <row r="2221" spans="1:13" ht="15" customHeight="1" x14ac:dyDescent="0.45">
      <c r="A2221" s="4" t="s">
        <v>11</v>
      </c>
      <c r="B2221" s="4" t="s">
        <v>2224</v>
      </c>
      <c r="C2221" s="4" t="s">
        <v>2225</v>
      </c>
      <c r="D2221" s="4" t="s">
        <v>2226</v>
      </c>
      <c r="E2221" s="4" t="s">
        <v>2227</v>
      </c>
      <c r="F2221" s="4" t="s">
        <v>6929</v>
      </c>
      <c r="G2221" s="4" t="s">
        <v>4074</v>
      </c>
      <c r="H2221" s="4" t="s">
        <v>2229</v>
      </c>
      <c r="I2221" s="4" t="s">
        <v>6930</v>
      </c>
      <c r="J2221" s="4" t="s">
        <v>2231</v>
      </c>
      <c r="K2221" s="4" t="s">
        <v>6726</v>
      </c>
      <c r="L2221" s="9"/>
      <c r="M2221" s="9"/>
    </row>
    <row r="2222" spans="1:13" ht="15" customHeight="1" x14ac:dyDescent="0.45">
      <c r="A2222" s="4" t="s">
        <v>11</v>
      </c>
      <c r="B2222" s="4" t="s">
        <v>2224</v>
      </c>
      <c r="C2222" s="4" t="s">
        <v>2225</v>
      </c>
      <c r="D2222" s="4" t="s">
        <v>2226</v>
      </c>
      <c r="E2222" s="4" t="s">
        <v>2227</v>
      </c>
      <c r="F2222" s="4" t="s">
        <v>6942</v>
      </c>
      <c r="G2222" s="4" t="s">
        <v>4816</v>
      </c>
      <c r="H2222" s="4" t="s">
        <v>2229</v>
      </c>
      <c r="I2222" s="4" t="s">
        <v>4817</v>
      </c>
      <c r="J2222" s="4" t="s">
        <v>2231</v>
      </c>
      <c r="K2222" s="4" t="s">
        <v>6726</v>
      </c>
      <c r="L2222" s="9"/>
      <c r="M2222" s="9"/>
    </row>
    <row r="2223" spans="1:13" ht="15" customHeight="1" x14ac:dyDescent="0.45">
      <c r="A2223" s="4" t="s">
        <v>11</v>
      </c>
      <c r="B2223" s="4" t="s">
        <v>2224</v>
      </c>
      <c r="C2223" s="4" t="s">
        <v>2225</v>
      </c>
      <c r="D2223" s="4" t="s">
        <v>2226</v>
      </c>
      <c r="E2223" s="4" t="s">
        <v>2227</v>
      </c>
      <c r="F2223" s="4" t="s">
        <v>290</v>
      </c>
      <c r="G2223" s="4" t="s">
        <v>103</v>
      </c>
      <c r="H2223" s="4" t="s">
        <v>2229</v>
      </c>
      <c r="I2223" s="4" t="s">
        <v>6956</v>
      </c>
      <c r="J2223" s="4" t="s">
        <v>2231</v>
      </c>
      <c r="K2223" s="4" t="s">
        <v>6726</v>
      </c>
      <c r="L2223" s="9"/>
      <c r="M2223" s="9"/>
    </row>
    <row r="2224" spans="1:13" ht="15" customHeight="1" x14ac:dyDescent="0.45">
      <c r="A2224" s="4" t="s">
        <v>11</v>
      </c>
      <c r="B2224" s="4" t="s">
        <v>2224</v>
      </c>
      <c r="C2224" s="4" t="s">
        <v>2225</v>
      </c>
      <c r="D2224" s="4" t="s">
        <v>2226</v>
      </c>
      <c r="E2224" s="4" t="s">
        <v>2227</v>
      </c>
      <c r="F2224" s="4" t="s">
        <v>7274</v>
      </c>
      <c r="G2224" s="4" t="s">
        <v>5811</v>
      </c>
      <c r="H2224" s="4" t="s">
        <v>2229</v>
      </c>
      <c r="I2224" s="4" t="s">
        <v>6900</v>
      </c>
      <c r="J2224" s="4" t="s">
        <v>2231</v>
      </c>
      <c r="K2224" s="4" t="s">
        <v>7047</v>
      </c>
      <c r="L2224" s="9"/>
      <c r="M2224" s="9"/>
    </row>
    <row r="2225" spans="1:13" ht="15" customHeight="1" x14ac:dyDescent="0.45">
      <c r="A2225" s="4" t="s">
        <v>11</v>
      </c>
      <c r="B2225" s="4" t="s">
        <v>2224</v>
      </c>
      <c r="C2225" s="4" t="s">
        <v>2225</v>
      </c>
      <c r="D2225" s="4" t="s">
        <v>2226</v>
      </c>
      <c r="E2225" s="4" t="s">
        <v>2227</v>
      </c>
      <c r="F2225" s="4" t="s">
        <v>411</v>
      </c>
      <c r="G2225" s="4" t="s">
        <v>251</v>
      </c>
      <c r="H2225" s="4" t="s">
        <v>2229</v>
      </c>
      <c r="I2225" s="4" t="s">
        <v>7298</v>
      </c>
      <c r="J2225" s="4" t="s">
        <v>2231</v>
      </c>
      <c r="K2225" s="4" t="s">
        <v>7047</v>
      </c>
      <c r="L2225" s="9"/>
      <c r="M2225" s="9"/>
    </row>
    <row r="2226" spans="1:13" ht="15" customHeight="1" x14ac:dyDescent="0.45">
      <c r="A2226" s="4" t="s">
        <v>11</v>
      </c>
      <c r="B2226" s="4" t="s">
        <v>2224</v>
      </c>
      <c r="C2226" s="4" t="s">
        <v>2225</v>
      </c>
      <c r="D2226" s="4" t="s">
        <v>2226</v>
      </c>
      <c r="E2226" s="4" t="s">
        <v>2227</v>
      </c>
      <c r="F2226" s="4" t="s">
        <v>7301</v>
      </c>
      <c r="G2226" s="4" t="s">
        <v>7307</v>
      </c>
      <c r="H2226" s="4" t="s">
        <v>2229</v>
      </c>
      <c r="I2226" s="4" t="s">
        <v>7308</v>
      </c>
      <c r="J2226" s="4" t="s">
        <v>2231</v>
      </c>
      <c r="K2226" s="4" t="s">
        <v>7047</v>
      </c>
      <c r="L2226" s="9"/>
      <c r="M2226" s="9"/>
    </row>
    <row r="2227" spans="1:13" ht="15" customHeight="1" x14ac:dyDescent="0.45">
      <c r="A2227" s="4" t="s">
        <v>11</v>
      </c>
      <c r="B2227" s="4" t="s">
        <v>2224</v>
      </c>
      <c r="C2227" s="4" t="s">
        <v>2225</v>
      </c>
      <c r="D2227" s="4" t="s">
        <v>2226</v>
      </c>
      <c r="E2227" s="4" t="s">
        <v>2227</v>
      </c>
      <c r="F2227" s="4" t="s">
        <v>7329</v>
      </c>
      <c r="G2227" s="4" t="s">
        <v>2865</v>
      </c>
      <c r="H2227" s="4" t="s">
        <v>2229</v>
      </c>
      <c r="I2227" s="4" t="s">
        <v>4744</v>
      </c>
      <c r="J2227" s="4" t="s">
        <v>2231</v>
      </c>
      <c r="K2227" s="4" t="s">
        <v>7047</v>
      </c>
      <c r="L2227" s="9"/>
      <c r="M2227" s="9"/>
    </row>
    <row r="2228" spans="1:13" ht="15" customHeight="1" x14ac:dyDescent="0.45">
      <c r="A2228" s="4" t="s">
        <v>11</v>
      </c>
      <c r="B2228" s="4" t="s">
        <v>2224</v>
      </c>
      <c r="C2228" s="4" t="s">
        <v>2225</v>
      </c>
      <c r="D2228" s="4" t="s">
        <v>2226</v>
      </c>
      <c r="E2228" s="4" t="s">
        <v>2227</v>
      </c>
      <c r="F2228" s="4" t="s">
        <v>7469</v>
      </c>
      <c r="G2228" s="4" t="s">
        <v>7482</v>
      </c>
      <c r="H2228" s="4" t="s">
        <v>2229</v>
      </c>
      <c r="I2228" s="4" t="s">
        <v>7483</v>
      </c>
      <c r="J2228" s="4" t="s">
        <v>2231</v>
      </c>
      <c r="K2228" s="4" t="s">
        <v>7301</v>
      </c>
      <c r="L2228" s="9"/>
      <c r="M2228" s="9"/>
    </row>
    <row r="2229" spans="1:13" ht="15" customHeight="1" x14ac:dyDescent="0.45">
      <c r="A2229" s="4" t="s">
        <v>11</v>
      </c>
      <c r="B2229" s="4" t="s">
        <v>2224</v>
      </c>
      <c r="C2229" s="4" t="s">
        <v>2225</v>
      </c>
      <c r="D2229" s="4" t="s">
        <v>2226</v>
      </c>
      <c r="E2229" s="4" t="s">
        <v>2227</v>
      </c>
      <c r="F2229" s="4" t="s">
        <v>7503</v>
      </c>
      <c r="G2229" s="4" t="s">
        <v>5811</v>
      </c>
      <c r="H2229" s="4" t="s">
        <v>2229</v>
      </c>
      <c r="I2229" s="4" t="s">
        <v>6900</v>
      </c>
      <c r="J2229" s="4" t="s">
        <v>2231</v>
      </c>
      <c r="K2229" s="4" t="s">
        <v>2370</v>
      </c>
      <c r="L2229" s="9"/>
      <c r="M2229" s="9"/>
    </row>
    <row r="2230" spans="1:13" ht="15" customHeight="1" x14ac:dyDescent="0.45">
      <c r="A2230" s="4" t="s">
        <v>11</v>
      </c>
      <c r="B2230" s="4" t="s">
        <v>2224</v>
      </c>
      <c r="C2230" s="4" t="s">
        <v>2225</v>
      </c>
      <c r="D2230" s="4" t="s">
        <v>2226</v>
      </c>
      <c r="E2230" s="4" t="s">
        <v>2227</v>
      </c>
      <c r="F2230" s="4" t="s">
        <v>7515</v>
      </c>
      <c r="G2230" s="4" t="s">
        <v>72</v>
      </c>
      <c r="H2230" s="4" t="s">
        <v>2229</v>
      </c>
      <c r="I2230" s="4" t="s">
        <v>7510</v>
      </c>
      <c r="J2230" s="4" t="s">
        <v>2231</v>
      </c>
      <c r="K2230" s="4" t="s">
        <v>2370</v>
      </c>
      <c r="L2230" s="9"/>
      <c r="M2230" s="9"/>
    </row>
    <row r="2231" spans="1:13" ht="15" customHeight="1" x14ac:dyDescent="0.45">
      <c r="A2231" s="4" t="s">
        <v>11</v>
      </c>
      <c r="B2231" s="4" t="s">
        <v>2224</v>
      </c>
      <c r="C2231" s="4" t="s">
        <v>2225</v>
      </c>
      <c r="D2231" s="4" t="s">
        <v>2226</v>
      </c>
      <c r="E2231" s="4" t="s">
        <v>2227</v>
      </c>
      <c r="F2231" s="4" t="s">
        <v>7526</v>
      </c>
      <c r="G2231" s="4" t="s">
        <v>7529</v>
      </c>
      <c r="H2231" s="4" t="s">
        <v>2229</v>
      </c>
      <c r="I2231" s="4" t="s">
        <v>7530</v>
      </c>
      <c r="J2231" s="4" t="s">
        <v>2231</v>
      </c>
      <c r="K2231" s="4" t="s">
        <v>2370</v>
      </c>
      <c r="L2231" s="9"/>
      <c r="M2231" s="9"/>
    </row>
    <row r="2232" spans="1:13" ht="15" customHeight="1" x14ac:dyDescent="0.45">
      <c r="A2232" s="4" t="s">
        <v>11</v>
      </c>
      <c r="B2232" s="4" t="s">
        <v>4574</v>
      </c>
      <c r="C2232" s="4" t="s">
        <v>4575</v>
      </c>
      <c r="D2232" s="4" t="s">
        <v>4576</v>
      </c>
      <c r="E2232" s="4" t="s">
        <v>4577</v>
      </c>
      <c r="F2232" s="4" t="s">
        <v>4557</v>
      </c>
      <c r="G2232" s="4" t="s">
        <v>4578</v>
      </c>
      <c r="H2232" s="4" t="s">
        <v>2229</v>
      </c>
      <c r="I2232" s="4" t="s">
        <v>4579</v>
      </c>
      <c r="J2232" s="4" t="s">
        <v>4580</v>
      </c>
      <c r="K2232" s="4" t="s">
        <v>1936</v>
      </c>
      <c r="L2232" s="9"/>
      <c r="M2232" s="9"/>
    </row>
    <row r="2233" spans="1:13" ht="15" customHeight="1" x14ac:dyDescent="0.45">
      <c r="A2233" s="4" t="s">
        <v>11</v>
      </c>
      <c r="B2233" s="4" t="s">
        <v>4574</v>
      </c>
      <c r="C2233" s="4" t="s">
        <v>4575</v>
      </c>
      <c r="D2233" s="4" t="s">
        <v>4576</v>
      </c>
      <c r="E2233" s="4" t="s">
        <v>4577</v>
      </c>
      <c r="F2233" s="4" t="s">
        <v>582</v>
      </c>
      <c r="G2233" s="4" t="s">
        <v>4769</v>
      </c>
      <c r="H2233" s="4" t="s">
        <v>2229</v>
      </c>
      <c r="I2233" s="4" t="s">
        <v>4770</v>
      </c>
      <c r="J2233" s="4" t="s">
        <v>4580</v>
      </c>
      <c r="K2233" s="4" t="s">
        <v>4601</v>
      </c>
      <c r="L2233" s="9"/>
      <c r="M2233" s="9"/>
    </row>
    <row r="2234" spans="1:13" ht="15" customHeight="1" x14ac:dyDescent="0.45">
      <c r="A2234" s="4" t="s">
        <v>11</v>
      </c>
      <c r="B2234" s="4" t="s">
        <v>4574</v>
      </c>
      <c r="C2234" s="4" t="s">
        <v>4575</v>
      </c>
      <c r="D2234" s="4" t="s">
        <v>4576</v>
      </c>
      <c r="E2234" s="4" t="s">
        <v>4577</v>
      </c>
      <c r="F2234" s="4" t="s">
        <v>1046</v>
      </c>
      <c r="G2234" s="4" t="s">
        <v>5224</v>
      </c>
      <c r="H2234" s="4" t="s">
        <v>2229</v>
      </c>
      <c r="I2234" s="4" t="s">
        <v>5225</v>
      </c>
      <c r="J2234" s="4" t="s">
        <v>4580</v>
      </c>
      <c r="K2234" s="4" t="s">
        <v>753</v>
      </c>
      <c r="L2234" s="9"/>
      <c r="M2234" s="9"/>
    </row>
    <row r="2235" spans="1:13" ht="15" customHeight="1" x14ac:dyDescent="0.45">
      <c r="A2235" s="4" t="s">
        <v>11</v>
      </c>
      <c r="B2235" s="4" t="s">
        <v>4574</v>
      </c>
      <c r="C2235" s="4" t="s">
        <v>4575</v>
      </c>
      <c r="D2235" s="4" t="s">
        <v>4576</v>
      </c>
      <c r="E2235" s="4" t="s">
        <v>4577</v>
      </c>
      <c r="F2235" s="4" t="s">
        <v>836</v>
      </c>
      <c r="G2235" s="4" t="s">
        <v>5330</v>
      </c>
      <c r="H2235" s="4" t="s">
        <v>2229</v>
      </c>
      <c r="I2235" s="4" t="s">
        <v>5331</v>
      </c>
      <c r="J2235" s="4" t="s">
        <v>4580</v>
      </c>
      <c r="K2235" s="4" t="s">
        <v>5108</v>
      </c>
      <c r="L2235" s="9"/>
      <c r="M2235" s="9"/>
    </row>
    <row r="2236" spans="1:13" ht="15" customHeight="1" x14ac:dyDescent="0.45">
      <c r="A2236" s="4" t="s">
        <v>11</v>
      </c>
      <c r="B2236" s="4" t="s">
        <v>4574</v>
      </c>
      <c r="C2236" s="4" t="s">
        <v>4575</v>
      </c>
      <c r="D2236" s="4" t="s">
        <v>4576</v>
      </c>
      <c r="E2236" s="4" t="s">
        <v>4577</v>
      </c>
      <c r="F2236" s="4" t="s">
        <v>5976</v>
      </c>
      <c r="G2236" s="4" t="s">
        <v>5991</v>
      </c>
      <c r="H2236" s="4" t="s">
        <v>2229</v>
      </c>
      <c r="I2236" s="4" t="s">
        <v>5992</v>
      </c>
      <c r="J2236" s="4" t="s">
        <v>4580</v>
      </c>
      <c r="K2236" s="4" t="s">
        <v>4539</v>
      </c>
      <c r="L2236" s="9"/>
      <c r="M2236" s="9"/>
    </row>
    <row r="2237" spans="1:13" ht="15" customHeight="1" x14ac:dyDescent="0.45">
      <c r="A2237" s="4" t="s">
        <v>11</v>
      </c>
      <c r="B2237" s="4" t="s">
        <v>4574</v>
      </c>
      <c r="C2237" s="4" t="s">
        <v>4575</v>
      </c>
      <c r="D2237" s="4" t="s">
        <v>4576</v>
      </c>
      <c r="E2237" s="4" t="s">
        <v>4577</v>
      </c>
      <c r="F2237" s="4" t="s">
        <v>6265</v>
      </c>
      <c r="G2237" s="4" t="s">
        <v>6280</v>
      </c>
      <c r="H2237" s="4" t="s">
        <v>2229</v>
      </c>
      <c r="I2237" s="4" t="s">
        <v>6281</v>
      </c>
      <c r="J2237" s="4" t="s">
        <v>4580</v>
      </c>
      <c r="K2237" s="4" t="s">
        <v>6025</v>
      </c>
      <c r="L2237" s="9"/>
      <c r="M2237" s="9"/>
    </row>
    <row r="2238" spans="1:13" ht="15" customHeight="1" x14ac:dyDescent="0.45">
      <c r="A2238" s="4" t="s">
        <v>11</v>
      </c>
      <c r="B2238" s="4" t="s">
        <v>4574</v>
      </c>
      <c r="C2238" s="4" t="s">
        <v>4575</v>
      </c>
      <c r="D2238" s="4" t="s">
        <v>4576</v>
      </c>
      <c r="E2238" s="4" t="s">
        <v>4577</v>
      </c>
      <c r="F2238" s="4" t="s">
        <v>6504</v>
      </c>
      <c r="G2238" s="4" t="s">
        <v>6513</v>
      </c>
      <c r="H2238" s="4" t="s">
        <v>2229</v>
      </c>
      <c r="I2238" s="4" t="s">
        <v>6514</v>
      </c>
      <c r="J2238" s="4" t="s">
        <v>4580</v>
      </c>
      <c r="K2238" s="4" t="s">
        <v>6363</v>
      </c>
      <c r="L2238" s="9"/>
      <c r="M2238" s="9"/>
    </row>
    <row r="2239" spans="1:13" ht="15" customHeight="1" x14ac:dyDescent="0.45">
      <c r="A2239" s="4" t="s">
        <v>11</v>
      </c>
      <c r="B2239" s="4" t="s">
        <v>4574</v>
      </c>
      <c r="C2239" s="4" t="s">
        <v>4575</v>
      </c>
      <c r="D2239" s="4" t="s">
        <v>4576</v>
      </c>
      <c r="E2239" s="4" t="s">
        <v>4577</v>
      </c>
      <c r="F2239" s="4" t="s">
        <v>6569</v>
      </c>
      <c r="G2239" s="4" t="s">
        <v>6578</v>
      </c>
      <c r="H2239" s="4" t="s">
        <v>2229</v>
      </c>
      <c r="I2239" s="4" t="s">
        <v>6579</v>
      </c>
      <c r="J2239" s="4" t="s">
        <v>4580</v>
      </c>
      <c r="K2239" s="4" t="s">
        <v>6363</v>
      </c>
      <c r="L2239" s="9"/>
      <c r="M2239" s="9"/>
    </row>
    <row r="2240" spans="1:13" ht="15" customHeight="1" x14ac:dyDescent="0.45">
      <c r="A2240" s="4" t="s">
        <v>11</v>
      </c>
      <c r="B2240" s="4" t="s">
        <v>5549</v>
      </c>
      <c r="C2240" s="4" t="s">
        <v>5550</v>
      </c>
      <c r="D2240" s="4" t="s">
        <v>5551</v>
      </c>
      <c r="E2240" s="4" t="s">
        <v>5552</v>
      </c>
      <c r="F2240" s="4" t="s">
        <v>5534</v>
      </c>
      <c r="G2240" s="4" t="s">
        <v>5553</v>
      </c>
      <c r="H2240" s="4" t="s">
        <v>5554</v>
      </c>
      <c r="I2240" s="4" t="s">
        <v>5555</v>
      </c>
      <c r="J2240" s="4" t="s">
        <v>5556</v>
      </c>
      <c r="K2240" s="4" t="s">
        <v>5407</v>
      </c>
      <c r="L2240" s="9"/>
      <c r="M2240" s="9"/>
    </row>
    <row r="2241" spans="1:13" ht="15" customHeight="1" x14ac:dyDescent="0.45">
      <c r="A2241" s="4" t="s">
        <v>11</v>
      </c>
      <c r="B2241" s="4" t="s">
        <v>5549</v>
      </c>
      <c r="C2241" s="4" t="s">
        <v>5550</v>
      </c>
      <c r="D2241" s="4" t="s">
        <v>5551</v>
      </c>
      <c r="E2241" s="4" t="s">
        <v>5552</v>
      </c>
      <c r="F2241" s="4" t="s">
        <v>4606</v>
      </c>
      <c r="G2241" s="4" t="s">
        <v>5561</v>
      </c>
      <c r="H2241" s="4" t="s">
        <v>5554</v>
      </c>
      <c r="I2241" s="4" t="s">
        <v>5562</v>
      </c>
      <c r="J2241" s="4" t="s">
        <v>5556</v>
      </c>
      <c r="K2241" s="4" t="s">
        <v>5407</v>
      </c>
      <c r="L2241" s="9"/>
      <c r="M2241" s="9"/>
    </row>
    <row r="2242" spans="1:13" ht="15" customHeight="1" x14ac:dyDescent="0.45">
      <c r="A2242" s="4" t="s">
        <v>11</v>
      </c>
      <c r="B2242" s="4" t="s">
        <v>5549</v>
      </c>
      <c r="C2242" s="4" t="s">
        <v>5550</v>
      </c>
      <c r="D2242" s="4" t="s">
        <v>5551</v>
      </c>
      <c r="E2242" s="4" t="s">
        <v>5552</v>
      </c>
      <c r="F2242" s="4" t="s">
        <v>3547</v>
      </c>
      <c r="G2242" s="4" t="s">
        <v>5927</v>
      </c>
      <c r="H2242" s="4" t="s">
        <v>5554</v>
      </c>
      <c r="I2242" s="4" t="s">
        <v>5928</v>
      </c>
      <c r="J2242" s="4" t="s">
        <v>5556</v>
      </c>
      <c r="K2242" s="4" t="s">
        <v>5743</v>
      </c>
      <c r="L2242" s="9"/>
      <c r="M2242" s="9"/>
    </row>
    <row r="2243" spans="1:13" ht="15" customHeight="1" x14ac:dyDescent="0.45">
      <c r="A2243" s="4" t="s">
        <v>11</v>
      </c>
      <c r="B2243" s="4" t="s">
        <v>5549</v>
      </c>
      <c r="C2243" s="4" t="s">
        <v>5550</v>
      </c>
      <c r="D2243" s="4" t="s">
        <v>5551</v>
      </c>
      <c r="E2243" s="4" t="s">
        <v>5552</v>
      </c>
      <c r="F2243" s="4" t="s">
        <v>5551</v>
      </c>
      <c r="G2243" s="4" t="s">
        <v>5940</v>
      </c>
      <c r="H2243" s="4" t="s">
        <v>5554</v>
      </c>
      <c r="I2243" s="4" t="s">
        <v>5941</v>
      </c>
      <c r="J2243" s="4" t="s">
        <v>5556</v>
      </c>
      <c r="K2243" s="4" t="s">
        <v>5743</v>
      </c>
      <c r="L2243" s="9"/>
      <c r="M2243" s="9"/>
    </row>
    <row r="2244" spans="1:13" ht="15" customHeight="1" x14ac:dyDescent="0.45">
      <c r="A2244" s="4" t="s">
        <v>11</v>
      </c>
      <c r="B2244" s="4" t="s">
        <v>2252</v>
      </c>
      <c r="C2244" s="4" t="s">
        <v>2253</v>
      </c>
      <c r="D2244" s="4" t="s">
        <v>2254</v>
      </c>
      <c r="E2244" s="4" t="s">
        <v>2255</v>
      </c>
      <c r="F2244" s="4" t="s">
        <v>2243</v>
      </c>
      <c r="G2244" s="4" t="s">
        <v>2256</v>
      </c>
      <c r="H2244" s="4" t="s">
        <v>2257</v>
      </c>
      <c r="I2244" s="4" t="s">
        <v>2258</v>
      </c>
      <c r="J2244" s="4" t="s">
        <v>2259</v>
      </c>
      <c r="K2244" s="4" t="s">
        <v>1927</v>
      </c>
      <c r="L2244" s="9"/>
      <c r="M2244" s="9"/>
    </row>
    <row r="2245" spans="1:13" ht="15" customHeight="1" x14ac:dyDescent="0.45">
      <c r="A2245" s="4" t="s">
        <v>11</v>
      </c>
      <c r="B2245" s="4" t="s">
        <v>2252</v>
      </c>
      <c r="C2245" s="4" t="s">
        <v>2253</v>
      </c>
      <c r="D2245" s="4" t="s">
        <v>2254</v>
      </c>
      <c r="E2245" s="4" t="s">
        <v>2255</v>
      </c>
      <c r="F2245" s="4" t="s">
        <v>2484</v>
      </c>
      <c r="G2245" s="4" t="s">
        <v>2493</v>
      </c>
      <c r="H2245" s="4" t="s">
        <v>2257</v>
      </c>
      <c r="I2245" s="4" t="s">
        <v>2494</v>
      </c>
      <c r="J2245" s="4" t="s">
        <v>2259</v>
      </c>
      <c r="K2245" s="4" t="s">
        <v>2236</v>
      </c>
      <c r="L2245" s="9"/>
      <c r="M2245" s="9"/>
    </row>
    <row r="2246" spans="1:13" ht="15" customHeight="1" x14ac:dyDescent="0.45">
      <c r="A2246" s="4" t="s">
        <v>11</v>
      </c>
      <c r="B2246" s="4" t="s">
        <v>2252</v>
      </c>
      <c r="C2246" s="4" t="s">
        <v>2253</v>
      </c>
      <c r="D2246" s="4" t="s">
        <v>2254</v>
      </c>
      <c r="E2246" s="4" t="s">
        <v>2255</v>
      </c>
      <c r="F2246" s="4" t="s">
        <v>1551</v>
      </c>
      <c r="G2246" s="4" t="s">
        <v>2256</v>
      </c>
      <c r="H2246" s="4" t="s">
        <v>2257</v>
      </c>
      <c r="I2246" s="4" t="s">
        <v>2258</v>
      </c>
      <c r="J2246" s="4" t="s">
        <v>2259</v>
      </c>
      <c r="K2246" s="4" t="s">
        <v>2609</v>
      </c>
      <c r="L2246" s="9"/>
      <c r="M2246" s="9"/>
    </row>
    <row r="2247" spans="1:13" ht="15" customHeight="1" x14ac:dyDescent="0.45">
      <c r="A2247" s="4" t="s">
        <v>11</v>
      </c>
      <c r="B2247" s="4" t="s">
        <v>2252</v>
      </c>
      <c r="C2247" s="4" t="s">
        <v>2253</v>
      </c>
      <c r="D2247" s="4" t="s">
        <v>2254</v>
      </c>
      <c r="E2247" s="4" t="s">
        <v>2255</v>
      </c>
      <c r="F2247" s="4" t="s">
        <v>2879</v>
      </c>
      <c r="G2247" s="4" t="s">
        <v>2256</v>
      </c>
      <c r="H2247" s="4" t="s">
        <v>2257</v>
      </c>
      <c r="I2247" s="4" t="s">
        <v>2258</v>
      </c>
      <c r="J2247" s="4" t="s">
        <v>2259</v>
      </c>
      <c r="K2247" s="4" t="s">
        <v>777</v>
      </c>
      <c r="L2247" s="9"/>
      <c r="M2247" s="9"/>
    </row>
    <row r="2248" spans="1:13" ht="15" customHeight="1" x14ac:dyDescent="0.45">
      <c r="A2248" s="4" t="s">
        <v>11</v>
      </c>
      <c r="B2248" s="4" t="s">
        <v>2252</v>
      </c>
      <c r="C2248" s="4" t="s">
        <v>2253</v>
      </c>
      <c r="D2248" s="4" t="s">
        <v>2254</v>
      </c>
      <c r="E2248" s="4" t="s">
        <v>2255</v>
      </c>
      <c r="F2248" s="4" t="s">
        <v>2953</v>
      </c>
      <c r="G2248" s="4" t="s">
        <v>3215</v>
      </c>
      <c r="H2248" s="4" t="s">
        <v>2257</v>
      </c>
      <c r="I2248" s="4" t="s">
        <v>3216</v>
      </c>
      <c r="J2248" s="4" t="s">
        <v>2259</v>
      </c>
      <c r="K2248" s="4" t="s">
        <v>2942</v>
      </c>
      <c r="L2248" s="9"/>
      <c r="M2248" s="9"/>
    </row>
    <row r="2249" spans="1:13" ht="15" customHeight="1" x14ac:dyDescent="0.45">
      <c r="A2249" s="4" t="s">
        <v>11</v>
      </c>
      <c r="B2249" s="4" t="s">
        <v>2252</v>
      </c>
      <c r="C2249" s="4" t="s">
        <v>2253</v>
      </c>
      <c r="D2249" s="4" t="s">
        <v>2254</v>
      </c>
      <c r="E2249" s="4" t="s">
        <v>2255</v>
      </c>
      <c r="F2249" s="4" t="s">
        <v>2626</v>
      </c>
      <c r="G2249" s="4" t="s">
        <v>3589</v>
      </c>
      <c r="H2249" s="4" t="s">
        <v>2257</v>
      </c>
      <c r="I2249" s="4" t="s">
        <v>3590</v>
      </c>
      <c r="J2249" s="4" t="s">
        <v>2259</v>
      </c>
      <c r="K2249" s="4" t="s">
        <v>3353</v>
      </c>
      <c r="L2249" s="9"/>
      <c r="M2249" s="9"/>
    </row>
    <row r="2250" spans="1:13" ht="15" customHeight="1" x14ac:dyDescent="0.45">
      <c r="A2250" s="4" t="s">
        <v>11</v>
      </c>
      <c r="B2250" s="4" t="s">
        <v>2252</v>
      </c>
      <c r="C2250" s="4" t="s">
        <v>2253</v>
      </c>
      <c r="D2250" s="4" t="s">
        <v>2254</v>
      </c>
      <c r="E2250" s="4" t="s">
        <v>2255</v>
      </c>
      <c r="F2250" s="4" t="s">
        <v>3601</v>
      </c>
      <c r="G2250" s="4" t="s">
        <v>3608</v>
      </c>
      <c r="H2250" s="4" t="s">
        <v>2257</v>
      </c>
      <c r="I2250" s="4" t="s">
        <v>3609</v>
      </c>
      <c r="J2250" s="4" t="s">
        <v>2259</v>
      </c>
      <c r="K2250" s="4" t="s">
        <v>3353</v>
      </c>
      <c r="L2250" s="9"/>
      <c r="M2250" s="9"/>
    </row>
    <row r="2251" spans="1:13" ht="15" customHeight="1" x14ac:dyDescent="0.45">
      <c r="A2251" s="4" t="s">
        <v>11</v>
      </c>
      <c r="B2251" s="4" t="s">
        <v>2252</v>
      </c>
      <c r="C2251" s="4" t="s">
        <v>2253</v>
      </c>
      <c r="D2251" s="4" t="s">
        <v>2254</v>
      </c>
      <c r="E2251" s="4" t="s">
        <v>2255</v>
      </c>
      <c r="F2251" s="4" t="s">
        <v>3174</v>
      </c>
      <c r="G2251" s="4" t="s">
        <v>2256</v>
      </c>
      <c r="H2251" s="4" t="s">
        <v>2257</v>
      </c>
      <c r="I2251" s="4" t="s">
        <v>2258</v>
      </c>
      <c r="J2251" s="4" t="s">
        <v>2259</v>
      </c>
      <c r="K2251" s="4" t="s">
        <v>3635</v>
      </c>
      <c r="L2251" s="9"/>
      <c r="M2251" s="9"/>
    </row>
    <row r="2252" spans="1:13" ht="15" customHeight="1" x14ac:dyDescent="0.45">
      <c r="A2252" s="4" t="s">
        <v>11</v>
      </c>
      <c r="B2252" s="4" t="s">
        <v>2252</v>
      </c>
      <c r="C2252" s="4" t="s">
        <v>2253</v>
      </c>
      <c r="D2252" s="4" t="s">
        <v>2254</v>
      </c>
      <c r="E2252" s="4" t="s">
        <v>2255</v>
      </c>
      <c r="F2252" s="4" t="s">
        <v>4045</v>
      </c>
      <c r="G2252" s="4" t="s">
        <v>4050</v>
      </c>
      <c r="H2252" s="4" t="s">
        <v>2257</v>
      </c>
      <c r="I2252" s="4" t="s">
        <v>4051</v>
      </c>
      <c r="J2252" s="4" t="s">
        <v>2259</v>
      </c>
      <c r="K2252" s="4" t="s">
        <v>3759</v>
      </c>
      <c r="L2252" s="9"/>
      <c r="M2252" s="9"/>
    </row>
    <row r="2253" spans="1:13" ht="15" customHeight="1" x14ac:dyDescent="0.45">
      <c r="A2253" s="4" t="s">
        <v>11</v>
      </c>
      <c r="B2253" s="4" t="s">
        <v>2252</v>
      </c>
      <c r="C2253" s="4" t="s">
        <v>2253</v>
      </c>
      <c r="D2253" s="4" t="s">
        <v>2254</v>
      </c>
      <c r="E2253" s="4" t="s">
        <v>2255</v>
      </c>
      <c r="F2253" s="4" t="s">
        <v>117</v>
      </c>
      <c r="G2253" s="4" t="s">
        <v>4333</v>
      </c>
      <c r="H2253" s="4" t="s">
        <v>2257</v>
      </c>
      <c r="I2253" s="4" t="s">
        <v>4334</v>
      </c>
      <c r="J2253" s="4" t="s">
        <v>2259</v>
      </c>
      <c r="K2253" s="4" t="s">
        <v>2928</v>
      </c>
      <c r="L2253" s="9"/>
      <c r="M2253" s="9"/>
    </row>
    <row r="2254" spans="1:13" ht="15" customHeight="1" x14ac:dyDescent="0.45">
      <c r="A2254" s="4" t="s">
        <v>11</v>
      </c>
      <c r="B2254" s="4" t="s">
        <v>2252</v>
      </c>
      <c r="C2254" s="4" t="s">
        <v>2253</v>
      </c>
      <c r="D2254" s="4" t="s">
        <v>2254</v>
      </c>
      <c r="E2254" s="4" t="s">
        <v>2255</v>
      </c>
      <c r="F2254" s="4" t="s">
        <v>582</v>
      </c>
      <c r="G2254" s="4" t="s">
        <v>2256</v>
      </c>
      <c r="H2254" s="4" t="s">
        <v>2257</v>
      </c>
      <c r="I2254" s="4" t="s">
        <v>2258</v>
      </c>
      <c r="J2254" s="4" t="s">
        <v>2259</v>
      </c>
      <c r="K2254" s="4" t="s">
        <v>4557</v>
      </c>
      <c r="L2254" s="9"/>
      <c r="M2254" s="9"/>
    </row>
    <row r="2255" spans="1:13" ht="15" customHeight="1" x14ac:dyDescent="0.45">
      <c r="A2255" s="4" t="s">
        <v>11</v>
      </c>
      <c r="B2255" s="4" t="s">
        <v>2252</v>
      </c>
      <c r="C2255" s="4" t="s">
        <v>2253</v>
      </c>
      <c r="D2255" s="4" t="s">
        <v>2254</v>
      </c>
      <c r="E2255" s="4" t="s">
        <v>2255</v>
      </c>
      <c r="F2255" s="4" t="s">
        <v>4775</v>
      </c>
      <c r="G2255" s="4" t="s">
        <v>4050</v>
      </c>
      <c r="H2255" s="4" t="s">
        <v>2257</v>
      </c>
      <c r="I2255" s="4" t="s">
        <v>4051</v>
      </c>
      <c r="J2255" s="4" t="s">
        <v>2259</v>
      </c>
      <c r="K2255" s="4" t="s">
        <v>4557</v>
      </c>
      <c r="L2255" s="9"/>
      <c r="M2255" s="9"/>
    </row>
    <row r="2256" spans="1:13" ht="15" customHeight="1" x14ac:dyDescent="0.45">
      <c r="A2256" s="4" t="s">
        <v>11</v>
      </c>
      <c r="B2256" s="4" t="s">
        <v>2252</v>
      </c>
      <c r="C2256" s="4" t="s">
        <v>2253</v>
      </c>
      <c r="D2256" s="4" t="s">
        <v>2254</v>
      </c>
      <c r="E2256" s="4" t="s">
        <v>2255</v>
      </c>
      <c r="F2256" s="4" t="s">
        <v>4805</v>
      </c>
      <c r="G2256" s="4" t="s">
        <v>2256</v>
      </c>
      <c r="H2256" s="4" t="s">
        <v>2257</v>
      </c>
      <c r="I2256" s="4" t="s">
        <v>2258</v>
      </c>
      <c r="J2256" s="4" t="s">
        <v>2259</v>
      </c>
      <c r="K2256" s="4" t="s">
        <v>4640</v>
      </c>
      <c r="L2256" s="9"/>
      <c r="M2256" s="9"/>
    </row>
    <row r="2257" spans="1:13" ht="15" customHeight="1" x14ac:dyDescent="0.45">
      <c r="A2257" s="4" t="s">
        <v>11</v>
      </c>
      <c r="B2257" s="4" t="s">
        <v>2252</v>
      </c>
      <c r="C2257" s="4" t="s">
        <v>2253</v>
      </c>
      <c r="D2257" s="4" t="s">
        <v>2254</v>
      </c>
      <c r="E2257" s="4" t="s">
        <v>2255</v>
      </c>
      <c r="F2257" s="4" t="s">
        <v>4830</v>
      </c>
      <c r="G2257" s="4" t="s">
        <v>4845</v>
      </c>
      <c r="H2257" s="4" t="s">
        <v>2257</v>
      </c>
      <c r="I2257" s="4" t="s">
        <v>4846</v>
      </c>
      <c r="J2257" s="4" t="s">
        <v>2259</v>
      </c>
      <c r="K2257" s="4" t="s">
        <v>4640</v>
      </c>
      <c r="L2257" s="9"/>
      <c r="M2257" s="9"/>
    </row>
    <row r="2258" spans="1:13" ht="15" customHeight="1" x14ac:dyDescent="0.45">
      <c r="A2258" s="4" t="s">
        <v>11</v>
      </c>
      <c r="B2258" s="4" t="s">
        <v>8698</v>
      </c>
      <c r="C2258" s="4" t="s">
        <v>8699</v>
      </c>
      <c r="D2258" s="4" t="s">
        <v>8700</v>
      </c>
      <c r="E2258" s="4" t="s">
        <v>4423</v>
      </c>
      <c r="F2258" s="4" t="s">
        <v>8701</v>
      </c>
      <c r="G2258" s="4" t="s">
        <v>8702</v>
      </c>
      <c r="H2258" s="4" t="s">
        <v>1303</v>
      </c>
      <c r="I2258" s="4" t="s">
        <v>8703</v>
      </c>
      <c r="J2258" s="4" t="s">
        <v>8704</v>
      </c>
      <c r="K2258" s="4" t="s">
        <v>5031</v>
      </c>
      <c r="L2258" s="9"/>
      <c r="M2258" s="9"/>
    </row>
    <row r="2259" spans="1:13" ht="15" customHeight="1" x14ac:dyDescent="0.45">
      <c r="A2259" s="4" t="s">
        <v>11</v>
      </c>
      <c r="B2259" s="4" t="s">
        <v>8698</v>
      </c>
      <c r="C2259" s="4" t="s">
        <v>8699</v>
      </c>
      <c r="D2259" s="4" t="s">
        <v>8700</v>
      </c>
      <c r="E2259" s="4" t="s">
        <v>4423</v>
      </c>
      <c r="F2259" s="4" t="s">
        <v>8707</v>
      </c>
      <c r="G2259" s="4" t="s">
        <v>4728</v>
      </c>
      <c r="H2259" s="4" t="s">
        <v>1303</v>
      </c>
      <c r="I2259" s="4" t="s">
        <v>8712</v>
      </c>
      <c r="J2259" s="4" t="s">
        <v>8704</v>
      </c>
      <c r="K2259" s="4" t="s">
        <v>8672</v>
      </c>
      <c r="L2259" s="9"/>
      <c r="M2259" s="9"/>
    </row>
    <row r="2260" spans="1:13" ht="15" customHeight="1" x14ac:dyDescent="0.45">
      <c r="A2260" s="4" t="s">
        <v>11</v>
      </c>
      <c r="B2260" s="4" t="s">
        <v>8698</v>
      </c>
      <c r="C2260" s="4" t="s">
        <v>8699</v>
      </c>
      <c r="D2260" s="4" t="s">
        <v>8700</v>
      </c>
      <c r="E2260" s="4" t="s">
        <v>4423</v>
      </c>
      <c r="F2260" s="4" t="s">
        <v>8713</v>
      </c>
      <c r="G2260" s="4" t="s">
        <v>8714</v>
      </c>
      <c r="H2260" s="4" t="s">
        <v>1303</v>
      </c>
      <c r="I2260" s="4" t="s">
        <v>8715</v>
      </c>
      <c r="J2260" s="4" t="s">
        <v>8704</v>
      </c>
      <c r="K2260" s="4" t="s">
        <v>8672</v>
      </c>
      <c r="L2260" s="9"/>
      <c r="M2260" s="9"/>
    </row>
    <row r="2261" spans="1:13" ht="15" customHeight="1" x14ac:dyDescent="0.45">
      <c r="A2261" s="4" t="s">
        <v>11</v>
      </c>
      <c r="B2261" s="4" t="s">
        <v>8698</v>
      </c>
      <c r="C2261" s="4" t="s">
        <v>8699</v>
      </c>
      <c r="D2261" s="4" t="s">
        <v>8700</v>
      </c>
      <c r="E2261" s="4" t="s">
        <v>4423</v>
      </c>
      <c r="F2261" s="4" t="s">
        <v>8716</v>
      </c>
      <c r="G2261" s="4" t="s">
        <v>8717</v>
      </c>
      <c r="H2261" s="4" t="s">
        <v>1303</v>
      </c>
      <c r="I2261" s="4" t="s">
        <v>8718</v>
      </c>
      <c r="J2261" s="4" t="s">
        <v>8704</v>
      </c>
      <c r="K2261" s="4" t="s">
        <v>8672</v>
      </c>
      <c r="L2261" s="9"/>
      <c r="M2261" s="9"/>
    </row>
    <row r="2262" spans="1:13" ht="15" customHeight="1" x14ac:dyDescent="0.45">
      <c r="A2262" s="4" t="s">
        <v>11</v>
      </c>
      <c r="B2262" s="4" t="s">
        <v>8698</v>
      </c>
      <c r="C2262" s="4" t="s">
        <v>8699</v>
      </c>
      <c r="D2262" s="4" t="s">
        <v>8700</v>
      </c>
      <c r="E2262" s="4" t="s">
        <v>4423</v>
      </c>
      <c r="F2262" s="4" t="s">
        <v>8719</v>
      </c>
      <c r="G2262" s="4" t="s">
        <v>8720</v>
      </c>
      <c r="H2262" s="4" t="s">
        <v>1303</v>
      </c>
      <c r="I2262" s="4" t="s">
        <v>8721</v>
      </c>
      <c r="J2262" s="4" t="s">
        <v>8704</v>
      </c>
      <c r="K2262" s="4" t="s">
        <v>8672</v>
      </c>
      <c r="L2262" s="9"/>
      <c r="M2262" s="9"/>
    </row>
    <row r="2263" spans="1:13" ht="15" customHeight="1" x14ac:dyDescent="0.45">
      <c r="A2263" s="4" t="s">
        <v>11</v>
      </c>
      <c r="B2263" s="4" t="s">
        <v>8698</v>
      </c>
      <c r="C2263" s="4" t="s">
        <v>8699</v>
      </c>
      <c r="D2263" s="4" t="s">
        <v>8700</v>
      </c>
      <c r="E2263" s="4" t="s">
        <v>4423</v>
      </c>
      <c r="F2263" s="4" t="s">
        <v>8792</v>
      </c>
      <c r="G2263" s="4" t="s">
        <v>8793</v>
      </c>
      <c r="H2263" s="4" t="s">
        <v>1303</v>
      </c>
      <c r="I2263" s="4" t="s">
        <v>5832</v>
      </c>
      <c r="J2263" s="4" t="s">
        <v>8704</v>
      </c>
      <c r="K2263" s="4" t="s">
        <v>8719</v>
      </c>
      <c r="L2263" s="9"/>
      <c r="M2263" s="9"/>
    </row>
    <row r="2264" spans="1:13" ht="15" customHeight="1" x14ac:dyDescent="0.45">
      <c r="A2264" s="4" t="s">
        <v>11</v>
      </c>
      <c r="B2264" s="4" t="s">
        <v>8698</v>
      </c>
      <c r="C2264" s="4" t="s">
        <v>8699</v>
      </c>
      <c r="D2264" s="4" t="s">
        <v>8700</v>
      </c>
      <c r="E2264" s="4" t="s">
        <v>4423</v>
      </c>
      <c r="F2264" s="4" t="s">
        <v>8803</v>
      </c>
      <c r="G2264" s="4" t="s">
        <v>8807</v>
      </c>
      <c r="H2264" s="4" t="s">
        <v>1303</v>
      </c>
      <c r="I2264" s="4" t="s">
        <v>8808</v>
      </c>
      <c r="J2264" s="4" t="s">
        <v>8704</v>
      </c>
      <c r="K2264" s="4" t="s">
        <v>8719</v>
      </c>
      <c r="L2264" s="9"/>
      <c r="M2264" s="9"/>
    </row>
    <row r="2265" spans="1:13" ht="15" customHeight="1" x14ac:dyDescent="0.45">
      <c r="A2265" s="4" t="s">
        <v>11</v>
      </c>
      <c r="B2265" s="4" t="s">
        <v>8698</v>
      </c>
      <c r="C2265" s="4" t="s">
        <v>8699</v>
      </c>
      <c r="D2265" s="4" t="s">
        <v>8700</v>
      </c>
      <c r="E2265" s="4" t="s">
        <v>4423</v>
      </c>
      <c r="F2265" s="4" t="s">
        <v>7791</v>
      </c>
      <c r="G2265" s="4" t="s">
        <v>8810</v>
      </c>
      <c r="H2265" s="4" t="s">
        <v>1303</v>
      </c>
      <c r="I2265" s="4" t="s">
        <v>8811</v>
      </c>
      <c r="J2265" s="4" t="s">
        <v>8704</v>
      </c>
      <c r="K2265" s="4" t="s">
        <v>8719</v>
      </c>
      <c r="L2265" s="9"/>
      <c r="M2265" s="9"/>
    </row>
    <row r="2266" spans="1:13" ht="15" customHeight="1" x14ac:dyDescent="0.45">
      <c r="A2266" s="4" t="s">
        <v>11</v>
      </c>
      <c r="B2266" s="4" t="s">
        <v>8698</v>
      </c>
      <c r="C2266" s="4" t="s">
        <v>8699</v>
      </c>
      <c r="D2266" s="4" t="s">
        <v>8700</v>
      </c>
      <c r="E2266" s="4" t="s">
        <v>4423</v>
      </c>
      <c r="F2266" s="4" t="s">
        <v>8816</v>
      </c>
      <c r="G2266" s="4" t="s">
        <v>8821</v>
      </c>
      <c r="H2266" s="4" t="s">
        <v>1303</v>
      </c>
      <c r="I2266" s="4" t="s">
        <v>8822</v>
      </c>
      <c r="J2266" s="4" t="s">
        <v>8704</v>
      </c>
      <c r="K2266" s="4" t="s">
        <v>2026</v>
      </c>
      <c r="L2266" s="9"/>
      <c r="M2266" s="9"/>
    </row>
    <row r="2267" spans="1:13" ht="15" customHeight="1" x14ac:dyDescent="0.45">
      <c r="A2267" s="4" t="s">
        <v>11</v>
      </c>
      <c r="B2267" s="4" t="s">
        <v>8698</v>
      </c>
      <c r="C2267" s="4" t="s">
        <v>8699</v>
      </c>
      <c r="D2267" s="4" t="s">
        <v>8700</v>
      </c>
      <c r="E2267" s="4" t="s">
        <v>4423</v>
      </c>
      <c r="F2267" s="4" t="s">
        <v>8825</v>
      </c>
      <c r="G2267" s="4" t="s">
        <v>8830</v>
      </c>
      <c r="H2267" s="4" t="s">
        <v>1303</v>
      </c>
      <c r="I2267" s="4" t="s">
        <v>8831</v>
      </c>
      <c r="J2267" s="4" t="s">
        <v>8704</v>
      </c>
      <c r="K2267" s="4" t="s">
        <v>2026</v>
      </c>
      <c r="L2267" s="9"/>
      <c r="M2267" s="9"/>
    </row>
    <row r="2268" spans="1:13" ht="15" customHeight="1" x14ac:dyDescent="0.45">
      <c r="A2268" s="4" t="s">
        <v>11</v>
      </c>
      <c r="B2268" s="4" t="s">
        <v>8698</v>
      </c>
      <c r="C2268" s="4" t="s">
        <v>8699</v>
      </c>
      <c r="D2268" s="4" t="s">
        <v>8700</v>
      </c>
      <c r="E2268" s="4" t="s">
        <v>4423</v>
      </c>
      <c r="F2268" s="4" t="s">
        <v>8834</v>
      </c>
      <c r="G2268" s="4" t="s">
        <v>8835</v>
      </c>
      <c r="H2268" s="4" t="s">
        <v>1303</v>
      </c>
      <c r="I2268" s="4" t="s">
        <v>8836</v>
      </c>
      <c r="J2268" s="4" t="s">
        <v>8704</v>
      </c>
      <c r="K2268" s="4" t="s">
        <v>2026</v>
      </c>
      <c r="L2268" s="9"/>
      <c r="M2268" s="9"/>
    </row>
    <row r="2269" spans="1:13" ht="15" customHeight="1" x14ac:dyDescent="0.45">
      <c r="A2269" s="4" t="s">
        <v>11</v>
      </c>
      <c r="B2269" s="4" t="s">
        <v>8698</v>
      </c>
      <c r="C2269" s="4" t="s">
        <v>8699</v>
      </c>
      <c r="D2269" s="4" t="s">
        <v>8700</v>
      </c>
      <c r="E2269" s="4" t="s">
        <v>4423</v>
      </c>
      <c r="F2269" s="4" t="s">
        <v>5784</v>
      </c>
      <c r="G2269" s="4" t="s">
        <v>8843</v>
      </c>
      <c r="H2269" s="4" t="s">
        <v>1303</v>
      </c>
      <c r="I2269" s="4" t="s">
        <v>8844</v>
      </c>
      <c r="J2269" s="4" t="s">
        <v>8704</v>
      </c>
      <c r="K2269" s="4" t="s">
        <v>2026</v>
      </c>
      <c r="L2269" s="9"/>
      <c r="M2269" s="9"/>
    </row>
    <row r="2270" spans="1:13" ht="15" customHeight="1" x14ac:dyDescent="0.45">
      <c r="A2270" s="4" t="s">
        <v>11</v>
      </c>
      <c r="B2270" s="4" t="s">
        <v>8698</v>
      </c>
      <c r="C2270" s="4" t="s">
        <v>8699</v>
      </c>
      <c r="D2270" s="4" t="s">
        <v>8700</v>
      </c>
      <c r="E2270" s="4" t="s">
        <v>4423</v>
      </c>
      <c r="F2270" s="4" t="s">
        <v>8902</v>
      </c>
      <c r="G2270" s="4" t="s">
        <v>8903</v>
      </c>
      <c r="H2270" s="4" t="s">
        <v>1303</v>
      </c>
      <c r="I2270" s="4" t="s">
        <v>8904</v>
      </c>
      <c r="J2270" s="4" t="s">
        <v>8704</v>
      </c>
      <c r="K2270" s="4" t="s">
        <v>8567</v>
      </c>
      <c r="L2270" s="9"/>
      <c r="M2270" s="9"/>
    </row>
    <row r="2271" spans="1:13" ht="15" customHeight="1" x14ac:dyDescent="0.45">
      <c r="A2271" s="4" t="s">
        <v>11</v>
      </c>
      <c r="B2271" s="4" t="s">
        <v>8698</v>
      </c>
      <c r="C2271" s="4" t="s">
        <v>8699</v>
      </c>
      <c r="D2271" s="4" t="s">
        <v>8700</v>
      </c>
      <c r="E2271" s="4" t="s">
        <v>4423</v>
      </c>
      <c r="F2271" s="4" t="s">
        <v>8913</v>
      </c>
      <c r="G2271" s="4" t="s">
        <v>8916</v>
      </c>
      <c r="H2271" s="4" t="s">
        <v>1303</v>
      </c>
      <c r="I2271" s="4" t="s">
        <v>8917</v>
      </c>
      <c r="J2271" s="4" t="s">
        <v>8704</v>
      </c>
      <c r="K2271" s="4" t="s">
        <v>8867</v>
      </c>
      <c r="L2271" s="9"/>
      <c r="M2271" s="9"/>
    </row>
    <row r="2272" spans="1:13" ht="15" customHeight="1" x14ac:dyDescent="0.45">
      <c r="A2272" s="4" t="s">
        <v>11</v>
      </c>
      <c r="B2272" s="4" t="s">
        <v>8698</v>
      </c>
      <c r="C2272" s="4" t="s">
        <v>8699</v>
      </c>
      <c r="D2272" s="4" t="s">
        <v>8700</v>
      </c>
      <c r="E2272" s="4" t="s">
        <v>4423</v>
      </c>
      <c r="F2272" s="4" t="s">
        <v>8923</v>
      </c>
      <c r="G2272" s="4" t="s">
        <v>8926</v>
      </c>
      <c r="H2272" s="4" t="s">
        <v>1303</v>
      </c>
      <c r="I2272" s="4" t="s">
        <v>8927</v>
      </c>
      <c r="J2272" s="4" t="s">
        <v>8704</v>
      </c>
      <c r="K2272" s="4" t="s">
        <v>8867</v>
      </c>
      <c r="L2272" s="9"/>
      <c r="M2272" s="9"/>
    </row>
    <row r="2273" spans="1:13" ht="15" customHeight="1" x14ac:dyDescent="0.45">
      <c r="A2273" s="4" t="s">
        <v>11</v>
      </c>
      <c r="B2273" s="4" t="s">
        <v>8698</v>
      </c>
      <c r="C2273" s="4" t="s">
        <v>8699</v>
      </c>
      <c r="D2273" s="4" t="s">
        <v>8700</v>
      </c>
      <c r="E2273" s="4" t="s">
        <v>4423</v>
      </c>
      <c r="F2273" s="4" t="s">
        <v>8940</v>
      </c>
      <c r="G2273" s="4" t="s">
        <v>6612</v>
      </c>
      <c r="H2273" s="4" t="s">
        <v>1303</v>
      </c>
      <c r="I2273" s="4" t="s">
        <v>8941</v>
      </c>
      <c r="J2273" s="4" t="s">
        <v>8704</v>
      </c>
      <c r="K2273" s="4" t="s">
        <v>8867</v>
      </c>
      <c r="L2273" s="9"/>
      <c r="M2273" s="9"/>
    </row>
    <row r="2274" spans="1:13" ht="15" customHeight="1" x14ac:dyDescent="0.45">
      <c r="A2274" s="4" t="s">
        <v>11</v>
      </c>
      <c r="B2274" s="4" t="s">
        <v>8698</v>
      </c>
      <c r="C2274" s="4" t="s">
        <v>8699</v>
      </c>
      <c r="D2274" s="4" t="s">
        <v>8700</v>
      </c>
      <c r="E2274" s="4" t="s">
        <v>4423</v>
      </c>
      <c r="F2274" s="4" t="s">
        <v>8942</v>
      </c>
      <c r="G2274" s="4" t="s">
        <v>6612</v>
      </c>
      <c r="H2274" s="4" t="s">
        <v>1303</v>
      </c>
      <c r="I2274" s="4" t="s">
        <v>8941</v>
      </c>
      <c r="J2274" s="4" t="s">
        <v>8704</v>
      </c>
      <c r="K2274" s="4" t="s">
        <v>8867</v>
      </c>
      <c r="L2274" s="9"/>
      <c r="M2274" s="9"/>
    </row>
    <row r="2275" spans="1:13" ht="15" customHeight="1" x14ac:dyDescent="0.45">
      <c r="A2275" s="4" t="s">
        <v>11</v>
      </c>
      <c r="B2275" s="4" t="s">
        <v>8698</v>
      </c>
      <c r="C2275" s="4" t="s">
        <v>8699</v>
      </c>
      <c r="D2275" s="4" t="s">
        <v>8700</v>
      </c>
      <c r="E2275" s="4" t="s">
        <v>4423</v>
      </c>
      <c r="F2275" s="4" t="s">
        <v>3689</v>
      </c>
      <c r="G2275" s="4" t="s">
        <v>8947</v>
      </c>
      <c r="H2275" s="4" t="s">
        <v>1303</v>
      </c>
      <c r="I2275" s="4" t="s">
        <v>8948</v>
      </c>
      <c r="J2275" s="4" t="s">
        <v>8704</v>
      </c>
      <c r="K2275" s="4" t="s">
        <v>8877</v>
      </c>
      <c r="L2275" s="9"/>
      <c r="M2275" s="9"/>
    </row>
    <row r="2276" spans="1:13" ht="15" customHeight="1" x14ac:dyDescent="0.45">
      <c r="A2276" s="4" t="s">
        <v>11</v>
      </c>
      <c r="B2276" s="4" t="s">
        <v>8698</v>
      </c>
      <c r="C2276" s="4" t="s">
        <v>8699</v>
      </c>
      <c r="D2276" s="4" t="s">
        <v>8700</v>
      </c>
      <c r="E2276" s="4" t="s">
        <v>4423</v>
      </c>
      <c r="F2276" s="4" t="s">
        <v>8966</v>
      </c>
      <c r="G2276" s="4" t="s">
        <v>8969</v>
      </c>
      <c r="H2276" s="4" t="s">
        <v>1303</v>
      </c>
      <c r="I2276" s="4" t="s">
        <v>8970</v>
      </c>
      <c r="J2276" s="4" t="s">
        <v>8704</v>
      </c>
      <c r="K2276" s="4" t="s">
        <v>6673</v>
      </c>
      <c r="L2276" s="9"/>
      <c r="M2276" s="9"/>
    </row>
    <row r="2277" spans="1:13" ht="15" customHeight="1" x14ac:dyDescent="0.45">
      <c r="A2277" s="4" t="s">
        <v>11</v>
      </c>
      <c r="B2277" s="4" t="s">
        <v>8698</v>
      </c>
      <c r="C2277" s="4" t="s">
        <v>8699</v>
      </c>
      <c r="D2277" s="4" t="s">
        <v>8700</v>
      </c>
      <c r="E2277" s="4" t="s">
        <v>4423</v>
      </c>
      <c r="F2277" s="4" t="s">
        <v>8992</v>
      </c>
      <c r="G2277" s="4" t="s">
        <v>8994</v>
      </c>
      <c r="H2277" s="4" t="s">
        <v>1303</v>
      </c>
      <c r="I2277" s="4" t="s">
        <v>8995</v>
      </c>
      <c r="J2277" s="4" t="s">
        <v>8704</v>
      </c>
      <c r="K2277" s="4" t="s">
        <v>6673</v>
      </c>
      <c r="L2277" s="9"/>
      <c r="M2277" s="9"/>
    </row>
    <row r="2278" spans="1:13" ht="15" customHeight="1" x14ac:dyDescent="0.45">
      <c r="A2278" s="4" t="s">
        <v>11</v>
      </c>
      <c r="B2278" s="4" t="s">
        <v>8698</v>
      </c>
      <c r="C2278" s="4" t="s">
        <v>8699</v>
      </c>
      <c r="D2278" s="4" t="s">
        <v>8700</v>
      </c>
      <c r="E2278" s="4" t="s">
        <v>4423</v>
      </c>
      <c r="F2278" s="4" t="s">
        <v>8998</v>
      </c>
      <c r="G2278" s="4" t="s">
        <v>8999</v>
      </c>
      <c r="H2278" s="4" t="s">
        <v>1303</v>
      </c>
      <c r="I2278" s="4" t="s">
        <v>9000</v>
      </c>
      <c r="J2278" s="4" t="s">
        <v>8704</v>
      </c>
      <c r="K2278" s="4" t="s">
        <v>6673</v>
      </c>
      <c r="L2278" s="9"/>
      <c r="M2278" s="9"/>
    </row>
    <row r="2279" spans="1:13" ht="15" customHeight="1" x14ac:dyDescent="0.45">
      <c r="A2279" s="4" t="s">
        <v>11</v>
      </c>
      <c r="B2279" s="4" t="s">
        <v>8698</v>
      </c>
      <c r="C2279" s="4" t="s">
        <v>8699</v>
      </c>
      <c r="D2279" s="4" t="s">
        <v>8700</v>
      </c>
      <c r="E2279" s="4" t="s">
        <v>4423</v>
      </c>
      <c r="F2279" s="4" t="s">
        <v>9001</v>
      </c>
      <c r="G2279" s="4" t="s">
        <v>9002</v>
      </c>
      <c r="H2279" s="4" t="s">
        <v>1303</v>
      </c>
      <c r="I2279" s="4" t="s">
        <v>9003</v>
      </c>
      <c r="J2279" s="4" t="s">
        <v>8704</v>
      </c>
      <c r="K2279" s="4" t="s">
        <v>6673</v>
      </c>
      <c r="L2279" s="9"/>
      <c r="M2279" s="9"/>
    </row>
    <row r="2280" spans="1:13" ht="15" customHeight="1" x14ac:dyDescent="0.45">
      <c r="A2280" s="4" t="s">
        <v>11</v>
      </c>
      <c r="B2280" s="4" t="s">
        <v>8698</v>
      </c>
      <c r="C2280" s="4" t="s">
        <v>8699</v>
      </c>
      <c r="D2280" s="4" t="s">
        <v>8700</v>
      </c>
      <c r="E2280" s="4" t="s">
        <v>4423</v>
      </c>
      <c r="F2280" s="4" t="s">
        <v>9067</v>
      </c>
      <c r="G2280" s="4" t="s">
        <v>9072</v>
      </c>
      <c r="H2280" s="4" t="s">
        <v>1303</v>
      </c>
      <c r="I2280" s="4" t="s">
        <v>9073</v>
      </c>
      <c r="J2280" s="4" t="s">
        <v>8704</v>
      </c>
      <c r="K2280" s="4" t="s">
        <v>9025</v>
      </c>
      <c r="L2280" s="9"/>
      <c r="M2280" s="9"/>
    </row>
    <row r="2281" spans="1:13" ht="15" customHeight="1" x14ac:dyDescent="0.45">
      <c r="A2281" s="4" t="s">
        <v>11</v>
      </c>
      <c r="B2281" s="4" t="s">
        <v>8698</v>
      </c>
      <c r="C2281" s="4" t="s">
        <v>8699</v>
      </c>
      <c r="D2281" s="4" t="s">
        <v>8700</v>
      </c>
      <c r="E2281" s="4" t="s">
        <v>4423</v>
      </c>
      <c r="F2281" s="4" t="s">
        <v>9089</v>
      </c>
      <c r="G2281" s="4" t="s">
        <v>9090</v>
      </c>
      <c r="H2281" s="4" t="s">
        <v>1303</v>
      </c>
      <c r="I2281" s="4" t="s">
        <v>9091</v>
      </c>
      <c r="J2281" s="4" t="s">
        <v>8704</v>
      </c>
      <c r="K2281" s="4" t="s">
        <v>9020</v>
      </c>
      <c r="L2281" s="9"/>
      <c r="M2281" s="9"/>
    </row>
    <row r="2282" spans="1:13" ht="15" customHeight="1" x14ac:dyDescent="0.45">
      <c r="A2282" s="4" t="s">
        <v>11</v>
      </c>
      <c r="B2282" s="4" t="s">
        <v>8698</v>
      </c>
      <c r="C2282" s="4" t="s">
        <v>8699</v>
      </c>
      <c r="D2282" s="4" t="s">
        <v>8700</v>
      </c>
      <c r="E2282" s="4" t="s">
        <v>4423</v>
      </c>
      <c r="F2282" s="4" t="s">
        <v>9103</v>
      </c>
      <c r="G2282" s="4" t="s">
        <v>9104</v>
      </c>
      <c r="H2282" s="4" t="s">
        <v>1303</v>
      </c>
      <c r="I2282" s="4" t="s">
        <v>9105</v>
      </c>
      <c r="J2282" s="4" t="s">
        <v>8704</v>
      </c>
      <c r="K2282" s="4" t="s">
        <v>9020</v>
      </c>
      <c r="L2282" s="9"/>
      <c r="M2282" s="9"/>
    </row>
    <row r="2283" spans="1:13" ht="15" customHeight="1" x14ac:dyDescent="0.45">
      <c r="A2283" s="4" t="s">
        <v>11</v>
      </c>
      <c r="B2283" s="4" t="s">
        <v>8698</v>
      </c>
      <c r="C2283" s="4" t="s">
        <v>8699</v>
      </c>
      <c r="D2283" s="4" t="s">
        <v>8700</v>
      </c>
      <c r="E2283" s="4" t="s">
        <v>4423</v>
      </c>
      <c r="F2283" s="4" t="s">
        <v>9473</v>
      </c>
      <c r="G2283" s="4" t="s">
        <v>9474</v>
      </c>
      <c r="H2283" s="4" t="s">
        <v>1303</v>
      </c>
      <c r="I2283" s="4" t="s">
        <v>9475</v>
      </c>
      <c r="J2283" s="4" t="s">
        <v>9476</v>
      </c>
      <c r="K2283" s="4" t="s">
        <v>9477</v>
      </c>
      <c r="L2283" s="9"/>
      <c r="M2283" s="9"/>
    </row>
    <row r="2284" spans="1:13" ht="15" customHeight="1" x14ac:dyDescent="0.45">
      <c r="A2284" s="4" t="s">
        <v>11</v>
      </c>
      <c r="B2284" s="4" t="s">
        <v>8698</v>
      </c>
      <c r="C2284" s="4" t="s">
        <v>8699</v>
      </c>
      <c r="D2284" s="4" t="s">
        <v>8700</v>
      </c>
      <c r="E2284" s="4" t="s">
        <v>4423</v>
      </c>
      <c r="F2284" s="4" t="s">
        <v>1328</v>
      </c>
      <c r="G2284" s="4" t="s">
        <v>9492</v>
      </c>
      <c r="H2284" s="4" t="s">
        <v>1303</v>
      </c>
      <c r="I2284" s="4" t="s">
        <v>9493</v>
      </c>
      <c r="J2284" s="4" t="s">
        <v>9476</v>
      </c>
      <c r="K2284" s="4" t="s">
        <v>9477</v>
      </c>
      <c r="L2284" s="9"/>
      <c r="M2284" s="9"/>
    </row>
    <row r="2285" spans="1:13" ht="15" customHeight="1" x14ac:dyDescent="0.45">
      <c r="A2285" s="4" t="s">
        <v>11</v>
      </c>
      <c r="B2285" s="4" t="s">
        <v>8698</v>
      </c>
      <c r="C2285" s="4" t="s">
        <v>8699</v>
      </c>
      <c r="D2285" s="4" t="s">
        <v>8700</v>
      </c>
      <c r="E2285" s="4" t="s">
        <v>4423</v>
      </c>
      <c r="F2285" s="4" t="s">
        <v>9494</v>
      </c>
      <c r="G2285" s="4" t="s">
        <v>9474</v>
      </c>
      <c r="H2285" s="4" t="s">
        <v>1303</v>
      </c>
      <c r="I2285" s="4" t="s">
        <v>9475</v>
      </c>
      <c r="J2285" s="4" t="s">
        <v>9476</v>
      </c>
      <c r="K2285" s="4" t="s">
        <v>9477</v>
      </c>
      <c r="L2285" s="9"/>
      <c r="M2285" s="9"/>
    </row>
    <row r="2286" spans="1:13" ht="15" customHeight="1" x14ac:dyDescent="0.45">
      <c r="A2286" s="4" t="s">
        <v>11</v>
      </c>
      <c r="B2286" s="4" t="s">
        <v>8698</v>
      </c>
      <c r="C2286" s="4" t="s">
        <v>8699</v>
      </c>
      <c r="D2286" s="4" t="s">
        <v>8700</v>
      </c>
      <c r="E2286" s="4" t="s">
        <v>4423</v>
      </c>
      <c r="F2286" s="4" t="s">
        <v>9499</v>
      </c>
      <c r="G2286" s="4" t="s">
        <v>9502</v>
      </c>
      <c r="H2286" s="4" t="s">
        <v>1303</v>
      </c>
      <c r="I2286" s="4" t="s">
        <v>9503</v>
      </c>
      <c r="J2286" s="4" t="s">
        <v>9476</v>
      </c>
      <c r="K2286" s="4" t="s">
        <v>9477</v>
      </c>
      <c r="L2286" s="9"/>
      <c r="M2286" s="9"/>
    </row>
    <row r="2287" spans="1:13" ht="15" customHeight="1" x14ac:dyDescent="0.45">
      <c r="A2287" s="4" t="s">
        <v>11</v>
      </c>
      <c r="B2287" s="4" t="s">
        <v>8698</v>
      </c>
      <c r="C2287" s="4" t="s">
        <v>8699</v>
      </c>
      <c r="D2287" s="4" t="s">
        <v>8700</v>
      </c>
      <c r="E2287" s="4" t="s">
        <v>4423</v>
      </c>
      <c r="F2287" s="4" t="s">
        <v>8700</v>
      </c>
      <c r="G2287" s="4" t="s">
        <v>9593</v>
      </c>
      <c r="H2287" s="4" t="s">
        <v>1303</v>
      </c>
      <c r="I2287" s="4" t="s">
        <v>9594</v>
      </c>
      <c r="J2287" s="4" t="s">
        <v>9476</v>
      </c>
      <c r="K2287" s="4" t="s">
        <v>9528</v>
      </c>
      <c r="L2287" s="9"/>
      <c r="M2287" s="9"/>
    </row>
    <row r="2288" spans="1:13" ht="15" customHeight="1" x14ac:dyDescent="0.45">
      <c r="A2288" s="4" t="s">
        <v>11</v>
      </c>
      <c r="B2288" s="4" t="s">
        <v>1298</v>
      </c>
      <c r="C2288" s="4" t="s">
        <v>1299</v>
      </c>
      <c r="D2288" s="4" t="s">
        <v>1300</v>
      </c>
      <c r="E2288" s="4" t="s">
        <v>1301</v>
      </c>
      <c r="F2288" s="4" t="s">
        <v>1273</v>
      </c>
      <c r="G2288" s="4" t="s">
        <v>1302</v>
      </c>
      <c r="H2288" s="4" t="s">
        <v>1303</v>
      </c>
      <c r="I2288" s="4" t="s">
        <v>1304</v>
      </c>
      <c r="J2288" s="4" t="s">
        <v>1305</v>
      </c>
      <c r="K2288" s="4" t="s">
        <v>1063</v>
      </c>
      <c r="L2288" s="9"/>
      <c r="M2288" s="9"/>
    </row>
    <row r="2289" spans="1:13" ht="15" customHeight="1" x14ac:dyDescent="0.45">
      <c r="A2289" s="4" t="s">
        <v>11</v>
      </c>
      <c r="B2289" s="4" t="s">
        <v>1298</v>
      </c>
      <c r="C2289" s="4" t="s">
        <v>1299</v>
      </c>
      <c r="D2289" s="4" t="s">
        <v>1300</v>
      </c>
      <c r="E2289" s="4" t="s">
        <v>1301</v>
      </c>
      <c r="F2289" s="4" t="s">
        <v>31</v>
      </c>
      <c r="G2289" s="4" t="s">
        <v>2046</v>
      </c>
      <c r="H2289" s="4" t="s">
        <v>1303</v>
      </c>
      <c r="I2289" s="4" t="s">
        <v>2047</v>
      </c>
      <c r="J2289" s="4" t="s">
        <v>1305</v>
      </c>
      <c r="K2289" s="4" t="s">
        <v>1680</v>
      </c>
      <c r="L2289" s="9"/>
      <c r="M2289" s="9"/>
    </row>
    <row r="2290" spans="1:13" ht="15" customHeight="1" x14ac:dyDescent="0.45">
      <c r="A2290" s="4" t="s">
        <v>11</v>
      </c>
      <c r="B2290" s="4" t="s">
        <v>1298</v>
      </c>
      <c r="C2290" s="4" t="s">
        <v>1299</v>
      </c>
      <c r="D2290" s="4" t="s">
        <v>1300</v>
      </c>
      <c r="E2290" s="4" t="s">
        <v>1301</v>
      </c>
      <c r="F2290" s="4" t="s">
        <v>2570</v>
      </c>
      <c r="G2290" s="4" t="s">
        <v>2601</v>
      </c>
      <c r="H2290" s="4" t="s">
        <v>1303</v>
      </c>
      <c r="I2290" s="4" t="s">
        <v>2602</v>
      </c>
      <c r="J2290" s="4" t="s">
        <v>1305</v>
      </c>
      <c r="K2290" s="4" t="s">
        <v>2136</v>
      </c>
      <c r="L2290" s="9"/>
      <c r="M2290" s="9"/>
    </row>
    <row r="2291" spans="1:13" ht="15" customHeight="1" x14ac:dyDescent="0.45">
      <c r="A2291" s="4" t="s">
        <v>11</v>
      </c>
      <c r="B2291" s="4" t="s">
        <v>1298</v>
      </c>
      <c r="C2291" s="4" t="s">
        <v>1299</v>
      </c>
      <c r="D2291" s="4" t="s">
        <v>1300</v>
      </c>
      <c r="E2291" s="4" t="s">
        <v>1301</v>
      </c>
      <c r="F2291" s="4" t="s">
        <v>3303</v>
      </c>
      <c r="G2291" s="4" t="s">
        <v>3308</v>
      </c>
      <c r="H2291" s="4" t="s">
        <v>1303</v>
      </c>
      <c r="I2291" s="4" t="s">
        <v>3309</v>
      </c>
      <c r="J2291" s="4" t="s">
        <v>1305</v>
      </c>
      <c r="K2291" s="4" t="s">
        <v>3058</v>
      </c>
      <c r="L2291" s="9"/>
      <c r="M2291" s="9"/>
    </row>
    <row r="2292" spans="1:13" ht="15" customHeight="1" x14ac:dyDescent="0.45">
      <c r="A2292" s="4" t="s">
        <v>11</v>
      </c>
      <c r="B2292" s="4" t="s">
        <v>1298</v>
      </c>
      <c r="C2292" s="4" t="s">
        <v>1299</v>
      </c>
      <c r="D2292" s="4" t="s">
        <v>1300</v>
      </c>
      <c r="E2292" s="4" t="s">
        <v>1301</v>
      </c>
      <c r="F2292" s="4" t="s">
        <v>1036</v>
      </c>
      <c r="G2292" s="4" t="s">
        <v>3308</v>
      </c>
      <c r="H2292" s="4" t="s">
        <v>1303</v>
      </c>
      <c r="I2292" s="4" t="s">
        <v>3309</v>
      </c>
      <c r="J2292" s="4" t="s">
        <v>1305</v>
      </c>
      <c r="K2292" s="4" t="s">
        <v>3360</v>
      </c>
      <c r="L2292" s="9"/>
      <c r="M2292" s="9"/>
    </row>
    <row r="2293" spans="1:13" ht="15" customHeight="1" x14ac:dyDescent="0.45">
      <c r="A2293" s="4" t="s">
        <v>11</v>
      </c>
      <c r="B2293" s="4" t="s">
        <v>1298</v>
      </c>
      <c r="C2293" s="4" t="s">
        <v>1299</v>
      </c>
      <c r="D2293" s="4" t="s">
        <v>1300</v>
      </c>
      <c r="E2293" s="4" t="s">
        <v>1301</v>
      </c>
      <c r="F2293" s="4" t="s">
        <v>3645</v>
      </c>
      <c r="G2293" s="4" t="s">
        <v>2046</v>
      </c>
      <c r="H2293" s="4" t="s">
        <v>1303</v>
      </c>
      <c r="I2293" s="4" t="s">
        <v>2047</v>
      </c>
      <c r="J2293" s="4" t="s">
        <v>1305</v>
      </c>
      <c r="K2293" s="4" t="s">
        <v>3360</v>
      </c>
      <c r="L2293" s="9"/>
      <c r="M2293" s="9"/>
    </row>
    <row r="2294" spans="1:13" ht="15" customHeight="1" x14ac:dyDescent="0.45">
      <c r="A2294" s="4" t="s">
        <v>11</v>
      </c>
      <c r="B2294" s="4" t="s">
        <v>1298</v>
      </c>
      <c r="C2294" s="4" t="s">
        <v>1299</v>
      </c>
      <c r="D2294" s="4" t="s">
        <v>1300</v>
      </c>
      <c r="E2294" s="4" t="s">
        <v>1301</v>
      </c>
      <c r="F2294" s="4" t="s">
        <v>3174</v>
      </c>
      <c r="G2294" s="4" t="s">
        <v>3856</v>
      </c>
      <c r="H2294" s="4" t="s">
        <v>1303</v>
      </c>
      <c r="I2294" s="4" t="s">
        <v>3857</v>
      </c>
      <c r="J2294" s="4" t="s">
        <v>1305</v>
      </c>
      <c r="K2294" s="4" t="s">
        <v>3635</v>
      </c>
      <c r="L2294" s="9"/>
      <c r="M2294" s="9"/>
    </row>
    <row r="2295" spans="1:13" ht="15" customHeight="1" x14ac:dyDescent="0.45">
      <c r="A2295" s="4" t="s">
        <v>11</v>
      </c>
      <c r="B2295" s="4" t="s">
        <v>1298</v>
      </c>
      <c r="C2295" s="4" t="s">
        <v>1299</v>
      </c>
      <c r="D2295" s="4" t="s">
        <v>1300</v>
      </c>
      <c r="E2295" s="4" t="s">
        <v>1301</v>
      </c>
      <c r="F2295" s="4" t="s">
        <v>3882</v>
      </c>
      <c r="G2295" s="4" t="s">
        <v>3909</v>
      </c>
      <c r="H2295" s="4" t="s">
        <v>1303</v>
      </c>
      <c r="I2295" s="4" t="s">
        <v>3910</v>
      </c>
      <c r="J2295" s="4" t="s">
        <v>1305</v>
      </c>
      <c r="K2295" s="4" t="s">
        <v>3635</v>
      </c>
      <c r="L2295" s="9"/>
      <c r="M2295" s="9"/>
    </row>
    <row r="2296" spans="1:13" ht="15" customHeight="1" x14ac:dyDescent="0.45">
      <c r="A2296" s="4" t="s">
        <v>11</v>
      </c>
      <c r="B2296" s="4" t="s">
        <v>1298</v>
      </c>
      <c r="C2296" s="4" t="s">
        <v>1299</v>
      </c>
      <c r="D2296" s="4" t="s">
        <v>1300</v>
      </c>
      <c r="E2296" s="4" t="s">
        <v>1301</v>
      </c>
      <c r="F2296" s="4" t="s">
        <v>3934</v>
      </c>
      <c r="G2296" s="4" t="s">
        <v>3942</v>
      </c>
      <c r="H2296" s="4" t="s">
        <v>1303</v>
      </c>
      <c r="I2296" s="4" t="s">
        <v>3943</v>
      </c>
      <c r="J2296" s="4" t="s">
        <v>1305</v>
      </c>
      <c r="K2296" s="4" t="s">
        <v>3635</v>
      </c>
      <c r="L2296" s="9"/>
      <c r="M2296" s="9"/>
    </row>
    <row r="2297" spans="1:13" ht="15" customHeight="1" x14ac:dyDescent="0.45">
      <c r="A2297" s="4" t="s">
        <v>11</v>
      </c>
      <c r="B2297" s="4" t="s">
        <v>1298</v>
      </c>
      <c r="C2297" s="4" t="s">
        <v>1299</v>
      </c>
      <c r="D2297" s="4" t="s">
        <v>1300</v>
      </c>
      <c r="E2297" s="4" t="s">
        <v>1301</v>
      </c>
      <c r="F2297" s="4" t="s">
        <v>3640</v>
      </c>
      <c r="G2297" s="4" t="s">
        <v>4164</v>
      </c>
      <c r="H2297" s="4" t="s">
        <v>1303</v>
      </c>
      <c r="I2297" s="4" t="s">
        <v>4165</v>
      </c>
      <c r="J2297" s="4" t="s">
        <v>1305</v>
      </c>
      <c r="K2297" s="4" t="s">
        <v>3917</v>
      </c>
      <c r="L2297" s="9"/>
      <c r="M2297" s="9"/>
    </row>
    <row r="2298" spans="1:13" ht="15" customHeight="1" x14ac:dyDescent="0.45">
      <c r="A2298" s="4" t="s">
        <v>11</v>
      </c>
      <c r="B2298" s="4" t="s">
        <v>1298</v>
      </c>
      <c r="C2298" s="4" t="s">
        <v>1299</v>
      </c>
      <c r="D2298" s="4" t="s">
        <v>1300</v>
      </c>
      <c r="E2298" s="4" t="s">
        <v>1301</v>
      </c>
      <c r="F2298" s="4" t="s">
        <v>549</v>
      </c>
      <c r="G2298" s="4" t="s">
        <v>4194</v>
      </c>
      <c r="H2298" s="4" t="s">
        <v>1303</v>
      </c>
      <c r="I2298" s="4" t="s">
        <v>4195</v>
      </c>
      <c r="J2298" s="4" t="s">
        <v>1305</v>
      </c>
      <c r="K2298" s="4" t="s">
        <v>3174</v>
      </c>
      <c r="L2298" s="9"/>
      <c r="M2298" s="9"/>
    </row>
    <row r="2299" spans="1:13" ht="15" customHeight="1" x14ac:dyDescent="0.45">
      <c r="A2299" s="4" t="s">
        <v>11</v>
      </c>
      <c r="B2299" s="4" t="s">
        <v>1298</v>
      </c>
      <c r="C2299" s="4" t="s">
        <v>1299</v>
      </c>
      <c r="D2299" s="4" t="s">
        <v>1300</v>
      </c>
      <c r="E2299" s="4" t="s">
        <v>1301</v>
      </c>
      <c r="F2299" s="4" t="s">
        <v>4229</v>
      </c>
      <c r="G2299" s="4" t="s">
        <v>4260</v>
      </c>
      <c r="H2299" s="4" t="s">
        <v>1303</v>
      </c>
      <c r="I2299" s="4" t="s">
        <v>4261</v>
      </c>
      <c r="J2299" s="4" t="s">
        <v>1305</v>
      </c>
      <c r="K2299" s="4" t="s">
        <v>3917</v>
      </c>
      <c r="L2299" s="9"/>
      <c r="M2299" s="9"/>
    </row>
    <row r="2300" spans="1:13" ht="15" customHeight="1" x14ac:dyDescent="0.45">
      <c r="A2300" s="4" t="s">
        <v>11</v>
      </c>
      <c r="B2300" s="4" t="s">
        <v>1298</v>
      </c>
      <c r="C2300" s="4" t="s">
        <v>1299</v>
      </c>
      <c r="D2300" s="4" t="s">
        <v>1300</v>
      </c>
      <c r="E2300" s="4" t="s">
        <v>1301</v>
      </c>
      <c r="F2300" s="4" t="s">
        <v>4287</v>
      </c>
      <c r="G2300" s="4" t="s">
        <v>4164</v>
      </c>
      <c r="H2300" s="4" t="s">
        <v>1303</v>
      </c>
      <c r="I2300" s="4" t="s">
        <v>4165</v>
      </c>
      <c r="J2300" s="4" t="s">
        <v>1305</v>
      </c>
      <c r="K2300" s="4" t="s">
        <v>3917</v>
      </c>
      <c r="L2300" s="9"/>
      <c r="M2300" s="9"/>
    </row>
    <row r="2301" spans="1:13" ht="15" customHeight="1" x14ac:dyDescent="0.45">
      <c r="A2301" s="4" t="s">
        <v>11</v>
      </c>
      <c r="B2301" s="4" t="s">
        <v>1298</v>
      </c>
      <c r="C2301" s="4" t="s">
        <v>1299</v>
      </c>
      <c r="D2301" s="4" t="s">
        <v>1300</v>
      </c>
      <c r="E2301" s="4" t="s">
        <v>1301</v>
      </c>
      <c r="F2301" s="4" t="s">
        <v>117</v>
      </c>
      <c r="G2301" s="4" t="s">
        <v>4260</v>
      </c>
      <c r="H2301" s="4" t="s">
        <v>1303</v>
      </c>
      <c r="I2301" s="4" t="s">
        <v>4261</v>
      </c>
      <c r="J2301" s="4" t="s">
        <v>1305</v>
      </c>
      <c r="K2301" s="4" t="s">
        <v>3917</v>
      </c>
      <c r="L2301" s="9"/>
      <c r="M2301" s="9"/>
    </row>
    <row r="2302" spans="1:13" ht="15" customHeight="1" x14ac:dyDescent="0.45">
      <c r="A2302" s="4" t="s">
        <v>11</v>
      </c>
      <c r="B2302" s="4" t="s">
        <v>1298</v>
      </c>
      <c r="C2302" s="4" t="s">
        <v>1299</v>
      </c>
      <c r="D2302" s="4" t="s">
        <v>1300</v>
      </c>
      <c r="E2302" s="4" t="s">
        <v>1301</v>
      </c>
      <c r="F2302" s="4" t="s">
        <v>1457</v>
      </c>
      <c r="G2302" s="4" t="s">
        <v>4448</v>
      </c>
      <c r="H2302" s="4" t="s">
        <v>1303</v>
      </c>
      <c r="I2302" s="4" t="s">
        <v>4449</v>
      </c>
      <c r="J2302" s="4" t="s">
        <v>1305</v>
      </c>
      <c r="K2302" s="4" t="s">
        <v>4080</v>
      </c>
      <c r="L2302" s="9"/>
      <c r="M2302" s="9"/>
    </row>
    <row r="2303" spans="1:13" ht="15" customHeight="1" x14ac:dyDescent="0.45">
      <c r="A2303" s="4" t="s">
        <v>11</v>
      </c>
      <c r="B2303" s="4" t="s">
        <v>1298</v>
      </c>
      <c r="C2303" s="4" t="s">
        <v>1299</v>
      </c>
      <c r="D2303" s="4" t="s">
        <v>1300</v>
      </c>
      <c r="E2303" s="4" t="s">
        <v>1301</v>
      </c>
      <c r="F2303" s="4" t="s">
        <v>4519</v>
      </c>
      <c r="G2303" s="4" t="s">
        <v>2046</v>
      </c>
      <c r="H2303" s="4" t="s">
        <v>1303</v>
      </c>
      <c r="I2303" s="4" t="s">
        <v>2047</v>
      </c>
      <c r="J2303" s="4" t="s">
        <v>1305</v>
      </c>
      <c r="K2303" s="4" t="s">
        <v>4080</v>
      </c>
      <c r="L2303" s="9"/>
      <c r="M2303" s="9"/>
    </row>
    <row r="2304" spans="1:13" ht="15" customHeight="1" x14ac:dyDescent="0.45">
      <c r="A2304" s="4" t="s">
        <v>11</v>
      </c>
      <c r="B2304" s="4" t="s">
        <v>1298</v>
      </c>
      <c r="C2304" s="4" t="s">
        <v>1299</v>
      </c>
      <c r="D2304" s="4" t="s">
        <v>1300</v>
      </c>
      <c r="E2304" s="4" t="s">
        <v>1301</v>
      </c>
      <c r="F2304" s="4" t="s">
        <v>2497</v>
      </c>
      <c r="G2304" s="4" t="s">
        <v>4980</v>
      </c>
      <c r="H2304" s="4" t="s">
        <v>1303</v>
      </c>
      <c r="I2304" s="4" t="s">
        <v>4981</v>
      </c>
      <c r="J2304" s="4" t="s">
        <v>1305</v>
      </c>
      <c r="K2304" s="4" t="s">
        <v>4364</v>
      </c>
      <c r="L2304" s="9"/>
      <c r="M2304" s="9"/>
    </row>
    <row r="2305" spans="1:13" ht="15" customHeight="1" x14ac:dyDescent="0.45">
      <c r="A2305" s="4" t="s">
        <v>11</v>
      </c>
      <c r="B2305" s="4" t="s">
        <v>1298</v>
      </c>
      <c r="C2305" s="4" t="s">
        <v>1299</v>
      </c>
      <c r="D2305" s="4" t="s">
        <v>1300</v>
      </c>
      <c r="E2305" s="4" t="s">
        <v>1301</v>
      </c>
      <c r="F2305" s="4" t="s">
        <v>5011</v>
      </c>
      <c r="G2305" s="4" t="s">
        <v>5027</v>
      </c>
      <c r="H2305" s="4" t="s">
        <v>1303</v>
      </c>
      <c r="I2305" s="4" t="s">
        <v>5028</v>
      </c>
      <c r="J2305" s="4" t="s">
        <v>1305</v>
      </c>
      <c r="K2305" s="4" t="s">
        <v>1070</v>
      </c>
      <c r="L2305" s="9"/>
      <c r="M2305" s="9"/>
    </row>
    <row r="2306" spans="1:13" ht="15" customHeight="1" x14ac:dyDescent="0.45">
      <c r="A2306" s="4" t="s">
        <v>11</v>
      </c>
      <c r="B2306" s="4" t="s">
        <v>1298</v>
      </c>
      <c r="C2306" s="4" t="s">
        <v>1299</v>
      </c>
      <c r="D2306" s="4" t="s">
        <v>1300</v>
      </c>
      <c r="E2306" s="4" t="s">
        <v>1301</v>
      </c>
      <c r="F2306" s="4" t="s">
        <v>5085</v>
      </c>
      <c r="G2306" s="4" t="s">
        <v>5105</v>
      </c>
      <c r="H2306" s="4" t="s">
        <v>1303</v>
      </c>
      <c r="I2306" s="4" t="s">
        <v>5106</v>
      </c>
      <c r="J2306" s="4" t="s">
        <v>1305</v>
      </c>
      <c r="K2306" s="4" t="s">
        <v>1070</v>
      </c>
      <c r="L2306" s="9"/>
      <c r="M2306" s="9"/>
    </row>
    <row r="2307" spans="1:13" ht="15" customHeight="1" x14ac:dyDescent="0.45">
      <c r="A2307" s="4" t="s">
        <v>11</v>
      </c>
      <c r="B2307" s="4" t="s">
        <v>1298</v>
      </c>
      <c r="C2307" s="4" t="s">
        <v>1299</v>
      </c>
      <c r="D2307" s="4" t="s">
        <v>1300</v>
      </c>
      <c r="E2307" s="4" t="s">
        <v>1301</v>
      </c>
      <c r="F2307" s="4" t="s">
        <v>5164</v>
      </c>
      <c r="G2307" s="4" t="s">
        <v>2046</v>
      </c>
      <c r="H2307" s="4" t="s">
        <v>1303</v>
      </c>
      <c r="I2307" s="4" t="s">
        <v>2047</v>
      </c>
      <c r="J2307" s="4" t="s">
        <v>1305</v>
      </c>
      <c r="K2307" s="4" t="s">
        <v>1070</v>
      </c>
      <c r="L2307" s="9"/>
      <c r="M2307" s="9"/>
    </row>
    <row r="2308" spans="1:13" ht="15" customHeight="1" x14ac:dyDescent="0.45">
      <c r="A2308" s="4" t="s">
        <v>11</v>
      </c>
      <c r="B2308" s="4" t="s">
        <v>1298</v>
      </c>
      <c r="C2308" s="4" t="s">
        <v>1299</v>
      </c>
      <c r="D2308" s="4" t="s">
        <v>1300</v>
      </c>
      <c r="E2308" s="4" t="s">
        <v>1301</v>
      </c>
      <c r="F2308" s="4" t="s">
        <v>5679</v>
      </c>
      <c r="G2308" s="4" t="s">
        <v>5707</v>
      </c>
      <c r="H2308" s="4" t="s">
        <v>1303</v>
      </c>
      <c r="I2308" s="4" t="s">
        <v>5708</v>
      </c>
      <c r="J2308" s="4" t="s">
        <v>1305</v>
      </c>
      <c r="K2308" s="4" t="s">
        <v>5108</v>
      </c>
      <c r="L2308" s="9"/>
      <c r="M2308" s="9"/>
    </row>
    <row r="2309" spans="1:13" ht="15" customHeight="1" x14ac:dyDescent="0.45">
      <c r="A2309" s="4" t="s">
        <v>11</v>
      </c>
      <c r="B2309" s="4" t="s">
        <v>1298</v>
      </c>
      <c r="C2309" s="4" t="s">
        <v>1299</v>
      </c>
      <c r="D2309" s="4" t="s">
        <v>1300</v>
      </c>
      <c r="E2309" s="4" t="s">
        <v>1301</v>
      </c>
      <c r="F2309" s="4" t="s">
        <v>5947</v>
      </c>
      <c r="G2309" s="4" t="s">
        <v>5961</v>
      </c>
      <c r="H2309" s="4" t="s">
        <v>1303</v>
      </c>
      <c r="I2309" s="4" t="s">
        <v>5962</v>
      </c>
      <c r="J2309" s="4" t="s">
        <v>1305</v>
      </c>
      <c r="K2309" s="4" t="s">
        <v>5652</v>
      </c>
      <c r="L2309" s="9"/>
      <c r="M2309" s="9"/>
    </row>
    <row r="2310" spans="1:13" ht="15" customHeight="1" x14ac:dyDescent="0.45">
      <c r="A2310" s="4" t="s">
        <v>11</v>
      </c>
      <c r="B2310" s="4" t="s">
        <v>4537</v>
      </c>
      <c r="C2310" s="4" t="s">
        <v>4538</v>
      </c>
      <c r="D2310" s="4" t="s">
        <v>4539</v>
      </c>
      <c r="E2310" s="4" t="s">
        <v>3401</v>
      </c>
      <c r="F2310" s="4" t="s">
        <v>4519</v>
      </c>
      <c r="G2310" s="4" t="s">
        <v>4540</v>
      </c>
      <c r="H2310" s="4" t="s">
        <v>4541</v>
      </c>
      <c r="I2310" s="4" t="s">
        <v>4542</v>
      </c>
      <c r="J2310" s="4" t="s">
        <v>4543</v>
      </c>
      <c r="K2310" s="4" t="s">
        <v>4229</v>
      </c>
      <c r="L2310" s="9"/>
      <c r="M2310" s="9"/>
    </row>
    <row r="2311" spans="1:13" ht="15" customHeight="1" x14ac:dyDescent="0.45">
      <c r="A2311" s="4" t="s">
        <v>11</v>
      </c>
      <c r="B2311" s="4" t="s">
        <v>4537</v>
      </c>
      <c r="C2311" s="4" t="s">
        <v>4538</v>
      </c>
      <c r="D2311" s="4" t="s">
        <v>4539</v>
      </c>
      <c r="E2311" s="4" t="s">
        <v>3401</v>
      </c>
      <c r="F2311" s="4" t="s">
        <v>4830</v>
      </c>
      <c r="G2311" s="4" t="s">
        <v>4847</v>
      </c>
      <c r="H2311" s="4" t="s">
        <v>4541</v>
      </c>
      <c r="I2311" s="4" t="s">
        <v>4848</v>
      </c>
      <c r="J2311" s="4" t="s">
        <v>4543</v>
      </c>
      <c r="K2311" s="4" t="s">
        <v>4601</v>
      </c>
      <c r="L2311" s="9"/>
      <c r="M2311" s="9"/>
    </row>
    <row r="2312" spans="1:13" ht="15" customHeight="1" x14ac:dyDescent="0.45">
      <c r="A2312" s="4" t="s">
        <v>11</v>
      </c>
      <c r="B2312" s="4" t="s">
        <v>4537</v>
      </c>
      <c r="C2312" s="4" t="s">
        <v>4538</v>
      </c>
      <c r="D2312" s="4" t="s">
        <v>4539</v>
      </c>
      <c r="E2312" s="4" t="s">
        <v>3401</v>
      </c>
      <c r="F2312" s="4" t="s">
        <v>5085</v>
      </c>
      <c r="G2312" s="4" t="s">
        <v>4847</v>
      </c>
      <c r="H2312" s="4" t="s">
        <v>4541</v>
      </c>
      <c r="I2312" s="4" t="s">
        <v>4848</v>
      </c>
      <c r="J2312" s="4" t="s">
        <v>4543</v>
      </c>
      <c r="K2312" s="4" t="s">
        <v>4805</v>
      </c>
      <c r="L2312" s="9"/>
      <c r="M2312" s="9"/>
    </row>
    <row r="2313" spans="1:13" ht="15" customHeight="1" x14ac:dyDescent="0.45">
      <c r="A2313" s="4" t="s">
        <v>11</v>
      </c>
      <c r="B2313" s="4" t="s">
        <v>4537</v>
      </c>
      <c r="C2313" s="4" t="s">
        <v>4538</v>
      </c>
      <c r="D2313" s="4" t="s">
        <v>4539</v>
      </c>
      <c r="E2313" s="4" t="s">
        <v>3401</v>
      </c>
      <c r="F2313" s="4" t="s">
        <v>5282</v>
      </c>
      <c r="G2313" s="4" t="s">
        <v>5302</v>
      </c>
      <c r="H2313" s="4" t="s">
        <v>4541</v>
      </c>
      <c r="I2313" s="4" t="s">
        <v>5303</v>
      </c>
      <c r="J2313" s="4" t="s">
        <v>4543</v>
      </c>
      <c r="K2313" s="4" t="s">
        <v>5049</v>
      </c>
      <c r="L2313" s="9"/>
      <c r="M2313" s="9"/>
    </row>
    <row r="2314" spans="1:13" ht="15" customHeight="1" x14ac:dyDescent="0.45">
      <c r="A2314" s="4" t="s">
        <v>11</v>
      </c>
      <c r="B2314" s="4" t="s">
        <v>4537</v>
      </c>
      <c r="C2314" s="4" t="s">
        <v>4538</v>
      </c>
      <c r="D2314" s="4" t="s">
        <v>4539</v>
      </c>
      <c r="E2314" s="4" t="s">
        <v>3401</v>
      </c>
      <c r="F2314" s="4" t="s">
        <v>836</v>
      </c>
      <c r="G2314" s="4" t="s">
        <v>5332</v>
      </c>
      <c r="H2314" s="4" t="s">
        <v>4541</v>
      </c>
      <c r="I2314" s="4" t="s">
        <v>5333</v>
      </c>
      <c r="J2314" s="4" t="s">
        <v>4543</v>
      </c>
      <c r="K2314" s="4" t="s">
        <v>5049</v>
      </c>
      <c r="L2314" s="9"/>
      <c r="M2314" s="9"/>
    </row>
    <row r="2315" spans="1:13" ht="15" customHeight="1" x14ac:dyDescent="0.45">
      <c r="A2315" s="4" t="s">
        <v>11</v>
      </c>
      <c r="B2315" s="4" t="s">
        <v>4537</v>
      </c>
      <c r="C2315" s="4" t="s">
        <v>4538</v>
      </c>
      <c r="D2315" s="4" t="s">
        <v>4539</v>
      </c>
      <c r="E2315" s="4" t="s">
        <v>3401</v>
      </c>
      <c r="F2315" s="4" t="s">
        <v>5362</v>
      </c>
      <c r="G2315" s="4" t="s">
        <v>5371</v>
      </c>
      <c r="H2315" s="4" t="s">
        <v>4541</v>
      </c>
      <c r="I2315" s="4" t="s">
        <v>5372</v>
      </c>
      <c r="J2315" s="4" t="s">
        <v>4543</v>
      </c>
      <c r="K2315" s="4" t="s">
        <v>5049</v>
      </c>
      <c r="L2315" s="9"/>
      <c r="M2315" s="9"/>
    </row>
    <row r="2316" spans="1:13" ht="15" customHeight="1" x14ac:dyDescent="0.45">
      <c r="A2316" s="4" t="s">
        <v>11</v>
      </c>
      <c r="B2316" s="4" t="s">
        <v>4537</v>
      </c>
      <c r="C2316" s="4" t="s">
        <v>4538</v>
      </c>
      <c r="D2316" s="4" t="s">
        <v>4539</v>
      </c>
      <c r="E2316" s="4" t="s">
        <v>3401</v>
      </c>
      <c r="F2316" s="4" t="s">
        <v>5449</v>
      </c>
      <c r="G2316" s="4" t="s">
        <v>5463</v>
      </c>
      <c r="H2316" s="4" t="s">
        <v>4541</v>
      </c>
      <c r="I2316" s="4" t="s">
        <v>5464</v>
      </c>
      <c r="J2316" s="4" t="s">
        <v>4543</v>
      </c>
      <c r="K2316" s="4" t="s">
        <v>5282</v>
      </c>
      <c r="L2316" s="9"/>
      <c r="M2316" s="9"/>
    </row>
    <row r="2317" spans="1:13" ht="15" customHeight="1" x14ac:dyDescent="0.45">
      <c r="A2317" s="4" t="s">
        <v>11</v>
      </c>
      <c r="B2317" s="4" t="s">
        <v>4537</v>
      </c>
      <c r="C2317" s="4" t="s">
        <v>4538</v>
      </c>
      <c r="D2317" s="4" t="s">
        <v>4539</v>
      </c>
      <c r="E2317" s="4" t="s">
        <v>3401</v>
      </c>
      <c r="F2317" s="4" t="s">
        <v>5123</v>
      </c>
      <c r="G2317" s="4" t="s">
        <v>4847</v>
      </c>
      <c r="H2317" s="4" t="s">
        <v>4541</v>
      </c>
      <c r="I2317" s="4" t="s">
        <v>4848</v>
      </c>
      <c r="J2317" s="4" t="s">
        <v>4543</v>
      </c>
      <c r="K2317" s="4" t="s">
        <v>5282</v>
      </c>
      <c r="L2317" s="9"/>
      <c r="M2317" s="9"/>
    </row>
    <row r="2318" spans="1:13" ht="15" customHeight="1" x14ac:dyDescent="0.45">
      <c r="A2318" s="4" t="s">
        <v>11</v>
      </c>
      <c r="B2318" s="4" t="s">
        <v>4537</v>
      </c>
      <c r="C2318" s="4" t="s">
        <v>4538</v>
      </c>
      <c r="D2318" s="4" t="s">
        <v>4539</v>
      </c>
      <c r="E2318" s="4" t="s">
        <v>3401</v>
      </c>
      <c r="F2318" s="4" t="s">
        <v>5516</v>
      </c>
      <c r="G2318" s="4" t="s">
        <v>5371</v>
      </c>
      <c r="H2318" s="4" t="s">
        <v>4541</v>
      </c>
      <c r="I2318" s="4" t="s">
        <v>5372</v>
      </c>
      <c r="J2318" s="4" t="s">
        <v>4543</v>
      </c>
      <c r="K2318" s="4" t="s">
        <v>5282</v>
      </c>
      <c r="L2318" s="9"/>
      <c r="M2318" s="9"/>
    </row>
    <row r="2319" spans="1:13" ht="15" customHeight="1" x14ac:dyDescent="0.45">
      <c r="A2319" s="4" t="s">
        <v>11</v>
      </c>
      <c r="B2319" s="4" t="s">
        <v>4537</v>
      </c>
      <c r="C2319" s="4" t="s">
        <v>4538</v>
      </c>
      <c r="D2319" s="4" t="s">
        <v>4539</v>
      </c>
      <c r="E2319" s="4" t="s">
        <v>3401</v>
      </c>
      <c r="F2319" s="4" t="s">
        <v>5454</v>
      </c>
      <c r="G2319" s="4" t="s">
        <v>5619</v>
      </c>
      <c r="H2319" s="4" t="s">
        <v>4541</v>
      </c>
      <c r="I2319" s="4" t="s">
        <v>5620</v>
      </c>
      <c r="J2319" s="4" t="s">
        <v>4543</v>
      </c>
      <c r="K2319" s="4" t="s">
        <v>5449</v>
      </c>
      <c r="L2319" s="9"/>
      <c r="M2319" s="9"/>
    </row>
    <row r="2320" spans="1:13" ht="15" customHeight="1" x14ac:dyDescent="0.45">
      <c r="A2320" s="4" t="s">
        <v>11</v>
      </c>
      <c r="B2320" s="4" t="s">
        <v>4537</v>
      </c>
      <c r="C2320" s="4" t="s">
        <v>4538</v>
      </c>
      <c r="D2320" s="4" t="s">
        <v>4539</v>
      </c>
      <c r="E2320" s="4" t="s">
        <v>3401</v>
      </c>
      <c r="F2320" s="4" t="s">
        <v>5623</v>
      </c>
      <c r="G2320" s="4" t="s">
        <v>5638</v>
      </c>
      <c r="H2320" s="4" t="s">
        <v>4541</v>
      </c>
      <c r="I2320" s="4" t="s">
        <v>5639</v>
      </c>
      <c r="J2320" s="4" t="s">
        <v>4543</v>
      </c>
      <c r="K2320" s="4" t="s">
        <v>5449</v>
      </c>
      <c r="L2320" s="9"/>
      <c r="M2320" s="9"/>
    </row>
    <row r="2321" spans="1:13" ht="15" customHeight="1" x14ac:dyDescent="0.45">
      <c r="A2321" s="4" t="s">
        <v>11</v>
      </c>
      <c r="B2321" s="4" t="s">
        <v>4537</v>
      </c>
      <c r="C2321" s="4" t="s">
        <v>4538</v>
      </c>
      <c r="D2321" s="4" t="s">
        <v>4539</v>
      </c>
      <c r="E2321" s="4" t="s">
        <v>3401</v>
      </c>
      <c r="F2321" s="4" t="s">
        <v>5652</v>
      </c>
      <c r="G2321" s="4" t="s">
        <v>5661</v>
      </c>
      <c r="H2321" s="4" t="s">
        <v>4541</v>
      </c>
      <c r="I2321" s="4" t="s">
        <v>5662</v>
      </c>
      <c r="J2321" s="4" t="s">
        <v>4543</v>
      </c>
      <c r="K2321" s="4" t="s">
        <v>5449</v>
      </c>
      <c r="L2321" s="9"/>
      <c r="M2321" s="9"/>
    </row>
    <row r="2322" spans="1:13" ht="15" customHeight="1" x14ac:dyDescent="0.45">
      <c r="A2322" s="4" t="s">
        <v>11</v>
      </c>
      <c r="B2322" s="4" t="s">
        <v>4537</v>
      </c>
      <c r="C2322" s="4" t="s">
        <v>4538</v>
      </c>
      <c r="D2322" s="4" t="s">
        <v>4539</v>
      </c>
      <c r="E2322" s="4" t="s">
        <v>3401</v>
      </c>
      <c r="F2322" s="4" t="s">
        <v>5679</v>
      </c>
      <c r="G2322" s="4" t="s">
        <v>5709</v>
      </c>
      <c r="H2322" s="4" t="s">
        <v>4541</v>
      </c>
      <c r="I2322" s="4" t="s">
        <v>5710</v>
      </c>
      <c r="J2322" s="4" t="s">
        <v>4543</v>
      </c>
      <c r="K2322" s="4" t="s">
        <v>5449</v>
      </c>
      <c r="L2322" s="9"/>
      <c r="M2322" s="9"/>
    </row>
    <row r="2323" spans="1:13" ht="15" customHeight="1" x14ac:dyDescent="0.45">
      <c r="A2323" s="4" t="s">
        <v>11</v>
      </c>
      <c r="B2323" s="4" t="s">
        <v>4537</v>
      </c>
      <c r="C2323" s="4" t="s">
        <v>4538</v>
      </c>
      <c r="D2323" s="4" t="s">
        <v>4539</v>
      </c>
      <c r="E2323" s="4" t="s">
        <v>3401</v>
      </c>
      <c r="F2323" s="4" t="s">
        <v>5719</v>
      </c>
      <c r="G2323" s="4" t="s">
        <v>5728</v>
      </c>
      <c r="H2323" s="4" t="s">
        <v>4541</v>
      </c>
      <c r="I2323" s="4" t="s">
        <v>5729</v>
      </c>
      <c r="J2323" s="4" t="s">
        <v>4543</v>
      </c>
      <c r="K2323" s="4" t="s">
        <v>5449</v>
      </c>
      <c r="L2323" s="9"/>
      <c r="M2323" s="9"/>
    </row>
    <row r="2324" spans="1:13" ht="15" customHeight="1" x14ac:dyDescent="0.45">
      <c r="A2324" s="4" t="s">
        <v>11</v>
      </c>
      <c r="B2324" s="4" t="s">
        <v>4537</v>
      </c>
      <c r="C2324" s="4" t="s">
        <v>4538</v>
      </c>
      <c r="D2324" s="4" t="s">
        <v>4539</v>
      </c>
      <c r="E2324" s="4" t="s">
        <v>3401</v>
      </c>
      <c r="F2324" s="4" t="s">
        <v>5730</v>
      </c>
      <c r="G2324" s="4" t="s">
        <v>5737</v>
      </c>
      <c r="H2324" s="4" t="s">
        <v>4541</v>
      </c>
      <c r="I2324" s="4" t="s">
        <v>5738</v>
      </c>
      <c r="J2324" s="4" t="s">
        <v>4543</v>
      </c>
      <c r="K2324" s="4" t="s">
        <v>5449</v>
      </c>
      <c r="L2324" s="9"/>
      <c r="M2324" s="9"/>
    </row>
    <row r="2325" spans="1:13" ht="15" customHeight="1" x14ac:dyDescent="0.45">
      <c r="A2325" s="4" t="s">
        <v>11</v>
      </c>
      <c r="B2325" s="4" t="s">
        <v>4537</v>
      </c>
      <c r="C2325" s="4" t="s">
        <v>4538</v>
      </c>
      <c r="D2325" s="4" t="s">
        <v>4539</v>
      </c>
      <c r="E2325" s="4" t="s">
        <v>3401</v>
      </c>
      <c r="F2325" s="4" t="s">
        <v>5763</v>
      </c>
      <c r="G2325" s="4" t="s">
        <v>5776</v>
      </c>
      <c r="H2325" s="4" t="s">
        <v>4541</v>
      </c>
      <c r="I2325" s="4" t="s">
        <v>5777</v>
      </c>
      <c r="J2325" s="4" t="s">
        <v>4543</v>
      </c>
      <c r="K2325" s="4" t="s">
        <v>5567</v>
      </c>
      <c r="L2325" s="9"/>
      <c r="M2325" s="9"/>
    </row>
    <row r="2326" spans="1:13" ht="15" customHeight="1" x14ac:dyDescent="0.45">
      <c r="A2326" s="4" t="s">
        <v>11</v>
      </c>
      <c r="B2326" s="4" t="s">
        <v>4537</v>
      </c>
      <c r="C2326" s="4" t="s">
        <v>4538</v>
      </c>
      <c r="D2326" s="4" t="s">
        <v>4539</v>
      </c>
      <c r="E2326" s="4" t="s">
        <v>3401</v>
      </c>
      <c r="F2326" s="4" t="s">
        <v>5792</v>
      </c>
      <c r="G2326" s="4" t="s">
        <v>5809</v>
      </c>
      <c r="H2326" s="4" t="s">
        <v>4541</v>
      </c>
      <c r="I2326" s="4" t="s">
        <v>5810</v>
      </c>
      <c r="J2326" s="4" t="s">
        <v>4543</v>
      </c>
      <c r="K2326" s="4" t="s">
        <v>5567</v>
      </c>
      <c r="L2326" s="9"/>
      <c r="M2326" s="9"/>
    </row>
    <row r="2327" spans="1:13" ht="15" customHeight="1" x14ac:dyDescent="0.45">
      <c r="A2327" s="4" t="s">
        <v>11</v>
      </c>
      <c r="B2327" s="4" t="s">
        <v>4537</v>
      </c>
      <c r="C2327" s="4" t="s">
        <v>4538</v>
      </c>
      <c r="D2327" s="4" t="s">
        <v>4539</v>
      </c>
      <c r="E2327" s="4" t="s">
        <v>3401</v>
      </c>
      <c r="F2327" s="4" t="s">
        <v>5817</v>
      </c>
      <c r="G2327" s="4" t="s">
        <v>5826</v>
      </c>
      <c r="H2327" s="4" t="s">
        <v>4541</v>
      </c>
      <c r="I2327" s="4" t="s">
        <v>5827</v>
      </c>
      <c r="J2327" s="4" t="s">
        <v>4543</v>
      </c>
      <c r="K2327" s="4" t="s">
        <v>5567</v>
      </c>
      <c r="L2327" s="9"/>
      <c r="M2327" s="9"/>
    </row>
    <row r="2328" spans="1:13" ht="15" customHeight="1" x14ac:dyDescent="0.45">
      <c r="A2328" s="4" t="s">
        <v>11</v>
      </c>
      <c r="B2328" s="4" t="s">
        <v>4648</v>
      </c>
      <c r="C2328" s="4" t="s">
        <v>4649</v>
      </c>
      <c r="D2328" s="4" t="s">
        <v>4650</v>
      </c>
      <c r="E2328" s="4" t="s">
        <v>71</v>
      </c>
      <c r="F2328" s="4" t="s">
        <v>4640</v>
      </c>
      <c r="G2328" s="4" t="s">
        <v>4651</v>
      </c>
      <c r="H2328" s="4" t="s">
        <v>4652</v>
      </c>
      <c r="I2328" s="4" t="s">
        <v>4653</v>
      </c>
      <c r="J2328" s="4" t="s">
        <v>4654</v>
      </c>
      <c r="K2328" s="4" t="s">
        <v>4364</v>
      </c>
      <c r="L2328" s="9"/>
      <c r="M2328" s="9"/>
    </row>
    <row r="2329" spans="1:13" ht="15" customHeight="1" x14ac:dyDescent="0.45">
      <c r="A2329" s="4" t="s">
        <v>11</v>
      </c>
      <c r="B2329" s="4" t="s">
        <v>5196</v>
      </c>
      <c r="C2329" s="4" t="s">
        <v>5197</v>
      </c>
      <c r="D2329" s="4" t="s">
        <v>5198</v>
      </c>
      <c r="E2329" s="4" t="s">
        <v>5199</v>
      </c>
      <c r="F2329" s="4" t="s">
        <v>5183</v>
      </c>
      <c r="G2329" s="4" t="s">
        <v>5200</v>
      </c>
      <c r="H2329" s="4" t="s">
        <v>5201</v>
      </c>
      <c r="I2329" s="4" t="s">
        <v>5202</v>
      </c>
      <c r="J2329" s="4" t="s">
        <v>5203</v>
      </c>
      <c r="K2329" s="4" t="s">
        <v>3770</v>
      </c>
      <c r="L2329" s="9"/>
      <c r="M2329" s="9"/>
    </row>
    <row r="2330" spans="1:13" ht="15" customHeight="1" x14ac:dyDescent="0.45">
      <c r="A2330" s="4" t="s">
        <v>11</v>
      </c>
      <c r="B2330" s="4" t="s">
        <v>5196</v>
      </c>
      <c r="C2330" s="4" t="s">
        <v>5197</v>
      </c>
      <c r="D2330" s="4" t="s">
        <v>5198</v>
      </c>
      <c r="E2330" s="4" t="s">
        <v>5199</v>
      </c>
      <c r="F2330" s="4" t="s">
        <v>1046</v>
      </c>
      <c r="G2330" s="4" t="s">
        <v>5226</v>
      </c>
      <c r="H2330" s="4" t="s">
        <v>5201</v>
      </c>
      <c r="I2330" s="4" t="s">
        <v>5227</v>
      </c>
      <c r="J2330" s="4" t="s">
        <v>5203</v>
      </c>
      <c r="K2330" s="4" t="s">
        <v>3770</v>
      </c>
      <c r="L2330" s="9"/>
      <c r="M2330" s="9"/>
    </row>
    <row r="2331" spans="1:13" ht="15" customHeight="1" x14ac:dyDescent="0.45">
      <c r="A2331" s="4" t="s">
        <v>11</v>
      </c>
      <c r="B2331" s="4" t="s">
        <v>5196</v>
      </c>
      <c r="C2331" s="4" t="s">
        <v>5197</v>
      </c>
      <c r="D2331" s="4" t="s">
        <v>5198</v>
      </c>
      <c r="E2331" s="4" t="s">
        <v>5199</v>
      </c>
      <c r="F2331" s="4" t="s">
        <v>5429</v>
      </c>
      <c r="G2331" s="4" t="s">
        <v>5442</v>
      </c>
      <c r="H2331" s="4" t="s">
        <v>5201</v>
      </c>
      <c r="I2331" s="4" t="s">
        <v>5443</v>
      </c>
      <c r="J2331" s="4" t="s">
        <v>5203</v>
      </c>
      <c r="K2331" s="4" t="s">
        <v>5183</v>
      </c>
      <c r="L2331" s="9"/>
      <c r="M2331" s="9"/>
    </row>
    <row r="2332" spans="1:13" ht="15" customHeight="1" x14ac:dyDescent="0.45">
      <c r="A2332" s="4" t="s">
        <v>11</v>
      </c>
      <c r="B2332" s="4" t="s">
        <v>5196</v>
      </c>
      <c r="C2332" s="4" t="s">
        <v>5197</v>
      </c>
      <c r="D2332" s="4" t="s">
        <v>5198</v>
      </c>
      <c r="E2332" s="4" t="s">
        <v>5199</v>
      </c>
      <c r="F2332" s="4" t="s">
        <v>5743</v>
      </c>
      <c r="G2332" s="4" t="s">
        <v>5200</v>
      </c>
      <c r="H2332" s="4" t="s">
        <v>5201</v>
      </c>
      <c r="I2332" s="4" t="s">
        <v>5202</v>
      </c>
      <c r="J2332" s="4" t="s">
        <v>5203</v>
      </c>
      <c r="K2332" s="4" t="s">
        <v>5500</v>
      </c>
      <c r="L2332" s="9"/>
      <c r="M2332" s="9"/>
    </row>
    <row r="2333" spans="1:13" ht="15" customHeight="1" x14ac:dyDescent="0.45">
      <c r="A2333" s="4" t="s">
        <v>11</v>
      </c>
      <c r="B2333" s="4" t="s">
        <v>5196</v>
      </c>
      <c r="C2333" s="4" t="s">
        <v>5197</v>
      </c>
      <c r="D2333" s="4" t="s">
        <v>5198</v>
      </c>
      <c r="E2333" s="4" t="s">
        <v>5199</v>
      </c>
      <c r="F2333" s="4" t="s">
        <v>6179</v>
      </c>
      <c r="G2333" s="4" t="s">
        <v>6196</v>
      </c>
      <c r="H2333" s="4" t="s">
        <v>5201</v>
      </c>
      <c r="I2333" s="4" t="s">
        <v>6197</v>
      </c>
      <c r="J2333" s="4" t="s">
        <v>5203</v>
      </c>
      <c r="K2333" s="4" t="s">
        <v>5905</v>
      </c>
      <c r="L2333" s="9"/>
      <c r="M2333" s="9"/>
    </row>
    <row r="2334" spans="1:13" ht="15" customHeight="1" x14ac:dyDescent="0.45">
      <c r="A2334" s="4" t="s">
        <v>11</v>
      </c>
      <c r="B2334" s="4" t="s">
        <v>5196</v>
      </c>
      <c r="C2334" s="4" t="s">
        <v>5197</v>
      </c>
      <c r="D2334" s="4" t="s">
        <v>5198</v>
      </c>
      <c r="E2334" s="4" t="s">
        <v>5199</v>
      </c>
      <c r="F2334" s="4" t="s">
        <v>6435</v>
      </c>
      <c r="G2334" s="4" t="s">
        <v>5200</v>
      </c>
      <c r="H2334" s="4" t="s">
        <v>5201</v>
      </c>
      <c r="I2334" s="4" t="s">
        <v>5202</v>
      </c>
      <c r="J2334" s="4" t="s">
        <v>5203</v>
      </c>
      <c r="K2334" s="4" t="s">
        <v>6363</v>
      </c>
      <c r="L2334" s="9"/>
      <c r="M2334" s="9"/>
    </row>
    <row r="2335" spans="1:13" ht="15" customHeight="1" x14ac:dyDescent="0.45">
      <c r="A2335" s="4" t="s">
        <v>11</v>
      </c>
      <c r="B2335" s="4" t="s">
        <v>5196</v>
      </c>
      <c r="C2335" s="4" t="s">
        <v>5197</v>
      </c>
      <c r="D2335" s="4" t="s">
        <v>5198</v>
      </c>
      <c r="E2335" s="4" t="s">
        <v>5199</v>
      </c>
      <c r="F2335" s="4" t="s">
        <v>6332</v>
      </c>
      <c r="G2335" s="4" t="s">
        <v>6780</v>
      </c>
      <c r="H2335" s="4" t="s">
        <v>5201</v>
      </c>
      <c r="I2335" s="4" t="s">
        <v>6781</v>
      </c>
      <c r="J2335" s="4" t="s">
        <v>5203</v>
      </c>
      <c r="K2335" s="4" t="s">
        <v>6450</v>
      </c>
      <c r="L2335" s="9"/>
      <c r="M2335" s="9"/>
    </row>
    <row r="2336" spans="1:13" ht="15" customHeight="1" x14ac:dyDescent="0.45">
      <c r="A2336" s="4" t="s">
        <v>11</v>
      </c>
      <c r="B2336" s="4" t="s">
        <v>5196</v>
      </c>
      <c r="C2336" s="4" t="s">
        <v>5197</v>
      </c>
      <c r="D2336" s="4" t="s">
        <v>5198</v>
      </c>
      <c r="E2336" s="4" t="s">
        <v>5199</v>
      </c>
      <c r="F2336" s="4" t="s">
        <v>6961</v>
      </c>
      <c r="G2336" s="4" t="s">
        <v>6976</v>
      </c>
      <c r="H2336" s="4" t="s">
        <v>5201</v>
      </c>
      <c r="I2336" s="4" t="s">
        <v>6977</v>
      </c>
      <c r="J2336" s="4" t="s">
        <v>5203</v>
      </c>
      <c r="K2336" s="4" t="s">
        <v>4591</v>
      </c>
      <c r="L2336" s="9"/>
      <c r="M2336" s="9"/>
    </row>
    <row r="2337" spans="1:13" ht="15" customHeight="1" x14ac:dyDescent="0.45">
      <c r="A2337" s="4" t="s">
        <v>11</v>
      </c>
      <c r="B2337" s="4" t="s">
        <v>5196</v>
      </c>
      <c r="C2337" s="4" t="s">
        <v>5197</v>
      </c>
      <c r="D2337" s="4" t="s">
        <v>5198</v>
      </c>
      <c r="E2337" s="4" t="s">
        <v>5199</v>
      </c>
      <c r="F2337" s="4" t="s">
        <v>7454</v>
      </c>
      <c r="G2337" s="4" t="s">
        <v>7461</v>
      </c>
      <c r="H2337" s="4" t="s">
        <v>5201</v>
      </c>
      <c r="I2337" s="4" t="s">
        <v>7462</v>
      </c>
      <c r="J2337" s="4" t="s">
        <v>5203</v>
      </c>
      <c r="K2337" s="4" t="s">
        <v>6351</v>
      </c>
      <c r="L2337" s="9"/>
      <c r="M2337" s="9"/>
    </row>
    <row r="2338" spans="1:13" ht="15" customHeight="1" x14ac:dyDescent="0.45">
      <c r="A2338" s="4" t="s">
        <v>11</v>
      </c>
      <c r="B2338" s="4" t="s">
        <v>5196</v>
      </c>
      <c r="C2338" s="4" t="s">
        <v>5197</v>
      </c>
      <c r="D2338" s="4" t="s">
        <v>5198</v>
      </c>
      <c r="E2338" s="4" t="s">
        <v>5199</v>
      </c>
      <c r="F2338" s="4" t="s">
        <v>7949</v>
      </c>
      <c r="G2338" s="4" t="s">
        <v>7461</v>
      </c>
      <c r="H2338" s="4" t="s">
        <v>5201</v>
      </c>
      <c r="I2338" s="4" t="s">
        <v>7462</v>
      </c>
      <c r="J2338" s="4" t="s">
        <v>5203</v>
      </c>
      <c r="K2338" s="4" t="s">
        <v>7833</v>
      </c>
      <c r="L2338" s="9"/>
      <c r="M2338" s="9"/>
    </row>
    <row r="2339" spans="1:13" ht="15" customHeight="1" x14ac:dyDescent="0.45">
      <c r="A2339" s="4" t="s">
        <v>11</v>
      </c>
      <c r="B2339" s="4" t="s">
        <v>5196</v>
      </c>
      <c r="C2339" s="4" t="s">
        <v>5197</v>
      </c>
      <c r="D2339" s="4" t="s">
        <v>5198</v>
      </c>
      <c r="E2339" s="4" t="s">
        <v>5199</v>
      </c>
      <c r="F2339" s="4" t="s">
        <v>8360</v>
      </c>
      <c r="G2339" s="4" t="s">
        <v>5226</v>
      </c>
      <c r="H2339" s="4" t="s">
        <v>5201</v>
      </c>
      <c r="I2339" s="4" t="s">
        <v>5227</v>
      </c>
      <c r="J2339" s="4" t="s">
        <v>5203</v>
      </c>
      <c r="K2339" s="4" t="s">
        <v>8292</v>
      </c>
      <c r="L2339" s="9"/>
      <c r="M2339" s="9"/>
    </row>
    <row r="2340" spans="1:13" ht="15" customHeight="1" x14ac:dyDescent="0.45">
      <c r="A2340" s="4" t="s">
        <v>11</v>
      </c>
      <c r="B2340" s="4" t="s">
        <v>5196</v>
      </c>
      <c r="C2340" s="4" t="s">
        <v>5197</v>
      </c>
      <c r="D2340" s="4" t="s">
        <v>5198</v>
      </c>
      <c r="E2340" s="4" t="s">
        <v>5199</v>
      </c>
      <c r="F2340" s="4" t="s">
        <v>6001</v>
      </c>
      <c r="G2340" s="4" t="s">
        <v>8367</v>
      </c>
      <c r="H2340" s="4" t="s">
        <v>5201</v>
      </c>
      <c r="I2340" s="4" t="s">
        <v>8368</v>
      </c>
      <c r="J2340" s="4" t="s">
        <v>5203</v>
      </c>
      <c r="K2340" s="4" t="s">
        <v>8292</v>
      </c>
      <c r="L2340" s="9"/>
      <c r="M2340" s="9"/>
    </row>
    <row r="2341" spans="1:13" ht="15" customHeight="1" x14ac:dyDescent="0.45">
      <c r="A2341" s="4" t="s">
        <v>11</v>
      </c>
      <c r="B2341" s="4" t="s">
        <v>5196</v>
      </c>
      <c r="C2341" s="4" t="s">
        <v>5197</v>
      </c>
      <c r="D2341" s="4" t="s">
        <v>5198</v>
      </c>
      <c r="E2341" s="4" t="s">
        <v>5199</v>
      </c>
      <c r="F2341" s="4" t="s">
        <v>7590</v>
      </c>
      <c r="G2341" s="4" t="s">
        <v>8371</v>
      </c>
      <c r="H2341" s="4" t="s">
        <v>5201</v>
      </c>
      <c r="I2341" s="4" t="s">
        <v>8372</v>
      </c>
      <c r="J2341" s="4" t="s">
        <v>5203</v>
      </c>
      <c r="K2341" s="4" t="s">
        <v>8292</v>
      </c>
      <c r="L2341" s="9"/>
      <c r="M2341" s="9"/>
    </row>
    <row r="2342" spans="1:13" ht="15" customHeight="1" x14ac:dyDescent="0.45">
      <c r="A2342" s="4" t="s">
        <v>11</v>
      </c>
      <c r="B2342" s="4" t="s">
        <v>5196</v>
      </c>
      <c r="C2342" s="4" t="s">
        <v>5197</v>
      </c>
      <c r="D2342" s="4" t="s">
        <v>5198</v>
      </c>
      <c r="E2342" s="4" t="s">
        <v>5199</v>
      </c>
      <c r="F2342" s="4" t="s">
        <v>8375</v>
      </c>
      <c r="G2342" s="4" t="s">
        <v>5442</v>
      </c>
      <c r="H2342" s="4" t="s">
        <v>5201</v>
      </c>
      <c r="I2342" s="4" t="s">
        <v>5443</v>
      </c>
      <c r="J2342" s="4" t="s">
        <v>5203</v>
      </c>
      <c r="K2342" s="4" t="s">
        <v>8292</v>
      </c>
      <c r="L2342" s="9"/>
      <c r="M2342" s="9"/>
    </row>
    <row r="2343" spans="1:13" ht="15" customHeight="1" x14ac:dyDescent="0.45">
      <c r="A2343" s="4" t="s">
        <v>11</v>
      </c>
      <c r="B2343" s="4" t="s">
        <v>5196</v>
      </c>
      <c r="C2343" s="4" t="s">
        <v>5197</v>
      </c>
      <c r="D2343" s="4" t="s">
        <v>5198</v>
      </c>
      <c r="E2343" s="4" t="s">
        <v>5199</v>
      </c>
      <c r="F2343" s="4" t="s">
        <v>8394</v>
      </c>
      <c r="G2343" s="4" t="s">
        <v>8397</v>
      </c>
      <c r="H2343" s="4" t="s">
        <v>5201</v>
      </c>
      <c r="I2343" s="4" t="s">
        <v>8398</v>
      </c>
      <c r="J2343" s="4" t="s">
        <v>5203</v>
      </c>
      <c r="K2343" s="4" t="s">
        <v>8307</v>
      </c>
      <c r="L2343" s="9"/>
      <c r="M2343" s="9"/>
    </row>
    <row r="2344" spans="1:13" ht="15" customHeight="1" x14ac:dyDescent="0.45">
      <c r="A2344" s="4" t="s">
        <v>11</v>
      </c>
      <c r="B2344" s="4" t="s">
        <v>5196</v>
      </c>
      <c r="C2344" s="4" t="s">
        <v>5197</v>
      </c>
      <c r="D2344" s="4" t="s">
        <v>5198</v>
      </c>
      <c r="E2344" s="4" t="s">
        <v>5199</v>
      </c>
      <c r="F2344" s="4" t="s">
        <v>8454</v>
      </c>
      <c r="G2344" s="4" t="s">
        <v>8455</v>
      </c>
      <c r="H2344" s="4" t="s">
        <v>5201</v>
      </c>
      <c r="I2344" s="4" t="s">
        <v>8456</v>
      </c>
      <c r="J2344" s="4" t="s">
        <v>5203</v>
      </c>
      <c r="K2344" s="4" t="s">
        <v>8420</v>
      </c>
      <c r="L2344" s="9"/>
      <c r="M2344" s="9"/>
    </row>
    <row r="2345" spans="1:13" ht="15" customHeight="1" x14ac:dyDescent="0.45">
      <c r="A2345" s="4" t="s">
        <v>11</v>
      </c>
      <c r="B2345" s="4" t="s">
        <v>5196</v>
      </c>
      <c r="C2345" s="4" t="s">
        <v>5197</v>
      </c>
      <c r="D2345" s="4" t="s">
        <v>5198</v>
      </c>
      <c r="E2345" s="4" t="s">
        <v>5199</v>
      </c>
      <c r="F2345" s="4" t="s">
        <v>8460</v>
      </c>
      <c r="G2345" s="4" t="s">
        <v>5226</v>
      </c>
      <c r="H2345" s="4" t="s">
        <v>5201</v>
      </c>
      <c r="I2345" s="4" t="s">
        <v>5227</v>
      </c>
      <c r="J2345" s="4" t="s">
        <v>5203</v>
      </c>
      <c r="K2345" s="4" t="s">
        <v>1864</v>
      </c>
      <c r="L2345" s="9"/>
      <c r="M2345" s="9"/>
    </row>
    <row r="2346" spans="1:13" ht="15" customHeight="1" x14ac:dyDescent="0.45">
      <c r="A2346" s="4" t="s">
        <v>11</v>
      </c>
      <c r="B2346" s="4" t="s">
        <v>5196</v>
      </c>
      <c r="C2346" s="4" t="s">
        <v>5197</v>
      </c>
      <c r="D2346" s="4" t="s">
        <v>5198</v>
      </c>
      <c r="E2346" s="4" t="s">
        <v>5199</v>
      </c>
      <c r="F2346" s="4" t="s">
        <v>8461</v>
      </c>
      <c r="G2346" s="4" t="s">
        <v>8464</v>
      </c>
      <c r="H2346" s="4" t="s">
        <v>5201</v>
      </c>
      <c r="I2346" s="4" t="s">
        <v>8465</v>
      </c>
      <c r="J2346" s="4" t="s">
        <v>5203</v>
      </c>
      <c r="K2346" s="4" t="s">
        <v>1864</v>
      </c>
      <c r="L2346" s="9"/>
      <c r="M2346" s="9"/>
    </row>
    <row r="2347" spans="1:13" ht="15" customHeight="1" x14ac:dyDescent="0.45">
      <c r="A2347" s="4" t="s">
        <v>11</v>
      </c>
      <c r="B2347" s="4" t="s">
        <v>5196</v>
      </c>
      <c r="C2347" s="4" t="s">
        <v>5197</v>
      </c>
      <c r="D2347" s="4" t="s">
        <v>5198</v>
      </c>
      <c r="E2347" s="4" t="s">
        <v>5199</v>
      </c>
      <c r="F2347" s="4" t="s">
        <v>8466</v>
      </c>
      <c r="G2347" s="4" t="s">
        <v>8469</v>
      </c>
      <c r="H2347" s="4" t="s">
        <v>5201</v>
      </c>
      <c r="I2347" s="4" t="s">
        <v>8470</v>
      </c>
      <c r="J2347" s="4" t="s">
        <v>5203</v>
      </c>
      <c r="K2347" s="4" t="s">
        <v>1864</v>
      </c>
      <c r="L2347" s="9"/>
      <c r="M2347" s="9"/>
    </row>
    <row r="2348" spans="1:13" ht="15" customHeight="1" x14ac:dyDescent="0.45">
      <c r="A2348" s="4" t="s">
        <v>11</v>
      </c>
      <c r="B2348" s="4" t="s">
        <v>5345</v>
      </c>
      <c r="C2348" s="4" t="s">
        <v>5346</v>
      </c>
      <c r="D2348" s="4" t="s">
        <v>4247</v>
      </c>
      <c r="E2348" s="4" t="s">
        <v>5347</v>
      </c>
      <c r="F2348" s="4" t="s">
        <v>5339</v>
      </c>
      <c r="G2348" s="4" t="s">
        <v>5348</v>
      </c>
      <c r="H2348" s="4" t="s">
        <v>5201</v>
      </c>
      <c r="I2348" s="4" t="s">
        <v>5349</v>
      </c>
      <c r="J2348" s="4" t="s">
        <v>5350</v>
      </c>
      <c r="K2348" s="4" t="s">
        <v>5011</v>
      </c>
      <c r="L2348" s="9"/>
      <c r="M2348" s="9"/>
    </row>
    <row r="2349" spans="1:13" ht="15" customHeight="1" x14ac:dyDescent="0.45">
      <c r="A2349" s="4" t="s">
        <v>11</v>
      </c>
      <c r="B2349" s="4" t="s">
        <v>5345</v>
      </c>
      <c r="C2349" s="4" t="s">
        <v>5346</v>
      </c>
      <c r="D2349" s="4" t="s">
        <v>4247</v>
      </c>
      <c r="E2349" s="4" t="s">
        <v>5347</v>
      </c>
      <c r="F2349" s="4" t="s">
        <v>5429</v>
      </c>
      <c r="G2349" s="4" t="s">
        <v>5444</v>
      </c>
      <c r="H2349" s="4" t="s">
        <v>5201</v>
      </c>
      <c r="I2349" s="4" t="s">
        <v>5445</v>
      </c>
      <c r="J2349" s="4" t="s">
        <v>5350</v>
      </c>
      <c r="K2349" s="4" t="s">
        <v>5183</v>
      </c>
      <c r="L2349" s="9"/>
      <c r="M2349" s="9"/>
    </row>
    <row r="2350" spans="1:13" ht="15" customHeight="1" x14ac:dyDescent="0.45">
      <c r="A2350" s="4" t="s">
        <v>11</v>
      </c>
      <c r="B2350" s="4" t="s">
        <v>5345</v>
      </c>
      <c r="C2350" s="4" t="s">
        <v>5346</v>
      </c>
      <c r="D2350" s="4" t="s">
        <v>4247</v>
      </c>
      <c r="E2350" s="4" t="s">
        <v>5347</v>
      </c>
      <c r="F2350" s="4" t="s">
        <v>5454</v>
      </c>
      <c r="G2350" s="4" t="s">
        <v>5348</v>
      </c>
      <c r="H2350" s="4" t="s">
        <v>5201</v>
      </c>
      <c r="I2350" s="4" t="s">
        <v>5349</v>
      </c>
      <c r="J2350" s="4" t="s">
        <v>5350</v>
      </c>
      <c r="K2350" s="4" t="s">
        <v>5399</v>
      </c>
      <c r="L2350" s="9"/>
      <c r="M2350" s="9"/>
    </row>
    <row r="2351" spans="1:13" ht="15" customHeight="1" x14ac:dyDescent="0.45">
      <c r="A2351" s="4" t="s">
        <v>11</v>
      </c>
      <c r="B2351" s="4" t="s">
        <v>5345</v>
      </c>
      <c r="C2351" s="4" t="s">
        <v>5346</v>
      </c>
      <c r="D2351" s="4" t="s">
        <v>4247</v>
      </c>
      <c r="E2351" s="4" t="s">
        <v>5347</v>
      </c>
      <c r="F2351" s="4" t="s">
        <v>6390</v>
      </c>
      <c r="G2351" s="4" t="s">
        <v>6402</v>
      </c>
      <c r="H2351" s="4" t="s">
        <v>5201</v>
      </c>
      <c r="I2351" s="4" t="s">
        <v>6403</v>
      </c>
      <c r="J2351" s="4" t="s">
        <v>5350</v>
      </c>
      <c r="K2351" s="4" t="s">
        <v>6139</v>
      </c>
      <c r="L2351" s="9"/>
      <c r="M2351" s="9"/>
    </row>
    <row r="2352" spans="1:13" ht="15" customHeight="1" x14ac:dyDescent="0.45">
      <c r="A2352" s="4" t="s">
        <v>11</v>
      </c>
      <c r="B2352" s="4" t="s">
        <v>5345</v>
      </c>
      <c r="C2352" s="4" t="s">
        <v>5346</v>
      </c>
      <c r="D2352" s="4" t="s">
        <v>4247</v>
      </c>
      <c r="E2352" s="4" t="s">
        <v>5347</v>
      </c>
      <c r="F2352" s="4" t="s">
        <v>6615</v>
      </c>
      <c r="G2352" s="4" t="s">
        <v>6623</v>
      </c>
      <c r="H2352" s="4" t="s">
        <v>5201</v>
      </c>
      <c r="I2352" s="4" t="s">
        <v>5948</v>
      </c>
      <c r="J2352" s="4" t="s">
        <v>5350</v>
      </c>
      <c r="K2352" s="4" t="s">
        <v>6363</v>
      </c>
      <c r="L2352" s="9"/>
      <c r="M2352" s="9"/>
    </row>
    <row r="2353" spans="1:13" ht="15" customHeight="1" x14ac:dyDescent="0.45">
      <c r="A2353" s="4" t="s">
        <v>11</v>
      </c>
      <c r="B2353" s="4" t="s">
        <v>5345</v>
      </c>
      <c r="C2353" s="4" t="s">
        <v>5346</v>
      </c>
      <c r="D2353" s="4" t="s">
        <v>4247</v>
      </c>
      <c r="E2353" s="4" t="s">
        <v>5347</v>
      </c>
      <c r="F2353" s="4" t="s">
        <v>7329</v>
      </c>
      <c r="G2353" s="4" t="s">
        <v>7340</v>
      </c>
      <c r="H2353" s="4" t="s">
        <v>5201</v>
      </c>
      <c r="I2353" s="4" t="s">
        <v>7341</v>
      </c>
      <c r="J2353" s="4" t="s">
        <v>5350</v>
      </c>
      <c r="K2353" s="4" t="s">
        <v>7094</v>
      </c>
      <c r="L2353" s="9"/>
      <c r="M2353" s="9"/>
    </row>
    <row r="2354" spans="1:13" ht="15" customHeight="1" x14ac:dyDescent="0.45">
      <c r="A2354" s="4" t="s">
        <v>11</v>
      </c>
      <c r="B2354" s="4" t="s">
        <v>1306</v>
      </c>
      <c r="C2354" s="4" t="s">
        <v>1307</v>
      </c>
      <c r="D2354" s="4" t="s">
        <v>1308</v>
      </c>
      <c r="E2354" s="4" t="s">
        <v>1309</v>
      </c>
      <c r="F2354" s="4" t="s">
        <v>1273</v>
      </c>
      <c r="G2354" s="4" t="s">
        <v>1310</v>
      </c>
      <c r="H2354" s="4" t="s">
        <v>1311</v>
      </c>
      <c r="I2354" s="4" t="s">
        <v>1312</v>
      </c>
      <c r="J2354" s="4" t="s">
        <v>1313</v>
      </c>
      <c r="K2354" s="4" t="s">
        <v>1063</v>
      </c>
      <c r="L2354" s="9"/>
      <c r="M2354" s="9"/>
    </row>
    <row r="2355" spans="1:13" ht="15" customHeight="1" x14ac:dyDescent="0.45">
      <c r="A2355" s="4" t="s">
        <v>11</v>
      </c>
      <c r="B2355" s="4" t="s">
        <v>1306</v>
      </c>
      <c r="C2355" s="4" t="s">
        <v>1307</v>
      </c>
      <c r="D2355" s="4" t="s">
        <v>1308</v>
      </c>
      <c r="E2355" s="4" t="s">
        <v>1309</v>
      </c>
      <c r="F2355" s="4" t="s">
        <v>1610</v>
      </c>
      <c r="G2355" s="4" t="s">
        <v>1619</v>
      </c>
      <c r="H2355" s="4" t="s">
        <v>1311</v>
      </c>
      <c r="I2355" s="4" t="s">
        <v>1620</v>
      </c>
      <c r="J2355" s="4" t="s">
        <v>1313</v>
      </c>
      <c r="K2355" s="4" t="s">
        <v>474</v>
      </c>
      <c r="L2355" s="9"/>
      <c r="M2355" s="9"/>
    </row>
    <row r="2356" spans="1:13" ht="15" customHeight="1" x14ac:dyDescent="0.45">
      <c r="A2356" s="4" t="s">
        <v>11</v>
      </c>
      <c r="B2356" s="4" t="s">
        <v>1306</v>
      </c>
      <c r="C2356" s="4" t="s">
        <v>1307</v>
      </c>
      <c r="D2356" s="4" t="s">
        <v>1308</v>
      </c>
      <c r="E2356" s="4" t="s">
        <v>1309</v>
      </c>
      <c r="F2356" s="4" t="s">
        <v>31</v>
      </c>
      <c r="G2356" s="4" t="s">
        <v>1619</v>
      </c>
      <c r="H2356" s="4" t="s">
        <v>1311</v>
      </c>
      <c r="I2356" s="4" t="s">
        <v>1620</v>
      </c>
      <c r="J2356" s="4" t="s">
        <v>1313</v>
      </c>
      <c r="K2356" s="4" t="s">
        <v>1650</v>
      </c>
      <c r="L2356" s="9"/>
      <c r="M2356" s="9"/>
    </row>
    <row r="2357" spans="1:13" ht="15" customHeight="1" x14ac:dyDescent="0.45">
      <c r="A2357" s="4" t="s">
        <v>11</v>
      </c>
      <c r="B2357" s="4" t="s">
        <v>1306</v>
      </c>
      <c r="C2357" s="4" t="s">
        <v>1307</v>
      </c>
      <c r="D2357" s="4" t="s">
        <v>1308</v>
      </c>
      <c r="E2357" s="4" t="s">
        <v>1309</v>
      </c>
      <c r="F2357" s="4" t="s">
        <v>3174</v>
      </c>
      <c r="G2357" s="4" t="s">
        <v>3858</v>
      </c>
      <c r="H2357" s="4" t="s">
        <v>1311</v>
      </c>
      <c r="I2357" s="4" t="s">
        <v>3859</v>
      </c>
      <c r="J2357" s="4" t="s">
        <v>3860</v>
      </c>
      <c r="K2357" s="4" t="s">
        <v>3281</v>
      </c>
      <c r="L2357" s="9"/>
      <c r="M2357" s="9"/>
    </row>
    <row r="2358" spans="1:13" ht="15" customHeight="1" x14ac:dyDescent="0.45">
      <c r="A2358" s="4" t="s">
        <v>11</v>
      </c>
      <c r="B2358" s="4" t="s">
        <v>1306</v>
      </c>
      <c r="C2358" s="4" t="s">
        <v>1307</v>
      </c>
      <c r="D2358" s="4" t="s">
        <v>1308</v>
      </c>
      <c r="E2358" s="4" t="s">
        <v>1309</v>
      </c>
      <c r="F2358" s="4" t="s">
        <v>3882</v>
      </c>
      <c r="G2358" s="4" t="s">
        <v>3911</v>
      </c>
      <c r="H2358" s="4" t="s">
        <v>1311</v>
      </c>
      <c r="I2358" s="4" t="s">
        <v>3912</v>
      </c>
      <c r="J2358" s="4" t="s">
        <v>3860</v>
      </c>
      <c r="K2358" s="4" t="s">
        <v>3281</v>
      </c>
      <c r="L2358" s="9"/>
      <c r="M2358" s="9"/>
    </row>
    <row r="2359" spans="1:13" ht="15" customHeight="1" x14ac:dyDescent="0.45">
      <c r="A2359" s="4" t="s">
        <v>11</v>
      </c>
      <c r="B2359" s="4" t="s">
        <v>1306</v>
      </c>
      <c r="C2359" s="4" t="s">
        <v>1307</v>
      </c>
      <c r="D2359" s="4" t="s">
        <v>1308</v>
      </c>
      <c r="E2359" s="4" t="s">
        <v>1309</v>
      </c>
      <c r="F2359" s="4" t="s">
        <v>3934</v>
      </c>
      <c r="G2359" s="4" t="s">
        <v>3944</v>
      </c>
      <c r="H2359" s="4" t="s">
        <v>1311</v>
      </c>
      <c r="I2359" s="4" t="s">
        <v>3945</v>
      </c>
      <c r="J2359" s="4" t="s">
        <v>3860</v>
      </c>
      <c r="K2359" s="4" t="s">
        <v>3281</v>
      </c>
      <c r="L2359" s="9"/>
      <c r="M2359" s="9"/>
    </row>
    <row r="2360" spans="1:13" ht="15" customHeight="1" x14ac:dyDescent="0.45">
      <c r="A2360" s="4" t="s">
        <v>11</v>
      </c>
      <c r="B2360" s="4" t="s">
        <v>1306</v>
      </c>
      <c r="C2360" s="4" t="s">
        <v>1307</v>
      </c>
      <c r="D2360" s="4" t="s">
        <v>1308</v>
      </c>
      <c r="E2360" s="4" t="s">
        <v>1309</v>
      </c>
      <c r="F2360" s="4" t="s">
        <v>4045</v>
      </c>
      <c r="G2360" s="4" t="s">
        <v>4052</v>
      </c>
      <c r="H2360" s="4" t="s">
        <v>1311</v>
      </c>
      <c r="I2360" s="4" t="s">
        <v>4053</v>
      </c>
      <c r="J2360" s="4" t="s">
        <v>3860</v>
      </c>
      <c r="K2360" s="4" t="s">
        <v>3833</v>
      </c>
      <c r="L2360" s="9"/>
      <c r="M2360" s="9"/>
    </row>
    <row r="2361" spans="1:13" ht="15" customHeight="1" x14ac:dyDescent="0.45">
      <c r="A2361" s="4" t="s">
        <v>11</v>
      </c>
      <c r="B2361" s="4" t="s">
        <v>1306</v>
      </c>
      <c r="C2361" s="4" t="s">
        <v>1307</v>
      </c>
      <c r="D2361" s="4" t="s">
        <v>1308</v>
      </c>
      <c r="E2361" s="4" t="s">
        <v>1309</v>
      </c>
      <c r="F2361" s="4" t="s">
        <v>4102</v>
      </c>
      <c r="G2361" s="4" t="s">
        <v>4114</v>
      </c>
      <c r="H2361" s="4" t="s">
        <v>1311</v>
      </c>
      <c r="I2361" s="4" t="s">
        <v>4115</v>
      </c>
      <c r="J2361" s="4" t="s">
        <v>3860</v>
      </c>
      <c r="K2361" s="4" t="s">
        <v>3934</v>
      </c>
      <c r="L2361" s="9"/>
      <c r="M2361" s="9"/>
    </row>
    <row r="2362" spans="1:13" ht="15" customHeight="1" x14ac:dyDescent="0.45">
      <c r="A2362" s="4" t="s">
        <v>11</v>
      </c>
      <c r="B2362" s="4" t="s">
        <v>1306</v>
      </c>
      <c r="C2362" s="4" t="s">
        <v>1307</v>
      </c>
      <c r="D2362" s="4" t="s">
        <v>1308</v>
      </c>
      <c r="E2362" s="4" t="s">
        <v>1309</v>
      </c>
      <c r="F2362" s="4" t="s">
        <v>4498</v>
      </c>
      <c r="G2362" s="4" t="s">
        <v>4511</v>
      </c>
      <c r="H2362" s="4" t="s">
        <v>1311</v>
      </c>
      <c r="I2362" s="4" t="s">
        <v>4512</v>
      </c>
      <c r="J2362" s="4" t="s">
        <v>3860</v>
      </c>
      <c r="K2362" s="4" t="s">
        <v>549</v>
      </c>
      <c r="L2362" s="9"/>
      <c r="M2362" s="9"/>
    </row>
    <row r="2363" spans="1:13" ht="15" customHeight="1" x14ac:dyDescent="0.45">
      <c r="A2363" s="4" t="s">
        <v>11</v>
      </c>
      <c r="B2363" s="4" t="s">
        <v>1306</v>
      </c>
      <c r="C2363" s="4" t="s">
        <v>1307</v>
      </c>
      <c r="D2363" s="4" t="s">
        <v>1308</v>
      </c>
      <c r="E2363" s="4" t="s">
        <v>1309</v>
      </c>
      <c r="F2363" s="4" t="s">
        <v>4519</v>
      </c>
      <c r="G2363" s="4" t="s">
        <v>4544</v>
      </c>
      <c r="H2363" s="4" t="s">
        <v>1311</v>
      </c>
      <c r="I2363" s="4" t="s">
        <v>4545</v>
      </c>
      <c r="J2363" s="4" t="s">
        <v>3860</v>
      </c>
      <c r="K2363" s="4" t="s">
        <v>549</v>
      </c>
      <c r="L2363" s="9"/>
      <c r="M2363" s="9"/>
    </row>
    <row r="2364" spans="1:13" ht="15" customHeight="1" x14ac:dyDescent="0.45">
      <c r="A2364" s="4" t="s">
        <v>11</v>
      </c>
      <c r="B2364" s="4" t="s">
        <v>1306</v>
      </c>
      <c r="C2364" s="4" t="s">
        <v>1307</v>
      </c>
      <c r="D2364" s="4" t="s">
        <v>1308</v>
      </c>
      <c r="E2364" s="4" t="s">
        <v>1309</v>
      </c>
      <c r="F2364" s="4" t="s">
        <v>4601</v>
      </c>
      <c r="G2364" s="4" t="s">
        <v>3858</v>
      </c>
      <c r="H2364" s="4" t="s">
        <v>1311</v>
      </c>
      <c r="I2364" s="4" t="s">
        <v>3859</v>
      </c>
      <c r="J2364" s="4" t="s">
        <v>3860</v>
      </c>
      <c r="K2364" s="4" t="s">
        <v>549</v>
      </c>
      <c r="L2364" s="9"/>
      <c r="M2364" s="9"/>
    </row>
    <row r="2365" spans="1:13" ht="15" customHeight="1" x14ac:dyDescent="0.45">
      <c r="A2365" s="4" t="s">
        <v>11</v>
      </c>
      <c r="B2365" s="4" t="s">
        <v>1306</v>
      </c>
      <c r="C2365" s="4" t="s">
        <v>1307</v>
      </c>
      <c r="D2365" s="4" t="s">
        <v>1308</v>
      </c>
      <c r="E2365" s="4" t="s">
        <v>1309</v>
      </c>
      <c r="F2365" s="4" t="s">
        <v>3819</v>
      </c>
      <c r="G2365" s="4" t="s">
        <v>4711</v>
      </c>
      <c r="H2365" s="4" t="s">
        <v>1311</v>
      </c>
      <c r="I2365" s="4" t="s">
        <v>4712</v>
      </c>
      <c r="J2365" s="4" t="s">
        <v>3860</v>
      </c>
      <c r="K2365" s="4" t="s">
        <v>4413</v>
      </c>
      <c r="L2365" s="9"/>
      <c r="M2365" s="9"/>
    </row>
    <row r="2366" spans="1:13" ht="15" customHeight="1" x14ac:dyDescent="0.45">
      <c r="A2366" s="4" t="s">
        <v>11</v>
      </c>
      <c r="B2366" s="4" t="s">
        <v>1306</v>
      </c>
      <c r="C2366" s="4" t="s">
        <v>1307</v>
      </c>
      <c r="D2366" s="4" t="s">
        <v>1308</v>
      </c>
      <c r="E2366" s="4" t="s">
        <v>1309</v>
      </c>
      <c r="F2366" s="4" t="s">
        <v>4727</v>
      </c>
      <c r="G2366" s="4" t="s">
        <v>4740</v>
      </c>
      <c r="H2366" s="4" t="s">
        <v>1311</v>
      </c>
      <c r="I2366" s="4" t="s">
        <v>4741</v>
      </c>
      <c r="J2366" s="4" t="s">
        <v>3860</v>
      </c>
      <c r="K2366" s="4" t="s">
        <v>4413</v>
      </c>
      <c r="L2366" s="9"/>
      <c r="M2366" s="9"/>
    </row>
    <row r="2367" spans="1:13" ht="15" customHeight="1" x14ac:dyDescent="0.45">
      <c r="A2367" s="4" t="s">
        <v>11</v>
      </c>
      <c r="B2367" s="4" t="s">
        <v>1306</v>
      </c>
      <c r="C2367" s="4" t="s">
        <v>1307</v>
      </c>
      <c r="D2367" s="4" t="s">
        <v>1308</v>
      </c>
      <c r="E2367" s="4" t="s">
        <v>1309</v>
      </c>
      <c r="F2367" s="4" t="s">
        <v>4748</v>
      </c>
      <c r="G2367" s="4" t="s">
        <v>4759</v>
      </c>
      <c r="H2367" s="4" t="s">
        <v>1311</v>
      </c>
      <c r="I2367" s="4" t="s">
        <v>4760</v>
      </c>
      <c r="J2367" s="4" t="s">
        <v>3860</v>
      </c>
      <c r="K2367" s="4" t="s">
        <v>4413</v>
      </c>
      <c r="L2367" s="9"/>
      <c r="M2367" s="9"/>
    </row>
    <row r="2368" spans="1:13" ht="15" customHeight="1" x14ac:dyDescent="0.45">
      <c r="A2368" s="4" t="s">
        <v>11</v>
      </c>
      <c r="B2368" s="4" t="s">
        <v>8012</v>
      </c>
      <c r="C2368" s="4" t="s">
        <v>8013</v>
      </c>
      <c r="D2368" s="4" t="s">
        <v>8014</v>
      </c>
      <c r="E2368" s="4" t="s">
        <v>8015</v>
      </c>
      <c r="F2368" s="4" t="s">
        <v>8010</v>
      </c>
      <c r="G2368" s="4" t="s">
        <v>8016</v>
      </c>
      <c r="H2368" s="4" t="s">
        <v>8017</v>
      </c>
      <c r="I2368" s="4" t="s">
        <v>8018</v>
      </c>
      <c r="J2368" s="4" t="s">
        <v>8019</v>
      </c>
      <c r="K2368" s="4" t="s">
        <v>7936</v>
      </c>
      <c r="L2368" s="9"/>
      <c r="M2368" s="9"/>
    </row>
    <row r="2369" spans="1:13" ht="15" customHeight="1" x14ac:dyDescent="0.45">
      <c r="A2369" s="4" t="s">
        <v>11</v>
      </c>
      <c r="B2369" s="4" t="s">
        <v>8012</v>
      </c>
      <c r="C2369" s="4" t="s">
        <v>8013</v>
      </c>
      <c r="D2369" s="4" t="s">
        <v>8014</v>
      </c>
      <c r="E2369" s="4" t="s">
        <v>8015</v>
      </c>
      <c r="F2369" s="4" t="s">
        <v>8014</v>
      </c>
      <c r="G2369" s="4" t="s">
        <v>8016</v>
      </c>
      <c r="H2369" s="4" t="s">
        <v>8017</v>
      </c>
      <c r="I2369" s="4" t="s">
        <v>8018</v>
      </c>
      <c r="J2369" s="4" t="s">
        <v>8019</v>
      </c>
      <c r="K2369" s="4" t="s">
        <v>7324</v>
      </c>
      <c r="L2369" s="9"/>
      <c r="M2369" s="9"/>
    </row>
    <row r="2370" spans="1:13" ht="15" customHeight="1" x14ac:dyDescent="0.45">
      <c r="A2370" s="4" t="s">
        <v>11</v>
      </c>
      <c r="B2370" s="4" t="s">
        <v>3195</v>
      </c>
      <c r="C2370" s="4" t="s">
        <v>3196</v>
      </c>
      <c r="D2370" s="4" t="s">
        <v>3197</v>
      </c>
      <c r="E2370" s="4" t="s">
        <v>3198</v>
      </c>
      <c r="F2370" s="4" t="s">
        <v>3180</v>
      </c>
      <c r="G2370" s="4" t="s">
        <v>3199</v>
      </c>
      <c r="H2370" s="4" t="s">
        <v>3200</v>
      </c>
      <c r="I2370" s="4" t="s">
        <v>3201</v>
      </c>
      <c r="J2370" s="4" t="s">
        <v>3202</v>
      </c>
      <c r="K2370" s="4" t="s">
        <v>2942</v>
      </c>
      <c r="L2370" s="9"/>
      <c r="M2370" s="9"/>
    </row>
    <row r="2371" spans="1:13" ht="15" customHeight="1" x14ac:dyDescent="0.45">
      <c r="A2371" s="4" t="s">
        <v>11</v>
      </c>
      <c r="B2371" s="4" t="s">
        <v>3195</v>
      </c>
      <c r="C2371" s="4" t="s">
        <v>3196</v>
      </c>
      <c r="D2371" s="4" t="s">
        <v>3197</v>
      </c>
      <c r="E2371" s="4" t="s">
        <v>3198</v>
      </c>
      <c r="F2371" s="4" t="s">
        <v>2953</v>
      </c>
      <c r="G2371" s="4" t="s">
        <v>3217</v>
      </c>
      <c r="H2371" s="4" t="s">
        <v>3200</v>
      </c>
      <c r="I2371" s="4" t="s">
        <v>3218</v>
      </c>
      <c r="J2371" s="4" t="s">
        <v>3202</v>
      </c>
      <c r="K2371" s="4" t="s">
        <v>2942</v>
      </c>
      <c r="L2371" s="9"/>
      <c r="M2371" s="9"/>
    </row>
    <row r="2372" spans="1:13" ht="15" customHeight="1" x14ac:dyDescent="0.45">
      <c r="A2372" s="4" t="s">
        <v>11</v>
      </c>
      <c r="B2372" s="4" t="s">
        <v>3195</v>
      </c>
      <c r="C2372" s="4" t="s">
        <v>3196</v>
      </c>
      <c r="D2372" s="4" t="s">
        <v>3197</v>
      </c>
      <c r="E2372" s="4" t="s">
        <v>3198</v>
      </c>
      <c r="F2372" s="4" t="s">
        <v>3917</v>
      </c>
      <c r="G2372" s="4" t="s">
        <v>3926</v>
      </c>
      <c r="H2372" s="4" t="s">
        <v>3200</v>
      </c>
      <c r="I2372" s="4" t="s">
        <v>3927</v>
      </c>
      <c r="J2372" s="4" t="s">
        <v>3202</v>
      </c>
      <c r="K2372" s="4" t="s">
        <v>630</v>
      </c>
      <c r="L2372" s="9"/>
      <c r="M2372" s="9"/>
    </row>
    <row r="2373" spans="1:13" ht="15" customHeight="1" x14ac:dyDescent="0.45">
      <c r="A2373" s="4" t="s">
        <v>11</v>
      </c>
      <c r="B2373" s="4" t="s">
        <v>3195</v>
      </c>
      <c r="C2373" s="4" t="s">
        <v>3196</v>
      </c>
      <c r="D2373" s="4" t="s">
        <v>3197</v>
      </c>
      <c r="E2373" s="4" t="s">
        <v>3198</v>
      </c>
      <c r="F2373" s="4" t="s">
        <v>3955</v>
      </c>
      <c r="G2373" s="4" t="s">
        <v>3967</v>
      </c>
      <c r="H2373" s="4" t="s">
        <v>3200</v>
      </c>
      <c r="I2373" s="4" t="s">
        <v>3968</v>
      </c>
      <c r="J2373" s="4" t="s">
        <v>3202</v>
      </c>
      <c r="K2373" s="4" t="s">
        <v>3759</v>
      </c>
      <c r="L2373" s="9"/>
      <c r="M2373" s="9"/>
    </row>
    <row r="2374" spans="1:13" ht="15" customHeight="1" x14ac:dyDescent="0.45">
      <c r="A2374" s="4" t="s">
        <v>11</v>
      </c>
      <c r="B2374" s="4" t="s">
        <v>3195</v>
      </c>
      <c r="C2374" s="4" t="s">
        <v>3196</v>
      </c>
      <c r="D2374" s="4" t="s">
        <v>3197</v>
      </c>
      <c r="E2374" s="4" t="s">
        <v>3198</v>
      </c>
      <c r="F2374" s="4" t="s">
        <v>3971</v>
      </c>
      <c r="G2374" s="4" t="s">
        <v>3978</v>
      </c>
      <c r="H2374" s="4" t="s">
        <v>3200</v>
      </c>
      <c r="I2374" s="4" t="s">
        <v>3979</v>
      </c>
      <c r="J2374" s="4" t="s">
        <v>3202</v>
      </c>
      <c r="K2374" s="4" t="s">
        <v>3759</v>
      </c>
      <c r="L2374" s="9"/>
      <c r="M2374" s="9"/>
    </row>
    <row r="2375" spans="1:13" ht="15" customHeight="1" x14ac:dyDescent="0.45">
      <c r="A2375" s="4" t="s">
        <v>11</v>
      </c>
      <c r="B2375" s="4" t="s">
        <v>3195</v>
      </c>
      <c r="C2375" s="4" t="s">
        <v>3196</v>
      </c>
      <c r="D2375" s="4" t="s">
        <v>3197</v>
      </c>
      <c r="E2375" s="4" t="s">
        <v>3198</v>
      </c>
      <c r="F2375" s="4" t="s">
        <v>4921</v>
      </c>
      <c r="G2375" s="4" t="s">
        <v>4942</v>
      </c>
      <c r="H2375" s="4" t="s">
        <v>3200</v>
      </c>
      <c r="I2375" s="4" t="s">
        <v>4051</v>
      </c>
      <c r="J2375" s="4" t="s">
        <v>3202</v>
      </c>
      <c r="K2375" s="4" t="s">
        <v>4621</v>
      </c>
      <c r="L2375" s="9"/>
      <c r="M2375" s="9"/>
    </row>
    <row r="2376" spans="1:13" ht="15" customHeight="1" x14ac:dyDescent="0.45">
      <c r="A2376" s="4" t="s">
        <v>11</v>
      </c>
      <c r="B2376" s="4" t="s">
        <v>3195</v>
      </c>
      <c r="C2376" s="4" t="s">
        <v>3196</v>
      </c>
      <c r="D2376" s="4" t="s">
        <v>3197</v>
      </c>
      <c r="E2376" s="4" t="s">
        <v>3198</v>
      </c>
      <c r="F2376" s="4" t="s">
        <v>5255</v>
      </c>
      <c r="G2376" s="4" t="s">
        <v>3967</v>
      </c>
      <c r="H2376" s="4" t="s">
        <v>3200</v>
      </c>
      <c r="I2376" s="4" t="s">
        <v>3968</v>
      </c>
      <c r="J2376" s="4" t="s">
        <v>3202</v>
      </c>
      <c r="K2376" s="4" t="s">
        <v>2497</v>
      </c>
      <c r="L2376" s="9"/>
      <c r="M2376" s="9"/>
    </row>
    <row r="2377" spans="1:13" ht="15" customHeight="1" x14ac:dyDescent="0.45">
      <c r="A2377" s="4" t="s">
        <v>11</v>
      </c>
      <c r="B2377" s="4" t="s">
        <v>3195</v>
      </c>
      <c r="C2377" s="4" t="s">
        <v>3196</v>
      </c>
      <c r="D2377" s="4" t="s">
        <v>3197</v>
      </c>
      <c r="E2377" s="4" t="s">
        <v>3198</v>
      </c>
      <c r="F2377" s="4" t="s">
        <v>5407</v>
      </c>
      <c r="G2377" s="4" t="s">
        <v>5412</v>
      </c>
      <c r="H2377" s="4" t="s">
        <v>3200</v>
      </c>
      <c r="I2377" s="4" t="s">
        <v>5413</v>
      </c>
      <c r="J2377" s="4" t="s">
        <v>3202</v>
      </c>
      <c r="K2377" s="4" t="s">
        <v>466</v>
      </c>
      <c r="L2377" s="9"/>
      <c r="M2377" s="9"/>
    </row>
    <row r="2378" spans="1:13" ht="15" customHeight="1" x14ac:dyDescent="0.45">
      <c r="A2378" s="4" t="s">
        <v>11</v>
      </c>
      <c r="B2378" s="4" t="s">
        <v>3195</v>
      </c>
      <c r="C2378" s="4" t="s">
        <v>3196</v>
      </c>
      <c r="D2378" s="4" t="s">
        <v>3197</v>
      </c>
      <c r="E2378" s="4" t="s">
        <v>3198</v>
      </c>
      <c r="F2378" s="4" t="s">
        <v>5947</v>
      </c>
      <c r="G2378" s="4" t="s">
        <v>5963</v>
      </c>
      <c r="H2378" s="4" t="s">
        <v>3200</v>
      </c>
      <c r="I2378" s="4" t="s">
        <v>5964</v>
      </c>
      <c r="J2378" s="4" t="s">
        <v>3202</v>
      </c>
      <c r="K2378" s="4" t="s">
        <v>5763</v>
      </c>
      <c r="L2378" s="9"/>
      <c r="M2378" s="9"/>
    </row>
    <row r="2379" spans="1:13" ht="15" customHeight="1" x14ac:dyDescent="0.45">
      <c r="A2379" s="4" t="s">
        <v>11</v>
      </c>
      <c r="B2379" s="4" t="s">
        <v>3195</v>
      </c>
      <c r="C2379" s="4" t="s">
        <v>3196</v>
      </c>
      <c r="D2379" s="4" t="s">
        <v>3197</v>
      </c>
      <c r="E2379" s="4" t="s">
        <v>3198</v>
      </c>
      <c r="F2379" s="4" t="s">
        <v>6338</v>
      </c>
      <c r="G2379" s="4" t="s">
        <v>5412</v>
      </c>
      <c r="H2379" s="4" t="s">
        <v>3200</v>
      </c>
      <c r="I2379" s="4" t="s">
        <v>5413</v>
      </c>
      <c r="J2379" s="4" t="s">
        <v>3202</v>
      </c>
      <c r="K2379" s="4" t="s">
        <v>6139</v>
      </c>
      <c r="L2379" s="9"/>
      <c r="M2379" s="9"/>
    </row>
    <row r="2380" spans="1:13" ht="15" customHeight="1" x14ac:dyDescent="0.45">
      <c r="A2380" s="4" t="s">
        <v>11</v>
      </c>
      <c r="B2380" s="4" t="s">
        <v>3195</v>
      </c>
      <c r="C2380" s="4" t="s">
        <v>3196</v>
      </c>
      <c r="D2380" s="4" t="s">
        <v>3197</v>
      </c>
      <c r="E2380" s="4" t="s">
        <v>3198</v>
      </c>
      <c r="F2380" s="4" t="s">
        <v>6450</v>
      </c>
      <c r="G2380" s="4" t="s">
        <v>6455</v>
      </c>
      <c r="H2380" s="4" t="s">
        <v>3200</v>
      </c>
      <c r="I2380" s="4" t="s">
        <v>6456</v>
      </c>
      <c r="J2380" s="4" t="s">
        <v>6457</v>
      </c>
      <c r="K2380" s="4" t="s">
        <v>6265</v>
      </c>
      <c r="L2380" s="9"/>
      <c r="M2380" s="9"/>
    </row>
    <row r="2381" spans="1:13" ht="15" customHeight="1" x14ac:dyDescent="0.45">
      <c r="A2381" s="4" t="s">
        <v>11</v>
      </c>
      <c r="B2381" s="4" t="s">
        <v>3195</v>
      </c>
      <c r="C2381" s="4" t="s">
        <v>3196</v>
      </c>
      <c r="D2381" s="4" t="s">
        <v>3197</v>
      </c>
      <c r="E2381" s="4" t="s">
        <v>3198</v>
      </c>
      <c r="F2381" s="4" t="s">
        <v>6484</v>
      </c>
      <c r="G2381" s="4" t="s">
        <v>6488</v>
      </c>
      <c r="H2381" s="4" t="s">
        <v>3200</v>
      </c>
      <c r="I2381" s="4" t="s">
        <v>6489</v>
      </c>
      <c r="J2381" s="4" t="s">
        <v>6457</v>
      </c>
      <c r="K2381" s="4" t="s">
        <v>6307</v>
      </c>
      <c r="L2381" s="9"/>
      <c r="M2381" s="9"/>
    </row>
    <row r="2382" spans="1:13" ht="15" customHeight="1" x14ac:dyDescent="0.45">
      <c r="A2382" s="4" t="s">
        <v>11</v>
      </c>
      <c r="B2382" s="4" t="s">
        <v>3195</v>
      </c>
      <c r="C2382" s="4" t="s">
        <v>3196</v>
      </c>
      <c r="D2382" s="4" t="s">
        <v>3197</v>
      </c>
      <c r="E2382" s="4" t="s">
        <v>3198</v>
      </c>
      <c r="F2382" s="4" t="s">
        <v>6504</v>
      </c>
      <c r="G2382" s="4" t="s">
        <v>6515</v>
      </c>
      <c r="H2382" s="4" t="s">
        <v>3200</v>
      </c>
      <c r="I2382" s="4" t="s">
        <v>6516</v>
      </c>
      <c r="J2382" s="4" t="s">
        <v>6457</v>
      </c>
      <c r="K2382" s="4" t="s">
        <v>6307</v>
      </c>
      <c r="L2382" s="9"/>
      <c r="M2382" s="9"/>
    </row>
    <row r="2383" spans="1:13" ht="15" customHeight="1" x14ac:dyDescent="0.45">
      <c r="A2383" s="4" t="s">
        <v>11</v>
      </c>
      <c r="B2383" s="4" t="s">
        <v>3195</v>
      </c>
      <c r="C2383" s="4" t="s">
        <v>3196</v>
      </c>
      <c r="D2383" s="4" t="s">
        <v>3197</v>
      </c>
      <c r="E2383" s="4" t="s">
        <v>3198</v>
      </c>
      <c r="F2383" s="4" t="s">
        <v>5317</v>
      </c>
      <c r="G2383" s="4" t="s">
        <v>6537</v>
      </c>
      <c r="H2383" s="4" t="s">
        <v>3200</v>
      </c>
      <c r="I2383" s="4" t="s">
        <v>6538</v>
      </c>
      <c r="J2383" s="4" t="s">
        <v>6457</v>
      </c>
      <c r="K2383" s="4" t="s">
        <v>6307</v>
      </c>
      <c r="L2383" s="9"/>
      <c r="M2383" s="9"/>
    </row>
    <row r="2384" spans="1:13" ht="15" customHeight="1" x14ac:dyDescent="0.45">
      <c r="A2384" s="4" t="s">
        <v>11</v>
      </c>
      <c r="B2384" s="4" t="s">
        <v>3195</v>
      </c>
      <c r="C2384" s="4" t="s">
        <v>3196</v>
      </c>
      <c r="D2384" s="4" t="s">
        <v>3197</v>
      </c>
      <c r="E2384" s="4" t="s">
        <v>3198</v>
      </c>
      <c r="F2384" s="4" t="s">
        <v>315</v>
      </c>
      <c r="G2384" s="4" t="s">
        <v>6562</v>
      </c>
      <c r="H2384" s="4" t="s">
        <v>3200</v>
      </c>
      <c r="I2384" s="4" t="s">
        <v>6563</v>
      </c>
      <c r="J2384" s="4" t="s">
        <v>6457</v>
      </c>
      <c r="K2384" s="4" t="s">
        <v>6338</v>
      </c>
      <c r="L2384" s="9"/>
      <c r="M2384" s="9"/>
    </row>
    <row r="2385" spans="1:13" ht="15" customHeight="1" x14ac:dyDescent="0.45">
      <c r="A2385" s="4" t="s">
        <v>11</v>
      </c>
      <c r="B2385" s="4" t="s">
        <v>3195</v>
      </c>
      <c r="C2385" s="4" t="s">
        <v>3196</v>
      </c>
      <c r="D2385" s="4" t="s">
        <v>3197</v>
      </c>
      <c r="E2385" s="4" t="s">
        <v>3198</v>
      </c>
      <c r="F2385" s="4" t="s">
        <v>6569</v>
      </c>
      <c r="G2385" s="4" t="s">
        <v>6580</v>
      </c>
      <c r="H2385" s="4" t="s">
        <v>3200</v>
      </c>
      <c r="I2385" s="4" t="s">
        <v>6581</v>
      </c>
      <c r="J2385" s="4" t="s">
        <v>6457</v>
      </c>
      <c r="K2385" s="4" t="s">
        <v>6338</v>
      </c>
      <c r="L2385" s="9"/>
      <c r="M2385" s="9"/>
    </row>
    <row r="2386" spans="1:13" ht="15" customHeight="1" x14ac:dyDescent="0.45">
      <c r="A2386" s="4" t="s">
        <v>11</v>
      </c>
      <c r="B2386" s="4" t="s">
        <v>3195</v>
      </c>
      <c r="C2386" s="4" t="s">
        <v>3196</v>
      </c>
      <c r="D2386" s="4" t="s">
        <v>3197</v>
      </c>
      <c r="E2386" s="4" t="s">
        <v>3198</v>
      </c>
      <c r="F2386" s="4" t="s">
        <v>6615</v>
      </c>
      <c r="G2386" s="4" t="s">
        <v>6624</v>
      </c>
      <c r="H2386" s="4" t="s">
        <v>3200</v>
      </c>
      <c r="I2386" s="4" t="s">
        <v>6625</v>
      </c>
      <c r="J2386" s="4" t="s">
        <v>6457</v>
      </c>
      <c r="K2386" s="4" t="s">
        <v>6338</v>
      </c>
      <c r="L2386" s="9"/>
      <c r="M2386" s="9"/>
    </row>
    <row r="2387" spans="1:13" ht="15" customHeight="1" x14ac:dyDescent="0.45">
      <c r="A2387" s="4" t="s">
        <v>11</v>
      </c>
      <c r="B2387" s="4" t="s">
        <v>3195</v>
      </c>
      <c r="C2387" s="4" t="s">
        <v>3196</v>
      </c>
      <c r="D2387" s="4" t="s">
        <v>3197</v>
      </c>
      <c r="E2387" s="4" t="s">
        <v>3198</v>
      </c>
      <c r="F2387" s="4" t="s">
        <v>4591</v>
      </c>
      <c r="G2387" s="4" t="s">
        <v>6580</v>
      </c>
      <c r="H2387" s="4" t="s">
        <v>3200</v>
      </c>
      <c r="I2387" s="4" t="s">
        <v>6581</v>
      </c>
      <c r="J2387" s="4" t="s">
        <v>6457</v>
      </c>
      <c r="K2387" s="4" t="s">
        <v>6432</v>
      </c>
      <c r="L2387" s="9"/>
      <c r="M2387" s="9"/>
    </row>
    <row r="2388" spans="1:13" ht="15" customHeight="1" x14ac:dyDescent="0.45">
      <c r="A2388" s="4" t="s">
        <v>11</v>
      </c>
      <c r="B2388" s="4" t="s">
        <v>3195</v>
      </c>
      <c r="C2388" s="4" t="s">
        <v>3196</v>
      </c>
      <c r="D2388" s="4" t="s">
        <v>3197</v>
      </c>
      <c r="E2388" s="4" t="s">
        <v>3198</v>
      </c>
      <c r="F2388" s="4" t="s">
        <v>6929</v>
      </c>
      <c r="G2388" s="4" t="s">
        <v>6931</v>
      </c>
      <c r="H2388" s="4" t="s">
        <v>3200</v>
      </c>
      <c r="I2388" s="4" t="s">
        <v>6932</v>
      </c>
      <c r="J2388" s="4" t="s">
        <v>6457</v>
      </c>
      <c r="K2388" s="4" t="s">
        <v>6632</v>
      </c>
      <c r="L2388" s="9"/>
      <c r="M2388" s="9"/>
    </row>
    <row r="2389" spans="1:13" ht="15" customHeight="1" x14ac:dyDescent="0.45">
      <c r="A2389" s="4" t="s">
        <v>11</v>
      </c>
      <c r="B2389" s="4" t="s">
        <v>3195</v>
      </c>
      <c r="C2389" s="4" t="s">
        <v>3196</v>
      </c>
      <c r="D2389" s="4" t="s">
        <v>3197</v>
      </c>
      <c r="E2389" s="4" t="s">
        <v>3198</v>
      </c>
      <c r="F2389" s="4" t="s">
        <v>7940</v>
      </c>
      <c r="G2389" s="4" t="s">
        <v>7947</v>
      </c>
      <c r="H2389" s="4" t="s">
        <v>3200</v>
      </c>
      <c r="I2389" s="4" t="s">
        <v>7948</v>
      </c>
      <c r="J2389" s="4" t="s">
        <v>6457</v>
      </c>
      <c r="K2389" s="4" t="s">
        <v>7828</v>
      </c>
      <c r="L2389" s="9"/>
      <c r="M2389" s="9"/>
    </row>
    <row r="2390" spans="1:13" ht="15" customHeight="1" x14ac:dyDescent="0.45">
      <c r="A2390" s="4" t="s">
        <v>11</v>
      </c>
      <c r="B2390" s="4" t="s">
        <v>2662</v>
      </c>
      <c r="C2390" s="4" t="s">
        <v>2663</v>
      </c>
      <c r="D2390" s="4" t="s">
        <v>777</v>
      </c>
      <c r="E2390" s="4" t="s">
        <v>2664</v>
      </c>
      <c r="F2390" s="4" t="s">
        <v>2657</v>
      </c>
      <c r="G2390" s="4" t="s">
        <v>2665</v>
      </c>
      <c r="H2390" s="4" t="s">
        <v>2666</v>
      </c>
      <c r="I2390" s="4" t="s">
        <v>2667</v>
      </c>
      <c r="J2390" s="4" t="s">
        <v>2668</v>
      </c>
      <c r="K2390" s="4" t="s">
        <v>957</v>
      </c>
      <c r="L2390" s="9"/>
      <c r="M2390" s="9"/>
    </row>
    <row r="2391" spans="1:13" ht="15" customHeight="1" x14ac:dyDescent="0.45">
      <c r="A2391" s="4" t="s">
        <v>11</v>
      </c>
      <c r="B2391" s="4" t="s">
        <v>2662</v>
      </c>
      <c r="C2391" s="4" t="s">
        <v>2663</v>
      </c>
      <c r="D2391" s="4" t="s">
        <v>777</v>
      </c>
      <c r="E2391" s="4" t="s">
        <v>2664</v>
      </c>
      <c r="F2391" s="4" t="s">
        <v>777</v>
      </c>
      <c r="G2391" s="4" t="s">
        <v>2673</v>
      </c>
      <c r="H2391" s="4" t="s">
        <v>2666</v>
      </c>
      <c r="I2391" s="4" t="s">
        <v>2674</v>
      </c>
      <c r="J2391" s="4" t="s">
        <v>2668</v>
      </c>
      <c r="K2391" s="4" t="s">
        <v>957</v>
      </c>
      <c r="L2391" s="9"/>
      <c r="M2391" s="9"/>
    </row>
    <row r="2392" spans="1:13" ht="15" customHeight="1" x14ac:dyDescent="0.45">
      <c r="A2392" s="4" t="s">
        <v>11</v>
      </c>
      <c r="B2392" s="4" t="s">
        <v>2767</v>
      </c>
      <c r="C2392" s="4" t="s">
        <v>2768</v>
      </c>
      <c r="D2392" s="4" t="s">
        <v>2769</v>
      </c>
      <c r="E2392" s="4" t="s">
        <v>2770</v>
      </c>
      <c r="F2392" s="4" t="s">
        <v>2750</v>
      </c>
      <c r="G2392" s="4" t="s">
        <v>2771</v>
      </c>
      <c r="H2392" s="4" t="s">
        <v>2666</v>
      </c>
      <c r="I2392" s="4" t="s">
        <v>2772</v>
      </c>
      <c r="J2392" s="4" t="s">
        <v>2773</v>
      </c>
      <c r="K2392" s="4" t="s">
        <v>2578</v>
      </c>
      <c r="L2392" s="9"/>
      <c r="M2392" s="9"/>
    </row>
    <row r="2393" spans="1:13" ht="15" customHeight="1" x14ac:dyDescent="0.45">
      <c r="A2393" s="4" t="s">
        <v>11</v>
      </c>
      <c r="B2393" s="4" t="s">
        <v>2767</v>
      </c>
      <c r="C2393" s="4" t="s">
        <v>2768</v>
      </c>
      <c r="D2393" s="4" t="s">
        <v>2769</v>
      </c>
      <c r="E2393" s="4" t="s">
        <v>2770</v>
      </c>
      <c r="F2393" s="4" t="s">
        <v>2769</v>
      </c>
      <c r="G2393" s="4" t="s">
        <v>2776</v>
      </c>
      <c r="H2393" s="4" t="s">
        <v>2666</v>
      </c>
      <c r="I2393" s="4" t="s">
        <v>2777</v>
      </c>
      <c r="J2393" s="4" t="s">
        <v>2773</v>
      </c>
      <c r="K2393" s="4" t="s">
        <v>2578</v>
      </c>
      <c r="L2393" s="9"/>
      <c r="M2393" s="9"/>
    </row>
    <row r="2394" spans="1:13" ht="15" customHeight="1" x14ac:dyDescent="0.45">
      <c r="A2394" s="4" t="s">
        <v>11</v>
      </c>
      <c r="B2394" s="4" t="s">
        <v>231</v>
      </c>
      <c r="C2394" s="4" t="s">
        <v>232</v>
      </c>
      <c r="D2394" s="4" t="s">
        <v>233</v>
      </c>
      <c r="E2394" s="4" t="s">
        <v>234</v>
      </c>
      <c r="F2394" s="4" t="s">
        <v>169</v>
      </c>
      <c r="G2394" s="4" t="s">
        <v>235</v>
      </c>
      <c r="H2394" s="4" t="s">
        <v>236</v>
      </c>
      <c r="I2394" s="4" t="s">
        <v>237</v>
      </c>
      <c r="J2394" s="4" t="s">
        <v>238</v>
      </c>
      <c r="K2394" s="4" t="s">
        <v>239</v>
      </c>
      <c r="L2394" s="9"/>
      <c r="M2394" s="9"/>
    </row>
    <row r="2395" spans="1:13" ht="15" customHeight="1" x14ac:dyDescent="0.45">
      <c r="A2395" s="4" t="s">
        <v>11</v>
      </c>
      <c r="B2395" s="4" t="s">
        <v>5465</v>
      </c>
      <c r="C2395" s="4" t="s">
        <v>5466</v>
      </c>
      <c r="D2395" s="4" t="s">
        <v>5467</v>
      </c>
      <c r="E2395" s="4" t="s">
        <v>5305</v>
      </c>
      <c r="F2395" s="4" t="s">
        <v>5449</v>
      </c>
      <c r="G2395" s="4" t="s">
        <v>5468</v>
      </c>
      <c r="H2395" s="4" t="s">
        <v>236</v>
      </c>
      <c r="I2395" s="4" t="s">
        <v>5469</v>
      </c>
      <c r="J2395" s="4" t="s">
        <v>5470</v>
      </c>
      <c r="K2395" s="4" t="s">
        <v>3887</v>
      </c>
      <c r="L2395" s="9"/>
      <c r="M2395" s="9"/>
    </row>
    <row r="2396" spans="1:13" ht="15" customHeight="1" x14ac:dyDescent="0.45">
      <c r="A2396" s="4" t="s">
        <v>11</v>
      </c>
      <c r="B2396" s="4" t="s">
        <v>5465</v>
      </c>
      <c r="C2396" s="4" t="s">
        <v>5466</v>
      </c>
      <c r="D2396" s="4" t="s">
        <v>5467</v>
      </c>
      <c r="E2396" s="4" t="s">
        <v>5305</v>
      </c>
      <c r="F2396" s="4" t="s">
        <v>5652</v>
      </c>
      <c r="G2396" s="4" t="s">
        <v>5663</v>
      </c>
      <c r="H2396" s="4" t="s">
        <v>236</v>
      </c>
      <c r="I2396" s="4" t="s">
        <v>5664</v>
      </c>
      <c r="J2396" s="4" t="s">
        <v>5470</v>
      </c>
      <c r="K2396" s="4" t="s">
        <v>4725</v>
      </c>
      <c r="L2396" s="9"/>
      <c r="M2396" s="9"/>
    </row>
    <row r="2397" spans="1:13" ht="15" customHeight="1" x14ac:dyDescent="0.45">
      <c r="A2397" s="4" t="s">
        <v>11</v>
      </c>
      <c r="B2397" s="4" t="s">
        <v>5465</v>
      </c>
      <c r="C2397" s="4" t="s">
        <v>5466</v>
      </c>
      <c r="D2397" s="4" t="s">
        <v>5467</v>
      </c>
      <c r="E2397" s="4" t="s">
        <v>5305</v>
      </c>
      <c r="F2397" s="4" t="s">
        <v>5763</v>
      </c>
      <c r="G2397" s="4" t="s">
        <v>5778</v>
      </c>
      <c r="H2397" s="4" t="s">
        <v>236</v>
      </c>
      <c r="I2397" s="4" t="s">
        <v>5779</v>
      </c>
      <c r="J2397" s="4" t="s">
        <v>5470</v>
      </c>
      <c r="K2397" s="4" t="s">
        <v>4606</v>
      </c>
      <c r="L2397" s="9"/>
      <c r="M2397" s="9"/>
    </row>
    <row r="2398" spans="1:13" ht="15" customHeight="1" x14ac:dyDescent="0.45">
      <c r="A2398" s="4" t="s">
        <v>11</v>
      </c>
      <c r="B2398" s="4" t="s">
        <v>5465</v>
      </c>
      <c r="C2398" s="4" t="s">
        <v>5466</v>
      </c>
      <c r="D2398" s="4" t="s">
        <v>5467</v>
      </c>
      <c r="E2398" s="4" t="s">
        <v>5305</v>
      </c>
      <c r="F2398" s="4" t="s">
        <v>4539</v>
      </c>
      <c r="G2398" s="4" t="s">
        <v>5846</v>
      </c>
      <c r="H2398" s="4" t="s">
        <v>236</v>
      </c>
      <c r="I2398" s="4" t="s">
        <v>5847</v>
      </c>
      <c r="J2398" s="4" t="s">
        <v>5470</v>
      </c>
      <c r="K2398" s="4" t="s">
        <v>5454</v>
      </c>
      <c r="L2398" s="9"/>
      <c r="M2398" s="9"/>
    </row>
    <row r="2399" spans="1:13" ht="15" customHeight="1" x14ac:dyDescent="0.45">
      <c r="A2399" s="4" t="s">
        <v>11</v>
      </c>
      <c r="B2399" s="4" t="s">
        <v>5465</v>
      </c>
      <c r="C2399" s="4" t="s">
        <v>5466</v>
      </c>
      <c r="D2399" s="4" t="s">
        <v>5467</v>
      </c>
      <c r="E2399" s="4" t="s">
        <v>5305</v>
      </c>
      <c r="F2399" s="4" t="s">
        <v>5852</v>
      </c>
      <c r="G2399" s="4" t="s">
        <v>5858</v>
      </c>
      <c r="H2399" s="4" t="s">
        <v>236</v>
      </c>
      <c r="I2399" s="4" t="s">
        <v>5859</v>
      </c>
      <c r="J2399" s="4" t="s">
        <v>5470</v>
      </c>
      <c r="K2399" s="4" t="s">
        <v>5454</v>
      </c>
      <c r="L2399" s="9"/>
      <c r="M2399" s="9"/>
    </row>
    <row r="2400" spans="1:13" ht="15" customHeight="1" x14ac:dyDescent="0.45">
      <c r="A2400" s="4" t="s">
        <v>11</v>
      </c>
      <c r="B2400" s="4" t="s">
        <v>5465</v>
      </c>
      <c r="C2400" s="4" t="s">
        <v>5466</v>
      </c>
      <c r="D2400" s="4" t="s">
        <v>5467</v>
      </c>
      <c r="E2400" s="4" t="s">
        <v>5305</v>
      </c>
      <c r="F2400" s="4" t="s">
        <v>5885</v>
      </c>
      <c r="G2400" s="4" t="s">
        <v>5901</v>
      </c>
      <c r="H2400" s="4" t="s">
        <v>236</v>
      </c>
      <c r="I2400" s="4" t="s">
        <v>5902</v>
      </c>
      <c r="J2400" s="4" t="s">
        <v>5470</v>
      </c>
      <c r="K2400" s="4" t="s">
        <v>5719</v>
      </c>
      <c r="L2400" s="9"/>
      <c r="M2400" s="9"/>
    </row>
    <row r="2401" spans="1:13" ht="15" customHeight="1" x14ac:dyDescent="0.45">
      <c r="A2401" s="4" t="s">
        <v>11</v>
      </c>
      <c r="B2401" s="4" t="s">
        <v>5465</v>
      </c>
      <c r="C2401" s="4" t="s">
        <v>5466</v>
      </c>
      <c r="D2401" s="4" t="s">
        <v>5467</v>
      </c>
      <c r="E2401" s="4" t="s">
        <v>5305</v>
      </c>
      <c r="F2401" s="4" t="s">
        <v>5905</v>
      </c>
      <c r="G2401" s="4" t="s">
        <v>5920</v>
      </c>
      <c r="H2401" s="4" t="s">
        <v>236</v>
      </c>
      <c r="I2401" s="4" t="s">
        <v>5921</v>
      </c>
      <c r="J2401" s="4" t="s">
        <v>5470</v>
      </c>
      <c r="K2401" s="4" t="s">
        <v>5719</v>
      </c>
      <c r="L2401" s="9"/>
      <c r="M2401" s="9"/>
    </row>
    <row r="2402" spans="1:13" ht="15" customHeight="1" x14ac:dyDescent="0.45">
      <c r="A2402" s="4" t="s">
        <v>11</v>
      </c>
      <c r="B2402" s="4" t="s">
        <v>5465</v>
      </c>
      <c r="C2402" s="4" t="s">
        <v>5466</v>
      </c>
      <c r="D2402" s="4" t="s">
        <v>5467</v>
      </c>
      <c r="E2402" s="4" t="s">
        <v>5305</v>
      </c>
      <c r="F2402" s="4" t="s">
        <v>3547</v>
      </c>
      <c r="G2402" s="4" t="s">
        <v>5929</v>
      </c>
      <c r="H2402" s="4" t="s">
        <v>236</v>
      </c>
      <c r="I2402" s="4" t="s">
        <v>5930</v>
      </c>
      <c r="J2402" s="4" t="s">
        <v>5470</v>
      </c>
      <c r="K2402" s="4" t="s">
        <v>5719</v>
      </c>
      <c r="L2402" s="9"/>
      <c r="M2402" s="9"/>
    </row>
    <row r="2403" spans="1:13" ht="15" customHeight="1" x14ac:dyDescent="0.45">
      <c r="A2403" s="4" t="s">
        <v>11</v>
      </c>
      <c r="B2403" s="4" t="s">
        <v>5465</v>
      </c>
      <c r="C2403" s="4" t="s">
        <v>5466</v>
      </c>
      <c r="D2403" s="4" t="s">
        <v>5467</v>
      </c>
      <c r="E2403" s="4" t="s">
        <v>5305</v>
      </c>
      <c r="F2403" s="4" t="s">
        <v>5551</v>
      </c>
      <c r="G2403" s="4" t="s">
        <v>5942</v>
      </c>
      <c r="H2403" s="4" t="s">
        <v>236</v>
      </c>
      <c r="I2403" s="4" t="s">
        <v>5943</v>
      </c>
      <c r="J2403" s="4" t="s">
        <v>5470</v>
      </c>
      <c r="K2403" s="4" t="s">
        <v>5792</v>
      </c>
      <c r="L2403" s="9"/>
      <c r="M2403" s="9"/>
    </row>
    <row r="2404" spans="1:13" ht="15" customHeight="1" x14ac:dyDescent="0.45">
      <c r="A2404" s="4" t="s">
        <v>11</v>
      </c>
      <c r="B2404" s="4" t="s">
        <v>5465</v>
      </c>
      <c r="C2404" s="4" t="s">
        <v>5466</v>
      </c>
      <c r="D2404" s="4" t="s">
        <v>5467</v>
      </c>
      <c r="E2404" s="4" t="s">
        <v>5305</v>
      </c>
      <c r="F2404" s="4" t="s">
        <v>5947</v>
      </c>
      <c r="G2404" s="4" t="s">
        <v>5965</v>
      </c>
      <c r="H2404" s="4" t="s">
        <v>236</v>
      </c>
      <c r="I2404" s="4" t="s">
        <v>5966</v>
      </c>
      <c r="J2404" s="4" t="s">
        <v>5470</v>
      </c>
      <c r="K2404" s="4" t="s">
        <v>5792</v>
      </c>
      <c r="L2404" s="9"/>
      <c r="M2404" s="9"/>
    </row>
    <row r="2405" spans="1:13" ht="15" customHeight="1" x14ac:dyDescent="0.45">
      <c r="A2405" s="4" t="s">
        <v>11</v>
      </c>
      <c r="B2405" s="4" t="s">
        <v>5465</v>
      </c>
      <c r="C2405" s="4" t="s">
        <v>5466</v>
      </c>
      <c r="D2405" s="4" t="s">
        <v>5467</v>
      </c>
      <c r="E2405" s="4" t="s">
        <v>5305</v>
      </c>
      <c r="F2405" s="4" t="s">
        <v>6081</v>
      </c>
      <c r="G2405" s="4" t="s">
        <v>6090</v>
      </c>
      <c r="H2405" s="4" t="s">
        <v>236</v>
      </c>
      <c r="I2405" s="4" t="s">
        <v>6091</v>
      </c>
      <c r="J2405" s="4" t="s">
        <v>5470</v>
      </c>
      <c r="K2405" s="4" t="s">
        <v>5597</v>
      </c>
      <c r="L2405" s="9"/>
      <c r="M2405" s="9"/>
    </row>
    <row r="2406" spans="1:13" ht="15" customHeight="1" x14ac:dyDescent="0.45">
      <c r="A2406" s="4" t="s">
        <v>11</v>
      </c>
      <c r="B2406" s="4" t="s">
        <v>5465</v>
      </c>
      <c r="C2406" s="4" t="s">
        <v>5466</v>
      </c>
      <c r="D2406" s="4" t="s">
        <v>5467</v>
      </c>
      <c r="E2406" s="4" t="s">
        <v>5305</v>
      </c>
      <c r="F2406" s="4" t="s">
        <v>6098</v>
      </c>
      <c r="G2406" s="4" t="s">
        <v>6109</v>
      </c>
      <c r="H2406" s="4" t="s">
        <v>236</v>
      </c>
      <c r="I2406" s="4" t="s">
        <v>6110</v>
      </c>
      <c r="J2406" s="4" t="s">
        <v>5470</v>
      </c>
      <c r="K2406" s="4" t="s">
        <v>5597</v>
      </c>
      <c r="L2406" s="9"/>
      <c r="M2406" s="9"/>
    </row>
    <row r="2407" spans="1:13" ht="15" customHeight="1" x14ac:dyDescent="0.45">
      <c r="A2407" s="4" t="s">
        <v>11</v>
      </c>
      <c r="B2407" s="4" t="s">
        <v>5465</v>
      </c>
      <c r="C2407" s="4" t="s">
        <v>5466</v>
      </c>
      <c r="D2407" s="4" t="s">
        <v>5467</v>
      </c>
      <c r="E2407" s="4" t="s">
        <v>5305</v>
      </c>
      <c r="F2407" s="4" t="s">
        <v>7227</v>
      </c>
      <c r="G2407" s="4" t="s">
        <v>7234</v>
      </c>
      <c r="H2407" s="4" t="s">
        <v>236</v>
      </c>
      <c r="I2407" s="4" t="s">
        <v>7235</v>
      </c>
      <c r="J2407" s="4" t="s">
        <v>2912</v>
      </c>
      <c r="K2407" s="4" t="s">
        <v>7037</v>
      </c>
      <c r="L2407" s="9"/>
      <c r="M2407" s="9"/>
    </row>
    <row r="2408" spans="1:13" ht="15" customHeight="1" x14ac:dyDescent="0.45">
      <c r="A2408" s="4" t="s">
        <v>11</v>
      </c>
      <c r="B2408" s="4" t="s">
        <v>5465</v>
      </c>
      <c r="C2408" s="4" t="s">
        <v>5466</v>
      </c>
      <c r="D2408" s="4" t="s">
        <v>5467</v>
      </c>
      <c r="E2408" s="4" t="s">
        <v>5305</v>
      </c>
      <c r="F2408" s="4" t="s">
        <v>7866</v>
      </c>
      <c r="G2408" s="4" t="s">
        <v>7869</v>
      </c>
      <c r="H2408" s="4" t="s">
        <v>236</v>
      </c>
      <c r="I2408" s="4" t="s">
        <v>843</v>
      </c>
      <c r="J2408" s="4" t="s">
        <v>7870</v>
      </c>
      <c r="K2408" s="4" t="s">
        <v>7756</v>
      </c>
      <c r="L2408" s="9"/>
      <c r="M2408" s="9"/>
    </row>
    <row r="2409" spans="1:13" ht="15" customHeight="1" x14ac:dyDescent="0.45">
      <c r="A2409" s="4" t="s">
        <v>11</v>
      </c>
      <c r="B2409" s="4" t="s">
        <v>5465</v>
      </c>
      <c r="C2409" s="4" t="s">
        <v>5466</v>
      </c>
      <c r="D2409" s="4" t="s">
        <v>5467</v>
      </c>
      <c r="E2409" s="4" t="s">
        <v>5305</v>
      </c>
      <c r="F2409" s="4" t="s">
        <v>1955</v>
      </c>
      <c r="G2409" s="4" t="s">
        <v>7909</v>
      </c>
      <c r="H2409" s="4" t="s">
        <v>236</v>
      </c>
      <c r="I2409" s="4" t="s">
        <v>7910</v>
      </c>
      <c r="J2409" s="4" t="s">
        <v>7870</v>
      </c>
      <c r="K2409" s="4" t="s">
        <v>5352</v>
      </c>
      <c r="L2409" s="9"/>
      <c r="M2409" s="9"/>
    </row>
    <row r="2410" spans="1:13" ht="15" customHeight="1" x14ac:dyDescent="0.45">
      <c r="A2410" s="4" t="s">
        <v>11</v>
      </c>
      <c r="B2410" s="4" t="s">
        <v>5465</v>
      </c>
      <c r="C2410" s="4" t="s">
        <v>5466</v>
      </c>
      <c r="D2410" s="4" t="s">
        <v>5467</v>
      </c>
      <c r="E2410" s="4" t="s">
        <v>5305</v>
      </c>
      <c r="F2410" s="4" t="s">
        <v>7913</v>
      </c>
      <c r="G2410" s="4" t="s">
        <v>7919</v>
      </c>
      <c r="H2410" s="4" t="s">
        <v>236</v>
      </c>
      <c r="I2410" s="4" t="s">
        <v>7920</v>
      </c>
      <c r="J2410" s="4" t="s">
        <v>7870</v>
      </c>
      <c r="K2410" s="4" t="s">
        <v>5352</v>
      </c>
      <c r="L2410" s="9"/>
      <c r="M2410" s="9"/>
    </row>
    <row r="2411" spans="1:13" ht="15" customHeight="1" x14ac:dyDescent="0.45">
      <c r="A2411" s="4" t="s">
        <v>11</v>
      </c>
      <c r="B2411" s="4" t="s">
        <v>5465</v>
      </c>
      <c r="C2411" s="4" t="s">
        <v>5466</v>
      </c>
      <c r="D2411" s="4" t="s">
        <v>5467</v>
      </c>
      <c r="E2411" s="4" t="s">
        <v>5305</v>
      </c>
      <c r="F2411" s="4" t="s">
        <v>7975</v>
      </c>
      <c r="G2411" s="4" t="s">
        <v>7976</v>
      </c>
      <c r="H2411" s="4" t="s">
        <v>236</v>
      </c>
      <c r="I2411" s="4" t="s">
        <v>7977</v>
      </c>
      <c r="J2411" s="4" t="s">
        <v>7870</v>
      </c>
      <c r="K2411" s="4" t="s">
        <v>1955</v>
      </c>
      <c r="L2411" s="9"/>
      <c r="M2411" s="9"/>
    </row>
    <row r="2412" spans="1:13" ht="15" customHeight="1" x14ac:dyDescent="0.45">
      <c r="A2412" s="4" t="s">
        <v>11</v>
      </c>
      <c r="B2412" s="4" t="s">
        <v>5465</v>
      </c>
      <c r="C2412" s="4" t="s">
        <v>5466</v>
      </c>
      <c r="D2412" s="4" t="s">
        <v>5467</v>
      </c>
      <c r="E2412" s="4" t="s">
        <v>5305</v>
      </c>
      <c r="F2412" s="4" t="s">
        <v>1799</v>
      </c>
      <c r="G2412" s="4" t="s">
        <v>7995</v>
      </c>
      <c r="H2412" s="4" t="s">
        <v>236</v>
      </c>
      <c r="I2412" s="4" t="s">
        <v>7996</v>
      </c>
      <c r="J2412" s="4" t="s">
        <v>7870</v>
      </c>
      <c r="K2412" s="4" t="s">
        <v>1955</v>
      </c>
      <c r="L2412" s="9"/>
      <c r="M2412" s="9"/>
    </row>
    <row r="2413" spans="1:13" ht="15" customHeight="1" x14ac:dyDescent="0.45">
      <c r="A2413" s="4" t="s">
        <v>11</v>
      </c>
      <c r="B2413" s="4" t="s">
        <v>5465</v>
      </c>
      <c r="C2413" s="4" t="s">
        <v>5466</v>
      </c>
      <c r="D2413" s="4" t="s">
        <v>5467</v>
      </c>
      <c r="E2413" s="4" t="s">
        <v>5305</v>
      </c>
      <c r="F2413" s="4" t="s">
        <v>8043</v>
      </c>
      <c r="G2413" s="4" t="s">
        <v>8051</v>
      </c>
      <c r="H2413" s="4" t="s">
        <v>236</v>
      </c>
      <c r="I2413" s="4" t="s">
        <v>8052</v>
      </c>
      <c r="J2413" s="4" t="s">
        <v>7870</v>
      </c>
      <c r="K2413" s="4" t="s">
        <v>2358</v>
      </c>
      <c r="L2413" s="9"/>
      <c r="M2413" s="9"/>
    </row>
    <row r="2414" spans="1:13" ht="15" customHeight="1" x14ac:dyDescent="0.45">
      <c r="A2414" s="4" t="s">
        <v>11</v>
      </c>
      <c r="B2414" s="4" t="s">
        <v>5465</v>
      </c>
      <c r="C2414" s="4" t="s">
        <v>5466</v>
      </c>
      <c r="D2414" s="4" t="s">
        <v>5467</v>
      </c>
      <c r="E2414" s="4" t="s">
        <v>5305</v>
      </c>
      <c r="F2414" s="4" t="s">
        <v>8022</v>
      </c>
      <c r="G2414" s="4" t="s">
        <v>8085</v>
      </c>
      <c r="H2414" s="4" t="s">
        <v>236</v>
      </c>
      <c r="I2414" s="4" t="s">
        <v>8086</v>
      </c>
      <c r="J2414" s="4" t="s">
        <v>7870</v>
      </c>
      <c r="K2414" s="4" t="s">
        <v>8010</v>
      </c>
      <c r="L2414" s="9"/>
      <c r="M2414" s="9"/>
    </row>
    <row r="2415" spans="1:13" ht="15" customHeight="1" x14ac:dyDescent="0.45">
      <c r="A2415" s="4" t="s">
        <v>11</v>
      </c>
      <c r="B2415" s="4" t="s">
        <v>5465</v>
      </c>
      <c r="C2415" s="4" t="s">
        <v>5466</v>
      </c>
      <c r="D2415" s="4" t="s">
        <v>5467</v>
      </c>
      <c r="E2415" s="4" t="s">
        <v>5305</v>
      </c>
      <c r="F2415" s="4" t="s">
        <v>8190</v>
      </c>
      <c r="G2415" s="4" t="s">
        <v>7909</v>
      </c>
      <c r="H2415" s="4" t="s">
        <v>236</v>
      </c>
      <c r="I2415" s="4" t="s">
        <v>7910</v>
      </c>
      <c r="J2415" s="4" t="s">
        <v>7870</v>
      </c>
      <c r="K2415" s="4" t="s">
        <v>3373</v>
      </c>
      <c r="L2415" s="9"/>
      <c r="M2415" s="9"/>
    </row>
    <row r="2416" spans="1:13" ht="15" customHeight="1" x14ac:dyDescent="0.45">
      <c r="A2416" s="4" t="s">
        <v>11</v>
      </c>
      <c r="B2416" s="4" t="s">
        <v>5465</v>
      </c>
      <c r="C2416" s="4" t="s">
        <v>5466</v>
      </c>
      <c r="D2416" s="4" t="s">
        <v>5467</v>
      </c>
      <c r="E2416" s="4" t="s">
        <v>5305</v>
      </c>
      <c r="F2416" s="4" t="s">
        <v>8224</v>
      </c>
      <c r="G2416" s="4" t="s">
        <v>8232</v>
      </c>
      <c r="H2416" s="4" t="s">
        <v>236</v>
      </c>
      <c r="I2416" s="4" t="s">
        <v>8233</v>
      </c>
      <c r="J2416" s="4" t="s">
        <v>7870</v>
      </c>
      <c r="K2416" s="4" t="s">
        <v>6013</v>
      </c>
      <c r="L2416" s="9"/>
      <c r="M2416" s="9"/>
    </row>
    <row r="2417" spans="1:13" ht="15" customHeight="1" x14ac:dyDescent="0.45">
      <c r="A2417" s="4" t="s">
        <v>11</v>
      </c>
      <c r="B2417" s="4" t="s">
        <v>5465</v>
      </c>
      <c r="C2417" s="4" t="s">
        <v>5466</v>
      </c>
      <c r="D2417" s="4" t="s">
        <v>5467</v>
      </c>
      <c r="E2417" s="4" t="s">
        <v>5305</v>
      </c>
      <c r="F2417" s="4" t="s">
        <v>1623</v>
      </c>
      <c r="G2417" s="4" t="s">
        <v>8051</v>
      </c>
      <c r="H2417" s="4" t="s">
        <v>236</v>
      </c>
      <c r="I2417" s="4" t="s">
        <v>8052</v>
      </c>
      <c r="J2417" s="4" t="s">
        <v>7870</v>
      </c>
      <c r="K2417" s="4" t="s">
        <v>8375</v>
      </c>
      <c r="L2417" s="9"/>
      <c r="M2417" s="9"/>
    </row>
    <row r="2418" spans="1:13" ht="15" customHeight="1" x14ac:dyDescent="0.45">
      <c r="A2418" s="4" t="s">
        <v>11</v>
      </c>
      <c r="B2418" s="4" t="s">
        <v>5465</v>
      </c>
      <c r="C2418" s="4" t="s">
        <v>5466</v>
      </c>
      <c r="D2418" s="4" t="s">
        <v>5467</v>
      </c>
      <c r="E2418" s="4" t="s">
        <v>5305</v>
      </c>
      <c r="F2418" s="4" t="s">
        <v>8424</v>
      </c>
      <c r="G2418" s="4" t="s">
        <v>8425</v>
      </c>
      <c r="H2418" s="4" t="s">
        <v>236</v>
      </c>
      <c r="I2418" s="4" t="s">
        <v>8426</v>
      </c>
      <c r="J2418" s="4" t="s">
        <v>7870</v>
      </c>
      <c r="K2418" s="4" t="s">
        <v>8375</v>
      </c>
      <c r="L2418" s="9"/>
      <c r="M2418" s="9"/>
    </row>
    <row r="2419" spans="1:13" ht="15" customHeight="1" x14ac:dyDescent="0.45">
      <c r="A2419" s="4" t="s">
        <v>11</v>
      </c>
      <c r="B2419" s="4" t="s">
        <v>5465</v>
      </c>
      <c r="C2419" s="4" t="s">
        <v>5466</v>
      </c>
      <c r="D2419" s="4" t="s">
        <v>5467</v>
      </c>
      <c r="E2419" s="4" t="s">
        <v>5305</v>
      </c>
      <c r="F2419" s="4" t="s">
        <v>8441</v>
      </c>
      <c r="G2419" s="4" t="s">
        <v>8085</v>
      </c>
      <c r="H2419" s="4" t="s">
        <v>236</v>
      </c>
      <c r="I2419" s="4" t="s">
        <v>8086</v>
      </c>
      <c r="J2419" s="4" t="s">
        <v>7870</v>
      </c>
      <c r="K2419" s="4" t="s">
        <v>1623</v>
      </c>
      <c r="L2419" s="9"/>
      <c r="M2419" s="9"/>
    </row>
    <row r="2420" spans="1:13" ht="15" customHeight="1" x14ac:dyDescent="0.45">
      <c r="A2420" s="4" t="s">
        <v>11</v>
      </c>
      <c r="B2420" s="4" t="s">
        <v>5465</v>
      </c>
      <c r="C2420" s="4" t="s">
        <v>5466</v>
      </c>
      <c r="D2420" s="4" t="s">
        <v>5467</v>
      </c>
      <c r="E2420" s="4" t="s">
        <v>5305</v>
      </c>
      <c r="F2420" s="4" t="s">
        <v>8450</v>
      </c>
      <c r="G2420" s="4" t="s">
        <v>8085</v>
      </c>
      <c r="H2420" s="4" t="s">
        <v>236</v>
      </c>
      <c r="I2420" s="4" t="s">
        <v>8086</v>
      </c>
      <c r="J2420" s="4" t="s">
        <v>7870</v>
      </c>
      <c r="K2420" s="4" t="s">
        <v>8427</v>
      </c>
      <c r="L2420" s="9"/>
      <c r="M2420" s="9"/>
    </row>
    <row r="2421" spans="1:13" ht="15" customHeight="1" x14ac:dyDescent="0.45">
      <c r="A2421" s="4" t="s">
        <v>11</v>
      </c>
      <c r="B2421" s="4" t="s">
        <v>5465</v>
      </c>
      <c r="C2421" s="4" t="s">
        <v>5466</v>
      </c>
      <c r="D2421" s="4" t="s">
        <v>5467</v>
      </c>
      <c r="E2421" s="4" t="s">
        <v>5305</v>
      </c>
      <c r="F2421" s="4" t="s">
        <v>8454</v>
      </c>
      <c r="G2421" s="4" t="s">
        <v>8457</v>
      </c>
      <c r="H2421" s="4" t="s">
        <v>236</v>
      </c>
      <c r="I2421" s="4" t="s">
        <v>8458</v>
      </c>
      <c r="J2421" s="4" t="s">
        <v>7870</v>
      </c>
      <c r="K2421" s="4" t="s">
        <v>8436</v>
      </c>
      <c r="L2421" s="9"/>
      <c r="M2421" s="9"/>
    </row>
    <row r="2422" spans="1:13" ht="15" customHeight="1" x14ac:dyDescent="0.45">
      <c r="A2422" s="4" t="s">
        <v>11</v>
      </c>
      <c r="B2422" s="4" t="s">
        <v>5465</v>
      </c>
      <c r="C2422" s="4" t="s">
        <v>5466</v>
      </c>
      <c r="D2422" s="4" t="s">
        <v>5467</v>
      </c>
      <c r="E2422" s="4" t="s">
        <v>5305</v>
      </c>
      <c r="F2422" s="4" t="s">
        <v>8459</v>
      </c>
      <c r="G2422" s="4" t="s">
        <v>7869</v>
      </c>
      <c r="H2422" s="4" t="s">
        <v>236</v>
      </c>
      <c r="I2422" s="4" t="s">
        <v>843</v>
      </c>
      <c r="J2422" s="4" t="s">
        <v>7870</v>
      </c>
      <c r="K2422" s="4" t="s">
        <v>8436</v>
      </c>
      <c r="L2422" s="9"/>
      <c r="M2422" s="9"/>
    </row>
    <row r="2423" spans="1:13" ht="15" customHeight="1" x14ac:dyDescent="0.45">
      <c r="A2423" s="4" t="s">
        <v>11</v>
      </c>
      <c r="B2423" s="4" t="s">
        <v>5465</v>
      </c>
      <c r="C2423" s="4" t="s">
        <v>5466</v>
      </c>
      <c r="D2423" s="4" t="s">
        <v>5467</v>
      </c>
      <c r="E2423" s="4" t="s">
        <v>5305</v>
      </c>
      <c r="F2423" s="4" t="s">
        <v>8481</v>
      </c>
      <c r="G2423" s="4" t="s">
        <v>8482</v>
      </c>
      <c r="H2423" s="4" t="s">
        <v>236</v>
      </c>
      <c r="I2423" s="4" t="s">
        <v>8483</v>
      </c>
      <c r="J2423" s="4" t="s">
        <v>7870</v>
      </c>
      <c r="K2423" s="4" t="s">
        <v>8454</v>
      </c>
      <c r="L2423" s="9"/>
      <c r="M2423" s="9"/>
    </row>
    <row r="2424" spans="1:13" ht="15" customHeight="1" x14ac:dyDescent="0.45">
      <c r="A2424" s="4" t="s">
        <v>11</v>
      </c>
      <c r="B2424" s="4" t="s">
        <v>5465</v>
      </c>
      <c r="C2424" s="4" t="s">
        <v>5466</v>
      </c>
      <c r="D2424" s="4" t="s">
        <v>5467</v>
      </c>
      <c r="E2424" s="4" t="s">
        <v>5305</v>
      </c>
      <c r="F2424" s="4" t="s">
        <v>8486</v>
      </c>
      <c r="G2424" s="4" t="s">
        <v>8482</v>
      </c>
      <c r="H2424" s="4" t="s">
        <v>236</v>
      </c>
      <c r="I2424" s="4" t="s">
        <v>8483</v>
      </c>
      <c r="J2424" s="4" t="s">
        <v>7870</v>
      </c>
      <c r="K2424" s="4" t="s">
        <v>8454</v>
      </c>
      <c r="L2424" s="9"/>
      <c r="M2424" s="9"/>
    </row>
    <row r="2425" spans="1:13" ht="15" customHeight="1" x14ac:dyDescent="0.45">
      <c r="A2425" s="4" t="s">
        <v>11</v>
      </c>
      <c r="B2425" s="4" t="s">
        <v>2583</v>
      </c>
      <c r="C2425" s="4" t="s">
        <v>2584</v>
      </c>
      <c r="D2425" s="4" t="s">
        <v>411</v>
      </c>
      <c r="E2425" s="4" t="s">
        <v>2585</v>
      </c>
      <c r="F2425" s="4" t="s">
        <v>2578</v>
      </c>
      <c r="G2425" s="4" t="s">
        <v>2586</v>
      </c>
      <c r="H2425" s="4" t="s">
        <v>236</v>
      </c>
      <c r="I2425" s="4" t="s">
        <v>855</v>
      </c>
      <c r="J2425" s="4" t="s">
        <v>2587</v>
      </c>
      <c r="K2425" s="4" t="s">
        <v>1903</v>
      </c>
      <c r="L2425" s="9"/>
      <c r="M2425" s="9"/>
    </row>
    <row r="2426" spans="1:13" ht="15" customHeight="1" x14ac:dyDescent="0.45">
      <c r="A2426" s="4" t="s">
        <v>11</v>
      </c>
      <c r="B2426" s="4" t="s">
        <v>2583</v>
      </c>
      <c r="C2426" s="4" t="s">
        <v>2584</v>
      </c>
      <c r="D2426" s="4" t="s">
        <v>411</v>
      </c>
      <c r="E2426" s="4" t="s">
        <v>2585</v>
      </c>
      <c r="F2426" s="4" t="s">
        <v>2609</v>
      </c>
      <c r="G2426" s="4" t="s">
        <v>2632</v>
      </c>
      <c r="H2426" s="4" t="s">
        <v>236</v>
      </c>
      <c r="I2426" s="4" t="s">
        <v>2633</v>
      </c>
      <c r="J2426" s="4" t="s">
        <v>2587</v>
      </c>
      <c r="K2426" s="4" t="s">
        <v>1903</v>
      </c>
      <c r="L2426" s="9"/>
      <c r="M2426" s="9"/>
    </row>
    <row r="2427" spans="1:13" ht="15" customHeight="1" x14ac:dyDescent="0.45">
      <c r="A2427" s="4" t="s">
        <v>11</v>
      </c>
      <c r="B2427" s="4" t="s">
        <v>2583</v>
      </c>
      <c r="C2427" s="4" t="s">
        <v>2584</v>
      </c>
      <c r="D2427" s="4" t="s">
        <v>411</v>
      </c>
      <c r="E2427" s="4" t="s">
        <v>2585</v>
      </c>
      <c r="F2427" s="4" t="s">
        <v>3003</v>
      </c>
      <c r="G2427" s="4" t="s">
        <v>3016</v>
      </c>
      <c r="H2427" s="4" t="s">
        <v>236</v>
      </c>
      <c r="I2427" s="4" t="s">
        <v>3017</v>
      </c>
      <c r="J2427" s="4" t="s">
        <v>2587</v>
      </c>
      <c r="K2427" s="4" t="s">
        <v>1551</v>
      </c>
      <c r="L2427" s="9"/>
      <c r="M2427" s="9"/>
    </row>
    <row r="2428" spans="1:13" ht="15" customHeight="1" x14ac:dyDescent="0.45">
      <c r="A2428" s="4" t="s">
        <v>11</v>
      </c>
      <c r="B2428" s="4" t="s">
        <v>2583</v>
      </c>
      <c r="C2428" s="4" t="s">
        <v>2584</v>
      </c>
      <c r="D2428" s="4" t="s">
        <v>411</v>
      </c>
      <c r="E2428" s="4" t="s">
        <v>2585</v>
      </c>
      <c r="F2428" s="4" t="s">
        <v>3480</v>
      </c>
      <c r="G2428" s="4" t="s">
        <v>3485</v>
      </c>
      <c r="H2428" s="4" t="s">
        <v>236</v>
      </c>
      <c r="I2428" s="4" t="s">
        <v>3486</v>
      </c>
      <c r="J2428" s="4" t="s">
        <v>2587</v>
      </c>
      <c r="K2428" s="4" t="s">
        <v>3161</v>
      </c>
      <c r="L2428" s="9"/>
      <c r="M2428" s="9"/>
    </row>
    <row r="2429" spans="1:13" ht="15" customHeight="1" x14ac:dyDescent="0.45">
      <c r="A2429" s="4" t="s">
        <v>11</v>
      </c>
      <c r="B2429" s="4" t="s">
        <v>2583</v>
      </c>
      <c r="C2429" s="4" t="s">
        <v>2584</v>
      </c>
      <c r="D2429" s="4" t="s">
        <v>411</v>
      </c>
      <c r="E2429" s="4" t="s">
        <v>2585</v>
      </c>
      <c r="F2429" s="4" t="s">
        <v>3971</v>
      </c>
      <c r="G2429" s="4" t="s">
        <v>3980</v>
      </c>
      <c r="H2429" s="4" t="s">
        <v>236</v>
      </c>
      <c r="I2429" s="4" t="s">
        <v>3981</v>
      </c>
      <c r="J2429" s="4" t="s">
        <v>2587</v>
      </c>
      <c r="K2429" s="4" t="s">
        <v>3735</v>
      </c>
      <c r="L2429" s="9"/>
      <c r="M2429" s="9"/>
    </row>
    <row r="2430" spans="1:13" ht="15" customHeight="1" x14ac:dyDescent="0.45">
      <c r="A2430" s="4" t="s">
        <v>11</v>
      </c>
      <c r="B2430" s="4" t="s">
        <v>2583</v>
      </c>
      <c r="C2430" s="4" t="s">
        <v>2584</v>
      </c>
      <c r="D2430" s="4" t="s">
        <v>411</v>
      </c>
      <c r="E2430" s="4" t="s">
        <v>2585</v>
      </c>
      <c r="F2430" s="4" t="s">
        <v>4984</v>
      </c>
      <c r="G2430" s="4" t="s">
        <v>4987</v>
      </c>
      <c r="H2430" s="4" t="s">
        <v>236</v>
      </c>
      <c r="I2430" s="4" t="s">
        <v>4988</v>
      </c>
      <c r="J2430" s="4" t="s">
        <v>2587</v>
      </c>
      <c r="K2430" s="4" t="s">
        <v>4748</v>
      </c>
      <c r="L2430" s="9"/>
      <c r="M2430" s="9"/>
    </row>
    <row r="2431" spans="1:13" ht="15" customHeight="1" x14ac:dyDescent="0.45">
      <c r="A2431" s="4" t="s">
        <v>11</v>
      </c>
      <c r="B2431" s="4" t="s">
        <v>2583</v>
      </c>
      <c r="C2431" s="4" t="s">
        <v>2584</v>
      </c>
      <c r="D2431" s="4" t="s">
        <v>411</v>
      </c>
      <c r="E2431" s="4" t="s">
        <v>2585</v>
      </c>
      <c r="F2431" s="4" t="s">
        <v>753</v>
      </c>
      <c r="G2431" s="4" t="s">
        <v>5001</v>
      </c>
      <c r="H2431" s="4" t="s">
        <v>236</v>
      </c>
      <c r="I2431" s="4" t="s">
        <v>5002</v>
      </c>
      <c r="J2431" s="4" t="s">
        <v>2587</v>
      </c>
      <c r="K2431" s="4" t="s">
        <v>4748</v>
      </c>
      <c r="L2431" s="9"/>
      <c r="M2431" s="9"/>
    </row>
    <row r="2432" spans="1:13" ht="15" customHeight="1" x14ac:dyDescent="0.45">
      <c r="A2432" s="4" t="s">
        <v>11</v>
      </c>
      <c r="B2432" s="4" t="s">
        <v>2583</v>
      </c>
      <c r="C2432" s="4" t="s">
        <v>2584</v>
      </c>
      <c r="D2432" s="4" t="s">
        <v>411</v>
      </c>
      <c r="E2432" s="4" t="s">
        <v>2585</v>
      </c>
      <c r="F2432" s="4" t="s">
        <v>1046</v>
      </c>
      <c r="G2432" s="4" t="s">
        <v>5228</v>
      </c>
      <c r="H2432" s="4" t="s">
        <v>236</v>
      </c>
      <c r="I2432" s="4" t="s">
        <v>5229</v>
      </c>
      <c r="J2432" s="4" t="s">
        <v>2587</v>
      </c>
      <c r="K2432" s="4" t="s">
        <v>2497</v>
      </c>
      <c r="L2432" s="9"/>
      <c r="M2432" s="9"/>
    </row>
    <row r="2433" spans="1:13" ht="15" customHeight="1" x14ac:dyDescent="0.45">
      <c r="A2433" s="4" t="s">
        <v>11</v>
      </c>
      <c r="B2433" s="4" t="s">
        <v>2583</v>
      </c>
      <c r="C2433" s="4" t="s">
        <v>2584</v>
      </c>
      <c r="D2433" s="4" t="s">
        <v>411</v>
      </c>
      <c r="E2433" s="4" t="s">
        <v>2585</v>
      </c>
      <c r="F2433" s="4" t="s">
        <v>5264</v>
      </c>
      <c r="G2433" s="4" t="s">
        <v>5274</v>
      </c>
      <c r="H2433" s="4" t="s">
        <v>236</v>
      </c>
      <c r="I2433" s="4" t="s">
        <v>5275</v>
      </c>
      <c r="J2433" s="4" t="s">
        <v>2587</v>
      </c>
      <c r="K2433" s="4" t="s">
        <v>2497</v>
      </c>
      <c r="L2433" s="9"/>
      <c r="M2433" s="9"/>
    </row>
    <row r="2434" spans="1:13" ht="15" customHeight="1" x14ac:dyDescent="0.45">
      <c r="A2434" s="4" t="s">
        <v>11</v>
      </c>
      <c r="B2434" s="4" t="s">
        <v>2583</v>
      </c>
      <c r="C2434" s="4" t="s">
        <v>2584</v>
      </c>
      <c r="D2434" s="4" t="s">
        <v>411</v>
      </c>
      <c r="E2434" s="4" t="s">
        <v>2585</v>
      </c>
      <c r="F2434" s="4" t="s">
        <v>5131</v>
      </c>
      <c r="G2434" s="4" t="s">
        <v>5228</v>
      </c>
      <c r="H2434" s="4" t="s">
        <v>236</v>
      </c>
      <c r="I2434" s="4" t="s">
        <v>5229</v>
      </c>
      <c r="J2434" s="4" t="s">
        <v>2587</v>
      </c>
      <c r="K2434" s="4" t="s">
        <v>5108</v>
      </c>
      <c r="L2434" s="9"/>
      <c r="M2434" s="9"/>
    </row>
    <row r="2435" spans="1:13" ht="15" customHeight="1" x14ac:dyDescent="0.45">
      <c r="A2435" s="4" t="s">
        <v>11</v>
      </c>
      <c r="B2435" s="4" t="s">
        <v>2583</v>
      </c>
      <c r="C2435" s="4" t="s">
        <v>2584</v>
      </c>
      <c r="D2435" s="4" t="s">
        <v>411</v>
      </c>
      <c r="E2435" s="4" t="s">
        <v>2585</v>
      </c>
      <c r="F2435" s="4" t="s">
        <v>5429</v>
      </c>
      <c r="G2435" s="4" t="s">
        <v>251</v>
      </c>
      <c r="H2435" s="4" t="s">
        <v>236</v>
      </c>
      <c r="I2435" s="4" t="s">
        <v>5446</v>
      </c>
      <c r="J2435" s="4" t="s">
        <v>2587</v>
      </c>
      <c r="K2435" s="4" t="s">
        <v>3887</v>
      </c>
      <c r="L2435" s="9"/>
      <c r="M2435" s="9"/>
    </row>
    <row r="2436" spans="1:13" ht="15" customHeight="1" x14ac:dyDescent="0.45">
      <c r="A2436" s="4" t="s">
        <v>11</v>
      </c>
      <c r="B2436" s="4" t="s">
        <v>2583</v>
      </c>
      <c r="C2436" s="4" t="s">
        <v>2584</v>
      </c>
      <c r="D2436" s="4" t="s">
        <v>411</v>
      </c>
      <c r="E2436" s="4" t="s">
        <v>2585</v>
      </c>
      <c r="F2436" s="4" t="s">
        <v>5449</v>
      </c>
      <c r="G2436" s="4" t="s">
        <v>4074</v>
      </c>
      <c r="H2436" s="4" t="s">
        <v>236</v>
      </c>
      <c r="I2436" s="4" t="s">
        <v>5471</v>
      </c>
      <c r="J2436" s="4" t="s">
        <v>2587</v>
      </c>
      <c r="K2436" s="4" t="s">
        <v>3887</v>
      </c>
      <c r="L2436" s="9"/>
      <c r="M2436" s="9"/>
    </row>
    <row r="2437" spans="1:13" ht="15" customHeight="1" x14ac:dyDescent="0.45">
      <c r="A2437" s="4" t="s">
        <v>11</v>
      </c>
      <c r="B2437" s="4" t="s">
        <v>2583</v>
      </c>
      <c r="C2437" s="4" t="s">
        <v>2584</v>
      </c>
      <c r="D2437" s="4" t="s">
        <v>411</v>
      </c>
      <c r="E2437" s="4" t="s">
        <v>2585</v>
      </c>
      <c r="F2437" s="4" t="s">
        <v>5719</v>
      </c>
      <c r="G2437" s="4" t="s">
        <v>5228</v>
      </c>
      <c r="H2437" s="4" t="s">
        <v>236</v>
      </c>
      <c r="I2437" s="4" t="s">
        <v>5229</v>
      </c>
      <c r="J2437" s="4" t="s">
        <v>2587</v>
      </c>
      <c r="K2437" s="4" t="s">
        <v>4606</v>
      </c>
      <c r="L2437" s="9"/>
      <c r="M2437" s="9"/>
    </row>
    <row r="2438" spans="1:13" ht="15" customHeight="1" x14ac:dyDescent="0.45">
      <c r="A2438" s="4" t="s">
        <v>11</v>
      </c>
      <c r="B2438" s="4" t="s">
        <v>2583</v>
      </c>
      <c r="C2438" s="4" t="s">
        <v>2584</v>
      </c>
      <c r="D2438" s="4" t="s">
        <v>411</v>
      </c>
      <c r="E2438" s="4" t="s">
        <v>2585</v>
      </c>
      <c r="F2438" s="4" t="s">
        <v>5730</v>
      </c>
      <c r="G2438" s="4" t="s">
        <v>5739</v>
      </c>
      <c r="H2438" s="4" t="s">
        <v>236</v>
      </c>
      <c r="I2438" s="4" t="s">
        <v>5740</v>
      </c>
      <c r="J2438" s="4" t="s">
        <v>2587</v>
      </c>
      <c r="K2438" s="4" t="s">
        <v>4606</v>
      </c>
      <c r="L2438" s="9"/>
      <c r="M2438" s="9"/>
    </row>
    <row r="2439" spans="1:13" ht="15" customHeight="1" x14ac:dyDescent="0.45">
      <c r="A2439" s="4" t="s">
        <v>11</v>
      </c>
      <c r="B2439" s="4" t="s">
        <v>2583</v>
      </c>
      <c r="C2439" s="4" t="s">
        <v>2584</v>
      </c>
      <c r="D2439" s="4" t="s">
        <v>411</v>
      </c>
      <c r="E2439" s="4" t="s">
        <v>2585</v>
      </c>
      <c r="F2439" s="4" t="s">
        <v>5743</v>
      </c>
      <c r="G2439" s="4" t="s">
        <v>5274</v>
      </c>
      <c r="H2439" s="4" t="s">
        <v>236</v>
      </c>
      <c r="I2439" s="4" t="s">
        <v>5275</v>
      </c>
      <c r="J2439" s="4" t="s">
        <v>2587</v>
      </c>
      <c r="K2439" s="4" t="s">
        <v>4606</v>
      </c>
      <c r="L2439" s="9"/>
      <c r="M2439" s="9"/>
    </row>
    <row r="2440" spans="1:13" ht="15" customHeight="1" x14ac:dyDescent="0.45">
      <c r="A2440" s="4" t="s">
        <v>11</v>
      </c>
      <c r="B2440" s="4" t="s">
        <v>2583</v>
      </c>
      <c r="C2440" s="4" t="s">
        <v>2584</v>
      </c>
      <c r="D2440" s="4" t="s">
        <v>411</v>
      </c>
      <c r="E2440" s="4" t="s">
        <v>2585</v>
      </c>
      <c r="F2440" s="4" t="s">
        <v>5763</v>
      </c>
      <c r="G2440" s="4" t="s">
        <v>5780</v>
      </c>
      <c r="H2440" s="4" t="s">
        <v>236</v>
      </c>
      <c r="I2440" s="4" t="s">
        <v>5781</v>
      </c>
      <c r="J2440" s="4" t="s">
        <v>2587</v>
      </c>
      <c r="K2440" s="4" t="s">
        <v>4606</v>
      </c>
      <c r="L2440" s="9"/>
      <c r="M2440" s="9"/>
    </row>
    <row r="2441" spans="1:13" ht="15" customHeight="1" x14ac:dyDescent="0.45">
      <c r="A2441" s="4" t="s">
        <v>11</v>
      </c>
      <c r="B2441" s="4" t="s">
        <v>2583</v>
      </c>
      <c r="C2441" s="4" t="s">
        <v>2584</v>
      </c>
      <c r="D2441" s="4" t="s">
        <v>411</v>
      </c>
      <c r="E2441" s="4" t="s">
        <v>2585</v>
      </c>
      <c r="F2441" s="4" t="s">
        <v>5792</v>
      </c>
      <c r="G2441" s="4" t="s">
        <v>5811</v>
      </c>
      <c r="H2441" s="4" t="s">
        <v>236</v>
      </c>
      <c r="I2441" s="4" t="s">
        <v>5812</v>
      </c>
      <c r="J2441" s="4" t="s">
        <v>2587</v>
      </c>
      <c r="K2441" s="4" t="s">
        <v>4606</v>
      </c>
      <c r="L2441" s="9"/>
      <c r="M2441" s="9"/>
    </row>
    <row r="2442" spans="1:13" ht="15" customHeight="1" x14ac:dyDescent="0.45">
      <c r="A2442" s="4" t="s">
        <v>11</v>
      </c>
      <c r="B2442" s="4" t="s">
        <v>2583</v>
      </c>
      <c r="C2442" s="4" t="s">
        <v>2584</v>
      </c>
      <c r="D2442" s="4" t="s">
        <v>411</v>
      </c>
      <c r="E2442" s="4" t="s">
        <v>2585</v>
      </c>
      <c r="F2442" s="4" t="s">
        <v>5817</v>
      </c>
      <c r="G2442" s="4" t="s">
        <v>5828</v>
      </c>
      <c r="H2442" s="4" t="s">
        <v>236</v>
      </c>
      <c r="I2442" s="4" t="s">
        <v>5829</v>
      </c>
      <c r="J2442" s="4" t="s">
        <v>2587</v>
      </c>
      <c r="K2442" s="4" t="s">
        <v>5454</v>
      </c>
      <c r="L2442" s="9"/>
      <c r="M2442" s="9"/>
    </row>
    <row r="2443" spans="1:13" ht="15" customHeight="1" x14ac:dyDescent="0.45">
      <c r="A2443" s="4" t="s">
        <v>11</v>
      </c>
      <c r="B2443" s="4" t="s">
        <v>2583</v>
      </c>
      <c r="C2443" s="4" t="s">
        <v>2584</v>
      </c>
      <c r="D2443" s="4" t="s">
        <v>411</v>
      </c>
      <c r="E2443" s="4" t="s">
        <v>2585</v>
      </c>
      <c r="F2443" s="4" t="s">
        <v>4539</v>
      </c>
      <c r="G2443" s="4" t="s">
        <v>5848</v>
      </c>
      <c r="H2443" s="4" t="s">
        <v>236</v>
      </c>
      <c r="I2443" s="4" t="s">
        <v>5849</v>
      </c>
      <c r="J2443" s="4" t="s">
        <v>2587</v>
      </c>
      <c r="K2443" s="4" t="s">
        <v>5454</v>
      </c>
      <c r="L2443" s="9"/>
      <c r="M2443" s="9"/>
    </row>
    <row r="2444" spans="1:13" ht="15" customHeight="1" x14ac:dyDescent="0.45">
      <c r="A2444" s="4" t="s">
        <v>11</v>
      </c>
      <c r="B2444" s="4" t="s">
        <v>2583</v>
      </c>
      <c r="C2444" s="4" t="s">
        <v>2584</v>
      </c>
      <c r="D2444" s="4" t="s">
        <v>411</v>
      </c>
      <c r="E2444" s="4" t="s">
        <v>2585</v>
      </c>
      <c r="F2444" s="4" t="s">
        <v>5852</v>
      </c>
      <c r="G2444" s="4" t="s">
        <v>5860</v>
      </c>
      <c r="H2444" s="4" t="s">
        <v>236</v>
      </c>
      <c r="I2444" s="4" t="s">
        <v>5861</v>
      </c>
      <c r="J2444" s="4" t="s">
        <v>2587</v>
      </c>
      <c r="K2444" s="4" t="s">
        <v>5454</v>
      </c>
      <c r="L2444" s="9"/>
      <c r="M2444" s="9"/>
    </row>
    <row r="2445" spans="1:13" ht="15" customHeight="1" x14ac:dyDescent="0.45">
      <c r="A2445" s="4" t="s">
        <v>11</v>
      </c>
      <c r="B2445" s="4" t="s">
        <v>2583</v>
      </c>
      <c r="C2445" s="4" t="s">
        <v>2584</v>
      </c>
      <c r="D2445" s="4" t="s">
        <v>411</v>
      </c>
      <c r="E2445" s="4" t="s">
        <v>2585</v>
      </c>
      <c r="F2445" s="4" t="s">
        <v>3547</v>
      </c>
      <c r="G2445" s="4" t="s">
        <v>5931</v>
      </c>
      <c r="H2445" s="4" t="s">
        <v>236</v>
      </c>
      <c r="I2445" s="4" t="s">
        <v>5932</v>
      </c>
      <c r="J2445" s="4" t="s">
        <v>2587</v>
      </c>
      <c r="K2445" s="4" t="s">
        <v>5719</v>
      </c>
      <c r="L2445" s="9"/>
      <c r="M2445" s="9"/>
    </row>
    <row r="2446" spans="1:13" ht="15" customHeight="1" x14ac:dyDescent="0.45">
      <c r="A2446" s="4" t="s">
        <v>11</v>
      </c>
      <c r="B2446" s="4" t="s">
        <v>2583</v>
      </c>
      <c r="C2446" s="4" t="s">
        <v>2584</v>
      </c>
      <c r="D2446" s="4" t="s">
        <v>411</v>
      </c>
      <c r="E2446" s="4" t="s">
        <v>2585</v>
      </c>
      <c r="F2446" s="4" t="s">
        <v>6025</v>
      </c>
      <c r="G2446" s="4" t="s">
        <v>5739</v>
      </c>
      <c r="H2446" s="4" t="s">
        <v>236</v>
      </c>
      <c r="I2446" s="4" t="s">
        <v>5740</v>
      </c>
      <c r="J2446" s="4" t="s">
        <v>2587</v>
      </c>
      <c r="K2446" s="4" t="s">
        <v>5792</v>
      </c>
      <c r="L2446" s="9"/>
      <c r="M2446" s="9"/>
    </row>
    <row r="2447" spans="1:13" ht="15" customHeight="1" x14ac:dyDescent="0.45">
      <c r="A2447" s="4" t="s">
        <v>11</v>
      </c>
      <c r="B2447" s="4" t="s">
        <v>2583</v>
      </c>
      <c r="C2447" s="4" t="s">
        <v>2584</v>
      </c>
      <c r="D2447" s="4" t="s">
        <v>411</v>
      </c>
      <c r="E2447" s="4" t="s">
        <v>2585</v>
      </c>
      <c r="F2447" s="4" t="s">
        <v>6068</v>
      </c>
      <c r="G2447" s="4" t="s">
        <v>873</v>
      </c>
      <c r="H2447" s="4" t="s">
        <v>236</v>
      </c>
      <c r="I2447" s="4" t="s">
        <v>6076</v>
      </c>
      <c r="J2447" s="4" t="s">
        <v>2587</v>
      </c>
      <c r="K2447" s="4" t="s">
        <v>5597</v>
      </c>
      <c r="L2447" s="9"/>
      <c r="M2447" s="9"/>
    </row>
    <row r="2448" spans="1:13" ht="15" customHeight="1" x14ac:dyDescent="0.45">
      <c r="A2448" s="4" t="s">
        <v>11</v>
      </c>
      <c r="B2448" s="4" t="s">
        <v>2583</v>
      </c>
      <c r="C2448" s="4" t="s">
        <v>2584</v>
      </c>
      <c r="D2448" s="4" t="s">
        <v>411</v>
      </c>
      <c r="E2448" s="4" t="s">
        <v>2585</v>
      </c>
      <c r="F2448" s="4" t="s">
        <v>6081</v>
      </c>
      <c r="G2448" s="4" t="s">
        <v>6092</v>
      </c>
      <c r="H2448" s="4" t="s">
        <v>236</v>
      </c>
      <c r="I2448" s="4" t="s">
        <v>6093</v>
      </c>
      <c r="J2448" s="4" t="s">
        <v>2587</v>
      </c>
      <c r="K2448" s="4" t="s">
        <v>5597</v>
      </c>
      <c r="L2448" s="9"/>
      <c r="M2448" s="9"/>
    </row>
    <row r="2449" spans="1:13" ht="15" customHeight="1" x14ac:dyDescent="0.45">
      <c r="A2449" s="4" t="s">
        <v>11</v>
      </c>
      <c r="B2449" s="4" t="s">
        <v>2583</v>
      </c>
      <c r="C2449" s="4" t="s">
        <v>2584</v>
      </c>
      <c r="D2449" s="4" t="s">
        <v>411</v>
      </c>
      <c r="E2449" s="4" t="s">
        <v>2585</v>
      </c>
      <c r="F2449" s="4" t="s">
        <v>6325</v>
      </c>
      <c r="G2449" s="4" t="s">
        <v>873</v>
      </c>
      <c r="H2449" s="4" t="s">
        <v>236</v>
      </c>
      <c r="I2449" s="4" t="s">
        <v>6076</v>
      </c>
      <c r="J2449" s="4" t="s">
        <v>2587</v>
      </c>
      <c r="K2449" s="4" t="s">
        <v>6111</v>
      </c>
      <c r="L2449" s="9"/>
      <c r="M2449" s="9"/>
    </row>
    <row r="2450" spans="1:13" ht="15" customHeight="1" x14ac:dyDescent="0.45">
      <c r="A2450" s="4" t="s">
        <v>11</v>
      </c>
      <c r="B2450" s="4" t="s">
        <v>2583</v>
      </c>
      <c r="C2450" s="4" t="s">
        <v>2584</v>
      </c>
      <c r="D2450" s="4" t="s">
        <v>411</v>
      </c>
      <c r="E2450" s="4" t="s">
        <v>2585</v>
      </c>
      <c r="F2450" s="4" t="s">
        <v>6484</v>
      </c>
      <c r="G2450" s="4" t="s">
        <v>873</v>
      </c>
      <c r="H2450" s="4" t="s">
        <v>236</v>
      </c>
      <c r="I2450" s="4" t="s">
        <v>6076</v>
      </c>
      <c r="J2450" s="4" t="s">
        <v>2587</v>
      </c>
      <c r="K2450" s="4" t="s">
        <v>6316</v>
      </c>
      <c r="L2450" s="9"/>
      <c r="M2450" s="9"/>
    </row>
    <row r="2451" spans="1:13" ht="15" customHeight="1" x14ac:dyDescent="0.45">
      <c r="A2451" s="4" t="s">
        <v>11</v>
      </c>
      <c r="B2451" s="4" t="s">
        <v>2583</v>
      </c>
      <c r="C2451" s="4" t="s">
        <v>2584</v>
      </c>
      <c r="D2451" s="4" t="s">
        <v>411</v>
      </c>
      <c r="E2451" s="4" t="s">
        <v>2585</v>
      </c>
      <c r="F2451" s="4" t="s">
        <v>7014</v>
      </c>
      <c r="G2451" s="4" t="s">
        <v>873</v>
      </c>
      <c r="H2451" s="4" t="s">
        <v>236</v>
      </c>
      <c r="I2451" s="4" t="s">
        <v>6076</v>
      </c>
      <c r="J2451" s="4" t="s">
        <v>2587</v>
      </c>
      <c r="K2451" s="4" t="s">
        <v>6817</v>
      </c>
      <c r="L2451" s="9"/>
      <c r="M2451" s="9"/>
    </row>
    <row r="2452" spans="1:13" ht="15" customHeight="1" x14ac:dyDescent="0.45">
      <c r="A2452" s="4" t="s">
        <v>11</v>
      </c>
      <c r="B2452" s="4" t="s">
        <v>2583</v>
      </c>
      <c r="C2452" s="4" t="s">
        <v>2584</v>
      </c>
      <c r="D2452" s="4" t="s">
        <v>411</v>
      </c>
      <c r="E2452" s="4" t="s">
        <v>2585</v>
      </c>
      <c r="F2452" s="4" t="s">
        <v>719</v>
      </c>
      <c r="G2452" s="4" t="s">
        <v>251</v>
      </c>
      <c r="H2452" s="4" t="s">
        <v>236</v>
      </c>
      <c r="I2452" s="4" t="s">
        <v>5446</v>
      </c>
      <c r="J2452" s="4" t="s">
        <v>2587</v>
      </c>
      <c r="K2452" s="4" t="s">
        <v>290</v>
      </c>
      <c r="L2452" s="9"/>
      <c r="M2452" s="9"/>
    </row>
    <row r="2453" spans="1:13" ht="15" customHeight="1" x14ac:dyDescent="0.45">
      <c r="A2453" s="4" t="s">
        <v>11</v>
      </c>
      <c r="B2453" s="4" t="s">
        <v>2583</v>
      </c>
      <c r="C2453" s="4" t="s">
        <v>2584</v>
      </c>
      <c r="D2453" s="4" t="s">
        <v>411</v>
      </c>
      <c r="E2453" s="4" t="s">
        <v>2585</v>
      </c>
      <c r="F2453" s="4" t="s">
        <v>4966</v>
      </c>
      <c r="G2453" s="4" t="s">
        <v>4816</v>
      </c>
      <c r="H2453" s="4" t="s">
        <v>236</v>
      </c>
      <c r="I2453" s="4" t="s">
        <v>7254</v>
      </c>
      <c r="J2453" s="4" t="s">
        <v>2587</v>
      </c>
      <c r="K2453" s="4" t="s">
        <v>7075</v>
      </c>
      <c r="L2453" s="9"/>
      <c r="M2453" s="9"/>
    </row>
    <row r="2454" spans="1:13" ht="15" customHeight="1" x14ac:dyDescent="0.45">
      <c r="A2454" s="4" t="s">
        <v>11</v>
      </c>
      <c r="B2454" s="4" t="s">
        <v>2583</v>
      </c>
      <c r="C2454" s="4" t="s">
        <v>2584</v>
      </c>
      <c r="D2454" s="4" t="s">
        <v>411</v>
      </c>
      <c r="E2454" s="4" t="s">
        <v>2585</v>
      </c>
      <c r="F2454" s="4" t="s">
        <v>7274</v>
      </c>
      <c r="G2454" s="4" t="s">
        <v>3685</v>
      </c>
      <c r="H2454" s="4" t="s">
        <v>236</v>
      </c>
      <c r="I2454" s="4" t="s">
        <v>7277</v>
      </c>
      <c r="J2454" s="4" t="s">
        <v>2587</v>
      </c>
      <c r="K2454" s="4" t="s">
        <v>7075</v>
      </c>
      <c r="L2454" s="9"/>
      <c r="M2454" s="9"/>
    </row>
    <row r="2455" spans="1:13" ht="15" customHeight="1" x14ac:dyDescent="0.45">
      <c r="A2455" s="4" t="s">
        <v>11</v>
      </c>
      <c r="B2455" s="4" t="s">
        <v>2583</v>
      </c>
      <c r="C2455" s="4" t="s">
        <v>2584</v>
      </c>
      <c r="D2455" s="4" t="s">
        <v>411</v>
      </c>
      <c r="E2455" s="4" t="s">
        <v>2585</v>
      </c>
      <c r="F2455" s="4" t="s">
        <v>7281</v>
      </c>
      <c r="G2455" s="4" t="s">
        <v>7287</v>
      </c>
      <c r="H2455" s="4" t="s">
        <v>236</v>
      </c>
      <c r="I2455" s="4" t="s">
        <v>7288</v>
      </c>
      <c r="J2455" s="4" t="s">
        <v>2587</v>
      </c>
      <c r="K2455" s="4" t="s">
        <v>7075</v>
      </c>
      <c r="L2455" s="9"/>
      <c r="M2455" s="9"/>
    </row>
    <row r="2456" spans="1:13" ht="15" customHeight="1" x14ac:dyDescent="0.45">
      <c r="A2456" s="4" t="s">
        <v>11</v>
      </c>
      <c r="B2456" s="4" t="s">
        <v>8327</v>
      </c>
      <c r="C2456" s="4" t="s">
        <v>8328</v>
      </c>
      <c r="D2456" s="4" t="s">
        <v>8329</v>
      </c>
      <c r="E2456" s="4" t="s">
        <v>7202</v>
      </c>
      <c r="F2456" s="4" t="s">
        <v>8325</v>
      </c>
      <c r="G2456" s="4" t="s">
        <v>8330</v>
      </c>
      <c r="H2456" s="4" t="s">
        <v>8331</v>
      </c>
      <c r="I2456" s="4" t="s">
        <v>8332</v>
      </c>
      <c r="J2456" s="4" t="s">
        <v>8333</v>
      </c>
      <c r="K2456" s="4" t="s">
        <v>7600</v>
      </c>
      <c r="L2456" s="9"/>
      <c r="M2456" s="9"/>
    </row>
    <row r="2457" spans="1:13" ht="15" customHeight="1" x14ac:dyDescent="0.45">
      <c r="A2457" s="4" t="s">
        <v>11</v>
      </c>
      <c r="B2457" s="4" t="s">
        <v>986</v>
      </c>
      <c r="C2457" s="4" t="s">
        <v>987</v>
      </c>
      <c r="D2457" s="4" t="s">
        <v>988</v>
      </c>
      <c r="E2457" s="4" t="s">
        <v>989</v>
      </c>
      <c r="F2457" s="4" t="s">
        <v>983</v>
      </c>
      <c r="G2457" s="4" t="s">
        <v>990</v>
      </c>
      <c r="H2457" s="4" t="s">
        <v>991</v>
      </c>
      <c r="I2457" s="4" t="s">
        <v>992</v>
      </c>
      <c r="J2457" s="4" t="s">
        <v>993</v>
      </c>
      <c r="K2457" s="4" t="s">
        <v>706</v>
      </c>
      <c r="L2457" s="9"/>
      <c r="M2457" s="9"/>
    </row>
    <row r="2458" spans="1:13" ht="15" customHeight="1" x14ac:dyDescent="0.45">
      <c r="A2458" s="4" t="s">
        <v>11</v>
      </c>
      <c r="B2458" s="4" t="s">
        <v>986</v>
      </c>
      <c r="C2458" s="4" t="s">
        <v>987</v>
      </c>
      <c r="D2458" s="4" t="s">
        <v>988</v>
      </c>
      <c r="E2458" s="4" t="s">
        <v>989</v>
      </c>
      <c r="F2458" s="4" t="s">
        <v>5031</v>
      </c>
      <c r="G2458" s="4" t="s">
        <v>8650</v>
      </c>
      <c r="H2458" s="4" t="s">
        <v>991</v>
      </c>
      <c r="I2458" s="4" t="s">
        <v>8651</v>
      </c>
      <c r="J2458" s="4" t="s">
        <v>993</v>
      </c>
      <c r="K2458" s="4" t="s">
        <v>8612</v>
      </c>
      <c r="L2458" s="9"/>
      <c r="M2458" s="9"/>
    </row>
    <row r="2459" spans="1:13" ht="15" customHeight="1" x14ac:dyDescent="0.45">
      <c r="A2459" s="4" t="s">
        <v>11</v>
      </c>
      <c r="B2459" s="4" t="s">
        <v>986</v>
      </c>
      <c r="C2459" s="4" t="s">
        <v>987</v>
      </c>
      <c r="D2459" s="4" t="s">
        <v>988</v>
      </c>
      <c r="E2459" s="4" t="s">
        <v>989</v>
      </c>
      <c r="F2459" s="4" t="s">
        <v>8654</v>
      </c>
      <c r="G2459" s="4" t="s">
        <v>8655</v>
      </c>
      <c r="H2459" s="4" t="s">
        <v>991</v>
      </c>
      <c r="I2459" s="4" t="s">
        <v>8656</v>
      </c>
      <c r="J2459" s="4" t="s">
        <v>993</v>
      </c>
      <c r="K2459" s="4" t="s">
        <v>8612</v>
      </c>
      <c r="L2459" s="9"/>
      <c r="M2459" s="9"/>
    </row>
    <row r="2460" spans="1:13" ht="15" customHeight="1" x14ac:dyDescent="0.45">
      <c r="A2460" s="4" t="s">
        <v>11</v>
      </c>
      <c r="B2460" s="4" t="s">
        <v>986</v>
      </c>
      <c r="C2460" s="4" t="s">
        <v>987</v>
      </c>
      <c r="D2460" s="4" t="s">
        <v>988</v>
      </c>
      <c r="E2460" s="4" t="s">
        <v>989</v>
      </c>
      <c r="F2460" s="4" t="s">
        <v>8765</v>
      </c>
      <c r="G2460" s="4" t="s">
        <v>8766</v>
      </c>
      <c r="H2460" s="4" t="s">
        <v>991</v>
      </c>
      <c r="I2460" s="4" t="s">
        <v>8767</v>
      </c>
      <c r="J2460" s="4" t="s">
        <v>993</v>
      </c>
      <c r="K2460" s="4" t="s">
        <v>8707</v>
      </c>
      <c r="L2460" s="9"/>
      <c r="M2460" s="9"/>
    </row>
    <row r="2461" spans="1:13" ht="15" customHeight="1" x14ac:dyDescent="0.45">
      <c r="A2461" s="4" t="s">
        <v>11</v>
      </c>
      <c r="B2461" s="4" t="s">
        <v>986</v>
      </c>
      <c r="C2461" s="4" t="s">
        <v>987</v>
      </c>
      <c r="D2461" s="4" t="s">
        <v>988</v>
      </c>
      <c r="E2461" s="4" t="s">
        <v>989</v>
      </c>
      <c r="F2461" s="4" t="s">
        <v>8771</v>
      </c>
      <c r="G2461" s="4" t="s">
        <v>8775</v>
      </c>
      <c r="H2461" s="4" t="s">
        <v>991</v>
      </c>
      <c r="I2461" s="4" t="s">
        <v>8776</v>
      </c>
      <c r="J2461" s="4" t="s">
        <v>993</v>
      </c>
      <c r="K2461" s="4" t="s">
        <v>8707</v>
      </c>
      <c r="L2461" s="9"/>
      <c r="M2461" s="9"/>
    </row>
    <row r="2462" spans="1:13" ht="15" customHeight="1" x14ac:dyDescent="0.45">
      <c r="A2462" s="4" t="s">
        <v>11</v>
      </c>
      <c r="B2462" s="4" t="s">
        <v>986</v>
      </c>
      <c r="C2462" s="4" t="s">
        <v>987</v>
      </c>
      <c r="D2462" s="4" t="s">
        <v>988</v>
      </c>
      <c r="E2462" s="4" t="s">
        <v>989</v>
      </c>
      <c r="F2462" s="4" t="s">
        <v>8567</v>
      </c>
      <c r="G2462" s="4" t="s">
        <v>6059</v>
      </c>
      <c r="H2462" s="4" t="s">
        <v>991</v>
      </c>
      <c r="I2462" s="4" t="s">
        <v>8784</v>
      </c>
      <c r="J2462" s="4" t="s">
        <v>993</v>
      </c>
      <c r="K2462" s="4" t="s">
        <v>8724</v>
      </c>
      <c r="L2462" s="9"/>
      <c r="M2462" s="9"/>
    </row>
    <row r="2463" spans="1:13" ht="15" customHeight="1" x14ac:dyDescent="0.45">
      <c r="A2463" s="4" t="s">
        <v>11</v>
      </c>
      <c r="B2463" s="4" t="s">
        <v>986</v>
      </c>
      <c r="C2463" s="4" t="s">
        <v>987</v>
      </c>
      <c r="D2463" s="4" t="s">
        <v>988</v>
      </c>
      <c r="E2463" s="4" t="s">
        <v>989</v>
      </c>
      <c r="F2463" s="4" t="s">
        <v>8792</v>
      </c>
      <c r="G2463" s="4" t="s">
        <v>8794</v>
      </c>
      <c r="H2463" s="4" t="s">
        <v>991</v>
      </c>
      <c r="I2463" s="4" t="s">
        <v>8795</v>
      </c>
      <c r="J2463" s="4" t="s">
        <v>993</v>
      </c>
      <c r="K2463" s="4" t="s">
        <v>8724</v>
      </c>
      <c r="L2463" s="9"/>
      <c r="M2463" s="9"/>
    </row>
    <row r="2464" spans="1:13" ht="15" customHeight="1" x14ac:dyDescent="0.45">
      <c r="A2464" s="4" t="s">
        <v>11</v>
      </c>
      <c r="B2464" s="4" t="s">
        <v>986</v>
      </c>
      <c r="C2464" s="4" t="s">
        <v>987</v>
      </c>
      <c r="D2464" s="4" t="s">
        <v>988</v>
      </c>
      <c r="E2464" s="4" t="s">
        <v>989</v>
      </c>
      <c r="F2464" s="4" t="s">
        <v>8796</v>
      </c>
      <c r="G2464" s="4" t="s">
        <v>8799</v>
      </c>
      <c r="H2464" s="4" t="s">
        <v>991</v>
      </c>
      <c r="I2464" s="4" t="s">
        <v>8800</v>
      </c>
      <c r="J2464" s="4" t="s">
        <v>993</v>
      </c>
      <c r="K2464" s="4" t="s">
        <v>8724</v>
      </c>
      <c r="L2464" s="9"/>
      <c r="M2464" s="9"/>
    </row>
    <row r="2465" spans="1:13" ht="15" customHeight="1" x14ac:dyDescent="0.45">
      <c r="A2465" s="4" t="s">
        <v>11</v>
      </c>
      <c r="B2465" s="4" t="s">
        <v>986</v>
      </c>
      <c r="C2465" s="4" t="s">
        <v>987</v>
      </c>
      <c r="D2465" s="4" t="s">
        <v>988</v>
      </c>
      <c r="E2465" s="4" t="s">
        <v>989</v>
      </c>
      <c r="F2465" s="4" t="s">
        <v>8834</v>
      </c>
      <c r="G2465" s="4" t="s">
        <v>8837</v>
      </c>
      <c r="H2465" s="4" t="s">
        <v>991</v>
      </c>
      <c r="I2465" s="4" t="s">
        <v>8838</v>
      </c>
      <c r="J2465" s="4" t="s">
        <v>993</v>
      </c>
      <c r="K2465" s="4" t="s">
        <v>8748</v>
      </c>
      <c r="L2465" s="9"/>
      <c r="M2465" s="9"/>
    </row>
    <row r="2466" spans="1:13" ht="15" customHeight="1" x14ac:dyDescent="0.45">
      <c r="A2466" s="4" t="s">
        <v>11</v>
      </c>
      <c r="B2466" s="4" t="s">
        <v>986</v>
      </c>
      <c r="C2466" s="4" t="s">
        <v>987</v>
      </c>
      <c r="D2466" s="4" t="s">
        <v>988</v>
      </c>
      <c r="E2466" s="4" t="s">
        <v>989</v>
      </c>
      <c r="F2466" s="4" t="s">
        <v>5784</v>
      </c>
      <c r="G2466" s="4" t="s">
        <v>8845</v>
      </c>
      <c r="H2466" s="4" t="s">
        <v>991</v>
      </c>
      <c r="I2466" s="4" t="s">
        <v>8846</v>
      </c>
      <c r="J2466" s="4" t="s">
        <v>993</v>
      </c>
      <c r="K2466" s="4" t="s">
        <v>8748</v>
      </c>
      <c r="L2466" s="9"/>
      <c r="M2466" s="9"/>
    </row>
    <row r="2467" spans="1:13" ht="15" customHeight="1" x14ac:dyDescent="0.45">
      <c r="A2467" s="4" t="s">
        <v>11</v>
      </c>
      <c r="B2467" s="4" t="s">
        <v>5276</v>
      </c>
      <c r="C2467" s="4" t="s">
        <v>5277</v>
      </c>
      <c r="D2467" s="4" t="s">
        <v>2854</v>
      </c>
      <c r="E2467" s="4" t="s">
        <v>2855</v>
      </c>
      <c r="F2467" s="4" t="s">
        <v>5264</v>
      </c>
      <c r="G2467" s="4" t="s">
        <v>5278</v>
      </c>
      <c r="H2467" s="4" t="s">
        <v>4266</v>
      </c>
      <c r="I2467" s="4" t="s">
        <v>5279</v>
      </c>
      <c r="J2467" s="4" t="s">
        <v>5280</v>
      </c>
      <c r="K2467" s="4" t="s">
        <v>5049</v>
      </c>
      <c r="L2467" s="9"/>
      <c r="M2467" s="9"/>
    </row>
    <row r="2468" spans="1:13" ht="15" customHeight="1" x14ac:dyDescent="0.45">
      <c r="A2468" s="4" t="s">
        <v>11</v>
      </c>
      <c r="B2468" s="4" t="s">
        <v>5276</v>
      </c>
      <c r="C2468" s="4" t="s">
        <v>5277</v>
      </c>
      <c r="D2468" s="4" t="s">
        <v>2854</v>
      </c>
      <c r="E2468" s="4" t="s">
        <v>2855</v>
      </c>
      <c r="F2468" s="4" t="s">
        <v>4725</v>
      </c>
      <c r="G2468" s="4" t="s">
        <v>3185</v>
      </c>
      <c r="H2468" s="4" t="s">
        <v>4266</v>
      </c>
      <c r="I2468" s="4" t="s">
        <v>5481</v>
      </c>
      <c r="J2468" s="4" t="s">
        <v>5280</v>
      </c>
      <c r="K2468" s="4" t="s">
        <v>5282</v>
      </c>
      <c r="L2468" s="9"/>
      <c r="M2468" s="9"/>
    </row>
    <row r="2469" spans="1:13" ht="15" customHeight="1" x14ac:dyDescent="0.45">
      <c r="A2469" s="4" t="s">
        <v>11</v>
      </c>
      <c r="B2469" s="4" t="s">
        <v>5276</v>
      </c>
      <c r="C2469" s="4" t="s">
        <v>5277</v>
      </c>
      <c r="D2469" s="4" t="s">
        <v>2854</v>
      </c>
      <c r="E2469" s="4" t="s">
        <v>2855</v>
      </c>
      <c r="F2469" s="4" t="s">
        <v>6025</v>
      </c>
      <c r="G2469" s="4" t="s">
        <v>6040</v>
      </c>
      <c r="H2469" s="4" t="s">
        <v>4266</v>
      </c>
      <c r="I2469" s="4" t="s">
        <v>6041</v>
      </c>
      <c r="J2469" s="4" t="s">
        <v>5280</v>
      </c>
      <c r="K2469" s="4" t="s">
        <v>4539</v>
      </c>
      <c r="L2469" s="9"/>
      <c r="M2469" s="9"/>
    </row>
    <row r="2470" spans="1:13" ht="15" customHeight="1" x14ac:dyDescent="0.45">
      <c r="A2470" s="4" t="s">
        <v>11</v>
      </c>
      <c r="B2470" s="4" t="s">
        <v>5276</v>
      </c>
      <c r="C2470" s="4" t="s">
        <v>5277</v>
      </c>
      <c r="D2470" s="4" t="s">
        <v>2854</v>
      </c>
      <c r="E2470" s="4" t="s">
        <v>2855</v>
      </c>
      <c r="F2470" s="4" t="s">
        <v>3153</v>
      </c>
      <c r="G2470" s="4" t="s">
        <v>6059</v>
      </c>
      <c r="H2470" s="4" t="s">
        <v>4266</v>
      </c>
      <c r="I2470" s="4" t="s">
        <v>6060</v>
      </c>
      <c r="J2470" s="4" t="s">
        <v>5280</v>
      </c>
      <c r="K2470" s="4" t="s">
        <v>4539</v>
      </c>
      <c r="L2470" s="9"/>
      <c r="M2470" s="9"/>
    </row>
    <row r="2471" spans="1:13" ht="15" customHeight="1" x14ac:dyDescent="0.45">
      <c r="A2471" s="4" t="s">
        <v>11</v>
      </c>
      <c r="B2471" s="4" t="s">
        <v>5276</v>
      </c>
      <c r="C2471" s="4" t="s">
        <v>5277</v>
      </c>
      <c r="D2471" s="4" t="s">
        <v>2854</v>
      </c>
      <c r="E2471" s="4" t="s">
        <v>2855</v>
      </c>
      <c r="F2471" s="4" t="s">
        <v>6068</v>
      </c>
      <c r="G2471" s="4" t="s">
        <v>6077</v>
      </c>
      <c r="H2471" s="4" t="s">
        <v>4266</v>
      </c>
      <c r="I2471" s="4" t="s">
        <v>6078</v>
      </c>
      <c r="J2471" s="4" t="s">
        <v>5280</v>
      </c>
      <c r="K2471" s="4" t="s">
        <v>4539</v>
      </c>
      <c r="L2471" s="9"/>
      <c r="M2471" s="9"/>
    </row>
    <row r="2472" spans="1:13" ht="15" customHeight="1" x14ac:dyDescent="0.45">
      <c r="A2472" s="4" t="s">
        <v>11</v>
      </c>
      <c r="B2472" s="4" t="s">
        <v>4262</v>
      </c>
      <c r="C2472" s="4" t="s">
        <v>4263</v>
      </c>
      <c r="D2472" s="4" t="s">
        <v>753</v>
      </c>
      <c r="E2472" s="4" t="s">
        <v>4264</v>
      </c>
      <c r="F2472" s="4" t="s">
        <v>4229</v>
      </c>
      <c r="G2472" s="4" t="s">
        <v>4265</v>
      </c>
      <c r="H2472" s="4" t="s">
        <v>4266</v>
      </c>
      <c r="I2472" s="4" t="s">
        <v>4267</v>
      </c>
      <c r="J2472" s="4" t="s">
        <v>4268</v>
      </c>
      <c r="K2472" s="4" t="s">
        <v>4045</v>
      </c>
      <c r="L2472" s="9"/>
      <c r="M2472" s="9"/>
    </row>
    <row r="2473" spans="1:13" ht="15" customHeight="1" x14ac:dyDescent="0.45">
      <c r="A2473" s="4" t="s">
        <v>11</v>
      </c>
      <c r="B2473" s="4" t="s">
        <v>4262</v>
      </c>
      <c r="C2473" s="4" t="s">
        <v>4263</v>
      </c>
      <c r="D2473" s="4" t="s">
        <v>753</v>
      </c>
      <c r="E2473" s="4" t="s">
        <v>4264</v>
      </c>
      <c r="F2473" s="4" t="s">
        <v>1936</v>
      </c>
      <c r="G2473" s="4" t="s">
        <v>4305</v>
      </c>
      <c r="H2473" s="4" t="s">
        <v>4266</v>
      </c>
      <c r="I2473" s="4" t="s">
        <v>4306</v>
      </c>
      <c r="J2473" s="4" t="s">
        <v>4268</v>
      </c>
      <c r="K2473" s="4" t="s">
        <v>4045</v>
      </c>
      <c r="L2473" s="9"/>
      <c r="M2473" s="9"/>
    </row>
    <row r="2474" spans="1:13" ht="15" customHeight="1" x14ac:dyDescent="0.45">
      <c r="A2474" s="4" t="s">
        <v>11</v>
      </c>
      <c r="B2474" s="4" t="s">
        <v>4262</v>
      </c>
      <c r="C2474" s="4" t="s">
        <v>4263</v>
      </c>
      <c r="D2474" s="4" t="s">
        <v>753</v>
      </c>
      <c r="E2474" s="4" t="s">
        <v>4264</v>
      </c>
      <c r="F2474" s="4" t="s">
        <v>3819</v>
      </c>
      <c r="G2474" s="4" t="s">
        <v>4713</v>
      </c>
      <c r="H2474" s="4" t="s">
        <v>4266</v>
      </c>
      <c r="I2474" s="4" t="s">
        <v>4714</v>
      </c>
      <c r="J2474" s="4" t="s">
        <v>4268</v>
      </c>
      <c r="K2474" s="4" t="s">
        <v>4413</v>
      </c>
      <c r="L2474" s="9"/>
      <c r="M2474" s="9"/>
    </row>
    <row r="2475" spans="1:13" ht="15" customHeight="1" x14ac:dyDescent="0.45">
      <c r="A2475" s="4" t="s">
        <v>11</v>
      </c>
      <c r="B2475" s="4" t="s">
        <v>4262</v>
      </c>
      <c r="C2475" s="4" t="s">
        <v>4263</v>
      </c>
      <c r="D2475" s="4" t="s">
        <v>753</v>
      </c>
      <c r="E2475" s="4" t="s">
        <v>4264</v>
      </c>
      <c r="F2475" s="4" t="s">
        <v>4727</v>
      </c>
      <c r="G2475" s="4" t="s">
        <v>4742</v>
      </c>
      <c r="H2475" s="4" t="s">
        <v>4266</v>
      </c>
      <c r="I2475" s="4" t="s">
        <v>4743</v>
      </c>
      <c r="J2475" s="4" t="s">
        <v>4268</v>
      </c>
      <c r="K2475" s="4" t="s">
        <v>4413</v>
      </c>
      <c r="L2475" s="9"/>
      <c r="M2475" s="9"/>
    </row>
    <row r="2476" spans="1:13" ht="15" customHeight="1" x14ac:dyDescent="0.45">
      <c r="A2476" s="4" t="s">
        <v>11</v>
      </c>
      <c r="B2476" s="4" t="s">
        <v>4262</v>
      </c>
      <c r="C2476" s="4" t="s">
        <v>4263</v>
      </c>
      <c r="D2476" s="4" t="s">
        <v>753</v>
      </c>
      <c r="E2476" s="4" t="s">
        <v>4264</v>
      </c>
      <c r="F2476" s="4" t="s">
        <v>4890</v>
      </c>
      <c r="G2476" s="4" t="s">
        <v>4909</v>
      </c>
      <c r="H2476" s="4" t="s">
        <v>4266</v>
      </c>
      <c r="I2476" s="4" t="s">
        <v>4910</v>
      </c>
      <c r="J2476" s="4" t="s">
        <v>4268</v>
      </c>
      <c r="K2476" s="4" t="s">
        <v>3819</v>
      </c>
      <c r="L2476" s="9"/>
      <c r="M2476" s="9"/>
    </row>
    <row r="2477" spans="1:13" ht="15" customHeight="1" x14ac:dyDescent="0.45">
      <c r="A2477" s="4" t="s">
        <v>11</v>
      </c>
      <c r="B2477" s="4" t="s">
        <v>4262</v>
      </c>
      <c r="C2477" s="4" t="s">
        <v>4263</v>
      </c>
      <c r="D2477" s="4" t="s">
        <v>753</v>
      </c>
      <c r="E2477" s="4" t="s">
        <v>4264</v>
      </c>
      <c r="F2477" s="4" t="s">
        <v>4949</v>
      </c>
      <c r="G2477" s="4" t="s">
        <v>4972</v>
      </c>
      <c r="H2477" s="4" t="s">
        <v>4266</v>
      </c>
      <c r="I2477" s="4" t="s">
        <v>4973</v>
      </c>
      <c r="J2477" s="4" t="s">
        <v>4268</v>
      </c>
      <c r="K2477" s="4" t="s">
        <v>3819</v>
      </c>
      <c r="L2477" s="9"/>
      <c r="M2477" s="9"/>
    </row>
    <row r="2478" spans="1:13" ht="15" customHeight="1" x14ac:dyDescent="0.45">
      <c r="A2478" s="4" t="s">
        <v>11</v>
      </c>
      <c r="B2478" s="4" t="s">
        <v>4262</v>
      </c>
      <c r="C2478" s="4" t="s">
        <v>4263</v>
      </c>
      <c r="D2478" s="4" t="s">
        <v>753</v>
      </c>
      <c r="E2478" s="4" t="s">
        <v>4264</v>
      </c>
      <c r="F2478" s="4" t="s">
        <v>4984</v>
      </c>
      <c r="G2478" s="4" t="s">
        <v>4989</v>
      </c>
      <c r="H2478" s="4" t="s">
        <v>4266</v>
      </c>
      <c r="I2478" s="4" t="s">
        <v>4990</v>
      </c>
      <c r="J2478" s="4" t="s">
        <v>4268</v>
      </c>
      <c r="K2478" s="4" t="s">
        <v>582</v>
      </c>
      <c r="L2478" s="9"/>
      <c r="M2478" s="9"/>
    </row>
    <row r="2479" spans="1:13" ht="15" customHeight="1" x14ac:dyDescent="0.45">
      <c r="A2479" s="4" t="s">
        <v>11</v>
      </c>
      <c r="B2479" s="4" t="s">
        <v>8087</v>
      </c>
      <c r="C2479" s="4" t="s">
        <v>8088</v>
      </c>
      <c r="D2479" s="4" t="s">
        <v>8089</v>
      </c>
      <c r="E2479" s="4" t="s">
        <v>8090</v>
      </c>
      <c r="F2479" s="4" t="s">
        <v>8022</v>
      </c>
      <c r="G2479" s="4" t="s">
        <v>8091</v>
      </c>
      <c r="H2479" s="4" t="s">
        <v>8092</v>
      </c>
      <c r="I2479" s="4" t="s">
        <v>8093</v>
      </c>
      <c r="J2479" s="4" t="s">
        <v>8094</v>
      </c>
      <c r="K2479" s="4" t="s">
        <v>8010</v>
      </c>
      <c r="L2479" s="9"/>
      <c r="M2479" s="9"/>
    </row>
    <row r="2480" spans="1:13" ht="15" customHeight="1" x14ac:dyDescent="0.45">
      <c r="A2480" s="4" t="s">
        <v>11</v>
      </c>
      <c r="B2480" s="4" t="s">
        <v>8087</v>
      </c>
      <c r="C2480" s="4" t="s">
        <v>8088</v>
      </c>
      <c r="D2480" s="4" t="s">
        <v>8089</v>
      </c>
      <c r="E2480" s="4" t="s">
        <v>8090</v>
      </c>
      <c r="F2480" s="4" t="s">
        <v>8285</v>
      </c>
      <c r="G2480" s="4" t="s">
        <v>8290</v>
      </c>
      <c r="H2480" s="4" t="s">
        <v>8092</v>
      </c>
      <c r="I2480" s="4" t="s">
        <v>8291</v>
      </c>
      <c r="J2480" s="4" t="s">
        <v>8094</v>
      </c>
      <c r="K2480" s="4" t="s">
        <v>8224</v>
      </c>
      <c r="L2480" s="9"/>
      <c r="M2480" s="9"/>
    </row>
    <row r="2481" spans="1:13" ht="15" customHeight="1" x14ac:dyDescent="0.45">
      <c r="A2481" s="4" t="s">
        <v>11</v>
      </c>
      <c r="B2481" s="4" t="s">
        <v>8087</v>
      </c>
      <c r="C2481" s="4" t="s">
        <v>8088</v>
      </c>
      <c r="D2481" s="4" t="s">
        <v>8089</v>
      </c>
      <c r="E2481" s="4" t="s">
        <v>8090</v>
      </c>
      <c r="F2481" s="4" t="s">
        <v>8292</v>
      </c>
      <c r="G2481" s="4" t="s">
        <v>8293</v>
      </c>
      <c r="H2481" s="4" t="s">
        <v>8092</v>
      </c>
      <c r="I2481" s="4" t="s">
        <v>8294</v>
      </c>
      <c r="J2481" s="4" t="s">
        <v>8094</v>
      </c>
      <c r="K2481" s="4" t="s">
        <v>2784</v>
      </c>
      <c r="L2481" s="9"/>
      <c r="M2481" s="9"/>
    </row>
    <row r="2482" spans="1:13" ht="15" customHeight="1" x14ac:dyDescent="0.45">
      <c r="A2482" s="4" t="s">
        <v>11</v>
      </c>
      <c r="B2482" s="4" t="s">
        <v>8087</v>
      </c>
      <c r="C2482" s="4" t="s">
        <v>8088</v>
      </c>
      <c r="D2482" s="4" t="s">
        <v>8089</v>
      </c>
      <c r="E2482" s="4" t="s">
        <v>8090</v>
      </c>
      <c r="F2482" s="4" t="s">
        <v>8300</v>
      </c>
      <c r="G2482" s="4" t="s">
        <v>8301</v>
      </c>
      <c r="H2482" s="4" t="s">
        <v>8092</v>
      </c>
      <c r="I2482" s="4" t="s">
        <v>8302</v>
      </c>
      <c r="J2482" s="4" t="s">
        <v>8094</v>
      </c>
      <c r="K2482" s="4" t="s">
        <v>2784</v>
      </c>
      <c r="L2482" s="9"/>
      <c r="M2482" s="9"/>
    </row>
    <row r="2483" spans="1:13" ht="15" customHeight="1" x14ac:dyDescent="0.45">
      <c r="A2483" s="4" t="s">
        <v>11</v>
      </c>
      <c r="B2483" s="4" t="s">
        <v>8087</v>
      </c>
      <c r="C2483" s="4" t="s">
        <v>8088</v>
      </c>
      <c r="D2483" s="4" t="s">
        <v>8089</v>
      </c>
      <c r="E2483" s="4" t="s">
        <v>8090</v>
      </c>
      <c r="F2483" s="4" t="s">
        <v>8307</v>
      </c>
      <c r="G2483" s="4" t="s">
        <v>8310</v>
      </c>
      <c r="H2483" s="4" t="s">
        <v>8092</v>
      </c>
      <c r="I2483" s="4" t="s">
        <v>8311</v>
      </c>
      <c r="J2483" s="4" t="s">
        <v>8094</v>
      </c>
      <c r="K2483" s="4" t="s">
        <v>8265</v>
      </c>
      <c r="L2483" s="9"/>
      <c r="M2483" s="9"/>
    </row>
    <row r="2484" spans="1:13" ht="15" customHeight="1" x14ac:dyDescent="0.45">
      <c r="A2484" s="4" t="s">
        <v>11</v>
      </c>
      <c r="B2484" s="4" t="s">
        <v>8087</v>
      </c>
      <c r="C2484" s="4" t="s">
        <v>8088</v>
      </c>
      <c r="D2484" s="4" t="s">
        <v>8089</v>
      </c>
      <c r="E2484" s="4" t="s">
        <v>8090</v>
      </c>
      <c r="F2484" s="4" t="s">
        <v>8312</v>
      </c>
      <c r="G2484" s="4" t="s">
        <v>8317</v>
      </c>
      <c r="H2484" s="4" t="s">
        <v>8092</v>
      </c>
      <c r="I2484" s="4" t="s">
        <v>8318</v>
      </c>
      <c r="J2484" s="4" t="s">
        <v>8094</v>
      </c>
      <c r="K2484" s="4" t="s">
        <v>1211</v>
      </c>
      <c r="L2484" s="9"/>
      <c r="M2484" s="9"/>
    </row>
    <row r="2485" spans="1:13" ht="15" customHeight="1" x14ac:dyDescent="0.45">
      <c r="A2485" s="4" t="s">
        <v>11</v>
      </c>
      <c r="B2485" s="4" t="s">
        <v>8087</v>
      </c>
      <c r="C2485" s="4" t="s">
        <v>8088</v>
      </c>
      <c r="D2485" s="4" t="s">
        <v>8089</v>
      </c>
      <c r="E2485" s="4" t="s">
        <v>8090</v>
      </c>
      <c r="F2485" s="4" t="s">
        <v>8681</v>
      </c>
      <c r="G2485" s="4" t="s">
        <v>8290</v>
      </c>
      <c r="H2485" s="4" t="s">
        <v>8092</v>
      </c>
      <c r="I2485" s="4" t="s">
        <v>8291</v>
      </c>
      <c r="J2485" s="4" t="s">
        <v>8094</v>
      </c>
      <c r="K2485" s="4" t="s">
        <v>8643</v>
      </c>
      <c r="L2485" s="9"/>
      <c r="M2485" s="9"/>
    </row>
    <row r="2486" spans="1:13" ht="15" customHeight="1" x14ac:dyDescent="0.45">
      <c r="A2486" s="4" t="s">
        <v>11</v>
      </c>
      <c r="B2486" s="4" t="s">
        <v>8087</v>
      </c>
      <c r="C2486" s="4" t="s">
        <v>8088</v>
      </c>
      <c r="D2486" s="4" t="s">
        <v>8089</v>
      </c>
      <c r="E2486" s="4" t="s">
        <v>8090</v>
      </c>
      <c r="F2486" s="4" t="s">
        <v>3529</v>
      </c>
      <c r="G2486" s="4" t="s">
        <v>8730</v>
      </c>
      <c r="H2486" s="4" t="s">
        <v>8092</v>
      </c>
      <c r="I2486" s="4" t="s">
        <v>8731</v>
      </c>
      <c r="J2486" s="4" t="s">
        <v>8094</v>
      </c>
      <c r="K2486" s="4" t="s">
        <v>8685</v>
      </c>
      <c r="L2486" s="9"/>
      <c r="M2486" s="9"/>
    </row>
    <row r="2487" spans="1:13" ht="15" customHeight="1" x14ac:dyDescent="0.45">
      <c r="A2487" s="4" t="s">
        <v>11</v>
      </c>
      <c r="B2487" s="4" t="s">
        <v>8087</v>
      </c>
      <c r="C2487" s="4" t="s">
        <v>8088</v>
      </c>
      <c r="D2487" s="4" t="s">
        <v>8089</v>
      </c>
      <c r="E2487" s="4" t="s">
        <v>8090</v>
      </c>
      <c r="F2487" s="4" t="s">
        <v>9181</v>
      </c>
      <c r="G2487" s="4" t="s">
        <v>9182</v>
      </c>
      <c r="H2487" s="4" t="s">
        <v>8092</v>
      </c>
      <c r="I2487" s="4" t="s">
        <v>9183</v>
      </c>
      <c r="J2487" s="4" t="s">
        <v>8094</v>
      </c>
      <c r="K2487" s="4" t="s">
        <v>9148</v>
      </c>
      <c r="L2487" s="9"/>
      <c r="M2487" s="9"/>
    </row>
    <row r="2488" spans="1:13" ht="15" customHeight="1" x14ac:dyDescent="0.45">
      <c r="A2488" s="4" t="s">
        <v>11</v>
      </c>
      <c r="B2488" s="4" t="s">
        <v>8087</v>
      </c>
      <c r="C2488" s="4" t="s">
        <v>8088</v>
      </c>
      <c r="D2488" s="4" t="s">
        <v>8089</v>
      </c>
      <c r="E2488" s="4" t="s">
        <v>8090</v>
      </c>
      <c r="F2488" s="4" t="s">
        <v>9208</v>
      </c>
      <c r="G2488" s="4" t="s">
        <v>9209</v>
      </c>
      <c r="H2488" s="4" t="s">
        <v>8092</v>
      </c>
      <c r="I2488" s="4" t="s">
        <v>9210</v>
      </c>
      <c r="J2488" s="4" t="s">
        <v>8094</v>
      </c>
      <c r="K2488" s="4" t="s">
        <v>9163</v>
      </c>
      <c r="L2488" s="9"/>
      <c r="M2488" s="9"/>
    </row>
    <row r="2489" spans="1:13" ht="15" customHeight="1" x14ac:dyDescent="0.45">
      <c r="A2489" s="4" t="s">
        <v>11</v>
      </c>
      <c r="B2489" s="4" t="s">
        <v>8087</v>
      </c>
      <c r="C2489" s="4" t="s">
        <v>8088</v>
      </c>
      <c r="D2489" s="4" t="s">
        <v>8089</v>
      </c>
      <c r="E2489" s="4" t="s">
        <v>8090</v>
      </c>
      <c r="F2489" s="4" t="s">
        <v>9211</v>
      </c>
      <c r="G2489" s="4" t="s">
        <v>9214</v>
      </c>
      <c r="H2489" s="4" t="s">
        <v>8092</v>
      </c>
      <c r="I2489" s="4" t="s">
        <v>9215</v>
      </c>
      <c r="J2489" s="4" t="s">
        <v>8094</v>
      </c>
      <c r="K2489" s="4" t="s">
        <v>9163</v>
      </c>
      <c r="L2489" s="9"/>
      <c r="M2489" s="9"/>
    </row>
    <row r="2490" spans="1:13" ht="15" customHeight="1" x14ac:dyDescent="0.45">
      <c r="A2490" s="4" t="s">
        <v>11</v>
      </c>
      <c r="B2490" s="4" t="s">
        <v>8087</v>
      </c>
      <c r="C2490" s="4" t="s">
        <v>8088</v>
      </c>
      <c r="D2490" s="4" t="s">
        <v>8089</v>
      </c>
      <c r="E2490" s="4" t="s">
        <v>8090</v>
      </c>
      <c r="F2490" s="4" t="s">
        <v>9376</v>
      </c>
      <c r="G2490" s="4" t="s">
        <v>9377</v>
      </c>
      <c r="H2490" s="4" t="s">
        <v>8092</v>
      </c>
      <c r="I2490" s="4" t="s">
        <v>9378</v>
      </c>
      <c r="J2490" s="4" t="s">
        <v>8094</v>
      </c>
      <c r="K2490" s="4" t="s">
        <v>9379</v>
      </c>
      <c r="L2490" s="9"/>
      <c r="M2490" s="9"/>
    </row>
    <row r="2491" spans="1:13" ht="15" customHeight="1" x14ac:dyDescent="0.45">
      <c r="A2491" s="4" t="s">
        <v>11</v>
      </c>
      <c r="B2491" s="4" t="s">
        <v>8087</v>
      </c>
      <c r="C2491" s="4" t="s">
        <v>8088</v>
      </c>
      <c r="D2491" s="4" t="s">
        <v>8089</v>
      </c>
      <c r="E2491" s="4" t="s">
        <v>8090</v>
      </c>
      <c r="F2491" s="4" t="s">
        <v>9441</v>
      </c>
      <c r="G2491" s="4" t="s">
        <v>9442</v>
      </c>
      <c r="H2491" s="4" t="s">
        <v>8092</v>
      </c>
      <c r="I2491" s="4" t="s">
        <v>9443</v>
      </c>
      <c r="J2491" s="4" t="s">
        <v>8094</v>
      </c>
      <c r="K2491" s="4" t="s">
        <v>9421</v>
      </c>
      <c r="L2491" s="9"/>
      <c r="M2491" s="9"/>
    </row>
    <row r="2492" spans="1:13" ht="15" customHeight="1" x14ac:dyDescent="0.45">
      <c r="A2492" s="4" t="s">
        <v>11</v>
      </c>
      <c r="B2492" s="4" t="s">
        <v>8087</v>
      </c>
      <c r="C2492" s="4" t="s">
        <v>8088</v>
      </c>
      <c r="D2492" s="4" t="s">
        <v>8089</v>
      </c>
      <c r="E2492" s="4" t="s">
        <v>8090</v>
      </c>
      <c r="F2492" s="4" t="s">
        <v>9448</v>
      </c>
      <c r="G2492" s="4" t="s">
        <v>9449</v>
      </c>
      <c r="H2492" s="4" t="s">
        <v>8092</v>
      </c>
      <c r="I2492" s="4" t="s">
        <v>9450</v>
      </c>
      <c r="J2492" s="4" t="s">
        <v>8094</v>
      </c>
      <c r="K2492" s="4" t="s">
        <v>9425</v>
      </c>
      <c r="L2492" s="9"/>
      <c r="M2492" s="9"/>
    </row>
    <row r="2493" spans="1:13" ht="15" customHeight="1" x14ac:dyDescent="0.45">
      <c r="A2493" s="4" t="s">
        <v>11</v>
      </c>
      <c r="B2493" s="4" t="s">
        <v>8087</v>
      </c>
      <c r="C2493" s="4" t="s">
        <v>8088</v>
      </c>
      <c r="D2493" s="4" t="s">
        <v>8089</v>
      </c>
      <c r="E2493" s="4" t="s">
        <v>8090</v>
      </c>
      <c r="F2493" s="4" t="s">
        <v>9514</v>
      </c>
      <c r="G2493" s="4" t="s">
        <v>8091</v>
      </c>
      <c r="H2493" s="4" t="s">
        <v>8092</v>
      </c>
      <c r="I2493" s="4" t="s">
        <v>8093</v>
      </c>
      <c r="J2493" s="4" t="s">
        <v>8094</v>
      </c>
      <c r="K2493" s="4" t="s">
        <v>9494</v>
      </c>
      <c r="L2493" s="9"/>
      <c r="M2493" s="9"/>
    </row>
    <row r="2494" spans="1:13" ht="15" customHeight="1" x14ac:dyDescent="0.45">
      <c r="A2494" s="4" t="s">
        <v>11</v>
      </c>
      <c r="B2494" s="4" t="s">
        <v>8087</v>
      </c>
      <c r="C2494" s="4" t="s">
        <v>8088</v>
      </c>
      <c r="D2494" s="4" t="s">
        <v>8089</v>
      </c>
      <c r="E2494" s="4" t="s">
        <v>8090</v>
      </c>
      <c r="F2494" s="4" t="s">
        <v>9528</v>
      </c>
      <c r="G2494" s="4" t="s">
        <v>9529</v>
      </c>
      <c r="H2494" s="4" t="s">
        <v>8092</v>
      </c>
      <c r="I2494" s="4" t="s">
        <v>9530</v>
      </c>
      <c r="J2494" s="4" t="s">
        <v>8094</v>
      </c>
      <c r="K2494" s="4" t="s">
        <v>9531</v>
      </c>
      <c r="L2494" s="9"/>
      <c r="M2494" s="9"/>
    </row>
    <row r="2495" spans="1:13" ht="15" customHeight="1" x14ac:dyDescent="0.45">
      <c r="A2495" s="4" t="s">
        <v>11</v>
      </c>
      <c r="B2495" s="4" t="s">
        <v>8087</v>
      </c>
      <c r="C2495" s="4" t="s">
        <v>8088</v>
      </c>
      <c r="D2495" s="4" t="s">
        <v>8089</v>
      </c>
      <c r="E2495" s="4" t="s">
        <v>8090</v>
      </c>
      <c r="F2495" s="4" t="s">
        <v>9532</v>
      </c>
      <c r="G2495" s="4" t="s">
        <v>9535</v>
      </c>
      <c r="H2495" s="4" t="s">
        <v>8092</v>
      </c>
      <c r="I2495" s="4" t="s">
        <v>9536</v>
      </c>
      <c r="J2495" s="4" t="s">
        <v>8094</v>
      </c>
      <c r="K2495" s="4" t="s">
        <v>9531</v>
      </c>
      <c r="L2495" s="9"/>
      <c r="M2495" s="9"/>
    </row>
    <row r="2496" spans="1:13" ht="15" customHeight="1" x14ac:dyDescent="0.45">
      <c r="A2496" s="4" t="s">
        <v>11</v>
      </c>
      <c r="B2496" s="4" t="s">
        <v>8087</v>
      </c>
      <c r="C2496" s="4" t="s">
        <v>8088</v>
      </c>
      <c r="D2496" s="4" t="s">
        <v>8089</v>
      </c>
      <c r="E2496" s="4" t="s">
        <v>8090</v>
      </c>
      <c r="F2496" s="4" t="s">
        <v>9543</v>
      </c>
      <c r="G2496" s="4" t="s">
        <v>9544</v>
      </c>
      <c r="H2496" s="4" t="s">
        <v>8092</v>
      </c>
      <c r="I2496" s="4" t="s">
        <v>9545</v>
      </c>
      <c r="J2496" s="4" t="s">
        <v>8094</v>
      </c>
      <c r="K2496" s="4" t="s">
        <v>9513</v>
      </c>
      <c r="L2496" s="9"/>
      <c r="M2496" s="9"/>
    </row>
    <row r="2497" spans="1:13" ht="15" customHeight="1" x14ac:dyDescent="0.45">
      <c r="A2497" s="4" t="s">
        <v>11</v>
      </c>
      <c r="B2497" s="4" t="s">
        <v>6345</v>
      </c>
      <c r="C2497" s="4" t="s">
        <v>6346</v>
      </c>
      <c r="D2497" s="4" t="s">
        <v>5467</v>
      </c>
      <c r="E2497" s="4" t="s">
        <v>1439</v>
      </c>
      <c r="F2497" s="4" t="s">
        <v>6338</v>
      </c>
      <c r="G2497" s="4" t="s">
        <v>6347</v>
      </c>
      <c r="H2497" s="4" t="s">
        <v>6343</v>
      </c>
      <c r="I2497" s="4" t="s">
        <v>6348</v>
      </c>
      <c r="J2497" s="4" t="s">
        <v>6344</v>
      </c>
      <c r="K2497" s="4" t="s">
        <v>6179</v>
      </c>
      <c r="L2497" s="9"/>
      <c r="M2497" s="9"/>
    </row>
    <row r="2498" spans="1:13" ht="15" customHeight="1" x14ac:dyDescent="0.45">
      <c r="A2498" s="4" t="s">
        <v>11</v>
      </c>
      <c r="B2498" s="4" t="s">
        <v>6345</v>
      </c>
      <c r="C2498" s="4" t="s">
        <v>6346</v>
      </c>
      <c r="D2498" s="4" t="s">
        <v>5467</v>
      </c>
      <c r="E2498" s="4" t="s">
        <v>1439</v>
      </c>
      <c r="F2498" s="4" t="s">
        <v>6390</v>
      </c>
      <c r="G2498" s="4" t="s">
        <v>6404</v>
      </c>
      <c r="H2498" s="4" t="s">
        <v>6343</v>
      </c>
      <c r="I2498" s="4" t="s">
        <v>6405</v>
      </c>
      <c r="J2498" s="4" t="s">
        <v>6344</v>
      </c>
      <c r="K2498" s="4" t="s">
        <v>2459</v>
      </c>
      <c r="L2498" s="9"/>
      <c r="M2498" s="9"/>
    </row>
    <row r="2499" spans="1:13" ht="15" customHeight="1" x14ac:dyDescent="0.45">
      <c r="A2499" s="4" t="s">
        <v>11</v>
      </c>
      <c r="B2499" s="4" t="s">
        <v>6345</v>
      </c>
      <c r="C2499" s="4" t="s">
        <v>6346</v>
      </c>
      <c r="D2499" s="4" t="s">
        <v>5467</v>
      </c>
      <c r="E2499" s="4" t="s">
        <v>1439</v>
      </c>
      <c r="F2499" s="4" t="s">
        <v>6929</v>
      </c>
      <c r="G2499" s="4" t="s">
        <v>6933</v>
      </c>
      <c r="H2499" s="4" t="s">
        <v>6343</v>
      </c>
      <c r="I2499" s="4" t="s">
        <v>6934</v>
      </c>
      <c r="J2499" s="4" t="s">
        <v>6344</v>
      </c>
      <c r="K2499" s="4" t="s">
        <v>6745</v>
      </c>
      <c r="L2499" s="9"/>
      <c r="M2499" s="9"/>
    </row>
    <row r="2500" spans="1:13" ht="15" customHeight="1" x14ac:dyDescent="0.45">
      <c r="A2500" s="4" t="s">
        <v>11</v>
      </c>
      <c r="B2500" s="4" t="s">
        <v>6345</v>
      </c>
      <c r="C2500" s="4" t="s">
        <v>6346</v>
      </c>
      <c r="D2500" s="4" t="s">
        <v>5467</v>
      </c>
      <c r="E2500" s="4" t="s">
        <v>1439</v>
      </c>
      <c r="F2500" s="4" t="s">
        <v>7990</v>
      </c>
      <c r="G2500" s="4" t="s">
        <v>7993</v>
      </c>
      <c r="H2500" s="4" t="s">
        <v>6343</v>
      </c>
      <c r="I2500" s="4" t="s">
        <v>7994</v>
      </c>
      <c r="J2500" s="4" t="s">
        <v>6344</v>
      </c>
      <c r="K2500" s="4" t="s">
        <v>7926</v>
      </c>
      <c r="L2500" s="9"/>
      <c r="M2500" s="9"/>
    </row>
    <row r="2501" spans="1:13" ht="15" customHeight="1" x14ac:dyDescent="0.45">
      <c r="A2501" s="4" t="s">
        <v>11</v>
      </c>
      <c r="B2501" s="4" t="s">
        <v>6345</v>
      </c>
      <c r="C2501" s="4" t="s">
        <v>6346</v>
      </c>
      <c r="D2501" s="4" t="s">
        <v>5467</v>
      </c>
      <c r="E2501" s="4" t="s">
        <v>1439</v>
      </c>
      <c r="F2501" s="4" t="s">
        <v>8276</v>
      </c>
      <c r="G2501" s="4" t="s">
        <v>7993</v>
      </c>
      <c r="H2501" s="4" t="s">
        <v>6343</v>
      </c>
      <c r="I2501" s="4" t="s">
        <v>7994</v>
      </c>
      <c r="J2501" s="4" t="s">
        <v>6344</v>
      </c>
      <c r="K2501" s="4" t="s">
        <v>3800</v>
      </c>
      <c r="L2501" s="9"/>
      <c r="M2501" s="9"/>
    </row>
    <row r="2502" spans="1:13" ht="15" customHeight="1" x14ac:dyDescent="0.45">
      <c r="A2502" s="4" t="s">
        <v>11</v>
      </c>
      <c r="B2502" s="4" t="s">
        <v>2710</v>
      </c>
      <c r="C2502" s="4" t="s">
        <v>2711</v>
      </c>
      <c r="D2502" s="4" t="s">
        <v>2290</v>
      </c>
      <c r="E2502" s="4" t="s">
        <v>2291</v>
      </c>
      <c r="F2502" s="4" t="s">
        <v>2431</v>
      </c>
      <c r="G2502" s="4" t="s">
        <v>2712</v>
      </c>
      <c r="H2502" s="4" t="s">
        <v>2713</v>
      </c>
      <c r="I2502" s="4" t="s">
        <v>2714</v>
      </c>
      <c r="J2502" s="4" t="s">
        <v>2715</v>
      </c>
      <c r="K2502" s="4" t="s">
        <v>2449</v>
      </c>
      <c r="L2502" s="9"/>
      <c r="M2502" s="9"/>
    </row>
    <row r="2503" spans="1:13" ht="15" customHeight="1" x14ac:dyDescent="0.45">
      <c r="A2503" s="4" t="s">
        <v>11</v>
      </c>
      <c r="B2503" s="4" t="s">
        <v>2710</v>
      </c>
      <c r="C2503" s="4" t="s">
        <v>2711</v>
      </c>
      <c r="D2503" s="4" t="s">
        <v>2290</v>
      </c>
      <c r="E2503" s="4" t="s">
        <v>2291</v>
      </c>
      <c r="F2503" s="4" t="s">
        <v>3161</v>
      </c>
      <c r="G2503" s="4" t="s">
        <v>3293</v>
      </c>
      <c r="H2503" s="4" t="s">
        <v>2713</v>
      </c>
      <c r="I2503" s="4" t="s">
        <v>3294</v>
      </c>
      <c r="J2503" s="4" t="s">
        <v>2715</v>
      </c>
      <c r="K2503" s="4" t="s">
        <v>3023</v>
      </c>
      <c r="L2503" s="9"/>
      <c r="M2503" s="9"/>
    </row>
    <row r="2504" spans="1:13" ht="15" customHeight="1" x14ac:dyDescent="0.45">
      <c r="A2504" s="4" t="s">
        <v>11</v>
      </c>
      <c r="B2504" s="4" t="s">
        <v>2710</v>
      </c>
      <c r="C2504" s="4" t="s">
        <v>2711</v>
      </c>
      <c r="D2504" s="4" t="s">
        <v>2290</v>
      </c>
      <c r="E2504" s="4" t="s">
        <v>2291</v>
      </c>
      <c r="F2504" s="4" t="s">
        <v>4460</v>
      </c>
      <c r="G2504" s="4" t="s">
        <v>8585</v>
      </c>
      <c r="H2504" s="4" t="s">
        <v>2713</v>
      </c>
      <c r="I2504" s="4" t="s">
        <v>8586</v>
      </c>
      <c r="J2504" s="4" t="s">
        <v>8587</v>
      </c>
      <c r="K2504" s="4" t="s">
        <v>8520</v>
      </c>
      <c r="L2504" s="9"/>
      <c r="M2504" s="9"/>
    </row>
    <row r="2505" spans="1:13" ht="15" customHeight="1" x14ac:dyDescent="0.45">
      <c r="A2505" s="4" t="s">
        <v>11</v>
      </c>
      <c r="B2505" s="4" t="s">
        <v>2710</v>
      </c>
      <c r="C2505" s="4" t="s">
        <v>2711</v>
      </c>
      <c r="D2505" s="4" t="s">
        <v>2290</v>
      </c>
      <c r="E2505" s="4" t="s">
        <v>2291</v>
      </c>
      <c r="F2505" s="4" t="s">
        <v>8637</v>
      </c>
      <c r="G2505" s="4" t="s">
        <v>8585</v>
      </c>
      <c r="H2505" s="4" t="s">
        <v>2713</v>
      </c>
      <c r="I2505" s="4" t="s">
        <v>8586</v>
      </c>
      <c r="J2505" s="4" t="s">
        <v>8587</v>
      </c>
      <c r="K2505" s="4" t="s">
        <v>8573</v>
      </c>
      <c r="L2505" s="9"/>
      <c r="M2505" s="9"/>
    </row>
    <row r="2506" spans="1:13" ht="15" customHeight="1" x14ac:dyDescent="0.45">
      <c r="A2506" s="4" t="s">
        <v>11</v>
      </c>
      <c r="B2506" s="4" t="s">
        <v>2710</v>
      </c>
      <c r="C2506" s="4" t="s">
        <v>2711</v>
      </c>
      <c r="D2506" s="4" t="s">
        <v>2290</v>
      </c>
      <c r="E2506" s="4" t="s">
        <v>2291</v>
      </c>
      <c r="F2506" s="4" t="s">
        <v>8657</v>
      </c>
      <c r="G2506" s="4" t="s">
        <v>8666</v>
      </c>
      <c r="H2506" s="4" t="s">
        <v>2713</v>
      </c>
      <c r="I2506" s="4" t="s">
        <v>8667</v>
      </c>
      <c r="J2506" s="4" t="s">
        <v>8587</v>
      </c>
      <c r="K2506" s="4" t="s">
        <v>8646</v>
      </c>
      <c r="L2506" s="9"/>
      <c r="M2506" s="9"/>
    </row>
    <row r="2507" spans="1:13" ht="15" customHeight="1" x14ac:dyDescent="0.45">
      <c r="A2507" s="4" t="s">
        <v>11</v>
      </c>
      <c r="B2507" s="4" t="s">
        <v>2710</v>
      </c>
      <c r="C2507" s="4" t="s">
        <v>2711</v>
      </c>
      <c r="D2507" s="4" t="s">
        <v>2290</v>
      </c>
      <c r="E2507" s="4" t="s">
        <v>2291</v>
      </c>
      <c r="F2507" s="4" t="s">
        <v>7791</v>
      </c>
      <c r="G2507" s="4" t="s">
        <v>8812</v>
      </c>
      <c r="H2507" s="4" t="s">
        <v>2713</v>
      </c>
      <c r="I2507" s="4" t="s">
        <v>8813</v>
      </c>
      <c r="J2507" s="4" t="s">
        <v>8587</v>
      </c>
      <c r="K2507" s="4" t="s">
        <v>8734</v>
      </c>
      <c r="L2507" s="9"/>
      <c r="M2507" s="9"/>
    </row>
    <row r="2508" spans="1:13" ht="15" customHeight="1" x14ac:dyDescent="0.45">
      <c r="A2508" s="4" t="s">
        <v>11</v>
      </c>
      <c r="B2508" s="4" t="s">
        <v>2710</v>
      </c>
      <c r="C2508" s="4" t="s">
        <v>2711</v>
      </c>
      <c r="D2508" s="4" t="s">
        <v>2290</v>
      </c>
      <c r="E2508" s="4" t="s">
        <v>2291</v>
      </c>
      <c r="F2508" s="4" t="s">
        <v>9054</v>
      </c>
      <c r="G2508" s="4" t="s">
        <v>8812</v>
      </c>
      <c r="H2508" s="4" t="s">
        <v>2713</v>
      </c>
      <c r="I2508" s="4" t="s">
        <v>8813</v>
      </c>
      <c r="J2508" s="4" t="s">
        <v>8587</v>
      </c>
      <c r="K2508" s="4" t="s">
        <v>9055</v>
      </c>
      <c r="L2508" s="9"/>
      <c r="M2508" s="9"/>
    </row>
    <row r="2509" spans="1:13" ht="15" customHeight="1" x14ac:dyDescent="0.45">
      <c r="A2509" s="4" t="s">
        <v>11</v>
      </c>
      <c r="B2509" s="4" t="s">
        <v>2710</v>
      </c>
      <c r="C2509" s="4" t="s">
        <v>2711</v>
      </c>
      <c r="D2509" s="4" t="s">
        <v>2290</v>
      </c>
      <c r="E2509" s="4" t="s">
        <v>2291</v>
      </c>
      <c r="F2509" s="4" t="s">
        <v>9056</v>
      </c>
      <c r="G2509" s="4" t="s">
        <v>9059</v>
      </c>
      <c r="H2509" s="4" t="s">
        <v>2713</v>
      </c>
      <c r="I2509" s="4" t="s">
        <v>9060</v>
      </c>
      <c r="J2509" s="4" t="s">
        <v>8587</v>
      </c>
      <c r="K2509" s="4" t="s">
        <v>9055</v>
      </c>
      <c r="L2509" s="9"/>
      <c r="M2509" s="9"/>
    </row>
    <row r="2510" spans="1:13" ht="15" customHeight="1" x14ac:dyDescent="0.45">
      <c r="A2510" s="4" t="s">
        <v>11</v>
      </c>
      <c r="B2510" s="4" t="s">
        <v>2710</v>
      </c>
      <c r="C2510" s="4" t="s">
        <v>2711</v>
      </c>
      <c r="D2510" s="4" t="s">
        <v>2290</v>
      </c>
      <c r="E2510" s="4" t="s">
        <v>2291</v>
      </c>
      <c r="F2510" s="4" t="s">
        <v>9089</v>
      </c>
      <c r="G2510" s="4" t="s">
        <v>9092</v>
      </c>
      <c r="H2510" s="4" t="s">
        <v>2713</v>
      </c>
      <c r="I2510" s="4" t="s">
        <v>9093</v>
      </c>
      <c r="J2510" s="4" t="s">
        <v>8587</v>
      </c>
      <c r="K2510" s="4" t="s">
        <v>9094</v>
      </c>
      <c r="L2510" s="9"/>
      <c r="M2510" s="9"/>
    </row>
    <row r="2511" spans="1:13" ht="15" customHeight="1" x14ac:dyDescent="0.45">
      <c r="A2511" s="4" t="s">
        <v>11</v>
      </c>
      <c r="B2511" s="4" t="s">
        <v>2710</v>
      </c>
      <c r="C2511" s="4" t="s">
        <v>2711</v>
      </c>
      <c r="D2511" s="4" t="s">
        <v>2290</v>
      </c>
      <c r="E2511" s="4" t="s">
        <v>2291</v>
      </c>
      <c r="F2511" s="4" t="s">
        <v>9122</v>
      </c>
      <c r="G2511" s="4" t="s">
        <v>9127</v>
      </c>
      <c r="H2511" s="4" t="s">
        <v>2713</v>
      </c>
      <c r="I2511" s="4" t="s">
        <v>9128</v>
      </c>
      <c r="J2511" s="4" t="s">
        <v>8587</v>
      </c>
      <c r="K2511" s="4" t="s">
        <v>9041</v>
      </c>
      <c r="L2511" s="9"/>
      <c r="M2511" s="9"/>
    </row>
    <row r="2512" spans="1:13" ht="15" customHeight="1" x14ac:dyDescent="0.45">
      <c r="A2512" s="4" t="s">
        <v>11</v>
      </c>
      <c r="B2512" s="4" t="s">
        <v>2710</v>
      </c>
      <c r="C2512" s="4" t="s">
        <v>2711</v>
      </c>
      <c r="D2512" s="4" t="s">
        <v>2290</v>
      </c>
      <c r="E2512" s="4" t="s">
        <v>2291</v>
      </c>
      <c r="F2512" s="4" t="s">
        <v>6166</v>
      </c>
      <c r="G2512" s="4" t="s">
        <v>9143</v>
      </c>
      <c r="H2512" s="4" t="s">
        <v>2713</v>
      </c>
      <c r="I2512" s="4" t="s">
        <v>9144</v>
      </c>
      <c r="J2512" s="4" t="s">
        <v>8587</v>
      </c>
      <c r="K2512" s="4" t="s">
        <v>9041</v>
      </c>
      <c r="L2512" s="9"/>
      <c r="M2512" s="9"/>
    </row>
    <row r="2513" spans="1:13" ht="15" customHeight="1" x14ac:dyDescent="0.45">
      <c r="A2513" s="4" t="s">
        <v>11</v>
      </c>
      <c r="B2513" s="4" t="s">
        <v>2710</v>
      </c>
      <c r="C2513" s="4" t="s">
        <v>2711</v>
      </c>
      <c r="D2513" s="4" t="s">
        <v>2290</v>
      </c>
      <c r="E2513" s="4" t="s">
        <v>2291</v>
      </c>
      <c r="F2513" s="4" t="s">
        <v>9181</v>
      </c>
      <c r="G2513" s="4" t="s">
        <v>9092</v>
      </c>
      <c r="H2513" s="4" t="s">
        <v>2713</v>
      </c>
      <c r="I2513" s="4" t="s">
        <v>9093</v>
      </c>
      <c r="J2513" s="4" t="s">
        <v>8587</v>
      </c>
      <c r="K2513" s="4" t="s">
        <v>5953</v>
      </c>
      <c r="L2513" s="9"/>
      <c r="M2513" s="9"/>
    </row>
    <row r="2514" spans="1:13" ht="15" customHeight="1" x14ac:dyDescent="0.45">
      <c r="A2514" s="4" t="s">
        <v>11</v>
      </c>
      <c r="B2514" s="4" t="s">
        <v>2710</v>
      </c>
      <c r="C2514" s="4" t="s">
        <v>2711</v>
      </c>
      <c r="D2514" s="4" t="s">
        <v>2290</v>
      </c>
      <c r="E2514" s="4" t="s">
        <v>2291</v>
      </c>
      <c r="F2514" s="4" t="s">
        <v>9369</v>
      </c>
      <c r="G2514" s="4" t="s">
        <v>9370</v>
      </c>
      <c r="H2514" s="4" t="s">
        <v>2713</v>
      </c>
      <c r="I2514" s="4" t="s">
        <v>9371</v>
      </c>
      <c r="J2514" s="4" t="s">
        <v>9372</v>
      </c>
      <c r="K2514" s="4" t="s">
        <v>9346</v>
      </c>
      <c r="L2514" s="9"/>
      <c r="M2514" s="9"/>
    </row>
    <row r="2515" spans="1:13" ht="15" customHeight="1" x14ac:dyDescent="0.45">
      <c r="A2515" s="4" t="s">
        <v>11</v>
      </c>
      <c r="B2515" s="4" t="s">
        <v>2710</v>
      </c>
      <c r="C2515" s="4" t="s">
        <v>2711</v>
      </c>
      <c r="D2515" s="4" t="s">
        <v>2290</v>
      </c>
      <c r="E2515" s="4" t="s">
        <v>2291</v>
      </c>
      <c r="F2515" s="4" t="s">
        <v>9373</v>
      </c>
      <c r="G2515" s="4" t="s">
        <v>9374</v>
      </c>
      <c r="H2515" s="4" t="s">
        <v>2713</v>
      </c>
      <c r="I2515" s="4" t="s">
        <v>9375</v>
      </c>
      <c r="J2515" s="4" t="s">
        <v>9372</v>
      </c>
      <c r="K2515" s="4" t="s">
        <v>9346</v>
      </c>
      <c r="L2515" s="9"/>
      <c r="M2515" s="9"/>
    </row>
    <row r="2516" spans="1:13" ht="15" customHeight="1" x14ac:dyDescent="0.45">
      <c r="A2516" s="4" t="s">
        <v>11</v>
      </c>
      <c r="B2516" s="4" t="s">
        <v>2710</v>
      </c>
      <c r="C2516" s="4" t="s">
        <v>2711</v>
      </c>
      <c r="D2516" s="4" t="s">
        <v>2290</v>
      </c>
      <c r="E2516" s="4" t="s">
        <v>2291</v>
      </c>
      <c r="F2516" s="4" t="s">
        <v>9380</v>
      </c>
      <c r="G2516" s="4" t="s">
        <v>9384</v>
      </c>
      <c r="H2516" s="4" t="s">
        <v>2713</v>
      </c>
      <c r="I2516" s="4" t="s">
        <v>9385</v>
      </c>
      <c r="J2516" s="4" t="s">
        <v>9372</v>
      </c>
      <c r="K2516" s="4" t="s">
        <v>9369</v>
      </c>
      <c r="L2516" s="9"/>
      <c r="M2516" s="9"/>
    </row>
    <row r="2517" spans="1:13" ht="15" customHeight="1" x14ac:dyDescent="0.45">
      <c r="A2517" s="4" t="s">
        <v>11</v>
      </c>
      <c r="B2517" s="4" t="s">
        <v>8200</v>
      </c>
      <c r="C2517" s="4" t="s">
        <v>8201</v>
      </c>
      <c r="D2517" s="4" t="s">
        <v>3221</v>
      </c>
      <c r="E2517" s="4" t="s">
        <v>63</v>
      </c>
      <c r="F2517" s="4" t="s">
        <v>3800</v>
      </c>
      <c r="G2517" s="4" t="s">
        <v>8202</v>
      </c>
      <c r="H2517" s="4" t="s">
        <v>2713</v>
      </c>
      <c r="I2517" s="4" t="s">
        <v>8203</v>
      </c>
      <c r="J2517" s="4" t="s">
        <v>8204</v>
      </c>
      <c r="K2517" s="4" t="s">
        <v>8135</v>
      </c>
      <c r="L2517" s="9"/>
      <c r="M2517" s="9"/>
    </row>
    <row r="2518" spans="1:13" ht="15" customHeight="1" x14ac:dyDescent="0.45">
      <c r="A2518" s="4" t="s">
        <v>11</v>
      </c>
      <c r="B2518" s="4" t="s">
        <v>8200</v>
      </c>
      <c r="C2518" s="4" t="s">
        <v>8201</v>
      </c>
      <c r="D2518" s="4" t="s">
        <v>3221</v>
      </c>
      <c r="E2518" s="4" t="s">
        <v>63</v>
      </c>
      <c r="F2518" s="4" t="s">
        <v>8493</v>
      </c>
      <c r="G2518" s="4" t="s">
        <v>8496</v>
      </c>
      <c r="H2518" s="4" t="s">
        <v>2713</v>
      </c>
      <c r="I2518" s="4" t="s">
        <v>8497</v>
      </c>
      <c r="J2518" s="4" t="s">
        <v>8204</v>
      </c>
      <c r="K2518" s="4" t="s">
        <v>8472</v>
      </c>
      <c r="L2518" s="9"/>
      <c r="M2518" s="9"/>
    </row>
    <row r="2519" spans="1:13" ht="15" customHeight="1" x14ac:dyDescent="0.45">
      <c r="A2519" s="4" t="s">
        <v>11</v>
      </c>
      <c r="B2519" s="4" t="s">
        <v>8200</v>
      </c>
      <c r="C2519" s="4" t="s">
        <v>8201</v>
      </c>
      <c r="D2519" s="4" t="s">
        <v>3221</v>
      </c>
      <c r="E2519" s="4" t="s">
        <v>63</v>
      </c>
      <c r="F2519" s="4" t="s">
        <v>8573</v>
      </c>
      <c r="G2519" s="4" t="s">
        <v>8574</v>
      </c>
      <c r="H2519" s="4" t="s">
        <v>2713</v>
      </c>
      <c r="I2519" s="4" t="s">
        <v>8575</v>
      </c>
      <c r="J2519" s="4" t="s">
        <v>8204</v>
      </c>
      <c r="K2519" s="4" t="s">
        <v>8520</v>
      </c>
      <c r="L2519" s="9"/>
      <c r="M2519" s="9"/>
    </row>
    <row r="2520" spans="1:13" ht="15" customHeight="1" x14ac:dyDescent="0.45">
      <c r="A2520" s="4" t="s">
        <v>11</v>
      </c>
      <c r="B2520" s="4" t="s">
        <v>8200</v>
      </c>
      <c r="C2520" s="4" t="s">
        <v>8201</v>
      </c>
      <c r="D2520" s="4" t="s">
        <v>3221</v>
      </c>
      <c r="E2520" s="4" t="s">
        <v>63</v>
      </c>
      <c r="F2520" s="4" t="s">
        <v>5031</v>
      </c>
      <c r="G2520" s="4" t="s">
        <v>8652</v>
      </c>
      <c r="H2520" s="4" t="s">
        <v>2713</v>
      </c>
      <c r="I2520" s="4" t="s">
        <v>8653</v>
      </c>
      <c r="J2520" s="4" t="s">
        <v>8204</v>
      </c>
      <c r="K2520" s="4" t="s">
        <v>8646</v>
      </c>
      <c r="L2520" s="9"/>
      <c r="M2520" s="9"/>
    </row>
    <row r="2521" spans="1:13" ht="15" customHeight="1" x14ac:dyDescent="0.45">
      <c r="A2521" s="4" t="s">
        <v>11</v>
      </c>
      <c r="B2521" s="4" t="s">
        <v>6349</v>
      </c>
      <c r="C2521" s="4" t="s">
        <v>6350</v>
      </c>
      <c r="D2521" s="4" t="s">
        <v>6351</v>
      </c>
      <c r="E2521" s="4" t="s">
        <v>2610</v>
      </c>
      <c r="F2521" s="4" t="s">
        <v>6338</v>
      </c>
      <c r="G2521" s="4" t="s">
        <v>6352</v>
      </c>
      <c r="H2521" s="4" t="s">
        <v>4273</v>
      </c>
      <c r="I2521" s="4" t="s">
        <v>6353</v>
      </c>
      <c r="J2521" s="4" t="s">
        <v>6354</v>
      </c>
      <c r="K2521" s="4" t="s">
        <v>6151</v>
      </c>
      <c r="L2521" s="9"/>
      <c r="M2521" s="9"/>
    </row>
    <row r="2522" spans="1:13" ht="15" customHeight="1" x14ac:dyDescent="0.45">
      <c r="A2522" s="4" t="s">
        <v>11</v>
      </c>
      <c r="B2522" s="4" t="s">
        <v>6349</v>
      </c>
      <c r="C2522" s="4" t="s">
        <v>6350</v>
      </c>
      <c r="D2522" s="4" t="s">
        <v>6351</v>
      </c>
      <c r="E2522" s="4" t="s">
        <v>2610</v>
      </c>
      <c r="F2522" s="4" t="s">
        <v>6632</v>
      </c>
      <c r="G2522" s="4" t="s">
        <v>6352</v>
      </c>
      <c r="H2522" s="4" t="s">
        <v>4273</v>
      </c>
      <c r="I2522" s="4" t="s">
        <v>6353</v>
      </c>
      <c r="J2522" s="4" t="s">
        <v>6354</v>
      </c>
      <c r="K2522" s="4" t="s">
        <v>6432</v>
      </c>
      <c r="L2522" s="9"/>
      <c r="M2522" s="9"/>
    </row>
    <row r="2523" spans="1:13" ht="15" customHeight="1" x14ac:dyDescent="0.45">
      <c r="A2523" s="4" t="s">
        <v>11</v>
      </c>
      <c r="B2523" s="4" t="s">
        <v>6349</v>
      </c>
      <c r="C2523" s="4" t="s">
        <v>6350</v>
      </c>
      <c r="D2523" s="4" t="s">
        <v>6351</v>
      </c>
      <c r="E2523" s="4" t="s">
        <v>2610</v>
      </c>
      <c r="F2523" s="4" t="s">
        <v>290</v>
      </c>
      <c r="G2523" s="4" t="s">
        <v>6957</v>
      </c>
      <c r="H2523" s="4" t="s">
        <v>4273</v>
      </c>
      <c r="I2523" s="4" t="s">
        <v>6958</v>
      </c>
      <c r="J2523" s="4" t="s">
        <v>6354</v>
      </c>
      <c r="K2523" s="4" t="s">
        <v>3838</v>
      </c>
      <c r="L2523" s="9"/>
      <c r="M2523" s="9"/>
    </row>
    <row r="2524" spans="1:13" ht="15" customHeight="1" x14ac:dyDescent="0.45">
      <c r="A2524" s="4" t="s">
        <v>11</v>
      </c>
      <c r="B2524" s="4" t="s">
        <v>6349</v>
      </c>
      <c r="C2524" s="4" t="s">
        <v>6350</v>
      </c>
      <c r="D2524" s="4" t="s">
        <v>6351</v>
      </c>
      <c r="E2524" s="4" t="s">
        <v>2610</v>
      </c>
      <c r="F2524" s="4" t="s">
        <v>6351</v>
      </c>
      <c r="G2524" s="4" t="s">
        <v>7266</v>
      </c>
      <c r="H2524" s="4" t="s">
        <v>4273</v>
      </c>
      <c r="I2524" s="4" t="s">
        <v>7267</v>
      </c>
      <c r="J2524" s="4" t="s">
        <v>6354</v>
      </c>
      <c r="K2524" s="4" t="s">
        <v>7094</v>
      </c>
      <c r="L2524" s="9"/>
      <c r="M2524" s="9"/>
    </row>
    <row r="2525" spans="1:13" ht="15" customHeight="1" x14ac:dyDescent="0.45">
      <c r="A2525" s="4" t="s">
        <v>11</v>
      </c>
      <c r="B2525" s="4" t="s">
        <v>4269</v>
      </c>
      <c r="C2525" s="4" t="s">
        <v>4270</v>
      </c>
      <c r="D2525" s="4" t="s">
        <v>1936</v>
      </c>
      <c r="E2525" s="4" t="s">
        <v>4271</v>
      </c>
      <c r="F2525" s="4" t="s">
        <v>4229</v>
      </c>
      <c r="G2525" s="4" t="s">
        <v>4272</v>
      </c>
      <c r="H2525" s="4" t="s">
        <v>4273</v>
      </c>
      <c r="I2525" s="4" t="s">
        <v>4274</v>
      </c>
      <c r="J2525" s="4" t="s">
        <v>4275</v>
      </c>
      <c r="K2525" s="4" t="s">
        <v>4045</v>
      </c>
      <c r="L2525" s="9"/>
      <c r="M2525" s="9"/>
    </row>
    <row r="2526" spans="1:13" ht="15" customHeight="1" x14ac:dyDescent="0.45">
      <c r="A2526" s="4" t="s">
        <v>11</v>
      </c>
      <c r="B2526" s="4" t="s">
        <v>4269</v>
      </c>
      <c r="C2526" s="4" t="s">
        <v>4270</v>
      </c>
      <c r="D2526" s="4" t="s">
        <v>1936</v>
      </c>
      <c r="E2526" s="4" t="s">
        <v>4271</v>
      </c>
      <c r="F2526" s="4" t="s">
        <v>4287</v>
      </c>
      <c r="G2526" s="4" t="s">
        <v>4291</v>
      </c>
      <c r="H2526" s="4" t="s">
        <v>4273</v>
      </c>
      <c r="I2526" s="4" t="s">
        <v>4292</v>
      </c>
      <c r="J2526" s="4" t="s">
        <v>4275</v>
      </c>
      <c r="K2526" s="4" t="s">
        <v>4045</v>
      </c>
      <c r="L2526" s="9"/>
      <c r="M2526" s="9"/>
    </row>
    <row r="2527" spans="1:13" ht="15" customHeight="1" x14ac:dyDescent="0.45">
      <c r="A2527" s="4" t="s">
        <v>11</v>
      </c>
      <c r="B2527" s="4" t="s">
        <v>2400</v>
      </c>
      <c r="C2527" s="4" t="s">
        <v>2401</v>
      </c>
      <c r="D2527" s="4" t="s">
        <v>2402</v>
      </c>
      <c r="E2527" s="4" t="s">
        <v>2403</v>
      </c>
      <c r="F2527" s="4" t="s">
        <v>1903</v>
      </c>
      <c r="G2527" s="4" t="s">
        <v>2404</v>
      </c>
      <c r="H2527" s="4" t="s">
        <v>2405</v>
      </c>
      <c r="I2527" s="4" t="s">
        <v>2406</v>
      </c>
      <c r="J2527" s="4" t="s">
        <v>2407</v>
      </c>
      <c r="K2527" s="4" t="s">
        <v>1765</v>
      </c>
      <c r="L2527" s="9"/>
      <c r="M2527" s="9"/>
    </row>
    <row r="2528" spans="1:13" ht="15" customHeight="1" x14ac:dyDescent="0.45">
      <c r="A2528" s="4" t="s">
        <v>11</v>
      </c>
      <c r="B2528" s="4" t="s">
        <v>8351</v>
      </c>
      <c r="C2528" s="4" t="s">
        <v>8352</v>
      </c>
      <c r="D2528" s="4" t="s">
        <v>8353</v>
      </c>
      <c r="E2528" s="4" t="s">
        <v>8354</v>
      </c>
      <c r="F2528" s="4" t="s">
        <v>8343</v>
      </c>
      <c r="G2528" s="4" t="s">
        <v>8355</v>
      </c>
      <c r="H2528" s="4" t="s">
        <v>2405</v>
      </c>
      <c r="I2528" s="4" t="s">
        <v>8356</v>
      </c>
      <c r="J2528" s="4" t="s">
        <v>3929</v>
      </c>
      <c r="K2528" s="4" t="s">
        <v>8292</v>
      </c>
      <c r="L2528" s="9"/>
      <c r="M2528" s="9"/>
    </row>
    <row r="2529" spans="1:13" ht="15" customHeight="1" x14ac:dyDescent="0.45">
      <c r="A2529" s="4" t="s">
        <v>11</v>
      </c>
      <c r="B2529" s="4" t="s">
        <v>8351</v>
      </c>
      <c r="C2529" s="4" t="s">
        <v>8352</v>
      </c>
      <c r="D2529" s="4" t="s">
        <v>8353</v>
      </c>
      <c r="E2529" s="4" t="s">
        <v>8354</v>
      </c>
      <c r="F2529" s="4" t="s">
        <v>8414</v>
      </c>
      <c r="G2529" s="4" t="s">
        <v>8355</v>
      </c>
      <c r="H2529" s="4" t="s">
        <v>2405</v>
      </c>
      <c r="I2529" s="4" t="s">
        <v>8356</v>
      </c>
      <c r="J2529" s="4" t="s">
        <v>3929</v>
      </c>
      <c r="K2529" s="4" t="s">
        <v>6001</v>
      </c>
      <c r="L2529" s="9"/>
      <c r="M2529" s="9"/>
    </row>
    <row r="2530" spans="1:13" ht="15" customHeight="1" x14ac:dyDescent="0.45">
      <c r="A2530" s="4" t="s">
        <v>11</v>
      </c>
      <c r="B2530" s="4" t="s">
        <v>8351</v>
      </c>
      <c r="C2530" s="4" t="s">
        <v>8352</v>
      </c>
      <c r="D2530" s="4" t="s">
        <v>8353</v>
      </c>
      <c r="E2530" s="4" t="s">
        <v>8354</v>
      </c>
      <c r="F2530" s="4" t="s">
        <v>4460</v>
      </c>
      <c r="G2530" s="4" t="s">
        <v>8588</v>
      </c>
      <c r="H2530" s="4" t="s">
        <v>2405</v>
      </c>
      <c r="I2530" s="4" t="s">
        <v>8589</v>
      </c>
      <c r="J2530" s="4" t="s">
        <v>3929</v>
      </c>
      <c r="K2530" s="4" t="s">
        <v>8553</v>
      </c>
      <c r="L2530" s="9"/>
      <c r="M2530" s="9"/>
    </row>
    <row r="2531" spans="1:13" ht="15" customHeight="1" x14ac:dyDescent="0.45">
      <c r="A2531" s="4" t="s">
        <v>11</v>
      </c>
      <c r="B2531" s="4" t="s">
        <v>8351</v>
      </c>
      <c r="C2531" s="4" t="s">
        <v>8352</v>
      </c>
      <c r="D2531" s="4" t="s">
        <v>8353</v>
      </c>
      <c r="E2531" s="4" t="s">
        <v>8354</v>
      </c>
      <c r="F2531" s="4" t="s">
        <v>8599</v>
      </c>
      <c r="G2531" s="4" t="s">
        <v>8600</v>
      </c>
      <c r="H2531" s="4" t="s">
        <v>2405</v>
      </c>
      <c r="I2531" s="4" t="s">
        <v>8601</v>
      </c>
      <c r="J2531" s="4" t="s">
        <v>3929</v>
      </c>
      <c r="K2531" s="4" t="s">
        <v>8553</v>
      </c>
      <c r="L2531" s="9"/>
      <c r="M2531" s="9"/>
    </row>
    <row r="2532" spans="1:13" ht="15" customHeight="1" x14ac:dyDescent="0.45">
      <c r="A2532" s="4" t="s">
        <v>11</v>
      </c>
      <c r="B2532" s="4" t="s">
        <v>3151</v>
      </c>
      <c r="C2532" s="4" t="s">
        <v>3152</v>
      </c>
      <c r="D2532" s="4" t="s">
        <v>3153</v>
      </c>
      <c r="E2532" s="4" t="s">
        <v>3154</v>
      </c>
      <c r="F2532" s="4" t="s">
        <v>3138</v>
      </c>
      <c r="G2532" s="4" t="s">
        <v>3155</v>
      </c>
      <c r="H2532" s="4" t="s">
        <v>3156</v>
      </c>
      <c r="I2532" s="4" t="s">
        <v>3157</v>
      </c>
      <c r="J2532" s="4" t="s">
        <v>3158</v>
      </c>
      <c r="K2532" s="4" t="s">
        <v>2879</v>
      </c>
      <c r="L2532" s="9"/>
      <c r="M2532" s="9"/>
    </row>
    <row r="2533" spans="1:13" ht="15" customHeight="1" x14ac:dyDescent="0.45">
      <c r="A2533" s="4" t="s">
        <v>11</v>
      </c>
      <c r="B2533" s="4" t="s">
        <v>3151</v>
      </c>
      <c r="C2533" s="4" t="s">
        <v>3152</v>
      </c>
      <c r="D2533" s="4" t="s">
        <v>3153</v>
      </c>
      <c r="E2533" s="4" t="s">
        <v>3154</v>
      </c>
      <c r="F2533" s="4" t="s">
        <v>3180</v>
      </c>
      <c r="G2533" s="4" t="s">
        <v>3203</v>
      </c>
      <c r="H2533" s="4" t="s">
        <v>3156</v>
      </c>
      <c r="I2533" s="4" t="s">
        <v>3204</v>
      </c>
      <c r="J2533" s="4" t="s">
        <v>3158</v>
      </c>
      <c r="K2533" s="4" t="s">
        <v>1138</v>
      </c>
      <c r="L2533" s="9"/>
      <c r="M2533" s="9"/>
    </row>
    <row r="2534" spans="1:13" ht="15" customHeight="1" x14ac:dyDescent="0.45">
      <c r="A2534" s="4" t="s">
        <v>11</v>
      </c>
      <c r="B2534" s="4" t="s">
        <v>3151</v>
      </c>
      <c r="C2534" s="4" t="s">
        <v>3152</v>
      </c>
      <c r="D2534" s="4" t="s">
        <v>3153</v>
      </c>
      <c r="E2534" s="4" t="s">
        <v>3154</v>
      </c>
      <c r="F2534" s="4" t="s">
        <v>3227</v>
      </c>
      <c r="G2534" s="4" t="s">
        <v>3234</v>
      </c>
      <c r="H2534" s="4" t="s">
        <v>3156</v>
      </c>
      <c r="I2534" s="4" t="s">
        <v>3235</v>
      </c>
      <c r="J2534" s="4" t="s">
        <v>3158</v>
      </c>
      <c r="K2534" s="4" t="s">
        <v>1138</v>
      </c>
      <c r="L2534" s="9"/>
      <c r="M2534" s="9"/>
    </row>
    <row r="2535" spans="1:13" ht="15" customHeight="1" x14ac:dyDescent="0.45">
      <c r="A2535" s="4" t="s">
        <v>11</v>
      </c>
      <c r="B2535" s="4" t="s">
        <v>3151</v>
      </c>
      <c r="C2535" s="4" t="s">
        <v>3152</v>
      </c>
      <c r="D2535" s="4" t="s">
        <v>3153</v>
      </c>
      <c r="E2535" s="4" t="s">
        <v>3154</v>
      </c>
      <c r="F2535" s="4" t="s">
        <v>3635</v>
      </c>
      <c r="G2535" s="4" t="s">
        <v>3636</v>
      </c>
      <c r="H2535" s="4" t="s">
        <v>3156</v>
      </c>
      <c r="I2535" s="4" t="s">
        <v>3637</v>
      </c>
      <c r="J2535" s="4" t="s">
        <v>3158</v>
      </c>
      <c r="K2535" s="4" t="s">
        <v>2173</v>
      </c>
      <c r="L2535" s="9"/>
      <c r="M2535" s="9"/>
    </row>
    <row r="2536" spans="1:13" ht="15" customHeight="1" x14ac:dyDescent="0.45">
      <c r="A2536" s="4" t="s">
        <v>11</v>
      </c>
      <c r="B2536" s="4" t="s">
        <v>3151</v>
      </c>
      <c r="C2536" s="4" t="s">
        <v>3152</v>
      </c>
      <c r="D2536" s="4" t="s">
        <v>3153</v>
      </c>
      <c r="E2536" s="4" t="s">
        <v>3154</v>
      </c>
      <c r="F2536" s="4" t="s">
        <v>4748</v>
      </c>
      <c r="G2536" s="4" t="s">
        <v>3636</v>
      </c>
      <c r="H2536" s="4" t="s">
        <v>3156</v>
      </c>
      <c r="I2536" s="4" t="s">
        <v>3637</v>
      </c>
      <c r="J2536" s="4" t="s">
        <v>3158</v>
      </c>
      <c r="K2536" s="4" t="s">
        <v>4364</v>
      </c>
      <c r="L2536" s="9"/>
      <c r="M2536" s="9"/>
    </row>
    <row r="2537" spans="1:13" ht="15" customHeight="1" x14ac:dyDescent="0.45">
      <c r="A2537" s="4" t="s">
        <v>11</v>
      </c>
      <c r="B2537" s="4" t="s">
        <v>3151</v>
      </c>
      <c r="C2537" s="4" t="s">
        <v>3152</v>
      </c>
      <c r="D2537" s="4" t="s">
        <v>3153</v>
      </c>
      <c r="E2537" s="4" t="s">
        <v>3154</v>
      </c>
      <c r="F2537" s="4" t="s">
        <v>6014</v>
      </c>
      <c r="G2537" s="4" t="s">
        <v>6017</v>
      </c>
      <c r="H2537" s="4" t="s">
        <v>3156</v>
      </c>
      <c r="I2537" s="4" t="s">
        <v>6018</v>
      </c>
      <c r="J2537" s="4" t="s">
        <v>3158</v>
      </c>
      <c r="K2537" s="4" t="s">
        <v>5817</v>
      </c>
      <c r="L2537" s="9"/>
      <c r="M2537" s="9"/>
    </row>
    <row r="2538" spans="1:13" ht="15" customHeight="1" x14ac:dyDescent="0.45">
      <c r="A2538" s="4" t="s">
        <v>11</v>
      </c>
      <c r="B2538" s="4" t="s">
        <v>3151</v>
      </c>
      <c r="C2538" s="4" t="s">
        <v>3152</v>
      </c>
      <c r="D2538" s="4" t="s">
        <v>3153</v>
      </c>
      <c r="E2538" s="4" t="s">
        <v>3154</v>
      </c>
      <c r="F2538" s="4" t="s">
        <v>3153</v>
      </c>
      <c r="G2538" s="4" t="s">
        <v>6061</v>
      </c>
      <c r="H2538" s="4" t="s">
        <v>3156</v>
      </c>
      <c r="I2538" s="4" t="s">
        <v>6062</v>
      </c>
      <c r="J2538" s="4" t="s">
        <v>3158</v>
      </c>
      <c r="K2538" s="4" t="s">
        <v>5817</v>
      </c>
      <c r="L2538" s="9"/>
      <c r="M2538" s="9"/>
    </row>
    <row r="2539" spans="1:13" ht="15" customHeight="1" x14ac:dyDescent="0.45">
      <c r="A2539" s="4" t="s">
        <v>11</v>
      </c>
      <c r="B2539" s="4" t="s">
        <v>3159</v>
      </c>
      <c r="C2539" s="4" t="s">
        <v>3160</v>
      </c>
      <c r="D2539" s="4" t="s">
        <v>3161</v>
      </c>
      <c r="E2539" s="4" t="s">
        <v>3162</v>
      </c>
      <c r="F2539" s="4" t="s">
        <v>3138</v>
      </c>
      <c r="G2539" s="4" t="s">
        <v>3163</v>
      </c>
      <c r="H2539" s="4" t="s">
        <v>3156</v>
      </c>
      <c r="I2539" s="4" t="s">
        <v>3164</v>
      </c>
      <c r="J2539" s="4" t="s">
        <v>3165</v>
      </c>
      <c r="K2539" s="4" t="s">
        <v>2879</v>
      </c>
      <c r="L2539" s="9"/>
      <c r="M2539" s="9"/>
    </row>
    <row r="2540" spans="1:13" ht="15" customHeight="1" x14ac:dyDescent="0.45">
      <c r="A2540" s="4" t="s">
        <v>11</v>
      </c>
      <c r="B2540" s="4" t="s">
        <v>3159</v>
      </c>
      <c r="C2540" s="4" t="s">
        <v>3160</v>
      </c>
      <c r="D2540" s="4" t="s">
        <v>3161</v>
      </c>
      <c r="E2540" s="4" t="s">
        <v>3162</v>
      </c>
      <c r="F2540" s="4" t="s">
        <v>3264</v>
      </c>
      <c r="G2540" s="4" t="s">
        <v>3267</v>
      </c>
      <c r="H2540" s="4" t="s">
        <v>3156</v>
      </c>
      <c r="I2540" s="4" t="s">
        <v>3268</v>
      </c>
      <c r="J2540" s="4" t="s">
        <v>3165</v>
      </c>
      <c r="K2540" s="4" t="s">
        <v>1138</v>
      </c>
      <c r="L2540" s="9"/>
      <c r="M2540" s="9"/>
    </row>
    <row r="2541" spans="1:13" ht="15" customHeight="1" x14ac:dyDescent="0.45">
      <c r="A2541" s="4" t="s">
        <v>11</v>
      </c>
      <c r="B2541" s="4" t="s">
        <v>136</v>
      </c>
      <c r="C2541" s="4" t="s">
        <v>137</v>
      </c>
      <c r="D2541" s="4" t="s">
        <v>138</v>
      </c>
      <c r="E2541" s="4" t="s">
        <v>139</v>
      </c>
      <c r="F2541" s="4" t="s">
        <v>127</v>
      </c>
      <c r="G2541" s="4" t="s">
        <v>140</v>
      </c>
      <c r="H2541" s="4" t="s">
        <v>141</v>
      </c>
      <c r="I2541" s="4" t="s">
        <v>142</v>
      </c>
      <c r="J2541" s="4" t="s">
        <v>143</v>
      </c>
      <c r="K2541" s="4"/>
      <c r="L2541" s="9"/>
      <c r="M2541" s="9"/>
    </row>
    <row r="2542" spans="1:13" ht="15" customHeight="1" x14ac:dyDescent="0.45">
      <c r="A2542" s="4" t="s">
        <v>11</v>
      </c>
      <c r="B2542" s="4" t="s">
        <v>136</v>
      </c>
      <c r="C2542" s="4" t="s">
        <v>137</v>
      </c>
      <c r="D2542" s="4" t="s">
        <v>138</v>
      </c>
      <c r="E2542" s="4" t="s">
        <v>139</v>
      </c>
      <c r="F2542" s="4" t="s">
        <v>378</v>
      </c>
      <c r="G2542" s="4" t="s">
        <v>140</v>
      </c>
      <c r="H2542" s="4" t="s">
        <v>141</v>
      </c>
      <c r="I2542" s="4" t="s">
        <v>142</v>
      </c>
      <c r="J2542" s="4" t="s">
        <v>143</v>
      </c>
      <c r="K2542" s="4" t="s">
        <v>127</v>
      </c>
      <c r="L2542" s="9"/>
      <c r="M2542" s="9"/>
    </row>
    <row r="2543" spans="1:13" ht="15" customHeight="1" x14ac:dyDescent="0.45">
      <c r="A2543" s="4" t="s">
        <v>11</v>
      </c>
      <c r="B2543" s="4" t="s">
        <v>136</v>
      </c>
      <c r="C2543" s="4" t="s">
        <v>137</v>
      </c>
      <c r="D2543" s="4" t="s">
        <v>138</v>
      </c>
      <c r="E2543" s="4" t="s">
        <v>139</v>
      </c>
      <c r="F2543" s="4" t="s">
        <v>770</v>
      </c>
      <c r="G2543" s="4" t="s">
        <v>787</v>
      </c>
      <c r="H2543" s="4" t="s">
        <v>141</v>
      </c>
      <c r="I2543" s="4" t="s">
        <v>788</v>
      </c>
      <c r="J2543" s="4" t="s">
        <v>143</v>
      </c>
      <c r="K2543" s="4" t="s">
        <v>651</v>
      </c>
      <c r="L2543" s="9"/>
      <c r="M2543" s="9"/>
    </row>
    <row r="2544" spans="1:13" ht="15" customHeight="1" x14ac:dyDescent="0.45">
      <c r="A2544" s="4" t="s">
        <v>11</v>
      </c>
      <c r="B2544" s="4" t="s">
        <v>136</v>
      </c>
      <c r="C2544" s="4" t="s">
        <v>137</v>
      </c>
      <c r="D2544" s="4" t="s">
        <v>138</v>
      </c>
      <c r="E2544" s="4" t="s">
        <v>139</v>
      </c>
      <c r="F2544" s="4" t="s">
        <v>1019</v>
      </c>
      <c r="G2544" s="4" t="s">
        <v>787</v>
      </c>
      <c r="H2544" s="4" t="s">
        <v>141</v>
      </c>
      <c r="I2544" s="4" t="s">
        <v>788</v>
      </c>
      <c r="J2544" s="4" t="s">
        <v>143</v>
      </c>
      <c r="K2544" s="4" t="s">
        <v>770</v>
      </c>
      <c r="L2544" s="9"/>
      <c r="M2544" s="9"/>
    </row>
    <row r="2545" spans="1:13" ht="15" customHeight="1" x14ac:dyDescent="0.45">
      <c r="A2545" s="4" t="s">
        <v>11</v>
      </c>
      <c r="B2545" s="4" t="s">
        <v>136</v>
      </c>
      <c r="C2545" s="4" t="s">
        <v>137</v>
      </c>
      <c r="D2545" s="4" t="s">
        <v>138</v>
      </c>
      <c r="E2545" s="4" t="s">
        <v>139</v>
      </c>
      <c r="F2545" s="4" t="s">
        <v>1116</v>
      </c>
      <c r="G2545" s="4" t="s">
        <v>787</v>
      </c>
      <c r="H2545" s="4" t="s">
        <v>141</v>
      </c>
      <c r="I2545" s="4" t="s">
        <v>788</v>
      </c>
      <c r="J2545" s="4" t="s">
        <v>143</v>
      </c>
      <c r="K2545" s="4" t="s">
        <v>474</v>
      </c>
      <c r="L2545" s="9"/>
      <c r="M2545" s="9"/>
    </row>
    <row r="2546" spans="1:13" ht="15" customHeight="1" x14ac:dyDescent="0.45">
      <c r="A2546" s="4" t="s">
        <v>11</v>
      </c>
      <c r="B2546" s="4" t="s">
        <v>136</v>
      </c>
      <c r="C2546" s="4" t="s">
        <v>137</v>
      </c>
      <c r="D2546" s="4" t="s">
        <v>138</v>
      </c>
      <c r="E2546" s="4" t="s">
        <v>139</v>
      </c>
      <c r="F2546" s="4" t="s">
        <v>255</v>
      </c>
      <c r="G2546" s="4" t="s">
        <v>787</v>
      </c>
      <c r="H2546" s="4" t="s">
        <v>141</v>
      </c>
      <c r="I2546" s="4" t="s">
        <v>788</v>
      </c>
      <c r="J2546" s="4" t="s">
        <v>143</v>
      </c>
      <c r="K2546" s="4" t="s">
        <v>1116</v>
      </c>
      <c r="L2546" s="9"/>
      <c r="M2546" s="9"/>
    </row>
    <row r="2547" spans="1:13" ht="15" customHeight="1" x14ac:dyDescent="0.45">
      <c r="A2547" s="4" t="s">
        <v>11</v>
      </c>
      <c r="B2547" s="4" t="s">
        <v>9404</v>
      </c>
      <c r="C2547" s="4" t="s">
        <v>9405</v>
      </c>
      <c r="D2547" s="4" t="s">
        <v>9406</v>
      </c>
      <c r="E2547" s="4" t="s">
        <v>5305</v>
      </c>
      <c r="F2547" s="4" t="s">
        <v>9407</v>
      </c>
      <c r="G2547" s="4" t="s">
        <v>9408</v>
      </c>
      <c r="H2547" s="4" t="s">
        <v>9409</v>
      </c>
      <c r="I2547" s="4" t="s">
        <v>9410</v>
      </c>
      <c r="J2547" s="4" t="s">
        <v>9411</v>
      </c>
      <c r="K2547" s="4" t="s">
        <v>9403</v>
      </c>
      <c r="L2547" s="9"/>
      <c r="M2547" s="9"/>
    </row>
    <row r="2548" spans="1:13" ht="15" customHeight="1" x14ac:dyDescent="0.45">
      <c r="A2548" s="4" t="s">
        <v>11</v>
      </c>
      <c r="B2548" s="4" t="s">
        <v>1598</v>
      </c>
      <c r="C2548" s="4" t="s">
        <v>1599</v>
      </c>
      <c r="D2548" s="4" t="s">
        <v>1600</v>
      </c>
      <c r="E2548" s="4" t="s">
        <v>1601</v>
      </c>
      <c r="F2548" s="4" t="s">
        <v>1570</v>
      </c>
      <c r="G2548" s="4" t="s">
        <v>1602</v>
      </c>
      <c r="H2548" s="4" t="s">
        <v>1603</v>
      </c>
      <c r="I2548" s="4" t="s">
        <v>1604</v>
      </c>
      <c r="J2548" s="4" t="s">
        <v>1605</v>
      </c>
      <c r="K2548" s="4" t="s">
        <v>1405</v>
      </c>
      <c r="L2548" s="9"/>
      <c r="M2548" s="9"/>
    </row>
    <row r="2549" spans="1:13" ht="15" customHeight="1" x14ac:dyDescent="0.45">
      <c r="A2549" s="4" t="s">
        <v>11</v>
      </c>
      <c r="B2549" s="4" t="s">
        <v>1598</v>
      </c>
      <c r="C2549" s="4" t="s">
        <v>1599</v>
      </c>
      <c r="D2549" s="4" t="s">
        <v>1600</v>
      </c>
      <c r="E2549" s="4" t="s">
        <v>1601</v>
      </c>
      <c r="F2549" s="4" t="s">
        <v>62</v>
      </c>
      <c r="G2549" s="4" t="s">
        <v>2310</v>
      </c>
      <c r="H2549" s="4" t="s">
        <v>1603</v>
      </c>
      <c r="I2549" s="4" t="s">
        <v>2311</v>
      </c>
      <c r="J2549" s="4" t="s">
        <v>1605</v>
      </c>
      <c r="K2549" s="4" t="s">
        <v>2055</v>
      </c>
      <c r="L2549" s="9"/>
      <c r="M2549" s="9"/>
    </row>
    <row r="2550" spans="1:13" ht="15" customHeight="1" x14ac:dyDescent="0.45">
      <c r="A2550" s="4" t="s">
        <v>11</v>
      </c>
      <c r="B2550" s="4" t="s">
        <v>1598</v>
      </c>
      <c r="C2550" s="4" t="s">
        <v>1599</v>
      </c>
      <c r="D2550" s="4" t="s">
        <v>1600</v>
      </c>
      <c r="E2550" s="4" t="s">
        <v>1601</v>
      </c>
      <c r="F2550" s="4" t="s">
        <v>2856</v>
      </c>
      <c r="G2550" s="4" t="s">
        <v>2863</v>
      </c>
      <c r="H2550" s="4" t="s">
        <v>1603</v>
      </c>
      <c r="I2550" s="4" t="s">
        <v>2864</v>
      </c>
      <c r="J2550" s="4" t="s">
        <v>1605</v>
      </c>
      <c r="K2550" s="4" t="s">
        <v>745</v>
      </c>
      <c r="L2550" s="9"/>
      <c r="M2550" s="9"/>
    </row>
    <row r="2551" spans="1:13" ht="15" customHeight="1" x14ac:dyDescent="0.45">
      <c r="A2551" s="4" t="s">
        <v>11</v>
      </c>
      <c r="B2551" s="4" t="s">
        <v>1598</v>
      </c>
      <c r="C2551" s="4" t="s">
        <v>1599</v>
      </c>
      <c r="D2551" s="4" t="s">
        <v>1600</v>
      </c>
      <c r="E2551" s="4" t="s">
        <v>1601</v>
      </c>
      <c r="F2551" s="4" t="s">
        <v>4024</v>
      </c>
      <c r="G2551" s="4" t="s">
        <v>4043</v>
      </c>
      <c r="H2551" s="4" t="s">
        <v>1603</v>
      </c>
      <c r="I2551" s="4" t="s">
        <v>4044</v>
      </c>
      <c r="J2551" s="4" t="s">
        <v>1605</v>
      </c>
      <c r="K2551" s="4" t="s">
        <v>3174</v>
      </c>
      <c r="L2551" s="9"/>
      <c r="M2551" s="9"/>
    </row>
    <row r="2552" spans="1:13" ht="15" customHeight="1" x14ac:dyDescent="0.45">
      <c r="A2552" s="4" t="s">
        <v>11</v>
      </c>
      <c r="B2552" s="4" t="s">
        <v>1598</v>
      </c>
      <c r="C2552" s="4" t="s">
        <v>1599</v>
      </c>
      <c r="D2552" s="4" t="s">
        <v>1600</v>
      </c>
      <c r="E2552" s="4" t="s">
        <v>1601</v>
      </c>
      <c r="F2552" s="4" t="s">
        <v>5534</v>
      </c>
      <c r="G2552" s="4" t="s">
        <v>5557</v>
      </c>
      <c r="H2552" s="4" t="s">
        <v>1603</v>
      </c>
      <c r="I2552" s="4" t="s">
        <v>5558</v>
      </c>
      <c r="J2552" s="4" t="s">
        <v>1605</v>
      </c>
      <c r="K2552" s="4" t="s">
        <v>5407</v>
      </c>
      <c r="L2552" s="9"/>
      <c r="M2552" s="9"/>
    </row>
    <row r="2553" spans="1:13" ht="15" customHeight="1" x14ac:dyDescent="0.45">
      <c r="A2553" s="4" t="s">
        <v>11</v>
      </c>
      <c r="B2553" s="4" t="s">
        <v>1598</v>
      </c>
      <c r="C2553" s="4" t="s">
        <v>1599</v>
      </c>
      <c r="D2553" s="4" t="s">
        <v>1600</v>
      </c>
      <c r="E2553" s="4" t="s">
        <v>1601</v>
      </c>
      <c r="F2553" s="4" t="s">
        <v>4606</v>
      </c>
      <c r="G2553" s="4" t="s">
        <v>5563</v>
      </c>
      <c r="H2553" s="4" t="s">
        <v>1603</v>
      </c>
      <c r="I2553" s="4" t="s">
        <v>5564</v>
      </c>
      <c r="J2553" s="4" t="s">
        <v>1605</v>
      </c>
      <c r="K2553" s="4" t="s">
        <v>5407</v>
      </c>
      <c r="L2553" s="9"/>
      <c r="M2553" s="9"/>
    </row>
    <row r="2554" spans="1:13" ht="15" customHeight="1" x14ac:dyDescent="0.45">
      <c r="A2554" s="4" t="s">
        <v>11</v>
      </c>
      <c r="B2554" s="4" t="s">
        <v>1598</v>
      </c>
      <c r="C2554" s="4" t="s">
        <v>1599</v>
      </c>
      <c r="D2554" s="4" t="s">
        <v>1600</v>
      </c>
      <c r="E2554" s="4" t="s">
        <v>1601</v>
      </c>
      <c r="F2554" s="4" t="s">
        <v>5567</v>
      </c>
      <c r="G2554" s="4" t="s">
        <v>5572</v>
      </c>
      <c r="H2554" s="4" t="s">
        <v>1603</v>
      </c>
      <c r="I2554" s="4" t="s">
        <v>5573</v>
      </c>
      <c r="J2554" s="4" t="s">
        <v>1605</v>
      </c>
      <c r="K2554" s="4" t="s">
        <v>5429</v>
      </c>
      <c r="L2554" s="9"/>
      <c r="M2554" s="9"/>
    </row>
    <row r="2555" spans="1:13" ht="15" customHeight="1" x14ac:dyDescent="0.45">
      <c r="A2555" s="4" t="s">
        <v>11</v>
      </c>
      <c r="B2555" s="4" t="s">
        <v>1598</v>
      </c>
      <c r="C2555" s="4" t="s">
        <v>1599</v>
      </c>
      <c r="D2555" s="4" t="s">
        <v>1600</v>
      </c>
      <c r="E2555" s="4" t="s">
        <v>1601</v>
      </c>
      <c r="F2555" s="4" t="s">
        <v>6632</v>
      </c>
      <c r="G2555" s="4" t="s">
        <v>6655</v>
      </c>
      <c r="H2555" s="4" t="s">
        <v>1603</v>
      </c>
      <c r="I2555" s="4" t="s">
        <v>6656</v>
      </c>
      <c r="J2555" s="4" t="s">
        <v>1605</v>
      </c>
      <c r="K2555" s="4" t="s">
        <v>6450</v>
      </c>
      <c r="L2555" s="9"/>
      <c r="M2555" s="9"/>
    </row>
    <row r="2556" spans="1:13" ht="15" customHeight="1" x14ac:dyDescent="0.45">
      <c r="A2556" s="4" t="s">
        <v>11</v>
      </c>
      <c r="B2556" s="4" t="s">
        <v>1598</v>
      </c>
      <c r="C2556" s="4" t="s">
        <v>1599</v>
      </c>
      <c r="D2556" s="4" t="s">
        <v>1600</v>
      </c>
      <c r="E2556" s="4" t="s">
        <v>1601</v>
      </c>
      <c r="F2556" s="4" t="s">
        <v>4682</v>
      </c>
      <c r="G2556" s="4" t="s">
        <v>7394</v>
      </c>
      <c r="H2556" s="4" t="s">
        <v>1603</v>
      </c>
      <c r="I2556" s="4" t="s">
        <v>7395</v>
      </c>
      <c r="J2556" s="4" t="s">
        <v>1605</v>
      </c>
      <c r="K2556" s="4" t="s">
        <v>7274</v>
      </c>
      <c r="L2556" s="9"/>
      <c r="M2556" s="9"/>
    </row>
    <row r="2557" spans="1:13" ht="15" customHeight="1" x14ac:dyDescent="0.45">
      <c r="A2557" s="4" t="s">
        <v>11</v>
      </c>
      <c r="B2557" s="4" t="s">
        <v>8160</v>
      </c>
      <c r="C2557" s="4" t="s">
        <v>8161</v>
      </c>
      <c r="D2557" s="4" t="s">
        <v>8162</v>
      </c>
      <c r="E2557" s="4" t="s">
        <v>8163</v>
      </c>
      <c r="F2557" s="4" t="s">
        <v>8164</v>
      </c>
      <c r="G2557" s="4" t="s">
        <v>8165</v>
      </c>
      <c r="H2557" s="4" t="s">
        <v>8166</v>
      </c>
      <c r="I2557" s="4" t="s">
        <v>8167</v>
      </c>
      <c r="J2557" s="4" t="s">
        <v>8168</v>
      </c>
      <c r="K2557" s="4" t="s">
        <v>8022</v>
      </c>
      <c r="L2557" s="9"/>
      <c r="M2557" s="9"/>
    </row>
    <row r="2558" spans="1:13" ht="15" customHeight="1" x14ac:dyDescent="0.45">
      <c r="A2558" s="4" t="s">
        <v>11</v>
      </c>
      <c r="B2558" s="4" t="s">
        <v>8160</v>
      </c>
      <c r="C2558" s="4" t="s">
        <v>8161</v>
      </c>
      <c r="D2558" s="4" t="s">
        <v>8162</v>
      </c>
      <c r="E2558" s="4" t="s">
        <v>8163</v>
      </c>
      <c r="F2558" s="4" t="s">
        <v>8755</v>
      </c>
      <c r="G2558" s="4" t="s">
        <v>783</v>
      </c>
      <c r="H2558" s="4" t="s">
        <v>8166</v>
      </c>
      <c r="I2558" s="4" t="s">
        <v>8759</v>
      </c>
      <c r="J2558" s="4" t="s">
        <v>8760</v>
      </c>
      <c r="K2558" s="4" t="s">
        <v>8691</v>
      </c>
      <c r="L2558" s="9"/>
      <c r="M2558" s="9"/>
    </row>
    <row r="2559" spans="1:13" ht="15" customHeight="1" x14ac:dyDescent="0.45">
      <c r="A2559" s="4" t="s">
        <v>11</v>
      </c>
      <c r="B2559" s="4" t="s">
        <v>8160</v>
      </c>
      <c r="C2559" s="4" t="s">
        <v>8161</v>
      </c>
      <c r="D2559" s="4" t="s">
        <v>8162</v>
      </c>
      <c r="E2559" s="4" t="s">
        <v>8163</v>
      </c>
      <c r="F2559" s="4" t="s">
        <v>8765</v>
      </c>
      <c r="G2559" s="4" t="s">
        <v>8768</v>
      </c>
      <c r="H2559" s="4" t="s">
        <v>8166</v>
      </c>
      <c r="I2559" s="4" t="s">
        <v>8769</v>
      </c>
      <c r="J2559" s="4" t="s">
        <v>8760</v>
      </c>
      <c r="K2559" s="4" t="s">
        <v>8716</v>
      </c>
      <c r="L2559" s="9"/>
      <c r="M2559" s="9"/>
    </row>
    <row r="2560" spans="1:13" ht="15" customHeight="1" x14ac:dyDescent="0.45">
      <c r="A2560" s="4" t="s">
        <v>11</v>
      </c>
      <c r="B2560" s="4" t="s">
        <v>8160</v>
      </c>
      <c r="C2560" s="4" t="s">
        <v>8161</v>
      </c>
      <c r="D2560" s="4" t="s">
        <v>8162</v>
      </c>
      <c r="E2560" s="4" t="s">
        <v>8163</v>
      </c>
      <c r="F2560" s="4" t="s">
        <v>8771</v>
      </c>
      <c r="G2560" s="4" t="s">
        <v>8777</v>
      </c>
      <c r="H2560" s="4" t="s">
        <v>8166</v>
      </c>
      <c r="I2560" s="4" t="s">
        <v>4787</v>
      </c>
      <c r="J2560" s="4" t="s">
        <v>8760</v>
      </c>
      <c r="K2560" s="4" t="s">
        <v>8716</v>
      </c>
      <c r="L2560" s="9"/>
      <c r="M2560" s="9"/>
    </row>
    <row r="2561" spans="1:13" ht="15" customHeight="1" x14ac:dyDescent="0.45">
      <c r="A2561" s="4" t="s">
        <v>11</v>
      </c>
      <c r="B2561" s="4" t="s">
        <v>8160</v>
      </c>
      <c r="C2561" s="4" t="s">
        <v>8161</v>
      </c>
      <c r="D2561" s="4" t="s">
        <v>8162</v>
      </c>
      <c r="E2561" s="4" t="s">
        <v>8163</v>
      </c>
      <c r="F2561" s="4" t="s">
        <v>9089</v>
      </c>
      <c r="G2561" s="4" t="s">
        <v>9095</v>
      </c>
      <c r="H2561" s="4" t="s">
        <v>8166</v>
      </c>
      <c r="I2561" s="4" t="s">
        <v>5608</v>
      </c>
      <c r="J2561" s="4" t="s">
        <v>8760</v>
      </c>
      <c r="K2561" s="4" t="s">
        <v>9020</v>
      </c>
      <c r="L2561" s="9"/>
      <c r="M2561" s="9"/>
    </row>
    <row r="2562" spans="1:13" ht="15" customHeight="1" x14ac:dyDescent="0.45">
      <c r="A2562" s="4" t="s">
        <v>11</v>
      </c>
      <c r="B2562" s="4" t="s">
        <v>8160</v>
      </c>
      <c r="C2562" s="4" t="s">
        <v>8161</v>
      </c>
      <c r="D2562" s="4" t="s">
        <v>8162</v>
      </c>
      <c r="E2562" s="4" t="s">
        <v>8163</v>
      </c>
      <c r="F2562" s="4" t="s">
        <v>9122</v>
      </c>
      <c r="G2562" s="4" t="s">
        <v>9129</v>
      </c>
      <c r="H2562" s="4" t="s">
        <v>8166</v>
      </c>
      <c r="I2562" s="4" t="s">
        <v>4403</v>
      </c>
      <c r="J2562" s="4" t="s">
        <v>8760</v>
      </c>
      <c r="K2562" s="4" t="s">
        <v>9020</v>
      </c>
      <c r="L2562" s="9"/>
      <c r="M2562" s="9"/>
    </row>
    <row r="2563" spans="1:13" ht="15" customHeight="1" x14ac:dyDescent="0.45">
      <c r="A2563" s="4" t="s">
        <v>11</v>
      </c>
      <c r="B2563" s="4" t="s">
        <v>4276</v>
      </c>
      <c r="C2563" s="4" t="s">
        <v>4277</v>
      </c>
      <c r="D2563" s="4" t="s">
        <v>4278</v>
      </c>
      <c r="E2563" s="4" t="s">
        <v>4279</v>
      </c>
      <c r="F2563" s="4" t="s">
        <v>4229</v>
      </c>
      <c r="G2563" s="4" t="s">
        <v>1038</v>
      </c>
      <c r="H2563" s="4" t="s">
        <v>4280</v>
      </c>
      <c r="I2563" s="4" t="s">
        <v>4281</v>
      </c>
      <c r="J2563" s="4" t="s">
        <v>4282</v>
      </c>
      <c r="K2563" s="4" t="s">
        <v>3948</v>
      </c>
      <c r="L2563" s="9"/>
      <c r="M2563" s="9"/>
    </row>
    <row r="2564" spans="1:13" ht="15" customHeight="1" x14ac:dyDescent="0.45">
      <c r="A2564" s="4" t="s">
        <v>11</v>
      </c>
      <c r="B2564" s="4" t="s">
        <v>4276</v>
      </c>
      <c r="C2564" s="4" t="s">
        <v>4277</v>
      </c>
      <c r="D2564" s="4" t="s">
        <v>4278</v>
      </c>
      <c r="E2564" s="4" t="s">
        <v>4279</v>
      </c>
      <c r="F2564" s="4" t="s">
        <v>693</v>
      </c>
      <c r="G2564" s="4" t="s">
        <v>1038</v>
      </c>
      <c r="H2564" s="4" t="s">
        <v>4280</v>
      </c>
      <c r="I2564" s="4" t="s">
        <v>4281</v>
      </c>
      <c r="J2564" s="4" t="s">
        <v>4282</v>
      </c>
      <c r="K2564" s="4" t="s">
        <v>4067</v>
      </c>
      <c r="L2564" s="9"/>
      <c r="M2564" s="9"/>
    </row>
    <row r="2565" spans="1:13" ht="15" customHeight="1" x14ac:dyDescent="0.45">
      <c r="A2565" s="4" t="s">
        <v>11</v>
      </c>
      <c r="B2565" s="4" t="s">
        <v>4276</v>
      </c>
      <c r="C2565" s="4" t="s">
        <v>4277</v>
      </c>
      <c r="D2565" s="4" t="s">
        <v>4278</v>
      </c>
      <c r="E2565" s="4" t="s">
        <v>4279</v>
      </c>
      <c r="F2565" s="4" t="s">
        <v>4921</v>
      </c>
      <c r="G2565" s="4" t="s">
        <v>4943</v>
      </c>
      <c r="H2565" s="4" t="s">
        <v>4280</v>
      </c>
      <c r="I2565" s="4" t="s">
        <v>4944</v>
      </c>
      <c r="J2565" s="4" t="s">
        <v>4282</v>
      </c>
      <c r="K2565" s="4" t="s">
        <v>4601</v>
      </c>
      <c r="L2565" s="9"/>
      <c r="M2565" s="9"/>
    </row>
    <row r="2566" spans="1:13" ht="15" customHeight="1" x14ac:dyDescent="0.45">
      <c r="A2566" s="4" t="s">
        <v>11</v>
      </c>
      <c r="B2566" s="4" t="s">
        <v>4276</v>
      </c>
      <c r="C2566" s="4" t="s">
        <v>4277</v>
      </c>
      <c r="D2566" s="4" t="s">
        <v>4278</v>
      </c>
      <c r="E2566" s="4" t="s">
        <v>4279</v>
      </c>
      <c r="F2566" s="4" t="s">
        <v>6942</v>
      </c>
      <c r="G2566" s="4" t="s">
        <v>6950</v>
      </c>
      <c r="H2566" s="4" t="s">
        <v>4280</v>
      </c>
      <c r="I2566" s="4" t="s">
        <v>6951</v>
      </c>
      <c r="J2566" s="4" t="s">
        <v>4282</v>
      </c>
      <c r="K2566" s="4" t="s">
        <v>6638</v>
      </c>
      <c r="L2566" s="9"/>
      <c r="M2566" s="9"/>
    </row>
    <row r="2567" spans="1:13" ht="15" customHeight="1" x14ac:dyDescent="0.45">
      <c r="A2567" s="4" t="s">
        <v>11</v>
      </c>
      <c r="B2567" s="4" t="s">
        <v>4276</v>
      </c>
      <c r="C2567" s="4" t="s">
        <v>4277</v>
      </c>
      <c r="D2567" s="4" t="s">
        <v>4278</v>
      </c>
      <c r="E2567" s="4" t="s">
        <v>4279</v>
      </c>
      <c r="F2567" s="4" t="s">
        <v>7526</v>
      </c>
      <c r="G2567" s="4" t="s">
        <v>7531</v>
      </c>
      <c r="H2567" s="4" t="s">
        <v>4280</v>
      </c>
      <c r="I2567" s="4" t="s">
        <v>7532</v>
      </c>
      <c r="J2567" s="4" t="s">
        <v>4282</v>
      </c>
      <c r="K2567" s="4" t="s">
        <v>7311</v>
      </c>
      <c r="L2567" s="9"/>
      <c r="M2567" s="9"/>
    </row>
    <row r="2568" spans="1:13" ht="15" customHeight="1" x14ac:dyDescent="0.45">
      <c r="A2568" s="4" t="s">
        <v>11</v>
      </c>
      <c r="B2568" s="4" t="s">
        <v>4276</v>
      </c>
      <c r="C2568" s="4" t="s">
        <v>4277</v>
      </c>
      <c r="D2568" s="4" t="s">
        <v>4278</v>
      </c>
      <c r="E2568" s="4" t="s">
        <v>4279</v>
      </c>
      <c r="F2568" s="4" t="s">
        <v>4017</v>
      </c>
      <c r="G2568" s="4" t="s">
        <v>7636</v>
      </c>
      <c r="H2568" s="4" t="s">
        <v>4280</v>
      </c>
      <c r="I2568" s="4" t="s">
        <v>7637</v>
      </c>
      <c r="J2568" s="4" t="s">
        <v>4282</v>
      </c>
      <c r="K2568" s="4" t="s">
        <v>7440</v>
      </c>
      <c r="L2568" s="9"/>
      <c r="M2568" s="9"/>
    </row>
    <row r="2569" spans="1:13" ht="15" customHeight="1" x14ac:dyDescent="0.45">
      <c r="A2569" s="4" t="s">
        <v>11</v>
      </c>
      <c r="B2569" s="4" t="s">
        <v>4276</v>
      </c>
      <c r="C2569" s="4" t="s">
        <v>4277</v>
      </c>
      <c r="D2569" s="4" t="s">
        <v>4278</v>
      </c>
      <c r="E2569" s="4" t="s">
        <v>4279</v>
      </c>
      <c r="F2569" s="4" t="s">
        <v>7640</v>
      </c>
      <c r="G2569" s="4" t="s">
        <v>7647</v>
      </c>
      <c r="H2569" s="4" t="s">
        <v>4280</v>
      </c>
      <c r="I2569" s="4" t="s">
        <v>7648</v>
      </c>
      <c r="J2569" s="4" t="s">
        <v>4282</v>
      </c>
      <c r="K2569" s="4" t="s">
        <v>7440</v>
      </c>
      <c r="L2569" s="9"/>
      <c r="M2569" s="9"/>
    </row>
    <row r="2570" spans="1:13" ht="15" customHeight="1" x14ac:dyDescent="0.45">
      <c r="A2570" s="4" t="s">
        <v>11</v>
      </c>
      <c r="B2570" s="4" t="s">
        <v>4276</v>
      </c>
      <c r="C2570" s="4" t="s">
        <v>4277</v>
      </c>
      <c r="D2570" s="4" t="s">
        <v>4278</v>
      </c>
      <c r="E2570" s="4" t="s">
        <v>4279</v>
      </c>
      <c r="F2570" s="4" t="s">
        <v>7362</v>
      </c>
      <c r="G2570" s="4" t="s">
        <v>8023</v>
      </c>
      <c r="H2570" s="4" t="s">
        <v>4280</v>
      </c>
      <c r="I2570" s="4" t="s">
        <v>8024</v>
      </c>
      <c r="J2570" s="4" t="s">
        <v>4282</v>
      </c>
      <c r="K2570" s="4" t="s">
        <v>7936</v>
      </c>
      <c r="L2570" s="9"/>
      <c r="M2570" s="9"/>
    </row>
    <row r="2571" spans="1:13" ht="15" customHeight="1" x14ac:dyDescent="0.45">
      <c r="A2571" s="4" t="s">
        <v>11</v>
      </c>
      <c r="B2571" s="4" t="s">
        <v>4276</v>
      </c>
      <c r="C2571" s="4" t="s">
        <v>4277</v>
      </c>
      <c r="D2571" s="4" t="s">
        <v>4278</v>
      </c>
      <c r="E2571" s="4" t="s">
        <v>4279</v>
      </c>
      <c r="F2571" s="4" t="s">
        <v>5582</v>
      </c>
      <c r="G2571" s="4" t="s">
        <v>8037</v>
      </c>
      <c r="H2571" s="4" t="s">
        <v>4280</v>
      </c>
      <c r="I2571" s="4" t="s">
        <v>7328</v>
      </c>
      <c r="J2571" s="4" t="s">
        <v>4282</v>
      </c>
      <c r="K2571" s="4" t="s">
        <v>7936</v>
      </c>
      <c r="L2571" s="9"/>
      <c r="M2571" s="9"/>
    </row>
    <row r="2572" spans="1:13" ht="15" customHeight="1" x14ac:dyDescent="0.45">
      <c r="A2572" s="4" t="s">
        <v>11</v>
      </c>
      <c r="B2572" s="4" t="s">
        <v>4276</v>
      </c>
      <c r="C2572" s="4" t="s">
        <v>4277</v>
      </c>
      <c r="D2572" s="4" t="s">
        <v>4278</v>
      </c>
      <c r="E2572" s="4" t="s">
        <v>4279</v>
      </c>
      <c r="F2572" s="4" t="s">
        <v>8096</v>
      </c>
      <c r="G2572" s="4" t="s">
        <v>8037</v>
      </c>
      <c r="H2572" s="4" t="s">
        <v>4280</v>
      </c>
      <c r="I2572" s="4" t="s">
        <v>7328</v>
      </c>
      <c r="J2572" s="4" t="s">
        <v>4282</v>
      </c>
      <c r="K2572" s="4" t="s">
        <v>7324</v>
      </c>
      <c r="L2572" s="9"/>
      <c r="M2572" s="9"/>
    </row>
    <row r="2573" spans="1:13" ht="15" customHeight="1" x14ac:dyDescent="0.45">
      <c r="A2573" s="4" t="s">
        <v>11</v>
      </c>
      <c r="B2573" s="4" t="s">
        <v>4276</v>
      </c>
      <c r="C2573" s="4" t="s">
        <v>4277</v>
      </c>
      <c r="D2573" s="4" t="s">
        <v>4278</v>
      </c>
      <c r="E2573" s="4" t="s">
        <v>4279</v>
      </c>
      <c r="F2573" s="4" t="s">
        <v>423</v>
      </c>
      <c r="G2573" s="4" t="s">
        <v>8037</v>
      </c>
      <c r="H2573" s="4" t="s">
        <v>4280</v>
      </c>
      <c r="I2573" s="4" t="s">
        <v>7328</v>
      </c>
      <c r="J2573" s="4" t="s">
        <v>4282</v>
      </c>
      <c r="K2573" s="4" t="s">
        <v>7180</v>
      </c>
      <c r="L2573" s="9"/>
      <c r="M2573" s="9"/>
    </row>
    <row r="2574" spans="1:13" ht="15" customHeight="1" x14ac:dyDescent="0.45">
      <c r="A2574" s="4" t="s">
        <v>11</v>
      </c>
      <c r="B2574" s="4" t="s">
        <v>4276</v>
      </c>
      <c r="C2574" s="4" t="s">
        <v>4277</v>
      </c>
      <c r="D2574" s="4" t="s">
        <v>4278</v>
      </c>
      <c r="E2574" s="4" t="s">
        <v>4279</v>
      </c>
      <c r="F2574" s="4" t="s">
        <v>7600</v>
      </c>
      <c r="G2574" s="4" t="s">
        <v>4943</v>
      </c>
      <c r="H2574" s="4" t="s">
        <v>4280</v>
      </c>
      <c r="I2574" s="4" t="s">
        <v>4944</v>
      </c>
      <c r="J2574" s="4" t="s">
        <v>4282</v>
      </c>
      <c r="K2574" s="4" t="s">
        <v>8222</v>
      </c>
      <c r="L2574" s="9"/>
      <c r="M2574" s="9"/>
    </row>
    <row r="2575" spans="1:13" ht="15" customHeight="1" x14ac:dyDescent="0.45">
      <c r="A2575" s="4" t="s">
        <v>11</v>
      </c>
      <c r="B2575" s="4" t="s">
        <v>4276</v>
      </c>
      <c r="C2575" s="4" t="s">
        <v>4277</v>
      </c>
      <c r="D2575" s="4" t="s">
        <v>4278</v>
      </c>
      <c r="E2575" s="4" t="s">
        <v>4279</v>
      </c>
      <c r="F2575" s="4" t="s">
        <v>8295</v>
      </c>
      <c r="G2575" s="4" t="s">
        <v>6950</v>
      </c>
      <c r="H2575" s="4" t="s">
        <v>4280</v>
      </c>
      <c r="I2575" s="4" t="s">
        <v>6951</v>
      </c>
      <c r="J2575" s="4" t="s">
        <v>4282</v>
      </c>
      <c r="K2575" s="4" t="s">
        <v>8222</v>
      </c>
      <c r="L2575" s="9"/>
      <c r="M2575" s="9"/>
    </row>
    <row r="2576" spans="1:13" ht="15" customHeight="1" x14ac:dyDescent="0.45">
      <c r="A2576" s="4" t="s">
        <v>11</v>
      </c>
      <c r="B2576" s="4" t="s">
        <v>4276</v>
      </c>
      <c r="C2576" s="4" t="s">
        <v>4277</v>
      </c>
      <c r="D2576" s="4" t="s">
        <v>4278</v>
      </c>
      <c r="E2576" s="4" t="s">
        <v>4279</v>
      </c>
      <c r="F2576" s="4" t="s">
        <v>7508</v>
      </c>
      <c r="G2576" s="4" t="s">
        <v>7724</v>
      </c>
      <c r="H2576" s="4" t="s">
        <v>4280</v>
      </c>
      <c r="I2576" s="4" t="s">
        <v>8299</v>
      </c>
      <c r="J2576" s="4" t="s">
        <v>4282</v>
      </c>
      <c r="K2576" s="4" t="s">
        <v>8222</v>
      </c>
      <c r="L2576" s="9"/>
      <c r="M2576" s="9"/>
    </row>
    <row r="2577" spans="1:13" ht="15" customHeight="1" x14ac:dyDescent="0.45">
      <c r="A2577" s="4" t="s">
        <v>11</v>
      </c>
      <c r="B2577" s="4" t="s">
        <v>4276</v>
      </c>
      <c r="C2577" s="4" t="s">
        <v>4277</v>
      </c>
      <c r="D2577" s="4" t="s">
        <v>4278</v>
      </c>
      <c r="E2577" s="4" t="s">
        <v>4279</v>
      </c>
      <c r="F2577" s="4" t="s">
        <v>8300</v>
      </c>
      <c r="G2577" s="4" t="s">
        <v>8037</v>
      </c>
      <c r="H2577" s="4" t="s">
        <v>4280</v>
      </c>
      <c r="I2577" s="4" t="s">
        <v>7328</v>
      </c>
      <c r="J2577" s="4" t="s">
        <v>4282</v>
      </c>
      <c r="K2577" s="4" t="s">
        <v>8222</v>
      </c>
      <c r="L2577" s="9"/>
      <c r="M2577" s="9"/>
    </row>
    <row r="2578" spans="1:13" ht="15" customHeight="1" x14ac:dyDescent="0.45">
      <c r="A2578" s="4" t="s">
        <v>11</v>
      </c>
      <c r="B2578" s="4" t="s">
        <v>4276</v>
      </c>
      <c r="C2578" s="4" t="s">
        <v>4277</v>
      </c>
      <c r="D2578" s="4" t="s">
        <v>4278</v>
      </c>
      <c r="E2578" s="4" t="s">
        <v>4279</v>
      </c>
      <c r="F2578" s="4" t="s">
        <v>8343</v>
      </c>
      <c r="G2578" s="4" t="s">
        <v>5059</v>
      </c>
      <c r="H2578" s="4" t="s">
        <v>4280</v>
      </c>
      <c r="I2578" s="4" t="s">
        <v>7079</v>
      </c>
      <c r="J2578" s="4" t="s">
        <v>4282</v>
      </c>
      <c r="K2578" s="4" t="s">
        <v>8285</v>
      </c>
      <c r="L2578" s="9"/>
      <c r="M2578" s="9"/>
    </row>
    <row r="2579" spans="1:13" ht="15" customHeight="1" x14ac:dyDescent="0.45">
      <c r="A2579" s="4" t="s">
        <v>11</v>
      </c>
      <c r="B2579" s="4" t="s">
        <v>4276</v>
      </c>
      <c r="C2579" s="4" t="s">
        <v>4277</v>
      </c>
      <c r="D2579" s="4" t="s">
        <v>4278</v>
      </c>
      <c r="E2579" s="4" t="s">
        <v>4279</v>
      </c>
      <c r="F2579" s="4" t="s">
        <v>8360</v>
      </c>
      <c r="G2579" s="4" t="s">
        <v>8037</v>
      </c>
      <c r="H2579" s="4" t="s">
        <v>4280</v>
      </c>
      <c r="I2579" s="4" t="s">
        <v>7328</v>
      </c>
      <c r="J2579" s="4" t="s">
        <v>4282</v>
      </c>
      <c r="K2579" s="4" t="s">
        <v>8285</v>
      </c>
      <c r="L2579" s="9"/>
      <c r="M2579" s="9"/>
    </row>
    <row r="2580" spans="1:13" ht="15" customHeight="1" x14ac:dyDescent="0.45">
      <c r="A2580" s="4" t="s">
        <v>11</v>
      </c>
      <c r="B2580" s="4" t="s">
        <v>4276</v>
      </c>
      <c r="C2580" s="4" t="s">
        <v>4277</v>
      </c>
      <c r="D2580" s="4" t="s">
        <v>4278</v>
      </c>
      <c r="E2580" s="4" t="s">
        <v>4279</v>
      </c>
      <c r="F2580" s="4" t="s">
        <v>6001</v>
      </c>
      <c r="G2580" s="4" t="s">
        <v>8037</v>
      </c>
      <c r="H2580" s="4" t="s">
        <v>4280</v>
      </c>
      <c r="I2580" s="4" t="s">
        <v>7328</v>
      </c>
      <c r="J2580" s="4" t="s">
        <v>4282</v>
      </c>
      <c r="K2580" s="4" t="s">
        <v>8285</v>
      </c>
      <c r="L2580" s="9"/>
      <c r="M2580" s="9"/>
    </row>
    <row r="2581" spans="1:13" ht="15" customHeight="1" x14ac:dyDescent="0.45">
      <c r="A2581" s="4" t="s">
        <v>11</v>
      </c>
      <c r="B2581" s="4" t="s">
        <v>4276</v>
      </c>
      <c r="C2581" s="4" t="s">
        <v>4277</v>
      </c>
      <c r="D2581" s="4" t="s">
        <v>4278</v>
      </c>
      <c r="E2581" s="4" t="s">
        <v>4279</v>
      </c>
      <c r="F2581" s="4" t="s">
        <v>8377</v>
      </c>
      <c r="G2581" s="4" t="s">
        <v>8378</v>
      </c>
      <c r="H2581" s="4" t="s">
        <v>4280</v>
      </c>
      <c r="I2581" s="4" t="s">
        <v>8379</v>
      </c>
      <c r="J2581" s="4" t="s">
        <v>4282</v>
      </c>
      <c r="K2581" s="4" t="s">
        <v>8300</v>
      </c>
      <c r="L2581" s="9"/>
      <c r="M2581" s="9"/>
    </row>
    <row r="2582" spans="1:13" ht="15" customHeight="1" x14ac:dyDescent="0.45">
      <c r="A2582" s="4" t="s">
        <v>11</v>
      </c>
      <c r="B2582" s="4" t="s">
        <v>4276</v>
      </c>
      <c r="C2582" s="4" t="s">
        <v>4277</v>
      </c>
      <c r="D2582" s="4" t="s">
        <v>4278</v>
      </c>
      <c r="E2582" s="4" t="s">
        <v>4279</v>
      </c>
      <c r="F2582" s="4" t="s">
        <v>8382</v>
      </c>
      <c r="G2582" s="4" t="s">
        <v>8385</v>
      </c>
      <c r="H2582" s="4" t="s">
        <v>4280</v>
      </c>
      <c r="I2582" s="4" t="s">
        <v>8386</v>
      </c>
      <c r="J2582" s="4" t="s">
        <v>4282</v>
      </c>
      <c r="K2582" s="4" t="s">
        <v>8300</v>
      </c>
      <c r="L2582" s="9"/>
      <c r="M2582" s="9"/>
    </row>
    <row r="2583" spans="1:13" ht="15" customHeight="1" x14ac:dyDescent="0.45">
      <c r="A2583" s="4" t="s">
        <v>11</v>
      </c>
      <c r="B2583" s="4" t="s">
        <v>8138</v>
      </c>
      <c r="C2583" s="4" t="s">
        <v>8139</v>
      </c>
      <c r="D2583" s="4" t="s">
        <v>5311</v>
      </c>
      <c r="E2583" s="4" t="s">
        <v>233</v>
      </c>
      <c r="F2583" s="4" t="s">
        <v>8135</v>
      </c>
      <c r="G2583" s="4" t="s">
        <v>8140</v>
      </c>
      <c r="H2583" s="4" t="s">
        <v>646</v>
      </c>
      <c r="I2583" s="4" t="s">
        <v>8141</v>
      </c>
      <c r="J2583" s="4" t="s">
        <v>8142</v>
      </c>
      <c r="K2583" s="4" t="s">
        <v>8043</v>
      </c>
      <c r="L2583" s="9"/>
      <c r="M2583" s="9"/>
    </row>
    <row r="2584" spans="1:13" ht="15" customHeight="1" x14ac:dyDescent="0.45">
      <c r="A2584" s="4" t="s">
        <v>11</v>
      </c>
      <c r="B2584" s="4" t="s">
        <v>8138</v>
      </c>
      <c r="C2584" s="4" t="s">
        <v>8139</v>
      </c>
      <c r="D2584" s="4" t="s">
        <v>5311</v>
      </c>
      <c r="E2584" s="4" t="s">
        <v>233</v>
      </c>
      <c r="F2584" s="4" t="s">
        <v>8251</v>
      </c>
      <c r="G2584" s="4" t="s">
        <v>8140</v>
      </c>
      <c r="H2584" s="4" t="s">
        <v>646</v>
      </c>
      <c r="I2584" s="4" t="s">
        <v>8141</v>
      </c>
      <c r="J2584" s="4" t="s">
        <v>8142</v>
      </c>
      <c r="K2584" s="4" t="s">
        <v>7484</v>
      </c>
      <c r="L2584" s="9"/>
      <c r="M2584" s="9"/>
    </row>
    <row r="2585" spans="1:13" ht="15" customHeight="1" x14ac:dyDescent="0.45">
      <c r="A2585" s="4" t="s">
        <v>11</v>
      </c>
      <c r="B2585" s="4" t="s">
        <v>641</v>
      </c>
      <c r="C2585" s="4" t="s">
        <v>642</v>
      </c>
      <c r="D2585" s="4" t="s">
        <v>643</v>
      </c>
      <c r="E2585" s="4" t="s">
        <v>644</v>
      </c>
      <c r="F2585" s="4" t="s">
        <v>636</v>
      </c>
      <c r="G2585" s="4" t="s">
        <v>645</v>
      </c>
      <c r="H2585" s="4" t="s">
        <v>646</v>
      </c>
      <c r="I2585" s="4" t="s">
        <v>647</v>
      </c>
      <c r="J2585" s="4" t="s">
        <v>648</v>
      </c>
      <c r="K2585" s="4" t="s">
        <v>169</v>
      </c>
      <c r="L2585" s="9"/>
      <c r="M2585" s="9"/>
    </row>
    <row r="2586" spans="1:13" ht="15" customHeight="1" x14ac:dyDescent="0.45">
      <c r="A2586" s="4" t="s">
        <v>11</v>
      </c>
      <c r="B2586" s="4" t="s">
        <v>641</v>
      </c>
      <c r="C2586" s="4" t="s">
        <v>642</v>
      </c>
      <c r="D2586" s="4" t="s">
        <v>643</v>
      </c>
      <c r="E2586" s="4" t="s">
        <v>644</v>
      </c>
      <c r="F2586" s="4" t="s">
        <v>900</v>
      </c>
      <c r="G2586" s="4" t="s">
        <v>949</v>
      </c>
      <c r="H2586" s="4" t="s">
        <v>646</v>
      </c>
      <c r="I2586" s="4" t="s">
        <v>950</v>
      </c>
      <c r="J2586" s="4" t="s">
        <v>648</v>
      </c>
      <c r="K2586" s="4" t="s">
        <v>695</v>
      </c>
      <c r="L2586" s="9"/>
      <c r="M2586" s="9"/>
    </row>
    <row r="2587" spans="1:13" ht="15" customHeight="1" x14ac:dyDescent="0.45">
      <c r="A2587" s="4" t="s">
        <v>11</v>
      </c>
      <c r="B2587" s="4" t="s">
        <v>641</v>
      </c>
      <c r="C2587" s="4" t="s">
        <v>642</v>
      </c>
      <c r="D2587" s="4" t="s">
        <v>643</v>
      </c>
      <c r="E2587" s="4" t="s">
        <v>644</v>
      </c>
      <c r="F2587" s="4" t="s">
        <v>1019</v>
      </c>
      <c r="G2587" s="4" t="s">
        <v>1042</v>
      </c>
      <c r="H2587" s="4" t="s">
        <v>646</v>
      </c>
      <c r="I2587" s="4" t="s">
        <v>1043</v>
      </c>
      <c r="J2587" s="4" t="s">
        <v>648</v>
      </c>
      <c r="K2587" s="4" t="s">
        <v>727</v>
      </c>
      <c r="L2587" s="9"/>
      <c r="M2587" s="9"/>
    </row>
    <row r="2588" spans="1:13" ht="15" customHeight="1" x14ac:dyDescent="0.45">
      <c r="A2588" s="4" t="s">
        <v>11</v>
      </c>
      <c r="B2588" s="4" t="s">
        <v>641</v>
      </c>
      <c r="C2588" s="4" t="s">
        <v>642</v>
      </c>
      <c r="D2588" s="4" t="s">
        <v>643</v>
      </c>
      <c r="E2588" s="4" t="s">
        <v>644</v>
      </c>
      <c r="F2588" s="4" t="s">
        <v>643</v>
      </c>
      <c r="G2588" s="4" t="s">
        <v>1092</v>
      </c>
      <c r="H2588" s="4" t="s">
        <v>646</v>
      </c>
      <c r="I2588" s="4" t="s">
        <v>1093</v>
      </c>
      <c r="J2588" s="4" t="s">
        <v>648</v>
      </c>
      <c r="K2588" s="4" t="s">
        <v>859</v>
      </c>
      <c r="L2588" s="9"/>
      <c r="M2588" s="9"/>
    </row>
    <row r="2589" spans="1:13" ht="15" customHeight="1" x14ac:dyDescent="0.45">
      <c r="A2589" s="4" t="s">
        <v>11</v>
      </c>
      <c r="B2589" s="4" t="s">
        <v>1621</v>
      </c>
      <c r="C2589" s="4" t="s">
        <v>1622</v>
      </c>
      <c r="D2589" s="4" t="s">
        <v>1623</v>
      </c>
      <c r="E2589" s="4" t="s">
        <v>220</v>
      </c>
      <c r="F2589" s="4" t="s">
        <v>1610</v>
      </c>
      <c r="G2589" s="4" t="s">
        <v>1624</v>
      </c>
      <c r="H2589" s="4" t="s">
        <v>1625</v>
      </c>
      <c r="I2589" s="4" t="s">
        <v>1626</v>
      </c>
      <c r="J2589" s="4" t="s">
        <v>1627</v>
      </c>
      <c r="K2589" s="4" t="s">
        <v>1173</v>
      </c>
      <c r="L2589" s="9"/>
      <c r="M2589" s="9"/>
    </row>
    <row r="2590" spans="1:13" ht="15" customHeight="1" x14ac:dyDescent="0.45">
      <c r="A2590" s="4" t="s">
        <v>11</v>
      </c>
      <c r="B2590" s="4" t="s">
        <v>1621</v>
      </c>
      <c r="C2590" s="4" t="s">
        <v>1622</v>
      </c>
      <c r="D2590" s="4" t="s">
        <v>1623</v>
      </c>
      <c r="E2590" s="4" t="s">
        <v>220</v>
      </c>
      <c r="F2590" s="4" t="s">
        <v>5399</v>
      </c>
      <c r="G2590" s="4" t="s">
        <v>5405</v>
      </c>
      <c r="H2590" s="4" t="s">
        <v>1625</v>
      </c>
      <c r="I2590" s="4" t="s">
        <v>5406</v>
      </c>
      <c r="J2590" s="4" t="s">
        <v>1627</v>
      </c>
      <c r="K2590" s="4" t="s">
        <v>466</v>
      </c>
      <c r="L2590" s="9"/>
      <c r="M2590" s="9"/>
    </row>
    <row r="2591" spans="1:13" ht="15" customHeight="1" x14ac:dyDescent="0.45">
      <c r="A2591" s="4" t="s">
        <v>11</v>
      </c>
      <c r="B2591" s="4" t="s">
        <v>1621</v>
      </c>
      <c r="C2591" s="4" t="s">
        <v>1622</v>
      </c>
      <c r="D2591" s="4" t="s">
        <v>1623</v>
      </c>
      <c r="E2591" s="4" t="s">
        <v>220</v>
      </c>
      <c r="F2591" s="4" t="s">
        <v>5947</v>
      </c>
      <c r="G2591" s="4" t="s">
        <v>5967</v>
      </c>
      <c r="H2591" s="4" t="s">
        <v>1625</v>
      </c>
      <c r="I2591" s="4" t="s">
        <v>5968</v>
      </c>
      <c r="J2591" s="4" t="s">
        <v>1627</v>
      </c>
      <c r="K2591" s="4" t="s">
        <v>5743</v>
      </c>
      <c r="L2591" s="9"/>
      <c r="M2591" s="9"/>
    </row>
    <row r="2592" spans="1:13" ht="15" customHeight="1" x14ac:dyDescent="0.45">
      <c r="A2592" s="4" t="s">
        <v>11</v>
      </c>
      <c r="B2592" s="4" t="s">
        <v>1621</v>
      </c>
      <c r="C2592" s="4" t="s">
        <v>1622</v>
      </c>
      <c r="D2592" s="4" t="s">
        <v>1623</v>
      </c>
      <c r="E2592" s="4" t="s">
        <v>220</v>
      </c>
      <c r="F2592" s="4" t="s">
        <v>6014</v>
      </c>
      <c r="G2592" s="4" t="s">
        <v>6019</v>
      </c>
      <c r="H2592" s="4" t="s">
        <v>1625</v>
      </c>
      <c r="I2592" s="4" t="s">
        <v>6020</v>
      </c>
      <c r="J2592" s="4" t="s">
        <v>1627</v>
      </c>
      <c r="K2592" s="4" t="s">
        <v>5743</v>
      </c>
      <c r="L2592" s="9"/>
      <c r="M2592" s="9"/>
    </row>
    <row r="2593" spans="1:13" ht="15" customHeight="1" x14ac:dyDescent="0.45">
      <c r="A2593" s="4" t="s">
        <v>11</v>
      </c>
      <c r="B2593" s="4" t="s">
        <v>1621</v>
      </c>
      <c r="C2593" s="4" t="s">
        <v>1622</v>
      </c>
      <c r="D2593" s="4" t="s">
        <v>1623</v>
      </c>
      <c r="E2593" s="4" t="s">
        <v>220</v>
      </c>
      <c r="F2593" s="4" t="s">
        <v>6390</v>
      </c>
      <c r="G2593" s="4" t="s">
        <v>6406</v>
      </c>
      <c r="H2593" s="4" t="s">
        <v>1625</v>
      </c>
      <c r="I2593" s="4" t="s">
        <v>6407</v>
      </c>
      <c r="J2593" s="4" t="s">
        <v>1627</v>
      </c>
      <c r="K2593" s="4" t="s">
        <v>6139</v>
      </c>
      <c r="L2593" s="9"/>
      <c r="M2593" s="9"/>
    </row>
    <row r="2594" spans="1:13" ht="15" customHeight="1" x14ac:dyDescent="0.45">
      <c r="A2594" s="4" t="s">
        <v>11</v>
      </c>
      <c r="B2594" s="4" t="s">
        <v>1621</v>
      </c>
      <c r="C2594" s="4" t="s">
        <v>1622</v>
      </c>
      <c r="D2594" s="4" t="s">
        <v>1623</v>
      </c>
      <c r="E2594" s="4" t="s">
        <v>220</v>
      </c>
      <c r="F2594" s="4" t="s">
        <v>5317</v>
      </c>
      <c r="G2594" s="4" t="s">
        <v>6539</v>
      </c>
      <c r="H2594" s="4" t="s">
        <v>1625</v>
      </c>
      <c r="I2594" s="4" t="s">
        <v>6540</v>
      </c>
      <c r="J2594" s="4" t="s">
        <v>1627</v>
      </c>
      <c r="K2594" s="4" t="s">
        <v>6307</v>
      </c>
      <c r="L2594" s="9"/>
      <c r="M2594" s="9"/>
    </row>
    <row r="2595" spans="1:13" ht="15" customHeight="1" x14ac:dyDescent="0.45">
      <c r="A2595" s="4" t="s">
        <v>11</v>
      </c>
      <c r="B2595" s="4" t="s">
        <v>1621</v>
      </c>
      <c r="C2595" s="4" t="s">
        <v>1622</v>
      </c>
      <c r="D2595" s="4" t="s">
        <v>1623</v>
      </c>
      <c r="E2595" s="4" t="s">
        <v>220</v>
      </c>
      <c r="F2595" s="4" t="s">
        <v>4966</v>
      </c>
      <c r="G2595" s="4" t="s">
        <v>7255</v>
      </c>
      <c r="H2595" s="4" t="s">
        <v>1625</v>
      </c>
      <c r="I2595" s="4" t="s">
        <v>7256</v>
      </c>
      <c r="J2595" s="4" t="s">
        <v>1627</v>
      </c>
      <c r="K2595" s="4" t="s">
        <v>7075</v>
      </c>
      <c r="L2595" s="9"/>
      <c r="M2595" s="9"/>
    </row>
    <row r="2596" spans="1:13" ht="15" customHeight="1" x14ac:dyDescent="0.45">
      <c r="A2596" s="4" t="s">
        <v>11</v>
      </c>
      <c r="B2596" s="4" t="s">
        <v>1621</v>
      </c>
      <c r="C2596" s="4" t="s">
        <v>1622</v>
      </c>
      <c r="D2596" s="4" t="s">
        <v>1623</v>
      </c>
      <c r="E2596" s="4" t="s">
        <v>220</v>
      </c>
      <c r="F2596" s="4" t="s">
        <v>6351</v>
      </c>
      <c r="G2596" s="4" t="s">
        <v>7268</v>
      </c>
      <c r="H2596" s="4" t="s">
        <v>1625</v>
      </c>
      <c r="I2596" s="4" t="s">
        <v>7269</v>
      </c>
      <c r="J2596" s="4" t="s">
        <v>1627</v>
      </c>
      <c r="K2596" s="4" t="s">
        <v>7075</v>
      </c>
      <c r="L2596" s="9"/>
      <c r="M2596" s="9"/>
    </row>
    <row r="2597" spans="1:13" ht="15" customHeight="1" x14ac:dyDescent="0.45">
      <c r="A2597" s="4" t="s">
        <v>11</v>
      </c>
      <c r="B2597" s="4" t="s">
        <v>1621</v>
      </c>
      <c r="C2597" s="4" t="s">
        <v>1622</v>
      </c>
      <c r="D2597" s="4" t="s">
        <v>1623</v>
      </c>
      <c r="E2597" s="4" t="s">
        <v>220</v>
      </c>
      <c r="F2597" s="4" t="s">
        <v>7281</v>
      </c>
      <c r="G2597" s="4" t="s">
        <v>7289</v>
      </c>
      <c r="H2597" s="4" t="s">
        <v>1625</v>
      </c>
      <c r="I2597" s="4" t="s">
        <v>7290</v>
      </c>
      <c r="J2597" s="4" t="s">
        <v>1627</v>
      </c>
      <c r="K2597" s="4" t="s">
        <v>7075</v>
      </c>
      <c r="L2597" s="9"/>
      <c r="M2597" s="9"/>
    </row>
    <row r="2598" spans="1:13" ht="15" customHeight="1" x14ac:dyDescent="0.45">
      <c r="A2598" s="4" t="s">
        <v>11</v>
      </c>
      <c r="B2598" s="4" t="s">
        <v>1621</v>
      </c>
      <c r="C2598" s="4" t="s">
        <v>1622</v>
      </c>
      <c r="D2598" s="4" t="s">
        <v>1623</v>
      </c>
      <c r="E2598" s="4" t="s">
        <v>220</v>
      </c>
      <c r="F2598" s="4" t="s">
        <v>5642</v>
      </c>
      <c r="G2598" s="4" t="s">
        <v>7365</v>
      </c>
      <c r="H2598" s="4" t="s">
        <v>1625</v>
      </c>
      <c r="I2598" s="4" t="s">
        <v>7366</v>
      </c>
      <c r="J2598" s="4" t="s">
        <v>1627</v>
      </c>
      <c r="K2598" s="4" t="s">
        <v>1582</v>
      </c>
      <c r="L2598" s="9"/>
      <c r="M2598" s="9"/>
    </row>
    <row r="2599" spans="1:13" ht="15" customHeight="1" x14ac:dyDescent="0.45">
      <c r="A2599" s="4" t="s">
        <v>11</v>
      </c>
      <c r="B2599" s="4" t="s">
        <v>1621</v>
      </c>
      <c r="C2599" s="4" t="s">
        <v>1622</v>
      </c>
      <c r="D2599" s="4" t="s">
        <v>1623</v>
      </c>
      <c r="E2599" s="4" t="s">
        <v>220</v>
      </c>
      <c r="F2599" s="4" t="s">
        <v>2761</v>
      </c>
      <c r="G2599" s="4" t="s">
        <v>7376</v>
      </c>
      <c r="H2599" s="4" t="s">
        <v>1625</v>
      </c>
      <c r="I2599" s="4" t="s">
        <v>7377</v>
      </c>
      <c r="J2599" s="4" t="s">
        <v>1627</v>
      </c>
      <c r="K2599" s="4" t="s">
        <v>6351</v>
      </c>
      <c r="L2599" s="9"/>
      <c r="M2599" s="9"/>
    </row>
    <row r="2600" spans="1:13" ht="15" customHeight="1" x14ac:dyDescent="0.45">
      <c r="A2600" s="4" t="s">
        <v>11</v>
      </c>
      <c r="B2600" s="4" t="s">
        <v>1621</v>
      </c>
      <c r="C2600" s="4" t="s">
        <v>1622</v>
      </c>
      <c r="D2600" s="4" t="s">
        <v>1623</v>
      </c>
      <c r="E2600" s="4" t="s">
        <v>220</v>
      </c>
      <c r="F2600" s="4" t="s">
        <v>4682</v>
      </c>
      <c r="G2600" s="4" t="s">
        <v>7396</v>
      </c>
      <c r="H2600" s="4" t="s">
        <v>1625</v>
      </c>
      <c r="I2600" s="4" t="s">
        <v>7397</v>
      </c>
      <c r="J2600" s="4" t="s">
        <v>1627</v>
      </c>
      <c r="K2600" s="4" t="s">
        <v>6351</v>
      </c>
      <c r="L2600" s="9"/>
      <c r="M2600" s="9"/>
    </row>
    <row r="2601" spans="1:13" ht="15" customHeight="1" x14ac:dyDescent="0.45">
      <c r="A2601" s="4" t="s">
        <v>11</v>
      </c>
      <c r="B2601" s="4" t="s">
        <v>1621</v>
      </c>
      <c r="C2601" s="4" t="s">
        <v>1622</v>
      </c>
      <c r="D2601" s="4" t="s">
        <v>1623</v>
      </c>
      <c r="E2601" s="4" t="s">
        <v>220</v>
      </c>
      <c r="F2601" s="4" t="s">
        <v>7583</v>
      </c>
      <c r="G2601" s="4" t="s">
        <v>7595</v>
      </c>
      <c r="H2601" s="4" t="s">
        <v>1625</v>
      </c>
      <c r="I2601" s="4" t="s">
        <v>7596</v>
      </c>
      <c r="J2601" s="4" t="s">
        <v>1627</v>
      </c>
      <c r="K2601" s="4" t="s">
        <v>2825</v>
      </c>
      <c r="L2601" s="9"/>
      <c r="M2601" s="9"/>
    </row>
    <row r="2602" spans="1:13" ht="15" customHeight="1" x14ac:dyDescent="0.45">
      <c r="A2602" s="4" t="s">
        <v>11</v>
      </c>
      <c r="B2602" s="4" t="s">
        <v>1621</v>
      </c>
      <c r="C2602" s="4" t="s">
        <v>1622</v>
      </c>
      <c r="D2602" s="4" t="s">
        <v>1623</v>
      </c>
      <c r="E2602" s="4" t="s">
        <v>220</v>
      </c>
      <c r="F2602" s="4" t="s">
        <v>3713</v>
      </c>
      <c r="G2602" s="4" t="s">
        <v>7615</v>
      </c>
      <c r="H2602" s="4" t="s">
        <v>1625</v>
      </c>
      <c r="I2602" s="4" t="s">
        <v>7616</v>
      </c>
      <c r="J2602" s="4" t="s">
        <v>1627</v>
      </c>
      <c r="K2602" s="4" t="s">
        <v>2825</v>
      </c>
      <c r="L2602" s="9"/>
      <c r="M2602" s="9"/>
    </row>
    <row r="2603" spans="1:13" ht="15" customHeight="1" x14ac:dyDescent="0.45">
      <c r="A2603" s="4" t="s">
        <v>11</v>
      </c>
      <c r="B2603" s="4" t="s">
        <v>1621</v>
      </c>
      <c r="C2603" s="4" t="s">
        <v>1622</v>
      </c>
      <c r="D2603" s="4" t="s">
        <v>1623</v>
      </c>
      <c r="E2603" s="4" t="s">
        <v>220</v>
      </c>
      <c r="F2603" s="4" t="s">
        <v>2110</v>
      </c>
      <c r="G2603" s="4" t="s">
        <v>7632</v>
      </c>
      <c r="H2603" s="4" t="s">
        <v>1625</v>
      </c>
      <c r="I2603" s="4" t="s">
        <v>7633</v>
      </c>
      <c r="J2603" s="4" t="s">
        <v>1627</v>
      </c>
      <c r="K2603" s="4" t="s">
        <v>7454</v>
      </c>
      <c r="L2603" s="9"/>
      <c r="M2603" s="9"/>
    </row>
    <row r="2604" spans="1:13" ht="15" customHeight="1" x14ac:dyDescent="0.45">
      <c r="A2604" s="4" t="s">
        <v>11</v>
      </c>
      <c r="B2604" s="4" t="s">
        <v>1621</v>
      </c>
      <c r="C2604" s="4" t="s">
        <v>1622</v>
      </c>
      <c r="D2604" s="4" t="s">
        <v>1623</v>
      </c>
      <c r="E2604" s="4" t="s">
        <v>220</v>
      </c>
      <c r="F2604" s="4" t="s">
        <v>7651</v>
      </c>
      <c r="G2604" s="4" t="s">
        <v>7289</v>
      </c>
      <c r="H2604" s="4" t="s">
        <v>1625</v>
      </c>
      <c r="I2604" s="4" t="s">
        <v>7290</v>
      </c>
      <c r="J2604" s="4" t="s">
        <v>1627</v>
      </c>
      <c r="K2604" s="4" t="s">
        <v>7454</v>
      </c>
      <c r="L2604" s="9"/>
      <c r="M2604" s="9"/>
    </row>
    <row r="2605" spans="1:13" ht="15" customHeight="1" x14ac:dyDescent="0.45">
      <c r="A2605" s="4" t="s">
        <v>11</v>
      </c>
      <c r="B2605" s="4" t="s">
        <v>1621</v>
      </c>
      <c r="C2605" s="4" t="s">
        <v>1622</v>
      </c>
      <c r="D2605" s="4" t="s">
        <v>1623</v>
      </c>
      <c r="E2605" s="4" t="s">
        <v>220</v>
      </c>
      <c r="F2605" s="4" t="s">
        <v>8127</v>
      </c>
      <c r="G2605" s="4" t="s">
        <v>8132</v>
      </c>
      <c r="H2605" s="4" t="s">
        <v>1625</v>
      </c>
      <c r="I2605" s="4" t="s">
        <v>8133</v>
      </c>
      <c r="J2605" s="4" t="s">
        <v>8134</v>
      </c>
      <c r="K2605" s="4" t="s">
        <v>7811</v>
      </c>
      <c r="L2605" s="9"/>
      <c r="M2605" s="9"/>
    </row>
    <row r="2606" spans="1:13" ht="15" customHeight="1" x14ac:dyDescent="0.45">
      <c r="A2606" s="4" t="s">
        <v>11</v>
      </c>
      <c r="B2606" s="4" t="s">
        <v>1621</v>
      </c>
      <c r="C2606" s="4" t="s">
        <v>1622</v>
      </c>
      <c r="D2606" s="4" t="s">
        <v>1623</v>
      </c>
      <c r="E2606" s="4" t="s">
        <v>220</v>
      </c>
      <c r="F2606" s="4" t="s">
        <v>8135</v>
      </c>
      <c r="G2606" s="4" t="s">
        <v>8143</v>
      </c>
      <c r="H2606" s="4" t="s">
        <v>1625</v>
      </c>
      <c r="I2606" s="4" t="s">
        <v>8144</v>
      </c>
      <c r="J2606" s="4" t="s">
        <v>8134</v>
      </c>
      <c r="K2606" s="4" t="s">
        <v>7811</v>
      </c>
      <c r="L2606" s="9"/>
      <c r="M2606" s="9"/>
    </row>
    <row r="2607" spans="1:13" ht="15" customHeight="1" x14ac:dyDescent="0.45">
      <c r="A2607" s="4" t="s">
        <v>11</v>
      </c>
      <c r="B2607" s="4" t="s">
        <v>1621</v>
      </c>
      <c r="C2607" s="4" t="s">
        <v>1622</v>
      </c>
      <c r="D2607" s="4" t="s">
        <v>1623</v>
      </c>
      <c r="E2607" s="4" t="s">
        <v>220</v>
      </c>
      <c r="F2607" s="4" t="s">
        <v>1894</v>
      </c>
      <c r="G2607" s="4" t="s">
        <v>8158</v>
      </c>
      <c r="H2607" s="4" t="s">
        <v>1625</v>
      </c>
      <c r="I2607" s="4" t="s">
        <v>8159</v>
      </c>
      <c r="J2607" s="4" t="s">
        <v>8134</v>
      </c>
      <c r="K2607" s="4" t="s">
        <v>7811</v>
      </c>
      <c r="L2607" s="9"/>
      <c r="M2607" s="9"/>
    </row>
    <row r="2608" spans="1:13" ht="15" customHeight="1" x14ac:dyDescent="0.45">
      <c r="A2608" s="4" t="s">
        <v>11</v>
      </c>
      <c r="B2608" s="4" t="s">
        <v>1621</v>
      </c>
      <c r="C2608" s="4" t="s">
        <v>1622</v>
      </c>
      <c r="D2608" s="4" t="s">
        <v>1623</v>
      </c>
      <c r="E2608" s="4" t="s">
        <v>220</v>
      </c>
      <c r="F2608" s="4" t="s">
        <v>7484</v>
      </c>
      <c r="G2608" s="4" t="s">
        <v>8174</v>
      </c>
      <c r="H2608" s="4" t="s">
        <v>1625</v>
      </c>
      <c r="I2608" s="4" t="s">
        <v>8175</v>
      </c>
      <c r="J2608" s="4" t="s">
        <v>8134</v>
      </c>
      <c r="K2608" s="4" t="s">
        <v>8100</v>
      </c>
      <c r="L2608" s="9"/>
      <c r="M2608" s="9"/>
    </row>
    <row r="2609" spans="1:13" ht="15" customHeight="1" x14ac:dyDescent="0.45">
      <c r="A2609" s="4" t="s">
        <v>11</v>
      </c>
      <c r="B2609" s="4" t="s">
        <v>1621</v>
      </c>
      <c r="C2609" s="4" t="s">
        <v>1622</v>
      </c>
      <c r="D2609" s="4" t="s">
        <v>1623</v>
      </c>
      <c r="E2609" s="4" t="s">
        <v>220</v>
      </c>
      <c r="F2609" s="4" t="s">
        <v>2784</v>
      </c>
      <c r="G2609" s="4" t="s">
        <v>3840</v>
      </c>
      <c r="H2609" s="4" t="s">
        <v>1625</v>
      </c>
      <c r="I2609" s="4" t="s">
        <v>8248</v>
      </c>
      <c r="J2609" s="4" t="s">
        <v>8134</v>
      </c>
      <c r="K2609" s="4" t="s">
        <v>7484</v>
      </c>
      <c r="L2609" s="9"/>
      <c r="M2609" s="9"/>
    </row>
    <row r="2610" spans="1:13" ht="15" customHeight="1" x14ac:dyDescent="0.45">
      <c r="A2610" s="4" t="s">
        <v>11</v>
      </c>
      <c r="B2610" s="4" t="s">
        <v>1621</v>
      </c>
      <c r="C2610" s="4" t="s">
        <v>1622</v>
      </c>
      <c r="D2610" s="4" t="s">
        <v>1623</v>
      </c>
      <c r="E2610" s="4" t="s">
        <v>220</v>
      </c>
      <c r="F2610" s="4" t="s">
        <v>1211</v>
      </c>
      <c r="G2610" s="4" t="s">
        <v>8270</v>
      </c>
      <c r="H2610" s="4" t="s">
        <v>1625</v>
      </c>
      <c r="I2610" s="4" t="s">
        <v>8271</v>
      </c>
      <c r="J2610" s="4" t="s">
        <v>8134</v>
      </c>
      <c r="K2610" s="4" t="s">
        <v>8222</v>
      </c>
      <c r="L2610" s="9"/>
      <c r="M2610" s="9"/>
    </row>
    <row r="2611" spans="1:13" ht="15" customHeight="1" x14ac:dyDescent="0.45">
      <c r="A2611" s="4" t="s">
        <v>11</v>
      </c>
      <c r="B2611" s="4" t="s">
        <v>1621</v>
      </c>
      <c r="C2611" s="4" t="s">
        <v>1622</v>
      </c>
      <c r="D2611" s="4" t="s">
        <v>1623</v>
      </c>
      <c r="E2611" s="4" t="s">
        <v>220</v>
      </c>
      <c r="F2611" s="4" t="s">
        <v>8276</v>
      </c>
      <c r="G2611" s="4" t="s">
        <v>8281</v>
      </c>
      <c r="H2611" s="4" t="s">
        <v>1625</v>
      </c>
      <c r="I2611" s="4" t="s">
        <v>8282</v>
      </c>
      <c r="J2611" s="4" t="s">
        <v>8134</v>
      </c>
      <c r="K2611" s="4" t="s">
        <v>8222</v>
      </c>
      <c r="L2611" s="9"/>
      <c r="M2611" s="9"/>
    </row>
    <row r="2612" spans="1:13" ht="15" customHeight="1" x14ac:dyDescent="0.45">
      <c r="A2612" s="4" t="s">
        <v>11</v>
      </c>
      <c r="B2612" s="4" t="s">
        <v>1621</v>
      </c>
      <c r="C2612" s="4" t="s">
        <v>1622</v>
      </c>
      <c r="D2612" s="4" t="s">
        <v>1623</v>
      </c>
      <c r="E2612" s="4" t="s">
        <v>220</v>
      </c>
      <c r="F2612" s="4" t="s">
        <v>7600</v>
      </c>
      <c r="G2612" s="4" t="s">
        <v>8174</v>
      </c>
      <c r="H2612" s="4" t="s">
        <v>1625</v>
      </c>
      <c r="I2612" s="4" t="s">
        <v>8175</v>
      </c>
      <c r="J2612" s="4" t="s">
        <v>8134</v>
      </c>
      <c r="K2612" s="4" t="s">
        <v>8222</v>
      </c>
      <c r="L2612" s="9"/>
      <c r="M2612" s="9"/>
    </row>
    <row r="2613" spans="1:13" ht="15" customHeight="1" x14ac:dyDescent="0.45">
      <c r="A2613" s="4" t="s">
        <v>11</v>
      </c>
      <c r="B2613" s="4" t="s">
        <v>1621</v>
      </c>
      <c r="C2613" s="4" t="s">
        <v>1622</v>
      </c>
      <c r="D2613" s="4" t="s">
        <v>1623</v>
      </c>
      <c r="E2613" s="4" t="s">
        <v>220</v>
      </c>
      <c r="F2613" s="4" t="s">
        <v>1525</v>
      </c>
      <c r="G2613" s="4" t="s">
        <v>8339</v>
      </c>
      <c r="H2613" s="4" t="s">
        <v>1625</v>
      </c>
      <c r="I2613" s="4" t="s">
        <v>8340</v>
      </c>
      <c r="J2613" s="4" t="s">
        <v>8134</v>
      </c>
      <c r="K2613" s="4" t="s">
        <v>8285</v>
      </c>
      <c r="L2613" s="9"/>
      <c r="M2613" s="9"/>
    </row>
    <row r="2614" spans="1:13" ht="15" customHeight="1" x14ac:dyDescent="0.45">
      <c r="A2614" s="4" t="s">
        <v>11</v>
      </c>
      <c r="B2614" s="4" t="s">
        <v>8605</v>
      </c>
      <c r="C2614" s="4" t="s">
        <v>8606</v>
      </c>
      <c r="D2614" s="4" t="s">
        <v>8607</v>
      </c>
      <c r="E2614" s="4" t="s">
        <v>8608</v>
      </c>
      <c r="F2614" s="4" t="s">
        <v>4835</v>
      </c>
      <c r="G2614" s="4" t="s">
        <v>8609</v>
      </c>
      <c r="H2614" s="4" t="s">
        <v>2100</v>
      </c>
      <c r="I2614" s="4" t="s">
        <v>8610</v>
      </c>
      <c r="J2614" s="4" t="s">
        <v>8611</v>
      </c>
      <c r="K2614" s="4" t="s">
        <v>8125</v>
      </c>
      <c r="L2614" s="9"/>
      <c r="M2614" s="9"/>
    </row>
    <row r="2615" spans="1:13" ht="15" customHeight="1" x14ac:dyDescent="0.45">
      <c r="A2615" s="4" t="s">
        <v>11</v>
      </c>
      <c r="B2615" s="4" t="s">
        <v>2095</v>
      </c>
      <c r="C2615" s="4" t="s">
        <v>2096</v>
      </c>
      <c r="D2615" s="4" t="s">
        <v>2097</v>
      </c>
      <c r="E2615" s="4" t="s">
        <v>2098</v>
      </c>
      <c r="F2615" s="4" t="s">
        <v>2088</v>
      </c>
      <c r="G2615" s="4" t="s">
        <v>2099</v>
      </c>
      <c r="H2615" s="4" t="s">
        <v>2100</v>
      </c>
      <c r="I2615" s="4" t="s">
        <v>2101</v>
      </c>
      <c r="J2615" s="4" t="s">
        <v>2102</v>
      </c>
      <c r="K2615" s="4" t="s">
        <v>1840</v>
      </c>
      <c r="L2615" s="9"/>
      <c r="M2615" s="9"/>
    </row>
    <row r="2616" spans="1:13" ht="15" customHeight="1" x14ac:dyDescent="0.45">
      <c r="A2616" s="4" t="s">
        <v>11</v>
      </c>
      <c r="B2616" s="4" t="s">
        <v>2095</v>
      </c>
      <c r="C2616" s="4" t="s">
        <v>2096</v>
      </c>
      <c r="D2616" s="4" t="s">
        <v>2097</v>
      </c>
      <c r="E2616" s="4" t="s">
        <v>2098</v>
      </c>
      <c r="F2616" s="4" t="s">
        <v>1551</v>
      </c>
      <c r="G2616" s="4" t="s">
        <v>2844</v>
      </c>
      <c r="H2616" s="4" t="s">
        <v>2100</v>
      </c>
      <c r="I2616" s="4" t="s">
        <v>2845</v>
      </c>
      <c r="J2616" s="4" t="s">
        <v>2102</v>
      </c>
      <c r="K2616" s="4" t="s">
        <v>745</v>
      </c>
      <c r="L2616" s="9"/>
      <c r="M2616" s="9"/>
    </row>
    <row r="2617" spans="1:13" ht="15" customHeight="1" x14ac:dyDescent="0.45">
      <c r="A2617" s="4" t="s">
        <v>11</v>
      </c>
      <c r="B2617" s="4" t="s">
        <v>2095</v>
      </c>
      <c r="C2617" s="4" t="s">
        <v>2096</v>
      </c>
      <c r="D2617" s="4" t="s">
        <v>2097</v>
      </c>
      <c r="E2617" s="4" t="s">
        <v>2098</v>
      </c>
      <c r="F2617" s="4" t="s">
        <v>2897</v>
      </c>
      <c r="G2617" s="4" t="s">
        <v>2905</v>
      </c>
      <c r="H2617" s="4" t="s">
        <v>2100</v>
      </c>
      <c r="I2617" s="4" t="s">
        <v>2906</v>
      </c>
      <c r="J2617" s="4" t="s">
        <v>2102</v>
      </c>
      <c r="K2617" s="4" t="s">
        <v>2769</v>
      </c>
      <c r="L2617" s="9"/>
      <c r="M2617" s="9"/>
    </row>
    <row r="2618" spans="1:13" ht="15" customHeight="1" x14ac:dyDescent="0.45">
      <c r="A2618" s="4" t="s">
        <v>11</v>
      </c>
      <c r="B2618" s="4" t="s">
        <v>2095</v>
      </c>
      <c r="C2618" s="4" t="s">
        <v>2096</v>
      </c>
      <c r="D2618" s="4" t="s">
        <v>2097</v>
      </c>
      <c r="E2618" s="4" t="s">
        <v>2098</v>
      </c>
      <c r="F2618" s="4" t="s">
        <v>1358</v>
      </c>
      <c r="G2618" s="4" t="s">
        <v>3543</v>
      </c>
      <c r="H2618" s="4" t="s">
        <v>2100</v>
      </c>
      <c r="I2618" s="4" t="s">
        <v>3544</v>
      </c>
      <c r="J2618" s="4" t="s">
        <v>2102</v>
      </c>
      <c r="K2618" s="4" t="s">
        <v>3324</v>
      </c>
      <c r="L2618" s="9"/>
      <c r="M2618" s="9"/>
    </row>
    <row r="2619" spans="1:13" ht="15" customHeight="1" x14ac:dyDescent="0.45">
      <c r="A2619" s="4" t="s">
        <v>11</v>
      </c>
      <c r="B2619" s="4" t="s">
        <v>2095</v>
      </c>
      <c r="C2619" s="4" t="s">
        <v>2096</v>
      </c>
      <c r="D2619" s="4" t="s">
        <v>2097</v>
      </c>
      <c r="E2619" s="4" t="s">
        <v>2098</v>
      </c>
      <c r="F2619" s="4" t="s">
        <v>2626</v>
      </c>
      <c r="G2619" s="4" t="s">
        <v>3591</v>
      </c>
      <c r="H2619" s="4" t="s">
        <v>2100</v>
      </c>
      <c r="I2619" s="4" t="s">
        <v>3592</v>
      </c>
      <c r="J2619" s="4" t="s">
        <v>2102</v>
      </c>
      <c r="K2619" s="4" t="s">
        <v>281</v>
      </c>
      <c r="L2619" s="9"/>
      <c r="M2619" s="9"/>
    </row>
    <row r="2620" spans="1:13" ht="15" customHeight="1" x14ac:dyDescent="0.45">
      <c r="A2620" s="4" t="s">
        <v>11</v>
      </c>
      <c r="B2620" s="4" t="s">
        <v>2095</v>
      </c>
      <c r="C2620" s="4" t="s">
        <v>2096</v>
      </c>
      <c r="D2620" s="4" t="s">
        <v>2097</v>
      </c>
      <c r="E2620" s="4" t="s">
        <v>2098</v>
      </c>
      <c r="F2620" s="4" t="s">
        <v>3793</v>
      </c>
      <c r="G2620" s="4" t="s">
        <v>3808</v>
      </c>
      <c r="H2620" s="4" t="s">
        <v>2100</v>
      </c>
      <c r="I2620" s="4" t="s">
        <v>3809</v>
      </c>
      <c r="J2620" s="4" t="s">
        <v>2102</v>
      </c>
      <c r="K2620" s="4" t="s">
        <v>3645</v>
      </c>
      <c r="L2620" s="9"/>
      <c r="M2620" s="9"/>
    </row>
    <row r="2621" spans="1:13" ht="15" customHeight="1" x14ac:dyDescent="0.45">
      <c r="A2621" s="4" t="s">
        <v>11</v>
      </c>
      <c r="B2621" s="4" t="s">
        <v>2095</v>
      </c>
      <c r="C2621" s="4" t="s">
        <v>2096</v>
      </c>
      <c r="D2621" s="4" t="s">
        <v>2097</v>
      </c>
      <c r="E2621" s="4" t="s">
        <v>2098</v>
      </c>
      <c r="F2621" s="4" t="s">
        <v>4287</v>
      </c>
      <c r="G2621" s="4" t="s">
        <v>3808</v>
      </c>
      <c r="H2621" s="4" t="s">
        <v>2100</v>
      </c>
      <c r="I2621" s="4" t="s">
        <v>3809</v>
      </c>
      <c r="J2621" s="4" t="s">
        <v>2102</v>
      </c>
      <c r="K2621" s="4" t="s">
        <v>4058</v>
      </c>
      <c r="L2621" s="9"/>
      <c r="M2621" s="9"/>
    </row>
    <row r="2622" spans="1:13" ht="15" customHeight="1" x14ac:dyDescent="0.45">
      <c r="A2622" s="4" t="s">
        <v>11</v>
      </c>
      <c r="B2622" s="4" t="s">
        <v>2095</v>
      </c>
      <c r="C2622" s="4" t="s">
        <v>2096</v>
      </c>
      <c r="D2622" s="4" t="s">
        <v>2097</v>
      </c>
      <c r="E2622" s="4" t="s">
        <v>2098</v>
      </c>
      <c r="F2622" s="4" t="s">
        <v>4830</v>
      </c>
      <c r="G2622" s="4" t="s">
        <v>4849</v>
      </c>
      <c r="H2622" s="4" t="s">
        <v>2100</v>
      </c>
      <c r="I2622" s="4" t="s">
        <v>4850</v>
      </c>
      <c r="J2622" s="4" t="s">
        <v>2102</v>
      </c>
      <c r="K2622" s="4" t="s">
        <v>4601</v>
      </c>
      <c r="L2622" s="9"/>
      <c r="M2622" s="9"/>
    </row>
    <row r="2623" spans="1:13" ht="15" customHeight="1" x14ac:dyDescent="0.45">
      <c r="A2623" s="4" t="s">
        <v>11</v>
      </c>
      <c r="B2623" s="4" t="s">
        <v>3219</v>
      </c>
      <c r="C2623" s="4" t="s">
        <v>3220</v>
      </c>
      <c r="D2623" s="4" t="s">
        <v>3221</v>
      </c>
      <c r="E2623" s="4" t="s">
        <v>63</v>
      </c>
      <c r="F2623" s="4" t="s">
        <v>2953</v>
      </c>
      <c r="G2623" s="4" t="s">
        <v>1648</v>
      </c>
      <c r="H2623" s="4" t="s">
        <v>1640</v>
      </c>
      <c r="I2623" s="4" t="s">
        <v>1649</v>
      </c>
      <c r="J2623" s="4" t="s">
        <v>1642</v>
      </c>
      <c r="K2623" s="4" t="s">
        <v>3023</v>
      </c>
      <c r="L2623" s="9"/>
      <c r="M2623" s="9"/>
    </row>
    <row r="2624" spans="1:13" ht="15" customHeight="1" x14ac:dyDescent="0.45">
      <c r="A2624" s="4" t="s">
        <v>11</v>
      </c>
      <c r="B2624" s="4" t="s">
        <v>3219</v>
      </c>
      <c r="C2624" s="4" t="s">
        <v>3220</v>
      </c>
      <c r="D2624" s="4" t="s">
        <v>3221</v>
      </c>
      <c r="E2624" s="4" t="s">
        <v>63</v>
      </c>
      <c r="F2624" s="4" t="s">
        <v>4727</v>
      </c>
      <c r="G2624" s="4" t="s">
        <v>72</v>
      </c>
      <c r="H2624" s="4" t="s">
        <v>1640</v>
      </c>
      <c r="I2624" s="4" t="s">
        <v>4744</v>
      </c>
      <c r="J2624" s="4" t="s">
        <v>4745</v>
      </c>
      <c r="K2624" s="4" t="s">
        <v>4498</v>
      </c>
      <c r="L2624" s="9"/>
      <c r="M2624" s="9"/>
    </row>
    <row r="2625" spans="1:13" ht="15" customHeight="1" x14ac:dyDescent="0.45">
      <c r="A2625" s="4" t="s">
        <v>11</v>
      </c>
      <c r="B2625" s="4" t="s">
        <v>3219</v>
      </c>
      <c r="C2625" s="4" t="s">
        <v>3220</v>
      </c>
      <c r="D2625" s="4" t="s">
        <v>3221</v>
      </c>
      <c r="E2625" s="4" t="s">
        <v>63</v>
      </c>
      <c r="F2625" s="4" t="s">
        <v>5085</v>
      </c>
      <c r="G2625" s="4" t="s">
        <v>873</v>
      </c>
      <c r="H2625" s="4" t="s">
        <v>1640</v>
      </c>
      <c r="I2625" s="4" t="s">
        <v>5107</v>
      </c>
      <c r="J2625" s="4" t="s">
        <v>4745</v>
      </c>
      <c r="K2625" s="4" t="s">
        <v>4890</v>
      </c>
      <c r="L2625" s="9"/>
      <c r="M2625" s="9"/>
    </row>
    <row r="2626" spans="1:13" ht="15" customHeight="1" x14ac:dyDescent="0.45">
      <c r="A2626" s="4" t="s">
        <v>11</v>
      </c>
      <c r="B2626" s="4" t="s">
        <v>3219</v>
      </c>
      <c r="C2626" s="4" t="s">
        <v>3220</v>
      </c>
      <c r="D2626" s="4" t="s">
        <v>3221</v>
      </c>
      <c r="E2626" s="4" t="s">
        <v>63</v>
      </c>
      <c r="F2626" s="4" t="s">
        <v>5108</v>
      </c>
      <c r="G2626" s="4" t="s">
        <v>5149</v>
      </c>
      <c r="H2626" s="4" t="s">
        <v>1640</v>
      </c>
      <c r="I2626" s="4" t="s">
        <v>5150</v>
      </c>
      <c r="J2626" s="4" t="s">
        <v>4745</v>
      </c>
      <c r="K2626" s="4" t="s">
        <v>4890</v>
      </c>
      <c r="L2626" s="9"/>
      <c r="M2626" s="9"/>
    </row>
    <row r="2627" spans="1:13" ht="15" customHeight="1" x14ac:dyDescent="0.45">
      <c r="A2627" s="4" t="s">
        <v>11</v>
      </c>
      <c r="B2627" s="4" t="s">
        <v>3219</v>
      </c>
      <c r="C2627" s="4" t="s">
        <v>3220</v>
      </c>
      <c r="D2627" s="4" t="s">
        <v>3221</v>
      </c>
      <c r="E2627" s="4" t="s">
        <v>63</v>
      </c>
      <c r="F2627" s="4" t="s">
        <v>5164</v>
      </c>
      <c r="G2627" s="4" t="s">
        <v>5173</v>
      </c>
      <c r="H2627" s="4" t="s">
        <v>1640</v>
      </c>
      <c r="I2627" s="4" t="s">
        <v>5174</v>
      </c>
      <c r="J2627" s="4" t="s">
        <v>4745</v>
      </c>
      <c r="K2627" s="4" t="s">
        <v>4890</v>
      </c>
      <c r="L2627" s="9"/>
      <c r="M2627" s="9"/>
    </row>
    <row r="2628" spans="1:13" ht="15" customHeight="1" x14ac:dyDescent="0.45">
      <c r="A2628" s="4" t="s">
        <v>11</v>
      </c>
      <c r="B2628" s="4" t="s">
        <v>3219</v>
      </c>
      <c r="C2628" s="4" t="s">
        <v>3220</v>
      </c>
      <c r="D2628" s="4" t="s">
        <v>3221</v>
      </c>
      <c r="E2628" s="4" t="s">
        <v>63</v>
      </c>
      <c r="F2628" s="4" t="s">
        <v>5792</v>
      </c>
      <c r="G2628" s="4" t="s">
        <v>72</v>
      </c>
      <c r="H2628" s="4" t="s">
        <v>1640</v>
      </c>
      <c r="I2628" s="4" t="s">
        <v>4744</v>
      </c>
      <c r="J2628" s="4" t="s">
        <v>4745</v>
      </c>
      <c r="K2628" s="4" t="s">
        <v>5587</v>
      </c>
      <c r="L2628" s="9"/>
      <c r="M2628" s="9"/>
    </row>
    <row r="2629" spans="1:13" ht="15" customHeight="1" x14ac:dyDescent="0.45">
      <c r="A2629" s="4" t="s">
        <v>11</v>
      </c>
      <c r="B2629" s="4" t="s">
        <v>3219</v>
      </c>
      <c r="C2629" s="4" t="s">
        <v>3220</v>
      </c>
      <c r="D2629" s="4" t="s">
        <v>3221</v>
      </c>
      <c r="E2629" s="4" t="s">
        <v>63</v>
      </c>
      <c r="F2629" s="4" t="s">
        <v>6139</v>
      </c>
      <c r="G2629" s="4" t="s">
        <v>6145</v>
      </c>
      <c r="H2629" s="4" t="s">
        <v>1640</v>
      </c>
      <c r="I2629" s="4" t="s">
        <v>6146</v>
      </c>
      <c r="J2629" s="4" t="s">
        <v>4745</v>
      </c>
      <c r="K2629" s="4" t="s">
        <v>5947</v>
      </c>
      <c r="L2629" s="9"/>
      <c r="M2629" s="9"/>
    </row>
    <row r="2630" spans="1:13" ht="15" customHeight="1" x14ac:dyDescent="0.45">
      <c r="A2630" s="4" t="s">
        <v>11</v>
      </c>
      <c r="B2630" s="4" t="s">
        <v>3219</v>
      </c>
      <c r="C2630" s="4" t="s">
        <v>3220</v>
      </c>
      <c r="D2630" s="4" t="s">
        <v>3221</v>
      </c>
      <c r="E2630" s="4" t="s">
        <v>63</v>
      </c>
      <c r="F2630" s="4" t="s">
        <v>6504</v>
      </c>
      <c r="G2630" s="4" t="s">
        <v>6517</v>
      </c>
      <c r="H2630" s="4" t="s">
        <v>1640</v>
      </c>
      <c r="I2630" s="4" t="s">
        <v>6518</v>
      </c>
      <c r="J2630" s="4" t="s">
        <v>4745</v>
      </c>
      <c r="K2630" s="4" t="s">
        <v>6338</v>
      </c>
      <c r="L2630" s="9"/>
      <c r="M2630" s="9"/>
    </row>
    <row r="2631" spans="1:13" ht="15" customHeight="1" x14ac:dyDescent="0.45">
      <c r="A2631" s="4" t="s">
        <v>11</v>
      </c>
      <c r="B2631" s="4" t="s">
        <v>3219</v>
      </c>
      <c r="C2631" s="4" t="s">
        <v>3220</v>
      </c>
      <c r="D2631" s="4" t="s">
        <v>3221</v>
      </c>
      <c r="E2631" s="4" t="s">
        <v>63</v>
      </c>
      <c r="F2631" s="4" t="s">
        <v>6632</v>
      </c>
      <c r="G2631" s="4" t="s">
        <v>1418</v>
      </c>
      <c r="H2631" s="4" t="s">
        <v>1640</v>
      </c>
      <c r="I2631" s="4" t="s">
        <v>6657</v>
      </c>
      <c r="J2631" s="4" t="s">
        <v>4745</v>
      </c>
      <c r="K2631" s="4" t="s">
        <v>6432</v>
      </c>
      <c r="L2631" s="9"/>
      <c r="M2631" s="9"/>
    </row>
    <row r="2632" spans="1:13" ht="15" customHeight="1" x14ac:dyDescent="0.45">
      <c r="A2632" s="4" t="s">
        <v>11</v>
      </c>
      <c r="B2632" s="4" t="s">
        <v>3219</v>
      </c>
      <c r="C2632" s="4" t="s">
        <v>3220</v>
      </c>
      <c r="D2632" s="4" t="s">
        <v>3221</v>
      </c>
      <c r="E2632" s="4" t="s">
        <v>63</v>
      </c>
      <c r="F2632" s="4" t="s">
        <v>6435</v>
      </c>
      <c r="G2632" s="4" t="s">
        <v>6685</v>
      </c>
      <c r="H2632" s="4" t="s">
        <v>1640</v>
      </c>
      <c r="I2632" s="4" t="s">
        <v>6686</v>
      </c>
      <c r="J2632" s="4" t="s">
        <v>4745</v>
      </c>
      <c r="K2632" s="4" t="s">
        <v>6484</v>
      </c>
      <c r="L2632" s="9"/>
      <c r="M2632" s="9"/>
    </row>
    <row r="2633" spans="1:13" ht="15" customHeight="1" x14ac:dyDescent="0.45">
      <c r="A2633" s="4" t="s">
        <v>11</v>
      </c>
      <c r="B2633" s="4" t="s">
        <v>3219</v>
      </c>
      <c r="C2633" s="4" t="s">
        <v>3220</v>
      </c>
      <c r="D2633" s="4" t="s">
        <v>3221</v>
      </c>
      <c r="E2633" s="4" t="s">
        <v>63</v>
      </c>
      <c r="F2633" s="4" t="s">
        <v>6745</v>
      </c>
      <c r="G2633" s="4" t="s">
        <v>6517</v>
      </c>
      <c r="H2633" s="4" t="s">
        <v>1640</v>
      </c>
      <c r="I2633" s="4" t="s">
        <v>6518</v>
      </c>
      <c r="J2633" s="4" t="s">
        <v>4745</v>
      </c>
      <c r="K2633" s="4" t="s">
        <v>6484</v>
      </c>
      <c r="L2633" s="9"/>
      <c r="M2633" s="9"/>
    </row>
    <row r="2634" spans="1:13" ht="15" customHeight="1" x14ac:dyDescent="0.45">
      <c r="A2634" s="4" t="s">
        <v>11</v>
      </c>
      <c r="B2634" s="4" t="s">
        <v>1635</v>
      </c>
      <c r="C2634" s="4" t="s">
        <v>1636</v>
      </c>
      <c r="D2634" s="4" t="s">
        <v>1637</v>
      </c>
      <c r="E2634" s="4" t="s">
        <v>1638</v>
      </c>
      <c r="F2634" s="4" t="s">
        <v>1630</v>
      </c>
      <c r="G2634" s="4" t="s">
        <v>1639</v>
      </c>
      <c r="H2634" s="4" t="s">
        <v>1640</v>
      </c>
      <c r="I2634" s="4" t="s">
        <v>1641</v>
      </c>
      <c r="J2634" s="4" t="s">
        <v>1642</v>
      </c>
      <c r="K2634" s="4" t="s">
        <v>1428</v>
      </c>
      <c r="L2634" s="9"/>
      <c r="M2634" s="9"/>
    </row>
    <row r="2635" spans="1:13" ht="15" customHeight="1" x14ac:dyDescent="0.45">
      <c r="A2635" s="4" t="s">
        <v>11</v>
      </c>
      <c r="B2635" s="4" t="s">
        <v>1635</v>
      </c>
      <c r="C2635" s="4" t="s">
        <v>1636</v>
      </c>
      <c r="D2635" s="4" t="s">
        <v>1637</v>
      </c>
      <c r="E2635" s="4" t="s">
        <v>1638</v>
      </c>
      <c r="F2635" s="4" t="s">
        <v>1643</v>
      </c>
      <c r="G2635" s="4" t="s">
        <v>1648</v>
      </c>
      <c r="H2635" s="4" t="s">
        <v>1640</v>
      </c>
      <c r="I2635" s="4" t="s">
        <v>1649</v>
      </c>
      <c r="J2635" s="4" t="s">
        <v>1642</v>
      </c>
      <c r="K2635" s="4" t="s">
        <v>1428</v>
      </c>
      <c r="L2635" s="9"/>
      <c r="M2635" s="9"/>
    </row>
    <row r="2636" spans="1:13" ht="15" customHeight="1" x14ac:dyDescent="0.45">
      <c r="A2636" s="4" t="s">
        <v>11</v>
      </c>
      <c r="B2636" s="4" t="s">
        <v>1635</v>
      </c>
      <c r="C2636" s="4" t="s">
        <v>1636</v>
      </c>
      <c r="D2636" s="4" t="s">
        <v>1637</v>
      </c>
      <c r="E2636" s="4" t="s">
        <v>1638</v>
      </c>
      <c r="F2636" s="4" t="s">
        <v>1650</v>
      </c>
      <c r="G2636" s="4" t="s">
        <v>1670</v>
      </c>
      <c r="H2636" s="4" t="s">
        <v>1640</v>
      </c>
      <c r="I2636" s="4" t="s">
        <v>1671</v>
      </c>
      <c r="J2636" s="4" t="s">
        <v>1642</v>
      </c>
      <c r="K2636" s="4" t="s">
        <v>1428</v>
      </c>
      <c r="L2636" s="9"/>
      <c r="M2636" s="9"/>
    </row>
    <row r="2637" spans="1:13" ht="15" customHeight="1" x14ac:dyDescent="0.45">
      <c r="A2637" s="4" t="s">
        <v>11</v>
      </c>
      <c r="B2637" s="4" t="s">
        <v>1635</v>
      </c>
      <c r="C2637" s="4" t="s">
        <v>1636</v>
      </c>
      <c r="D2637" s="4" t="s">
        <v>1637</v>
      </c>
      <c r="E2637" s="4" t="s">
        <v>1638</v>
      </c>
      <c r="F2637" s="4" t="s">
        <v>3023</v>
      </c>
      <c r="G2637" s="4" t="s">
        <v>3045</v>
      </c>
      <c r="H2637" s="4" t="s">
        <v>1640</v>
      </c>
      <c r="I2637" s="4" t="s">
        <v>3046</v>
      </c>
      <c r="J2637" s="4" t="s">
        <v>1642</v>
      </c>
      <c r="K2637" s="4" t="s">
        <v>2879</v>
      </c>
      <c r="L2637" s="9"/>
      <c r="M2637" s="9"/>
    </row>
    <row r="2638" spans="1:13" ht="15" customHeight="1" x14ac:dyDescent="0.45">
      <c r="A2638" s="4" t="s">
        <v>11</v>
      </c>
      <c r="B2638" s="4" t="s">
        <v>1635</v>
      </c>
      <c r="C2638" s="4" t="s">
        <v>1636</v>
      </c>
      <c r="D2638" s="4" t="s">
        <v>1637</v>
      </c>
      <c r="E2638" s="4" t="s">
        <v>1638</v>
      </c>
      <c r="F2638" s="4" t="s">
        <v>3058</v>
      </c>
      <c r="G2638" s="4" t="s">
        <v>3063</v>
      </c>
      <c r="H2638" s="4" t="s">
        <v>1640</v>
      </c>
      <c r="I2638" s="4" t="s">
        <v>3064</v>
      </c>
      <c r="J2638" s="4" t="s">
        <v>1642</v>
      </c>
      <c r="K2638" s="4" t="s">
        <v>2879</v>
      </c>
      <c r="L2638" s="9"/>
      <c r="M2638" s="9"/>
    </row>
    <row r="2639" spans="1:13" ht="15" customHeight="1" x14ac:dyDescent="0.45">
      <c r="A2639" s="4" t="s">
        <v>11</v>
      </c>
      <c r="B2639" s="4" t="s">
        <v>7147</v>
      </c>
      <c r="C2639" s="4" t="s">
        <v>7148</v>
      </c>
      <c r="D2639" s="4" t="s">
        <v>1600</v>
      </c>
      <c r="E2639" s="4" t="s">
        <v>1601</v>
      </c>
      <c r="F2639" s="4" t="s">
        <v>6735</v>
      </c>
      <c r="G2639" s="4" t="s">
        <v>7149</v>
      </c>
      <c r="H2639" s="4" t="s">
        <v>4885</v>
      </c>
      <c r="I2639" s="4" t="s">
        <v>7150</v>
      </c>
      <c r="J2639" s="4" t="s">
        <v>2975</v>
      </c>
      <c r="K2639" s="4" t="s">
        <v>1820</v>
      </c>
      <c r="L2639" s="9"/>
      <c r="M2639" s="9"/>
    </row>
    <row r="2640" spans="1:13" ht="15" customHeight="1" x14ac:dyDescent="0.45">
      <c r="A2640" s="4" t="s">
        <v>11</v>
      </c>
      <c r="B2640" s="4" t="s">
        <v>7147</v>
      </c>
      <c r="C2640" s="4" t="s">
        <v>7148</v>
      </c>
      <c r="D2640" s="4" t="s">
        <v>1600</v>
      </c>
      <c r="E2640" s="4" t="s">
        <v>1601</v>
      </c>
      <c r="F2640" s="4" t="s">
        <v>2761</v>
      </c>
      <c r="G2640" s="4" t="s">
        <v>7378</v>
      </c>
      <c r="H2640" s="4" t="s">
        <v>4885</v>
      </c>
      <c r="I2640" s="4" t="s">
        <v>7379</v>
      </c>
      <c r="J2640" s="4" t="s">
        <v>2975</v>
      </c>
      <c r="K2640" s="4" t="s">
        <v>2742</v>
      </c>
      <c r="L2640" s="9"/>
      <c r="M2640" s="9"/>
    </row>
    <row r="2641" spans="1:13" ht="15" customHeight="1" x14ac:dyDescent="0.45">
      <c r="A2641" s="4" t="s">
        <v>11</v>
      </c>
      <c r="B2641" s="4" t="s">
        <v>7147</v>
      </c>
      <c r="C2641" s="4" t="s">
        <v>7148</v>
      </c>
      <c r="D2641" s="4" t="s">
        <v>1600</v>
      </c>
      <c r="E2641" s="4" t="s">
        <v>1601</v>
      </c>
      <c r="F2641" s="4" t="s">
        <v>7503</v>
      </c>
      <c r="G2641" s="4" t="s">
        <v>3685</v>
      </c>
      <c r="H2641" s="4" t="s">
        <v>4885</v>
      </c>
      <c r="I2641" s="4" t="s">
        <v>7510</v>
      </c>
      <c r="J2641" s="4" t="s">
        <v>2975</v>
      </c>
      <c r="K2641" s="4" t="s">
        <v>7311</v>
      </c>
      <c r="L2641" s="9"/>
      <c r="M2641" s="9"/>
    </row>
    <row r="2642" spans="1:13" ht="15" customHeight="1" x14ac:dyDescent="0.45">
      <c r="A2642" s="4" t="s">
        <v>11</v>
      </c>
      <c r="B2642" s="4" t="s">
        <v>7147</v>
      </c>
      <c r="C2642" s="4" t="s">
        <v>7148</v>
      </c>
      <c r="D2642" s="4" t="s">
        <v>1600</v>
      </c>
      <c r="E2642" s="4" t="s">
        <v>1601</v>
      </c>
      <c r="F2642" s="4" t="s">
        <v>7701</v>
      </c>
      <c r="G2642" s="4" t="s">
        <v>7704</v>
      </c>
      <c r="H2642" s="4" t="s">
        <v>4885</v>
      </c>
      <c r="I2642" s="4" t="s">
        <v>7705</v>
      </c>
      <c r="J2642" s="4" t="s">
        <v>2975</v>
      </c>
      <c r="K2642" s="4" t="s">
        <v>3713</v>
      </c>
      <c r="L2642" s="9"/>
      <c r="M2642" s="9"/>
    </row>
    <row r="2643" spans="1:13" ht="15" customHeight="1" x14ac:dyDescent="0.45">
      <c r="A2643" s="4" t="s">
        <v>11</v>
      </c>
      <c r="B2643" s="4" t="s">
        <v>6687</v>
      </c>
      <c r="C2643" s="4" t="s">
        <v>6688</v>
      </c>
      <c r="D2643" s="4" t="s">
        <v>2110</v>
      </c>
      <c r="E2643" s="4" t="s">
        <v>3260</v>
      </c>
      <c r="F2643" s="4" t="s">
        <v>6435</v>
      </c>
      <c r="G2643" s="4" t="s">
        <v>6689</v>
      </c>
      <c r="H2643" s="4" t="s">
        <v>4885</v>
      </c>
      <c r="I2643" s="4" t="s">
        <v>6690</v>
      </c>
      <c r="J2643" s="4" t="s">
        <v>6691</v>
      </c>
      <c r="K2643" s="4" t="s">
        <v>6450</v>
      </c>
      <c r="L2643" s="9"/>
      <c r="M2643" s="9"/>
    </row>
    <row r="2644" spans="1:13" ht="15" customHeight="1" x14ac:dyDescent="0.45">
      <c r="A2644" s="4" t="s">
        <v>11</v>
      </c>
      <c r="B2644" s="4" t="s">
        <v>6687</v>
      </c>
      <c r="C2644" s="4" t="s">
        <v>6688</v>
      </c>
      <c r="D2644" s="4" t="s">
        <v>2110</v>
      </c>
      <c r="E2644" s="4" t="s">
        <v>3260</v>
      </c>
      <c r="F2644" s="4" t="s">
        <v>7037</v>
      </c>
      <c r="G2644" s="4" t="s">
        <v>7045</v>
      </c>
      <c r="H2644" s="4" t="s">
        <v>4885</v>
      </c>
      <c r="I2644" s="4" t="s">
        <v>7046</v>
      </c>
      <c r="J2644" s="4" t="s">
        <v>6691</v>
      </c>
      <c r="K2644" s="4" t="s">
        <v>6916</v>
      </c>
      <c r="L2644" s="9"/>
      <c r="M2644" s="9"/>
    </row>
    <row r="2645" spans="1:13" ht="15" customHeight="1" x14ac:dyDescent="0.45">
      <c r="A2645" s="4" t="s">
        <v>11</v>
      </c>
      <c r="B2645" s="4" t="s">
        <v>6687</v>
      </c>
      <c r="C2645" s="4" t="s">
        <v>6688</v>
      </c>
      <c r="D2645" s="4" t="s">
        <v>2110</v>
      </c>
      <c r="E2645" s="4" t="s">
        <v>3260</v>
      </c>
      <c r="F2645" s="4" t="s">
        <v>4682</v>
      </c>
      <c r="G2645" s="4" t="s">
        <v>7398</v>
      </c>
      <c r="H2645" s="4" t="s">
        <v>4885</v>
      </c>
      <c r="I2645" s="4" t="s">
        <v>7399</v>
      </c>
      <c r="J2645" s="4" t="s">
        <v>6691</v>
      </c>
      <c r="K2645" s="4" t="s">
        <v>2742</v>
      </c>
      <c r="L2645" s="9"/>
      <c r="M2645" s="9"/>
    </row>
    <row r="2646" spans="1:13" ht="15" customHeight="1" x14ac:dyDescent="0.45">
      <c r="A2646" s="4" t="s">
        <v>11</v>
      </c>
      <c r="B2646" s="4" t="s">
        <v>1136</v>
      </c>
      <c r="C2646" s="4" t="s">
        <v>1137</v>
      </c>
      <c r="D2646" s="4" t="s">
        <v>1138</v>
      </c>
      <c r="E2646" s="4" t="s">
        <v>1139</v>
      </c>
      <c r="F2646" s="4" t="s">
        <v>1112</v>
      </c>
      <c r="G2646" s="4" t="s">
        <v>1140</v>
      </c>
      <c r="H2646" s="4" t="s">
        <v>1141</v>
      </c>
      <c r="I2646" s="4" t="s">
        <v>1142</v>
      </c>
      <c r="J2646" s="4" t="s">
        <v>1143</v>
      </c>
      <c r="K2646" s="4" t="s">
        <v>812</v>
      </c>
      <c r="L2646" s="9"/>
      <c r="M2646" s="9"/>
    </row>
    <row r="2647" spans="1:13" ht="15" customHeight="1" x14ac:dyDescent="0.45">
      <c r="A2647" s="4" t="s">
        <v>11</v>
      </c>
      <c r="B2647" s="4" t="s">
        <v>1136</v>
      </c>
      <c r="C2647" s="4" t="s">
        <v>1137</v>
      </c>
      <c r="D2647" s="4" t="s">
        <v>1138</v>
      </c>
      <c r="E2647" s="4" t="s">
        <v>1139</v>
      </c>
      <c r="F2647" s="4" t="s">
        <v>1173</v>
      </c>
      <c r="G2647" s="4" t="s">
        <v>1387</v>
      </c>
      <c r="H2647" s="4" t="s">
        <v>1141</v>
      </c>
      <c r="I2647" s="4" t="s">
        <v>1388</v>
      </c>
      <c r="J2647" s="4" t="s">
        <v>1143</v>
      </c>
      <c r="K2647" s="4" t="s">
        <v>1188</v>
      </c>
      <c r="L2647" s="9"/>
      <c r="M2647" s="9"/>
    </row>
    <row r="2648" spans="1:13" ht="15" customHeight="1" x14ac:dyDescent="0.45">
      <c r="A2648" s="4" t="s">
        <v>11</v>
      </c>
      <c r="B2648" s="4" t="s">
        <v>1136</v>
      </c>
      <c r="C2648" s="4" t="s">
        <v>1137</v>
      </c>
      <c r="D2648" s="4" t="s">
        <v>1138</v>
      </c>
      <c r="E2648" s="4" t="s">
        <v>1139</v>
      </c>
      <c r="F2648" s="4" t="s">
        <v>2055</v>
      </c>
      <c r="G2648" s="4" t="s">
        <v>2074</v>
      </c>
      <c r="H2648" s="4" t="s">
        <v>1141</v>
      </c>
      <c r="I2648" s="4" t="s">
        <v>2075</v>
      </c>
      <c r="J2648" s="4" t="s">
        <v>2076</v>
      </c>
      <c r="K2648" s="4" t="s">
        <v>1700</v>
      </c>
      <c r="L2648" s="9"/>
      <c r="M2648" s="9"/>
    </row>
    <row r="2649" spans="1:13" ht="15" customHeight="1" x14ac:dyDescent="0.45">
      <c r="A2649" s="4" t="s">
        <v>11</v>
      </c>
      <c r="B2649" s="4" t="s">
        <v>1136</v>
      </c>
      <c r="C2649" s="4" t="s">
        <v>1137</v>
      </c>
      <c r="D2649" s="4" t="s">
        <v>1138</v>
      </c>
      <c r="E2649" s="4" t="s">
        <v>1139</v>
      </c>
      <c r="F2649" s="4" t="s">
        <v>2088</v>
      </c>
      <c r="G2649" s="4" t="s">
        <v>2103</v>
      </c>
      <c r="H2649" s="4" t="s">
        <v>1141</v>
      </c>
      <c r="I2649" s="4" t="s">
        <v>2104</v>
      </c>
      <c r="J2649" s="4" t="s">
        <v>2076</v>
      </c>
      <c r="K2649" s="4" t="s">
        <v>1700</v>
      </c>
      <c r="L2649" s="9"/>
      <c r="M2649" s="9"/>
    </row>
    <row r="2650" spans="1:13" ht="15" customHeight="1" x14ac:dyDescent="0.45">
      <c r="A2650" s="4" t="s">
        <v>11</v>
      </c>
      <c r="B2650" s="4" t="s">
        <v>1136</v>
      </c>
      <c r="C2650" s="4" t="s">
        <v>1137</v>
      </c>
      <c r="D2650" s="4" t="s">
        <v>1138</v>
      </c>
      <c r="E2650" s="4" t="s">
        <v>1139</v>
      </c>
      <c r="F2650" s="4" t="s">
        <v>1130</v>
      </c>
      <c r="G2650" s="4" t="s">
        <v>2736</v>
      </c>
      <c r="H2650" s="4" t="s">
        <v>1141</v>
      </c>
      <c r="I2650" s="4" t="s">
        <v>2737</v>
      </c>
      <c r="J2650" s="4" t="s">
        <v>2076</v>
      </c>
      <c r="K2650" s="4" t="s">
        <v>957</v>
      </c>
      <c r="L2650" s="9"/>
      <c r="M2650" s="9"/>
    </row>
    <row r="2651" spans="1:13" ht="15" customHeight="1" x14ac:dyDescent="0.45">
      <c r="A2651" s="4" t="s">
        <v>11</v>
      </c>
      <c r="B2651" s="4" t="s">
        <v>1136</v>
      </c>
      <c r="C2651" s="4" t="s">
        <v>1137</v>
      </c>
      <c r="D2651" s="4" t="s">
        <v>1138</v>
      </c>
      <c r="E2651" s="4" t="s">
        <v>1139</v>
      </c>
      <c r="F2651" s="4" t="s">
        <v>2891</v>
      </c>
      <c r="G2651" s="4" t="s">
        <v>2894</v>
      </c>
      <c r="H2651" s="4" t="s">
        <v>1141</v>
      </c>
      <c r="I2651" s="4" t="s">
        <v>182</v>
      </c>
      <c r="J2651" s="4" t="s">
        <v>2895</v>
      </c>
      <c r="K2651" s="4" t="s">
        <v>957</v>
      </c>
      <c r="L2651" s="9"/>
      <c r="M2651" s="9"/>
    </row>
    <row r="2652" spans="1:13" ht="15" customHeight="1" x14ac:dyDescent="0.45">
      <c r="A2652" s="4" t="s">
        <v>11</v>
      </c>
      <c r="B2652" s="4" t="s">
        <v>37</v>
      </c>
      <c r="C2652" s="4" t="s">
        <v>38</v>
      </c>
      <c r="D2652" s="4" t="s">
        <v>39</v>
      </c>
      <c r="E2652" s="4" t="s">
        <v>40</v>
      </c>
      <c r="F2652" s="4" t="s">
        <v>16</v>
      </c>
      <c r="G2652" s="4" t="s">
        <v>41</v>
      </c>
      <c r="H2652" s="4" t="s">
        <v>42</v>
      </c>
      <c r="I2652" s="4" t="s">
        <v>43</v>
      </c>
      <c r="J2652" s="4" t="s">
        <v>44</v>
      </c>
      <c r="K2652" s="4"/>
      <c r="L2652" s="9"/>
      <c r="M2652" s="9"/>
    </row>
    <row r="2653" spans="1:13" ht="15" customHeight="1" x14ac:dyDescent="0.45">
      <c r="A2653" s="4" t="s">
        <v>11</v>
      </c>
      <c r="B2653" s="4" t="s">
        <v>9235</v>
      </c>
      <c r="C2653" s="4" t="s">
        <v>9236</v>
      </c>
      <c r="D2653" s="4" t="s">
        <v>9237</v>
      </c>
      <c r="E2653" s="4" t="s">
        <v>9238</v>
      </c>
      <c r="F2653" s="4" t="s">
        <v>9232</v>
      </c>
      <c r="G2653" s="4" t="s">
        <v>9239</v>
      </c>
      <c r="H2653" s="4" t="s">
        <v>9240</v>
      </c>
      <c r="I2653" s="4" t="s">
        <v>9241</v>
      </c>
      <c r="J2653" s="4" t="s">
        <v>9242</v>
      </c>
      <c r="K2653" s="4" t="s">
        <v>9211</v>
      </c>
      <c r="L2653" s="9"/>
      <c r="M2653" s="9"/>
    </row>
    <row r="2654" spans="1:13" ht="15" customHeight="1" x14ac:dyDescent="0.45">
      <c r="A2654" s="4" t="s">
        <v>11</v>
      </c>
      <c r="B2654" s="4" t="s">
        <v>9235</v>
      </c>
      <c r="C2654" s="4" t="s">
        <v>9236</v>
      </c>
      <c r="D2654" s="4" t="s">
        <v>9237</v>
      </c>
      <c r="E2654" s="4" t="s">
        <v>9238</v>
      </c>
      <c r="F2654" s="4" t="s">
        <v>5890</v>
      </c>
      <c r="G2654" s="4" t="s">
        <v>9291</v>
      </c>
      <c r="H2654" s="4" t="s">
        <v>9240</v>
      </c>
      <c r="I2654" s="4" t="s">
        <v>9292</v>
      </c>
      <c r="J2654" s="4" t="s">
        <v>9242</v>
      </c>
      <c r="K2654" s="4" t="s">
        <v>9293</v>
      </c>
      <c r="L2654" s="9"/>
      <c r="M2654" s="9"/>
    </row>
    <row r="2655" spans="1:13" ht="15" customHeight="1" x14ac:dyDescent="0.45">
      <c r="A2655" s="4" t="s">
        <v>11</v>
      </c>
      <c r="B2655" s="4" t="s">
        <v>9235</v>
      </c>
      <c r="C2655" s="4" t="s">
        <v>9236</v>
      </c>
      <c r="D2655" s="4" t="s">
        <v>9237</v>
      </c>
      <c r="E2655" s="4" t="s">
        <v>9238</v>
      </c>
      <c r="F2655" s="4" t="s">
        <v>9343</v>
      </c>
      <c r="G2655" s="4" t="s">
        <v>9344</v>
      </c>
      <c r="H2655" s="4" t="s">
        <v>9240</v>
      </c>
      <c r="I2655" s="4" t="s">
        <v>9345</v>
      </c>
      <c r="J2655" s="4" t="s">
        <v>9242</v>
      </c>
      <c r="K2655" s="4" t="s">
        <v>8501</v>
      </c>
      <c r="L2655" s="9"/>
      <c r="M2655" s="9"/>
    </row>
    <row r="2656" spans="1:13" ht="15" customHeight="1" x14ac:dyDescent="0.45">
      <c r="A2656" s="4" t="s">
        <v>11</v>
      </c>
      <c r="B2656" s="4" t="s">
        <v>9235</v>
      </c>
      <c r="C2656" s="4" t="s">
        <v>9236</v>
      </c>
      <c r="D2656" s="4" t="s">
        <v>9237</v>
      </c>
      <c r="E2656" s="4" t="s">
        <v>9238</v>
      </c>
      <c r="F2656" s="4" t="s">
        <v>9386</v>
      </c>
      <c r="G2656" s="4" t="s">
        <v>9388</v>
      </c>
      <c r="H2656" s="4" t="s">
        <v>9240</v>
      </c>
      <c r="I2656" s="4" t="s">
        <v>9389</v>
      </c>
      <c r="J2656" s="4" t="s">
        <v>9242</v>
      </c>
      <c r="K2656" s="4" t="s">
        <v>9390</v>
      </c>
      <c r="L2656" s="9"/>
      <c r="M2656" s="9"/>
    </row>
    <row r="2657" spans="1:13" ht="15" customHeight="1" x14ac:dyDescent="0.45">
      <c r="A2657" s="4" t="s">
        <v>11</v>
      </c>
      <c r="B2657" s="4" t="s">
        <v>9235</v>
      </c>
      <c r="C2657" s="4" t="s">
        <v>9236</v>
      </c>
      <c r="D2657" s="4" t="s">
        <v>9237</v>
      </c>
      <c r="E2657" s="4" t="s">
        <v>9238</v>
      </c>
      <c r="F2657" s="4" t="s">
        <v>9399</v>
      </c>
      <c r="G2657" s="4" t="s">
        <v>9291</v>
      </c>
      <c r="H2657" s="4" t="s">
        <v>9240</v>
      </c>
      <c r="I2657" s="4" t="s">
        <v>9292</v>
      </c>
      <c r="J2657" s="4" t="s">
        <v>9242</v>
      </c>
      <c r="K2657" s="4" t="s">
        <v>9380</v>
      </c>
      <c r="L2657" s="9"/>
      <c r="M2657" s="9"/>
    </row>
    <row r="2658" spans="1:13" ht="15" customHeight="1" x14ac:dyDescent="0.45">
      <c r="A2658" s="4" t="s">
        <v>11</v>
      </c>
      <c r="B2658" s="4" t="s">
        <v>9235</v>
      </c>
      <c r="C2658" s="4" t="s">
        <v>9236</v>
      </c>
      <c r="D2658" s="4" t="s">
        <v>9237</v>
      </c>
      <c r="E2658" s="4" t="s">
        <v>9238</v>
      </c>
      <c r="F2658" s="4" t="s">
        <v>9421</v>
      </c>
      <c r="G2658" s="4" t="s">
        <v>9291</v>
      </c>
      <c r="H2658" s="4" t="s">
        <v>9240</v>
      </c>
      <c r="I2658" s="4" t="s">
        <v>9292</v>
      </c>
      <c r="J2658" s="4" t="s">
        <v>9242</v>
      </c>
      <c r="K2658" s="4" t="s">
        <v>9399</v>
      </c>
      <c r="L2658" s="9"/>
      <c r="M2658" s="9"/>
    </row>
    <row r="2659" spans="1:13" ht="15" customHeight="1" x14ac:dyDescent="0.45">
      <c r="A2659" s="4" t="s">
        <v>11</v>
      </c>
      <c r="B2659" s="4" t="s">
        <v>9235</v>
      </c>
      <c r="C2659" s="4" t="s">
        <v>9236</v>
      </c>
      <c r="D2659" s="4" t="s">
        <v>9237</v>
      </c>
      <c r="E2659" s="4" t="s">
        <v>9238</v>
      </c>
      <c r="F2659" s="4" t="s">
        <v>9440</v>
      </c>
      <c r="G2659" s="4" t="s">
        <v>9291</v>
      </c>
      <c r="H2659" s="4" t="s">
        <v>9240</v>
      </c>
      <c r="I2659" s="4" t="s">
        <v>9292</v>
      </c>
      <c r="J2659" s="4" t="s">
        <v>9242</v>
      </c>
      <c r="K2659" s="4" t="s">
        <v>9422</v>
      </c>
      <c r="L2659" s="9"/>
      <c r="M2659" s="9"/>
    </row>
    <row r="2660" spans="1:13" ht="15" customHeight="1" x14ac:dyDescent="0.45">
      <c r="A2660" s="4" t="s">
        <v>11</v>
      </c>
      <c r="B2660" s="4" t="s">
        <v>789</v>
      </c>
      <c r="C2660" s="4" t="s">
        <v>790</v>
      </c>
      <c r="D2660" s="4" t="s">
        <v>496</v>
      </c>
      <c r="E2660" s="4" t="s">
        <v>791</v>
      </c>
      <c r="F2660" s="4" t="s">
        <v>770</v>
      </c>
      <c r="G2660" s="4" t="s">
        <v>792</v>
      </c>
      <c r="H2660" s="4" t="s">
        <v>793</v>
      </c>
      <c r="I2660" s="4" t="s">
        <v>794</v>
      </c>
      <c r="J2660" s="4" t="s">
        <v>795</v>
      </c>
      <c r="K2660" s="4" t="s">
        <v>528</v>
      </c>
      <c r="L2660" s="9"/>
      <c r="M2660" s="9"/>
    </row>
    <row r="2661" spans="1:13" ht="15" customHeight="1" x14ac:dyDescent="0.45">
      <c r="A2661" s="4" t="s">
        <v>11</v>
      </c>
      <c r="B2661" s="4" t="s">
        <v>789</v>
      </c>
      <c r="C2661" s="4" t="s">
        <v>790</v>
      </c>
      <c r="D2661" s="4" t="s">
        <v>496</v>
      </c>
      <c r="E2661" s="4" t="s">
        <v>791</v>
      </c>
      <c r="F2661" s="4" t="s">
        <v>812</v>
      </c>
      <c r="G2661" s="4" t="s">
        <v>842</v>
      </c>
      <c r="H2661" s="4" t="s">
        <v>793</v>
      </c>
      <c r="I2661" s="4" t="s">
        <v>843</v>
      </c>
      <c r="J2661" s="4" t="s">
        <v>795</v>
      </c>
      <c r="K2661" s="4" t="s">
        <v>636</v>
      </c>
      <c r="L2661" s="9"/>
      <c r="M2661" s="9"/>
    </row>
    <row r="2662" spans="1:13" ht="15" customHeight="1" x14ac:dyDescent="0.45">
      <c r="A2662" s="4" t="s">
        <v>11</v>
      </c>
      <c r="B2662" s="4" t="s">
        <v>789</v>
      </c>
      <c r="C2662" s="4" t="s">
        <v>790</v>
      </c>
      <c r="D2662" s="4" t="s">
        <v>496</v>
      </c>
      <c r="E2662" s="4" t="s">
        <v>791</v>
      </c>
      <c r="F2662" s="4" t="s">
        <v>859</v>
      </c>
      <c r="G2662" s="4" t="s">
        <v>868</v>
      </c>
      <c r="H2662" s="4" t="s">
        <v>793</v>
      </c>
      <c r="I2662" s="4" t="s">
        <v>869</v>
      </c>
      <c r="J2662" s="4" t="s">
        <v>795</v>
      </c>
      <c r="K2662" s="4" t="s">
        <v>636</v>
      </c>
      <c r="L2662" s="9"/>
      <c r="M2662" s="9"/>
    </row>
    <row r="2663" spans="1:13" ht="15" customHeight="1" x14ac:dyDescent="0.45">
      <c r="A2663" s="4" t="s">
        <v>11</v>
      </c>
      <c r="B2663" s="4" t="s">
        <v>789</v>
      </c>
      <c r="C2663" s="4" t="s">
        <v>790</v>
      </c>
      <c r="D2663" s="4" t="s">
        <v>496</v>
      </c>
      <c r="E2663" s="4" t="s">
        <v>791</v>
      </c>
      <c r="F2663" s="4" t="s">
        <v>344</v>
      </c>
      <c r="G2663" s="4" t="s">
        <v>894</v>
      </c>
      <c r="H2663" s="4" t="s">
        <v>793</v>
      </c>
      <c r="I2663" s="4" t="s">
        <v>895</v>
      </c>
      <c r="J2663" s="4" t="s">
        <v>795</v>
      </c>
      <c r="K2663" s="4" t="s">
        <v>636</v>
      </c>
      <c r="L2663" s="9"/>
      <c r="M2663" s="9"/>
    </row>
    <row r="2664" spans="1:13" ht="15" customHeight="1" x14ac:dyDescent="0.45">
      <c r="A2664" s="4" t="s">
        <v>11</v>
      </c>
      <c r="B2664" s="4" t="s">
        <v>789</v>
      </c>
      <c r="C2664" s="4" t="s">
        <v>790</v>
      </c>
      <c r="D2664" s="4" t="s">
        <v>496</v>
      </c>
      <c r="E2664" s="4" t="s">
        <v>791</v>
      </c>
      <c r="F2664" s="4" t="s">
        <v>908</v>
      </c>
      <c r="G2664" s="4" t="s">
        <v>927</v>
      </c>
      <c r="H2664" s="4" t="s">
        <v>793</v>
      </c>
      <c r="I2664" s="4" t="s">
        <v>928</v>
      </c>
      <c r="J2664" s="4" t="s">
        <v>795</v>
      </c>
      <c r="K2664" s="4" t="s">
        <v>695</v>
      </c>
      <c r="L2664" s="9"/>
      <c r="M2664" s="9"/>
    </row>
    <row r="2665" spans="1:13" ht="15" customHeight="1" x14ac:dyDescent="0.45">
      <c r="A2665" s="4" t="s">
        <v>11</v>
      </c>
      <c r="B2665" s="4" t="s">
        <v>3783</v>
      </c>
      <c r="C2665" s="4" t="s">
        <v>3784</v>
      </c>
      <c r="D2665" s="4" t="s">
        <v>3785</v>
      </c>
      <c r="E2665" s="4" t="s">
        <v>3786</v>
      </c>
      <c r="F2665" s="4" t="s">
        <v>3759</v>
      </c>
      <c r="G2665" s="4" t="s">
        <v>3787</v>
      </c>
      <c r="H2665" s="4" t="s">
        <v>3788</v>
      </c>
      <c r="I2665" s="4" t="s">
        <v>3789</v>
      </c>
      <c r="J2665" s="4" t="s">
        <v>3790</v>
      </c>
      <c r="K2665" s="4" t="s">
        <v>3523</v>
      </c>
      <c r="L2665" s="9"/>
      <c r="M2665" s="9"/>
    </row>
    <row r="2666" spans="1:13" ht="15" customHeight="1" x14ac:dyDescent="0.45">
      <c r="A2666" s="4" t="s">
        <v>11</v>
      </c>
      <c r="B2666" s="4" t="s">
        <v>3783</v>
      </c>
      <c r="C2666" s="4" t="s">
        <v>3784</v>
      </c>
      <c r="D2666" s="4" t="s">
        <v>3785</v>
      </c>
      <c r="E2666" s="4" t="s">
        <v>3786</v>
      </c>
      <c r="F2666" s="4" t="s">
        <v>4557</v>
      </c>
      <c r="G2666" s="4" t="s">
        <v>4581</v>
      </c>
      <c r="H2666" s="4" t="s">
        <v>3788</v>
      </c>
      <c r="I2666" s="4" t="s">
        <v>4582</v>
      </c>
      <c r="J2666" s="4" t="s">
        <v>3790</v>
      </c>
      <c r="K2666" s="4" t="s">
        <v>3640</v>
      </c>
      <c r="L2666" s="9"/>
      <c r="M2666" s="9"/>
    </row>
    <row r="2667" spans="1:13" ht="15" customHeight="1" x14ac:dyDescent="0.45">
      <c r="A2667" s="4" t="s">
        <v>11</v>
      </c>
      <c r="B2667" s="4" t="s">
        <v>3783</v>
      </c>
      <c r="C2667" s="4" t="s">
        <v>3784</v>
      </c>
      <c r="D2667" s="4" t="s">
        <v>3785</v>
      </c>
      <c r="E2667" s="4" t="s">
        <v>3786</v>
      </c>
      <c r="F2667" s="4" t="s">
        <v>5516</v>
      </c>
      <c r="G2667" s="4" t="s">
        <v>5523</v>
      </c>
      <c r="H2667" s="4" t="s">
        <v>3788</v>
      </c>
      <c r="I2667" s="4" t="s">
        <v>5524</v>
      </c>
      <c r="J2667" s="4" t="s">
        <v>3790</v>
      </c>
      <c r="K2667" s="4" t="s">
        <v>466</v>
      </c>
      <c r="L2667" s="9"/>
      <c r="M2667" s="9"/>
    </row>
    <row r="2668" spans="1:13" ht="15" customHeight="1" x14ac:dyDescent="0.45">
      <c r="A2668" s="4" t="s">
        <v>11</v>
      </c>
      <c r="B2668" s="4" t="s">
        <v>3783</v>
      </c>
      <c r="C2668" s="4" t="s">
        <v>3784</v>
      </c>
      <c r="D2668" s="4" t="s">
        <v>3785</v>
      </c>
      <c r="E2668" s="4" t="s">
        <v>3786</v>
      </c>
      <c r="F2668" s="4" t="s">
        <v>6569</v>
      </c>
      <c r="G2668" s="4" t="s">
        <v>6582</v>
      </c>
      <c r="H2668" s="4" t="s">
        <v>3788</v>
      </c>
      <c r="I2668" s="4" t="s">
        <v>6583</v>
      </c>
      <c r="J2668" s="4" t="s">
        <v>3790</v>
      </c>
      <c r="K2668" s="4" t="s">
        <v>6316</v>
      </c>
      <c r="L2668" s="9"/>
      <c r="M2668" s="9"/>
    </row>
    <row r="2669" spans="1:13" ht="15" customHeight="1" x14ac:dyDescent="0.45">
      <c r="A2669" s="4" t="s">
        <v>11</v>
      </c>
      <c r="B2669" s="4" t="s">
        <v>3783</v>
      </c>
      <c r="C2669" s="4" t="s">
        <v>3784</v>
      </c>
      <c r="D2669" s="4" t="s">
        <v>3785</v>
      </c>
      <c r="E2669" s="4" t="s">
        <v>3786</v>
      </c>
      <c r="F2669" s="4" t="s">
        <v>6615</v>
      </c>
      <c r="G2669" s="4" t="s">
        <v>6626</v>
      </c>
      <c r="H2669" s="4" t="s">
        <v>3788</v>
      </c>
      <c r="I2669" s="4" t="s">
        <v>6627</v>
      </c>
      <c r="J2669" s="4" t="s">
        <v>3790</v>
      </c>
      <c r="K2669" s="4" t="s">
        <v>6363</v>
      </c>
      <c r="L2669" s="9"/>
      <c r="M2669" s="9"/>
    </row>
    <row r="2670" spans="1:13" ht="15" customHeight="1" x14ac:dyDescent="0.45">
      <c r="A2670" s="4" t="s">
        <v>11</v>
      </c>
      <c r="B2670" s="4" t="s">
        <v>3783</v>
      </c>
      <c r="C2670" s="4" t="s">
        <v>3784</v>
      </c>
      <c r="D2670" s="4" t="s">
        <v>3785</v>
      </c>
      <c r="E2670" s="4" t="s">
        <v>3786</v>
      </c>
      <c r="F2670" s="4" t="s">
        <v>1582</v>
      </c>
      <c r="G2670" s="4" t="s">
        <v>7197</v>
      </c>
      <c r="H2670" s="4" t="s">
        <v>3788</v>
      </c>
      <c r="I2670" s="4" t="s">
        <v>7198</v>
      </c>
      <c r="J2670" s="4" t="s">
        <v>3790</v>
      </c>
      <c r="K2670" s="4" t="s">
        <v>6961</v>
      </c>
      <c r="L2670" s="9"/>
      <c r="M2670" s="9"/>
    </row>
    <row r="2671" spans="1:13" ht="15" customHeight="1" x14ac:dyDescent="0.45">
      <c r="A2671" s="4" t="s">
        <v>11</v>
      </c>
      <c r="B2671" s="4" t="s">
        <v>3783</v>
      </c>
      <c r="C2671" s="4" t="s">
        <v>3784</v>
      </c>
      <c r="D2671" s="4" t="s">
        <v>3785</v>
      </c>
      <c r="E2671" s="4" t="s">
        <v>3786</v>
      </c>
      <c r="F2671" s="4" t="s">
        <v>7227</v>
      </c>
      <c r="G2671" s="4" t="s">
        <v>7197</v>
      </c>
      <c r="H2671" s="4" t="s">
        <v>3788</v>
      </c>
      <c r="I2671" s="4" t="s">
        <v>7198</v>
      </c>
      <c r="J2671" s="4" t="s">
        <v>3790</v>
      </c>
      <c r="K2671" s="4" t="s">
        <v>7062</v>
      </c>
      <c r="L2671" s="9"/>
      <c r="M2671" s="9"/>
    </row>
    <row r="2672" spans="1:13" ht="15" customHeight="1" x14ac:dyDescent="0.45">
      <c r="A2672" s="4" t="s">
        <v>11</v>
      </c>
      <c r="B2672" s="4" t="s">
        <v>3783</v>
      </c>
      <c r="C2672" s="4" t="s">
        <v>3784</v>
      </c>
      <c r="D2672" s="4" t="s">
        <v>3785</v>
      </c>
      <c r="E2672" s="4" t="s">
        <v>3786</v>
      </c>
      <c r="F2672" s="4" t="s">
        <v>7274</v>
      </c>
      <c r="G2672" s="4" t="s">
        <v>7278</v>
      </c>
      <c r="H2672" s="4" t="s">
        <v>3788</v>
      </c>
      <c r="I2672" s="4" t="s">
        <v>7279</v>
      </c>
      <c r="J2672" s="4" t="s">
        <v>3790</v>
      </c>
      <c r="K2672" s="4" t="s">
        <v>7062</v>
      </c>
      <c r="L2672" s="9"/>
      <c r="M2672" s="9"/>
    </row>
    <row r="2673" spans="1:13" ht="15" customHeight="1" x14ac:dyDescent="0.45">
      <c r="A2673" s="4" t="s">
        <v>11</v>
      </c>
      <c r="B2673" s="4" t="s">
        <v>1541</v>
      </c>
      <c r="C2673" s="4" t="s">
        <v>1542</v>
      </c>
      <c r="D2673" s="4" t="s">
        <v>1543</v>
      </c>
      <c r="E2673" s="4" t="s">
        <v>1544</v>
      </c>
      <c r="F2673" s="4" t="s">
        <v>1532</v>
      </c>
      <c r="G2673" s="4" t="s">
        <v>1545</v>
      </c>
      <c r="H2673" s="4" t="s">
        <v>1546</v>
      </c>
      <c r="I2673" s="4" t="s">
        <v>1547</v>
      </c>
      <c r="J2673" s="4" t="s">
        <v>1548</v>
      </c>
      <c r="K2673" s="4" t="s">
        <v>1254</v>
      </c>
      <c r="L2673" s="9"/>
      <c r="M2673" s="9"/>
    </row>
    <row r="2674" spans="1:13" ht="15" customHeight="1" x14ac:dyDescent="0.45">
      <c r="A2674" s="4" t="s">
        <v>11</v>
      </c>
      <c r="B2674" s="4" t="s">
        <v>1541</v>
      </c>
      <c r="C2674" s="4" t="s">
        <v>1542</v>
      </c>
      <c r="D2674" s="4" t="s">
        <v>1543</v>
      </c>
      <c r="E2674" s="4" t="s">
        <v>1544</v>
      </c>
      <c r="F2674" s="4" t="s">
        <v>2879</v>
      </c>
      <c r="G2674" s="4" t="s">
        <v>2886</v>
      </c>
      <c r="H2674" s="4" t="s">
        <v>1546</v>
      </c>
      <c r="I2674" s="4" t="s">
        <v>2887</v>
      </c>
      <c r="J2674" s="4" t="s">
        <v>1548</v>
      </c>
      <c r="K2674" s="4" t="s">
        <v>745</v>
      </c>
      <c r="L2674" s="9"/>
      <c r="M2674" s="9"/>
    </row>
    <row r="2675" spans="1:13" ht="15" customHeight="1" x14ac:dyDescent="0.45">
      <c r="A2675" s="4" t="s">
        <v>11</v>
      </c>
      <c r="B2675" s="4" t="s">
        <v>1541</v>
      </c>
      <c r="C2675" s="4" t="s">
        <v>1542</v>
      </c>
      <c r="D2675" s="4" t="s">
        <v>1543</v>
      </c>
      <c r="E2675" s="4" t="s">
        <v>1544</v>
      </c>
      <c r="F2675" s="4" t="s">
        <v>2942</v>
      </c>
      <c r="G2675" s="4" t="s">
        <v>2947</v>
      </c>
      <c r="H2675" s="4" t="s">
        <v>1546</v>
      </c>
      <c r="I2675" s="4" t="s">
        <v>2948</v>
      </c>
      <c r="J2675" s="4" t="s">
        <v>1548</v>
      </c>
      <c r="K2675" s="4" t="s">
        <v>2038</v>
      </c>
      <c r="L2675" s="9"/>
      <c r="M2675" s="9"/>
    </row>
    <row r="2676" spans="1:13" ht="15" customHeight="1" x14ac:dyDescent="0.45">
      <c r="A2676" s="4" t="s">
        <v>11</v>
      </c>
      <c r="B2676" s="4" t="s">
        <v>1541</v>
      </c>
      <c r="C2676" s="4" t="s">
        <v>1542</v>
      </c>
      <c r="D2676" s="4" t="s">
        <v>1543</v>
      </c>
      <c r="E2676" s="4" t="s">
        <v>1544</v>
      </c>
      <c r="F2676" s="4" t="s">
        <v>3138</v>
      </c>
      <c r="G2676" s="4" t="s">
        <v>2886</v>
      </c>
      <c r="H2676" s="4" t="s">
        <v>1546</v>
      </c>
      <c r="I2676" s="4" t="s">
        <v>2887</v>
      </c>
      <c r="J2676" s="4" t="s">
        <v>1548</v>
      </c>
      <c r="K2676" s="4" t="s">
        <v>2955</v>
      </c>
      <c r="L2676" s="9"/>
      <c r="M2676" s="9"/>
    </row>
    <row r="2677" spans="1:13" ht="15" customHeight="1" x14ac:dyDescent="0.45">
      <c r="A2677" s="4" t="s">
        <v>11</v>
      </c>
      <c r="B2677" s="4" t="s">
        <v>1541</v>
      </c>
      <c r="C2677" s="4" t="s">
        <v>1542</v>
      </c>
      <c r="D2677" s="4" t="s">
        <v>1543</v>
      </c>
      <c r="E2677" s="4" t="s">
        <v>1544</v>
      </c>
      <c r="F2677" s="4" t="s">
        <v>3360</v>
      </c>
      <c r="G2677" s="4" t="s">
        <v>3379</v>
      </c>
      <c r="H2677" s="4" t="s">
        <v>1546</v>
      </c>
      <c r="I2677" s="4" t="s">
        <v>3380</v>
      </c>
      <c r="J2677" s="4" t="s">
        <v>1548</v>
      </c>
      <c r="K2677" s="4" t="s">
        <v>3125</v>
      </c>
      <c r="L2677" s="9"/>
      <c r="M2677" s="9"/>
    </row>
    <row r="2678" spans="1:13" ht="15" customHeight="1" x14ac:dyDescent="0.45">
      <c r="A2678" s="4" t="s">
        <v>11</v>
      </c>
      <c r="B2678" s="4" t="s">
        <v>1541</v>
      </c>
      <c r="C2678" s="4" t="s">
        <v>1542</v>
      </c>
      <c r="D2678" s="4" t="s">
        <v>1543</v>
      </c>
      <c r="E2678" s="4" t="s">
        <v>1544</v>
      </c>
      <c r="F2678" s="4" t="s">
        <v>3971</v>
      </c>
      <c r="G2678" s="4" t="s">
        <v>3982</v>
      </c>
      <c r="H2678" s="4" t="s">
        <v>1546</v>
      </c>
      <c r="I2678" s="4" t="s">
        <v>3983</v>
      </c>
      <c r="J2678" s="4" t="s">
        <v>1548</v>
      </c>
      <c r="K2678" s="4" t="s">
        <v>3735</v>
      </c>
      <c r="L2678" s="9"/>
      <c r="M2678" s="9"/>
    </row>
    <row r="2679" spans="1:13" ht="15" customHeight="1" x14ac:dyDescent="0.45">
      <c r="A2679" s="4" t="s">
        <v>11</v>
      </c>
      <c r="B2679" s="4" t="s">
        <v>1541</v>
      </c>
      <c r="C2679" s="4" t="s">
        <v>1542</v>
      </c>
      <c r="D2679" s="4" t="s">
        <v>1543</v>
      </c>
      <c r="E2679" s="4" t="s">
        <v>1544</v>
      </c>
      <c r="F2679" s="4" t="s">
        <v>3994</v>
      </c>
      <c r="G2679" s="4" t="s">
        <v>4007</v>
      </c>
      <c r="H2679" s="4" t="s">
        <v>1546</v>
      </c>
      <c r="I2679" s="4" t="s">
        <v>4008</v>
      </c>
      <c r="J2679" s="4" t="s">
        <v>1548</v>
      </c>
      <c r="K2679" s="4" t="s">
        <v>1726</v>
      </c>
      <c r="L2679" s="9"/>
      <c r="M2679" s="9"/>
    </row>
    <row r="2680" spans="1:13" ht="15" customHeight="1" x14ac:dyDescent="0.45">
      <c r="A2680" s="4" t="s">
        <v>11</v>
      </c>
      <c r="B2680" s="4" t="s">
        <v>1541</v>
      </c>
      <c r="C2680" s="4" t="s">
        <v>1542</v>
      </c>
      <c r="D2680" s="4" t="s">
        <v>1543</v>
      </c>
      <c r="E2680" s="4" t="s">
        <v>1544</v>
      </c>
      <c r="F2680" s="4" t="s">
        <v>4045</v>
      </c>
      <c r="G2680" s="4" t="s">
        <v>3982</v>
      </c>
      <c r="H2680" s="4" t="s">
        <v>1546</v>
      </c>
      <c r="I2680" s="4" t="s">
        <v>3983</v>
      </c>
      <c r="J2680" s="4" t="s">
        <v>1548</v>
      </c>
      <c r="K2680" s="4" t="s">
        <v>3823</v>
      </c>
      <c r="L2680" s="9"/>
      <c r="M2680" s="9"/>
    </row>
    <row r="2681" spans="1:13" ht="15" customHeight="1" x14ac:dyDescent="0.45">
      <c r="A2681" s="4" t="s">
        <v>11</v>
      </c>
      <c r="B2681" s="4" t="s">
        <v>1541</v>
      </c>
      <c r="C2681" s="4" t="s">
        <v>1542</v>
      </c>
      <c r="D2681" s="4" t="s">
        <v>1543</v>
      </c>
      <c r="E2681" s="4" t="s">
        <v>1544</v>
      </c>
      <c r="F2681" s="4" t="s">
        <v>1457</v>
      </c>
      <c r="G2681" s="4" t="s">
        <v>4450</v>
      </c>
      <c r="H2681" s="4" t="s">
        <v>1546</v>
      </c>
      <c r="I2681" s="4" t="s">
        <v>4451</v>
      </c>
      <c r="J2681" s="4" t="s">
        <v>1548</v>
      </c>
      <c r="K2681" s="4" t="s">
        <v>4058</v>
      </c>
      <c r="L2681" s="9"/>
      <c r="M2681" s="9"/>
    </row>
    <row r="2682" spans="1:13" ht="15" customHeight="1" x14ac:dyDescent="0.45">
      <c r="A2682" s="4" t="s">
        <v>11</v>
      </c>
      <c r="B2682" s="4" t="s">
        <v>1541</v>
      </c>
      <c r="C2682" s="4" t="s">
        <v>1542</v>
      </c>
      <c r="D2682" s="4" t="s">
        <v>1543</v>
      </c>
      <c r="E2682" s="4" t="s">
        <v>1544</v>
      </c>
      <c r="F2682" s="4" t="s">
        <v>4519</v>
      </c>
      <c r="G2682" s="4" t="s">
        <v>4546</v>
      </c>
      <c r="H2682" s="4" t="s">
        <v>1546</v>
      </c>
      <c r="I2682" s="4" t="s">
        <v>4547</v>
      </c>
      <c r="J2682" s="4" t="s">
        <v>1548</v>
      </c>
      <c r="K2682" s="4" t="s">
        <v>4102</v>
      </c>
      <c r="L2682" s="9"/>
      <c r="M2682" s="9"/>
    </row>
    <row r="2683" spans="1:13" ht="15" customHeight="1" x14ac:dyDescent="0.45">
      <c r="A2683" s="4" t="s">
        <v>11</v>
      </c>
      <c r="B2683" s="4" t="s">
        <v>1541</v>
      </c>
      <c r="C2683" s="4" t="s">
        <v>1542</v>
      </c>
      <c r="D2683" s="4" t="s">
        <v>1543</v>
      </c>
      <c r="E2683" s="4" t="s">
        <v>1544</v>
      </c>
      <c r="F2683" s="4" t="s">
        <v>4557</v>
      </c>
      <c r="G2683" s="4" t="s">
        <v>4583</v>
      </c>
      <c r="H2683" s="4" t="s">
        <v>1546</v>
      </c>
      <c r="I2683" s="4" t="s">
        <v>4584</v>
      </c>
      <c r="J2683" s="4" t="s">
        <v>1548</v>
      </c>
      <c r="K2683" s="4" t="s">
        <v>3640</v>
      </c>
      <c r="L2683" s="9"/>
      <c r="M2683" s="9"/>
    </row>
    <row r="2684" spans="1:13" ht="15" customHeight="1" x14ac:dyDescent="0.45">
      <c r="A2684" s="4" t="s">
        <v>11</v>
      </c>
      <c r="B2684" s="4" t="s">
        <v>1541</v>
      </c>
      <c r="C2684" s="4" t="s">
        <v>1542</v>
      </c>
      <c r="D2684" s="4" t="s">
        <v>1543</v>
      </c>
      <c r="E2684" s="4" t="s">
        <v>1544</v>
      </c>
      <c r="F2684" s="4" t="s">
        <v>4640</v>
      </c>
      <c r="G2684" s="4" t="s">
        <v>4655</v>
      </c>
      <c r="H2684" s="4" t="s">
        <v>1546</v>
      </c>
      <c r="I2684" s="4" t="s">
        <v>4656</v>
      </c>
      <c r="J2684" s="4" t="s">
        <v>1548</v>
      </c>
      <c r="K2684" s="4" t="s">
        <v>3640</v>
      </c>
      <c r="L2684" s="9"/>
      <c r="M2684" s="9"/>
    </row>
    <row r="2685" spans="1:13" ht="15" customHeight="1" x14ac:dyDescent="0.45">
      <c r="A2685" s="4" t="s">
        <v>11</v>
      </c>
      <c r="B2685" s="4" t="s">
        <v>1541</v>
      </c>
      <c r="C2685" s="4" t="s">
        <v>1542</v>
      </c>
      <c r="D2685" s="4" t="s">
        <v>1543</v>
      </c>
      <c r="E2685" s="4" t="s">
        <v>1544</v>
      </c>
      <c r="F2685" s="4" t="s">
        <v>582</v>
      </c>
      <c r="G2685" s="4" t="s">
        <v>4771</v>
      </c>
      <c r="H2685" s="4" t="s">
        <v>1546</v>
      </c>
      <c r="I2685" s="4" t="s">
        <v>4772</v>
      </c>
      <c r="J2685" s="4" t="s">
        <v>1548</v>
      </c>
      <c r="K2685" s="4" t="s">
        <v>117</v>
      </c>
      <c r="L2685" s="9"/>
      <c r="M2685" s="9"/>
    </row>
    <row r="2686" spans="1:13" ht="15" customHeight="1" x14ac:dyDescent="0.45">
      <c r="A2686" s="4" t="s">
        <v>11</v>
      </c>
      <c r="B2686" s="4" t="s">
        <v>1541</v>
      </c>
      <c r="C2686" s="4" t="s">
        <v>1542</v>
      </c>
      <c r="D2686" s="4" t="s">
        <v>1543</v>
      </c>
      <c r="E2686" s="4" t="s">
        <v>1544</v>
      </c>
      <c r="F2686" s="4" t="s">
        <v>1070</v>
      </c>
      <c r="G2686" s="4" t="s">
        <v>4801</v>
      </c>
      <c r="H2686" s="4" t="s">
        <v>1546</v>
      </c>
      <c r="I2686" s="4" t="s">
        <v>4802</v>
      </c>
      <c r="J2686" s="4" t="s">
        <v>1548</v>
      </c>
      <c r="K2686" s="4" t="s">
        <v>4601</v>
      </c>
      <c r="L2686" s="9"/>
      <c r="M2686" s="9"/>
    </row>
    <row r="2687" spans="1:13" ht="15" customHeight="1" x14ac:dyDescent="0.45">
      <c r="A2687" s="4" t="s">
        <v>11</v>
      </c>
      <c r="B2687" s="4" t="s">
        <v>1541</v>
      </c>
      <c r="C2687" s="4" t="s">
        <v>1542</v>
      </c>
      <c r="D2687" s="4" t="s">
        <v>1543</v>
      </c>
      <c r="E2687" s="4" t="s">
        <v>1544</v>
      </c>
      <c r="F2687" s="4" t="s">
        <v>5108</v>
      </c>
      <c r="G2687" s="4" t="s">
        <v>5151</v>
      </c>
      <c r="H2687" s="4" t="s">
        <v>1546</v>
      </c>
      <c r="I2687" s="4" t="s">
        <v>5152</v>
      </c>
      <c r="J2687" s="4" t="s">
        <v>1548</v>
      </c>
      <c r="K2687" s="4" t="s">
        <v>582</v>
      </c>
      <c r="L2687" s="9"/>
      <c r="M2687" s="9"/>
    </row>
    <row r="2688" spans="1:13" ht="15" customHeight="1" x14ac:dyDescent="0.45">
      <c r="A2688" s="4" t="s">
        <v>11</v>
      </c>
      <c r="B2688" s="4" t="s">
        <v>1541</v>
      </c>
      <c r="C2688" s="4" t="s">
        <v>1542</v>
      </c>
      <c r="D2688" s="4" t="s">
        <v>1543</v>
      </c>
      <c r="E2688" s="4" t="s">
        <v>1544</v>
      </c>
      <c r="F2688" s="4" t="s">
        <v>5164</v>
      </c>
      <c r="G2688" s="4" t="s">
        <v>5175</v>
      </c>
      <c r="H2688" s="4" t="s">
        <v>1546</v>
      </c>
      <c r="I2688" s="4" t="s">
        <v>5176</v>
      </c>
      <c r="J2688" s="4" t="s">
        <v>1548</v>
      </c>
      <c r="K2688" s="4" t="s">
        <v>3770</v>
      </c>
      <c r="L2688" s="9"/>
      <c r="M2688" s="9"/>
    </row>
    <row r="2689" spans="1:13" ht="15" customHeight="1" x14ac:dyDescent="0.45">
      <c r="A2689" s="4" t="s">
        <v>11</v>
      </c>
      <c r="B2689" s="4" t="s">
        <v>1541</v>
      </c>
      <c r="C2689" s="4" t="s">
        <v>1542</v>
      </c>
      <c r="D2689" s="4" t="s">
        <v>1543</v>
      </c>
      <c r="E2689" s="4" t="s">
        <v>1544</v>
      </c>
      <c r="F2689" s="4" t="s">
        <v>5235</v>
      </c>
      <c r="G2689" s="4" t="s">
        <v>5250</v>
      </c>
      <c r="H2689" s="4" t="s">
        <v>1546</v>
      </c>
      <c r="I2689" s="4" t="s">
        <v>5251</v>
      </c>
      <c r="J2689" s="4" t="s">
        <v>1548</v>
      </c>
      <c r="K2689" s="4" t="s">
        <v>4984</v>
      </c>
      <c r="L2689" s="9"/>
      <c r="M2689" s="9"/>
    </row>
    <row r="2690" spans="1:13" ht="15" customHeight="1" x14ac:dyDescent="0.45">
      <c r="A2690" s="4" t="s">
        <v>11</v>
      </c>
      <c r="B2690" s="4" t="s">
        <v>1541</v>
      </c>
      <c r="C2690" s="4" t="s">
        <v>1542</v>
      </c>
      <c r="D2690" s="4" t="s">
        <v>1543</v>
      </c>
      <c r="E2690" s="4" t="s">
        <v>1544</v>
      </c>
      <c r="F2690" s="4" t="s">
        <v>5255</v>
      </c>
      <c r="G2690" s="4" t="s">
        <v>5258</v>
      </c>
      <c r="H2690" s="4" t="s">
        <v>1546</v>
      </c>
      <c r="I2690" s="4" t="s">
        <v>5259</v>
      </c>
      <c r="J2690" s="4" t="s">
        <v>1548</v>
      </c>
      <c r="K2690" s="4" t="s">
        <v>4984</v>
      </c>
      <c r="L2690" s="9"/>
      <c r="M2690" s="9"/>
    </row>
    <row r="2691" spans="1:13" ht="15" customHeight="1" x14ac:dyDescent="0.45">
      <c r="A2691" s="4" t="s">
        <v>11</v>
      </c>
      <c r="B2691" s="4" t="s">
        <v>1541</v>
      </c>
      <c r="C2691" s="4" t="s">
        <v>1542</v>
      </c>
      <c r="D2691" s="4" t="s">
        <v>1543</v>
      </c>
      <c r="E2691" s="4" t="s">
        <v>1544</v>
      </c>
      <c r="F2691" s="4" t="s">
        <v>5362</v>
      </c>
      <c r="G2691" s="4" t="s">
        <v>5373</v>
      </c>
      <c r="H2691" s="4" t="s">
        <v>1546</v>
      </c>
      <c r="I2691" s="4" t="s">
        <v>5374</v>
      </c>
      <c r="J2691" s="4" t="s">
        <v>1548</v>
      </c>
      <c r="K2691" s="4" t="s">
        <v>5108</v>
      </c>
      <c r="L2691" s="9"/>
      <c r="M2691" s="9"/>
    </row>
    <row r="2692" spans="1:13" ht="15" customHeight="1" x14ac:dyDescent="0.45">
      <c r="A2692" s="4" t="s">
        <v>11</v>
      </c>
      <c r="B2692" s="4" t="s">
        <v>516</v>
      </c>
      <c r="C2692" s="4" t="s">
        <v>517</v>
      </c>
      <c r="D2692" s="4" t="s">
        <v>518</v>
      </c>
      <c r="E2692" s="4" t="s">
        <v>519</v>
      </c>
      <c r="F2692" s="4" t="s">
        <v>378</v>
      </c>
      <c r="G2692" s="4" t="s">
        <v>520</v>
      </c>
      <c r="H2692" s="4" t="s">
        <v>521</v>
      </c>
      <c r="I2692" s="4" t="s">
        <v>522</v>
      </c>
      <c r="J2692" s="4" t="s">
        <v>523</v>
      </c>
      <c r="K2692" s="4" t="s">
        <v>146</v>
      </c>
      <c r="L2692" s="9"/>
      <c r="M2692" s="9"/>
    </row>
    <row r="2693" spans="1:13" ht="15" customHeight="1" x14ac:dyDescent="0.45">
      <c r="A2693" s="4" t="s">
        <v>11</v>
      </c>
      <c r="B2693" s="4" t="s">
        <v>516</v>
      </c>
      <c r="C2693" s="4" t="s">
        <v>517</v>
      </c>
      <c r="D2693" s="4" t="s">
        <v>518</v>
      </c>
      <c r="E2693" s="4" t="s">
        <v>519</v>
      </c>
      <c r="F2693" s="4" t="s">
        <v>528</v>
      </c>
      <c r="G2693" s="4" t="s">
        <v>520</v>
      </c>
      <c r="H2693" s="4" t="s">
        <v>521</v>
      </c>
      <c r="I2693" s="4" t="s">
        <v>522</v>
      </c>
      <c r="J2693" s="4" t="s">
        <v>523</v>
      </c>
      <c r="K2693" s="4" t="s">
        <v>146</v>
      </c>
      <c r="L2693" s="9"/>
      <c r="M2693" s="9"/>
    </row>
    <row r="2694" spans="1:13" ht="15" customHeight="1" x14ac:dyDescent="0.45">
      <c r="A2694" s="4" t="s">
        <v>11</v>
      </c>
      <c r="B2694" s="4" t="s">
        <v>516</v>
      </c>
      <c r="C2694" s="4" t="s">
        <v>517</v>
      </c>
      <c r="D2694" s="4" t="s">
        <v>518</v>
      </c>
      <c r="E2694" s="4" t="s">
        <v>519</v>
      </c>
      <c r="F2694" s="4" t="s">
        <v>537</v>
      </c>
      <c r="G2694" s="4" t="s">
        <v>557</v>
      </c>
      <c r="H2694" s="4" t="s">
        <v>521</v>
      </c>
      <c r="I2694" s="4" t="s">
        <v>558</v>
      </c>
      <c r="J2694" s="4" t="s">
        <v>523</v>
      </c>
      <c r="K2694" s="4" t="s">
        <v>146</v>
      </c>
      <c r="L2694" s="9"/>
      <c r="M2694" s="9"/>
    </row>
    <row r="2695" spans="1:13" ht="15" customHeight="1" x14ac:dyDescent="0.45">
      <c r="A2695" s="4" t="s">
        <v>11</v>
      </c>
      <c r="B2695" s="4" t="s">
        <v>516</v>
      </c>
      <c r="C2695" s="4" t="s">
        <v>517</v>
      </c>
      <c r="D2695" s="4" t="s">
        <v>518</v>
      </c>
      <c r="E2695" s="4" t="s">
        <v>519</v>
      </c>
      <c r="F2695" s="4" t="s">
        <v>537</v>
      </c>
      <c r="G2695" s="4" t="s">
        <v>557</v>
      </c>
      <c r="H2695" s="4" t="s">
        <v>521</v>
      </c>
      <c r="I2695" s="4" t="s">
        <v>558</v>
      </c>
      <c r="J2695" s="4" t="s">
        <v>523</v>
      </c>
      <c r="K2695" s="4" t="s">
        <v>146</v>
      </c>
      <c r="L2695" s="9"/>
      <c r="M2695" s="9"/>
    </row>
    <row r="2696" spans="1:13" ht="15" customHeight="1" x14ac:dyDescent="0.45">
      <c r="A2696" s="4" t="s">
        <v>11</v>
      </c>
      <c r="B2696" s="4" t="s">
        <v>1436</v>
      </c>
      <c r="C2696" s="4" t="s">
        <v>1437</v>
      </c>
      <c r="D2696" s="4" t="s">
        <v>1438</v>
      </c>
      <c r="E2696" s="4" t="s">
        <v>1439</v>
      </c>
      <c r="F2696" s="4" t="s">
        <v>1428</v>
      </c>
      <c r="G2696" s="4" t="s">
        <v>1440</v>
      </c>
      <c r="H2696" s="4" t="s">
        <v>521</v>
      </c>
      <c r="I2696" s="4" t="s">
        <v>1441</v>
      </c>
      <c r="J2696" s="4" t="s">
        <v>1442</v>
      </c>
      <c r="K2696" s="4" t="s">
        <v>23</v>
      </c>
      <c r="L2696" s="9"/>
      <c r="M2696" s="9"/>
    </row>
    <row r="2697" spans="1:13" ht="15" customHeight="1" x14ac:dyDescent="0.45">
      <c r="A2697" s="4" t="s">
        <v>11</v>
      </c>
      <c r="B2697" s="4" t="s">
        <v>1436</v>
      </c>
      <c r="C2697" s="4" t="s">
        <v>1437</v>
      </c>
      <c r="D2697" s="4" t="s">
        <v>1438</v>
      </c>
      <c r="E2697" s="4" t="s">
        <v>1439</v>
      </c>
      <c r="F2697" s="4" t="s">
        <v>1155</v>
      </c>
      <c r="G2697" s="4" t="s">
        <v>1449</v>
      </c>
      <c r="H2697" s="4" t="s">
        <v>521</v>
      </c>
      <c r="I2697" s="4" t="s">
        <v>1450</v>
      </c>
      <c r="J2697" s="4" t="s">
        <v>1442</v>
      </c>
      <c r="K2697" s="4" t="s">
        <v>1273</v>
      </c>
      <c r="L2697" s="9"/>
      <c r="M2697" s="9"/>
    </row>
    <row r="2698" spans="1:13" ht="15" customHeight="1" x14ac:dyDescent="0.45">
      <c r="A2698" s="4" t="s">
        <v>11</v>
      </c>
      <c r="B2698" s="4" t="s">
        <v>1549</v>
      </c>
      <c r="C2698" s="4" t="s">
        <v>1550</v>
      </c>
      <c r="D2698" s="4" t="s">
        <v>1551</v>
      </c>
      <c r="E2698" s="4" t="s">
        <v>1552</v>
      </c>
      <c r="F2698" s="4" t="s">
        <v>1532</v>
      </c>
      <c r="G2698" s="4" t="s">
        <v>1553</v>
      </c>
      <c r="H2698" s="4" t="s">
        <v>874</v>
      </c>
      <c r="I2698" s="4" t="s">
        <v>1554</v>
      </c>
      <c r="J2698" s="4" t="s">
        <v>1555</v>
      </c>
      <c r="K2698" s="4" t="s">
        <v>1342</v>
      </c>
      <c r="L2698" s="9"/>
      <c r="M2698" s="9"/>
    </row>
    <row r="2699" spans="1:13" ht="15" customHeight="1" x14ac:dyDescent="0.45">
      <c r="A2699" s="4" t="s">
        <v>11</v>
      </c>
      <c r="B2699" s="4" t="s">
        <v>1549</v>
      </c>
      <c r="C2699" s="4" t="s">
        <v>1550</v>
      </c>
      <c r="D2699" s="4" t="s">
        <v>1551</v>
      </c>
      <c r="E2699" s="4" t="s">
        <v>1552</v>
      </c>
      <c r="F2699" s="4" t="s">
        <v>2449</v>
      </c>
      <c r="G2699" s="4" t="s">
        <v>2518</v>
      </c>
      <c r="H2699" s="4" t="s">
        <v>874</v>
      </c>
      <c r="I2699" s="4" t="s">
        <v>2519</v>
      </c>
      <c r="J2699" s="4" t="s">
        <v>1555</v>
      </c>
      <c r="K2699" s="4" t="s">
        <v>2236</v>
      </c>
      <c r="L2699" s="9"/>
      <c r="M2699" s="9"/>
    </row>
    <row r="2700" spans="1:13" ht="15" customHeight="1" x14ac:dyDescent="0.45">
      <c r="A2700" s="4" t="s">
        <v>11</v>
      </c>
      <c r="B2700" s="4" t="s">
        <v>1549</v>
      </c>
      <c r="C2700" s="4" t="s">
        <v>1550</v>
      </c>
      <c r="D2700" s="4" t="s">
        <v>1551</v>
      </c>
      <c r="E2700" s="4" t="s">
        <v>1552</v>
      </c>
      <c r="F2700" s="4" t="s">
        <v>2657</v>
      </c>
      <c r="G2700" s="4" t="s">
        <v>2669</v>
      </c>
      <c r="H2700" s="4" t="s">
        <v>874</v>
      </c>
      <c r="I2700" s="4" t="s">
        <v>2670</v>
      </c>
      <c r="J2700" s="4" t="s">
        <v>1555</v>
      </c>
      <c r="K2700" s="4" t="s">
        <v>1903</v>
      </c>
      <c r="L2700" s="9"/>
      <c r="M2700" s="9"/>
    </row>
    <row r="2701" spans="1:13" ht="15" customHeight="1" x14ac:dyDescent="0.45">
      <c r="A2701" s="4" t="s">
        <v>11</v>
      </c>
      <c r="B2701" s="4" t="s">
        <v>2469</v>
      </c>
      <c r="C2701" s="4" t="s">
        <v>2470</v>
      </c>
      <c r="D2701" s="4" t="s">
        <v>1551</v>
      </c>
      <c r="E2701" s="4" t="s">
        <v>1552</v>
      </c>
      <c r="F2701" s="4" t="s">
        <v>957</v>
      </c>
      <c r="G2701" s="4" t="s">
        <v>2471</v>
      </c>
      <c r="H2701" s="4" t="s">
        <v>874</v>
      </c>
      <c r="I2701" s="4" t="s">
        <v>2472</v>
      </c>
      <c r="J2701" s="4" t="s">
        <v>1555</v>
      </c>
      <c r="K2701" s="4" t="s">
        <v>2088</v>
      </c>
      <c r="L2701" s="9"/>
      <c r="M2701" s="9"/>
    </row>
    <row r="2702" spans="1:13" ht="15" customHeight="1" x14ac:dyDescent="0.45">
      <c r="A2702" s="4" t="s">
        <v>11</v>
      </c>
      <c r="B2702" s="4" t="s">
        <v>2469</v>
      </c>
      <c r="C2702" s="4" t="s">
        <v>2470</v>
      </c>
      <c r="D2702" s="4" t="s">
        <v>1551</v>
      </c>
      <c r="E2702" s="4" t="s">
        <v>1552</v>
      </c>
      <c r="F2702" s="4" t="s">
        <v>745</v>
      </c>
      <c r="G2702" s="4" t="s">
        <v>2669</v>
      </c>
      <c r="H2702" s="4" t="s">
        <v>874</v>
      </c>
      <c r="I2702" s="4" t="s">
        <v>2670</v>
      </c>
      <c r="J2702" s="4" t="s">
        <v>1555</v>
      </c>
      <c r="K2702" s="4" t="s">
        <v>1903</v>
      </c>
      <c r="L2702" s="9"/>
      <c r="M2702" s="9"/>
    </row>
    <row r="2703" spans="1:13" ht="15" customHeight="1" x14ac:dyDescent="0.45">
      <c r="A2703" s="4" t="s">
        <v>11</v>
      </c>
      <c r="B2703" s="4" t="s">
        <v>870</v>
      </c>
      <c r="C2703" s="4" t="s">
        <v>871</v>
      </c>
      <c r="D2703" s="4" t="s">
        <v>441</v>
      </c>
      <c r="E2703" s="4" t="s">
        <v>872</v>
      </c>
      <c r="F2703" s="4" t="s">
        <v>859</v>
      </c>
      <c r="G2703" s="4" t="s">
        <v>873</v>
      </c>
      <c r="H2703" s="4" t="s">
        <v>874</v>
      </c>
      <c r="I2703" s="4" t="s">
        <v>875</v>
      </c>
      <c r="J2703" s="4" t="s">
        <v>876</v>
      </c>
      <c r="K2703" s="4" t="s">
        <v>651</v>
      </c>
      <c r="L2703" s="9"/>
      <c r="M2703" s="9"/>
    </row>
    <row r="2704" spans="1:13" ht="15" customHeight="1" x14ac:dyDescent="0.45">
      <c r="A2704" s="4" t="s">
        <v>11</v>
      </c>
      <c r="B2704" s="4" t="s">
        <v>3429</v>
      </c>
      <c r="C2704" s="4" t="s">
        <v>3430</v>
      </c>
      <c r="D2704" s="4" t="s">
        <v>3431</v>
      </c>
      <c r="E2704" s="4" t="s">
        <v>3432</v>
      </c>
      <c r="F2704" s="4" t="s">
        <v>2642</v>
      </c>
      <c r="G2704" s="4" t="s">
        <v>3433</v>
      </c>
      <c r="H2704" s="4" t="s">
        <v>3434</v>
      </c>
      <c r="I2704" s="4" t="s">
        <v>3435</v>
      </c>
      <c r="J2704" s="4" t="s">
        <v>3436</v>
      </c>
      <c r="K2704" s="4" t="s">
        <v>3103</v>
      </c>
      <c r="L2704" s="9"/>
      <c r="M2704" s="9"/>
    </row>
    <row r="2705" spans="1:13" ht="15" customHeight="1" x14ac:dyDescent="0.45">
      <c r="A2705" s="4" t="s">
        <v>11</v>
      </c>
      <c r="B2705" s="4" t="s">
        <v>3429</v>
      </c>
      <c r="C2705" s="4" t="s">
        <v>3430</v>
      </c>
      <c r="D2705" s="4" t="s">
        <v>3431</v>
      </c>
      <c r="E2705" s="4" t="s">
        <v>3432</v>
      </c>
      <c r="F2705" s="4" t="s">
        <v>117</v>
      </c>
      <c r="G2705" s="4" t="s">
        <v>4335</v>
      </c>
      <c r="H2705" s="4" t="s">
        <v>3434</v>
      </c>
      <c r="I2705" s="4" t="s">
        <v>4336</v>
      </c>
      <c r="J2705" s="4" t="s">
        <v>3436</v>
      </c>
      <c r="K2705" s="4" t="s">
        <v>4058</v>
      </c>
      <c r="L2705" s="9"/>
      <c r="M2705" s="9"/>
    </row>
    <row r="2706" spans="1:13" ht="15" customHeight="1" x14ac:dyDescent="0.45">
      <c r="A2706" s="4" t="s">
        <v>11</v>
      </c>
      <c r="B2706" s="4" t="s">
        <v>3429</v>
      </c>
      <c r="C2706" s="4" t="s">
        <v>3430</v>
      </c>
      <c r="D2706" s="4" t="s">
        <v>3431</v>
      </c>
      <c r="E2706" s="4" t="s">
        <v>3432</v>
      </c>
      <c r="F2706" s="4" t="s">
        <v>5108</v>
      </c>
      <c r="G2706" s="4" t="s">
        <v>5153</v>
      </c>
      <c r="H2706" s="4" t="s">
        <v>3434</v>
      </c>
      <c r="I2706" s="4" t="s">
        <v>5154</v>
      </c>
      <c r="J2706" s="4" t="s">
        <v>3436</v>
      </c>
      <c r="K2706" s="4" t="s">
        <v>4805</v>
      </c>
      <c r="L2706" s="9"/>
      <c r="M2706" s="9"/>
    </row>
    <row r="2707" spans="1:13" ht="15" customHeight="1" x14ac:dyDescent="0.45">
      <c r="A2707" s="4" t="s">
        <v>11</v>
      </c>
      <c r="B2707" s="4" t="s">
        <v>3429</v>
      </c>
      <c r="C2707" s="4" t="s">
        <v>3430</v>
      </c>
      <c r="D2707" s="4" t="s">
        <v>3431</v>
      </c>
      <c r="E2707" s="4" t="s">
        <v>3432</v>
      </c>
      <c r="F2707" s="4" t="s">
        <v>5449</v>
      </c>
      <c r="G2707" s="4" t="s">
        <v>4335</v>
      </c>
      <c r="H2707" s="4" t="s">
        <v>3434</v>
      </c>
      <c r="I2707" s="4" t="s">
        <v>4336</v>
      </c>
      <c r="J2707" s="4" t="s">
        <v>3436</v>
      </c>
      <c r="K2707" s="4" t="s">
        <v>466</v>
      </c>
      <c r="L2707" s="9"/>
      <c r="M2707" s="9"/>
    </row>
    <row r="2708" spans="1:13" ht="15" customHeight="1" x14ac:dyDescent="0.45">
      <c r="A2708" s="4" t="s">
        <v>11</v>
      </c>
      <c r="B2708" s="4" t="s">
        <v>3429</v>
      </c>
      <c r="C2708" s="4" t="s">
        <v>3430</v>
      </c>
      <c r="D2708" s="4" t="s">
        <v>3431</v>
      </c>
      <c r="E2708" s="4" t="s">
        <v>3432</v>
      </c>
      <c r="F2708" s="4" t="s">
        <v>4606</v>
      </c>
      <c r="G2708" s="4" t="s">
        <v>5565</v>
      </c>
      <c r="H2708" s="4" t="s">
        <v>3434</v>
      </c>
      <c r="I2708" s="4" t="s">
        <v>5566</v>
      </c>
      <c r="J2708" s="4" t="s">
        <v>3436</v>
      </c>
      <c r="K2708" s="4" t="s">
        <v>5339</v>
      </c>
      <c r="L2708" s="9"/>
      <c r="M2708" s="9"/>
    </row>
    <row r="2709" spans="1:13" ht="15" customHeight="1" x14ac:dyDescent="0.45">
      <c r="A2709" s="4" t="s">
        <v>11</v>
      </c>
      <c r="B2709" s="4" t="s">
        <v>3429</v>
      </c>
      <c r="C2709" s="4" t="s">
        <v>3430</v>
      </c>
      <c r="D2709" s="4" t="s">
        <v>3431</v>
      </c>
      <c r="E2709" s="4" t="s">
        <v>3432</v>
      </c>
      <c r="F2709" s="4" t="s">
        <v>5679</v>
      </c>
      <c r="G2709" s="4" t="s">
        <v>5711</v>
      </c>
      <c r="H2709" s="4" t="s">
        <v>3434</v>
      </c>
      <c r="I2709" s="4" t="s">
        <v>5712</v>
      </c>
      <c r="J2709" s="4" t="s">
        <v>3436</v>
      </c>
      <c r="K2709" s="4" t="s">
        <v>5449</v>
      </c>
      <c r="L2709" s="9"/>
      <c r="M2709" s="9"/>
    </row>
    <row r="2710" spans="1:13" ht="15" customHeight="1" x14ac:dyDescent="0.45">
      <c r="A2710" s="4" t="s">
        <v>11</v>
      </c>
      <c r="B2710" s="4" t="s">
        <v>3429</v>
      </c>
      <c r="C2710" s="4" t="s">
        <v>3430</v>
      </c>
      <c r="D2710" s="4" t="s">
        <v>3431</v>
      </c>
      <c r="E2710" s="4" t="s">
        <v>3432</v>
      </c>
      <c r="F2710" s="4" t="s">
        <v>5792</v>
      </c>
      <c r="G2710" s="4" t="s">
        <v>5813</v>
      </c>
      <c r="H2710" s="4" t="s">
        <v>3434</v>
      </c>
      <c r="I2710" s="4" t="s">
        <v>5814</v>
      </c>
      <c r="J2710" s="4" t="s">
        <v>3436</v>
      </c>
      <c r="K2710" s="4" t="s">
        <v>5567</v>
      </c>
      <c r="L2710" s="9"/>
      <c r="M2710" s="9"/>
    </row>
    <row r="2711" spans="1:13" ht="15" customHeight="1" x14ac:dyDescent="0.45">
      <c r="A2711" s="4" t="s">
        <v>11</v>
      </c>
      <c r="B2711" s="4" t="s">
        <v>3429</v>
      </c>
      <c r="C2711" s="4" t="s">
        <v>3430</v>
      </c>
      <c r="D2711" s="4" t="s">
        <v>3431</v>
      </c>
      <c r="E2711" s="4" t="s">
        <v>3432</v>
      </c>
      <c r="F2711" s="4" t="s">
        <v>5817</v>
      </c>
      <c r="G2711" s="4" t="s">
        <v>5830</v>
      </c>
      <c r="H2711" s="4" t="s">
        <v>3434</v>
      </c>
      <c r="I2711" s="4" t="s">
        <v>5831</v>
      </c>
      <c r="J2711" s="4" t="s">
        <v>3436</v>
      </c>
      <c r="K2711" s="4" t="s">
        <v>5567</v>
      </c>
      <c r="L2711" s="9"/>
      <c r="M2711" s="9"/>
    </row>
    <row r="2712" spans="1:13" ht="15" customHeight="1" x14ac:dyDescent="0.45">
      <c r="A2712" s="4" t="s">
        <v>11</v>
      </c>
      <c r="B2712" s="4" t="s">
        <v>6370</v>
      </c>
      <c r="C2712" s="4" t="s">
        <v>6371</v>
      </c>
      <c r="D2712" s="4" t="s">
        <v>290</v>
      </c>
      <c r="E2712" s="4" t="s">
        <v>6372</v>
      </c>
      <c r="F2712" s="4" t="s">
        <v>6363</v>
      </c>
      <c r="G2712" s="4" t="s">
        <v>6373</v>
      </c>
      <c r="H2712" s="4" t="s">
        <v>756</v>
      </c>
      <c r="I2712" s="4" t="s">
        <v>6374</v>
      </c>
      <c r="J2712" s="4" t="s">
        <v>6375</v>
      </c>
      <c r="K2712" s="4" t="s">
        <v>2459</v>
      </c>
      <c r="L2712" s="9"/>
      <c r="M2712" s="9"/>
    </row>
    <row r="2713" spans="1:13" ht="15" customHeight="1" x14ac:dyDescent="0.45">
      <c r="A2713" s="4" t="s">
        <v>11</v>
      </c>
      <c r="B2713" s="4" t="s">
        <v>6370</v>
      </c>
      <c r="C2713" s="4" t="s">
        <v>6371</v>
      </c>
      <c r="D2713" s="4" t="s">
        <v>290</v>
      </c>
      <c r="E2713" s="4" t="s">
        <v>6372</v>
      </c>
      <c r="F2713" s="4" t="s">
        <v>6390</v>
      </c>
      <c r="G2713" s="4" t="s">
        <v>6408</v>
      </c>
      <c r="H2713" s="4" t="s">
        <v>756</v>
      </c>
      <c r="I2713" s="4" t="s">
        <v>6409</v>
      </c>
      <c r="J2713" s="4" t="s">
        <v>6375</v>
      </c>
      <c r="K2713" s="4" t="s">
        <v>2459</v>
      </c>
      <c r="L2713" s="9"/>
      <c r="M2713" s="9"/>
    </row>
    <row r="2714" spans="1:13" ht="15" customHeight="1" x14ac:dyDescent="0.45">
      <c r="A2714" s="4" t="s">
        <v>11</v>
      </c>
      <c r="B2714" s="4" t="s">
        <v>6370</v>
      </c>
      <c r="C2714" s="4" t="s">
        <v>6371</v>
      </c>
      <c r="D2714" s="4" t="s">
        <v>290</v>
      </c>
      <c r="E2714" s="4" t="s">
        <v>6372</v>
      </c>
      <c r="F2714" s="4" t="s">
        <v>6412</v>
      </c>
      <c r="G2714" s="4" t="s">
        <v>6428</v>
      </c>
      <c r="H2714" s="4" t="s">
        <v>756</v>
      </c>
      <c r="I2714" s="4" t="s">
        <v>6429</v>
      </c>
      <c r="J2714" s="4" t="s">
        <v>6375</v>
      </c>
      <c r="K2714" s="4" t="s">
        <v>2459</v>
      </c>
      <c r="L2714" s="9"/>
      <c r="M2714" s="9"/>
    </row>
    <row r="2715" spans="1:13" ht="15" customHeight="1" x14ac:dyDescent="0.45">
      <c r="A2715" s="4" t="s">
        <v>11</v>
      </c>
      <c r="B2715" s="4" t="s">
        <v>6370</v>
      </c>
      <c r="C2715" s="4" t="s">
        <v>6371</v>
      </c>
      <c r="D2715" s="4" t="s">
        <v>290</v>
      </c>
      <c r="E2715" s="4" t="s">
        <v>6372</v>
      </c>
      <c r="F2715" s="4" t="s">
        <v>6450</v>
      </c>
      <c r="G2715" s="4" t="s">
        <v>6458</v>
      </c>
      <c r="H2715" s="4" t="s">
        <v>756</v>
      </c>
      <c r="I2715" s="4" t="s">
        <v>6459</v>
      </c>
      <c r="J2715" s="4" t="s">
        <v>6375</v>
      </c>
      <c r="K2715" s="4" t="s">
        <v>2459</v>
      </c>
      <c r="L2715" s="9"/>
      <c r="M2715" s="9"/>
    </row>
    <row r="2716" spans="1:13" ht="15" customHeight="1" x14ac:dyDescent="0.45">
      <c r="A2716" s="4" t="s">
        <v>11</v>
      </c>
      <c r="B2716" s="4" t="s">
        <v>6370</v>
      </c>
      <c r="C2716" s="4" t="s">
        <v>6371</v>
      </c>
      <c r="D2716" s="4" t="s">
        <v>290</v>
      </c>
      <c r="E2716" s="4" t="s">
        <v>6372</v>
      </c>
      <c r="F2716" s="4" t="s">
        <v>6569</v>
      </c>
      <c r="G2716" s="4" t="s">
        <v>6584</v>
      </c>
      <c r="H2716" s="4" t="s">
        <v>756</v>
      </c>
      <c r="I2716" s="4" t="s">
        <v>6585</v>
      </c>
      <c r="J2716" s="4" t="s">
        <v>6375</v>
      </c>
      <c r="K2716" s="4" t="s">
        <v>1365</v>
      </c>
      <c r="L2716" s="9"/>
      <c r="M2716" s="9"/>
    </row>
    <row r="2717" spans="1:13" ht="15" customHeight="1" x14ac:dyDescent="0.45">
      <c r="A2717" s="4" t="s">
        <v>11</v>
      </c>
      <c r="B2717" s="4" t="s">
        <v>6370</v>
      </c>
      <c r="C2717" s="4" t="s">
        <v>6371</v>
      </c>
      <c r="D2717" s="4" t="s">
        <v>290</v>
      </c>
      <c r="E2717" s="4" t="s">
        <v>6372</v>
      </c>
      <c r="F2717" s="4" t="s">
        <v>6632</v>
      </c>
      <c r="G2717" s="4" t="s">
        <v>6658</v>
      </c>
      <c r="H2717" s="4" t="s">
        <v>756</v>
      </c>
      <c r="I2717" s="4" t="s">
        <v>6659</v>
      </c>
      <c r="J2717" s="4" t="s">
        <v>6375</v>
      </c>
      <c r="K2717" s="4" t="s">
        <v>1365</v>
      </c>
      <c r="L2717" s="9"/>
      <c r="M2717" s="9"/>
    </row>
    <row r="2718" spans="1:13" ht="15" customHeight="1" x14ac:dyDescent="0.45">
      <c r="A2718" s="4" t="s">
        <v>11</v>
      </c>
      <c r="B2718" s="4" t="s">
        <v>6370</v>
      </c>
      <c r="C2718" s="4" t="s">
        <v>6371</v>
      </c>
      <c r="D2718" s="4" t="s">
        <v>290</v>
      </c>
      <c r="E2718" s="4" t="s">
        <v>6372</v>
      </c>
      <c r="F2718" s="4" t="s">
        <v>6332</v>
      </c>
      <c r="G2718" s="4" t="s">
        <v>6782</v>
      </c>
      <c r="H2718" s="4" t="s">
        <v>756</v>
      </c>
      <c r="I2718" s="4" t="s">
        <v>6783</v>
      </c>
      <c r="J2718" s="4" t="s">
        <v>6375</v>
      </c>
      <c r="K2718" s="4" t="s">
        <v>315</v>
      </c>
      <c r="L2718" s="9"/>
      <c r="M2718" s="9"/>
    </row>
    <row r="2719" spans="1:13" ht="15" customHeight="1" x14ac:dyDescent="0.45">
      <c r="A2719" s="4" t="s">
        <v>11</v>
      </c>
      <c r="B2719" s="4" t="s">
        <v>6370</v>
      </c>
      <c r="C2719" s="4" t="s">
        <v>6371</v>
      </c>
      <c r="D2719" s="4" t="s">
        <v>290</v>
      </c>
      <c r="E2719" s="4" t="s">
        <v>6372</v>
      </c>
      <c r="F2719" s="4" t="s">
        <v>6849</v>
      </c>
      <c r="G2719" s="4" t="s">
        <v>6862</v>
      </c>
      <c r="H2719" s="4" t="s">
        <v>756</v>
      </c>
      <c r="I2719" s="4" t="s">
        <v>6863</v>
      </c>
      <c r="J2719" s="4" t="s">
        <v>6375</v>
      </c>
      <c r="K2719" s="4" t="s">
        <v>315</v>
      </c>
      <c r="L2719" s="9"/>
      <c r="M2719" s="9"/>
    </row>
    <row r="2720" spans="1:13" ht="15" customHeight="1" x14ac:dyDescent="0.45">
      <c r="A2720" s="4" t="s">
        <v>11</v>
      </c>
      <c r="B2720" s="4" t="s">
        <v>6370</v>
      </c>
      <c r="C2720" s="4" t="s">
        <v>6371</v>
      </c>
      <c r="D2720" s="4" t="s">
        <v>290</v>
      </c>
      <c r="E2720" s="4" t="s">
        <v>6372</v>
      </c>
      <c r="F2720" s="4" t="s">
        <v>6935</v>
      </c>
      <c r="G2720" s="4" t="s">
        <v>6940</v>
      </c>
      <c r="H2720" s="4" t="s">
        <v>756</v>
      </c>
      <c r="I2720" s="4" t="s">
        <v>6941</v>
      </c>
      <c r="J2720" s="4" t="s">
        <v>6375</v>
      </c>
      <c r="K2720" s="4" t="s">
        <v>6332</v>
      </c>
      <c r="L2720" s="9"/>
      <c r="M2720" s="9"/>
    </row>
    <row r="2721" spans="1:13" ht="15" customHeight="1" x14ac:dyDescent="0.45">
      <c r="A2721" s="4" t="s">
        <v>11</v>
      </c>
      <c r="B2721" s="4" t="s">
        <v>6370</v>
      </c>
      <c r="C2721" s="4" t="s">
        <v>6371</v>
      </c>
      <c r="D2721" s="4" t="s">
        <v>290</v>
      </c>
      <c r="E2721" s="4" t="s">
        <v>6372</v>
      </c>
      <c r="F2721" s="4" t="s">
        <v>6942</v>
      </c>
      <c r="G2721" s="4" t="s">
        <v>6952</v>
      </c>
      <c r="H2721" s="4" t="s">
        <v>756</v>
      </c>
      <c r="I2721" s="4" t="s">
        <v>6953</v>
      </c>
      <c r="J2721" s="4" t="s">
        <v>6375</v>
      </c>
      <c r="K2721" s="4" t="s">
        <v>6332</v>
      </c>
      <c r="L2721" s="9"/>
      <c r="M2721" s="9"/>
    </row>
    <row r="2722" spans="1:13" ht="15" customHeight="1" x14ac:dyDescent="0.45">
      <c r="A2722" s="4" t="s">
        <v>11</v>
      </c>
      <c r="B2722" s="4" t="s">
        <v>6370</v>
      </c>
      <c r="C2722" s="4" t="s">
        <v>6371</v>
      </c>
      <c r="D2722" s="4" t="s">
        <v>290</v>
      </c>
      <c r="E2722" s="4" t="s">
        <v>6372</v>
      </c>
      <c r="F2722" s="4" t="s">
        <v>290</v>
      </c>
      <c r="G2722" s="4" t="s">
        <v>6959</v>
      </c>
      <c r="H2722" s="4" t="s">
        <v>756</v>
      </c>
      <c r="I2722" s="4" t="s">
        <v>6960</v>
      </c>
      <c r="J2722" s="4" t="s">
        <v>6375</v>
      </c>
      <c r="K2722" s="4" t="s">
        <v>6332</v>
      </c>
      <c r="L2722" s="9"/>
      <c r="M2722" s="9"/>
    </row>
    <row r="2723" spans="1:13" ht="15" customHeight="1" x14ac:dyDescent="0.45">
      <c r="A2723" s="4" t="s">
        <v>11</v>
      </c>
      <c r="B2723" s="4" t="s">
        <v>751</v>
      </c>
      <c r="C2723" s="4" t="s">
        <v>752</v>
      </c>
      <c r="D2723" s="4" t="s">
        <v>753</v>
      </c>
      <c r="E2723" s="4" t="s">
        <v>754</v>
      </c>
      <c r="F2723" s="4" t="s">
        <v>734</v>
      </c>
      <c r="G2723" s="4" t="s">
        <v>755</v>
      </c>
      <c r="H2723" s="4" t="s">
        <v>756</v>
      </c>
      <c r="I2723" s="4" t="s">
        <v>757</v>
      </c>
      <c r="J2723" s="4" t="s">
        <v>758</v>
      </c>
      <c r="K2723" s="4" t="s">
        <v>263</v>
      </c>
      <c r="L2723" s="9"/>
      <c r="M2723" s="9"/>
    </row>
    <row r="2724" spans="1:13" ht="15" customHeight="1" x14ac:dyDescent="0.45">
      <c r="A2724" s="4" t="s">
        <v>11</v>
      </c>
      <c r="B2724" s="4" t="s">
        <v>751</v>
      </c>
      <c r="C2724" s="4" t="s">
        <v>752</v>
      </c>
      <c r="D2724" s="4" t="s">
        <v>753</v>
      </c>
      <c r="E2724" s="4" t="s">
        <v>754</v>
      </c>
      <c r="F2724" s="4" t="s">
        <v>1342</v>
      </c>
      <c r="G2724" s="4" t="s">
        <v>1403</v>
      </c>
      <c r="H2724" s="4" t="s">
        <v>756</v>
      </c>
      <c r="I2724" s="4" t="s">
        <v>1404</v>
      </c>
      <c r="J2724" s="4" t="s">
        <v>758</v>
      </c>
      <c r="K2724" s="4" t="s">
        <v>983</v>
      </c>
      <c r="L2724" s="9"/>
      <c r="M2724" s="9"/>
    </row>
    <row r="2725" spans="1:13" ht="15" customHeight="1" x14ac:dyDescent="0.45">
      <c r="A2725" s="4" t="s">
        <v>11</v>
      </c>
      <c r="B2725" s="4" t="s">
        <v>751</v>
      </c>
      <c r="C2725" s="4" t="s">
        <v>752</v>
      </c>
      <c r="D2725" s="4" t="s">
        <v>753</v>
      </c>
      <c r="E2725" s="4" t="s">
        <v>754</v>
      </c>
      <c r="F2725" s="4" t="s">
        <v>1840</v>
      </c>
      <c r="G2725" s="4" t="s">
        <v>1860</v>
      </c>
      <c r="H2725" s="4" t="s">
        <v>756</v>
      </c>
      <c r="I2725" s="4" t="s">
        <v>1861</v>
      </c>
      <c r="J2725" s="4" t="s">
        <v>758</v>
      </c>
      <c r="K2725" s="4" t="s">
        <v>1428</v>
      </c>
      <c r="L2725" s="9"/>
      <c r="M2725" s="9"/>
    </row>
    <row r="2726" spans="1:13" ht="15" customHeight="1" x14ac:dyDescent="0.45">
      <c r="A2726" s="4" t="s">
        <v>11</v>
      </c>
      <c r="B2726" s="4" t="s">
        <v>751</v>
      </c>
      <c r="C2726" s="4" t="s">
        <v>752</v>
      </c>
      <c r="D2726" s="4" t="s">
        <v>753</v>
      </c>
      <c r="E2726" s="4" t="s">
        <v>754</v>
      </c>
      <c r="F2726" s="4" t="s">
        <v>1898</v>
      </c>
      <c r="G2726" s="4" t="s">
        <v>1921</v>
      </c>
      <c r="H2726" s="4" t="s">
        <v>756</v>
      </c>
      <c r="I2726" s="4" t="s">
        <v>1922</v>
      </c>
      <c r="J2726" s="4" t="s">
        <v>758</v>
      </c>
      <c r="K2726" s="4" t="s">
        <v>1428</v>
      </c>
      <c r="L2726" s="9"/>
      <c r="M2726" s="9"/>
    </row>
    <row r="2727" spans="1:13" ht="15" customHeight="1" x14ac:dyDescent="0.45">
      <c r="A2727" s="4" t="s">
        <v>11</v>
      </c>
      <c r="B2727" s="4" t="s">
        <v>751</v>
      </c>
      <c r="C2727" s="4" t="s">
        <v>752</v>
      </c>
      <c r="D2727" s="4" t="s">
        <v>753</v>
      </c>
      <c r="E2727" s="4" t="s">
        <v>754</v>
      </c>
      <c r="F2727" s="4" t="s">
        <v>2431</v>
      </c>
      <c r="G2727" s="4" t="s">
        <v>2716</v>
      </c>
      <c r="H2727" s="4" t="s">
        <v>756</v>
      </c>
      <c r="I2727" s="4" t="s">
        <v>2717</v>
      </c>
      <c r="J2727" s="4" t="s">
        <v>758</v>
      </c>
      <c r="K2727" s="4" t="s">
        <v>2484</v>
      </c>
      <c r="L2727" s="9"/>
      <c r="M2727" s="9"/>
    </row>
    <row r="2728" spans="1:13" ht="15" customHeight="1" x14ac:dyDescent="0.45">
      <c r="A2728" s="4" t="s">
        <v>11</v>
      </c>
      <c r="B2728" s="4" t="s">
        <v>751</v>
      </c>
      <c r="C2728" s="4" t="s">
        <v>752</v>
      </c>
      <c r="D2728" s="4" t="s">
        <v>753</v>
      </c>
      <c r="E2728" s="4" t="s">
        <v>754</v>
      </c>
      <c r="F2728" s="4" t="s">
        <v>2955</v>
      </c>
      <c r="G2728" s="4" t="s">
        <v>2974</v>
      </c>
      <c r="H2728" s="4" t="s">
        <v>756</v>
      </c>
      <c r="I2728" s="4" t="s">
        <v>2975</v>
      </c>
      <c r="J2728" s="4" t="s">
        <v>758</v>
      </c>
      <c r="K2728" s="4" t="s">
        <v>2915</v>
      </c>
      <c r="L2728" s="9"/>
      <c r="M2728" s="9"/>
    </row>
    <row r="2729" spans="1:13" ht="15" customHeight="1" x14ac:dyDescent="0.45">
      <c r="A2729" s="4" t="s">
        <v>11</v>
      </c>
      <c r="B2729" s="4" t="s">
        <v>751</v>
      </c>
      <c r="C2729" s="4" t="s">
        <v>752</v>
      </c>
      <c r="D2729" s="4" t="s">
        <v>753</v>
      </c>
      <c r="E2729" s="4" t="s">
        <v>754</v>
      </c>
      <c r="F2729" s="4" t="s">
        <v>2122</v>
      </c>
      <c r="G2729" s="4" t="s">
        <v>2995</v>
      </c>
      <c r="H2729" s="4" t="s">
        <v>756</v>
      </c>
      <c r="I2729" s="4" t="s">
        <v>2996</v>
      </c>
      <c r="J2729" s="4" t="s">
        <v>758</v>
      </c>
      <c r="K2729" s="4" t="s">
        <v>2915</v>
      </c>
      <c r="L2729" s="9"/>
      <c r="M2729" s="9"/>
    </row>
    <row r="2730" spans="1:13" ht="15" customHeight="1" x14ac:dyDescent="0.45">
      <c r="A2730" s="4" t="s">
        <v>11</v>
      </c>
      <c r="B2730" s="4" t="s">
        <v>751</v>
      </c>
      <c r="C2730" s="4" t="s">
        <v>752</v>
      </c>
      <c r="D2730" s="4" t="s">
        <v>753</v>
      </c>
      <c r="E2730" s="4" t="s">
        <v>754</v>
      </c>
      <c r="F2730" s="4" t="s">
        <v>3003</v>
      </c>
      <c r="G2730" s="4" t="s">
        <v>3018</v>
      </c>
      <c r="H2730" s="4" t="s">
        <v>756</v>
      </c>
      <c r="I2730" s="4" t="s">
        <v>1620</v>
      </c>
      <c r="J2730" s="4" t="s">
        <v>758</v>
      </c>
      <c r="K2730" s="4" t="s">
        <v>2915</v>
      </c>
      <c r="L2730" s="9"/>
      <c r="M2730" s="9"/>
    </row>
    <row r="2731" spans="1:13" ht="15" customHeight="1" x14ac:dyDescent="0.45">
      <c r="A2731" s="4" t="s">
        <v>11</v>
      </c>
      <c r="B2731" s="4" t="s">
        <v>751</v>
      </c>
      <c r="C2731" s="4" t="s">
        <v>752</v>
      </c>
      <c r="D2731" s="4" t="s">
        <v>753</v>
      </c>
      <c r="E2731" s="4" t="s">
        <v>754</v>
      </c>
      <c r="F2731" s="4" t="s">
        <v>2953</v>
      </c>
      <c r="G2731" s="4" t="s">
        <v>758</v>
      </c>
      <c r="H2731" s="4" t="s">
        <v>756</v>
      </c>
      <c r="I2731" s="4" t="s">
        <v>1113</v>
      </c>
      <c r="J2731" s="4" t="s">
        <v>758</v>
      </c>
      <c r="K2731" s="4" t="s">
        <v>2897</v>
      </c>
      <c r="L2731" s="9"/>
      <c r="M2731" s="9"/>
    </row>
    <row r="2732" spans="1:13" ht="15" customHeight="1" x14ac:dyDescent="0.45">
      <c r="A2732" s="4" t="s">
        <v>11</v>
      </c>
      <c r="B2732" s="4" t="s">
        <v>751</v>
      </c>
      <c r="C2732" s="4" t="s">
        <v>752</v>
      </c>
      <c r="D2732" s="4" t="s">
        <v>753</v>
      </c>
      <c r="E2732" s="4" t="s">
        <v>754</v>
      </c>
      <c r="F2732" s="4" t="s">
        <v>4890</v>
      </c>
      <c r="G2732" s="4" t="s">
        <v>4911</v>
      </c>
      <c r="H2732" s="4" t="s">
        <v>756</v>
      </c>
      <c r="I2732" s="4" t="s">
        <v>1065</v>
      </c>
      <c r="J2732" s="4" t="s">
        <v>4912</v>
      </c>
      <c r="K2732" s="4" t="s">
        <v>1457</v>
      </c>
      <c r="L2732" s="9"/>
      <c r="M2732" s="9"/>
    </row>
    <row r="2733" spans="1:13" ht="15" customHeight="1" x14ac:dyDescent="0.45">
      <c r="A2733" s="4" t="s">
        <v>11</v>
      </c>
      <c r="B2733" s="4" t="s">
        <v>401</v>
      </c>
      <c r="C2733" s="4" t="s">
        <v>402</v>
      </c>
      <c r="D2733" s="4" t="s">
        <v>403</v>
      </c>
      <c r="E2733" s="4" t="s">
        <v>404</v>
      </c>
      <c r="F2733" s="4" t="s">
        <v>263</v>
      </c>
      <c r="G2733" s="4" t="s">
        <v>405</v>
      </c>
      <c r="H2733" s="4" t="s">
        <v>406</v>
      </c>
      <c r="I2733" s="4" t="s">
        <v>407</v>
      </c>
      <c r="J2733" s="4" t="s">
        <v>408</v>
      </c>
      <c r="K2733" s="4" t="s">
        <v>278</v>
      </c>
      <c r="L2733" s="9"/>
      <c r="M2733" s="9"/>
    </row>
    <row r="2734" spans="1:13" ht="15" customHeight="1" x14ac:dyDescent="0.45">
      <c r="A2734" s="4" t="s">
        <v>11</v>
      </c>
      <c r="B2734" s="4" t="s">
        <v>401</v>
      </c>
      <c r="C2734" s="4" t="s">
        <v>402</v>
      </c>
      <c r="D2734" s="4" t="s">
        <v>403</v>
      </c>
      <c r="E2734" s="4" t="s">
        <v>404</v>
      </c>
      <c r="F2734" s="4" t="s">
        <v>219</v>
      </c>
      <c r="G2734" s="4" t="s">
        <v>713</v>
      </c>
      <c r="H2734" s="4" t="s">
        <v>406</v>
      </c>
      <c r="I2734" s="4" t="s">
        <v>714</v>
      </c>
      <c r="J2734" s="4" t="s">
        <v>408</v>
      </c>
      <c r="K2734" s="4" t="s">
        <v>378</v>
      </c>
      <c r="L2734" s="9"/>
      <c r="M2734" s="9"/>
    </row>
    <row r="2735" spans="1:13" ht="15" customHeight="1" x14ac:dyDescent="0.45">
      <c r="A2735" s="4" t="s">
        <v>11</v>
      </c>
      <c r="B2735" s="4" t="s">
        <v>401</v>
      </c>
      <c r="C2735" s="4" t="s">
        <v>402</v>
      </c>
      <c r="D2735" s="4" t="s">
        <v>403</v>
      </c>
      <c r="E2735" s="4" t="s">
        <v>404</v>
      </c>
      <c r="F2735" s="4" t="s">
        <v>1054</v>
      </c>
      <c r="G2735" s="4" t="s">
        <v>713</v>
      </c>
      <c r="H2735" s="4" t="s">
        <v>406</v>
      </c>
      <c r="I2735" s="4" t="s">
        <v>714</v>
      </c>
      <c r="J2735" s="4" t="s">
        <v>408</v>
      </c>
      <c r="K2735" s="4" t="s">
        <v>770</v>
      </c>
      <c r="L2735" s="9"/>
      <c r="M2735" s="9"/>
    </row>
    <row r="2736" spans="1:13" ht="15" customHeight="1" x14ac:dyDescent="0.45">
      <c r="A2736" s="4" t="s">
        <v>11</v>
      </c>
      <c r="B2736" s="4" t="s">
        <v>401</v>
      </c>
      <c r="C2736" s="4" t="s">
        <v>402</v>
      </c>
      <c r="D2736" s="4" t="s">
        <v>403</v>
      </c>
      <c r="E2736" s="4" t="s">
        <v>404</v>
      </c>
      <c r="F2736" s="4" t="s">
        <v>1063</v>
      </c>
      <c r="G2736" s="4" t="s">
        <v>1080</v>
      </c>
      <c r="H2736" s="4" t="s">
        <v>406</v>
      </c>
      <c r="I2736" s="4" t="s">
        <v>1081</v>
      </c>
      <c r="J2736" s="4" t="s">
        <v>408</v>
      </c>
      <c r="K2736" s="4" t="s">
        <v>770</v>
      </c>
      <c r="L2736" s="9"/>
      <c r="M2736" s="9"/>
    </row>
    <row r="2737" spans="1:13" ht="15" customHeight="1" x14ac:dyDescent="0.45">
      <c r="A2737" s="4" t="s">
        <v>11</v>
      </c>
      <c r="B2737" s="4" t="s">
        <v>401</v>
      </c>
      <c r="C2737" s="4" t="s">
        <v>402</v>
      </c>
      <c r="D2737" s="4" t="s">
        <v>403</v>
      </c>
      <c r="E2737" s="4" t="s">
        <v>404</v>
      </c>
      <c r="F2737" s="4" t="s">
        <v>1144</v>
      </c>
      <c r="G2737" s="4" t="s">
        <v>1149</v>
      </c>
      <c r="H2737" s="4" t="s">
        <v>406</v>
      </c>
      <c r="I2737" s="4" t="s">
        <v>1150</v>
      </c>
      <c r="J2737" s="4" t="s">
        <v>408</v>
      </c>
      <c r="K2737" s="4" t="s">
        <v>908</v>
      </c>
      <c r="L2737" s="9"/>
      <c r="M2737" s="9"/>
    </row>
    <row r="2738" spans="1:13" ht="15" customHeight="1" x14ac:dyDescent="0.45">
      <c r="A2738" s="4" t="s">
        <v>11</v>
      </c>
      <c r="B2738" s="4" t="s">
        <v>401</v>
      </c>
      <c r="C2738" s="4" t="s">
        <v>402</v>
      </c>
      <c r="D2738" s="4" t="s">
        <v>403</v>
      </c>
      <c r="E2738" s="4" t="s">
        <v>404</v>
      </c>
      <c r="F2738" s="4" t="s">
        <v>1225</v>
      </c>
      <c r="G2738" s="4" t="s">
        <v>1230</v>
      </c>
      <c r="H2738" s="4" t="s">
        <v>406</v>
      </c>
      <c r="I2738" s="4" t="s">
        <v>1231</v>
      </c>
      <c r="J2738" s="4" t="s">
        <v>408</v>
      </c>
      <c r="K2738" s="4" t="s">
        <v>983</v>
      </c>
      <c r="L2738" s="9"/>
      <c r="M2738" s="9"/>
    </row>
    <row r="2739" spans="1:13" ht="15" customHeight="1" x14ac:dyDescent="0.45">
      <c r="A2739" s="4" t="s">
        <v>11</v>
      </c>
      <c r="B2739" s="4" t="s">
        <v>401</v>
      </c>
      <c r="C2739" s="4" t="s">
        <v>402</v>
      </c>
      <c r="D2739" s="4" t="s">
        <v>403</v>
      </c>
      <c r="E2739" s="4" t="s">
        <v>404</v>
      </c>
      <c r="F2739" s="4" t="s">
        <v>1405</v>
      </c>
      <c r="G2739" s="4" t="s">
        <v>1410</v>
      </c>
      <c r="H2739" s="4" t="s">
        <v>406</v>
      </c>
      <c r="I2739" s="4" t="s">
        <v>1411</v>
      </c>
      <c r="J2739" s="4" t="s">
        <v>408</v>
      </c>
      <c r="K2739" s="4" t="s">
        <v>1219</v>
      </c>
      <c r="L2739" s="9"/>
      <c r="M2739" s="9"/>
    </row>
    <row r="2740" spans="1:13" ht="15" customHeight="1" x14ac:dyDescent="0.45">
      <c r="A2740" s="4" t="s">
        <v>11</v>
      </c>
      <c r="B2740" s="4" t="s">
        <v>6171</v>
      </c>
      <c r="C2740" s="4" t="s">
        <v>6172</v>
      </c>
      <c r="D2740" s="4" t="s">
        <v>6173</v>
      </c>
      <c r="E2740" s="4" t="s">
        <v>6174</v>
      </c>
      <c r="F2740" s="4" t="s">
        <v>6151</v>
      </c>
      <c r="G2740" s="4" t="s">
        <v>6175</v>
      </c>
      <c r="H2740" s="4" t="s">
        <v>6176</v>
      </c>
      <c r="I2740" s="4" t="s">
        <v>6177</v>
      </c>
      <c r="J2740" s="4" t="s">
        <v>6178</v>
      </c>
      <c r="K2740" s="4" t="s">
        <v>6014</v>
      </c>
      <c r="L2740" s="9"/>
      <c r="M2740" s="9"/>
    </row>
    <row r="2741" spans="1:13" ht="15" customHeight="1" x14ac:dyDescent="0.45">
      <c r="A2741" s="4" t="s">
        <v>11</v>
      </c>
      <c r="B2741" s="4" t="s">
        <v>6171</v>
      </c>
      <c r="C2741" s="4" t="s">
        <v>6172</v>
      </c>
      <c r="D2741" s="4" t="s">
        <v>6173</v>
      </c>
      <c r="E2741" s="4" t="s">
        <v>6174</v>
      </c>
      <c r="F2741" s="4" t="s">
        <v>5317</v>
      </c>
      <c r="G2741" s="4" t="s">
        <v>6541</v>
      </c>
      <c r="H2741" s="4" t="s">
        <v>6176</v>
      </c>
      <c r="I2741" s="4" t="s">
        <v>6542</v>
      </c>
      <c r="J2741" s="4" t="s">
        <v>6543</v>
      </c>
      <c r="K2741" s="4" t="s">
        <v>6363</v>
      </c>
      <c r="L2741" s="9"/>
      <c r="M2741" s="9"/>
    </row>
    <row r="2742" spans="1:13" ht="15" customHeight="1" x14ac:dyDescent="0.45">
      <c r="A2742" s="4" t="s">
        <v>11</v>
      </c>
      <c r="B2742" s="4" t="s">
        <v>6171</v>
      </c>
      <c r="C2742" s="4" t="s">
        <v>6172</v>
      </c>
      <c r="D2742" s="4" t="s">
        <v>6173</v>
      </c>
      <c r="E2742" s="4" t="s">
        <v>6174</v>
      </c>
      <c r="F2742" s="4" t="s">
        <v>1820</v>
      </c>
      <c r="G2742" s="4" t="s">
        <v>6541</v>
      </c>
      <c r="H2742" s="4" t="s">
        <v>6176</v>
      </c>
      <c r="I2742" s="4" t="s">
        <v>6542</v>
      </c>
      <c r="J2742" s="4" t="s">
        <v>6543</v>
      </c>
      <c r="K2742" s="4" t="s">
        <v>1979</v>
      </c>
      <c r="L2742" s="9"/>
      <c r="M2742" s="9"/>
    </row>
    <row r="2743" spans="1:13" ht="15" customHeight="1" x14ac:dyDescent="0.45">
      <c r="A2743" s="4" t="s">
        <v>11</v>
      </c>
      <c r="B2743" s="4" t="s">
        <v>6171</v>
      </c>
      <c r="C2743" s="4" t="s">
        <v>6172</v>
      </c>
      <c r="D2743" s="4" t="s">
        <v>6173</v>
      </c>
      <c r="E2743" s="4" t="s">
        <v>6174</v>
      </c>
      <c r="F2743" s="4" t="s">
        <v>6351</v>
      </c>
      <c r="G2743" s="4" t="s">
        <v>7270</v>
      </c>
      <c r="H2743" s="4" t="s">
        <v>6176</v>
      </c>
      <c r="I2743" s="4" t="s">
        <v>7271</v>
      </c>
      <c r="J2743" s="4" t="s">
        <v>6543</v>
      </c>
      <c r="K2743" s="4" t="s">
        <v>7094</v>
      </c>
      <c r="L2743" s="9"/>
      <c r="M2743" s="9"/>
    </row>
    <row r="2744" spans="1:13" ht="15" customHeight="1" x14ac:dyDescent="0.45">
      <c r="A2744" s="4" t="s">
        <v>11</v>
      </c>
      <c r="B2744" s="4" t="s">
        <v>6171</v>
      </c>
      <c r="C2744" s="4" t="s">
        <v>6172</v>
      </c>
      <c r="D2744" s="4" t="s">
        <v>6173</v>
      </c>
      <c r="E2744" s="4" t="s">
        <v>6174</v>
      </c>
      <c r="F2744" s="4" t="s">
        <v>7274</v>
      </c>
      <c r="G2744" s="4" t="s">
        <v>6541</v>
      </c>
      <c r="H2744" s="4" t="s">
        <v>6176</v>
      </c>
      <c r="I2744" s="4" t="s">
        <v>6542</v>
      </c>
      <c r="J2744" s="4" t="s">
        <v>6543</v>
      </c>
      <c r="K2744" s="4" t="s">
        <v>7094</v>
      </c>
      <c r="L2744" s="9"/>
      <c r="M2744" s="9"/>
    </row>
    <row r="2745" spans="1:13" ht="15" customHeight="1" x14ac:dyDescent="0.45">
      <c r="A2745" s="4" t="s">
        <v>11</v>
      </c>
      <c r="B2745" s="4" t="s">
        <v>6171</v>
      </c>
      <c r="C2745" s="4" t="s">
        <v>6172</v>
      </c>
      <c r="D2745" s="4" t="s">
        <v>6173</v>
      </c>
      <c r="E2745" s="4" t="s">
        <v>6174</v>
      </c>
      <c r="F2745" s="4" t="s">
        <v>7329</v>
      </c>
      <c r="G2745" s="4" t="s">
        <v>6541</v>
      </c>
      <c r="H2745" s="4" t="s">
        <v>6176</v>
      </c>
      <c r="I2745" s="4" t="s">
        <v>6542</v>
      </c>
      <c r="J2745" s="4" t="s">
        <v>6543</v>
      </c>
      <c r="K2745" s="4" t="s">
        <v>7227</v>
      </c>
      <c r="L2745" s="9"/>
      <c r="M2745" s="9"/>
    </row>
    <row r="2746" spans="1:13" ht="15" customHeight="1" x14ac:dyDescent="0.45">
      <c r="A2746" s="4" t="s">
        <v>11</v>
      </c>
      <c r="B2746" s="4" t="s">
        <v>6171</v>
      </c>
      <c r="C2746" s="4" t="s">
        <v>6172</v>
      </c>
      <c r="D2746" s="4" t="s">
        <v>6173</v>
      </c>
      <c r="E2746" s="4" t="s">
        <v>6174</v>
      </c>
      <c r="F2746" s="4" t="s">
        <v>7440</v>
      </c>
      <c r="G2746" s="4" t="s">
        <v>6541</v>
      </c>
      <c r="H2746" s="4" t="s">
        <v>6176</v>
      </c>
      <c r="I2746" s="4" t="s">
        <v>6542</v>
      </c>
      <c r="J2746" s="4" t="s">
        <v>6543</v>
      </c>
      <c r="K2746" s="4" t="s">
        <v>7301</v>
      </c>
      <c r="L2746" s="9"/>
      <c r="M2746" s="9"/>
    </row>
    <row r="2747" spans="1:13" ht="15" customHeight="1" x14ac:dyDescent="0.45">
      <c r="A2747" s="4" t="s">
        <v>11</v>
      </c>
      <c r="B2747" s="4" t="s">
        <v>6171</v>
      </c>
      <c r="C2747" s="4" t="s">
        <v>6172</v>
      </c>
      <c r="D2747" s="4" t="s">
        <v>6173</v>
      </c>
      <c r="E2747" s="4" t="s">
        <v>6174</v>
      </c>
      <c r="F2747" s="4" t="s">
        <v>8010</v>
      </c>
      <c r="G2747" s="4" t="s">
        <v>6541</v>
      </c>
      <c r="H2747" s="4" t="s">
        <v>6176</v>
      </c>
      <c r="I2747" s="4" t="s">
        <v>6542</v>
      </c>
      <c r="J2747" s="4" t="s">
        <v>6543</v>
      </c>
      <c r="K2747" s="4" t="s">
        <v>7949</v>
      </c>
      <c r="L2747" s="9"/>
      <c r="M2747" s="9"/>
    </row>
    <row r="2748" spans="1:13" ht="15" customHeight="1" x14ac:dyDescent="0.45">
      <c r="A2748" s="4" t="s">
        <v>11</v>
      </c>
      <c r="B2748" s="4" t="s">
        <v>6171</v>
      </c>
      <c r="C2748" s="4" t="s">
        <v>6172</v>
      </c>
      <c r="D2748" s="4" t="s">
        <v>6173</v>
      </c>
      <c r="E2748" s="4" t="s">
        <v>6174</v>
      </c>
      <c r="F2748" s="4" t="s">
        <v>7362</v>
      </c>
      <c r="G2748" s="4" t="s">
        <v>6541</v>
      </c>
      <c r="H2748" s="4" t="s">
        <v>6176</v>
      </c>
      <c r="I2748" s="4" t="s">
        <v>6542</v>
      </c>
      <c r="J2748" s="4" t="s">
        <v>6543</v>
      </c>
      <c r="K2748" s="4" t="s">
        <v>7949</v>
      </c>
      <c r="L2748" s="9"/>
      <c r="M2748" s="9"/>
    </row>
    <row r="2749" spans="1:13" ht="15" customHeight="1" x14ac:dyDescent="0.45">
      <c r="A2749" s="4" t="s">
        <v>11</v>
      </c>
      <c r="B2749" s="4" t="s">
        <v>6171</v>
      </c>
      <c r="C2749" s="4" t="s">
        <v>6172</v>
      </c>
      <c r="D2749" s="4" t="s">
        <v>6173</v>
      </c>
      <c r="E2749" s="4" t="s">
        <v>6174</v>
      </c>
      <c r="F2749" s="4" t="s">
        <v>4384</v>
      </c>
      <c r="G2749" s="4" t="s">
        <v>6541</v>
      </c>
      <c r="H2749" s="4" t="s">
        <v>6176</v>
      </c>
      <c r="I2749" s="4" t="s">
        <v>6542</v>
      </c>
      <c r="J2749" s="4" t="s">
        <v>6543</v>
      </c>
      <c r="K2749" s="4" t="s">
        <v>8461</v>
      </c>
      <c r="L2749" s="9"/>
      <c r="M2749" s="9"/>
    </row>
    <row r="2750" spans="1:13" ht="15" customHeight="1" x14ac:dyDescent="0.45">
      <c r="A2750" s="4" t="s">
        <v>11</v>
      </c>
      <c r="B2750" s="4" t="s">
        <v>6171</v>
      </c>
      <c r="C2750" s="4" t="s">
        <v>6172</v>
      </c>
      <c r="D2750" s="4" t="s">
        <v>6173</v>
      </c>
      <c r="E2750" s="4" t="s">
        <v>6174</v>
      </c>
      <c r="F2750" s="4" t="s">
        <v>9056</v>
      </c>
      <c r="G2750" s="4" t="s">
        <v>9061</v>
      </c>
      <c r="H2750" s="4" t="s">
        <v>6176</v>
      </c>
      <c r="I2750" s="4" t="s">
        <v>9062</v>
      </c>
      <c r="J2750" s="4" t="s">
        <v>6543</v>
      </c>
      <c r="K2750" s="4" t="s">
        <v>9013</v>
      </c>
      <c r="L2750" s="9"/>
      <c r="M2750" s="9"/>
    </row>
    <row r="2751" spans="1:13" ht="15" customHeight="1" x14ac:dyDescent="0.45">
      <c r="A2751" s="4" t="s">
        <v>11</v>
      </c>
      <c r="B2751" s="4" t="s">
        <v>6171</v>
      </c>
      <c r="C2751" s="4" t="s">
        <v>6172</v>
      </c>
      <c r="D2751" s="4" t="s">
        <v>6173</v>
      </c>
      <c r="E2751" s="4" t="s">
        <v>6174</v>
      </c>
      <c r="F2751" s="4" t="s">
        <v>9067</v>
      </c>
      <c r="G2751" s="4" t="s">
        <v>5348</v>
      </c>
      <c r="H2751" s="4" t="s">
        <v>6176</v>
      </c>
      <c r="I2751" s="4" t="s">
        <v>9074</v>
      </c>
      <c r="J2751" s="4" t="s">
        <v>6543</v>
      </c>
      <c r="K2751" s="4" t="s">
        <v>9013</v>
      </c>
      <c r="L2751" s="9"/>
      <c r="M2751" s="9"/>
    </row>
    <row r="2752" spans="1:13" ht="15" customHeight="1" x14ac:dyDescent="0.45">
      <c r="A2752" s="4" t="s">
        <v>11</v>
      </c>
      <c r="B2752" s="4" t="s">
        <v>6171</v>
      </c>
      <c r="C2752" s="4" t="s">
        <v>6172</v>
      </c>
      <c r="D2752" s="4" t="s">
        <v>6173</v>
      </c>
      <c r="E2752" s="4" t="s">
        <v>6174</v>
      </c>
      <c r="F2752" s="4" t="s">
        <v>9393</v>
      </c>
      <c r="G2752" s="4" t="s">
        <v>5348</v>
      </c>
      <c r="H2752" s="4" t="s">
        <v>6176</v>
      </c>
      <c r="I2752" s="4" t="s">
        <v>9074</v>
      </c>
      <c r="J2752" s="4" t="s">
        <v>6543</v>
      </c>
      <c r="K2752" s="4" t="s">
        <v>9369</v>
      </c>
      <c r="L2752" s="9"/>
      <c r="M2752" s="9"/>
    </row>
    <row r="2753" spans="1:13" ht="15" customHeight="1" x14ac:dyDescent="0.45">
      <c r="A2753" s="4" t="s">
        <v>11</v>
      </c>
      <c r="B2753" s="4" t="s">
        <v>2976</v>
      </c>
      <c r="C2753" s="4" t="s">
        <v>2977</v>
      </c>
      <c r="D2753" s="4" t="s">
        <v>1479</v>
      </c>
      <c r="E2753" s="4" t="s">
        <v>1480</v>
      </c>
      <c r="F2753" s="4" t="s">
        <v>2955</v>
      </c>
      <c r="G2753" s="4" t="s">
        <v>2978</v>
      </c>
      <c r="H2753" s="4" t="s">
        <v>2979</v>
      </c>
      <c r="I2753" s="4" t="s">
        <v>2980</v>
      </c>
      <c r="J2753" s="4" t="s">
        <v>2981</v>
      </c>
      <c r="K2753" s="4" t="s">
        <v>2750</v>
      </c>
      <c r="L2753" s="9"/>
      <c r="M2753" s="9"/>
    </row>
    <row r="2754" spans="1:13" ht="15" customHeight="1" x14ac:dyDescent="0.45">
      <c r="A2754" s="4" t="s">
        <v>11</v>
      </c>
      <c r="B2754" s="4" t="s">
        <v>2976</v>
      </c>
      <c r="C2754" s="4" t="s">
        <v>2977</v>
      </c>
      <c r="D2754" s="4" t="s">
        <v>1479</v>
      </c>
      <c r="E2754" s="4" t="s">
        <v>1480</v>
      </c>
      <c r="F2754" s="4" t="s">
        <v>3023</v>
      </c>
      <c r="G2754" s="4" t="s">
        <v>3047</v>
      </c>
      <c r="H2754" s="4" t="s">
        <v>2979</v>
      </c>
      <c r="I2754" s="4" t="s">
        <v>3048</v>
      </c>
      <c r="J2754" s="4" t="s">
        <v>2981</v>
      </c>
      <c r="K2754" s="4" t="s">
        <v>2750</v>
      </c>
      <c r="L2754" s="9"/>
      <c r="M2754" s="9"/>
    </row>
    <row r="2755" spans="1:13" ht="15" customHeight="1" x14ac:dyDescent="0.45">
      <c r="A2755" s="4" t="s">
        <v>11</v>
      </c>
      <c r="B2755" s="4" t="s">
        <v>2495</v>
      </c>
      <c r="C2755" s="4" t="s">
        <v>2496</v>
      </c>
      <c r="D2755" s="4" t="s">
        <v>2497</v>
      </c>
      <c r="E2755" s="4" t="s">
        <v>2498</v>
      </c>
      <c r="F2755" s="4" t="s">
        <v>2484</v>
      </c>
      <c r="G2755" s="4" t="s">
        <v>2499</v>
      </c>
      <c r="H2755" s="4" t="s">
        <v>2500</v>
      </c>
      <c r="I2755" s="4" t="s">
        <v>2501</v>
      </c>
      <c r="J2755" s="4" t="s">
        <v>2502</v>
      </c>
      <c r="K2755" s="4" t="s">
        <v>2236</v>
      </c>
      <c r="L2755" s="9"/>
      <c r="M2755" s="9"/>
    </row>
    <row r="2756" spans="1:13" ht="15" customHeight="1" x14ac:dyDescent="0.45">
      <c r="A2756" s="4" t="s">
        <v>11</v>
      </c>
      <c r="B2756" s="4" t="s">
        <v>2495</v>
      </c>
      <c r="C2756" s="4" t="s">
        <v>2496</v>
      </c>
      <c r="D2756" s="4" t="s">
        <v>2497</v>
      </c>
      <c r="E2756" s="4" t="s">
        <v>2498</v>
      </c>
      <c r="F2756" s="4" t="s">
        <v>777</v>
      </c>
      <c r="G2756" s="4" t="s">
        <v>2675</v>
      </c>
      <c r="H2756" s="4" t="s">
        <v>2500</v>
      </c>
      <c r="I2756" s="4" t="s">
        <v>2676</v>
      </c>
      <c r="J2756" s="4" t="s">
        <v>2502</v>
      </c>
      <c r="K2756" s="4" t="s">
        <v>2449</v>
      </c>
      <c r="L2756" s="9"/>
      <c r="M2756" s="9"/>
    </row>
    <row r="2757" spans="1:13" ht="15" customHeight="1" x14ac:dyDescent="0.45">
      <c r="A2757" s="4" t="s">
        <v>11</v>
      </c>
      <c r="B2757" s="4" t="s">
        <v>2495</v>
      </c>
      <c r="C2757" s="4" t="s">
        <v>2496</v>
      </c>
      <c r="D2757" s="4" t="s">
        <v>2497</v>
      </c>
      <c r="E2757" s="4" t="s">
        <v>2498</v>
      </c>
      <c r="F2757" s="4" t="s">
        <v>1130</v>
      </c>
      <c r="G2757" s="4" t="s">
        <v>2738</v>
      </c>
      <c r="H2757" s="4" t="s">
        <v>2500</v>
      </c>
      <c r="I2757" s="4" t="s">
        <v>2739</v>
      </c>
      <c r="J2757" s="4" t="s">
        <v>2502</v>
      </c>
      <c r="K2757" s="4" t="s">
        <v>2449</v>
      </c>
      <c r="L2757" s="9"/>
      <c r="M2757" s="9"/>
    </row>
    <row r="2758" spans="1:13" ht="15" customHeight="1" x14ac:dyDescent="0.45">
      <c r="A2758" s="4" t="s">
        <v>11</v>
      </c>
      <c r="B2758" s="4" t="s">
        <v>2495</v>
      </c>
      <c r="C2758" s="4" t="s">
        <v>2496</v>
      </c>
      <c r="D2758" s="4" t="s">
        <v>2497</v>
      </c>
      <c r="E2758" s="4" t="s">
        <v>2498</v>
      </c>
      <c r="F2758" s="4" t="s">
        <v>2789</v>
      </c>
      <c r="G2758" s="4" t="s">
        <v>2800</v>
      </c>
      <c r="H2758" s="4" t="s">
        <v>2500</v>
      </c>
      <c r="I2758" s="4" t="s">
        <v>2801</v>
      </c>
      <c r="J2758" s="4" t="s">
        <v>2502</v>
      </c>
      <c r="K2758" s="4" t="s">
        <v>2657</v>
      </c>
      <c r="L2758" s="9"/>
      <c r="M2758" s="9"/>
    </row>
    <row r="2759" spans="1:13" ht="15" customHeight="1" x14ac:dyDescent="0.45">
      <c r="A2759" s="4" t="s">
        <v>11</v>
      </c>
      <c r="B2759" s="4" t="s">
        <v>2495</v>
      </c>
      <c r="C2759" s="4" t="s">
        <v>2496</v>
      </c>
      <c r="D2759" s="4" t="s">
        <v>2497</v>
      </c>
      <c r="E2759" s="4" t="s">
        <v>2498</v>
      </c>
      <c r="F2759" s="4" t="s">
        <v>2011</v>
      </c>
      <c r="G2759" s="4" t="s">
        <v>3095</v>
      </c>
      <c r="H2759" s="4" t="s">
        <v>2500</v>
      </c>
      <c r="I2759" s="4" t="s">
        <v>3096</v>
      </c>
      <c r="J2759" s="4" t="s">
        <v>2502</v>
      </c>
      <c r="K2759" s="4" t="s">
        <v>2897</v>
      </c>
      <c r="L2759" s="9"/>
      <c r="M2759" s="9"/>
    </row>
    <row r="2760" spans="1:13" ht="15" customHeight="1" x14ac:dyDescent="0.45">
      <c r="A2760" s="4" t="s">
        <v>11</v>
      </c>
      <c r="B2760" s="4" t="s">
        <v>2495</v>
      </c>
      <c r="C2760" s="4" t="s">
        <v>2496</v>
      </c>
      <c r="D2760" s="4" t="s">
        <v>2497</v>
      </c>
      <c r="E2760" s="4" t="s">
        <v>2498</v>
      </c>
      <c r="F2760" s="4" t="s">
        <v>3103</v>
      </c>
      <c r="G2760" s="4" t="s">
        <v>3121</v>
      </c>
      <c r="H2760" s="4" t="s">
        <v>2500</v>
      </c>
      <c r="I2760" s="4" t="s">
        <v>3122</v>
      </c>
      <c r="J2760" s="4" t="s">
        <v>2502</v>
      </c>
      <c r="K2760" s="4" t="s">
        <v>2897</v>
      </c>
      <c r="L2760" s="9"/>
      <c r="M2760" s="9"/>
    </row>
    <row r="2761" spans="1:13" ht="15" customHeight="1" x14ac:dyDescent="0.45">
      <c r="A2761" s="4" t="s">
        <v>11</v>
      </c>
      <c r="B2761" s="4" t="s">
        <v>2495</v>
      </c>
      <c r="C2761" s="4" t="s">
        <v>2496</v>
      </c>
      <c r="D2761" s="4" t="s">
        <v>2497</v>
      </c>
      <c r="E2761" s="4" t="s">
        <v>2498</v>
      </c>
      <c r="F2761" s="4" t="s">
        <v>3125</v>
      </c>
      <c r="G2761" s="4" t="s">
        <v>3132</v>
      </c>
      <c r="H2761" s="4" t="s">
        <v>2500</v>
      </c>
      <c r="I2761" s="4" t="s">
        <v>3133</v>
      </c>
      <c r="J2761" s="4" t="s">
        <v>2502</v>
      </c>
      <c r="K2761" s="4" t="s">
        <v>2897</v>
      </c>
      <c r="L2761" s="9"/>
      <c r="M2761" s="9"/>
    </row>
    <row r="2762" spans="1:13" ht="15" customHeight="1" x14ac:dyDescent="0.45">
      <c r="A2762" s="4" t="s">
        <v>11</v>
      </c>
      <c r="B2762" s="4" t="s">
        <v>2495</v>
      </c>
      <c r="C2762" s="4" t="s">
        <v>2496</v>
      </c>
      <c r="D2762" s="4" t="s">
        <v>2497</v>
      </c>
      <c r="E2762" s="4" t="s">
        <v>2498</v>
      </c>
      <c r="F2762" s="4" t="s">
        <v>3138</v>
      </c>
      <c r="G2762" s="4" t="s">
        <v>3166</v>
      </c>
      <c r="H2762" s="4" t="s">
        <v>2500</v>
      </c>
      <c r="I2762" s="4" t="s">
        <v>3167</v>
      </c>
      <c r="J2762" s="4" t="s">
        <v>2502</v>
      </c>
      <c r="K2762" s="4" t="s">
        <v>2122</v>
      </c>
      <c r="L2762" s="9"/>
      <c r="M2762" s="9"/>
    </row>
    <row r="2763" spans="1:13" ht="15" customHeight="1" x14ac:dyDescent="0.45">
      <c r="A2763" s="4" t="s">
        <v>11</v>
      </c>
      <c r="B2763" s="4" t="s">
        <v>2495</v>
      </c>
      <c r="C2763" s="4" t="s">
        <v>2496</v>
      </c>
      <c r="D2763" s="4" t="s">
        <v>2497</v>
      </c>
      <c r="E2763" s="4" t="s">
        <v>2498</v>
      </c>
      <c r="F2763" s="4" t="s">
        <v>3180</v>
      </c>
      <c r="G2763" s="4" t="s">
        <v>3205</v>
      </c>
      <c r="H2763" s="4" t="s">
        <v>2500</v>
      </c>
      <c r="I2763" s="4" t="s">
        <v>3206</v>
      </c>
      <c r="J2763" s="4" t="s">
        <v>2502</v>
      </c>
      <c r="K2763" s="4" t="s">
        <v>2122</v>
      </c>
      <c r="L2763" s="9"/>
      <c r="M2763" s="9"/>
    </row>
    <row r="2764" spans="1:13" ht="15" customHeight="1" x14ac:dyDescent="0.45">
      <c r="A2764" s="4" t="s">
        <v>11</v>
      </c>
      <c r="B2764" s="4" t="s">
        <v>2495</v>
      </c>
      <c r="C2764" s="4" t="s">
        <v>2496</v>
      </c>
      <c r="D2764" s="4" t="s">
        <v>2497</v>
      </c>
      <c r="E2764" s="4" t="s">
        <v>2498</v>
      </c>
      <c r="F2764" s="4" t="s">
        <v>3480</v>
      </c>
      <c r="G2764" s="4" t="s">
        <v>3487</v>
      </c>
      <c r="H2764" s="4" t="s">
        <v>2500</v>
      </c>
      <c r="I2764" s="4" t="s">
        <v>3488</v>
      </c>
      <c r="J2764" s="4" t="s">
        <v>2502</v>
      </c>
      <c r="K2764" s="4" t="s">
        <v>3138</v>
      </c>
      <c r="L2764" s="9"/>
      <c r="M2764" s="9"/>
    </row>
    <row r="2765" spans="1:13" ht="15" customHeight="1" x14ac:dyDescent="0.45">
      <c r="A2765" s="4" t="s">
        <v>11</v>
      </c>
      <c r="B2765" s="4" t="s">
        <v>2495</v>
      </c>
      <c r="C2765" s="4" t="s">
        <v>2496</v>
      </c>
      <c r="D2765" s="4" t="s">
        <v>2497</v>
      </c>
      <c r="E2765" s="4" t="s">
        <v>2498</v>
      </c>
      <c r="F2765" s="4" t="s">
        <v>3281</v>
      </c>
      <c r="G2765" s="4" t="s">
        <v>3683</v>
      </c>
      <c r="H2765" s="4" t="s">
        <v>2500</v>
      </c>
      <c r="I2765" s="4" t="s">
        <v>3684</v>
      </c>
      <c r="J2765" s="4" t="s">
        <v>2502</v>
      </c>
      <c r="K2765" s="4" t="s">
        <v>3480</v>
      </c>
      <c r="L2765" s="9"/>
      <c r="M2765" s="9"/>
    </row>
    <row r="2766" spans="1:13" ht="15" customHeight="1" x14ac:dyDescent="0.45">
      <c r="A2766" s="4" t="s">
        <v>11</v>
      </c>
      <c r="B2766" s="4" t="s">
        <v>2495</v>
      </c>
      <c r="C2766" s="4" t="s">
        <v>2496</v>
      </c>
      <c r="D2766" s="4" t="s">
        <v>2497</v>
      </c>
      <c r="E2766" s="4" t="s">
        <v>2498</v>
      </c>
      <c r="F2766" s="4" t="s">
        <v>1457</v>
      </c>
      <c r="G2766" s="4" t="s">
        <v>4452</v>
      </c>
      <c r="H2766" s="4" t="s">
        <v>2500</v>
      </c>
      <c r="I2766" s="4" t="s">
        <v>4453</v>
      </c>
      <c r="J2766" s="4" t="s">
        <v>2502</v>
      </c>
      <c r="K2766" s="4" t="s">
        <v>4136</v>
      </c>
      <c r="L2766" s="9"/>
      <c r="M2766" s="9"/>
    </row>
    <row r="2767" spans="1:13" ht="15" customHeight="1" x14ac:dyDescent="0.45">
      <c r="A2767" s="4" t="s">
        <v>11</v>
      </c>
      <c r="B2767" s="4" t="s">
        <v>2495</v>
      </c>
      <c r="C2767" s="4" t="s">
        <v>2496</v>
      </c>
      <c r="D2767" s="4" t="s">
        <v>2497</v>
      </c>
      <c r="E2767" s="4" t="s">
        <v>2498</v>
      </c>
      <c r="F2767" s="4" t="s">
        <v>4498</v>
      </c>
      <c r="G2767" s="4" t="s">
        <v>4513</v>
      </c>
      <c r="H2767" s="4" t="s">
        <v>2500</v>
      </c>
      <c r="I2767" s="4" t="s">
        <v>4514</v>
      </c>
      <c r="J2767" s="4" t="s">
        <v>2502</v>
      </c>
      <c r="K2767" s="4" t="s">
        <v>4136</v>
      </c>
      <c r="L2767" s="9"/>
      <c r="M2767" s="9"/>
    </row>
    <row r="2768" spans="1:13" ht="15" customHeight="1" x14ac:dyDescent="0.45">
      <c r="A2768" s="4" t="s">
        <v>11</v>
      </c>
      <c r="B2768" s="4" t="s">
        <v>2495</v>
      </c>
      <c r="C2768" s="4" t="s">
        <v>2496</v>
      </c>
      <c r="D2768" s="4" t="s">
        <v>2497</v>
      </c>
      <c r="E2768" s="4" t="s">
        <v>2498</v>
      </c>
      <c r="F2768" s="4" t="s">
        <v>4519</v>
      </c>
      <c r="G2768" s="4" t="s">
        <v>4548</v>
      </c>
      <c r="H2768" s="4" t="s">
        <v>2500</v>
      </c>
      <c r="I2768" s="4" t="s">
        <v>4549</v>
      </c>
      <c r="J2768" s="4" t="s">
        <v>2502</v>
      </c>
      <c r="K2768" s="4" t="s">
        <v>4136</v>
      </c>
      <c r="L2768" s="9"/>
      <c r="M2768" s="9"/>
    </row>
    <row r="2769" spans="1:13" ht="15" customHeight="1" x14ac:dyDescent="0.45">
      <c r="A2769" s="4" t="s">
        <v>11</v>
      </c>
      <c r="B2769" s="4" t="s">
        <v>7121</v>
      </c>
      <c r="C2769" s="4" t="s">
        <v>7122</v>
      </c>
      <c r="D2769" s="4" t="s">
        <v>7123</v>
      </c>
      <c r="E2769" s="4" t="s">
        <v>7124</v>
      </c>
      <c r="F2769" s="4" t="s">
        <v>6270</v>
      </c>
      <c r="G2769" s="4" t="s">
        <v>7125</v>
      </c>
      <c r="H2769" s="4" t="s">
        <v>1747</v>
      </c>
      <c r="I2769" s="4" t="s">
        <v>7126</v>
      </c>
      <c r="J2769" s="4" t="s">
        <v>7127</v>
      </c>
      <c r="K2769" s="4" t="s">
        <v>6984</v>
      </c>
      <c r="L2769" s="9"/>
      <c r="M2769" s="9"/>
    </row>
    <row r="2770" spans="1:13" ht="15" customHeight="1" x14ac:dyDescent="0.45">
      <c r="A2770" s="4" t="s">
        <v>11</v>
      </c>
      <c r="B2770" s="4" t="s">
        <v>7121</v>
      </c>
      <c r="C2770" s="4" t="s">
        <v>7122</v>
      </c>
      <c r="D2770" s="4" t="s">
        <v>7123</v>
      </c>
      <c r="E2770" s="4" t="s">
        <v>7124</v>
      </c>
      <c r="F2770" s="4" t="s">
        <v>7227</v>
      </c>
      <c r="G2770" s="4" t="s">
        <v>7236</v>
      </c>
      <c r="H2770" s="4" t="s">
        <v>1747</v>
      </c>
      <c r="I2770" s="4" t="s">
        <v>7237</v>
      </c>
      <c r="J2770" s="4" t="s">
        <v>7127</v>
      </c>
      <c r="K2770" s="4" t="s">
        <v>7047</v>
      </c>
      <c r="L2770" s="9"/>
      <c r="M2770" s="9"/>
    </row>
    <row r="2771" spans="1:13" ht="15" customHeight="1" x14ac:dyDescent="0.45">
      <c r="A2771" s="4" t="s">
        <v>11</v>
      </c>
      <c r="B2771" s="4" t="s">
        <v>7121</v>
      </c>
      <c r="C2771" s="4" t="s">
        <v>7122</v>
      </c>
      <c r="D2771" s="4" t="s">
        <v>7123</v>
      </c>
      <c r="E2771" s="4" t="s">
        <v>7124</v>
      </c>
      <c r="F2771" s="4" t="s">
        <v>4966</v>
      </c>
      <c r="G2771" s="4" t="s">
        <v>7125</v>
      </c>
      <c r="H2771" s="4" t="s">
        <v>1747</v>
      </c>
      <c r="I2771" s="4" t="s">
        <v>7126</v>
      </c>
      <c r="J2771" s="4" t="s">
        <v>7127</v>
      </c>
      <c r="K2771" s="4" t="s">
        <v>7047</v>
      </c>
      <c r="L2771" s="9"/>
      <c r="M2771" s="9"/>
    </row>
    <row r="2772" spans="1:13" ht="15" customHeight="1" x14ac:dyDescent="0.45">
      <c r="A2772" s="4" t="s">
        <v>11</v>
      </c>
      <c r="B2772" s="4" t="s">
        <v>7121</v>
      </c>
      <c r="C2772" s="4" t="s">
        <v>7122</v>
      </c>
      <c r="D2772" s="4" t="s">
        <v>7123</v>
      </c>
      <c r="E2772" s="4" t="s">
        <v>7124</v>
      </c>
      <c r="F2772" s="4" t="s">
        <v>6351</v>
      </c>
      <c r="G2772" s="4" t="s">
        <v>7236</v>
      </c>
      <c r="H2772" s="4" t="s">
        <v>1747</v>
      </c>
      <c r="I2772" s="4" t="s">
        <v>7237</v>
      </c>
      <c r="J2772" s="4" t="s">
        <v>7127</v>
      </c>
      <c r="K2772" s="4" t="s">
        <v>7047</v>
      </c>
      <c r="L2772" s="9"/>
      <c r="M2772" s="9"/>
    </row>
    <row r="2773" spans="1:13" ht="15" customHeight="1" x14ac:dyDescent="0.45">
      <c r="A2773" s="4" t="s">
        <v>11</v>
      </c>
      <c r="B2773" s="4" t="s">
        <v>7121</v>
      </c>
      <c r="C2773" s="4" t="s">
        <v>7122</v>
      </c>
      <c r="D2773" s="4" t="s">
        <v>7123</v>
      </c>
      <c r="E2773" s="4" t="s">
        <v>7124</v>
      </c>
      <c r="F2773" s="4" t="s">
        <v>7440</v>
      </c>
      <c r="G2773" s="4" t="s">
        <v>7448</v>
      </c>
      <c r="H2773" s="4" t="s">
        <v>1747</v>
      </c>
      <c r="I2773" s="4" t="s">
        <v>7388</v>
      </c>
      <c r="J2773" s="4" t="s">
        <v>7127</v>
      </c>
      <c r="K2773" s="4" t="s">
        <v>411</v>
      </c>
      <c r="L2773" s="9"/>
      <c r="M2773" s="9"/>
    </row>
    <row r="2774" spans="1:13" ht="15" customHeight="1" x14ac:dyDescent="0.45">
      <c r="A2774" s="4" t="s">
        <v>11</v>
      </c>
      <c r="B2774" s="4" t="s">
        <v>7121</v>
      </c>
      <c r="C2774" s="4" t="s">
        <v>7122</v>
      </c>
      <c r="D2774" s="4" t="s">
        <v>7123</v>
      </c>
      <c r="E2774" s="4" t="s">
        <v>7124</v>
      </c>
      <c r="F2774" s="4" t="s">
        <v>7541</v>
      </c>
      <c r="G2774" s="4" t="s">
        <v>7549</v>
      </c>
      <c r="H2774" s="4" t="s">
        <v>1747</v>
      </c>
      <c r="I2774" s="4" t="s">
        <v>7550</v>
      </c>
      <c r="J2774" s="4" t="s">
        <v>7127</v>
      </c>
      <c r="K2774" s="4" t="s">
        <v>411</v>
      </c>
      <c r="L2774" s="9"/>
      <c r="M2774" s="9"/>
    </row>
    <row r="2775" spans="1:13" ht="15" customHeight="1" x14ac:dyDescent="0.45">
      <c r="A2775" s="4" t="s">
        <v>11</v>
      </c>
      <c r="B2775" s="4" t="s">
        <v>7121</v>
      </c>
      <c r="C2775" s="4" t="s">
        <v>7122</v>
      </c>
      <c r="D2775" s="4" t="s">
        <v>7123</v>
      </c>
      <c r="E2775" s="4" t="s">
        <v>7124</v>
      </c>
      <c r="F2775" s="4" t="s">
        <v>7568</v>
      </c>
      <c r="G2775" s="4" t="s">
        <v>7575</v>
      </c>
      <c r="H2775" s="4" t="s">
        <v>1747</v>
      </c>
      <c r="I2775" s="4" t="s">
        <v>7576</v>
      </c>
      <c r="J2775" s="4" t="s">
        <v>7127</v>
      </c>
      <c r="K2775" s="4" t="s">
        <v>4682</v>
      </c>
      <c r="L2775" s="9"/>
      <c r="M2775" s="9"/>
    </row>
    <row r="2776" spans="1:13" ht="15" customHeight="1" x14ac:dyDescent="0.45">
      <c r="A2776" s="4" t="s">
        <v>11</v>
      </c>
      <c r="B2776" s="4" t="s">
        <v>7121</v>
      </c>
      <c r="C2776" s="4" t="s">
        <v>7122</v>
      </c>
      <c r="D2776" s="4" t="s">
        <v>7123</v>
      </c>
      <c r="E2776" s="4" t="s">
        <v>7124</v>
      </c>
      <c r="F2776" s="4" t="s">
        <v>4017</v>
      </c>
      <c r="G2776" s="4" t="s">
        <v>7638</v>
      </c>
      <c r="H2776" s="4" t="s">
        <v>1747</v>
      </c>
      <c r="I2776" s="4" t="s">
        <v>7639</v>
      </c>
      <c r="J2776" s="4" t="s">
        <v>7127</v>
      </c>
      <c r="K2776" s="4" t="s">
        <v>7454</v>
      </c>
      <c r="L2776" s="9"/>
      <c r="M2776" s="9"/>
    </row>
    <row r="2777" spans="1:13" ht="15" customHeight="1" x14ac:dyDescent="0.45">
      <c r="A2777" s="4" t="s">
        <v>11</v>
      </c>
      <c r="B2777" s="4" t="s">
        <v>7121</v>
      </c>
      <c r="C2777" s="4" t="s">
        <v>7122</v>
      </c>
      <c r="D2777" s="4" t="s">
        <v>7123</v>
      </c>
      <c r="E2777" s="4" t="s">
        <v>7124</v>
      </c>
      <c r="F2777" s="4" t="s">
        <v>7654</v>
      </c>
      <c r="G2777" s="4" t="s">
        <v>7655</v>
      </c>
      <c r="H2777" s="4" t="s">
        <v>1747</v>
      </c>
      <c r="I2777" s="4" t="s">
        <v>7656</v>
      </c>
      <c r="J2777" s="4" t="s">
        <v>7127</v>
      </c>
      <c r="K2777" s="4" t="s">
        <v>7454</v>
      </c>
      <c r="L2777" s="9"/>
      <c r="M2777" s="9"/>
    </row>
    <row r="2778" spans="1:13" ht="15" customHeight="1" x14ac:dyDescent="0.45">
      <c r="A2778" s="4" t="s">
        <v>11</v>
      </c>
      <c r="B2778" s="4" t="s">
        <v>7121</v>
      </c>
      <c r="C2778" s="4" t="s">
        <v>7122</v>
      </c>
      <c r="D2778" s="4" t="s">
        <v>7123</v>
      </c>
      <c r="E2778" s="4" t="s">
        <v>7124</v>
      </c>
      <c r="F2778" s="4" t="s">
        <v>7688</v>
      </c>
      <c r="G2778" s="4" t="s">
        <v>7691</v>
      </c>
      <c r="H2778" s="4" t="s">
        <v>1747</v>
      </c>
      <c r="I2778" s="4" t="s">
        <v>7692</v>
      </c>
      <c r="J2778" s="4" t="s">
        <v>7127</v>
      </c>
      <c r="K2778" s="4" t="s">
        <v>7583</v>
      </c>
      <c r="L2778" s="9"/>
      <c r="M2778" s="9"/>
    </row>
    <row r="2779" spans="1:13" ht="15" customHeight="1" x14ac:dyDescent="0.45">
      <c r="A2779" s="4" t="s">
        <v>11</v>
      </c>
      <c r="B2779" s="4" t="s">
        <v>7121</v>
      </c>
      <c r="C2779" s="4" t="s">
        <v>7122</v>
      </c>
      <c r="D2779" s="4" t="s">
        <v>7123</v>
      </c>
      <c r="E2779" s="4" t="s">
        <v>7124</v>
      </c>
      <c r="F2779" s="4" t="s">
        <v>7728</v>
      </c>
      <c r="G2779" s="4" t="s">
        <v>7655</v>
      </c>
      <c r="H2779" s="4" t="s">
        <v>1747</v>
      </c>
      <c r="I2779" s="4" t="s">
        <v>7656</v>
      </c>
      <c r="J2779" s="4" t="s">
        <v>7127</v>
      </c>
      <c r="K2779" s="4" t="s">
        <v>7651</v>
      </c>
      <c r="L2779" s="9"/>
      <c r="M2779" s="9"/>
    </row>
    <row r="2780" spans="1:13" ht="15" customHeight="1" x14ac:dyDescent="0.45">
      <c r="A2780" s="4" t="s">
        <v>11</v>
      </c>
      <c r="B2780" s="4" t="s">
        <v>7121</v>
      </c>
      <c r="C2780" s="4" t="s">
        <v>7122</v>
      </c>
      <c r="D2780" s="4" t="s">
        <v>7123</v>
      </c>
      <c r="E2780" s="4" t="s">
        <v>7124</v>
      </c>
      <c r="F2780" s="4" t="s">
        <v>433</v>
      </c>
      <c r="G2780" s="4" t="s">
        <v>7817</v>
      </c>
      <c r="H2780" s="4" t="s">
        <v>1747</v>
      </c>
      <c r="I2780" s="4" t="s">
        <v>7818</v>
      </c>
      <c r="J2780" s="4" t="s">
        <v>7127</v>
      </c>
      <c r="K2780" s="4" t="s">
        <v>7738</v>
      </c>
      <c r="L2780" s="9"/>
      <c r="M2780" s="9"/>
    </row>
    <row r="2781" spans="1:13" ht="15" customHeight="1" x14ac:dyDescent="0.45">
      <c r="A2781" s="4" t="s">
        <v>11</v>
      </c>
      <c r="B2781" s="4" t="s">
        <v>7121</v>
      </c>
      <c r="C2781" s="4" t="s">
        <v>7122</v>
      </c>
      <c r="D2781" s="4" t="s">
        <v>7123</v>
      </c>
      <c r="E2781" s="4" t="s">
        <v>7124</v>
      </c>
      <c r="F2781" s="4" t="s">
        <v>5352</v>
      </c>
      <c r="G2781" s="4" t="s">
        <v>7655</v>
      </c>
      <c r="H2781" s="4" t="s">
        <v>1747</v>
      </c>
      <c r="I2781" s="4" t="s">
        <v>7656</v>
      </c>
      <c r="J2781" s="4" t="s">
        <v>7127</v>
      </c>
      <c r="K2781" s="4" t="s">
        <v>7738</v>
      </c>
      <c r="L2781" s="9"/>
      <c r="M2781" s="9"/>
    </row>
    <row r="2782" spans="1:13" ht="15" customHeight="1" x14ac:dyDescent="0.45">
      <c r="A2782" s="4" t="s">
        <v>11</v>
      </c>
      <c r="B2782" s="4" t="s">
        <v>1742</v>
      </c>
      <c r="C2782" s="4" t="s">
        <v>1743</v>
      </c>
      <c r="D2782" s="4" t="s">
        <v>1744</v>
      </c>
      <c r="E2782" s="4" t="s">
        <v>1745</v>
      </c>
      <c r="F2782" s="4" t="s">
        <v>138</v>
      </c>
      <c r="G2782" s="4" t="s">
        <v>1746</v>
      </c>
      <c r="H2782" s="4" t="s">
        <v>1747</v>
      </c>
      <c r="I2782" s="4" t="s">
        <v>1748</v>
      </c>
      <c r="J2782" s="4" t="s">
        <v>1749</v>
      </c>
      <c r="K2782" s="4" t="s">
        <v>1116</v>
      </c>
      <c r="L2782" s="9"/>
      <c r="M2782" s="9"/>
    </row>
    <row r="2783" spans="1:13" ht="15" customHeight="1" x14ac:dyDescent="0.45">
      <c r="A2783" s="4" t="s">
        <v>11</v>
      </c>
      <c r="B2783" s="4" t="s">
        <v>1742</v>
      </c>
      <c r="C2783" s="4" t="s">
        <v>1743</v>
      </c>
      <c r="D2783" s="4" t="s">
        <v>1744</v>
      </c>
      <c r="E2783" s="4" t="s">
        <v>1745</v>
      </c>
      <c r="F2783" s="4" t="s">
        <v>1898</v>
      </c>
      <c r="G2783" s="4" t="s">
        <v>1746</v>
      </c>
      <c r="H2783" s="4" t="s">
        <v>1747</v>
      </c>
      <c r="I2783" s="4" t="s">
        <v>1748</v>
      </c>
      <c r="J2783" s="4" t="s">
        <v>1749</v>
      </c>
      <c r="K2783" s="4" t="s">
        <v>1610</v>
      </c>
      <c r="L2783" s="9"/>
      <c r="M2783" s="9"/>
    </row>
    <row r="2784" spans="1:13" ht="15" customHeight="1" x14ac:dyDescent="0.45">
      <c r="A2784" s="4" t="s">
        <v>11</v>
      </c>
      <c r="B2784" s="4" t="s">
        <v>1742</v>
      </c>
      <c r="C2784" s="4" t="s">
        <v>1743</v>
      </c>
      <c r="D2784" s="4" t="s">
        <v>1744</v>
      </c>
      <c r="E2784" s="4" t="s">
        <v>1745</v>
      </c>
      <c r="F2784" s="4" t="s">
        <v>1903</v>
      </c>
      <c r="G2784" s="4" t="s">
        <v>1746</v>
      </c>
      <c r="H2784" s="4" t="s">
        <v>1747</v>
      </c>
      <c r="I2784" s="4" t="s">
        <v>1748</v>
      </c>
      <c r="J2784" s="4" t="s">
        <v>1749</v>
      </c>
      <c r="K2784" s="4" t="s">
        <v>1946</v>
      </c>
      <c r="L2784" s="9"/>
      <c r="M2784" s="9"/>
    </row>
    <row r="2785" spans="1:13" ht="15" customHeight="1" x14ac:dyDescent="0.45">
      <c r="A2785" s="4" t="s">
        <v>11</v>
      </c>
      <c r="B2785" s="4" t="s">
        <v>1742</v>
      </c>
      <c r="C2785" s="4" t="s">
        <v>1743</v>
      </c>
      <c r="D2785" s="4" t="s">
        <v>1744</v>
      </c>
      <c r="E2785" s="4" t="s">
        <v>1745</v>
      </c>
      <c r="F2785" s="4" t="s">
        <v>3324</v>
      </c>
      <c r="G2785" s="4" t="s">
        <v>3343</v>
      </c>
      <c r="H2785" s="4" t="s">
        <v>1747</v>
      </c>
      <c r="I2785" s="4" t="s">
        <v>3344</v>
      </c>
      <c r="J2785" s="4" t="s">
        <v>1749</v>
      </c>
      <c r="K2785" s="4" t="s">
        <v>1479</v>
      </c>
      <c r="L2785" s="9"/>
      <c r="M2785" s="9"/>
    </row>
    <row r="2786" spans="1:13" ht="15" customHeight="1" x14ac:dyDescent="0.45">
      <c r="A2786" s="4" t="s">
        <v>11</v>
      </c>
      <c r="B2786" s="4" t="s">
        <v>1742</v>
      </c>
      <c r="C2786" s="4" t="s">
        <v>1743</v>
      </c>
      <c r="D2786" s="4" t="s">
        <v>1744</v>
      </c>
      <c r="E2786" s="4" t="s">
        <v>1745</v>
      </c>
      <c r="F2786" s="4" t="s">
        <v>630</v>
      </c>
      <c r="G2786" s="4" t="s">
        <v>1746</v>
      </c>
      <c r="H2786" s="4" t="s">
        <v>1747</v>
      </c>
      <c r="I2786" s="4" t="s">
        <v>1748</v>
      </c>
      <c r="J2786" s="4" t="s">
        <v>1749</v>
      </c>
      <c r="K2786" s="4" t="s">
        <v>3480</v>
      </c>
      <c r="L2786" s="9"/>
      <c r="M2786" s="9"/>
    </row>
    <row r="2787" spans="1:13" ht="15" customHeight="1" x14ac:dyDescent="0.45">
      <c r="A2787" s="4" t="s">
        <v>11</v>
      </c>
      <c r="B2787" s="4" t="s">
        <v>1742</v>
      </c>
      <c r="C2787" s="4" t="s">
        <v>1743</v>
      </c>
      <c r="D2787" s="4" t="s">
        <v>1744</v>
      </c>
      <c r="E2787" s="4" t="s">
        <v>1745</v>
      </c>
      <c r="F2787" s="4" t="s">
        <v>5235</v>
      </c>
      <c r="G2787" s="4" t="s">
        <v>5252</v>
      </c>
      <c r="H2787" s="4" t="s">
        <v>1747</v>
      </c>
      <c r="I2787" s="4" t="s">
        <v>5253</v>
      </c>
      <c r="J2787" s="4" t="s">
        <v>5254</v>
      </c>
      <c r="K2787" s="4" t="s">
        <v>2497</v>
      </c>
      <c r="L2787" s="9"/>
      <c r="M2787" s="9"/>
    </row>
    <row r="2788" spans="1:13" ht="15" customHeight="1" x14ac:dyDescent="0.45">
      <c r="A2788" s="4" t="s">
        <v>11</v>
      </c>
      <c r="B2788" s="4" t="s">
        <v>1742</v>
      </c>
      <c r="C2788" s="4" t="s">
        <v>1743</v>
      </c>
      <c r="D2788" s="4" t="s">
        <v>1744</v>
      </c>
      <c r="E2788" s="4" t="s">
        <v>1745</v>
      </c>
      <c r="F2788" s="4" t="s">
        <v>5255</v>
      </c>
      <c r="G2788" s="4" t="s">
        <v>5260</v>
      </c>
      <c r="H2788" s="4" t="s">
        <v>1747</v>
      </c>
      <c r="I2788" s="4" t="s">
        <v>5261</v>
      </c>
      <c r="J2788" s="4" t="s">
        <v>5254</v>
      </c>
      <c r="K2788" s="4" t="s">
        <v>2497</v>
      </c>
      <c r="L2788" s="9"/>
      <c r="M2788" s="9"/>
    </row>
    <row r="2789" spans="1:13" ht="15" customHeight="1" x14ac:dyDescent="0.45">
      <c r="A2789" s="4" t="s">
        <v>11</v>
      </c>
      <c r="B2789" s="4" t="s">
        <v>877</v>
      </c>
      <c r="C2789" s="4" t="s">
        <v>878</v>
      </c>
      <c r="D2789" s="4" t="s">
        <v>344</v>
      </c>
      <c r="E2789" s="4" t="s">
        <v>879</v>
      </c>
      <c r="F2789" s="4" t="s">
        <v>859</v>
      </c>
      <c r="G2789" s="4" t="s">
        <v>880</v>
      </c>
      <c r="H2789" s="4" t="s">
        <v>881</v>
      </c>
      <c r="I2789" s="4" t="s">
        <v>882</v>
      </c>
      <c r="J2789" s="4" t="s">
        <v>883</v>
      </c>
      <c r="K2789" s="4" t="s">
        <v>298</v>
      </c>
      <c r="L2789" s="9"/>
      <c r="M2789" s="9"/>
    </row>
    <row r="2790" spans="1:13" ht="15" customHeight="1" x14ac:dyDescent="0.45">
      <c r="A2790" s="4" t="s">
        <v>11</v>
      </c>
      <c r="B2790" s="4" t="s">
        <v>877</v>
      </c>
      <c r="C2790" s="4" t="s">
        <v>878</v>
      </c>
      <c r="D2790" s="4" t="s">
        <v>344</v>
      </c>
      <c r="E2790" s="4" t="s">
        <v>879</v>
      </c>
      <c r="F2790" s="4" t="s">
        <v>344</v>
      </c>
      <c r="G2790" s="4" t="s">
        <v>896</v>
      </c>
      <c r="H2790" s="4" t="s">
        <v>881</v>
      </c>
      <c r="I2790" s="4" t="s">
        <v>897</v>
      </c>
      <c r="J2790" s="4" t="s">
        <v>883</v>
      </c>
      <c r="K2790" s="4" t="s">
        <v>298</v>
      </c>
      <c r="L2790" s="9"/>
      <c r="M2790" s="9"/>
    </row>
    <row r="2791" spans="1:13" ht="15" customHeight="1" x14ac:dyDescent="0.45">
      <c r="A2791" s="4" t="s">
        <v>11</v>
      </c>
      <c r="B2791" s="4" t="s">
        <v>3701</v>
      </c>
      <c r="C2791" s="4" t="s">
        <v>3702</v>
      </c>
      <c r="D2791" s="4" t="s">
        <v>2592</v>
      </c>
      <c r="E2791" s="4" t="s">
        <v>3703</v>
      </c>
      <c r="F2791" s="4" t="s">
        <v>3189</v>
      </c>
      <c r="G2791" s="4" t="s">
        <v>3704</v>
      </c>
      <c r="H2791" s="4" t="s">
        <v>881</v>
      </c>
      <c r="I2791" s="4" t="s">
        <v>3705</v>
      </c>
      <c r="J2791" s="4" t="s">
        <v>3165</v>
      </c>
      <c r="K2791" s="4" t="s">
        <v>3324</v>
      </c>
      <c r="L2791" s="9"/>
      <c r="M2791" s="9"/>
    </row>
    <row r="2792" spans="1:13" ht="15" customHeight="1" x14ac:dyDescent="0.45">
      <c r="A2792" s="4" t="s">
        <v>11</v>
      </c>
      <c r="B2792" s="4" t="s">
        <v>3701</v>
      </c>
      <c r="C2792" s="4" t="s">
        <v>3702</v>
      </c>
      <c r="D2792" s="4" t="s">
        <v>2592</v>
      </c>
      <c r="E2792" s="4" t="s">
        <v>3703</v>
      </c>
      <c r="F2792" s="4" t="s">
        <v>3718</v>
      </c>
      <c r="G2792" s="4" t="s">
        <v>3731</v>
      </c>
      <c r="H2792" s="4" t="s">
        <v>881</v>
      </c>
      <c r="I2792" s="4" t="s">
        <v>3732</v>
      </c>
      <c r="J2792" s="4" t="s">
        <v>3165</v>
      </c>
      <c r="K2792" s="4" t="s">
        <v>3480</v>
      </c>
      <c r="L2792" s="9"/>
      <c r="M2792" s="9"/>
    </row>
    <row r="2793" spans="1:13" ht="15" customHeight="1" x14ac:dyDescent="0.45">
      <c r="A2793" s="4" t="s">
        <v>11</v>
      </c>
      <c r="B2793" s="4" t="s">
        <v>3701</v>
      </c>
      <c r="C2793" s="4" t="s">
        <v>3702</v>
      </c>
      <c r="D2793" s="4" t="s">
        <v>2592</v>
      </c>
      <c r="E2793" s="4" t="s">
        <v>3703</v>
      </c>
      <c r="F2793" s="4" t="s">
        <v>4067</v>
      </c>
      <c r="G2793" s="4" t="s">
        <v>3704</v>
      </c>
      <c r="H2793" s="4" t="s">
        <v>881</v>
      </c>
      <c r="I2793" s="4" t="s">
        <v>3705</v>
      </c>
      <c r="J2793" s="4" t="s">
        <v>3165</v>
      </c>
      <c r="K2793" s="4" t="s">
        <v>3174</v>
      </c>
      <c r="L2793" s="9"/>
      <c r="M2793" s="9"/>
    </row>
    <row r="2794" spans="1:13" ht="15" customHeight="1" x14ac:dyDescent="0.45">
      <c r="A2794" s="4" t="s">
        <v>11</v>
      </c>
      <c r="B2794" s="4" t="s">
        <v>3701</v>
      </c>
      <c r="C2794" s="4" t="s">
        <v>3702</v>
      </c>
      <c r="D2794" s="4" t="s">
        <v>2592</v>
      </c>
      <c r="E2794" s="4" t="s">
        <v>3703</v>
      </c>
      <c r="F2794" s="4" t="s">
        <v>4080</v>
      </c>
      <c r="G2794" s="4" t="s">
        <v>4086</v>
      </c>
      <c r="H2794" s="4" t="s">
        <v>881</v>
      </c>
      <c r="I2794" s="4" t="s">
        <v>4087</v>
      </c>
      <c r="J2794" s="4" t="s">
        <v>3165</v>
      </c>
      <c r="K2794" s="4" t="s">
        <v>3174</v>
      </c>
      <c r="L2794" s="9"/>
      <c r="M2794" s="9"/>
    </row>
    <row r="2795" spans="1:13" ht="15" customHeight="1" x14ac:dyDescent="0.45">
      <c r="A2795" s="4" t="s">
        <v>11</v>
      </c>
      <c r="B2795" s="4" t="s">
        <v>3701</v>
      </c>
      <c r="C2795" s="4" t="s">
        <v>3702</v>
      </c>
      <c r="D2795" s="4" t="s">
        <v>2592</v>
      </c>
      <c r="E2795" s="4" t="s">
        <v>3703</v>
      </c>
      <c r="F2795" s="4" t="s">
        <v>4102</v>
      </c>
      <c r="G2795" s="4" t="s">
        <v>4116</v>
      </c>
      <c r="H2795" s="4" t="s">
        <v>881</v>
      </c>
      <c r="I2795" s="4" t="s">
        <v>4117</v>
      </c>
      <c r="J2795" s="4" t="s">
        <v>3165</v>
      </c>
      <c r="K2795" s="4" t="s">
        <v>3174</v>
      </c>
      <c r="L2795" s="9"/>
      <c r="M2795" s="9"/>
    </row>
    <row r="2796" spans="1:13" ht="15" customHeight="1" x14ac:dyDescent="0.45">
      <c r="A2796" s="4" t="s">
        <v>11</v>
      </c>
      <c r="B2796" s="4" t="s">
        <v>3701</v>
      </c>
      <c r="C2796" s="4" t="s">
        <v>3702</v>
      </c>
      <c r="D2796" s="4" t="s">
        <v>2592</v>
      </c>
      <c r="E2796" s="4" t="s">
        <v>3703</v>
      </c>
      <c r="F2796" s="4" t="s">
        <v>5049</v>
      </c>
      <c r="G2796" s="4" t="s">
        <v>5059</v>
      </c>
      <c r="H2796" s="4" t="s">
        <v>881</v>
      </c>
      <c r="I2796" s="4" t="s">
        <v>4240</v>
      </c>
      <c r="J2796" s="4" t="s">
        <v>3165</v>
      </c>
      <c r="K2796" s="4" t="s">
        <v>3819</v>
      </c>
      <c r="L2796" s="9"/>
      <c r="M2796" s="9"/>
    </row>
    <row r="2797" spans="1:13" ht="15" customHeight="1" x14ac:dyDescent="0.45">
      <c r="A2797" s="4" t="s">
        <v>11</v>
      </c>
      <c r="B2797" s="4" t="s">
        <v>3701</v>
      </c>
      <c r="C2797" s="4" t="s">
        <v>3702</v>
      </c>
      <c r="D2797" s="4" t="s">
        <v>2592</v>
      </c>
      <c r="E2797" s="4" t="s">
        <v>3703</v>
      </c>
      <c r="F2797" s="4" t="s">
        <v>5108</v>
      </c>
      <c r="G2797" s="4" t="s">
        <v>3731</v>
      </c>
      <c r="H2797" s="4" t="s">
        <v>881</v>
      </c>
      <c r="I2797" s="4" t="s">
        <v>3732</v>
      </c>
      <c r="J2797" s="4" t="s">
        <v>3165</v>
      </c>
      <c r="K2797" s="4" t="s">
        <v>4830</v>
      </c>
      <c r="L2797" s="9"/>
      <c r="M2797" s="9"/>
    </row>
    <row r="2798" spans="1:13" ht="15" customHeight="1" x14ac:dyDescent="0.45">
      <c r="A2798" s="4" t="s">
        <v>11</v>
      </c>
      <c r="B2798" s="4" t="s">
        <v>3701</v>
      </c>
      <c r="C2798" s="4" t="s">
        <v>3702</v>
      </c>
      <c r="D2798" s="4" t="s">
        <v>2592</v>
      </c>
      <c r="E2798" s="4" t="s">
        <v>3703</v>
      </c>
      <c r="F2798" s="4" t="s">
        <v>5164</v>
      </c>
      <c r="G2798" s="4" t="s">
        <v>3704</v>
      </c>
      <c r="H2798" s="4" t="s">
        <v>881</v>
      </c>
      <c r="I2798" s="4" t="s">
        <v>3705</v>
      </c>
      <c r="J2798" s="4" t="s">
        <v>3165</v>
      </c>
      <c r="K2798" s="4" t="s">
        <v>4830</v>
      </c>
      <c r="L2798" s="9"/>
      <c r="M2798" s="9"/>
    </row>
    <row r="2799" spans="1:13" ht="15" customHeight="1" x14ac:dyDescent="0.45">
      <c r="A2799" s="4" t="s">
        <v>11</v>
      </c>
      <c r="B2799" s="4" t="s">
        <v>3701</v>
      </c>
      <c r="C2799" s="4" t="s">
        <v>3702</v>
      </c>
      <c r="D2799" s="4" t="s">
        <v>2592</v>
      </c>
      <c r="E2799" s="4" t="s">
        <v>3703</v>
      </c>
      <c r="F2799" s="4" t="s">
        <v>5183</v>
      </c>
      <c r="G2799" s="4" t="s">
        <v>5204</v>
      </c>
      <c r="H2799" s="4" t="s">
        <v>881</v>
      </c>
      <c r="I2799" s="4" t="s">
        <v>5205</v>
      </c>
      <c r="J2799" s="4" t="s">
        <v>3165</v>
      </c>
      <c r="K2799" s="4" t="s">
        <v>4830</v>
      </c>
      <c r="L2799" s="9"/>
      <c r="M2799" s="9"/>
    </row>
    <row r="2800" spans="1:13" ht="15" customHeight="1" x14ac:dyDescent="0.45">
      <c r="A2800" s="4" t="s">
        <v>11</v>
      </c>
      <c r="B2800" s="4" t="s">
        <v>1477</v>
      </c>
      <c r="C2800" s="4" t="s">
        <v>1478</v>
      </c>
      <c r="D2800" s="4" t="s">
        <v>1479</v>
      </c>
      <c r="E2800" s="4" t="s">
        <v>1480</v>
      </c>
      <c r="F2800" s="4" t="s">
        <v>1438</v>
      </c>
      <c r="G2800" s="4" t="s">
        <v>1481</v>
      </c>
      <c r="H2800" s="4" t="s">
        <v>881</v>
      </c>
      <c r="I2800" s="4" t="s">
        <v>1482</v>
      </c>
      <c r="J2800" s="4" t="s">
        <v>1483</v>
      </c>
      <c r="K2800" s="4" t="s">
        <v>568</v>
      </c>
      <c r="L2800" s="9"/>
      <c r="M2800" s="9"/>
    </row>
    <row r="2801" spans="1:13" ht="15" customHeight="1" x14ac:dyDescent="0.45">
      <c r="A2801" s="4" t="s">
        <v>11</v>
      </c>
      <c r="B2801" s="4" t="s">
        <v>1477</v>
      </c>
      <c r="C2801" s="4" t="s">
        <v>1478</v>
      </c>
      <c r="D2801" s="4" t="s">
        <v>1479</v>
      </c>
      <c r="E2801" s="4" t="s">
        <v>1480</v>
      </c>
      <c r="F2801" s="4" t="s">
        <v>3058</v>
      </c>
      <c r="G2801" s="4" t="s">
        <v>3065</v>
      </c>
      <c r="H2801" s="4" t="s">
        <v>881</v>
      </c>
      <c r="I2801" s="4" t="s">
        <v>3066</v>
      </c>
      <c r="J2801" s="4" t="s">
        <v>1483</v>
      </c>
      <c r="K2801" s="4" t="s">
        <v>2813</v>
      </c>
      <c r="L2801" s="9"/>
      <c r="M2801" s="9"/>
    </row>
    <row r="2802" spans="1:13" ht="15" customHeight="1" x14ac:dyDescent="0.45">
      <c r="A2802" s="4" t="s">
        <v>11</v>
      </c>
      <c r="B2802" s="4" t="s">
        <v>3019</v>
      </c>
      <c r="C2802" s="4" t="s">
        <v>3020</v>
      </c>
      <c r="D2802" s="4" t="s">
        <v>1479</v>
      </c>
      <c r="E2802" s="4" t="s">
        <v>1480</v>
      </c>
      <c r="F2802" s="4" t="s">
        <v>3003</v>
      </c>
      <c r="G2802" s="4" t="s">
        <v>3021</v>
      </c>
      <c r="H2802" s="4" t="s">
        <v>881</v>
      </c>
      <c r="I2802" s="4" t="s">
        <v>3022</v>
      </c>
      <c r="J2802" s="4" t="s">
        <v>1483</v>
      </c>
      <c r="K2802" s="4" t="s">
        <v>2813</v>
      </c>
      <c r="L2802" s="9"/>
      <c r="M2802" s="9"/>
    </row>
    <row r="2803" spans="1:13" ht="15" customHeight="1" x14ac:dyDescent="0.45">
      <c r="A2803" s="4" t="s">
        <v>11</v>
      </c>
      <c r="B2803" s="4" t="s">
        <v>3019</v>
      </c>
      <c r="C2803" s="4" t="s">
        <v>3020</v>
      </c>
      <c r="D2803" s="4" t="s">
        <v>1479</v>
      </c>
      <c r="E2803" s="4" t="s">
        <v>1480</v>
      </c>
      <c r="F2803" s="4" t="s">
        <v>3058</v>
      </c>
      <c r="G2803" s="4" t="s">
        <v>3067</v>
      </c>
      <c r="H2803" s="4" t="s">
        <v>881</v>
      </c>
      <c r="I2803" s="4" t="s">
        <v>3068</v>
      </c>
      <c r="J2803" s="4" t="s">
        <v>1483</v>
      </c>
      <c r="K2803" s="4" t="s">
        <v>2813</v>
      </c>
      <c r="L2803" s="9"/>
      <c r="M2803" s="9"/>
    </row>
    <row r="2804" spans="1:13" ht="15" customHeight="1" x14ac:dyDescent="0.45">
      <c r="A2804" s="4" t="s">
        <v>11</v>
      </c>
      <c r="B2804" s="4" t="s">
        <v>2194</v>
      </c>
      <c r="C2804" s="4" t="s">
        <v>2195</v>
      </c>
      <c r="D2804" s="4" t="s">
        <v>806</v>
      </c>
      <c r="E2804" s="4" t="s">
        <v>1203</v>
      </c>
      <c r="F2804" s="4" t="s">
        <v>360</v>
      </c>
      <c r="G2804" s="4" t="s">
        <v>2196</v>
      </c>
      <c r="H2804" s="4" t="s">
        <v>2197</v>
      </c>
      <c r="I2804" s="4" t="s">
        <v>2198</v>
      </c>
      <c r="J2804" s="4" t="s">
        <v>2199</v>
      </c>
      <c r="K2804" s="4" t="s">
        <v>1840</v>
      </c>
      <c r="L2804" s="9"/>
      <c r="M2804" s="9"/>
    </row>
    <row r="2805" spans="1:13" ht="15" customHeight="1" x14ac:dyDescent="0.45">
      <c r="A2805" s="4" t="s">
        <v>11</v>
      </c>
      <c r="B2805" s="4" t="s">
        <v>1502</v>
      </c>
      <c r="C2805" s="4" t="s">
        <v>1503</v>
      </c>
      <c r="D2805" s="4" t="s">
        <v>1504</v>
      </c>
      <c r="E2805" s="4" t="s">
        <v>1505</v>
      </c>
      <c r="F2805" s="4" t="s">
        <v>1484</v>
      </c>
      <c r="G2805" s="4" t="s">
        <v>1506</v>
      </c>
      <c r="H2805" s="4" t="s">
        <v>1507</v>
      </c>
      <c r="I2805" s="4" t="s">
        <v>1508</v>
      </c>
      <c r="J2805" s="4" t="s">
        <v>1509</v>
      </c>
      <c r="K2805" s="4" t="s">
        <v>1254</v>
      </c>
      <c r="L2805" s="9"/>
      <c r="M2805" s="9"/>
    </row>
    <row r="2806" spans="1:13" ht="15" customHeight="1" x14ac:dyDescent="0.45">
      <c r="A2806" s="4" t="s">
        <v>11</v>
      </c>
      <c r="B2806" s="4" t="s">
        <v>1502</v>
      </c>
      <c r="C2806" s="4" t="s">
        <v>1503</v>
      </c>
      <c r="D2806" s="4" t="s">
        <v>1504</v>
      </c>
      <c r="E2806" s="4" t="s">
        <v>1505</v>
      </c>
      <c r="F2806" s="4" t="s">
        <v>1610</v>
      </c>
      <c r="G2806" s="4" t="s">
        <v>1628</v>
      </c>
      <c r="H2806" s="4" t="s">
        <v>1507</v>
      </c>
      <c r="I2806" s="4" t="s">
        <v>1629</v>
      </c>
      <c r="J2806" s="4" t="s">
        <v>1509</v>
      </c>
      <c r="K2806" s="4" t="s">
        <v>1405</v>
      </c>
      <c r="L2806" s="9"/>
      <c r="M2806" s="9"/>
    </row>
    <row r="2807" spans="1:13" ht="15" customHeight="1" x14ac:dyDescent="0.45">
      <c r="A2807" s="4" t="s">
        <v>11</v>
      </c>
      <c r="B2807" s="4" t="s">
        <v>1502</v>
      </c>
      <c r="C2807" s="4" t="s">
        <v>1503</v>
      </c>
      <c r="D2807" s="4" t="s">
        <v>1504</v>
      </c>
      <c r="E2807" s="4" t="s">
        <v>1505</v>
      </c>
      <c r="F2807" s="4" t="s">
        <v>1779</v>
      </c>
      <c r="G2807" s="4" t="s">
        <v>1793</v>
      </c>
      <c r="H2807" s="4" t="s">
        <v>1507</v>
      </c>
      <c r="I2807" s="4" t="s">
        <v>1794</v>
      </c>
      <c r="J2807" s="4" t="s">
        <v>1509</v>
      </c>
      <c r="K2807" s="4" t="s">
        <v>1484</v>
      </c>
      <c r="L2807" s="9"/>
      <c r="M2807" s="9"/>
    </row>
    <row r="2808" spans="1:13" ht="15" customHeight="1" x14ac:dyDescent="0.45">
      <c r="A2808" s="4" t="s">
        <v>11</v>
      </c>
      <c r="B2808" s="4" t="s">
        <v>1502</v>
      </c>
      <c r="C2808" s="4" t="s">
        <v>1503</v>
      </c>
      <c r="D2808" s="4" t="s">
        <v>1504</v>
      </c>
      <c r="E2808" s="4" t="s">
        <v>1505</v>
      </c>
      <c r="F2808" s="4" t="s">
        <v>2416</v>
      </c>
      <c r="G2808" s="4" t="s">
        <v>2439</v>
      </c>
      <c r="H2808" s="4" t="s">
        <v>1507</v>
      </c>
      <c r="I2808" s="4" t="s">
        <v>2440</v>
      </c>
      <c r="J2808" s="4" t="s">
        <v>1509</v>
      </c>
      <c r="K2808" s="4" t="s">
        <v>2136</v>
      </c>
      <c r="L2808" s="9"/>
      <c r="M2808" s="9"/>
    </row>
    <row r="2809" spans="1:13" ht="15" customHeight="1" x14ac:dyDescent="0.45">
      <c r="A2809" s="4" t="s">
        <v>11</v>
      </c>
      <c r="B2809" s="4" t="s">
        <v>1502</v>
      </c>
      <c r="C2809" s="4" t="s">
        <v>1503</v>
      </c>
      <c r="D2809" s="4" t="s">
        <v>1504</v>
      </c>
      <c r="E2809" s="4" t="s">
        <v>1505</v>
      </c>
      <c r="F2809" s="4" t="s">
        <v>957</v>
      </c>
      <c r="G2809" s="4" t="s">
        <v>2473</v>
      </c>
      <c r="H2809" s="4" t="s">
        <v>1507</v>
      </c>
      <c r="I2809" s="4" t="s">
        <v>2474</v>
      </c>
      <c r="J2809" s="4" t="s">
        <v>1509</v>
      </c>
      <c r="K2809" s="4" t="s">
        <v>2136</v>
      </c>
      <c r="L2809" s="9"/>
      <c r="M2809" s="9"/>
    </row>
    <row r="2810" spans="1:13" ht="15" customHeight="1" x14ac:dyDescent="0.45">
      <c r="A2810" s="4" t="s">
        <v>11</v>
      </c>
      <c r="B2810" s="4" t="s">
        <v>1502</v>
      </c>
      <c r="C2810" s="4" t="s">
        <v>1503</v>
      </c>
      <c r="D2810" s="4" t="s">
        <v>1504</v>
      </c>
      <c r="E2810" s="4" t="s">
        <v>1505</v>
      </c>
      <c r="F2810" s="4" t="s">
        <v>2552</v>
      </c>
      <c r="G2810" s="4" t="s">
        <v>2576</v>
      </c>
      <c r="H2810" s="4" t="s">
        <v>1507</v>
      </c>
      <c r="I2810" s="4" t="s">
        <v>2577</v>
      </c>
      <c r="J2810" s="4" t="s">
        <v>1509</v>
      </c>
      <c r="K2810" s="4" t="s">
        <v>2130</v>
      </c>
      <c r="L2810" s="9"/>
      <c r="M2810" s="9"/>
    </row>
    <row r="2811" spans="1:13" ht="15" customHeight="1" x14ac:dyDescent="0.45">
      <c r="A2811" s="4" t="s">
        <v>11</v>
      </c>
      <c r="B2811" s="4" t="s">
        <v>1502</v>
      </c>
      <c r="C2811" s="4" t="s">
        <v>1503</v>
      </c>
      <c r="D2811" s="4" t="s">
        <v>1504</v>
      </c>
      <c r="E2811" s="4" t="s">
        <v>1505</v>
      </c>
      <c r="F2811" s="4" t="s">
        <v>2570</v>
      </c>
      <c r="G2811" s="4" t="s">
        <v>2603</v>
      </c>
      <c r="H2811" s="4" t="s">
        <v>1507</v>
      </c>
      <c r="I2811" s="4" t="s">
        <v>2604</v>
      </c>
      <c r="J2811" s="4" t="s">
        <v>1509</v>
      </c>
      <c r="K2811" s="4" t="s">
        <v>2130</v>
      </c>
      <c r="L2811" s="9"/>
      <c r="M2811" s="9"/>
    </row>
    <row r="2812" spans="1:13" ht="15" customHeight="1" x14ac:dyDescent="0.45">
      <c r="A2812" s="4" t="s">
        <v>11</v>
      </c>
      <c r="B2812" s="4" t="s">
        <v>8556</v>
      </c>
      <c r="C2812" s="4" t="s">
        <v>8557</v>
      </c>
      <c r="D2812" s="4" t="s">
        <v>6552</v>
      </c>
      <c r="E2812" s="4" t="s">
        <v>6553</v>
      </c>
      <c r="F2812" s="4" t="s">
        <v>8553</v>
      </c>
      <c r="G2812" s="4" t="s">
        <v>8558</v>
      </c>
      <c r="H2812" s="4" t="s">
        <v>8559</v>
      </c>
      <c r="I2812" s="4" t="s">
        <v>8560</v>
      </c>
      <c r="J2812" s="4" t="s">
        <v>8561</v>
      </c>
      <c r="K2812" s="4" t="s">
        <v>8517</v>
      </c>
      <c r="L2812" s="9"/>
      <c r="M2812" s="9"/>
    </row>
    <row r="2813" spans="1:13" ht="15" customHeight="1" x14ac:dyDescent="0.45">
      <c r="A2813" s="4" t="s">
        <v>11</v>
      </c>
      <c r="B2813" s="4" t="s">
        <v>5665</v>
      </c>
      <c r="C2813" s="4" t="s">
        <v>5666</v>
      </c>
      <c r="D2813" s="4" t="s">
        <v>96</v>
      </c>
      <c r="E2813" s="4" t="s">
        <v>306</v>
      </c>
      <c r="F2813" s="4" t="s">
        <v>5652</v>
      </c>
      <c r="G2813" s="4" t="s">
        <v>5667</v>
      </c>
      <c r="H2813" s="4" t="s">
        <v>5668</v>
      </c>
      <c r="I2813" s="4" t="s">
        <v>5669</v>
      </c>
      <c r="J2813" s="4" t="s">
        <v>5670</v>
      </c>
      <c r="K2813" s="4" t="s">
        <v>5123</v>
      </c>
      <c r="L2813" s="9"/>
      <c r="M2813" s="9"/>
    </row>
    <row r="2814" spans="1:13" ht="15" customHeight="1" x14ac:dyDescent="0.45">
      <c r="A2814" s="4" t="s">
        <v>11</v>
      </c>
      <c r="B2814" s="4" t="s">
        <v>3610</v>
      </c>
      <c r="C2814" s="4" t="s">
        <v>3611</v>
      </c>
      <c r="D2814" s="4" t="s">
        <v>3612</v>
      </c>
      <c r="E2814" s="4" t="s">
        <v>3613</v>
      </c>
      <c r="F2814" s="4" t="s">
        <v>3601</v>
      </c>
      <c r="G2814" s="4" t="s">
        <v>3614</v>
      </c>
      <c r="H2814" s="4" t="s">
        <v>3615</v>
      </c>
      <c r="I2814" s="4" t="s">
        <v>3616</v>
      </c>
      <c r="J2814" s="4" t="s">
        <v>3617</v>
      </c>
      <c r="K2814" s="4" t="s">
        <v>3439</v>
      </c>
      <c r="L2814" s="9"/>
      <c r="M2814" s="9"/>
    </row>
    <row r="2815" spans="1:13" ht="15" customHeight="1" x14ac:dyDescent="0.45">
      <c r="A2815" s="4" t="s">
        <v>11</v>
      </c>
      <c r="B2815" s="4" t="s">
        <v>3610</v>
      </c>
      <c r="C2815" s="4" t="s">
        <v>3611</v>
      </c>
      <c r="D2815" s="4" t="s">
        <v>3612</v>
      </c>
      <c r="E2815" s="4" t="s">
        <v>3613</v>
      </c>
      <c r="F2815" s="4" t="s">
        <v>4045</v>
      </c>
      <c r="G2815" s="4" t="s">
        <v>4054</v>
      </c>
      <c r="H2815" s="4" t="s">
        <v>3615</v>
      </c>
      <c r="I2815" s="4" t="s">
        <v>4055</v>
      </c>
      <c r="J2815" s="4" t="s">
        <v>3617</v>
      </c>
      <c r="K2815" s="4" t="s">
        <v>3174</v>
      </c>
      <c r="L2815" s="9"/>
      <c r="M2815" s="9"/>
    </row>
    <row r="2816" spans="1:13" ht="15" customHeight="1" x14ac:dyDescent="0.45">
      <c r="A2816" s="4" t="s">
        <v>11</v>
      </c>
      <c r="B2816" s="4" t="s">
        <v>3610</v>
      </c>
      <c r="C2816" s="4" t="s">
        <v>3611</v>
      </c>
      <c r="D2816" s="4" t="s">
        <v>3612</v>
      </c>
      <c r="E2816" s="4" t="s">
        <v>3613</v>
      </c>
      <c r="F2816" s="4" t="s">
        <v>4557</v>
      </c>
      <c r="G2816" s="4" t="s">
        <v>4054</v>
      </c>
      <c r="H2816" s="4" t="s">
        <v>3615</v>
      </c>
      <c r="I2816" s="4" t="s">
        <v>4055</v>
      </c>
      <c r="J2816" s="4" t="s">
        <v>3617</v>
      </c>
      <c r="K2816" s="4" t="s">
        <v>4287</v>
      </c>
      <c r="L2816" s="9"/>
      <c r="M2816" s="9"/>
    </row>
    <row r="2817" spans="1:13" ht="15" customHeight="1" x14ac:dyDescent="0.45">
      <c r="A2817" s="4" t="s">
        <v>11</v>
      </c>
      <c r="B2817" s="4" t="s">
        <v>3610</v>
      </c>
      <c r="C2817" s="4" t="s">
        <v>3611</v>
      </c>
      <c r="D2817" s="4" t="s">
        <v>3612</v>
      </c>
      <c r="E2817" s="4" t="s">
        <v>3613</v>
      </c>
      <c r="F2817" s="4" t="s">
        <v>6179</v>
      </c>
      <c r="G2817" s="4" t="s">
        <v>6198</v>
      </c>
      <c r="H2817" s="4" t="s">
        <v>3615</v>
      </c>
      <c r="I2817" s="4" t="s">
        <v>6199</v>
      </c>
      <c r="J2817" s="4" t="s">
        <v>3617</v>
      </c>
      <c r="K2817" s="4" t="s">
        <v>6014</v>
      </c>
      <c r="L2817" s="9"/>
      <c r="M2817" s="9"/>
    </row>
    <row r="2818" spans="1:13" ht="15" customHeight="1" x14ac:dyDescent="0.45">
      <c r="A2818" s="4" t="s">
        <v>11</v>
      </c>
      <c r="B2818" s="4" t="s">
        <v>3610</v>
      </c>
      <c r="C2818" s="4" t="s">
        <v>3611</v>
      </c>
      <c r="D2818" s="4" t="s">
        <v>3612</v>
      </c>
      <c r="E2818" s="4" t="s">
        <v>3613</v>
      </c>
      <c r="F2818" s="4" t="s">
        <v>6484</v>
      </c>
      <c r="G2818" s="4" t="s">
        <v>6198</v>
      </c>
      <c r="H2818" s="4" t="s">
        <v>3615</v>
      </c>
      <c r="I2818" s="4" t="s">
        <v>6199</v>
      </c>
      <c r="J2818" s="4" t="s">
        <v>3617</v>
      </c>
      <c r="K2818" s="4" t="s">
        <v>6325</v>
      </c>
      <c r="L2818" s="9"/>
      <c r="M2818" s="9"/>
    </row>
    <row r="2819" spans="1:13" ht="15" customHeight="1" x14ac:dyDescent="0.45">
      <c r="A2819" s="4" t="s">
        <v>11</v>
      </c>
      <c r="B2819" s="4" t="s">
        <v>3610</v>
      </c>
      <c r="C2819" s="4" t="s">
        <v>3611</v>
      </c>
      <c r="D2819" s="4" t="s">
        <v>3612</v>
      </c>
      <c r="E2819" s="4" t="s">
        <v>3613</v>
      </c>
      <c r="F2819" s="4" t="s">
        <v>2742</v>
      </c>
      <c r="G2819" s="4" t="s">
        <v>7244</v>
      </c>
      <c r="H2819" s="4" t="s">
        <v>3615</v>
      </c>
      <c r="I2819" s="4" t="s">
        <v>7245</v>
      </c>
      <c r="J2819" s="4" t="s">
        <v>3617</v>
      </c>
      <c r="K2819" s="4" t="s">
        <v>7075</v>
      </c>
      <c r="L2819" s="9"/>
      <c r="M2819" s="9"/>
    </row>
    <row r="2820" spans="1:13" ht="15" customHeight="1" x14ac:dyDescent="0.45">
      <c r="A2820" s="4" t="s">
        <v>11</v>
      </c>
      <c r="B2820" s="4" t="s">
        <v>8475</v>
      </c>
      <c r="C2820" s="4" t="s">
        <v>8476</v>
      </c>
      <c r="D2820" s="4" t="s">
        <v>8477</v>
      </c>
      <c r="E2820" s="4" t="s">
        <v>3597</v>
      </c>
      <c r="F2820" s="4" t="s">
        <v>7862</v>
      </c>
      <c r="G2820" s="4" t="s">
        <v>8478</v>
      </c>
      <c r="H2820" s="4" t="s">
        <v>3578</v>
      </c>
      <c r="I2820" s="4" t="s">
        <v>8479</v>
      </c>
      <c r="J2820" s="4" t="s">
        <v>8480</v>
      </c>
      <c r="K2820" s="4" t="s">
        <v>8424</v>
      </c>
      <c r="L2820" s="9"/>
      <c r="M2820" s="9"/>
    </row>
    <row r="2821" spans="1:13" ht="15" customHeight="1" x14ac:dyDescent="0.45">
      <c r="A2821" s="4" t="s">
        <v>11</v>
      </c>
      <c r="B2821" s="4" t="s">
        <v>3711</v>
      </c>
      <c r="C2821" s="4" t="s">
        <v>3712</v>
      </c>
      <c r="D2821" s="4" t="s">
        <v>3713</v>
      </c>
      <c r="E2821" s="4" t="s">
        <v>3714</v>
      </c>
      <c r="F2821" s="4" t="s">
        <v>3708</v>
      </c>
      <c r="G2821" s="4" t="s">
        <v>3715</v>
      </c>
      <c r="H2821" s="4" t="s">
        <v>3578</v>
      </c>
      <c r="I2821" s="4" t="s">
        <v>3716</v>
      </c>
      <c r="J2821" s="4" t="s">
        <v>3717</v>
      </c>
      <c r="K2821" s="4" t="s">
        <v>2626</v>
      </c>
      <c r="L2821" s="9"/>
      <c r="M2821" s="9"/>
    </row>
    <row r="2822" spans="1:13" ht="15" customHeight="1" x14ac:dyDescent="0.45">
      <c r="A2822" s="4" t="s">
        <v>11</v>
      </c>
      <c r="B2822" s="4" t="s">
        <v>3711</v>
      </c>
      <c r="C2822" s="4" t="s">
        <v>3712</v>
      </c>
      <c r="D2822" s="4" t="s">
        <v>3713</v>
      </c>
      <c r="E2822" s="4" t="s">
        <v>3714</v>
      </c>
      <c r="F2822" s="4" t="s">
        <v>1936</v>
      </c>
      <c r="G2822" s="4" t="s">
        <v>4307</v>
      </c>
      <c r="H2822" s="4" t="s">
        <v>3578</v>
      </c>
      <c r="I2822" s="4" t="s">
        <v>4308</v>
      </c>
      <c r="J2822" s="4" t="s">
        <v>3717</v>
      </c>
      <c r="K2822" s="4" t="s">
        <v>4024</v>
      </c>
      <c r="L2822" s="9"/>
      <c r="M2822" s="9"/>
    </row>
    <row r="2823" spans="1:13" ht="15" customHeight="1" x14ac:dyDescent="0.45">
      <c r="A2823" s="4" t="s">
        <v>11</v>
      </c>
      <c r="B2823" s="4" t="s">
        <v>3711</v>
      </c>
      <c r="C2823" s="4" t="s">
        <v>3712</v>
      </c>
      <c r="D2823" s="4" t="s">
        <v>3713</v>
      </c>
      <c r="E2823" s="4" t="s">
        <v>3714</v>
      </c>
      <c r="F2823" s="4" t="s">
        <v>4364</v>
      </c>
      <c r="G2823" s="4" t="s">
        <v>4400</v>
      </c>
      <c r="H2823" s="4" t="s">
        <v>3578</v>
      </c>
      <c r="I2823" s="4" t="s">
        <v>4401</v>
      </c>
      <c r="J2823" s="4" t="s">
        <v>3717</v>
      </c>
      <c r="K2823" s="4" t="s">
        <v>4067</v>
      </c>
      <c r="L2823" s="9"/>
      <c r="M2823" s="9"/>
    </row>
    <row r="2824" spans="1:13" ht="15" customHeight="1" x14ac:dyDescent="0.45">
      <c r="A2824" s="4" t="s">
        <v>11</v>
      </c>
      <c r="B2824" s="4" t="s">
        <v>3573</v>
      </c>
      <c r="C2824" s="4" t="s">
        <v>3574</v>
      </c>
      <c r="D2824" s="4" t="s">
        <v>3575</v>
      </c>
      <c r="E2824" s="4" t="s">
        <v>3576</v>
      </c>
      <c r="F2824" s="4" t="s">
        <v>3566</v>
      </c>
      <c r="G2824" s="4" t="s">
        <v>3577</v>
      </c>
      <c r="H2824" s="4" t="s">
        <v>3578</v>
      </c>
      <c r="I2824" s="4" t="s">
        <v>3579</v>
      </c>
      <c r="J2824" s="4" t="s">
        <v>3580</v>
      </c>
      <c r="K2824" s="4" t="s">
        <v>3360</v>
      </c>
      <c r="L2824" s="9"/>
      <c r="M2824" s="9"/>
    </row>
    <row r="2825" spans="1:13" ht="15" customHeight="1" x14ac:dyDescent="0.45">
      <c r="A2825" s="4" t="s">
        <v>11</v>
      </c>
      <c r="B2825" s="4" t="s">
        <v>3573</v>
      </c>
      <c r="C2825" s="4" t="s">
        <v>3574</v>
      </c>
      <c r="D2825" s="4" t="s">
        <v>3575</v>
      </c>
      <c r="E2825" s="4" t="s">
        <v>3576</v>
      </c>
      <c r="F2825" s="4" t="s">
        <v>4328</v>
      </c>
      <c r="G2825" s="4" t="s">
        <v>4362</v>
      </c>
      <c r="H2825" s="4" t="s">
        <v>3578</v>
      </c>
      <c r="I2825" s="4" t="s">
        <v>4363</v>
      </c>
      <c r="J2825" s="4" t="s">
        <v>3580</v>
      </c>
      <c r="K2825" s="4" t="s">
        <v>4067</v>
      </c>
      <c r="L2825" s="9"/>
      <c r="M2825" s="9"/>
    </row>
    <row r="2826" spans="1:13" ht="15" customHeight="1" x14ac:dyDescent="0.45">
      <c r="A2826" s="4" t="s">
        <v>11</v>
      </c>
      <c r="B2826" s="4" t="s">
        <v>3573</v>
      </c>
      <c r="C2826" s="4" t="s">
        <v>3574</v>
      </c>
      <c r="D2826" s="4" t="s">
        <v>3575</v>
      </c>
      <c r="E2826" s="4" t="s">
        <v>3576</v>
      </c>
      <c r="F2826" s="4" t="s">
        <v>4364</v>
      </c>
      <c r="G2826" s="4" t="s">
        <v>4402</v>
      </c>
      <c r="H2826" s="4" t="s">
        <v>3578</v>
      </c>
      <c r="I2826" s="4" t="s">
        <v>4403</v>
      </c>
      <c r="J2826" s="4" t="s">
        <v>3580</v>
      </c>
      <c r="K2826" s="4" t="s">
        <v>4067</v>
      </c>
      <c r="L2826" s="9"/>
      <c r="M2826" s="9"/>
    </row>
    <row r="2827" spans="1:13" ht="15" customHeight="1" x14ac:dyDescent="0.45">
      <c r="A2827" s="4" t="s">
        <v>11</v>
      </c>
      <c r="B2827" s="4" t="s">
        <v>3573</v>
      </c>
      <c r="C2827" s="4" t="s">
        <v>3574</v>
      </c>
      <c r="D2827" s="4" t="s">
        <v>3575</v>
      </c>
      <c r="E2827" s="4" t="s">
        <v>3576</v>
      </c>
      <c r="F2827" s="4" t="s">
        <v>4601</v>
      </c>
      <c r="G2827" s="4" t="s">
        <v>4613</v>
      </c>
      <c r="H2827" s="4" t="s">
        <v>3578</v>
      </c>
      <c r="I2827" s="4" t="s">
        <v>4614</v>
      </c>
      <c r="J2827" s="4" t="s">
        <v>3580</v>
      </c>
      <c r="K2827" s="4" t="s">
        <v>4287</v>
      </c>
      <c r="L2827" s="9"/>
      <c r="M2827" s="9"/>
    </row>
    <row r="2828" spans="1:13" ht="15" customHeight="1" x14ac:dyDescent="0.45">
      <c r="A2828" s="4" t="s">
        <v>11</v>
      </c>
      <c r="B2828" s="4" t="s">
        <v>3573</v>
      </c>
      <c r="C2828" s="4" t="s">
        <v>3574</v>
      </c>
      <c r="D2828" s="4" t="s">
        <v>3575</v>
      </c>
      <c r="E2828" s="4" t="s">
        <v>3576</v>
      </c>
      <c r="F2828" s="4" t="s">
        <v>4775</v>
      </c>
      <c r="G2828" s="4" t="s">
        <v>4786</v>
      </c>
      <c r="H2828" s="4" t="s">
        <v>3578</v>
      </c>
      <c r="I2828" s="4" t="s">
        <v>4787</v>
      </c>
      <c r="J2828" s="4" t="s">
        <v>3580</v>
      </c>
      <c r="K2828" s="4" t="s">
        <v>693</v>
      </c>
      <c r="L2828" s="9"/>
      <c r="M2828" s="9"/>
    </row>
    <row r="2829" spans="1:13" ht="15" customHeight="1" x14ac:dyDescent="0.45">
      <c r="A2829" s="4" t="s">
        <v>11</v>
      </c>
      <c r="B2829" s="4" t="s">
        <v>2740</v>
      </c>
      <c r="C2829" s="4" t="s">
        <v>2741</v>
      </c>
      <c r="D2829" s="4" t="s">
        <v>2742</v>
      </c>
      <c r="E2829" s="4" t="s">
        <v>2743</v>
      </c>
      <c r="F2829" s="4" t="s">
        <v>1130</v>
      </c>
      <c r="G2829" s="4" t="s">
        <v>2744</v>
      </c>
      <c r="H2829" s="4" t="s">
        <v>2745</v>
      </c>
      <c r="I2829" s="4" t="s">
        <v>2746</v>
      </c>
      <c r="J2829" s="4" t="s">
        <v>2747</v>
      </c>
      <c r="K2829" s="4" t="s">
        <v>2552</v>
      </c>
      <c r="L2829" s="9"/>
      <c r="M2829" s="9"/>
    </row>
    <row r="2830" spans="1:13" ht="15" customHeight="1" x14ac:dyDescent="0.45">
      <c r="A2830" s="4" t="s">
        <v>11</v>
      </c>
      <c r="B2830" s="4" t="s">
        <v>115</v>
      </c>
      <c r="C2830" s="4" t="s">
        <v>116</v>
      </c>
      <c r="D2830" s="4" t="s">
        <v>117</v>
      </c>
      <c r="E2830" s="4" t="s">
        <v>118</v>
      </c>
      <c r="F2830" s="4" t="s">
        <v>98</v>
      </c>
      <c r="G2830" s="4" t="s">
        <v>119</v>
      </c>
      <c r="H2830" s="4" t="s">
        <v>120</v>
      </c>
      <c r="I2830" s="4" t="s">
        <v>121</v>
      </c>
      <c r="J2830" s="4" t="s">
        <v>122</v>
      </c>
      <c r="K2830" s="4"/>
      <c r="L2830" s="9"/>
      <c r="M2830" s="9"/>
    </row>
    <row r="2831" spans="1:13" ht="15" customHeight="1" x14ac:dyDescent="0.45">
      <c r="A2831" s="4" t="s">
        <v>11</v>
      </c>
      <c r="B2831" s="4" t="s">
        <v>115</v>
      </c>
      <c r="C2831" s="4" t="s">
        <v>116</v>
      </c>
      <c r="D2831" s="4" t="s">
        <v>117</v>
      </c>
      <c r="E2831" s="4" t="s">
        <v>118</v>
      </c>
      <c r="F2831" s="4" t="s">
        <v>127</v>
      </c>
      <c r="G2831" s="4" t="s">
        <v>144</v>
      </c>
      <c r="H2831" s="4" t="s">
        <v>120</v>
      </c>
      <c r="I2831" s="4" t="s">
        <v>145</v>
      </c>
      <c r="J2831" s="4" t="s">
        <v>122</v>
      </c>
      <c r="K2831" s="4"/>
      <c r="L2831" s="9"/>
      <c r="M2831" s="9"/>
    </row>
    <row r="2832" spans="1:13" ht="15" customHeight="1" x14ac:dyDescent="0.45">
      <c r="A2832" s="4" t="s">
        <v>11</v>
      </c>
      <c r="B2832" s="4" t="s">
        <v>115</v>
      </c>
      <c r="C2832" s="4" t="s">
        <v>116</v>
      </c>
      <c r="D2832" s="4" t="s">
        <v>117</v>
      </c>
      <c r="E2832" s="4" t="s">
        <v>118</v>
      </c>
      <c r="F2832" s="4" t="s">
        <v>109</v>
      </c>
      <c r="G2832" s="4" t="s">
        <v>215</v>
      </c>
      <c r="H2832" s="4" t="s">
        <v>120</v>
      </c>
      <c r="I2832" s="4" t="s">
        <v>216</v>
      </c>
      <c r="J2832" s="4" t="s">
        <v>122</v>
      </c>
      <c r="K2832" s="4"/>
      <c r="L2832" s="9"/>
      <c r="M2832" s="9"/>
    </row>
    <row r="2833" spans="1:13" ht="15" customHeight="1" x14ac:dyDescent="0.45">
      <c r="A2833" s="4" t="s">
        <v>11</v>
      </c>
      <c r="B2833" s="4" t="s">
        <v>115</v>
      </c>
      <c r="C2833" s="4" t="s">
        <v>116</v>
      </c>
      <c r="D2833" s="4" t="s">
        <v>117</v>
      </c>
      <c r="E2833" s="4" t="s">
        <v>118</v>
      </c>
      <c r="F2833" s="4" t="s">
        <v>812</v>
      </c>
      <c r="G2833" s="4" t="s">
        <v>844</v>
      </c>
      <c r="H2833" s="4" t="s">
        <v>120</v>
      </c>
      <c r="I2833" s="4" t="s">
        <v>845</v>
      </c>
      <c r="J2833" s="4" t="s">
        <v>122</v>
      </c>
      <c r="K2833" s="4" t="s">
        <v>651</v>
      </c>
      <c r="L2833" s="9"/>
      <c r="M2833" s="9"/>
    </row>
    <row r="2834" spans="1:13" ht="15" customHeight="1" x14ac:dyDescent="0.45">
      <c r="A2834" s="4" t="s">
        <v>11</v>
      </c>
      <c r="B2834" s="4" t="s">
        <v>115</v>
      </c>
      <c r="C2834" s="4" t="s">
        <v>116</v>
      </c>
      <c r="D2834" s="4" t="s">
        <v>117</v>
      </c>
      <c r="E2834" s="4" t="s">
        <v>118</v>
      </c>
      <c r="F2834" s="4" t="s">
        <v>996</v>
      </c>
      <c r="G2834" s="4" t="s">
        <v>1004</v>
      </c>
      <c r="H2834" s="4" t="s">
        <v>120</v>
      </c>
      <c r="I2834" s="4" t="s">
        <v>1005</v>
      </c>
      <c r="J2834" s="4" t="s">
        <v>122</v>
      </c>
      <c r="K2834" s="4" t="s">
        <v>770</v>
      </c>
      <c r="L2834" s="9"/>
      <c r="M2834" s="9"/>
    </row>
    <row r="2835" spans="1:13" ht="15" customHeight="1" x14ac:dyDescent="0.45">
      <c r="A2835" s="4" t="s">
        <v>11</v>
      </c>
      <c r="B2835" s="4" t="s">
        <v>115</v>
      </c>
      <c r="C2835" s="4" t="s">
        <v>116</v>
      </c>
      <c r="D2835" s="4" t="s">
        <v>117</v>
      </c>
      <c r="E2835" s="4" t="s">
        <v>118</v>
      </c>
      <c r="F2835" s="4" t="s">
        <v>1219</v>
      </c>
      <c r="G2835" s="4" t="s">
        <v>1250</v>
      </c>
      <c r="H2835" s="4" t="s">
        <v>120</v>
      </c>
      <c r="I2835" s="4" t="s">
        <v>1251</v>
      </c>
      <c r="J2835" s="4" t="s">
        <v>122</v>
      </c>
      <c r="K2835" s="4" t="s">
        <v>1054</v>
      </c>
      <c r="L2835" s="9"/>
      <c r="M2835" s="9"/>
    </row>
    <row r="2836" spans="1:13" ht="15" customHeight="1" x14ac:dyDescent="0.45">
      <c r="A2836" s="4" t="s">
        <v>11</v>
      </c>
      <c r="B2836" s="4" t="s">
        <v>115</v>
      </c>
      <c r="C2836" s="4" t="s">
        <v>116</v>
      </c>
      <c r="D2836" s="4" t="s">
        <v>117</v>
      </c>
      <c r="E2836" s="4" t="s">
        <v>118</v>
      </c>
      <c r="F2836" s="4" t="s">
        <v>1273</v>
      </c>
      <c r="G2836" s="4" t="s">
        <v>1314</v>
      </c>
      <c r="H2836" s="4" t="s">
        <v>120</v>
      </c>
      <c r="I2836" s="4" t="s">
        <v>1315</v>
      </c>
      <c r="J2836" s="4" t="s">
        <v>122</v>
      </c>
      <c r="K2836" s="4" t="s">
        <v>1054</v>
      </c>
      <c r="L2836" s="9"/>
      <c r="M2836" s="9"/>
    </row>
    <row r="2837" spans="1:13" ht="15" customHeight="1" x14ac:dyDescent="0.45">
      <c r="A2837" s="4" t="s">
        <v>11</v>
      </c>
      <c r="B2837" s="4" t="s">
        <v>115</v>
      </c>
      <c r="C2837" s="4" t="s">
        <v>116</v>
      </c>
      <c r="D2837" s="4" t="s">
        <v>117</v>
      </c>
      <c r="E2837" s="4" t="s">
        <v>118</v>
      </c>
      <c r="F2837" s="4" t="s">
        <v>1254</v>
      </c>
      <c r="G2837" s="4" t="s">
        <v>1338</v>
      </c>
      <c r="H2837" s="4" t="s">
        <v>120</v>
      </c>
      <c r="I2837" s="4" t="s">
        <v>1339</v>
      </c>
      <c r="J2837" s="4" t="s">
        <v>122</v>
      </c>
      <c r="K2837" s="4" t="s">
        <v>1054</v>
      </c>
      <c r="L2837" s="9"/>
      <c r="M2837" s="9"/>
    </row>
    <row r="2838" spans="1:13" ht="15" customHeight="1" x14ac:dyDescent="0.45">
      <c r="A2838" s="4" t="s">
        <v>11</v>
      </c>
      <c r="B2838" s="4" t="s">
        <v>115</v>
      </c>
      <c r="C2838" s="4" t="s">
        <v>116</v>
      </c>
      <c r="D2838" s="4" t="s">
        <v>117</v>
      </c>
      <c r="E2838" s="4" t="s">
        <v>118</v>
      </c>
      <c r="F2838" s="4" t="s">
        <v>1155</v>
      </c>
      <c r="G2838" s="4" t="s">
        <v>1451</v>
      </c>
      <c r="H2838" s="4" t="s">
        <v>120</v>
      </c>
      <c r="I2838" s="4" t="s">
        <v>1452</v>
      </c>
      <c r="J2838" s="4" t="s">
        <v>122</v>
      </c>
      <c r="K2838" s="4" t="s">
        <v>568</v>
      </c>
      <c r="L2838" s="9"/>
      <c r="M2838" s="9"/>
    </row>
    <row r="2839" spans="1:13" ht="15" customHeight="1" x14ac:dyDescent="0.45">
      <c r="A2839" s="4" t="s">
        <v>11</v>
      </c>
      <c r="B2839" s="4" t="s">
        <v>115</v>
      </c>
      <c r="C2839" s="4" t="s">
        <v>116</v>
      </c>
      <c r="D2839" s="4" t="s">
        <v>117</v>
      </c>
      <c r="E2839" s="4" t="s">
        <v>118</v>
      </c>
      <c r="F2839" s="4" t="s">
        <v>1484</v>
      </c>
      <c r="G2839" s="4" t="s">
        <v>119</v>
      </c>
      <c r="H2839" s="4" t="s">
        <v>120</v>
      </c>
      <c r="I2839" s="4" t="s">
        <v>121</v>
      </c>
      <c r="J2839" s="4" t="s">
        <v>122</v>
      </c>
      <c r="K2839" s="4" t="s">
        <v>568</v>
      </c>
      <c r="L2839" s="9"/>
      <c r="M2839" s="9"/>
    </row>
    <row r="2840" spans="1:13" ht="15" customHeight="1" x14ac:dyDescent="0.45">
      <c r="A2840" s="4" t="s">
        <v>11</v>
      </c>
      <c r="B2840" s="4" t="s">
        <v>115</v>
      </c>
      <c r="C2840" s="4" t="s">
        <v>116</v>
      </c>
      <c r="D2840" s="4" t="s">
        <v>117</v>
      </c>
      <c r="E2840" s="4" t="s">
        <v>118</v>
      </c>
      <c r="F2840" s="4" t="s">
        <v>1116</v>
      </c>
      <c r="G2840" s="4" t="s">
        <v>1521</v>
      </c>
      <c r="H2840" s="4" t="s">
        <v>120</v>
      </c>
      <c r="I2840" s="4" t="s">
        <v>1522</v>
      </c>
      <c r="J2840" s="4" t="s">
        <v>122</v>
      </c>
      <c r="K2840" s="4" t="s">
        <v>568</v>
      </c>
      <c r="L2840" s="9"/>
      <c r="M2840" s="9"/>
    </row>
    <row r="2841" spans="1:13" ht="15" customHeight="1" x14ac:dyDescent="0.45">
      <c r="A2841" s="4" t="s">
        <v>11</v>
      </c>
      <c r="B2841" s="4" t="s">
        <v>115</v>
      </c>
      <c r="C2841" s="4" t="s">
        <v>116</v>
      </c>
      <c r="D2841" s="4" t="s">
        <v>117</v>
      </c>
      <c r="E2841" s="4" t="s">
        <v>118</v>
      </c>
      <c r="F2841" s="4" t="s">
        <v>1680</v>
      </c>
      <c r="G2841" s="4" t="s">
        <v>1685</v>
      </c>
      <c r="H2841" s="4" t="s">
        <v>120</v>
      </c>
      <c r="I2841" s="4" t="s">
        <v>1686</v>
      </c>
      <c r="J2841" s="4" t="s">
        <v>122</v>
      </c>
      <c r="K2841" s="4" t="s">
        <v>1428</v>
      </c>
      <c r="L2841" s="9"/>
      <c r="M2841" s="9"/>
    </row>
    <row r="2842" spans="1:13" ht="15" customHeight="1" x14ac:dyDescent="0.45">
      <c r="A2842" s="4" t="s">
        <v>11</v>
      </c>
      <c r="B2842" s="4" t="s">
        <v>115</v>
      </c>
      <c r="C2842" s="4" t="s">
        <v>116</v>
      </c>
      <c r="D2842" s="4" t="s">
        <v>117</v>
      </c>
      <c r="E2842" s="4" t="s">
        <v>118</v>
      </c>
      <c r="F2842" s="4" t="s">
        <v>1700</v>
      </c>
      <c r="G2842" s="4" t="s">
        <v>1709</v>
      </c>
      <c r="H2842" s="4" t="s">
        <v>120</v>
      </c>
      <c r="I2842" s="4" t="s">
        <v>228</v>
      </c>
      <c r="J2842" s="4" t="s">
        <v>122</v>
      </c>
      <c r="K2842" s="4" t="s">
        <v>1428</v>
      </c>
      <c r="L2842" s="9"/>
      <c r="M2842" s="9"/>
    </row>
    <row r="2843" spans="1:13" ht="15" customHeight="1" x14ac:dyDescent="0.45">
      <c r="A2843" s="4" t="s">
        <v>11</v>
      </c>
      <c r="B2843" s="4" t="s">
        <v>115</v>
      </c>
      <c r="C2843" s="4" t="s">
        <v>116</v>
      </c>
      <c r="D2843" s="4" t="s">
        <v>117</v>
      </c>
      <c r="E2843" s="4" t="s">
        <v>118</v>
      </c>
      <c r="F2843" s="4" t="s">
        <v>255</v>
      </c>
      <c r="G2843" s="4" t="s">
        <v>1714</v>
      </c>
      <c r="H2843" s="4" t="s">
        <v>120</v>
      </c>
      <c r="I2843" s="4" t="s">
        <v>1715</v>
      </c>
      <c r="J2843" s="4" t="s">
        <v>122</v>
      </c>
      <c r="K2843" s="4" t="s">
        <v>1428</v>
      </c>
      <c r="L2843" s="9"/>
      <c r="M2843" s="9"/>
    </row>
    <row r="2844" spans="1:13" ht="15" customHeight="1" x14ac:dyDescent="0.45">
      <c r="A2844" s="4" t="s">
        <v>11</v>
      </c>
      <c r="B2844" s="4" t="s">
        <v>115</v>
      </c>
      <c r="C2844" s="4" t="s">
        <v>116</v>
      </c>
      <c r="D2844" s="4" t="s">
        <v>117</v>
      </c>
      <c r="E2844" s="4" t="s">
        <v>118</v>
      </c>
      <c r="F2844" s="4" t="s">
        <v>1801</v>
      </c>
      <c r="G2844" s="4" t="s">
        <v>1834</v>
      </c>
      <c r="H2844" s="4" t="s">
        <v>120</v>
      </c>
      <c r="I2844" s="4" t="s">
        <v>1835</v>
      </c>
      <c r="J2844" s="4" t="s">
        <v>122</v>
      </c>
      <c r="K2844" s="4" t="s">
        <v>1428</v>
      </c>
      <c r="L2844" s="9"/>
      <c r="M2844" s="9"/>
    </row>
    <row r="2845" spans="1:13" ht="15" customHeight="1" x14ac:dyDescent="0.45">
      <c r="A2845" s="4" t="s">
        <v>11</v>
      </c>
      <c r="B2845" s="4" t="s">
        <v>115</v>
      </c>
      <c r="C2845" s="4" t="s">
        <v>116</v>
      </c>
      <c r="D2845" s="4" t="s">
        <v>117</v>
      </c>
      <c r="E2845" s="4" t="s">
        <v>118</v>
      </c>
      <c r="F2845" s="4" t="s">
        <v>1870</v>
      </c>
      <c r="G2845" s="4" t="s">
        <v>1890</v>
      </c>
      <c r="H2845" s="4" t="s">
        <v>120</v>
      </c>
      <c r="I2845" s="4" t="s">
        <v>1891</v>
      </c>
      <c r="J2845" s="4" t="s">
        <v>122</v>
      </c>
      <c r="K2845" s="4" t="s">
        <v>1650</v>
      </c>
      <c r="L2845" s="9"/>
      <c r="M2845" s="9"/>
    </row>
    <row r="2846" spans="1:13" ht="15" customHeight="1" x14ac:dyDescent="0.45">
      <c r="A2846" s="4" t="s">
        <v>11</v>
      </c>
      <c r="B2846" s="4" t="s">
        <v>115</v>
      </c>
      <c r="C2846" s="4" t="s">
        <v>116</v>
      </c>
      <c r="D2846" s="4" t="s">
        <v>117</v>
      </c>
      <c r="E2846" s="4" t="s">
        <v>118</v>
      </c>
      <c r="F2846" s="4" t="s">
        <v>1927</v>
      </c>
      <c r="G2846" s="4" t="s">
        <v>1951</v>
      </c>
      <c r="H2846" s="4" t="s">
        <v>120</v>
      </c>
      <c r="I2846" s="4" t="s">
        <v>1952</v>
      </c>
      <c r="J2846" s="4" t="s">
        <v>122</v>
      </c>
      <c r="K2846" s="4" t="s">
        <v>1650</v>
      </c>
      <c r="L2846" s="9"/>
      <c r="M2846" s="9"/>
    </row>
    <row r="2847" spans="1:13" ht="15" customHeight="1" x14ac:dyDescent="0.45">
      <c r="A2847" s="4" t="s">
        <v>11</v>
      </c>
      <c r="B2847" s="4" t="s">
        <v>115</v>
      </c>
      <c r="C2847" s="4" t="s">
        <v>116</v>
      </c>
      <c r="D2847" s="4" t="s">
        <v>117</v>
      </c>
      <c r="E2847" s="4" t="s">
        <v>118</v>
      </c>
      <c r="F2847" s="4" t="s">
        <v>1961</v>
      </c>
      <c r="G2847" s="4" t="s">
        <v>1999</v>
      </c>
      <c r="H2847" s="4" t="s">
        <v>120</v>
      </c>
      <c r="I2847" s="4" t="s">
        <v>2000</v>
      </c>
      <c r="J2847" s="4" t="s">
        <v>122</v>
      </c>
      <c r="K2847" s="4" t="s">
        <v>1650</v>
      </c>
      <c r="L2847" s="9"/>
      <c r="M2847" s="9"/>
    </row>
    <row r="2848" spans="1:13" ht="15" customHeight="1" x14ac:dyDescent="0.45">
      <c r="A2848" s="4" t="s">
        <v>11</v>
      </c>
      <c r="B2848" s="4" t="s">
        <v>115</v>
      </c>
      <c r="C2848" s="4" t="s">
        <v>116</v>
      </c>
      <c r="D2848" s="4" t="s">
        <v>117</v>
      </c>
      <c r="E2848" s="4" t="s">
        <v>118</v>
      </c>
      <c r="F2848" s="4" t="s">
        <v>1946</v>
      </c>
      <c r="G2848" s="4" t="s">
        <v>2016</v>
      </c>
      <c r="H2848" s="4" t="s">
        <v>120</v>
      </c>
      <c r="I2848" s="4" t="s">
        <v>2017</v>
      </c>
      <c r="J2848" s="4" t="s">
        <v>122</v>
      </c>
      <c r="K2848" s="4" t="s">
        <v>1650</v>
      </c>
      <c r="L2848" s="9"/>
      <c r="M2848" s="9"/>
    </row>
    <row r="2849" spans="1:13" ht="15" customHeight="1" x14ac:dyDescent="0.45">
      <c r="A2849" s="4" t="s">
        <v>11</v>
      </c>
      <c r="B2849" s="4" t="s">
        <v>115</v>
      </c>
      <c r="C2849" s="4" t="s">
        <v>116</v>
      </c>
      <c r="D2849" s="4" t="s">
        <v>117</v>
      </c>
      <c r="E2849" s="4" t="s">
        <v>118</v>
      </c>
      <c r="F2849" s="4" t="s">
        <v>2055</v>
      </c>
      <c r="G2849" s="4" t="s">
        <v>2077</v>
      </c>
      <c r="H2849" s="4" t="s">
        <v>120</v>
      </c>
      <c r="I2849" s="4" t="s">
        <v>2078</v>
      </c>
      <c r="J2849" s="4" t="s">
        <v>122</v>
      </c>
      <c r="K2849" s="4" t="s">
        <v>1650</v>
      </c>
      <c r="L2849" s="9"/>
      <c r="M2849" s="9"/>
    </row>
    <row r="2850" spans="1:13" ht="15" customHeight="1" x14ac:dyDescent="0.45">
      <c r="A2850" s="4" t="s">
        <v>11</v>
      </c>
      <c r="B2850" s="4" t="s">
        <v>115</v>
      </c>
      <c r="C2850" s="4" t="s">
        <v>116</v>
      </c>
      <c r="D2850" s="4" t="s">
        <v>117</v>
      </c>
      <c r="E2850" s="4" t="s">
        <v>118</v>
      </c>
      <c r="F2850" s="4" t="s">
        <v>2136</v>
      </c>
      <c r="G2850" s="4" t="s">
        <v>2158</v>
      </c>
      <c r="H2850" s="4" t="s">
        <v>120</v>
      </c>
      <c r="I2850" s="4" t="s">
        <v>2159</v>
      </c>
      <c r="J2850" s="4" t="s">
        <v>122</v>
      </c>
      <c r="K2850" s="4" t="s">
        <v>1927</v>
      </c>
      <c r="L2850" s="9"/>
      <c r="M2850" s="9"/>
    </row>
    <row r="2851" spans="1:13" ht="15" customHeight="1" x14ac:dyDescent="0.45">
      <c r="A2851" s="4" t="s">
        <v>11</v>
      </c>
      <c r="B2851" s="4" t="s">
        <v>115</v>
      </c>
      <c r="C2851" s="4" t="s">
        <v>116</v>
      </c>
      <c r="D2851" s="4" t="s">
        <v>117</v>
      </c>
      <c r="E2851" s="4" t="s">
        <v>118</v>
      </c>
      <c r="F2851" s="4" t="s">
        <v>360</v>
      </c>
      <c r="G2851" s="4" t="s">
        <v>2200</v>
      </c>
      <c r="H2851" s="4" t="s">
        <v>120</v>
      </c>
      <c r="I2851" s="4" t="s">
        <v>2201</v>
      </c>
      <c r="J2851" s="4" t="s">
        <v>122</v>
      </c>
      <c r="K2851" s="4" t="s">
        <v>1927</v>
      </c>
      <c r="L2851" s="9"/>
      <c r="M2851" s="9"/>
    </row>
    <row r="2852" spans="1:13" ht="15" customHeight="1" x14ac:dyDescent="0.45">
      <c r="A2852" s="4" t="s">
        <v>11</v>
      </c>
      <c r="B2852" s="4" t="s">
        <v>115</v>
      </c>
      <c r="C2852" s="4" t="s">
        <v>116</v>
      </c>
      <c r="D2852" s="4" t="s">
        <v>117</v>
      </c>
      <c r="E2852" s="4" t="s">
        <v>118</v>
      </c>
      <c r="F2852" s="4" t="s">
        <v>2208</v>
      </c>
      <c r="G2852" s="4" t="s">
        <v>2232</v>
      </c>
      <c r="H2852" s="4" t="s">
        <v>120</v>
      </c>
      <c r="I2852" s="4" t="s">
        <v>2233</v>
      </c>
      <c r="J2852" s="4" t="s">
        <v>122</v>
      </c>
      <c r="K2852" s="4" t="s">
        <v>1927</v>
      </c>
      <c r="L2852" s="9"/>
      <c r="M2852" s="9"/>
    </row>
    <row r="2853" spans="1:13" ht="15" customHeight="1" x14ac:dyDescent="0.45">
      <c r="A2853" s="4" t="s">
        <v>11</v>
      </c>
      <c r="B2853" s="4" t="s">
        <v>115</v>
      </c>
      <c r="C2853" s="4" t="s">
        <v>116</v>
      </c>
      <c r="D2853" s="4" t="s">
        <v>117</v>
      </c>
      <c r="E2853" s="4" t="s">
        <v>118</v>
      </c>
      <c r="F2853" s="4" t="s">
        <v>2236</v>
      </c>
      <c r="G2853" s="4" t="s">
        <v>2241</v>
      </c>
      <c r="H2853" s="4" t="s">
        <v>120</v>
      </c>
      <c r="I2853" s="4" t="s">
        <v>2242</v>
      </c>
      <c r="J2853" s="4" t="s">
        <v>122</v>
      </c>
      <c r="K2853" s="4" t="s">
        <v>1927</v>
      </c>
      <c r="L2853" s="9"/>
      <c r="M2853" s="9"/>
    </row>
    <row r="2854" spans="1:13" ht="15" customHeight="1" x14ac:dyDescent="0.45">
      <c r="A2854" s="4" t="s">
        <v>11</v>
      </c>
      <c r="B2854" s="4" t="s">
        <v>115</v>
      </c>
      <c r="C2854" s="4" t="s">
        <v>116</v>
      </c>
      <c r="D2854" s="4" t="s">
        <v>117</v>
      </c>
      <c r="E2854" s="4" t="s">
        <v>118</v>
      </c>
      <c r="F2854" s="4" t="s">
        <v>2243</v>
      </c>
      <c r="G2854" s="4" t="s">
        <v>2260</v>
      </c>
      <c r="H2854" s="4" t="s">
        <v>120</v>
      </c>
      <c r="I2854" s="4" t="s">
        <v>2261</v>
      </c>
      <c r="J2854" s="4" t="s">
        <v>122</v>
      </c>
      <c r="K2854" s="4" t="s">
        <v>1927</v>
      </c>
      <c r="L2854" s="9"/>
      <c r="M2854" s="9"/>
    </row>
    <row r="2855" spans="1:13" ht="15" customHeight="1" x14ac:dyDescent="0.45">
      <c r="A2855" s="4" t="s">
        <v>11</v>
      </c>
      <c r="B2855" s="4" t="s">
        <v>115</v>
      </c>
      <c r="C2855" s="4" t="s">
        <v>116</v>
      </c>
      <c r="D2855" s="4" t="s">
        <v>117</v>
      </c>
      <c r="E2855" s="4" t="s">
        <v>118</v>
      </c>
      <c r="F2855" s="4" t="s">
        <v>2130</v>
      </c>
      <c r="G2855" s="4" t="s">
        <v>2280</v>
      </c>
      <c r="H2855" s="4" t="s">
        <v>120</v>
      </c>
      <c r="I2855" s="4" t="s">
        <v>2281</v>
      </c>
      <c r="J2855" s="4" t="s">
        <v>122</v>
      </c>
      <c r="K2855" s="4" t="s">
        <v>1927</v>
      </c>
      <c r="L2855" s="9"/>
      <c r="M2855" s="9"/>
    </row>
    <row r="2856" spans="1:13" ht="15" customHeight="1" x14ac:dyDescent="0.45">
      <c r="A2856" s="4" t="s">
        <v>11</v>
      </c>
      <c r="B2856" s="4" t="s">
        <v>115</v>
      </c>
      <c r="C2856" s="4" t="s">
        <v>116</v>
      </c>
      <c r="D2856" s="4" t="s">
        <v>117</v>
      </c>
      <c r="E2856" s="4" t="s">
        <v>118</v>
      </c>
      <c r="F2856" s="4" t="s">
        <v>2320</v>
      </c>
      <c r="G2856" s="4" t="s">
        <v>2346</v>
      </c>
      <c r="H2856" s="4" t="s">
        <v>120</v>
      </c>
      <c r="I2856" s="4" t="s">
        <v>2347</v>
      </c>
      <c r="J2856" s="4" t="s">
        <v>122</v>
      </c>
      <c r="K2856" s="4" t="s">
        <v>1927</v>
      </c>
      <c r="L2856" s="9"/>
      <c r="M2856" s="9"/>
    </row>
    <row r="2857" spans="1:13" ht="15" customHeight="1" x14ac:dyDescent="0.45">
      <c r="A2857" s="4" t="s">
        <v>11</v>
      </c>
      <c r="B2857" s="4" t="s">
        <v>115</v>
      </c>
      <c r="C2857" s="4" t="s">
        <v>116</v>
      </c>
      <c r="D2857" s="4" t="s">
        <v>117</v>
      </c>
      <c r="E2857" s="4" t="s">
        <v>118</v>
      </c>
      <c r="F2857" s="4" t="s">
        <v>1655</v>
      </c>
      <c r="G2857" s="4" t="s">
        <v>2375</v>
      </c>
      <c r="H2857" s="4" t="s">
        <v>120</v>
      </c>
      <c r="I2857" s="4" t="s">
        <v>2376</v>
      </c>
      <c r="J2857" s="4" t="s">
        <v>122</v>
      </c>
      <c r="K2857" s="4" t="s">
        <v>1927</v>
      </c>
      <c r="L2857" s="9"/>
      <c r="M2857" s="9"/>
    </row>
    <row r="2858" spans="1:13" ht="15" customHeight="1" x14ac:dyDescent="0.45">
      <c r="A2858" s="4" t="s">
        <v>11</v>
      </c>
      <c r="B2858" s="4" t="s">
        <v>115</v>
      </c>
      <c r="C2858" s="4" t="s">
        <v>116</v>
      </c>
      <c r="D2858" s="4" t="s">
        <v>117</v>
      </c>
      <c r="E2858" s="4" t="s">
        <v>118</v>
      </c>
      <c r="F2858" s="4" t="s">
        <v>1903</v>
      </c>
      <c r="G2858" s="4" t="s">
        <v>2408</v>
      </c>
      <c r="H2858" s="4" t="s">
        <v>120</v>
      </c>
      <c r="I2858" s="4" t="s">
        <v>2409</v>
      </c>
      <c r="J2858" s="4" t="s">
        <v>122</v>
      </c>
      <c r="K2858" s="4" t="s">
        <v>1927</v>
      </c>
      <c r="L2858" s="9"/>
      <c r="M2858" s="9"/>
    </row>
    <row r="2859" spans="1:13" ht="15" customHeight="1" x14ac:dyDescent="0.45">
      <c r="A2859" s="4" t="s">
        <v>11</v>
      </c>
      <c r="B2859" s="4" t="s">
        <v>115</v>
      </c>
      <c r="C2859" s="4" t="s">
        <v>116</v>
      </c>
      <c r="D2859" s="4" t="s">
        <v>117</v>
      </c>
      <c r="E2859" s="4" t="s">
        <v>118</v>
      </c>
      <c r="F2859" s="4" t="s">
        <v>2416</v>
      </c>
      <c r="G2859" s="4" t="s">
        <v>2441</v>
      </c>
      <c r="H2859" s="4" t="s">
        <v>120</v>
      </c>
      <c r="I2859" s="4" t="s">
        <v>2442</v>
      </c>
      <c r="J2859" s="4" t="s">
        <v>122</v>
      </c>
      <c r="K2859" s="4" t="s">
        <v>1927</v>
      </c>
      <c r="L2859" s="9"/>
      <c r="M2859" s="9"/>
    </row>
    <row r="2860" spans="1:13" ht="15" customHeight="1" x14ac:dyDescent="0.45">
      <c r="A2860" s="4" t="s">
        <v>11</v>
      </c>
      <c r="B2860" s="4" t="s">
        <v>115</v>
      </c>
      <c r="C2860" s="4" t="s">
        <v>116</v>
      </c>
      <c r="D2860" s="4" t="s">
        <v>117</v>
      </c>
      <c r="E2860" s="4" t="s">
        <v>118</v>
      </c>
      <c r="F2860" s="4" t="s">
        <v>957</v>
      </c>
      <c r="G2860" s="4" t="s">
        <v>2475</v>
      </c>
      <c r="H2860" s="4" t="s">
        <v>120</v>
      </c>
      <c r="I2860" s="4" t="s">
        <v>2476</v>
      </c>
      <c r="J2860" s="4" t="s">
        <v>122</v>
      </c>
      <c r="K2860" s="4" t="s">
        <v>2208</v>
      </c>
      <c r="L2860" s="9"/>
      <c r="M2860" s="9"/>
    </row>
    <row r="2861" spans="1:13" ht="15" customHeight="1" x14ac:dyDescent="0.45">
      <c r="A2861" s="4" t="s">
        <v>11</v>
      </c>
      <c r="B2861" s="4" t="s">
        <v>115</v>
      </c>
      <c r="C2861" s="4" t="s">
        <v>116</v>
      </c>
      <c r="D2861" s="4" t="s">
        <v>117</v>
      </c>
      <c r="E2861" s="4" t="s">
        <v>118</v>
      </c>
      <c r="F2861" s="4" t="s">
        <v>2529</v>
      </c>
      <c r="G2861" s="4" t="s">
        <v>2540</v>
      </c>
      <c r="H2861" s="4" t="s">
        <v>120</v>
      </c>
      <c r="I2861" s="4" t="s">
        <v>2541</v>
      </c>
      <c r="J2861" s="4" t="s">
        <v>122</v>
      </c>
      <c r="K2861" s="4" t="s">
        <v>2208</v>
      </c>
      <c r="L2861" s="9"/>
      <c r="M2861" s="9"/>
    </row>
    <row r="2862" spans="1:13" ht="15" customHeight="1" x14ac:dyDescent="0.45">
      <c r="A2862" s="4" t="s">
        <v>11</v>
      </c>
      <c r="B2862" s="4" t="s">
        <v>115</v>
      </c>
      <c r="C2862" s="4" t="s">
        <v>116</v>
      </c>
      <c r="D2862" s="4" t="s">
        <v>117</v>
      </c>
      <c r="E2862" s="4" t="s">
        <v>118</v>
      </c>
      <c r="F2862" s="4" t="s">
        <v>2578</v>
      </c>
      <c r="G2862" s="4" t="s">
        <v>2588</v>
      </c>
      <c r="H2862" s="4" t="s">
        <v>120</v>
      </c>
      <c r="I2862" s="4" t="s">
        <v>2589</v>
      </c>
      <c r="J2862" s="4" t="s">
        <v>122</v>
      </c>
      <c r="K2862" s="4" t="s">
        <v>2208</v>
      </c>
      <c r="L2862" s="9"/>
      <c r="M2862" s="9"/>
    </row>
    <row r="2863" spans="1:13" ht="15" customHeight="1" x14ac:dyDescent="0.45">
      <c r="A2863" s="4" t="s">
        <v>11</v>
      </c>
      <c r="B2863" s="4" t="s">
        <v>115</v>
      </c>
      <c r="C2863" s="4" t="s">
        <v>116</v>
      </c>
      <c r="D2863" s="4" t="s">
        <v>117</v>
      </c>
      <c r="E2863" s="4" t="s">
        <v>118</v>
      </c>
      <c r="F2863" s="4" t="s">
        <v>2570</v>
      </c>
      <c r="G2863" s="4" t="s">
        <v>2605</v>
      </c>
      <c r="H2863" s="4" t="s">
        <v>120</v>
      </c>
      <c r="I2863" s="4" t="s">
        <v>2606</v>
      </c>
      <c r="J2863" s="4" t="s">
        <v>122</v>
      </c>
      <c r="K2863" s="4" t="s">
        <v>2208</v>
      </c>
      <c r="L2863" s="9"/>
      <c r="M2863" s="9"/>
    </row>
    <row r="2864" spans="1:13" ht="15" customHeight="1" x14ac:dyDescent="0.45">
      <c r="A2864" s="4" t="s">
        <v>11</v>
      </c>
      <c r="B2864" s="4" t="s">
        <v>115</v>
      </c>
      <c r="C2864" s="4" t="s">
        <v>116</v>
      </c>
      <c r="D2864" s="4" t="s">
        <v>117</v>
      </c>
      <c r="E2864" s="4" t="s">
        <v>118</v>
      </c>
      <c r="F2864" s="4" t="s">
        <v>2609</v>
      </c>
      <c r="G2864" s="4" t="s">
        <v>2634</v>
      </c>
      <c r="H2864" s="4" t="s">
        <v>120</v>
      </c>
      <c r="I2864" s="4" t="s">
        <v>2635</v>
      </c>
      <c r="J2864" s="4" t="s">
        <v>122</v>
      </c>
      <c r="K2864" s="4" t="s">
        <v>2208</v>
      </c>
      <c r="L2864" s="9"/>
      <c r="M2864" s="9"/>
    </row>
    <row r="2865" spans="1:13" ht="15" customHeight="1" x14ac:dyDescent="0.45">
      <c r="A2865" s="4" t="s">
        <v>11</v>
      </c>
      <c r="B2865" s="4" t="s">
        <v>115</v>
      </c>
      <c r="C2865" s="4" t="s">
        <v>116</v>
      </c>
      <c r="D2865" s="4" t="s">
        <v>117</v>
      </c>
      <c r="E2865" s="4" t="s">
        <v>118</v>
      </c>
      <c r="F2865" s="4" t="s">
        <v>1829</v>
      </c>
      <c r="G2865" s="4" t="s">
        <v>2636</v>
      </c>
      <c r="H2865" s="4" t="s">
        <v>120</v>
      </c>
      <c r="I2865" s="4" t="s">
        <v>2637</v>
      </c>
      <c r="J2865" s="4" t="s">
        <v>122</v>
      </c>
      <c r="K2865" s="4" t="s">
        <v>2208</v>
      </c>
      <c r="L2865" s="9"/>
      <c r="M2865" s="9"/>
    </row>
    <row r="2866" spans="1:13" ht="15" customHeight="1" x14ac:dyDescent="0.45">
      <c r="A2866" s="4" t="s">
        <v>11</v>
      </c>
      <c r="B2866" s="4" t="s">
        <v>115</v>
      </c>
      <c r="C2866" s="4" t="s">
        <v>116</v>
      </c>
      <c r="D2866" s="4" t="s">
        <v>117</v>
      </c>
      <c r="E2866" s="4" t="s">
        <v>118</v>
      </c>
      <c r="F2866" s="4" t="s">
        <v>2301</v>
      </c>
      <c r="G2866" s="4" t="s">
        <v>2655</v>
      </c>
      <c r="H2866" s="4" t="s">
        <v>120</v>
      </c>
      <c r="I2866" s="4" t="s">
        <v>2656</v>
      </c>
      <c r="J2866" s="4" t="s">
        <v>122</v>
      </c>
      <c r="K2866" s="4" t="s">
        <v>2208</v>
      </c>
      <c r="L2866" s="9"/>
      <c r="M2866" s="9"/>
    </row>
    <row r="2867" spans="1:13" ht="15" customHeight="1" x14ac:dyDescent="0.45">
      <c r="A2867" s="4" t="s">
        <v>11</v>
      </c>
      <c r="B2867" s="4" t="s">
        <v>115</v>
      </c>
      <c r="C2867" s="4" t="s">
        <v>116</v>
      </c>
      <c r="D2867" s="4" t="s">
        <v>117</v>
      </c>
      <c r="E2867" s="4" t="s">
        <v>118</v>
      </c>
      <c r="F2867" s="4" t="s">
        <v>2657</v>
      </c>
      <c r="G2867" s="4" t="s">
        <v>2671</v>
      </c>
      <c r="H2867" s="4" t="s">
        <v>120</v>
      </c>
      <c r="I2867" s="4" t="s">
        <v>2672</v>
      </c>
      <c r="J2867" s="4" t="s">
        <v>122</v>
      </c>
      <c r="K2867" s="4" t="s">
        <v>2449</v>
      </c>
      <c r="L2867" s="9"/>
      <c r="M2867" s="9"/>
    </row>
    <row r="2868" spans="1:13" ht="15" customHeight="1" x14ac:dyDescent="0.45">
      <c r="A2868" s="4" t="s">
        <v>11</v>
      </c>
      <c r="B2868" s="4" t="s">
        <v>115</v>
      </c>
      <c r="C2868" s="4" t="s">
        <v>116</v>
      </c>
      <c r="D2868" s="4" t="s">
        <v>117</v>
      </c>
      <c r="E2868" s="4" t="s">
        <v>118</v>
      </c>
      <c r="F2868" s="4" t="s">
        <v>777</v>
      </c>
      <c r="G2868" s="4" t="s">
        <v>2677</v>
      </c>
      <c r="H2868" s="4" t="s">
        <v>120</v>
      </c>
      <c r="I2868" s="4" t="s">
        <v>2678</v>
      </c>
      <c r="J2868" s="4" t="s">
        <v>122</v>
      </c>
      <c r="K2868" s="4" t="s">
        <v>2449</v>
      </c>
      <c r="L2868" s="9"/>
      <c r="M2868" s="9"/>
    </row>
    <row r="2869" spans="1:13" ht="15" customHeight="1" x14ac:dyDescent="0.45">
      <c r="A2869" s="4" t="s">
        <v>11</v>
      </c>
      <c r="B2869" s="4" t="s">
        <v>115</v>
      </c>
      <c r="C2869" s="4" t="s">
        <v>116</v>
      </c>
      <c r="D2869" s="4" t="s">
        <v>117</v>
      </c>
      <c r="E2869" s="4" t="s">
        <v>118</v>
      </c>
      <c r="F2869" s="4" t="s">
        <v>2431</v>
      </c>
      <c r="G2869" s="4" t="s">
        <v>2718</v>
      </c>
      <c r="H2869" s="4" t="s">
        <v>120</v>
      </c>
      <c r="I2869" s="4" t="s">
        <v>2719</v>
      </c>
      <c r="J2869" s="4" t="s">
        <v>122</v>
      </c>
      <c r="K2869" s="4" t="s">
        <v>2449</v>
      </c>
      <c r="L2869" s="9"/>
      <c r="M2869" s="9"/>
    </row>
    <row r="2870" spans="1:13" ht="15" customHeight="1" x14ac:dyDescent="0.45">
      <c r="A2870" s="4" t="s">
        <v>11</v>
      </c>
      <c r="B2870" s="4" t="s">
        <v>115</v>
      </c>
      <c r="C2870" s="4" t="s">
        <v>116</v>
      </c>
      <c r="D2870" s="4" t="s">
        <v>117</v>
      </c>
      <c r="E2870" s="4" t="s">
        <v>118</v>
      </c>
      <c r="F2870" s="4" t="s">
        <v>1130</v>
      </c>
      <c r="G2870" s="4" t="s">
        <v>2748</v>
      </c>
      <c r="H2870" s="4" t="s">
        <v>120</v>
      </c>
      <c r="I2870" s="4" t="s">
        <v>2749</v>
      </c>
      <c r="J2870" s="4" t="s">
        <v>122</v>
      </c>
      <c r="K2870" s="4" t="s">
        <v>2449</v>
      </c>
      <c r="L2870" s="9"/>
      <c r="M2870" s="9"/>
    </row>
    <row r="2871" spans="1:13" ht="15" customHeight="1" x14ac:dyDescent="0.45">
      <c r="A2871" s="4" t="s">
        <v>11</v>
      </c>
      <c r="B2871" s="4" t="s">
        <v>115</v>
      </c>
      <c r="C2871" s="4" t="s">
        <v>116</v>
      </c>
      <c r="D2871" s="4" t="s">
        <v>117</v>
      </c>
      <c r="E2871" s="4" t="s">
        <v>118</v>
      </c>
      <c r="F2871" s="4" t="s">
        <v>2769</v>
      </c>
      <c r="G2871" s="4" t="s">
        <v>2778</v>
      </c>
      <c r="H2871" s="4" t="s">
        <v>120</v>
      </c>
      <c r="I2871" s="4" t="s">
        <v>2779</v>
      </c>
      <c r="J2871" s="4" t="s">
        <v>122</v>
      </c>
      <c r="K2871" s="4" t="s">
        <v>2449</v>
      </c>
      <c r="L2871" s="9"/>
      <c r="M2871" s="9"/>
    </row>
    <row r="2872" spans="1:13" ht="15" customHeight="1" x14ac:dyDescent="0.45">
      <c r="A2872" s="4" t="s">
        <v>11</v>
      </c>
      <c r="B2872" s="4" t="s">
        <v>115</v>
      </c>
      <c r="C2872" s="4" t="s">
        <v>116</v>
      </c>
      <c r="D2872" s="4" t="s">
        <v>117</v>
      </c>
      <c r="E2872" s="4" t="s">
        <v>118</v>
      </c>
      <c r="F2872" s="4" t="s">
        <v>2789</v>
      </c>
      <c r="G2872" s="4" t="s">
        <v>2802</v>
      </c>
      <c r="H2872" s="4" t="s">
        <v>120</v>
      </c>
      <c r="I2872" s="4" t="s">
        <v>2803</v>
      </c>
      <c r="J2872" s="4" t="s">
        <v>122</v>
      </c>
      <c r="K2872" s="4" t="s">
        <v>2449</v>
      </c>
      <c r="L2872" s="9"/>
      <c r="M2872" s="9"/>
    </row>
    <row r="2873" spans="1:13" ht="15" customHeight="1" x14ac:dyDescent="0.45">
      <c r="A2873" s="4" t="s">
        <v>11</v>
      </c>
      <c r="B2873" s="4" t="s">
        <v>115</v>
      </c>
      <c r="C2873" s="4" t="s">
        <v>116</v>
      </c>
      <c r="D2873" s="4" t="s">
        <v>117</v>
      </c>
      <c r="E2873" s="4" t="s">
        <v>118</v>
      </c>
      <c r="F2873" s="4" t="s">
        <v>2813</v>
      </c>
      <c r="G2873" s="4" t="s">
        <v>2830</v>
      </c>
      <c r="H2873" s="4" t="s">
        <v>120</v>
      </c>
      <c r="I2873" s="4" t="s">
        <v>2831</v>
      </c>
      <c r="J2873" s="4" t="s">
        <v>122</v>
      </c>
      <c r="K2873" s="4" t="s">
        <v>777</v>
      </c>
      <c r="L2873" s="9"/>
      <c r="M2873" s="9"/>
    </row>
    <row r="2874" spans="1:13" ht="15" customHeight="1" x14ac:dyDescent="0.45">
      <c r="A2874" s="4" t="s">
        <v>11</v>
      </c>
      <c r="B2874" s="4" t="s">
        <v>115</v>
      </c>
      <c r="C2874" s="4" t="s">
        <v>116</v>
      </c>
      <c r="D2874" s="4" t="s">
        <v>117</v>
      </c>
      <c r="E2874" s="4" t="s">
        <v>118</v>
      </c>
      <c r="F2874" s="4" t="s">
        <v>1551</v>
      </c>
      <c r="G2874" s="4" t="s">
        <v>2846</v>
      </c>
      <c r="H2874" s="4" t="s">
        <v>120</v>
      </c>
      <c r="I2874" s="4" t="s">
        <v>2847</v>
      </c>
      <c r="J2874" s="4" t="s">
        <v>122</v>
      </c>
      <c r="K2874" s="4" t="s">
        <v>777</v>
      </c>
      <c r="L2874" s="9"/>
      <c r="M2874" s="9"/>
    </row>
    <row r="2875" spans="1:13" ht="15" customHeight="1" x14ac:dyDescent="0.45">
      <c r="A2875" s="4" t="s">
        <v>11</v>
      </c>
      <c r="B2875" s="4" t="s">
        <v>115</v>
      </c>
      <c r="C2875" s="4" t="s">
        <v>116</v>
      </c>
      <c r="D2875" s="4" t="s">
        <v>117</v>
      </c>
      <c r="E2875" s="4" t="s">
        <v>118</v>
      </c>
      <c r="F2875" s="4" t="s">
        <v>2122</v>
      </c>
      <c r="G2875" s="4" t="s">
        <v>2997</v>
      </c>
      <c r="H2875" s="4" t="s">
        <v>120</v>
      </c>
      <c r="I2875" s="4" t="s">
        <v>2998</v>
      </c>
      <c r="J2875" s="4" t="s">
        <v>122</v>
      </c>
      <c r="K2875" s="4" t="s">
        <v>2813</v>
      </c>
      <c r="L2875" s="9"/>
      <c r="M2875" s="9"/>
    </row>
    <row r="2876" spans="1:13" ht="15" customHeight="1" x14ac:dyDescent="0.45">
      <c r="A2876" s="4" t="s">
        <v>11</v>
      </c>
      <c r="B2876" s="4" t="s">
        <v>115</v>
      </c>
      <c r="C2876" s="4" t="s">
        <v>116</v>
      </c>
      <c r="D2876" s="4" t="s">
        <v>117</v>
      </c>
      <c r="E2876" s="4" t="s">
        <v>118</v>
      </c>
      <c r="F2876" s="4" t="s">
        <v>1479</v>
      </c>
      <c r="G2876" s="4" t="s">
        <v>3077</v>
      </c>
      <c r="H2876" s="4" t="s">
        <v>120</v>
      </c>
      <c r="I2876" s="4" t="s">
        <v>3078</v>
      </c>
      <c r="J2876" s="4" t="s">
        <v>122</v>
      </c>
      <c r="K2876" s="4" t="s">
        <v>2813</v>
      </c>
      <c r="L2876" s="9"/>
      <c r="M2876" s="9"/>
    </row>
    <row r="2877" spans="1:13" ht="15" customHeight="1" x14ac:dyDescent="0.45">
      <c r="A2877" s="4" t="s">
        <v>11</v>
      </c>
      <c r="B2877" s="4" t="s">
        <v>115</v>
      </c>
      <c r="C2877" s="4" t="s">
        <v>116</v>
      </c>
      <c r="D2877" s="4" t="s">
        <v>117</v>
      </c>
      <c r="E2877" s="4" t="s">
        <v>118</v>
      </c>
      <c r="F2877" s="4" t="s">
        <v>3103</v>
      </c>
      <c r="G2877" s="4" t="s">
        <v>3123</v>
      </c>
      <c r="H2877" s="4" t="s">
        <v>120</v>
      </c>
      <c r="I2877" s="4" t="s">
        <v>3124</v>
      </c>
      <c r="J2877" s="4" t="s">
        <v>122</v>
      </c>
      <c r="K2877" s="4" t="s">
        <v>2813</v>
      </c>
      <c r="L2877" s="9"/>
      <c r="M2877" s="9"/>
    </row>
    <row r="2878" spans="1:13" ht="15" customHeight="1" x14ac:dyDescent="0.45">
      <c r="A2878" s="4" t="s">
        <v>11</v>
      </c>
      <c r="B2878" s="4" t="s">
        <v>115</v>
      </c>
      <c r="C2878" s="4" t="s">
        <v>116</v>
      </c>
      <c r="D2878" s="4" t="s">
        <v>117</v>
      </c>
      <c r="E2878" s="4" t="s">
        <v>118</v>
      </c>
      <c r="F2878" s="4" t="s">
        <v>3125</v>
      </c>
      <c r="G2878" s="4" t="s">
        <v>3134</v>
      </c>
      <c r="H2878" s="4" t="s">
        <v>120</v>
      </c>
      <c r="I2878" s="4" t="s">
        <v>3135</v>
      </c>
      <c r="J2878" s="4" t="s">
        <v>122</v>
      </c>
      <c r="K2878" s="4" t="s">
        <v>2813</v>
      </c>
      <c r="L2878" s="9"/>
      <c r="M2878" s="9"/>
    </row>
    <row r="2879" spans="1:13" ht="15" customHeight="1" x14ac:dyDescent="0.45">
      <c r="A2879" s="4" t="s">
        <v>11</v>
      </c>
      <c r="B2879" s="4" t="s">
        <v>115</v>
      </c>
      <c r="C2879" s="4" t="s">
        <v>116</v>
      </c>
      <c r="D2879" s="4" t="s">
        <v>117</v>
      </c>
      <c r="E2879" s="4" t="s">
        <v>118</v>
      </c>
      <c r="F2879" s="4" t="s">
        <v>3180</v>
      </c>
      <c r="G2879" s="4" t="s">
        <v>3207</v>
      </c>
      <c r="H2879" s="4" t="s">
        <v>120</v>
      </c>
      <c r="I2879" s="4" t="s">
        <v>3208</v>
      </c>
      <c r="J2879" s="4" t="s">
        <v>122</v>
      </c>
      <c r="K2879" s="4" t="s">
        <v>3003</v>
      </c>
      <c r="L2879" s="9"/>
      <c r="M2879" s="9"/>
    </row>
    <row r="2880" spans="1:13" ht="15" customHeight="1" x14ac:dyDescent="0.45">
      <c r="A2880" s="4" t="s">
        <v>11</v>
      </c>
      <c r="B2880" s="4" t="s">
        <v>115</v>
      </c>
      <c r="C2880" s="4" t="s">
        <v>116</v>
      </c>
      <c r="D2880" s="4" t="s">
        <v>117</v>
      </c>
      <c r="E2880" s="4" t="s">
        <v>118</v>
      </c>
      <c r="F2880" s="4" t="s">
        <v>2953</v>
      </c>
      <c r="G2880" s="4" t="s">
        <v>3222</v>
      </c>
      <c r="H2880" s="4" t="s">
        <v>120</v>
      </c>
      <c r="I2880" s="4" t="s">
        <v>3223</v>
      </c>
      <c r="J2880" s="4" t="s">
        <v>122</v>
      </c>
      <c r="K2880" s="4" t="s">
        <v>3003</v>
      </c>
      <c r="L2880" s="9"/>
      <c r="M2880" s="9"/>
    </row>
    <row r="2881" spans="1:13" ht="15" customHeight="1" x14ac:dyDescent="0.45">
      <c r="A2881" s="4" t="s">
        <v>11</v>
      </c>
      <c r="B2881" s="4" t="s">
        <v>115</v>
      </c>
      <c r="C2881" s="4" t="s">
        <v>116</v>
      </c>
      <c r="D2881" s="4" t="s">
        <v>117</v>
      </c>
      <c r="E2881" s="4" t="s">
        <v>118</v>
      </c>
      <c r="F2881" s="4" t="s">
        <v>3227</v>
      </c>
      <c r="G2881" s="4" t="s">
        <v>3236</v>
      </c>
      <c r="H2881" s="4" t="s">
        <v>120</v>
      </c>
      <c r="I2881" s="4" t="s">
        <v>2973</v>
      </c>
      <c r="J2881" s="4" t="s">
        <v>122</v>
      </c>
      <c r="K2881" s="4" t="s">
        <v>3003</v>
      </c>
      <c r="L2881" s="9"/>
      <c r="M2881" s="9"/>
    </row>
    <row r="2882" spans="1:13" ht="15" customHeight="1" x14ac:dyDescent="0.45">
      <c r="A2882" s="4" t="s">
        <v>11</v>
      </c>
      <c r="B2882" s="4" t="s">
        <v>115</v>
      </c>
      <c r="C2882" s="4" t="s">
        <v>116</v>
      </c>
      <c r="D2882" s="4" t="s">
        <v>117</v>
      </c>
      <c r="E2882" s="4" t="s">
        <v>118</v>
      </c>
      <c r="F2882" s="4" t="s">
        <v>3247</v>
      </c>
      <c r="G2882" s="4" t="s">
        <v>3256</v>
      </c>
      <c r="H2882" s="4" t="s">
        <v>120</v>
      </c>
      <c r="I2882" s="4" t="s">
        <v>3257</v>
      </c>
      <c r="J2882" s="4" t="s">
        <v>122</v>
      </c>
      <c r="K2882" s="4" t="s">
        <v>3003</v>
      </c>
      <c r="L2882" s="9"/>
      <c r="M2882" s="9"/>
    </row>
    <row r="2883" spans="1:13" ht="15" customHeight="1" x14ac:dyDescent="0.45">
      <c r="A2883" s="4" t="s">
        <v>11</v>
      </c>
      <c r="B2883" s="4" t="s">
        <v>115</v>
      </c>
      <c r="C2883" s="4" t="s">
        <v>116</v>
      </c>
      <c r="D2883" s="4" t="s">
        <v>117</v>
      </c>
      <c r="E2883" s="4" t="s">
        <v>118</v>
      </c>
      <c r="F2883" s="4" t="s">
        <v>3264</v>
      </c>
      <c r="G2883" s="4" t="s">
        <v>3269</v>
      </c>
      <c r="H2883" s="4" t="s">
        <v>120</v>
      </c>
      <c r="I2883" s="4" t="s">
        <v>3270</v>
      </c>
      <c r="J2883" s="4" t="s">
        <v>122</v>
      </c>
      <c r="K2883" s="4" t="s">
        <v>3003</v>
      </c>
      <c r="L2883" s="9"/>
      <c r="M2883" s="9"/>
    </row>
    <row r="2884" spans="1:13" ht="15" customHeight="1" x14ac:dyDescent="0.45">
      <c r="A2884" s="4" t="s">
        <v>11</v>
      </c>
      <c r="B2884" s="4" t="s">
        <v>115</v>
      </c>
      <c r="C2884" s="4" t="s">
        <v>116</v>
      </c>
      <c r="D2884" s="4" t="s">
        <v>117</v>
      </c>
      <c r="E2884" s="4" t="s">
        <v>118</v>
      </c>
      <c r="F2884" s="4" t="s">
        <v>3161</v>
      </c>
      <c r="G2884" s="4" t="s">
        <v>3295</v>
      </c>
      <c r="H2884" s="4" t="s">
        <v>120</v>
      </c>
      <c r="I2884" s="4" t="s">
        <v>3296</v>
      </c>
      <c r="J2884" s="4" t="s">
        <v>122</v>
      </c>
      <c r="K2884" s="4" t="s">
        <v>3003</v>
      </c>
      <c r="L2884" s="9"/>
      <c r="M2884" s="9"/>
    </row>
    <row r="2885" spans="1:13" ht="15" customHeight="1" x14ac:dyDescent="0.45">
      <c r="A2885" s="4" t="s">
        <v>11</v>
      </c>
      <c r="B2885" s="4" t="s">
        <v>115</v>
      </c>
      <c r="C2885" s="4" t="s">
        <v>116</v>
      </c>
      <c r="D2885" s="4" t="s">
        <v>117</v>
      </c>
      <c r="E2885" s="4" t="s">
        <v>118</v>
      </c>
      <c r="F2885" s="4" t="s">
        <v>3303</v>
      </c>
      <c r="G2885" s="4" t="s">
        <v>3310</v>
      </c>
      <c r="H2885" s="4" t="s">
        <v>120</v>
      </c>
      <c r="I2885" s="4" t="s">
        <v>3311</v>
      </c>
      <c r="J2885" s="4" t="s">
        <v>122</v>
      </c>
      <c r="K2885" s="4" t="s">
        <v>3003</v>
      </c>
      <c r="L2885" s="9"/>
      <c r="M2885" s="9"/>
    </row>
    <row r="2886" spans="1:13" ht="15" customHeight="1" x14ac:dyDescent="0.45">
      <c r="A2886" s="4" t="s">
        <v>11</v>
      </c>
      <c r="B2886" s="4" t="s">
        <v>115</v>
      </c>
      <c r="C2886" s="4" t="s">
        <v>116</v>
      </c>
      <c r="D2886" s="4" t="s">
        <v>117</v>
      </c>
      <c r="E2886" s="4" t="s">
        <v>118</v>
      </c>
      <c r="F2886" s="4" t="s">
        <v>3324</v>
      </c>
      <c r="G2886" s="4" t="s">
        <v>3345</v>
      </c>
      <c r="H2886" s="4" t="s">
        <v>120</v>
      </c>
      <c r="I2886" s="4" t="s">
        <v>148</v>
      </c>
      <c r="J2886" s="4" t="s">
        <v>122</v>
      </c>
      <c r="K2886" s="4" t="s">
        <v>3003</v>
      </c>
      <c r="L2886" s="9"/>
      <c r="M2886" s="9"/>
    </row>
    <row r="2887" spans="1:13" ht="15" customHeight="1" x14ac:dyDescent="0.45">
      <c r="A2887" s="4" t="s">
        <v>11</v>
      </c>
      <c r="B2887" s="4" t="s">
        <v>115</v>
      </c>
      <c r="C2887" s="4" t="s">
        <v>116</v>
      </c>
      <c r="D2887" s="4" t="s">
        <v>117</v>
      </c>
      <c r="E2887" s="4" t="s">
        <v>118</v>
      </c>
      <c r="F2887" s="4" t="s">
        <v>3360</v>
      </c>
      <c r="G2887" s="4" t="s">
        <v>3381</v>
      </c>
      <c r="H2887" s="4" t="s">
        <v>120</v>
      </c>
      <c r="I2887" s="4" t="s">
        <v>3382</v>
      </c>
      <c r="J2887" s="4" t="s">
        <v>122</v>
      </c>
      <c r="K2887" s="4" t="s">
        <v>3003</v>
      </c>
      <c r="L2887" s="9"/>
      <c r="M2887" s="9"/>
    </row>
    <row r="2888" spans="1:13" ht="15" customHeight="1" x14ac:dyDescent="0.45">
      <c r="A2888" s="4" t="s">
        <v>11</v>
      </c>
      <c r="B2888" s="4" t="s">
        <v>115</v>
      </c>
      <c r="C2888" s="4" t="s">
        <v>116</v>
      </c>
      <c r="D2888" s="4" t="s">
        <v>117</v>
      </c>
      <c r="E2888" s="4" t="s">
        <v>118</v>
      </c>
      <c r="F2888" s="4" t="s">
        <v>281</v>
      </c>
      <c r="G2888" s="4" t="s">
        <v>3415</v>
      </c>
      <c r="H2888" s="4" t="s">
        <v>120</v>
      </c>
      <c r="I2888" s="4" t="s">
        <v>3416</v>
      </c>
      <c r="J2888" s="4" t="s">
        <v>122</v>
      </c>
      <c r="K2888" s="4" t="s">
        <v>2953</v>
      </c>
      <c r="L2888" s="9"/>
      <c r="M2888" s="9"/>
    </row>
    <row r="2889" spans="1:13" ht="15" customHeight="1" x14ac:dyDescent="0.45">
      <c r="A2889" s="4" t="s">
        <v>11</v>
      </c>
      <c r="B2889" s="4" t="s">
        <v>115</v>
      </c>
      <c r="C2889" s="4" t="s">
        <v>116</v>
      </c>
      <c r="D2889" s="4" t="s">
        <v>117</v>
      </c>
      <c r="E2889" s="4" t="s">
        <v>118</v>
      </c>
      <c r="F2889" s="4" t="s">
        <v>2642</v>
      </c>
      <c r="G2889" s="4" t="s">
        <v>3437</v>
      </c>
      <c r="H2889" s="4" t="s">
        <v>120</v>
      </c>
      <c r="I2889" s="4" t="s">
        <v>3438</v>
      </c>
      <c r="J2889" s="4" t="s">
        <v>122</v>
      </c>
      <c r="K2889" s="4" t="s">
        <v>2953</v>
      </c>
      <c r="L2889" s="9"/>
      <c r="M2889" s="9"/>
    </row>
    <row r="2890" spans="1:13" ht="15" customHeight="1" x14ac:dyDescent="0.45">
      <c r="A2890" s="4" t="s">
        <v>11</v>
      </c>
      <c r="B2890" s="4" t="s">
        <v>115</v>
      </c>
      <c r="C2890" s="4" t="s">
        <v>116</v>
      </c>
      <c r="D2890" s="4" t="s">
        <v>117</v>
      </c>
      <c r="E2890" s="4" t="s">
        <v>118</v>
      </c>
      <c r="F2890" s="4" t="s">
        <v>3439</v>
      </c>
      <c r="G2890" s="4" t="s">
        <v>3381</v>
      </c>
      <c r="H2890" s="4" t="s">
        <v>120</v>
      </c>
      <c r="I2890" s="4" t="s">
        <v>3382</v>
      </c>
      <c r="J2890" s="4" t="s">
        <v>122</v>
      </c>
      <c r="K2890" s="4" t="s">
        <v>2953</v>
      </c>
      <c r="L2890" s="9"/>
      <c r="M2890" s="9"/>
    </row>
    <row r="2891" spans="1:13" ht="15" customHeight="1" x14ac:dyDescent="0.45">
      <c r="A2891" s="4" t="s">
        <v>11</v>
      </c>
      <c r="B2891" s="4" t="s">
        <v>115</v>
      </c>
      <c r="C2891" s="4" t="s">
        <v>116</v>
      </c>
      <c r="D2891" s="4" t="s">
        <v>117</v>
      </c>
      <c r="E2891" s="4" t="s">
        <v>118</v>
      </c>
      <c r="F2891" s="4" t="s">
        <v>3448</v>
      </c>
      <c r="G2891" s="4" t="s">
        <v>3465</v>
      </c>
      <c r="H2891" s="4" t="s">
        <v>120</v>
      </c>
      <c r="I2891" s="4" t="s">
        <v>3466</v>
      </c>
      <c r="J2891" s="4" t="s">
        <v>122</v>
      </c>
      <c r="K2891" s="4" t="s">
        <v>2953</v>
      </c>
      <c r="L2891" s="9"/>
      <c r="M2891" s="9"/>
    </row>
    <row r="2892" spans="1:13" ht="15" customHeight="1" x14ac:dyDescent="0.45">
      <c r="A2892" s="4" t="s">
        <v>11</v>
      </c>
      <c r="B2892" s="4" t="s">
        <v>115</v>
      </c>
      <c r="C2892" s="4" t="s">
        <v>116</v>
      </c>
      <c r="D2892" s="4" t="s">
        <v>117</v>
      </c>
      <c r="E2892" s="4" t="s">
        <v>118</v>
      </c>
      <c r="F2892" s="4" t="s">
        <v>2173</v>
      </c>
      <c r="G2892" s="4" t="s">
        <v>3478</v>
      </c>
      <c r="H2892" s="4" t="s">
        <v>120</v>
      </c>
      <c r="I2892" s="4" t="s">
        <v>3479</v>
      </c>
      <c r="J2892" s="4" t="s">
        <v>122</v>
      </c>
      <c r="K2892" s="4" t="s">
        <v>2953</v>
      </c>
      <c r="L2892" s="9"/>
      <c r="M2892" s="9"/>
    </row>
    <row r="2893" spans="1:13" ht="15" customHeight="1" x14ac:dyDescent="0.45">
      <c r="A2893" s="4" t="s">
        <v>11</v>
      </c>
      <c r="B2893" s="4" t="s">
        <v>115</v>
      </c>
      <c r="C2893" s="4" t="s">
        <v>116</v>
      </c>
      <c r="D2893" s="4" t="s">
        <v>117</v>
      </c>
      <c r="E2893" s="4" t="s">
        <v>118</v>
      </c>
      <c r="F2893" s="4" t="s">
        <v>3480</v>
      </c>
      <c r="G2893" s="4" t="s">
        <v>3489</v>
      </c>
      <c r="H2893" s="4" t="s">
        <v>120</v>
      </c>
      <c r="I2893" s="4" t="s">
        <v>3490</v>
      </c>
      <c r="J2893" s="4" t="s">
        <v>122</v>
      </c>
      <c r="K2893" s="4" t="s">
        <v>2953</v>
      </c>
      <c r="L2893" s="9"/>
      <c r="M2893" s="9"/>
    </row>
    <row r="2894" spans="1:13" ht="15" customHeight="1" x14ac:dyDescent="0.45">
      <c r="A2894" s="4" t="s">
        <v>11</v>
      </c>
      <c r="B2894" s="4" t="s">
        <v>115</v>
      </c>
      <c r="C2894" s="4" t="s">
        <v>116</v>
      </c>
      <c r="D2894" s="4" t="s">
        <v>117</v>
      </c>
      <c r="E2894" s="4" t="s">
        <v>118</v>
      </c>
      <c r="F2894" s="4" t="s">
        <v>3499</v>
      </c>
      <c r="G2894" s="4" t="s">
        <v>3515</v>
      </c>
      <c r="H2894" s="4" t="s">
        <v>120</v>
      </c>
      <c r="I2894" s="4" t="s">
        <v>3516</v>
      </c>
      <c r="J2894" s="4" t="s">
        <v>122</v>
      </c>
      <c r="K2894" s="4" t="s">
        <v>2953</v>
      </c>
      <c r="L2894" s="9"/>
      <c r="M2894" s="9"/>
    </row>
    <row r="2895" spans="1:13" ht="15" customHeight="1" x14ac:dyDescent="0.45">
      <c r="A2895" s="4" t="s">
        <v>11</v>
      </c>
      <c r="B2895" s="4" t="s">
        <v>115</v>
      </c>
      <c r="C2895" s="4" t="s">
        <v>116</v>
      </c>
      <c r="D2895" s="4" t="s">
        <v>117</v>
      </c>
      <c r="E2895" s="4" t="s">
        <v>118</v>
      </c>
      <c r="F2895" s="4" t="s">
        <v>3523</v>
      </c>
      <c r="G2895" s="4" t="s">
        <v>3526</v>
      </c>
      <c r="H2895" s="4" t="s">
        <v>120</v>
      </c>
      <c r="I2895" s="4" t="s">
        <v>1694</v>
      </c>
      <c r="J2895" s="4" t="s">
        <v>122</v>
      </c>
      <c r="K2895" s="4" t="s">
        <v>2953</v>
      </c>
      <c r="L2895" s="9"/>
      <c r="M2895" s="9"/>
    </row>
    <row r="2896" spans="1:13" ht="15" customHeight="1" x14ac:dyDescent="0.45">
      <c r="A2896" s="4" t="s">
        <v>11</v>
      </c>
      <c r="B2896" s="4" t="s">
        <v>115</v>
      </c>
      <c r="C2896" s="4" t="s">
        <v>116</v>
      </c>
      <c r="D2896" s="4" t="s">
        <v>117</v>
      </c>
      <c r="E2896" s="4" t="s">
        <v>118</v>
      </c>
      <c r="F2896" s="4" t="s">
        <v>3553</v>
      </c>
      <c r="G2896" s="4" t="s">
        <v>3560</v>
      </c>
      <c r="H2896" s="4" t="s">
        <v>120</v>
      </c>
      <c r="I2896" s="4" t="s">
        <v>3561</v>
      </c>
      <c r="J2896" s="4" t="s">
        <v>122</v>
      </c>
      <c r="K2896" s="4" t="s">
        <v>2953</v>
      </c>
      <c r="L2896" s="9"/>
      <c r="M2896" s="9"/>
    </row>
    <row r="2897" spans="1:13" ht="15" customHeight="1" x14ac:dyDescent="0.45">
      <c r="A2897" s="4" t="s">
        <v>11</v>
      </c>
      <c r="B2897" s="4" t="s">
        <v>115</v>
      </c>
      <c r="C2897" s="4" t="s">
        <v>116</v>
      </c>
      <c r="D2897" s="4" t="s">
        <v>117</v>
      </c>
      <c r="E2897" s="4" t="s">
        <v>118</v>
      </c>
      <c r="F2897" s="4" t="s">
        <v>2626</v>
      </c>
      <c r="G2897" s="4" t="s">
        <v>3593</v>
      </c>
      <c r="H2897" s="4" t="s">
        <v>120</v>
      </c>
      <c r="I2897" s="4" t="s">
        <v>3594</v>
      </c>
      <c r="J2897" s="4" t="s">
        <v>122</v>
      </c>
      <c r="K2897" s="4" t="s">
        <v>2953</v>
      </c>
      <c r="L2897" s="9"/>
      <c r="M2897" s="9"/>
    </row>
    <row r="2898" spans="1:13" ht="15" customHeight="1" x14ac:dyDescent="0.45">
      <c r="A2898" s="4" t="s">
        <v>11</v>
      </c>
      <c r="B2898" s="4" t="s">
        <v>115</v>
      </c>
      <c r="C2898" s="4" t="s">
        <v>116</v>
      </c>
      <c r="D2898" s="4" t="s">
        <v>117</v>
      </c>
      <c r="E2898" s="4" t="s">
        <v>118</v>
      </c>
      <c r="F2898" s="4" t="s">
        <v>3645</v>
      </c>
      <c r="G2898" s="4" t="s">
        <v>3515</v>
      </c>
      <c r="H2898" s="4" t="s">
        <v>120</v>
      </c>
      <c r="I2898" s="4" t="s">
        <v>3516</v>
      </c>
      <c r="J2898" s="4" t="s">
        <v>122</v>
      </c>
      <c r="K2898" s="4" t="s">
        <v>3448</v>
      </c>
      <c r="L2898" s="9"/>
      <c r="M2898" s="9"/>
    </row>
    <row r="2899" spans="1:13" ht="15" customHeight="1" x14ac:dyDescent="0.45">
      <c r="A2899" s="4" t="s">
        <v>11</v>
      </c>
      <c r="B2899" s="4" t="s">
        <v>115</v>
      </c>
      <c r="C2899" s="4" t="s">
        <v>116</v>
      </c>
      <c r="D2899" s="4" t="s">
        <v>117</v>
      </c>
      <c r="E2899" s="4" t="s">
        <v>118</v>
      </c>
      <c r="F2899" s="4" t="s">
        <v>3735</v>
      </c>
      <c r="G2899" s="4" t="s">
        <v>3751</v>
      </c>
      <c r="H2899" s="4" t="s">
        <v>120</v>
      </c>
      <c r="I2899" s="4" t="s">
        <v>3752</v>
      </c>
      <c r="J2899" s="4" t="s">
        <v>122</v>
      </c>
      <c r="K2899" s="4" t="s">
        <v>798</v>
      </c>
      <c r="L2899" s="9"/>
      <c r="M2899" s="9"/>
    </row>
    <row r="2900" spans="1:13" ht="15" customHeight="1" x14ac:dyDescent="0.45">
      <c r="A2900" s="4" t="s">
        <v>11</v>
      </c>
      <c r="B2900" s="4" t="s">
        <v>115</v>
      </c>
      <c r="C2900" s="4" t="s">
        <v>116</v>
      </c>
      <c r="D2900" s="4" t="s">
        <v>117</v>
      </c>
      <c r="E2900" s="4" t="s">
        <v>118</v>
      </c>
      <c r="F2900" s="4" t="s">
        <v>3793</v>
      </c>
      <c r="G2900" s="4" t="s">
        <v>2280</v>
      </c>
      <c r="H2900" s="4" t="s">
        <v>120</v>
      </c>
      <c r="I2900" s="4" t="s">
        <v>2281</v>
      </c>
      <c r="J2900" s="4" t="s">
        <v>122</v>
      </c>
      <c r="K2900" s="4" t="s">
        <v>798</v>
      </c>
      <c r="L2900" s="9"/>
      <c r="M2900" s="9"/>
    </row>
    <row r="2901" spans="1:13" ht="15" customHeight="1" x14ac:dyDescent="0.45">
      <c r="A2901" s="4" t="s">
        <v>11</v>
      </c>
      <c r="B2901" s="4" t="s">
        <v>115</v>
      </c>
      <c r="C2901" s="4" t="s">
        <v>116</v>
      </c>
      <c r="D2901" s="4" t="s">
        <v>117</v>
      </c>
      <c r="E2901" s="4" t="s">
        <v>118</v>
      </c>
      <c r="F2901" s="4" t="s">
        <v>3917</v>
      </c>
      <c r="G2901" s="4" t="s">
        <v>3928</v>
      </c>
      <c r="H2901" s="4" t="s">
        <v>120</v>
      </c>
      <c r="I2901" s="4" t="s">
        <v>3929</v>
      </c>
      <c r="J2901" s="4" t="s">
        <v>122</v>
      </c>
      <c r="K2901" s="4" t="s">
        <v>3718</v>
      </c>
      <c r="L2901" s="9"/>
      <c r="M2901" s="9"/>
    </row>
    <row r="2902" spans="1:13" ht="15" customHeight="1" x14ac:dyDescent="0.45">
      <c r="A2902" s="4" t="s">
        <v>11</v>
      </c>
      <c r="B2902" s="4" t="s">
        <v>115</v>
      </c>
      <c r="C2902" s="4" t="s">
        <v>116</v>
      </c>
      <c r="D2902" s="4" t="s">
        <v>117</v>
      </c>
      <c r="E2902" s="4" t="s">
        <v>118</v>
      </c>
      <c r="F2902" s="4" t="s">
        <v>3948</v>
      </c>
      <c r="G2902" s="4" t="s">
        <v>119</v>
      </c>
      <c r="H2902" s="4" t="s">
        <v>120</v>
      </c>
      <c r="I2902" s="4" t="s">
        <v>121</v>
      </c>
      <c r="J2902" s="4" t="s">
        <v>122</v>
      </c>
      <c r="K2902" s="4" t="s">
        <v>3718</v>
      </c>
      <c r="L2902" s="9"/>
      <c r="M2902" s="9"/>
    </row>
    <row r="2903" spans="1:13" ht="15" customHeight="1" x14ac:dyDescent="0.45">
      <c r="A2903" s="4" t="s">
        <v>11</v>
      </c>
      <c r="B2903" s="4" t="s">
        <v>115</v>
      </c>
      <c r="C2903" s="4" t="s">
        <v>116</v>
      </c>
      <c r="D2903" s="4" t="s">
        <v>117</v>
      </c>
      <c r="E2903" s="4" t="s">
        <v>118</v>
      </c>
      <c r="F2903" s="4" t="s">
        <v>3971</v>
      </c>
      <c r="G2903" s="4" t="s">
        <v>844</v>
      </c>
      <c r="H2903" s="4" t="s">
        <v>120</v>
      </c>
      <c r="I2903" s="4" t="s">
        <v>845</v>
      </c>
      <c r="J2903" s="4" t="s">
        <v>122</v>
      </c>
      <c r="K2903" s="4" t="s">
        <v>3718</v>
      </c>
      <c r="L2903" s="9"/>
      <c r="M2903" s="9"/>
    </row>
    <row r="2904" spans="1:13" ht="15" customHeight="1" x14ac:dyDescent="0.45">
      <c r="A2904" s="4" t="s">
        <v>11</v>
      </c>
      <c r="B2904" s="4" t="s">
        <v>115</v>
      </c>
      <c r="C2904" s="4" t="s">
        <v>116</v>
      </c>
      <c r="D2904" s="4" t="s">
        <v>117</v>
      </c>
      <c r="E2904" s="4" t="s">
        <v>118</v>
      </c>
      <c r="F2904" s="4" t="s">
        <v>4058</v>
      </c>
      <c r="G2904" s="4" t="s">
        <v>4063</v>
      </c>
      <c r="H2904" s="4" t="s">
        <v>120</v>
      </c>
      <c r="I2904" s="4" t="s">
        <v>4064</v>
      </c>
      <c r="J2904" s="4" t="s">
        <v>122</v>
      </c>
      <c r="K2904" s="4" t="s">
        <v>3917</v>
      </c>
      <c r="L2904" s="9"/>
      <c r="M2904" s="9"/>
    </row>
    <row r="2905" spans="1:13" ht="15" customHeight="1" x14ac:dyDescent="0.45">
      <c r="A2905" s="4" t="s">
        <v>11</v>
      </c>
      <c r="B2905" s="4" t="s">
        <v>115</v>
      </c>
      <c r="C2905" s="4" t="s">
        <v>116</v>
      </c>
      <c r="D2905" s="4" t="s">
        <v>117</v>
      </c>
      <c r="E2905" s="4" t="s">
        <v>118</v>
      </c>
      <c r="F2905" s="4" t="s">
        <v>4067</v>
      </c>
      <c r="G2905" s="4" t="s">
        <v>4076</v>
      </c>
      <c r="H2905" s="4" t="s">
        <v>120</v>
      </c>
      <c r="I2905" s="4" t="s">
        <v>4077</v>
      </c>
      <c r="J2905" s="4" t="s">
        <v>122</v>
      </c>
      <c r="K2905" s="4" t="s">
        <v>3917</v>
      </c>
      <c r="L2905" s="9"/>
      <c r="M2905" s="9"/>
    </row>
    <row r="2906" spans="1:13" ht="15" customHeight="1" x14ac:dyDescent="0.45">
      <c r="A2906" s="4" t="s">
        <v>11</v>
      </c>
      <c r="B2906" s="4" t="s">
        <v>115</v>
      </c>
      <c r="C2906" s="4" t="s">
        <v>116</v>
      </c>
      <c r="D2906" s="4" t="s">
        <v>117</v>
      </c>
      <c r="E2906" s="4" t="s">
        <v>118</v>
      </c>
      <c r="F2906" s="4" t="s">
        <v>4080</v>
      </c>
      <c r="G2906" s="4" t="s">
        <v>4088</v>
      </c>
      <c r="H2906" s="4" t="s">
        <v>120</v>
      </c>
      <c r="I2906" s="4" t="s">
        <v>4089</v>
      </c>
      <c r="J2906" s="4" t="s">
        <v>122</v>
      </c>
      <c r="K2906" s="4" t="s">
        <v>3917</v>
      </c>
      <c r="L2906" s="9"/>
      <c r="M2906" s="9"/>
    </row>
    <row r="2907" spans="1:13" ht="15" customHeight="1" x14ac:dyDescent="0.45">
      <c r="A2907" s="4" t="s">
        <v>11</v>
      </c>
      <c r="B2907" s="4" t="s">
        <v>115</v>
      </c>
      <c r="C2907" s="4" t="s">
        <v>116</v>
      </c>
      <c r="D2907" s="4" t="s">
        <v>117</v>
      </c>
      <c r="E2907" s="4" t="s">
        <v>118</v>
      </c>
      <c r="F2907" s="4" t="s">
        <v>4102</v>
      </c>
      <c r="G2907" s="4" t="s">
        <v>4118</v>
      </c>
      <c r="H2907" s="4" t="s">
        <v>120</v>
      </c>
      <c r="I2907" s="4" t="s">
        <v>4119</v>
      </c>
      <c r="J2907" s="4" t="s">
        <v>122</v>
      </c>
      <c r="K2907" s="4" t="s">
        <v>3917</v>
      </c>
      <c r="L2907" s="9"/>
      <c r="M2907" s="9"/>
    </row>
    <row r="2908" spans="1:13" ht="15" customHeight="1" x14ac:dyDescent="0.45">
      <c r="A2908" s="4" t="s">
        <v>11</v>
      </c>
      <c r="B2908" s="4" t="s">
        <v>115</v>
      </c>
      <c r="C2908" s="4" t="s">
        <v>116</v>
      </c>
      <c r="D2908" s="4" t="s">
        <v>117</v>
      </c>
      <c r="E2908" s="4" t="s">
        <v>118</v>
      </c>
      <c r="F2908" s="4" t="s">
        <v>4136</v>
      </c>
      <c r="G2908" s="4" t="s">
        <v>4148</v>
      </c>
      <c r="H2908" s="4" t="s">
        <v>120</v>
      </c>
      <c r="I2908" s="4" t="s">
        <v>4149</v>
      </c>
      <c r="J2908" s="4" t="s">
        <v>122</v>
      </c>
      <c r="K2908" s="4" t="s">
        <v>3917</v>
      </c>
      <c r="L2908" s="9"/>
      <c r="M2908" s="9"/>
    </row>
    <row r="2909" spans="1:13" ht="15" customHeight="1" x14ac:dyDescent="0.45">
      <c r="A2909" s="4" t="s">
        <v>11</v>
      </c>
      <c r="B2909" s="4" t="s">
        <v>115</v>
      </c>
      <c r="C2909" s="4" t="s">
        <v>116</v>
      </c>
      <c r="D2909" s="4" t="s">
        <v>117</v>
      </c>
      <c r="E2909" s="4" t="s">
        <v>118</v>
      </c>
      <c r="F2909" s="4" t="s">
        <v>3640</v>
      </c>
      <c r="G2909" s="4" t="s">
        <v>4166</v>
      </c>
      <c r="H2909" s="4" t="s">
        <v>120</v>
      </c>
      <c r="I2909" s="4" t="s">
        <v>4167</v>
      </c>
      <c r="J2909" s="4" t="s">
        <v>122</v>
      </c>
      <c r="K2909" s="4" t="s">
        <v>3917</v>
      </c>
      <c r="L2909" s="9"/>
      <c r="M2909" s="9"/>
    </row>
    <row r="2910" spans="1:13" ht="15" customHeight="1" x14ac:dyDescent="0.45">
      <c r="A2910" s="4" t="s">
        <v>11</v>
      </c>
      <c r="B2910" s="4" t="s">
        <v>115</v>
      </c>
      <c r="C2910" s="4" t="s">
        <v>116</v>
      </c>
      <c r="D2910" s="4" t="s">
        <v>117</v>
      </c>
      <c r="E2910" s="4" t="s">
        <v>118</v>
      </c>
      <c r="F2910" s="4" t="s">
        <v>549</v>
      </c>
      <c r="G2910" s="4" t="s">
        <v>4196</v>
      </c>
      <c r="H2910" s="4" t="s">
        <v>120</v>
      </c>
      <c r="I2910" s="4" t="s">
        <v>4197</v>
      </c>
      <c r="J2910" s="4" t="s">
        <v>122</v>
      </c>
      <c r="K2910" s="4" t="s">
        <v>3917</v>
      </c>
      <c r="L2910" s="9"/>
      <c r="M2910" s="9"/>
    </row>
    <row r="2911" spans="1:13" ht="15" customHeight="1" x14ac:dyDescent="0.45">
      <c r="A2911" s="4" t="s">
        <v>11</v>
      </c>
      <c r="B2911" s="4" t="s">
        <v>115</v>
      </c>
      <c r="C2911" s="4" t="s">
        <v>116</v>
      </c>
      <c r="D2911" s="4" t="s">
        <v>117</v>
      </c>
      <c r="E2911" s="4" t="s">
        <v>118</v>
      </c>
      <c r="F2911" s="4" t="s">
        <v>4204</v>
      </c>
      <c r="G2911" s="4" t="s">
        <v>4217</v>
      </c>
      <c r="H2911" s="4" t="s">
        <v>120</v>
      </c>
      <c r="I2911" s="4" t="s">
        <v>4218</v>
      </c>
      <c r="J2911" s="4" t="s">
        <v>122</v>
      </c>
      <c r="K2911" s="4" t="s">
        <v>3917</v>
      </c>
      <c r="L2911" s="9"/>
      <c r="M2911" s="9"/>
    </row>
    <row r="2912" spans="1:13" ht="15" customHeight="1" x14ac:dyDescent="0.45">
      <c r="A2912" s="4" t="s">
        <v>11</v>
      </c>
      <c r="B2912" s="4" t="s">
        <v>115</v>
      </c>
      <c r="C2912" s="4" t="s">
        <v>116</v>
      </c>
      <c r="D2912" s="4" t="s">
        <v>117</v>
      </c>
      <c r="E2912" s="4" t="s">
        <v>118</v>
      </c>
      <c r="F2912" s="4" t="s">
        <v>4229</v>
      </c>
      <c r="G2912" s="4" t="s">
        <v>4283</v>
      </c>
      <c r="H2912" s="4" t="s">
        <v>120</v>
      </c>
      <c r="I2912" s="4" t="s">
        <v>4284</v>
      </c>
      <c r="J2912" s="4" t="s">
        <v>122</v>
      </c>
      <c r="K2912" s="4" t="s">
        <v>3917</v>
      </c>
      <c r="L2912" s="9"/>
      <c r="M2912" s="9"/>
    </row>
    <row r="2913" spans="1:13" ht="15" customHeight="1" x14ac:dyDescent="0.45">
      <c r="A2913" s="4" t="s">
        <v>11</v>
      </c>
      <c r="B2913" s="4" t="s">
        <v>115</v>
      </c>
      <c r="C2913" s="4" t="s">
        <v>116</v>
      </c>
      <c r="D2913" s="4" t="s">
        <v>117</v>
      </c>
      <c r="E2913" s="4" t="s">
        <v>118</v>
      </c>
      <c r="F2913" s="4" t="s">
        <v>4287</v>
      </c>
      <c r="G2913" s="4" t="s">
        <v>4293</v>
      </c>
      <c r="H2913" s="4" t="s">
        <v>120</v>
      </c>
      <c r="I2913" s="4" t="s">
        <v>4294</v>
      </c>
      <c r="J2913" s="4" t="s">
        <v>122</v>
      </c>
      <c r="K2913" s="4" t="s">
        <v>3917</v>
      </c>
      <c r="L2913" s="9"/>
      <c r="M2913" s="9"/>
    </row>
    <row r="2914" spans="1:13" ht="15" customHeight="1" x14ac:dyDescent="0.45">
      <c r="A2914" s="4" t="s">
        <v>11</v>
      </c>
      <c r="B2914" s="4" t="s">
        <v>115</v>
      </c>
      <c r="C2914" s="4" t="s">
        <v>116</v>
      </c>
      <c r="D2914" s="4" t="s">
        <v>117</v>
      </c>
      <c r="E2914" s="4" t="s">
        <v>118</v>
      </c>
      <c r="F2914" s="4" t="s">
        <v>1936</v>
      </c>
      <c r="G2914" s="4" t="s">
        <v>4309</v>
      </c>
      <c r="H2914" s="4" t="s">
        <v>120</v>
      </c>
      <c r="I2914" s="4" t="s">
        <v>4310</v>
      </c>
      <c r="J2914" s="4" t="s">
        <v>122</v>
      </c>
      <c r="K2914" s="4" t="s">
        <v>4067</v>
      </c>
      <c r="L2914" s="9"/>
      <c r="M2914" s="9"/>
    </row>
    <row r="2915" spans="1:13" ht="15" customHeight="1" x14ac:dyDescent="0.45">
      <c r="A2915" s="4" t="s">
        <v>11</v>
      </c>
      <c r="B2915" s="4" t="s">
        <v>115</v>
      </c>
      <c r="C2915" s="4" t="s">
        <v>116</v>
      </c>
      <c r="D2915" s="4" t="s">
        <v>117</v>
      </c>
      <c r="E2915" s="4" t="s">
        <v>118</v>
      </c>
      <c r="F2915" s="4" t="s">
        <v>117</v>
      </c>
      <c r="G2915" s="4" t="s">
        <v>4337</v>
      </c>
      <c r="H2915" s="4" t="s">
        <v>120</v>
      </c>
      <c r="I2915" s="4" t="s">
        <v>4338</v>
      </c>
      <c r="J2915" s="4" t="s">
        <v>122</v>
      </c>
      <c r="K2915" s="4" t="s">
        <v>4067</v>
      </c>
      <c r="L2915" s="9"/>
      <c r="M2915" s="9"/>
    </row>
    <row r="2916" spans="1:13" ht="15" customHeight="1" x14ac:dyDescent="0.45">
      <c r="A2916" s="4" t="s">
        <v>11</v>
      </c>
      <c r="B2916" s="4" t="s">
        <v>5933</v>
      </c>
      <c r="C2916" s="4" t="s">
        <v>5934</v>
      </c>
      <c r="D2916" s="4" t="s">
        <v>315</v>
      </c>
      <c r="E2916" s="4" t="s">
        <v>2291</v>
      </c>
      <c r="F2916" s="4" t="s">
        <v>3547</v>
      </c>
      <c r="G2916" s="4" t="s">
        <v>5935</v>
      </c>
      <c r="H2916" s="4" t="s">
        <v>1049</v>
      </c>
      <c r="I2916" s="4" t="s">
        <v>5936</v>
      </c>
      <c r="J2916" s="4" t="s">
        <v>5937</v>
      </c>
      <c r="K2916" s="4" t="s">
        <v>5623</v>
      </c>
      <c r="L2916" s="9"/>
      <c r="M2916" s="9"/>
    </row>
    <row r="2917" spans="1:13" ht="15" customHeight="1" x14ac:dyDescent="0.45">
      <c r="A2917" s="4" t="s">
        <v>11</v>
      </c>
      <c r="B2917" s="4" t="s">
        <v>5933</v>
      </c>
      <c r="C2917" s="4" t="s">
        <v>5934</v>
      </c>
      <c r="D2917" s="4" t="s">
        <v>315</v>
      </c>
      <c r="E2917" s="4" t="s">
        <v>2291</v>
      </c>
      <c r="F2917" s="4" t="s">
        <v>6569</v>
      </c>
      <c r="G2917" s="4" t="s">
        <v>6586</v>
      </c>
      <c r="H2917" s="4" t="s">
        <v>1049</v>
      </c>
      <c r="I2917" s="4" t="s">
        <v>6587</v>
      </c>
      <c r="J2917" s="4" t="s">
        <v>1972</v>
      </c>
      <c r="K2917" s="4" t="s">
        <v>6363</v>
      </c>
      <c r="L2917" s="9"/>
      <c r="M2917" s="9"/>
    </row>
    <row r="2918" spans="1:13" ht="15" customHeight="1" x14ac:dyDescent="0.45">
      <c r="A2918" s="4" t="s">
        <v>11</v>
      </c>
      <c r="B2918" s="4" t="s">
        <v>1044</v>
      </c>
      <c r="C2918" s="4" t="s">
        <v>1045</v>
      </c>
      <c r="D2918" s="4" t="s">
        <v>1046</v>
      </c>
      <c r="E2918" s="4" t="s">
        <v>1047</v>
      </c>
      <c r="F2918" s="4" t="s">
        <v>1019</v>
      </c>
      <c r="G2918" s="4" t="s">
        <v>1048</v>
      </c>
      <c r="H2918" s="4" t="s">
        <v>1049</v>
      </c>
      <c r="I2918" s="4" t="s">
        <v>1050</v>
      </c>
      <c r="J2918" s="4" t="s">
        <v>1051</v>
      </c>
      <c r="K2918" s="4" t="s">
        <v>812</v>
      </c>
      <c r="L2918" s="9"/>
      <c r="M2918" s="9"/>
    </row>
    <row r="2919" spans="1:13" ht="15" customHeight="1" x14ac:dyDescent="0.45">
      <c r="A2919" s="4" t="s">
        <v>11</v>
      </c>
      <c r="B2919" s="4" t="s">
        <v>1044</v>
      </c>
      <c r="C2919" s="4" t="s">
        <v>1045</v>
      </c>
      <c r="D2919" s="4" t="s">
        <v>1046</v>
      </c>
      <c r="E2919" s="4" t="s">
        <v>1047</v>
      </c>
      <c r="F2919" s="4" t="s">
        <v>1532</v>
      </c>
      <c r="G2919" s="4" t="s">
        <v>1556</v>
      </c>
      <c r="H2919" s="4" t="s">
        <v>1049</v>
      </c>
      <c r="I2919" s="4" t="s">
        <v>1557</v>
      </c>
      <c r="J2919" s="4" t="s">
        <v>1051</v>
      </c>
      <c r="K2919" s="4" t="s">
        <v>474</v>
      </c>
      <c r="L2919" s="9"/>
      <c r="M2919" s="9"/>
    </row>
    <row r="2920" spans="1:13" ht="15" customHeight="1" x14ac:dyDescent="0.45">
      <c r="A2920" s="4" t="s">
        <v>11</v>
      </c>
      <c r="B2920" s="4" t="s">
        <v>1044</v>
      </c>
      <c r="C2920" s="4" t="s">
        <v>1045</v>
      </c>
      <c r="D2920" s="4" t="s">
        <v>1046</v>
      </c>
      <c r="E2920" s="4" t="s">
        <v>1047</v>
      </c>
      <c r="F2920" s="4" t="s">
        <v>1754</v>
      </c>
      <c r="G2920" s="4" t="s">
        <v>1556</v>
      </c>
      <c r="H2920" s="4" t="s">
        <v>1049</v>
      </c>
      <c r="I2920" s="4" t="s">
        <v>1557</v>
      </c>
      <c r="J2920" s="4" t="s">
        <v>1051</v>
      </c>
      <c r="K2920" s="4" t="s">
        <v>1560</v>
      </c>
      <c r="L2920" s="9"/>
      <c r="M2920" s="9"/>
    </row>
    <row r="2921" spans="1:13" ht="15" customHeight="1" x14ac:dyDescent="0.45">
      <c r="A2921" s="4" t="s">
        <v>11</v>
      </c>
      <c r="B2921" s="4" t="s">
        <v>1044</v>
      </c>
      <c r="C2921" s="4" t="s">
        <v>1045</v>
      </c>
      <c r="D2921" s="4" t="s">
        <v>1046</v>
      </c>
      <c r="E2921" s="4" t="s">
        <v>1047</v>
      </c>
      <c r="F2921" s="4" t="s">
        <v>4413</v>
      </c>
      <c r="G2921" s="4" t="s">
        <v>4433</v>
      </c>
      <c r="H2921" s="4" t="s">
        <v>1049</v>
      </c>
      <c r="I2921" s="4" t="s">
        <v>4434</v>
      </c>
      <c r="J2921" s="4" t="s">
        <v>4435</v>
      </c>
      <c r="K2921" s="4" t="s">
        <v>4102</v>
      </c>
      <c r="L2921" s="9"/>
      <c r="M2921" s="9"/>
    </row>
    <row r="2922" spans="1:13" ht="15" customHeight="1" x14ac:dyDescent="0.45">
      <c r="A2922" s="4" t="s">
        <v>11</v>
      </c>
      <c r="B2922" s="4" t="s">
        <v>1044</v>
      </c>
      <c r="C2922" s="4" t="s">
        <v>1045</v>
      </c>
      <c r="D2922" s="4" t="s">
        <v>1046</v>
      </c>
      <c r="E2922" s="4" t="s">
        <v>1047</v>
      </c>
      <c r="F2922" s="4" t="s">
        <v>4519</v>
      </c>
      <c r="G2922" s="4" t="s">
        <v>4550</v>
      </c>
      <c r="H2922" s="4" t="s">
        <v>1049</v>
      </c>
      <c r="I2922" s="4" t="s">
        <v>4551</v>
      </c>
      <c r="J2922" s="4" t="s">
        <v>4435</v>
      </c>
      <c r="K2922" s="4" t="s">
        <v>4102</v>
      </c>
      <c r="L2922" s="9"/>
      <c r="M2922" s="9"/>
    </row>
    <row r="2923" spans="1:13" ht="15" customHeight="1" x14ac:dyDescent="0.45">
      <c r="A2923" s="4" t="s">
        <v>11</v>
      </c>
      <c r="B2923" s="4" t="s">
        <v>1044</v>
      </c>
      <c r="C2923" s="4" t="s">
        <v>1045</v>
      </c>
      <c r="D2923" s="4" t="s">
        <v>1046</v>
      </c>
      <c r="E2923" s="4" t="s">
        <v>1047</v>
      </c>
      <c r="F2923" s="4" t="s">
        <v>5011</v>
      </c>
      <c r="G2923" s="4" t="s">
        <v>4550</v>
      </c>
      <c r="H2923" s="4" t="s">
        <v>1049</v>
      </c>
      <c r="I2923" s="4" t="s">
        <v>4551</v>
      </c>
      <c r="J2923" s="4" t="s">
        <v>4435</v>
      </c>
      <c r="K2923" s="4" t="s">
        <v>4748</v>
      </c>
      <c r="L2923" s="9"/>
      <c r="M2923" s="9"/>
    </row>
    <row r="2924" spans="1:13" ht="15" customHeight="1" x14ac:dyDescent="0.45">
      <c r="A2924" s="4" t="s">
        <v>11</v>
      </c>
      <c r="B2924" s="4" t="s">
        <v>1044</v>
      </c>
      <c r="C2924" s="4" t="s">
        <v>1045</v>
      </c>
      <c r="D2924" s="4" t="s">
        <v>1046</v>
      </c>
      <c r="E2924" s="4" t="s">
        <v>1047</v>
      </c>
      <c r="F2924" s="4" t="s">
        <v>5049</v>
      </c>
      <c r="G2924" s="4" t="s">
        <v>5060</v>
      </c>
      <c r="H2924" s="4" t="s">
        <v>1049</v>
      </c>
      <c r="I2924" s="4" t="s">
        <v>5061</v>
      </c>
      <c r="J2924" s="4" t="s">
        <v>4435</v>
      </c>
      <c r="K2924" s="4" t="s">
        <v>4748</v>
      </c>
      <c r="L2924" s="9"/>
      <c r="M2924" s="9"/>
    </row>
    <row r="2925" spans="1:13" ht="15" customHeight="1" x14ac:dyDescent="0.45">
      <c r="A2925" s="4" t="s">
        <v>11</v>
      </c>
      <c r="B2925" s="4" t="s">
        <v>1044</v>
      </c>
      <c r="C2925" s="4" t="s">
        <v>1045</v>
      </c>
      <c r="D2925" s="4" t="s">
        <v>1046</v>
      </c>
      <c r="E2925" s="4" t="s">
        <v>1047</v>
      </c>
      <c r="F2925" s="4" t="s">
        <v>5108</v>
      </c>
      <c r="G2925" s="4" t="s">
        <v>5155</v>
      </c>
      <c r="H2925" s="4" t="s">
        <v>1049</v>
      </c>
      <c r="I2925" s="4" t="s">
        <v>5156</v>
      </c>
      <c r="J2925" s="4" t="s">
        <v>4435</v>
      </c>
      <c r="K2925" s="4" t="s">
        <v>4857</v>
      </c>
      <c r="L2925" s="9"/>
      <c r="M2925" s="9"/>
    </row>
    <row r="2926" spans="1:13" ht="15" customHeight="1" x14ac:dyDescent="0.45">
      <c r="A2926" s="4" t="s">
        <v>11</v>
      </c>
      <c r="B2926" s="4" t="s">
        <v>1044</v>
      </c>
      <c r="C2926" s="4" t="s">
        <v>1045</v>
      </c>
      <c r="D2926" s="4" t="s">
        <v>1046</v>
      </c>
      <c r="E2926" s="4" t="s">
        <v>1047</v>
      </c>
      <c r="F2926" s="4" t="s">
        <v>5164</v>
      </c>
      <c r="G2926" s="4" t="s">
        <v>5177</v>
      </c>
      <c r="H2926" s="4" t="s">
        <v>1049</v>
      </c>
      <c r="I2926" s="4" t="s">
        <v>5178</v>
      </c>
      <c r="J2926" s="4" t="s">
        <v>4435</v>
      </c>
      <c r="K2926" s="4" t="s">
        <v>4857</v>
      </c>
      <c r="L2926" s="9"/>
      <c r="M2926" s="9"/>
    </row>
    <row r="2927" spans="1:13" ht="15" customHeight="1" x14ac:dyDescent="0.45">
      <c r="A2927" s="4" t="s">
        <v>11</v>
      </c>
      <c r="B2927" s="4" t="s">
        <v>1044</v>
      </c>
      <c r="C2927" s="4" t="s">
        <v>1045</v>
      </c>
      <c r="D2927" s="4" t="s">
        <v>1046</v>
      </c>
      <c r="E2927" s="4" t="s">
        <v>1047</v>
      </c>
      <c r="F2927" s="4" t="s">
        <v>5183</v>
      </c>
      <c r="G2927" s="4" t="s">
        <v>5206</v>
      </c>
      <c r="H2927" s="4" t="s">
        <v>1049</v>
      </c>
      <c r="I2927" s="4" t="s">
        <v>5207</v>
      </c>
      <c r="J2927" s="4" t="s">
        <v>4435</v>
      </c>
      <c r="K2927" s="4" t="s">
        <v>4857</v>
      </c>
      <c r="L2927" s="9"/>
      <c r="M2927" s="9"/>
    </row>
    <row r="2928" spans="1:13" ht="15" customHeight="1" x14ac:dyDescent="0.45">
      <c r="A2928" s="4" t="s">
        <v>11</v>
      </c>
      <c r="B2928" s="4" t="s">
        <v>1044</v>
      </c>
      <c r="C2928" s="4" t="s">
        <v>1045</v>
      </c>
      <c r="D2928" s="4" t="s">
        <v>1046</v>
      </c>
      <c r="E2928" s="4" t="s">
        <v>1047</v>
      </c>
      <c r="F2928" s="4" t="s">
        <v>466</v>
      </c>
      <c r="G2928" s="4" t="s">
        <v>5216</v>
      </c>
      <c r="H2928" s="4" t="s">
        <v>1049</v>
      </c>
      <c r="I2928" s="4" t="s">
        <v>5217</v>
      </c>
      <c r="J2928" s="4" t="s">
        <v>4435</v>
      </c>
      <c r="K2928" s="4" t="s">
        <v>4857</v>
      </c>
      <c r="L2928" s="9"/>
      <c r="M2928" s="9"/>
    </row>
    <row r="2929" spans="1:13" ht="15" customHeight="1" x14ac:dyDescent="0.45">
      <c r="A2929" s="4" t="s">
        <v>11</v>
      </c>
      <c r="B2929" s="4" t="s">
        <v>2312</v>
      </c>
      <c r="C2929" s="4" t="s">
        <v>2313</v>
      </c>
      <c r="D2929" s="4" t="s">
        <v>1655</v>
      </c>
      <c r="E2929" s="4" t="s">
        <v>1656</v>
      </c>
      <c r="F2929" s="4" t="s">
        <v>62</v>
      </c>
      <c r="G2929" s="4" t="s">
        <v>2314</v>
      </c>
      <c r="H2929" s="4" t="s">
        <v>2315</v>
      </c>
      <c r="I2929" s="4" t="s">
        <v>2316</v>
      </c>
      <c r="J2929" s="4" t="s">
        <v>2317</v>
      </c>
      <c r="K2929" s="4" t="s">
        <v>2048</v>
      </c>
      <c r="L2929" s="9"/>
      <c r="M2929" s="9"/>
    </row>
    <row r="2930" spans="1:13" ht="15" customHeight="1" x14ac:dyDescent="0.45">
      <c r="A2930" s="4" t="s">
        <v>11</v>
      </c>
      <c r="B2930" s="4" t="s">
        <v>2312</v>
      </c>
      <c r="C2930" s="4" t="s">
        <v>2313</v>
      </c>
      <c r="D2930" s="4" t="s">
        <v>1655</v>
      </c>
      <c r="E2930" s="4" t="s">
        <v>1656</v>
      </c>
      <c r="F2930" s="4" t="s">
        <v>2320</v>
      </c>
      <c r="G2930" s="4" t="s">
        <v>2348</v>
      </c>
      <c r="H2930" s="4" t="s">
        <v>2315</v>
      </c>
      <c r="I2930" s="4" t="s">
        <v>2349</v>
      </c>
      <c r="J2930" s="4" t="s">
        <v>2317</v>
      </c>
      <c r="K2930" s="4" t="s">
        <v>2048</v>
      </c>
      <c r="L2930" s="9"/>
      <c r="M2930" s="9"/>
    </row>
    <row r="2931" spans="1:13" ht="15" customHeight="1" x14ac:dyDescent="0.45">
      <c r="A2931" s="4" t="s">
        <v>11</v>
      </c>
      <c r="B2931" s="4" t="s">
        <v>3630</v>
      </c>
      <c r="C2931" s="4" t="s">
        <v>3631</v>
      </c>
      <c r="D2931" s="4" t="s">
        <v>852</v>
      </c>
      <c r="E2931" s="4" t="s">
        <v>853</v>
      </c>
      <c r="F2931" s="4" t="s">
        <v>1036</v>
      </c>
      <c r="G2931" s="4" t="s">
        <v>3632</v>
      </c>
      <c r="H2931" s="4" t="s">
        <v>2910</v>
      </c>
      <c r="I2931" s="4" t="s">
        <v>3633</v>
      </c>
      <c r="J2931" s="4" t="s">
        <v>3634</v>
      </c>
      <c r="K2931" s="4" t="s">
        <v>3439</v>
      </c>
      <c r="L2931" s="9"/>
      <c r="M2931" s="9"/>
    </row>
    <row r="2932" spans="1:13" ht="15" customHeight="1" x14ac:dyDescent="0.45">
      <c r="A2932" s="4" t="s">
        <v>11</v>
      </c>
      <c r="B2932" s="4" t="s">
        <v>3630</v>
      </c>
      <c r="C2932" s="4" t="s">
        <v>3631</v>
      </c>
      <c r="D2932" s="4" t="s">
        <v>852</v>
      </c>
      <c r="E2932" s="4" t="s">
        <v>853</v>
      </c>
      <c r="F2932" s="4" t="s">
        <v>3833</v>
      </c>
      <c r="G2932" s="4" t="s">
        <v>3846</v>
      </c>
      <c r="H2932" s="4" t="s">
        <v>2910</v>
      </c>
      <c r="I2932" s="4" t="s">
        <v>3847</v>
      </c>
      <c r="J2932" s="4" t="s">
        <v>3634</v>
      </c>
      <c r="K2932" s="4" t="s">
        <v>630</v>
      </c>
      <c r="L2932" s="9"/>
      <c r="M2932" s="9"/>
    </row>
    <row r="2933" spans="1:13" ht="15" customHeight="1" x14ac:dyDescent="0.45">
      <c r="A2933" s="4" t="s">
        <v>11</v>
      </c>
      <c r="B2933" s="4" t="s">
        <v>3630</v>
      </c>
      <c r="C2933" s="4" t="s">
        <v>3631</v>
      </c>
      <c r="D2933" s="4" t="s">
        <v>852</v>
      </c>
      <c r="E2933" s="4" t="s">
        <v>853</v>
      </c>
      <c r="F2933" s="4" t="s">
        <v>549</v>
      </c>
      <c r="G2933" s="4" t="s">
        <v>4198</v>
      </c>
      <c r="H2933" s="4" t="s">
        <v>2910</v>
      </c>
      <c r="I2933" s="4" t="s">
        <v>4199</v>
      </c>
      <c r="J2933" s="4" t="s">
        <v>3634</v>
      </c>
      <c r="K2933" s="4" t="s">
        <v>3971</v>
      </c>
      <c r="L2933" s="9"/>
      <c r="M2933" s="9"/>
    </row>
    <row r="2934" spans="1:13" ht="15" customHeight="1" x14ac:dyDescent="0.45">
      <c r="A2934" s="4" t="s">
        <v>11</v>
      </c>
      <c r="B2934" s="4" t="s">
        <v>3630</v>
      </c>
      <c r="C2934" s="4" t="s">
        <v>3631</v>
      </c>
      <c r="D2934" s="4" t="s">
        <v>852</v>
      </c>
      <c r="E2934" s="4" t="s">
        <v>853</v>
      </c>
      <c r="F2934" s="4" t="s">
        <v>1936</v>
      </c>
      <c r="G2934" s="4" t="s">
        <v>4311</v>
      </c>
      <c r="H2934" s="4" t="s">
        <v>2910</v>
      </c>
      <c r="I2934" s="4" t="s">
        <v>1694</v>
      </c>
      <c r="J2934" s="4" t="s">
        <v>4312</v>
      </c>
      <c r="K2934" s="4" t="s">
        <v>4045</v>
      </c>
      <c r="L2934" s="9"/>
      <c r="M2934" s="9"/>
    </row>
    <row r="2935" spans="1:13" ht="15" customHeight="1" x14ac:dyDescent="0.45">
      <c r="A2935" s="4" t="s">
        <v>11</v>
      </c>
      <c r="B2935" s="4" t="s">
        <v>3630</v>
      </c>
      <c r="C2935" s="4" t="s">
        <v>3631</v>
      </c>
      <c r="D2935" s="4" t="s">
        <v>852</v>
      </c>
      <c r="E2935" s="4" t="s">
        <v>853</v>
      </c>
      <c r="F2935" s="4" t="s">
        <v>117</v>
      </c>
      <c r="G2935" s="4" t="s">
        <v>4339</v>
      </c>
      <c r="H2935" s="4" t="s">
        <v>2910</v>
      </c>
      <c r="I2935" s="4" t="s">
        <v>4340</v>
      </c>
      <c r="J2935" s="4" t="s">
        <v>4312</v>
      </c>
      <c r="K2935" s="4" t="s">
        <v>4058</v>
      </c>
      <c r="L2935" s="9"/>
      <c r="M2935" s="9"/>
    </row>
    <row r="2936" spans="1:13" ht="15" customHeight="1" x14ac:dyDescent="0.45">
      <c r="A2936" s="4" t="s">
        <v>11</v>
      </c>
      <c r="B2936" s="4" t="s">
        <v>3630</v>
      </c>
      <c r="C2936" s="4" t="s">
        <v>3631</v>
      </c>
      <c r="D2936" s="4" t="s">
        <v>852</v>
      </c>
      <c r="E2936" s="4" t="s">
        <v>853</v>
      </c>
      <c r="F2936" s="4" t="s">
        <v>1457</v>
      </c>
      <c r="G2936" s="4" t="s">
        <v>4454</v>
      </c>
      <c r="H2936" s="4" t="s">
        <v>2910</v>
      </c>
      <c r="I2936" s="4" t="s">
        <v>4455</v>
      </c>
      <c r="J2936" s="4" t="s">
        <v>4312</v>
      </c>
      <c r="K2936" s="4" t="s">
        <v>4102</v>
      </c>
      <c r="L2936" s="9"/>
      <c r="M2936" s="9"/>
    </row>
    <row r="2937" spans="1:13" ht="15" customHeight="1" x14ac:dyDescent="0.45">
      <c r="A2937" s="4" t="s">
        <v>11</v>
      </c>
      <c r="B2937" s="4" t="s">
        <v>3630</v>
      </c>
      <c r="C2937" s="4" t="s">
        <v>3631</v>
      </c>
      <c r="D2937" s="4" t="s">
        <v>852</v>
      </c>
      <c r="E2937" s="4" t="s">
        <v>853</v>
      </c>
      <c r="F2937" s="4" t="s">
        <v>693</v>
      </c>
      <c r="G2937" s="4" t="s">
        <v>4494</v>
      </c>
      <c r="H2937" s="4" t="s">
        <v>2910</v>
      </c>
      <c r="I2937" s="4" t="s">
        <v>4495</v>
      </c>
      <c r="J2937" s="4" t="s">
        <v>4312</v>
      </c>
      <c r="K2937" s="4" t="s">
        <v>3640</v>
      </c>
      <c r="L2937" s="9"/>
      <c r="M2937" s="9"/>
    </row>
    <row r="2938" spans="1:13" ht="15" customHeight="1" x14ac:dyDescent="0.45">
      <c r="A2938" s="4" t="s">
        <v>11</v>
      </c>
      <c r="B2938" s="4" t="s">
        <v>3630</v>
      </c>
      <c r="C2938" s="4" t="s">
        <v>3631</v>
      </c>
      <c r="D2938" s="4" t="s">
        <v>852</v>
      </c>
      <c r="E2938" s="4" t="s">
        <v>853</v>
      </c>
      <c r="F2938" s="4" t="s">
        <v>4498</v>
      </c>
      <c r="G2938" s="4" t="s">
        <v>4494</v>
      </c>
      <c r="H2938" s="4" t="s">
        <v>2910</v>
      </c>
      <c r="I2938" s="4" t="s">
        <v>4495</v>
      </c>
      <c r="J2938" s="4" t="s">
        <v>4312</v>
      </c>
      <c r="K2938" s="4" t="s">
        <v>549</v>
      </c>
      <c r="L2938" s="9"/>
      <c r="M2938" s="9"/>
    </row>
    <row r="2939" spans="1:13" ht="15" customHeight="1" x14ac:dyDescent="0.45">
      <c r="A2939" s="4" t="s">
        <v>11</v>
      </c>
      <c r="B2939" s="4" t="s">
        <v>3630</v>
      </c>
      <c r="C2939" s="4" t="s">
        <v>3631</v>
      </c>
      <c r="D2939" s="4" t="s">
        <v>852</v>
      </c>
      <c r="E2939" s="4" t="s">
        <v>853</v>
      </c>
      <c r="F2939" s="4" t="s">
        <v>4519</v>
      </c>
      <c r="G2939" s="4" t="s">
        <v>4552</v>
      </c>
      <c r="H2939" s="4" t="s">
        <v>2910</v>
      </c>
      <c r="I2939" s="4" t="s">
        <v>4368</v>
      </c>
      <c r="J2939" s="4" t="s">
        <v>4312</v>
      </c>
      <c r="K2939" s="4" t="s">
        <v>549</v>
      </c>
      <c r="L2939" s="9"/>
      <c r="M2939" s="9"/>
    </row>
    <row r="2940" spans="1:13" ht="15" customHeight="1" x14ac:dyDescent="0.45">
      <c r="A2940" s="4" t="s">
        <v>11</v>
      </c>
      <c r="B2940" s="4" t="s">
        <v>3630</v>
      </c>
      <c r="C2940" s="4" t="s">
        <v>3631</v>
      </c>
      <c r="D2940" s="4" t="s">
        <v>852</v>
      </c>
      <c r="E2940" s="4" t="s">
        <v>853</v>
      </c>
      <c r="F2940" s="4" t="s">
        <v>4557</v>
      </c>
      <c r="G2940" s="4" t="s">
        <v>4585</v>
      </c>
      <c r="H2940" s="4" t="s">
        <v>2910</v>
      </c>
      <c r="I2940" s="4" t="s">
        <v>4586</v>
      </c>
      <c r="J2940" s="4" t="s">
        <v>4312</v>
      </c>
      <c r="K2940" s="4" t="s">
        <v>4229</v>
      </c>
      <c r="L2940" s="9"/>
      <c r="M2940" s="9"/>
    </row>
    <row r="2941" spans="1:13" ht="15" customHeight="1" x14ac:dyDescent="0.45">
      <c r="A2941" s="4" t="s">
        <v>11</v>
      </c>
      <c r="B2941" s="4" t="s">
        <v>3630</v>
      </c>
      <c r="C2941" s="4" t="s">
        <v>3631</v>
      </c>
      <c r="D2941" s="4" t="s">
        <v>852</v>
      </c>
      <c r="E2941" s="4" t="s">
        <v>853</v>
      </c>
      <c r="F2941" s="4" t="s">
        <v>4596</v>
      </c>
      <c r="G2941" s="4" t="s">
        <v>4597</v>
      </c>
      <c r="H2941" s="4" t="s">
        <v>2910</v>
      </c>
      <c r="I2941" s="4" t="s">
        <v>4598</v>
      </c>
      <c r="J2941" s="4" t="s">
        <v>4312</v>
      </c>
      <c r="K2941" s="4" t="s">
        <v>4229</v>
      </c>
      <c r="L2941" s="9"/>
      <c r="M2941" s="9"/>
    </row>
    <row r="2942" spans="1:13" ht="15" customHeight="1" x14ac:dyDescent="0.45">
      <c r="A2942" s="4" t="s">
        <v>11</v>
      </c>
      <c r="B2942" s="4" t="s">
        <v>3630</v>
      </c>
      <c r="C2942" s="4" t="s">
        <v>3631</v>
      </c>
      <c r="D2942" s="4" t="s">
        <v>852</v>
      </c>
      <c r="E2942" s="4" t="s">
        <v>853</v>
      </c>
      <c r="F2942" s="4" t="s">
        <v>4601</v>
      </c>
      <c r="G2942" s="4" t="s">
        <v>4615</v>
      </c>
      <c r="H2942" s="4" t="s">
        <v>2910</v>
      </c>
      <c r="I2942" s="4" t="s">
        <v>4616</v>
      </c>
      <c r="J2942" s="4" t="s">
        <v>4312</v>
      </c>
      <c r="K2942" s="4" t="s">
        <v>117</v>
      </c>
      <c r="L2942" s="9"/>
      <c r="M2942" s="9"/>
    </row>
    <row r="2943" spans="1:13" ht="15" customHeight="1" x14ac:dyDescent="0.45">
      <c r="A2943" s="4" t="s">
        <v>11</v>
      </c>
      <c r="B2943" s="4" t="s">
        <v>3630</v>
      </c>
      <c r="C2943" s="4" t="s">
        <v>3631</v>
      </c>
      <c r="D2943" s="4" t="s">
        <v>852</v>
      </c>
      <c r="E2943" s="4" t="s">
        <v>853</v>
      </c>
      <c r="F2943" s="4" t="s">
        <v>4621</v>
      </c>
      <c r="G2943" s="4" t="s">
        <v>4634</v>
      </c>
      <c r="H2943" s="4" t="s">
        <v>2910</v>
      </c>
      <c r="I2943" s="4" t="s">
        <v>4635</v>
      </c>
      <c r="J2943" s="4" t="s">
        <v>4312</v>
      </c>
      <c r="K2943" s="4" t="s">
        <v>117</v>
      </c>
      <c r="L2943" s="9"/>
      <c r="M2943" s="9"/>
    </row>
    <row r="2944" spans="1:13" ht="15" customHeight="1" x14ac:dyDescent="0.45">
      <c r="A2944" s="4" t="s">
        <v>11</v>
      </c>
      <c r="B2944" s="4" t="s">
        <v>2907</v>
      </c>
      <c r="C2944" s="4" t="s">
        <v>2908</v>
      </c>
      <c r="D2944" s="4" t="s">
        <v>2122</v>
      </c>
      <c r="E2944" s="4" t="s">
        <v>2123</v>
      </c>
      <c r="F2944" s="4" t="s">
        <v>2897</v>
      </c>
      <c r="G2944" s="4" t="s">
        <v>2909</v>
      </c>
      <c r="H2944" s="4" t="s">
        <v>2910</v>
      </c>
      <c r="I2944" s="4" t="s">
        <v>2911</v>
      </c>
      <c r="J2944" s="4" t="s">
        <v>2912</v>
      </c>
      <c r="K2944" s="4" t="s">
        <v>2750</v>
      </c>
      <c r="L2944" s="9"/>
      <c r="M2944" s="9"/>
    </row>
    <row r="2945" spans="1:13" ht="15" customHeight="1" x14ac:dyDescent="0.45">
      <c r="A2945" s="4" t="s">
        <v>11</v>
      </c>
      <c r="B2945" s="4" t="s">
        <v>2907</v>
      </c>
      <c r="C2945" s="4" t="s">
        <v>2908</v>
      </c>
      <c r="D2945" s="4" t="s">
        <v>2122</v>
      </c>
      <c r="E2945" s="4" t="s">
        <v>2123</v>
      </c>
      <c r="F2945" s="4" t="s">
        <v>1138</v>
      </c>
      <c r="G2945" s="4" t="s">
        <v>2924</v>
      </c>
      <c r="H2945" s="4" t="s">
        <v>2910</v>
      </c>
      <c r="I2945" s="4" t="s">
        <v>2925</v>
      </c>
      <c r="J2945" s="4" t="s">
        <v>2912</v>
      </c>
      <c r="K2945" s="4" t="s">
        <v>2750</v>
      </c>
      <c r="L2945" s="9"/>
      <c r="M2945" s="9"/>
    </row>
    <row r="2946" spans="1:13" ht="15" customHeight="1" x14ac:dyDescent="0.45">
      <c r="A2946" s="4" t="s">
        <v>11</v>
      </c>
      <c r="B2946" s="4" t="s">
        <v>2907</v>
      </c>
      <c r="C2946" s="4" t="s">
        <v>2908</v>
      </c>
      <c r="D2946" s="4" t="s">
        <v>2122</v>
      </c>
      <c r="E2946" s="4" t="s">
        <v>2123</v>
      </c>
      <c r="F2946" s="4" t="s">
        <v>2942</v>
      </c>
      <c r="G2946" s="4" t="s">
        <v>2949</v>
      </c>
      <c r="H2946" s="4" t="s">
        <v>2910</v>
      </c>
      <c r="I2946" s="4" t="s">
        <v>2950</v>
      </c>
      <c r="J2946" s="4" t="s">
        <v>2912</v>
      </c>
      <c r="K2946" s="4" t="s">
        <v>2915</v>
      </c>
      <c r="L2946" s="9"/>
      <c r="M2946" s="9"/>
    </row>
    <row r="2947" spans="1:13" ht="15" customHeight="1" x14ac:dyDescent="0.45">
      <c r="A2947" s="4" t="s">
        <v>11</v>
      </c>
      <c r="B2947" s="4" t="s">
        <v>2907</v>
      </c>
      <c r="C2947" s="4" t="s">
        <v>2908</v>
      </c>
      <c r="D2947" s="4" t="s">
        <v>2122</v>
      </c>
      <c r="E2947" s="4" t="s">
        <v>2123</v>
      </c>
      <c r="F2947" s="4" t="s">
        <v>2955</v>
      </c>
      <c r="G2947" s="4" t="s">
        <v>2982</v>
      </c>
      <c r="H2947" s="4" t="s">
        <v>2910</v>
      </c>
      <c r="I2947" s="4" t="s">
        <v>2983</v>
      </c>
      <c r="J2947" s="4" t="s">
        <v>2912</v>
      </c>
      <c r="K2947" s="4" t="s">
        <v>2915</v>
      </c>
      <c r="L2947" s="9"/>
      <c r="M2947" s="9"/>
    </row>
    <row r="2948" spans="1:13" ht="15" customHeight="1" x14ac:dyDescent="0.45">
      <c r="A2948" s="4" t="s">
        <v>11</v>
      </c>
      <c r="B2948" s="4" t="s">
        <v>7321</v>
      </c>
      <c r="C2948" s="4" t="s">
        <v>7322</v>
      </c>
      <c r="D2948" s="4" t="s">
        <v>1493</v>
      </c>
      <c r="E2948" s="4" t="s">
        <v>1699</v>
      </c>
      <c r="F2948" s="4" t="s">
        <v>7311</v>
      </c>
      <c r="G2948" s="4" t="s">
        <v>1775</v>
      </c>
      <c r="H2948" s="4" t="s">
        <v>7323</v>
      </c>
      <c r="I2948" s="4" t="s">
        <v>1777</v>
      </c>
      <c r="J2948" s="4" t="s">
        <v>1778</v>
      </c>
      <c r="K2948" s="4" t="s">
        <v>719</v>
      </c>
      <c r="L2948" s="9"/>
      <c r="M2948" s="9"/>
    </row>
    <row r="2949" spans="1:13" ht="15" customHeight="1" x14ac:dyDescent="0.45">
      <c r="A2949" s="4" t="s">
        <v>11</v>
      </c>
      <c r="B2949" s="4" t="s">
        <v>7321</v>
      </c>
      <c r="C2949" s="4" t="s">
        <v>7322</v>
      </c>
      <c r="D2949" s="4" t="s">
        <v>1493</v>
      </c>
      <c r="E2949" s="4" t="s">
        <v>1699</v>
      </c>
      <c r="F2949" s="4" t="s">
        <v>8325</v>
      </c>
      <c r="G2949" s="4" t="s">
        <v>8334</v>
      </c>
      <c r="H2949" s="4" t="s">
        <v>7323</v>
      </c>
      <c r="I2949" s="4" t="s">
        <v>8335</v>
      </c>
      <c r="J2949" s="4" t="s">
        <v>1778</v>
      </c>
      <c r="K2949" s="4" t="s">
        <v>8265</v>
      </c>
      <c r="L2949" s="9"/>
      <c r="M2949" s="9"/>
    </row>
    <row r="2950" spans="1:13" ht="15" customHeight="1" x14ac:dyDescent="0.45">
      <c r="A2950" s="4" t="s">
        <v>11</v>
      </c>
      <c r="B2950" s="4" t="s">
        <v>7321</v>
      </c>
      <c r="C2950" s="4" t="s">
        <v>7322</v>
      </c>
      <c r="D2950" s="4" t="s">
        <v>1493</v>
      </c>
      <c r="E2950" s="4" t="s">
        <v>1699</v>
      </c>
      <c r="F2950" s="4" t="s">
        <v>1525</v>
      </c>
      <c r="G2950" s="4" t="s">
        <v>8341</v>
      </c>
      <c r="H2950" s="4" t="s">
        <v>7323</v>
      </c>
      <c r="I2950" s="4" t="s">
        <v>8342</v>
      </c>
      <c r="J2950" s="4" t="s">
        <v>1778</v>
      </c>
      <c r="K2950" s="4" t="s">
        <v>8265</v>
      </c>
      <c r="L2950" s="9"/>
      <c r="M2950" s="9"/>
    </row>
    <row r="2951" spans="1:13" ht="15" customHeight="1" x14ac:dyDescent="0.45">
      <c r="A2951" s="4" t="s">
        <v>11</v>
      </c>
      <c r="B2951" s="4" t="s">
        <v>7321</v>
      </c>
      <c r="C2951" s="4" t="s">
        <v>7322</v>
      </c>
      <c r="D2951" s="4" t="s">
        <v>1493</v>
      </c>
      <c r="E2951" s="4" t="s">
        <v>1699</v>
      </c>
      <c r="F2951" s="4" t="s">
        <v>8447</v>
      </c>
      <c r="G2951" s="4" t="s">
        <v>2282</v>
      </c>
      <c r="H2951" s="4" t="s">
        <v>7323</v>
      </c>
      <c r="I2951" s="4" t="s">
        <v>2283</v>
      </c>
      <c r="J2951" s="4" t="s">
        <v>1778</v>
      </c>
      <c r="K2951" s="4" t="s">
        <v>8394</v>
      </c>
      <c r="L2951" s="9"/>
      <c r="M2951" s="9"/>
    </row>
    <row r="2952" spans="1:13" ht="15" customHeight="1" x14ac:dyDescent="0.45">
      <c r="A2952" s="4" t="s">
        <v>11</v>
      </c>
      <c r="B2952" s="4" t="s">
        <v>7321</v>
      </c>
      <c r="C2952" s="4" t="s">
        <v>7322</v>
      </c>
      <c r="D2952" s="4" t="s">
        <v>1493</v>
      </c>
      <c r="E2952" s="4" t="s">
        <v>1699</v>
      </c>
      <c r="F2952" s="4" t="s">
        <v>8481</v>
      </c>
      <c r="G2952" s="4" t="s">
        <v>8484</v>
      </c>
      <c r="H2952" s="4" t="s">
        <v>7323</v>
      </c>
      <c r="I2952" s="4" t="s">
        <v>8485</v>
      </c>
      <c r="J2952" s="4" t="s">
        <v>1778</v>
      </c>
      <c r="K2952" s="4" t="s">
        <v>8450</v>
      </c>
      <c r="L2952" s="9"/>
      <c r="M2952" s="9"/>
    </row>
    <row r="2953" spans="1:13" ht="15" customHeight="1" x14ac:dyDescent="0.45">
      <c r="A2953" s="4" t="s">
        <v>11</v>
      </c>
      <c r="B2953" s="4" t="s">
        <v>7321</v>
      </c>
      <c r="C2953" s="4" t="s">
        <v>7322</v>
      </c>
      <c r="D2953" s="4" t="s">
        <v>1493</v>
      </c>
      <c r="E2953" s="4" t="s">
        <v>1699</v>
      </c>
      <c r="F2953" s="4" t="s">
        <v>7335</v>
      </c>
      <c r="G2953" s="4" t="s">
        <v>8488</v>
      </c>
      <c r="H2953" s="4" t="s">
        <v>7323</v>
      </c>
      <c r="I2953" s="4" t="s">
        <v>8489</v>
      </c>
      <c r="J2953" s="4" t="s">
        <v>1778</v>
      </c>
      <c r="K2953" s="4" t="s">
        <v>8450</v>
      </c>
      <c r="L2953" s="9"/>
      <c r="M2953" s="9"/>
    </row>
    <row r="2954" spans="1:13" ht="15" customHeight="1" x14ac:dyDescent="0.45">
      <c r="A2954" s="4" t="s">
        <v>11</v>
      </c>
      <c r="B2954" s="4" t="s">
        <v>7321</v>
      </c>
      <c r="C2954" s="4" t="s">
        <v>7322</v>
      </c>
      <c r="D2954" s="4" t="s">
        <v>1493</v>
      </c>
      <c r="E2954" s="4" t="s">
        <v>1699</v>
      </c>
      <c r="F2954" s="4" t="s">
        <v>8719</v>
      </c>
      <c r="G2954" s="4" t="s">
        <v>8722</v>
      </c>
      <c r="H2954" s="4" t="s">
        <v>7323</v>
      </c>
      <c r="I2954" s="4" t="s">
        <v>8723</v>
      </c>
      <c r="J2954" s="4" t="s">
        <v>1778</v>
      </c>
      <c r="K2954" s="4" t="s">
        <v>8675</v>
      </c>
      <c r="L2954" s="9"/>
      <c r="M2954" s="9"/>
    </row>
    <row r="2955" spans="1:13" ht="15" customHeight="1" x14ac:dyDescent="0.45">
      <c r="A2955" s="4" t="s">
        <v>11</v>
      </c>
      <c r="B2955" s="4" t="s">
        <v>7321</v>
      </c>
      <c r="C2955" s="4" t="s">
        <v>7322</v>
      </c>
      <c r="D2955" s="4" t="s">
        <v>1493</v>
      </c>
      <c r="E2955" s="4" t="s">
        <v>1699</v>
      </c>
      <c r="F2955" s="4" t="s">
        <v>8724</v>
      </c>
      <c r="G2955" s="4" t="s">
        <v>8725</v>
      </c>
      <c r="H2955" s="4" t="s">
        <v>7323</v>
      </c>
      <c r="I2955" s="4" t="s">
        <v>8726</v>
      </c>
      <c r="J2955" s="4" t="s">
        <v>1778</v>
      </c>
      <c r="K2955" s="4" t="s">
        <v>8675</v>
      </c>
      <c r="L2955" s="9"/>
      <c r="M2955" s="9"/>
    </row>
    <row r="2956" spans="1:13" ht="15" customHeight="1" x14ac:dyDescent="0.45">
      <c r="A2956" s="4" t="s">
        <v>11</v>
      </c>
      <c r="B2956" s="4" t="s">
        <v>7321</v>
      </c>
      <c r="C2956" s="4" t="s">
        <v>7322</v>
      </c>
      <c r="D2956" s="4" t="s">
        <v>1493</v>
      </c>
      <c r="E2956" s="4" t="s">
        <v>1699</v>
      </c>
      <c r="F2956" s="4" t="s">
        <v>8974</v>
      </c>
      <c r="G2956" s="4" t="s">
        <v>8975</v>
      </c>
      <c r="H2956" s="4" t="s">
        <v>7323</v>
      </c>
      <c r="I2956" s="4" t="s">
        <v>8976</v>
      </c>
      <c r="J2956" s="4" t="s">
        <v>1778</v>
      </c>
      <c r="K2956" s="4" t="s">
        <v>6673</v>
      </c>
      <c r="L2956" s="9"/>
      <c r="M2956" s="9"/>
    </row>
    <row r="2957" spans="1:13" ht="15" customHeight="1" x14ac:dyDescent="0.45">
      <c r="A2957" s="4" t="s">
        <v>11</v>
      </c>
      <c r="B2957" s="4" t="s">
        <v>7321</v>
      </c>
      <c r="C2957" s="4" t="s">
        <v>7322</v>
      </c>
      <c r="D2957" s="4" t="s">
        <v>1493</v>
      </c>
      <c r="E2957" s="4" t="s">
        <v>1699</v>
      </c>
      <c r="F2957" s="4" t="s">
        <v>3197</v>
      </c>
      <c r="G2957" s="4" t="s">
        <v>9009</v>
      </c>
      <c r="H2957" s="4" t="s">
        <v>7323</v>
      </c>
      <c r="I2957" s="4" t="s">
        <v>9010</v>
      </c>
      <c r="J2957" s="4" t="s">
        <v>1778</v>
      </c>
      <c r="K2957" s="4" t="s">
        <v>6673</v>
      </c>
      <c r="L2957" s="9"/>
      <c r="M2957" s="9"/>
    </row>
    <row r="2958" spans="1:13" ht="15" customHeight="1" x14ac:dyDescent="0.45">
      <c r="A2958" s="4" t="s">
        <v>11</v>
      </c>
      <c r="B2958" s="4" t="s">
        <v>7321</v>
      </c>
      <c r="C2958" s="4" t="s">
        <v>7322</v>
      </c>
      <c r="D2958" s="4" t="s">
        <v>1493</v>
      </c>
      <c r="E2958" s="4" t="s">
        <v>1699</v>
      </c>
      <c r="F2958" s="4" t="s">
        <v>9079</v>
      </c>
      <c r="G2958" s="4" t="s">
        <v>9087</v>
      </c>
      <c r="H2958" s="4" t="s">
        <v>7323</v>
      </c>
      <c r="I2958" s="4" t="s">
        <v>9088</v>
      </c>
      <c r="J2958" s="4" t="s">
        <v>1778</v>
      </c>
      <c r="K2958" s="4" t="s">
        <v>9055</v>
      </c>
      <c r="L2958" s="9"/>
      <c r="M2958" s="9"/>
    </row>
    <row r="2959" spans="1:13" ht="15" customHeight="1" x14ac:dyDescent="0.45">
      <c r="A2959" s="4" t="s">
        <v>11</v>
      </c>
      <c r="B2959" s="4" t="s">
        <v>7321</v>
      </c>
      <c r="C2959" s="4" t="s">
        <v>7322</v>
      </c>
      <c r="D2959" s="4" t="s">
        <v>1493</v>
      </c>
      <c r="E2959" s="4" t="s">
        <v>1699</v>
      </c>
      <c r="F2959" s="4" t="s">
        <v>9122</v>
      </c>
      <c r="G2959" s="4" t="s">
        <v>9130</v>
      </c>
      <c r="H2959" s="4" t="s">
        <v>7323</v>
      </c>
      <c r="I2959" s="4" t="s">
        <v>9131</v>
      </c>
      <c r="J2959" s="4" t="s">
        <v>1778</v>
      </c>
      <c r="K2959" s="4" t="s">
        <v>9055</v>
      </c>
      <c r="L2959" s="9"/>
      <c r="M2959" s="9"/>
    </row>
    <row r="2960" spans="1:13" ht="15" customHeight="1" x14ac:dyDescent="0.45">
      <c r="A2960" s="4" t="s">
        <v>11</v>
      </c>
      <c r="B2960" s="4" t="s">
        <v>7321</v>
      </c>
      <c r="C2960" s="4" t="s">
        <v>7322</v>
      </c>
      <c r="D2960" s="4" t="s">
        <v>1493</v>
      </c>
      <c r="E2960" s="4" t="s">
        <v>1699</v>
      </c>
      <c r="F2960" s="4" t="s">
        <v>5953</v>
      </c>
      <c r="G2960" s="4" t="s">
        <v>9139</v>
      </c>
      <c r="H2960" s="4" t="s">
        <v>7323</v>
      </c>
      <c r="I2960" s="4" t="s">
        <v>9140</v>
      </c>
      <c r="J2960" s="4" t="s">
        <v>1778</v>
      </c>
      <c r="K2960" s="4" t="s">
        <v>9055</v>
      </c>
      <c r="L2960" s="9"/>
      <c r="M2960" s="9"/>
    </row>
    <row r="2961" spans="1:13" ht="15" customHeight="1" x14ac:dyDescent="0.45">
      <c r="A2961" s="4" t="s">
        <v>11</v>
      </c>
      <c r="B2961" s="4" t="s">
        <v>7321</v>
      </c>
      <c r="C2961" s="4" t="s">
        <v>7322</v>
      </c>
      <c r="D2961" s="4" t="s">
        <v>1493</v>
      </c>
      <c r="E2961" s="4" t="s">
        <v>1699</v>
      </c>
      <c r="F2961" s="4" t="s">
        <v>9256</v>
      </c>
      <c r="G2961" s="4" t="s">
        <v>9257</v>
      </c>
      <c r="H2961" s="4" t="s">
        <v>7323</v>
      </c>
      <c r="I2961" s="4" t="s">
        <v>7664</v>
      </c>
      <c r="J2961" s="4" t="s">
        <v>1778</v>
      </c>
      <c r="K2961" s="4" t="s">
        <v>9177</v>
      </c>
      <c r="L2961" s="9"/>
      <c r="M2961" s="9"/>
    </row>
    <row r="2962" spans="1:13" ht="15" customHeight="1" x14ac:dyDescent="0.45">
      <c r="A2962" s="4" t="s">
        <v>11</v>
      </c>
      <c r="B2962" s="4" t="s">
        <v>7321</v>
      </c>
      <c r="C2962" s="4" t="s">
        <v>7322</v>
      </c>
      <c r="D2962" s="4" t="s">
        <v>1493</v>
      </c>
      <c r="E2962" s="4" t="s">
        <v>1699</v>
      </c>
      <c r="F2962" s="4" t="s">
        <v>3459</v>
      </c>
      <c r="G2962" s="4" t="s">
        <v>9269</v>
      </c>
      <c r="H2962" s="4" t="s">
        <v>7323</v>
      </c>
      <c r="I2962" s="4" t="s">
        <v>9270</v>
      </c>
      <c r="J2962" s="4" t="s">
        <v>1778</v>
      </c>
      <c r="K2962" s="4" t="s">
        <v>9177</v>
      </c>
      <c r="L2962" s="9"/>
      <c r="M2962" s="9"/>
    </row>
    <row r="2963" spans="1:13" ht="15" customHeight="1" x14ac:dyDescent="0.45">
      <c r="A2963" s="4" t="s">
        <v>11</v>
      </c>
      <c r="B2963" s="4" t="s">
        <v>9145</v>
      </c>
      <c r="C2963" s="4" t="s">
        <v>9146</v>
      </c>
      <c r="D2963" s="4" t="s">
        <v>9147</v>
      </c>
      <c r="E2963" s="4" t="s">
        <v>518</v>
      </c>
      <c r="F2963" s="4" t="s">
        <v>9148</v>
      </c>
      <c r="G2963" s="4" t="s">
        <v>9149</v>
      </c>
      <c r="H2963" s="4" t="s">
        <v>5787</v>
      </c>
      <c r="I2963" s="4" t="s">
        <v>9150</v>
      </c>
      <c r="J2963" s="4" t="s">
        <v>9151</v>
      </c>
      <c r="K2963" s="4" t="s">
        <v>9067</v>
      </c>
      <c r="L2963" s="9"/>
      <c r="M2963" s="9"/>
    </row>
    <row r="2964" spans="1:13" ht="15" customHeight="1" x14ac:dyDescent="0.45">
      <c r="A2964" s="4" t="s">
        <v>11</v>
      </c>
      <c r="B2964" s="4" t="s">
        <v>9145</v>
      </c>
      <c r="C2964" s="4" t="s">
        <v>9146</v>
      </c>
      <c r="D2964" s="4" t="s">
        <v>9147</v>
      </c>
      <c r="E2964" s="4" t="s">
        <v>518</v>
      </c>
      <c r="F2964" s="4" t="s">
        <v>9309</v>
      </c>
      <c r="G2964" s="4" t="s">
        <v>9312</v>
      </c>
      <c r="H2964" s="4" t="s">
        <v>5787</v>
      </c>
      <c r="I2964" s="4" t="s">
        <v>9313</v>
      </c>
      <c r="J2964" s="4" t="s">
        <v>9151</v>
      </c>
      <c r="K2964" s="4" t="s">
        <v>9279</v>
      </c>
      <c r="L2964" s="9"/>
      <c r="M2964" s="9"/>
    </row>
    <row r="2965" spans="1:13" ht="15" customHeight="1" x14ac:dyDescent="0.45">
      <c r="A2965" s="4" t="s">
        <v>11</v>
      </c>
      <c r="B2965" s="4" t="s">
        <v>9145</v>
      </c>
      <c r="C2965" s="4" t="s">
        <v>9146</v>
      </c>
      <c r="D2965" s="4" t="s">
        <v>9147</v>
      </c>
      <c r="E2965" s="4" t="s">
        <v>518</v>
      </c>
      <c r="F2965" s="4" t="s">
        <v>9018</v>
      </c>
      <c r="G2965" s="4" t="s">
        <v>9312</v>
      </c>
      <c r="H2965" s="4" t="s">
        <v>5787</v>
      </c>
      <c r="I2965" s="4" t="s">
        <v>9313</v>
      </c>
      <c r="J2965" s="4" t="s">
        <v>9151</v>
      </c>
      <c r="K2965" s="4" t="s">
        <v>9285</v>
      </c>
      <c r="L2965" s="9"/>
      <c r="M2965" s="9"/>
    </row>
    <row r="2966" spans="1:13" ht="15" customHeight="1" x14ac:dyDescent="0.45">
      <c r="A2966" s="4" t="s">
        <v>11</v>
      </c>
      <c r="B2966" s="4" t="s">
        <v>9145</v>
      </c>
      <c r="C2966" s="4" t="s">
        <v>9146</v>
      </c>
      <c r="D2966" s="4" t="s">
        <v>9147</v>
      </c>
      <c r="E2966" s="4" t="s">
        <v>518</v>
      </c>
      <c r="F2966" s="4" t="s">
        <v>9386</v>
      </c>
      <c r="G2966" s="4" t="s">
        <v>9391</v>
      </c>
      <c r="H2966" s="4" t="s">
        <v>5787</v>
      </c>
      <c r="I2966" s="4" t="s">
        <v>9392</v>
      </c>
      <c r="J2966" s="4" t="s">
        <v>9151</v>
      </c>
      <c r="K2966" s="4" t="s">
        <v>9373</v>
      </c>
      <c r="L2966" s="9"/>
      <c r="M2966" s="9"/>
    </row>
    <row r="2967" spans="1:13" ht="15" customHeight="1" x14ac:dyDescent="0.45">
      <c r="A2967" s="4" t="s">
        <v>11</v>
      </c>
      <c r="B2967" s="4" t="s">
        <v>9145</v>
      </c>
      <c r="C2967" s="4" t="s">
        <v>9146</v>
      </c>
      <c r="D2967" s="4" t="s">
        <v>9147</v>
      </c>
      <c r="E2967" s="4" t="s">
        <v>518</v>
      </c>
      <c r="F2967" s="4" t="s">
        <v>9510</v>
      </c>
      <c r="G2967" s="4" t="s">
        <v>9511</v>
      </c>
      <c r="H2967" s="4" t="s">
        <v>5787</v>
      </c>
      <c r="I2967" s="4" t="s">
        <v>9512</v>
      </c>
      <c r="J2967" s="4" t="s">
        <v>9151</v>
      </c>
      <c r="K2967" s="4" t="s">
        <v>1328</v>
      </c>
      <c r="L2967" s="9"/>
      <c r="M2967" s="9"/>
    </row>
    <row r="2968" spans="1:13" ht="15" customHeight="1" x14ac:dyDescent="0.45">
      <c r="A2968" s="4" t="s">
        <v>11</v>
      </c>
      <c r="B2968" s="4" t="s">
        <v>9145</v>
      </c>
      <c r="C2968" s="4" t="s">
        <v>9146</v>
      </c>
      <c r="D2968" s="4" t="s">
        <v>9147</v>
      </c>
      <c r="E2968" s="4" t="s">
        <v>518</v>
      </c>
      <c r="F2968" s="4" t="s">
        <v>9642</v>
      </c>
      <c r="G2968" s="4" t="s">
        <v>9648</v>
      </c>
      <c r="H2968" s="4" t="s">
        <v>5787</v>
      </c>
      <c r="I2968" s="4" t="s">
        <v>9649</v>
      </c>
      <c r="J2968" s="4" t="s">
        <v>9151</v>
      </c>
      <c r="K2968" s="4" t="s">
        <v>9612</v>
      </c>
      <c r="L2968" s="9"/>
      <c r="M2968" s="9"/>
    </row>
    <row r="2969" spans="1:13" ht="15" customHeight="1" x14ac:dyDescent="0.45">
      <c r="A2969" s="4" t="s">
        <v>11</v>
      </c>
      <c r="B2969" s="4" t="s">
        <v>9145</v>
      </c>
      <c r="C2969" s="4" t="s">
        <v>9146</v>
      </c>
      <c r="D2969" s="4" t="s">
        <v>9147</v>
      </c>
      <c r="E2969" s="4" t="s">
        <v>518</v>
      </c>
      <c r="F2969" s="4" t="s">
        <v>9356</v>
      </c>
      <c r="G2969" s="4" t="s">
        <v>9656</v>
      </c>
      <c r="H2969" s="4" t="s">
        <v>5787</v>
      </c>
      <c r="I2969" s="4" t="s">
        <v>9657</v>
      </c>
      <c r="J2969" s="4" t="s">
        <v>9151</v>
      </c>
      <c r="K2969" s="4" t="s">
        <v>9633</v>
      </c>
      <c r="L2969" s="9"/>
      <c r="M2969" s="9"/>
    </row>
    <row r="2970" spans="1:13" ht="15" customHeight="1" x14ac:dyDescent="0.45">
      <c r="A2970" s="4" t="s">
        <v>11</v>
      </c>
      <c r="B2970" s="4" t="s">
        <v>9145</v>
      </c>
      <c r="C2970" s="4" t="s">
        <v>9146</v>
      </c>
      <c r="D2970" s="4" t="s">
        <v>9147</v>
      </c>
      <c r="E2970" s="4" t="s">
        <v>518</v>
      </c>
      <c r="F2970" s="4" t="s">
        <v>6444</v>
      </c>
      <c r="G2970" s="4" t="s">
        <v>9674</v>
      </c>
      <c r="H2970" s="4" t="s">
        <v>5787</v>
      </c>
      <c r="I2970" s="4" t="s">
        <v>9675</v>
      </c>
      <c r="J2970" s="4" t="s">
        <v>9151</v>
      </c>
      <c r="K2970" s="4" t="s">
        <v>9356</v>
      </c>
      <c r="L2970" s="9"/>
      <c r="M2970" s="9"/>
    </row>
    <row r="2971" spans="1:13" ht="15" customHeight="1" x14ac:dyDescent="0.45">
      <c r="A2971" s="4" t="s">
        <v>11</v>
      </c>
      <c r="B2971" s="4" t="s">
        <v>9145</v>
      </c>
      <c r="C2971" s="4" t="s">
        <v>9146</v>
      </c>
      <c r="D2971" s="4" t="s">
        <v>9147</v>
      </c>
      <c r="E2971" s="4" t="s">
        <v>518</v>
      </c>
      <c r="F2971" s="4" t="s">
        <v>9689</v>
      </c>
      <c r="G2971" s="4" t="s">
        <v>9690</v>
      </c>
      <c r="H2971" s="4" t="s">
        <v>5787</v>
      </c>
      <c r="I2971" s="4" t="s">
        <v>9691</v>
      </c>
      <c r="J2971" s="4" t="s">
        <v>9151</v>
      </c>
      <c r="K2971" s="4" t="s">
        <v>9672</v>
      </c>
      <c r="L2971" s="9"/>
      <c r="M2971" s="9"/>
    </row>
    <row r="2972" spans="1:13" ht="15" customHeight="1" x14ac:dyDescent="0.45">
      <c r="A2972" s="4" t="s">
        <v>11</v>
      </c>
      <c r="B2972" s="4" t="s">
        <v>9145</v>
      </c>
      <c r="C2972" s="4" t="s">
        <v>9146</v>
      </c>
      <c r="D2972" s="4" t="s">
        <v>9147</v>
      </c>
      <c r="E2972" s="4" t="s">
        <v>518</v>
      </c>
      <c r="F2972" s="4" t="s">
        <v>9692</v>
      </c>
      <c r="G2972" s="4" t="s">
        <v>9695</v>
      </c>
      <c r="H2972" s="4" t="s">
        <v>5787</v>
      </c>
      <c r="I2972" s="4" t="s">
        <v>9696</v>
      </c>
      <c r="J2972" s="4" t="s">
        <v>9151</v>
      </c>
      <c r="K2972" s="4" t="s">
        <v>6444</v>
      </c>
      <c r="L2972" s="9"/>
      <c r="M2972" s="9"/>
    </row>
    <row r="2973" spans="1:13" ht="15" customHeight="1" x14ac:dyDescent="0.45">
      <c r="A2973" s="4" t="s">
        <v>11</v>
      </c>
      <c r="B2973" s="4" t="s">
        <v>9145</v>
      </c>
      <c r="C2973" s="4" t="s">
        <v>9146</v>
      </c>
      <c r="D2973" s="4" t="s">
        <v>9147</v>
      </c>
      <c r="E2973" s="4" t="s">
        <v>518</v>
      </c>
      <c r="F2973" s="4" t="s">
        <v>9697</v>
      </c>
      <c r="G2973" s="4" t="s">
        <v>9698</v>
      </c>
      <c r="H2973" s="4" t="s">
        <v>5787</v>
      </c>
      <c r="I2973" s="4" t="s">
        <v>9699</v>
      </c>
      <c r="J2973" s="4" t="s">
        <v>9151</v>
      </c>
      <c r="K2973" s="4" t="s">
        <v>7721</v>
      </c>
      <c r="L2973" s="9"/>
      <c r="M2973" s="9"/>
    </row>
    <row r="2974" spans="1:13" ht="15" customHeight="1" x14ac:dyDescent="0.45">
      <c r="A2974" s="4" t="s">
        <v>11</v>
      </c>
      <c r="B2974" s="4" t="s">
        <v>9145</v>
      </c>
      <c r="C2974" s="4" t="s">
        <v>9146</v>
      </c>
      <c r="D2974" s="4" t="s">
        <v>9147</v>
      </c>
      <c r="E2974" s="4" t="s">
        <v>518</v>
      </c>
      <c r="F2974" s="4" t="s">
        <v>9709</v>
      </c>
      <c r="G2974" s="4" t="s">
        <v>9648</v>
      </c>
      <c r="H2974" s="4" t="s">
        <v>5787</v>
      </c>
      <c r="I2974" s="4" t="s">
        <v>9649</v>
      </c>
      <c r="J2974" s="4" t="s">
        <v>9151</v>
      </c>
      <c r="K2974" s="4" t="s">
        <v>9689</v>
      </c>
      <c r="L2974" s="9"/>
      <c r="M2974" s="9"/>
    </row>
    <row r="2975" spans="1:13" ht="15" customHeight="1" x14ac:dyDescent="0.45">
      <c r="A2975" s="4" t="s">
        <v>11</v>
      </c>
      <c r="B2975" s="4" t="s">
        <v>9145</v>
      </c>
      <c r="C2975" s="4" t="s">
        <v>9146</v>
      </c>
      <c r="D2975" s="4" t="s">
        <v>9147</v>
      </c>
      <c r="E2975" s="4" t="s">
        <v>518</v>
      </c>
      <c r="F2975" s="4" t="s">
        <v>9718</v>
      </c>
      <c r="G2975" s="4" t="s">
        <v>9695</v>
      </c>
      <c r="H2975" s="4" t="s">
        <v>5787</v>
      </c>
      <c r="I2975" s="4" t="s">
        <v>9696</v>
      </c>
      <c r="J2975" s="4" t="s">
        <v>9151</v>
      </c>
      <c r="K2975" s="4" t="s">
        <v>9700</v>
      </c>
      <c r="L2975" s="9"/>
      <c r="M2975" s="9"/>
    </row>
    <row r="2976" spans="1:13" ht="15" customHeight="1" x14ac:dyDescent="0.45">
      <c r="A2976" s="4" t="s">
        <v>11</v>
      </c>
      <c r="B2976" s="4" t="s">
        <v>9145</v>
      </c>
      <c r="C2976" s="4" t="s">
        <v>9146</v>
      </c>
      <c r="D2976" s="4" t="s">
        <v>9147</v>
      </c>
      <c r="E2976" s="4" t="s">
        <v>518</v>
      </c>
      <c r="F2976" s="4" t="s">
        <v>484</v>
      </c>
      <c r="G2976" s="4" t="s">
        <v>9674</v>
      </c>
      <c r="H2976" s="4" t="s">
        <v>5787</v>
      </c>
      <c r="I2976" s="4" t="s">
        <v>9675</v>
      </c>
      <c r="J2976" s="4" t="s">
        <v>9151</v>
      </c>
      <c r="K2976" s="4" t="s">
        <v>9729</v>
      </c>
      <c r="L2976" s="9"/>
      <c r="M2976" s="9"/>
    </row>
    <row r="2977" spans="1:13" ht="15" customHeight="1" x14ac:dyDescent="0.45">
      <c r="A2977" s="4" t="s">
        <v>11</v>
      </c>
      <c r="B2977" s="4" t="s">
        <v>9145</v>
      </c>
      <c r="C2977" s="4" t="s">
        <v>9146</v>
      </c>
      <c r="D2977" s="4" t="s">
        <v>9147</v>
      </c>
      <c r="E2977" s="4" t="s">
        <v>518</v>
      </c>
      <c r="F2977" s="4" t="s">
        <v>8107</v>
      </c>
      <c r="G2977" s="4" t="s">
        <v>9758</v>
      </c>
      <c r="H2977" s="4" t="s">
        <v>5787</v>
      </c>
      <c r="I2977" s="4" t="s">
        <v>9759</v>
      </c>
      <c r="J2977" s="4" t="s">
        <v>9151</v>
      </c>
      <c r="K2977" s="4" t="s">
        <v>9760</v>
      </c>
      <c r="L2977" s="9"/>
      <c r="M2977" s="9"/>
    </row>
    <row r="2978" spans="1:13" ht="15" customHeight="1" x14ac:dyDescent="0.45">
      <c r="A2978" s="4" t="s">
        <v>11</v>
      </c>
      <c r="B2978" s="4" t="s">
        <v>9145</v>
      </c>
      <c r="C2978" s="4" t="s">
        <v>9146</v>
      </c>
      <c r="D2978" s="4" t="s">
        <v>9147</v>
      </c>
      <c r="E2978" s="4" t="s">
        <v>518</v>
      </c>
      <c r="F2978" s="4" t="s">
        <v>9761</v>
      </c>
      <c r="G2978" s="4" t="s">
        <v>9762</v>
      </c>
      <c r="H2978" s="4" t="s">
        <v>5787</v>
      </c>
      <c r="I2978" s="4" t="s">
        <v>9763</v>
      </c>
      <c r="J2978" s="4" t="s">
        <v>9151</v>
      </c>
      <c r="K2978" s="4" t="s">
        <v>9764</v>
      </c>
      <c r="L2978" s="9"/>
      <c r="M2978" s="9"/>
    </row>
    <row r="2979" spans="1:13" ht="15" customHeight="1" x14ac:dyDescent="0.45">
      <c r="A2979" s="4" t="s">
        <v>11</v>
      </c>
      <c r="B2979" s="4" t="s">
        <v>5782</v>
      </c>
      <c r="C2979" s="4" t="s">
        <v>5783</v>
      </c>
      <c r="D2979" s="4" t="s">
        <v>5784</v>
      </c>
      <c r="E2979" s="4" t="s">
        <v>5785</v>
      </c>
      <c r="F2979" s="4" t="s">
        <v>5763</v>
      </c>
      <c r="G2979" s="4" t="s">
        <v>5786</v>
      </c>
      <c r="H2979" s="4" t="s">
        <v>5787</v>
      </c>
      <c r="I2979" s="4" t="s">
        <v>1337</v>
      </c>
      <c r="J2979" s="4" t="s">
        <v>5788</v>
      </c>
      <c r="K2979" s="4" t="s">
        <v>5579</v>
      </c>
      <c r="L2979" s="9"/>
      <c r="M2979" s="9"/>
    </row>
    <row r="2980" spans="1:13" ht="15" customHeight="1" x14ac:dyDescent="0.45">
      <c r="A2980" s="4" t="s">
        <v>11</v>
      </c>
      <c r="B2980" s="4" t="s">
        <v>5782</v>
      </c>
      <c r="C2980" s="4" t="s">
        <v>5783</v>
      </c>
      <c r="D2980" s="4" t="s">
        <v>5784</v>
      </c>
      <c r="E2980" s="4" t="s">
        <v>5785</v>
      </c>
      <c r="F2980" s="4" t="s">
        <v>6179</v>
      </c>
      <c r="G2980" s="4" t="s">
        <v>6200</v>
      </c>
      <c r="H2980" s="4" t="s">
        <v>5787</v>
      </c>
      <c r="I2980" s="4" t="s">
        <v>6201</v>
      </c>
      <c r="J2980" s="4" t="s">
        <v>5788</v>
      </c>
      <c r="K2980" s="4" t="s">
        <v>6014</v>
      </c>
      <c r="L2980" s="9"/>
      <c r="M2980" s="9"/>
    </row>
    <row r="2981" spans="1:13" ht="15" customHeight="1" x14ac:dyDescent="0.45">
      <c r="A2981" s="4" t="s">
        <v>11</v>
      </c>
      <c r="B2981" s="4" t="s">
        <v>5782</v>
      </c>
      <c r="C2981" s="4" t="s">
        <v>5783</v>
      </c>
      <c r="D2981" s="4" t="s">
        <v>5784</v>
      </c>
      <c r="E2981" s="4" t="s">
        <v>5785</v>
      </c>
      <c r="F2981" s="4" t="s">
        <v>4576</v>
      </c>
      <c r="G2981" s="4" t="s">
        <v>6610</v>
      </c>
      <c r="H2981" s="4" t="s">
        <v>5787</v>
      </c>
      <c r="I2981" s="4" t="s">
        <v>6611</v>
      </c>
      <c r="J2981" s="4" t="s">
        <v>5788</v>
      </c>
      <c r="K2981" s="4" t="s">
        <v>6390</v>
      </c>
      <c r="L2981" s="9"/>
      <c r="M2981" s="9"/>
    </row>
    <row r="2982" spans="1:13" ht="15" customHeight="1" x14ac:dyDescent="0.45">
      <c r="A2982" s="4" t="s">
        <v>11</v>
      </c>
      <c r="B2982" s="4" t="s">
        <v>5782</v>
      </c>
      <c r="C2982" s="4" t="s">
        <v>5783</v>
      </c>
      <c r="D2982" s="4" t="s">
        <v>5784</v>
      </c>
      <c r="E2982" s="4" t="s">
        <v>5785</v>
      </c>
      <c r="F2982" s="4" t="s">
        <v>6942</v>
      </c>
      <c r="G2982" s="4" t="s">
        <v>6954</v>
      </c>
      <c r="H2982" s="4" t="s">
        <v>5787</v>
      </c>
      <c r="I2982" s="4" t="s">
        <v>6955</v>
      </c>
      <c r="J2982" s="4" t="s">
        <v>5788</v>
      </c>
      <c r="K2982" s="4" t="s">
        <v>6332</v>
      </c>
      <c r="L2982" s="9"/>
      <c r="M2982" s="9"/>
    </row>
    <row r="2983" spans="1:13" ht="15" customHeight="1" x14ac:dyDescent="0.45">
      <c r="A2983" s="4" t="s">
        <v>11</v>
      </c>
      <c r="B2983" s="4" t="s">
        <v>5782</v>
      </c>
      <c r="C2983" s="4" t="s">
        <v>5783</v>
      </c>
      <c r="D2983" s="4" t="s">
        <v>5784</v>
      </c>
      <c r="E2983" s="4" t="s">
        <v>5785</v>
      </c>
      <c r="F2983" s="4" t="s">
        <v>6984</v>
      </c>
      <c r="G2983" s="4" t="s">
        <v>6989</v>
      </c>
      <c r="H2983" s="4" t="s">
        <v>5787</v>
      </c>
      <c r="I2983" s="4" t="s">
        <v>6990</v>
      </c>
      <c r="J2983" s="4" t="s">
        <v>5788</v>
      </c>
      <c r="K2983" s="4" t="s">
        <v>6849</v>
      </c>
      <c r="L2983" s="9"/>
      <c r="M2983" s="9"/>
    </row>
    <row r="2984" spans="1:13" ht="15" customHeight="1" x14ac:dyDescent="0.45">
      <c r="A2984" s="4" t="s">
        <v>11</v>
      </c>
      <c r="B2984" s="4" t="s">
        <v>5782</v>
      </c>
      <c r="C2984" s="4" t="s">
        <v>5783</v>
      </c>
      <c r="D2984" s="4" t="s">
        <v>5784</v>
      </c>
      <c r="E2984" s="4" t="s">
        <v>5785</v>
      </c>
      <c r="F2984" s="4" t="s">
        <v>6270</v>
      </c>
      <c r="G2984" s="4" t="s">
        <v>4555</v>
      </c>
      <c r="H2984" s="4" t="s">
        <v>5787</v>
      </c>
      <c r="I2984" s="4" t="s">
        <v>5048</v>
      </c>
      <c r="J2984" s="4" t="s">
        <v>5788</v>
      </c>
      <c r="K2984" s="4" t="s">
        <v>6984</v>
      </c>
      <c r="L2984" s="9"/>
      <c r="M2984" s="9"/>
    </row>
    <row r="2985" spans="1:13" ht="15" customHeight="1" x14ac:dyDescent="0.45">
      <c r="A2985" s="4" t="s">
        <v>11</v>
      </c>
      <c r="B2985" s="4" t="s">
        <v>5782</v>
      </c>
      <c r="C2985" s="4" t="s">
        <v>5783</v>
      </c>
      <c r="D2985" s="4" t="s">
        <v>5784</v>
      </c>
      <c r="E2985" s="4" t="s">
        <v>5785</v>
      </c>
      <c r="F2985" s="4" t="s">
        <v>7469</v>
      </c>
      <c r="G2985" s="4" t="s">
        <v>7487</v>
      </c>
      <c r="H2985" s="4" t="s">
        <v>5787</v>
      </c>
      <c r="I2985" s="4" t="s">
        <v>7488</v>
      </c>
      <c r="J2985" s="4" t="s">
        <v>5788</v>
      </c>
      <c r="K2985" s="4" t="s">
        <v>7329</v>
      </c>
      <c r="L2985" s="9"/>
      <c r="M2985" s="9"/>
    </row>
    <row r="2986" spans="1:13" ht="15" customHeight="1" x14ac:dyDescent="0.45">
      <c r="A2986" s="4" t="s">
        <v>11</v>
      </c>
      <c r="B2986" s="4" t="s">
        <v>5782</v>
      </c>
      <c r="C2986" s="4" t="s">
        <v>5783</v>
      </c>
      <c r="D2986" s="4" t="s">
        <v>5784</v>
      </c>
      <c r="E2986" s="4" t="s">
        <v>5785</v>
      </c>
      <c r="F2986" s="4" t="s">
        <v>7889</v>
      </c>
      <c r="G2986" s="4" t="s">
        <v>7897</v>
      </c>
      <c r="H2986" s="4" t="s">
        <v>5787</v>
      </c>
      <c r="I2986" s="4" t="s">
        <v>7898</v>
      </c>
      <c r="J2986" s="4" t="s">
        <v>5788</v>
      </c>
      <c r="K2986" s="4" t="s">
        <v>5352</v>
      </c>
      <c r="L2986" s="9"/>
      <c r="M2986" s="9"/>
    </row>
    <row r="2987" spans="1:13" ht="15" customHeight="1" x14ac:dyDescent="0.45">
      <c r="A2987" s="4" t="s">
        <v>11</v>
      </c>
      <c r="B2987" s="4" t="s">
        <v>5782</v>
      </c>
      <c r="C2987" s="4" t="s">
        <v>5783</v>
      </c>
      <c r="D2987" s="4" t="s">
        <v>5784</v>
      </c>
      <c r="E2987" s="4" t="s">
        <v>5785</v>
      </c>
      <c r="F2987" s="4" t="s">
        <v>8010</v>
      </c>
      <c r="G2987" s="4" t="s">
        <v>8020</v>
      </c>
      <c r="H2987" s="4" t="s">
        <v>5787</v>
      </c>
      <c r="I2987" s="4" t="s">
        <v>8021</v>
      </c>
      <c r="J2987" s="4" t="s">
        <v>5788</v>
      </c>
      <c r="K2987" s="4" t="s">
        <v>7940</v>
      </c>
      <c r="L2987" s="9"/>
      <c r="M2987" s="9"/>
    </row>
    <row r="2988" spans="1:13" ht="15" customHeight="1" x14ac:dyDescent="0.45">
      <c r="A2988" s="4" t="s">
        <v>11</v>
      </c>
      <c r="B2988" s="4" t="s">
        <v>5782</v>
      </c>
      <c r="C2988" s="4" t="s">
        <v>5783</v>
      </c>
      <c r="D2988" s="4" t="s">
        <v>5784</v>
      </c>
      <c r="E2988" s="4" t="s">
        <v>5785</v>
      </c>
      <c r="F2988" s="4" t="s">
        <v>8251</v>
      </c>
      <c r="G2988" s="4" t="s">
        <v>4555</v>
      </c>
      <c r="H2988" s="4" t="s">
        <v>5787</v>
      </c>
      <c r="I2988" s="4" t="s">
        <v>5048</v>
      </c>
      <c r="J2988" s="4" t="s">
        <v>5788</v>
      </c>
      <c r="K2988" s="4" t="s">
        <v>8058</v>
      </c>
      <c r="L2988" s="9"/>
      <c r="M2988" s="9"/>
    </row>
    <row r="2989" spans="1:13" ht="15" customHeight="1" x14ac:dyDescent="0.45">
      <c r="A2989" s="4" t="s">
        <v>11</v>
      </c>
      <c r="B2989" s="4" t="s">
        <v>5782</v>
      </c>
      <c r="C2989" s="4" t="s">
        <v>5783</v>
      </c>
      <c r="D2989" s="4" t="s">
        <v>5784</v>
      </c>
      <c r="E2989" s="4" t="s">
        <v>5785</v>
      </c>
      <c r="F2989" s="4" t="s">
        <v>8436</v>
      </c>
      <c r="G2989" s="4" t="s">
        <v>8439</v>
      </c>
      <c r="H2989" s="4" t="s">
        <v>5787</v>
      </c>
      <c r="I2989" s="4" t="s">
        <v>8440</v>
      </c>
      <c r="J2989" s="4" t="s">
        <v>5788</v>
      </c>
      <c r="K2989" s="4" t="s">
        <v>8401</v>
      </c>
      <c r="L2989" s="9"/>
      <c r="M2989" s="9"/>
    </row>
    <row r="2990" spans="1:13" ht="15" customHeight="1" x14ac:dyDescent="0.45">
      <c r="A2990" s="4" t="s">
        <v>11</v>
      </c>
      <c r="B2990" s="4" t="s">
        <v>5782</v>
      </c>
      <c r="C2990" s="4" t="s">
        <v>5783</v>
      </c>
      <c r="D2990" s="4" t="s">
        <v>5784</v>
      </c>
      <c r="E2990" s="4" t="s">
        <v>5785</v>
      </c>
      <c r="F2990" s="4" t="s">
        <v>8472</v>
      </c>
      <c r="G2990" s="4" t="s">
        <v>8473</v>
      </c>
      <c r="H2990" s="4" t="s">
        <v>5787</v>
      </c>
      <c r="I2990" s="4" t="s">
        <v>8474</v>
      </c>
      <c r="J2990" s="4" t="s">
        <v>5788</v>
      </c>
      <c r="K2990" s="4" t="s">
        <v>8441</v>
      </c>
      <c r="L2990" s="9"/>
      <c r="M2990" s="9"/>
    </row>
    <row r="2991" spans="1:13" ht="15" customHeight="1" x14ac:dyDescent="0.45">
      <c r="A2991" s="4" t="s">
        <v>11</v>
      </c>
      <c r="B2991" s="4" t="s">
        <v>5782</v>
      </c>
      <c r="C2991" s="4" t="s">
        <v>5783</v>
      </c>
      <c r="D2991" s="4" t="s">
        <v>5784</v>
      </c>
      <c r="E2991" s="4" t="s">
        <v>5785</v>
      </c>
      <c r="F2991" s="4" t="s">
        <v>8593</v>
      </c>
      <c r="G2991" s="4" t="s">
        <v>8598</v>
      </c>
      <c r="H2991" s="4" t="s">
        <v>5787</v>
      </c>
      <c r="I2991" s="4" t="s">
        <v>6322</v>
      </c>
      <c r="J2991" s="4" t="s">
        <v>5788</v>
      </c>
      <c r="K2991" s="4" t="s">
        <v>8550</v>
      </c>
      <c r="L2991" s="9"/>
      <c r="M2991" s="9"/>
    </row>
    <row r="2992" spans="1:13" ht="15" customHeight="1" x14ac:dyDescent="0.45">
      <c r="A2992" s="4" t="s">
        <v>11</v>
      </c>
      <c r="B2992" s="4" t="s">
        <v>5782</v>
      </c>
      <c r="C2992" s="4" t="s">
        <v>5783</v>
      </c>
      <c r="D2992" s="4" t="s">
        <v>5784</v>
      </c>
      <c r="E2992" s="4" t="s">
        <v>5785</v>
      </c>
      <c r="F2992" s="4" t="s">
        <v>8657</v>
      </c>
      <c r="G2992" s="4" t="s">
        <v>8598</v>
      </c>
      <c r="H2992" s="4" t="s">
        <v>5787</v>
      </c>
      <c r="I2992" s="4" t="s">
        <v>6322</v>
      </c>
      <c r="J2992" s="4" t="s">
        <v>5788</v>
      </c>
      <c r="K2992" s="4" t="s">
        <v>8629</v>
      </c>
      <c r="L2992" s="9"/>
      <c r="M2992" s="9"/>
    </row>
    <row r="2993" spans="1:13" ht="15" customHeight="1" x14ac:dyDescent="0.45">
      <c r="A2993" s="4" t="s">
        <v>11</v>
      </c>
      <c r="B2993" s="4" t="s">
        <v>5782</v>
      </c>
      <c r="C2993" s="4" t="s">
        <v>5783</v>
      </c>
      <c r="D2993" s="4" t="s">
        <v>5784</v>
      </c>
      <c r="E2993" s="4" t="s">
        <v>5785</v>
      </c>
      <c r="F2993" s="4" t="s">
        <v>8675</v>
      </c>
      <c r="G2993" s="4" t="s">
        <v>8020</v>
      </c>
      <c r="H2993" s="4" t="s">
        <v>5787</v>
      </c>
      <c r="I2993" s="4" t="s">
        <v>8021</v>
      </c>
      <c r="J2993" s="4" t="s">
        <v>5788</v>
      </c>
      <c r="K2993" s="4" t="s">
        <v>8637</v>
      </c>
      <c r="L2993" s="9"/>
      <c r="M2993" s="9"/>
    </row>
    <row r="2994" spans="1:13" ht="15" customHeight="1" x14ac:dyDescent="0.45">
      <c r="A2994" s="4" t="s">
        <v>11</v>
      </c>
      <c r="B2994" s="4" t="s">
        <v>5782</v>
      </c>
      <c r="C2994" s="4" t="s">
        <v>5783</v>
      </c>
      <c r="D2994" s="4" t="s">
        <v>5784</v>
      </c>
      <c r="E2994" s="4" t="s">
        <v>5785</v>
      </c>
      <c r="F2994" s="4" t="s">
        <v>8727</v>
      </c>
      <c r="G2994" s="4" t="s">
        <v>8728</v>
      </c>
      <c r="H2994" s="4" t="s">
        <v>5787</v>
      </c>
      <c r="I2994" s="4" t="s">
        <v>8729</v>
      </c>
      <c r="J2994" s="4" t="s">
        <v>5788</v>
      </c>
      <c r="K2994" s="4" t="s">
        <v>8239</v>
      </c>
      <c r="L2994" s="9"/>
      <c r="M2994" s="9"/>
    </row>
    <row r="2995" spans="1:13" ht="15" customHeight="1" x14ac:dyDescent="0.45">
      <c r="A2995" s="4" t="s">
        <v>11</v>
      </c>
      <c r="B2995" s="4" t="s">
        <v>5782</v>
      </c>
      <c r="C2995" s="4" t="s">
        <v>5783</v>
      </c>
      <c r="D2995" s="4" t="s">
        <v>5784</v>
      </c>
      <c r="E2995" s="4" t="s">
        <v>5785</v>
      </c>
      <c r="F2995" s="4" t="s">
        <v>8734</v>
      </c>
      <c r="G2995" s="4" t="s">
        <v>8740</v>
      </c>
      <c r="H2995" s="4" t="s">
        <v>5787</v>
      </c>
      <c r="I2995" s="4" t="s">
        <v>8741</v>
      </c>
      <c r="J2995" s="4" t="s">
        <v>5788</v>
      </c>
      <c r="K2995" s="4" t="s">
        <v>8690</v>
      </c>
      <c r="L2995" s="9"/>
      <c r="M2995" s="9"/>
    </row>
    <row r="2996" spans="1:13" ht="15" customHeight="1" x14ac:dyDescent="0.45">
      <c r="A2996" s="4" t="s">
        <v>11</v>
      </c>
      <c r="B2996" s="4" t="s">
        <v>5782</v>
      </c>
      <c r="C2996" s="4" t="s">
        <v>5783</v>
      </c>
      <c r="D2996" s="4" t="s">
        <v>5784</v>
      </c>
      <c r="E2996" s="4" t="s">
        <v>5785</v>
      </c>
      <c r="F2996" s="4" t="s">
        <v>8771</v>
      </c>
      <c r="G2996" s="4" t="s">
        <v>2840</v>
      </c>
      <c r="H2996" s="4" t="s">
        <v>5787</v>
      </c>
      <c r="I2996" s="4" t="s">
        <v>8778</v>
      </c>
      <c r="J2996" s="4" t="s">
        <v>5788</v>
      </c>
      <c r="K2996" s="4" t="s">
        <v>8719</v>
      </c>
      <c r="L2996" s="9"/>
      <c r="M2996" s="9"/>
    </row>
    <row r="2997" spans="1:13" ht="15" customHeight="1" x14ac:dyDescent="0.45">
      <c r="A2997" s="4" t="s">
        <v>11</v>
      </c>
      <c r="B2997" s="4" t="s">
        <v>5782</v>
      </c>
      <c r="C2997" s="4" t="s">
        <v>5783</v>
      </c>
      <c r="D2997" s="4" t="s">
        <v>5784</v>
      </c>
      <c r="E2997" s="4" t="s">
        <v>5785</v>
      </c>
      <c r="F2997" s="4" t="s">
        <v>8816</v>
      </c>
      <c r="G2997" s="4" t="s">
        <v>8823</v>
      </c>
      <c r="H2997" s="4" t="s">
        <v>5787</v>
      </c>
      <c r="I2997" s="4" t="s">
        <v>8824</v>
      </c>
      <c r="J2997" s="4" t="s">
        <v>5788</v>
      </c>
      <c r="K2997" s="4" t="s">
        <v>8748</v>
      </c>
      <c r="L2997" s="9"/>
      <c r="M2997" s="9"/>
    </row>
    <row r="2998" spans="1:13" ht="15" customHeight="1" x14ac:dyDescent="0.45">
      <c r="A2998" s="4" t="s">
        <v>11</v>
      </c>
      <c r="B2998" s="4" t="s">
        <v>5782</v>
      </c>
      <c r="C2998" s="4" t="s">
        <v>5783</v>
      </c>
      <c r="D2998" s="4" t="s">
        <v>5784</v>
      </c>
      <c r="E2998" s="4" t="s">
        <v>5785</v>
      </c>
      <c r="F2998" s="4" t="s">
        <v>8825</v>
      </c>
      <c r="G2998" s="4" t="s">
        <v>8832</v>
      </c>
      <c r="H2998" s="4" t="s">
        <v>5787</v>
      </c>
      <c r="I2998" s="4" t="s">
        <v>8833</v>
      </c>
      <c r="J2998" s="4" t="s">
        <v>5788</v>
      </c>
      <c r="K2998" s="4" t="s">
        <v>8748</v>
      </c>
      <c r="L2998" s="9"/>
      <c r="M2998" s="9"/>
    </row>
    <row r="2999" spans="1:13" ht="15" customHeight="1" x14ac:dyDescent="0.45">
      <c r="A2999" s="4" t="s">
        <v>11</v>
      </c>
      <c r="B2999" s="4" t="s">
        <v>5782</v>
      </c>
      <c r="C2999" s="4" t="s">
        <v>5783</v>
      </c>
      <c r="D2999" s="4" t="s">
        <v>5784</v>
      </c>
      <c r="E2999" s="4" t="s">
        <v>5785</v>
      </c>
      <c r="F2999" s="4" t="s">
        <v>5784</v>
      </c>
      <c r="G2999" s="4" t="s">
        <v>8847</v>
      </c>
      <c r="H2999" s="4" t="s">
        <v>5787</v>
      </c>
      <c r="I2999" s="4" t="s">
        <v>8848</v>
      </c>
      <c r="J2999" s="4" t="s">
        <v>5788</v>
      </c>
      <c r="K2999" s="4" t="s">
        <v>8771</v>
      </c>
      <c r="L2999" s="9"/>
      <c r="M2999" s="9"/>
    </row>
    <row r="3000" spans="1:13" ht="15" customHeight="1" x14ac:dyDescent="0.45">
      <c r="A3000" s="4" t="s">
        <v>11</v>
      </c>
      <c r="B3000" s="4" t="s">
        <v>1953</v>
      </c>
      <c r="C3000" s="4" t="s">
        <v>1954</v>
      </c>
      <c r="D3000" s="4" t="s">
        <v>1955</v>
      </c>
      <c r="E3000" s="4" t="s">
        <v>1956</v>
      </c>
      <c r="F3000" s="4" t="s">
        <v>1927</v>
      </c>
      <c r="G3000" s="4" t="s">
        <v>1957</v>
      </c>
      <c r="H3000" s="4" t="s">
        <v>1958</v>
      </c>
      <c r="I3000" s="4" t="s">
        <v>1959</v>
      </c>
      <c r="J3000" s="4" t="s">
        <v>1960</v>
      </c>
      <c r="K3000" s="4" t="s">
        <v>1570</v>
      </c>
      <c r="L3000" s="9"/>
      <c r="M3000" s="9"/>
    </row>
    <row r="3001" spans="1:13" ht="15" customHeight="1" x14ac:dyDescent="0.45">
      <c r="A3001" s="4" t="s">
        <v>11</v>
      </c>
      <c r="B3001" s="4" t="s">
        <v>1953</v>
      </c>
      <c r="C3001" s="4" t="s">
        <v>1954</v>
      </c>
      <c r="D3001" s="4" t="s">
        <v>1955</v>
      </c>
      <c r="E3001" s="4" t="s">
        <v>1956</v>
      </c>
      <c r="F3001" s="4" t="s">
        <v>1961</v>
      </c>
      <c r="G3001" s="4" t="s">
        <v>2001</v>
      </c>
      <c r="H3001" s="4" t="s">
        <v>1958</v>
      </c>
      <c r="I3001" s="4" t="s">
        <v>2002</v>
      </c>
      <c r="J3001" s="4" t="s">
        <v>1960</v>
      </c>
      <c r="K3001" s="4" t="s">
        <v>1570</v>
      </c>
      <c r="L3001" s="9"/>
      <c r="M3001" s="9"/>
    </row>
    <row r="3002" spans="1:13" ht="15" customHeight="1" x14ac:dyDescent="0.45">
      <c r="A3002" s="4" t="s">
        <v>11</v>
      </c>
      <c r="B3002" s="4" t="s">
        <v>1953</v>
      </c>
      <c r="C3002" s="4" t="s">
        <v>1954</v>
      </c>
      <c r="D3002" s="4" t="s">
        <v>1955</v>
      </c>
      <c r="E3002" s="4" t="s">
        <v>1956</v>
      </c>
      <c r="F3002" s="4" t="s">
        <v>1655</v>
      </c>
      <c r="G3002" s="4" t="s">
        <v>2377</v>
      </c>
      <c r="H3002" s="4" t="s">
        <v>1958</v>
      </c>
      <c r="I3002" s="4" t="s">
        <v>2378</v>
      </c>
      <c r="J3002" s="4" t="s">
        <v>1960</v>
      </c>
      <c r="K3002" s="4" t="s">
        <v>2055</v>
      </c>
      <c r="L3002" s="9"/>
      <c r="M3002" s="9"/>
    </row>
    <row r="3003" spans="1:13" ht="15" customHeight="1" x14ac:dyDescent="0.45">
      <c r="A3003" s="4" t="s">
        <v>11</v>
      </c>
      <c r="B3003" s="4" t="s">
        <v>1953</v>
      </c>
      <c r="C3003" s="4" t="s">
        <v>1954</v>
      </c>
      <c r="D3003" s="4" t="s">
        <v>1955</v>
      </c>
      <c r="E3003" s="4" t="s">
        <v>1956</v>
      </c>
      <c r="F3003" s="4" t="s">
        <v>1138</v>
      </c>
      <c r="G3003" s="4" t="s">
        <v>2001</v>
      </c>
      <c r="H3003" s="4" t="s">
        <v>1958</v>
      </c>
      <c r="I3003" s="4" t="s">
        <v>2002</v>
      </c>
      <c r="J3003" s="4" t="s">
        <v>1960</v>
      </c>
      <c r="K3003" s="4" t="s">
        <v>2769</v>
      </c>
      <c r="L3003" s="9"/>
      <c r="M3003" s="9"/>
    </row>
    <row r="3004" spans="1:13" ht="15" customHeight="1" x14ac:dyDescent="0.45">
      <c r="A3004" s="4" t="s">
        <v>11</v>
      </c>
      <c r="B3004" s="4" t="s">
        <v>1953</v>
      </c>
      <c r="C3004" s="4" t="s">
        <v>1954</v>
      </c>
      <c r="D3004" s="4" t="s">
        <v>1955</v>
      </c>
      <c r="E3004" s="4" t="s">
        <v>1956</v>
      </c>
      <c r="F3004" s="4" t="s">
        <v>630</v>
      </c>
      <c r="G3004" s="4" t="s">
        <v>3660</v>
      </c>
      <c r="H3004" s="4" t="s">
        <v>1958</v>
      </c>
      <c r="I3004" s="4" t="s">
        <v>3661</v>
      </c>
      <c r="J3004" s="4" t="s">
        <v>1960</v>
      </c>
      <c r="K3004" s="4" t="s">
        <v>3523</v>
      </c>
      <c r="L3004" s="9"/>
      <c r="M3004" s="9"/>
    </row>
    <row r="3005" spans="1:13" ht="15" customHeight="1" x14ac:dyDescent="0.45">
      <c r="A3005" s="4" t="s">
        <v>11</v>
      </c>
      <c r="B3005" s="4" t="s">
        <v>1953</v>
      </c>
      <c r="C3005" s="4" t="s">
        <v>1954</v>
      </c>
      <c r="D3005" s="4" t="s">
        <v>1955</v>
      </c>
      <c r="E3005" s="4" t="s">
        <v>1956</v>
      </c>
      <c r="F3005" s="4" t="s">
        <v>3718</v>
      </c>
      <c r="G3005" s="4" t="s">
        <v>3733</v>
      </c>
      <c r="H3005" s="4" t="s">
        <v>1958</v>
      </c>
      <c r="I3005" s="4" t="s">
        <v>3734</v>
      </c>
      <c r="J3005" s="4" t="s">
        <v>1960</v>
      </c>
      <c r="K3005" s="4" t="s">
        <v>2626</v>
      </c>
      <c r="L3005" s="9"/>
      <c r="M3005" s="9"/>
    </row>
    <row r="3006" spans="1:13" ht="15" customHeight="1" x14ac:dyDescent="0.45">
      <c r="A3006" s="4" t="s">
        <v>11</v>
      </c>
      <c r="B3006" s="4" t="s">
        <v>1953</v>
      </c>
      <c r="C3006" s="4" t="s">
        <v>1954</v>
      </c>
      <c r="D3006" s="4" t="s">
        <v>1955</v>
      </c>
      <c r="E3006" s="4" t="s">
        <v>1956</v>
      </c>
      <c r="F3006" s="4" t="s">
        <v>3833</v>
      </c>
      <c r="G3006" s="4" t="s">
        <v>3848</v>
      </c>
      <c r="H3006" s="4" t="s">
        <v>1958</v>
      </c>
      <c r="I3006" s="4" t="s">
        <v>3849</v>
      </c>
      <c r="J3006" s="4" t="s">
        <v>1960</v>
      </c>
      <c r="K3006" s="4" t="s">
        <v>3645</v>
      </c>
      <c r="L3006" s="9"/>
      <c r="M3006" s="9"/>
    </row>
    <row r="3007" spans="1:13" ht="15" customHeight="1" x14ac:dyDescent="0.45">
      <c r="A3007" s="4" t="s">
        <v>11</v>
      </c>
      <c r="B3007" s="4" t="s">
        <v>1953</v>
      </c>
      <c r="C3007" s="4" t="s">
        <v>1954</v>
      </c>
      <c r="D3007" s="4" t="s">
        <v>1955</v>
      </c>
      <c r="E3007" s="4" t="s">
        <v>1956</v>
      </c>
      <c r="F3007" s="4" t="s">
        <v>3174</v>
      </c>
      <c r="G3007" s="4" t="s">
        <v>3861</v>
      </c>
      <c r="H3007" s="4" t="s">
        <v>1958</v>
      </c>
      <c r="I3007" s="4" t="s">
        <v>3862</v>
      </c>
      <c r="J3007" s="4" t="s">
        <v>1960</v>
      </c>
      <c r="K3007" s="4" t="s">
        <v>3645</v>
      </c>
      <c r="L3007" s="9"/>
      <c r="M3007" s="9"/>
    </row>
    <row r="3008" spans="1:13" ht="15" customHeight="1" x14ac:dyDescent="0.45">
      <c r="A3008" s="4" t="s">
        <v>11</v>
      </c>
      <c r="B3008" s="4" t="s">
        <v>1953</v>
      </c>
      <c r="C3008" s="4" t="s">
        <v>1954</v>
      </c>
      <c r="D3008" s="4" t="s">
        <v>1955</v>
      </c>
      <c r="E3008" s="4" t="s">
        <v>1956</v>
      </c>
      <c r="F3008" s="4" t="s">
        <v>3882</v>
      </c>
      <c r="G3008" s="4" t="s">
        <v>3913</v>
      </c>
      <c r="H3008" s="4" t="s">
        <v>1958</v>
      </c>
      <c r="I3008" s="4" t="s">
        <v>3914</v>
      </c>
      <c r="J3008" s="4" t="s">
        <v>1960</v>
      </c>
      <c r="K3008" s="4" t="s">
        <v>3645</v>
      </c>
      <c r="L3008" s="9"/>
      <c r="M3008" s="9"/>
    </row>
    <row r="3009" spans="1:13" ht="15" customHeight="1" x14ac:dyDescent="0.45">
      <c r="A3009" s="4" t="s">
        <v>11</v>
      </c>
      <c r="B3009" s="4" t="s">
        <v>1953</v>
      </c>
      <c r="C3009" s="4" t="s">
        <v>1954</v>
      </c>
      <c r="D3009" s="4" t="s">
        <v>1955</v>
      </c>
      <c r="E3009" s="4" t="s">
        <v>1956</v>
      </c>
      <c r="F3009" s="4" t="s">
        <v>3917</v>
      </c>
      <c r="G3009" s="4" t="s">
        <v>3930</v>
      </c>
      <c r="H3009" s="4" t="s">
        <v>1958</v>
      </c>
      <c r="I3009" s="4" t="s">
        <v>3931</v>
      </c>
      <c r="J3009" s="4" t="s">
        <v>1960</v>
      </c>
      <c r="K3009" s="4" t="s">
        <v>3645</v>
      </c>
      <c r="L3009" s="9"/>
      <c r="M3009" s="9"/>
    </row>
    <row r="3010" spans="1:13" ht="15" customHeight="1" x14ac:dyDescent="0.45">
      <c r="A3010" s="4" t="s">
        <v>11</v>
      </c>
      <c r="B3010" s="4" t="s">
        <v>1953</v>
      </c>
      <c r="C3010" s="4" t="s">
        <v>1954</v>
      </c>
      <c r="D3010" s="4" t="s">
        <v>1955</v>
      </c>
      <c r="E3010" s="4" t="s">
        <v>1956</v>
      </c>
      <c r="F3010" s="4" t="s">
        <v>3640</v>
      </c>
      <c r="G3010" s="4" t="s">
        <v>4168</v>
      </c>
      <c r="H3010" s="4" t="s">
        <v>1958</v>
      </c>
      <c r="I3010" s="4" t="s">
        <v>4169</v>
      </c>
      <c r="J3010" s="4" t="s">
        <v>1960</v>
      </c>
      <c r="K3010" s="4" t="s">
        <v>3955</v>
      </c>
      <c r="L3010" s="9"/>
      <c r="M3010" s="9"/>
    </row>
    <row r="3011" spans="1:13" ht="15" customHeight="1" x14ac:dyDescent="0.45">
      <c r="A3011" s="4" t="s">
        <v>11</v>
      </c>
      <c r="B3011" s="4" t="s">
        <v>1953</v>
      </c>
      <c r="C3011" s="4" t="s">
        <v>1954</v>
      </c>
      <c r="D3011" s="4" t="s">
        <v>1955</v>
      </c>
      <c r="E3011" s="4" t="s">
        <v>1956</v>
      </c>
      <c r="F3011" s="4" t="s">
        <v>117</v>
      </c>
      <c r="G3011" s="4" t="s">
        <v>4341</v>
      </c>
      <c r="H3011" s="4" t="s">
        <v>1958</v>
      </c>
      <c r="I3011" s="4" t="s">
        <v>4342</v>
      </c>
      <c r="J3011" s="4" t="s">
        <v>1960</v>
      </c>
      <c r="K3011" s="4" t="s">
        <v>4058</v>
      </c>
      <c r="L3011" s="9"/>
      <c r="M3011" s="9"/>
    </row>
    <row r="3012" spans="1:13" ht="15" customHeight="1" x14ac:dyDescent="0.45">
      <c r="A3012" s="4" t="s">
        <v>11</v>
      </c>
      <c r="B3012" s="4" t="s">
        <v>1953</v>
      </c>
      <c r="C3012" s="4" t="s">
        <v>1954</v>
      </c>
      <c r="D3012" s="4" t="s">
        <v>1955</v>
      </c>
      <c r="E3012" s="4" t="s">
        <v>1956</v>
      </c>
      <c r="F3012" s="4" t="s">
        <v>5947</v>
      </c>
      <c r="G3012" s="4" t="s">
        <v>5969</v>
      </c>
      <c r="H3012" s="4" t="s">
        <v>1958</v>
      </c>
      <c r="I3012" s="4" t="s">
        <v>5970</v>
      </c>
      <c r="J3012" s="4" t="s">
        <v>1960</v>
      </c>
      <c r="K3012" s="4" t="s">
        <v>5743</v>
      </c>
      <c r="L3012" s="9"/>
      <c r="M3012" s="9"/>
    </row>
    <row r="3013" spans="1:13" ht="15" customHeight="1" x14ac:dyDescent="0.45">
      <c r="A3013" s="4" t="s">
        <v>11</v>
      </c>
      <c r="B3013" s="4" t="s">
        <v>1953</v>
      </c>
      <c r="C3013" s="4" t="s">
        <v>1954</v>
      </c>
      <c r="D3013" s="4" t="s">
        <v>1955</v>
      </c>
      <c r="E3013" s="4" t="s">
        <v>1956</v>
      </c>
      <c r="F3013" s="4" t="s">
        <v>5976</v>
      </c>
      <c r="G3013" s="4" t="s">
        <v>5993</v>
      </c>
      <c r="H3013" s="4" t="s">
        <v>1958</v>
      </c>
      <c r="I3013" s="4" t="s">
        <v>5994</v>
      </c>
      <c r="J3013" s="4" t="s">
        <v>1960</v>
      </c>
      <c r="K3013" s="4" t="s">
        <v>5743</v>
      </c>
      <c r="L3013" s="9"/>
      <c r="M3013" s="9"/>
    </row>
    <row r="3014" spans="1:13" ht="15" customHeight="1" x14ac:dyDescent="0.45">
      <c r="A3014" s="4" t="s">
        <v>11</v>
      </c>
      <c r="B3014" s="4" t="s">
        <v>1953</v>
      </c>
      <c r="C3014" s="4" t="s">
        <v>1954</v>
      </c>
      <c r="D3014" s="4" t="s">
        <v>1955</v>
      </c>
      <c r="E3014" s="4" t="s">
        <v>1956</v>
      </c>
      <c r="F3014" s="4" t="s">
        <v>6338</v>
      </c>
      <c r="G3014" s="4" t="s">
        <v>6355</v>
      </c>
      <c r="H3014" s="4" t="s">
        <v>1958</v>
      </c>
      <c r="I3014" s="4" t="s">
        <v>6356</v>
      </c>
      <c r="J3014" s="4" t="s">
        <v>1960</v>
      </c>
      <c r="K3014" s="4" t="s">
        <v>6098</v>
      </c>
      <c r="L3014" s="9"/>
      <c r="M3014" s="9"/>
    </row>
    <row r="3015" spans="1:13" ht="15" customHeight="1" x14ac:dyDescent="0.45">
      <c r="A3015" s="4" t="s">
        <v>11</v>
      </c>
      <c r="B3015" s="4" t="s">
        <v>1953</v>
      </c>
      <c r="C3015" s="4" t="s">
        <v>1954</v>
      </c>
      <c r="D3015" s="4" t="s">
        <v>1955</v>
      </c>
      <c r="E3015" s="4" t="s">
        <v>1956</v>
      </c>
      <c r="F3015" s="4" t="s">
        <v>7859</v>
      </c>
      <c r="G3015" s="4" t="s">
        <v>7863</v>
      </c>
      <c r="H3015" s="4" t="s">
        <v>1958</v>
      </c>
      <c r="I3015" s="4" t="s">
        <v>7864</v>
      </c>
      <c r="J3015" s="4" t="s">
        <v>7865</v>
      </c>
      <c r="K3015" s="4" t="s">
        <v>7765</v>
      </c>
      <c r="L3015" s="9"/>
      <c r="M3015" s="9"/>
    </row>
    <row r="3016" spans="1:13" ht="15" customHeight="1" x14ac:dyDescent="0.45">
      <c r="A3016" s="4" t="s">
        <v>11</v>
      </c>
      <c r="B3016" s="4" t="s">
        <v>1953</v>
      </c>
      <c r="C3016" s="4" t="s">
        <v>1954</v>
      </c>
      <c r="D3016" s="4" t="s">
        <v>1955</v>
      </c>
      <c r="E3016" s="4" t="s">
        <v>1956</v>
      </c>
      <c r="F3016" s="4" t="s">
        <v>7876</v>
      </c>
      <c r="G3016" s="4" t="s">
        <v>7885</v>
      </c>
      <c r="H3016" s="4" t="s">
        <v>1958</v>
      </c>
      <c r="I3016" s="4" t="s">
        <v>7886</v>
      </c>
      <c r="J3016" s="4" t="s">
        <v>7865</v>
      </c>
      <c r="K3016" s="4" t="s">
        <v>433</v>
      </c>
      <c r="L3016" s="9"/>
      <c r="M3016" s="9"/>
    </row>
    <row r="3017" spans="1:13" ht="15" customHeight="1" x14ac:dyDescent="0.45">
      <c r="A3017" s="4" t="s">
        <v>11</v>
      </c>
      <c r="B3017" s="4" t="s">
        <v>1953</v>
      </c>
      <c r="C3017" s="4" t="s">
        <v>1954</v>
      </c>
      <c r="D3017" s="4" t="s">
        <v>1955</v>
      </c>
      <c r="E3017" s="4" t="s">
        <v>1956</v>
      </c>
      <c r="F3017" s="4" t="s">
        <v>7889</v>
      </c>
      <c r="G3017" s="4" t="s">
        <v>7899</v>
      </c>
      <c r="H3017" s="4" t="s">
        <v>1958</v>
      </c>
      <c r="I3017" s="4" t="s">
        <v>7900</v>
      </c>
      <c r="J3017" s="4" t="s">
        <v>7865</v>
      </c>
      <c r="K3017" s="4" t="s">
        <v>7823</v>
      </c>
      <c r="L3017" s="9"/>
      <c r="M3017" s="9"/>
    </row>
    <row r="3018" spans="1:13" ht="15" customHeight="1" x14ac:dyDescent="0.45">
      <c r="A3018" s="4" t="s">
        <v>11</v>
      </c>
      <c r="B3018" s="4" t="s">
        <v>1953</v>
      </c>
      <c r="C3018" s="4" t="s">
        <v>1954</v>
      </c>
      <c r="D3018" s="4" t="s">
        <v>1955</v>
      </c>
      <c r="E3018" s="4" t="s">
        <v>1956</v>
      </c>
      <c r="F3018" s="4" t="s">
        <v>1955</v>
      </c>
      <c r="G3018" s="4" t="s">
        <v>7911</v>
      </c>
      <c r="H3018" s="4" t="s">
        <v>1958</v>
      </c>
      <c r="I3018" s="4" t="s">
        <v>7912</v>
      </c>
      <c r="J3018" s="4" t="s">
        <v>7865</v>
      </c>
      <c r="K3018" s="4" t="s">
        <v>7823</v>
      </c>
      <c r="L3018" s="9"/>
      <c r="M3018" s="9"/>
    </row>
    <row r="3019" spans="1:13" ht="15" customHeight="1" x14ac:dyDescent="0.45">
      <c r="A3019" s="4" t="s">
        <v>11</v>
      </c>
      <c r="B3019" s="4" t="s">
        <v>7413</v>
      </c>
      <c r="C3019" s="4" t="s">
        <v>7414</v>
      </c>
      <c r="D3019" s="4" t="s">
        <v>7415</v>
      </c>
      <c r="E3019" s="4" t="s">
        <v>7416</v>
      </c>
      <c r="F3019" s="4" t="s">
        <v>7404</v>
      </c>
      <c r="G3019" s="4" t="s">
        <v>7417</v>
      </c>
      <c r="H3019" s="4" t="s">
        <v>7418</v>
      </c>
      <c r="I3019" s="4" t="s">
        <v>7419</v>
      </c>
      <c r="J3019" s="4" t="s">
        <v>7420</v>
      </c>
      <c r="K3019" s="4" t="s">
        <v>7281</v>
      </c>
      <c r="L3019" s="9"/>
      <c r="M3019" s="9"/>
    </row>
    <row r="3020" spans="1:13" ht="15" customHeight="1" x14ac:dyDescent="0.45">
      <c r="A3020" s="4" t="s">
        <v>11</v>
      </c>
      <c r="B3020" s="4" t="s">
        <v>7413</v>
      </c>
      <c r="C3020" s="4" t="s">
        <v>7414</v>
      </c>
      <c r="D3020" s="4" t="s">
        <v>7415</v>
      </c>
      <c r="E3020" s="4" t="s">
        <v>7416</v>
      </c>
      <c r="F3020" s="4" t="s">
        <v>7426</v>
      </c>
      <c r="G3020" s="4" t="s">
        <v>7436</v>
      </c>
      <c r="H3020" s="4" t="s">
        <v>7418</v>
      </c>
      <c r="I3020" s="4" t="s">
        <v>7437</v>
      </c>
      <c r="J3020" s="4" t="s">
        <v>7420</v>
      </c>
      <c r="K3020" s="4" t="s">
        <v>7281</v>
      </c>
      <c r="L3020" s="9"/>
      <c r="M3020" s="9"/>
    </row>
    <row r="3021" spans="1:13" ht="15" customHeight="1" x14ac:dyDescent="0.45">
      <c r="A3021" s="4" t="s">
        <v>11</v>
      </c>
      <c r="B3021" s="4" t="s">
        <v>7413</v>
      </c>
      <c r="C3021" s="4" t="s">
        <v>7414</v>
      </c>
      <c r="D3021" s="4" t="s">
        <v>7415</v>
      </c>
      <c r="E3021" s="4" t="s">
        <v>7416</v>
      </c>
      <c r="F3021" s="4" t="s">
        <v>7659</v>
      </c>
      <c r="G3021" s="4" t="s">
        <v>7665</v>
      </c>
      <c r="H3021" s="4" t="s">
        <v>7418</v>
      </c>
      <c r="I3021" s="4" t="s">
        <v>7666</v>
      </c>
      <c r="J3021" s="4" t="s">
        <v>7420</v>
      </c>
      <c r="K3021" s="4" t="s">
        <v>7541</v>
      </c>
      <c r="L3021" s="9"/>
      <c r="M3021" s="9"/>
    </row>
    <row r="3022" spans="1:13" ht="15" customHeight="1" x14ac:dyDescent="0.45">
      <c r="A3022" s="4" t="s">
        <v>11</v>
      </c>
      <c r="B3022" s="4" t="s">
        <v>7413</v>
      </c>
      <c r="C3022" s="4" t="s">
        <v>7414</v>
      </c>
      <c r="D3022" s="4" t="s">
        <v>7415</v>
      </c>
      <c r="E3022" s="4" t="s">
        <v>7416</v>
      </c>
      <c r="F3022" s="4" t="s">
        <v>7708</v>
      </c>
      <c r="G3022" s="4" t="s">
        <v>7709</v>
      </c>
      <c r="H3022" s="4" t="s">
        <v>7418</v>
      </c>
      <c r="I3022" s="4" t="s">
        <v>7710</v>
      </c>
      <c r="J3022" s="4" t="s">
        <v>7420</v>
      </c>
      <c r="K3022" s="4" t="s">
        <v>7651</v>
      </c>
      <c r="L3022" s="9"/>
      <c r="M3022" s="9"/>
    </row>
    <row r="3023" spans="1:13" ht="15" customHeight="1" x14ac:dyDescent="0.45">
      <c r="A3023" s="4" t="s">
        <v>11</v>
      </c>
      <c r="B3023" s="4" t="s">
        <v>7413</v>
      </c>
      <c r="C3023" s="4" t="s">
        <v>7414</v>
      </c>
      <c r="D3023" s="4" t="s">
        <v>7415</v>
      </c>
      <c r="E3023" s="4" t="s">
        <v>7416</v>
      </c>
      <c r="F3023" s="4" t="s">
        <v>7949</v>
      </c>
      <c r="G3023" s="4" t="s">
        <v>7952</v>
      </c>
      <c r="H3023" s="4" t="s">
        <v>7418</v>
      </c>
      <c r="I3023" s="4" t="s">
        <v>7953</v>
      </c>
      <c r="J3023" s="4" t="s">
        <v>7954</v>
      </c>
      <c r="K3023" s="4" t="s">
        <v>7873</v>
      </c>
      <c r="L3023" s="9"/>
      <c r="M3023" s="9"/>
    </row>
    <row r="3024" spans="1:13" ht="15" customHeight="1" x14ac:dyDescent="0.45">
      <c r="A3024" s="4" t="s">
        <v>11</v>
      </c>
      <c r="B3024" s="4" t="s">
        <v>7413</v>
      </c>
      <c r="C3024" s="4" t="s">
        <v>7414</v>
      </c>
      <c r="D3024" s="4" t="s">
        <v>7415</v>
      </c>
      <c r="E3024" s="4" t="s">
        <v>7416</v>
      </c>
      <c r="F3024" s="4" t="s">
        <v>7324</v>
      </c>
      <c r="G3024" s="4" t="s">
        <v>7986</v>
      </c>
      <c r="H3024" s="4" t="s">
        <v>7418</v>
      </c>
      <c r="I3024" s="4" t="s">
        <v>7987</v>
      </c>
      <c r="J3024" s="4" t="s">
        <v>7954</v>
      </c>
      <c r="K3024" s="4" t="s">
        <v>7936</v>
      </c>
      <c r="L3024" s="9"/>
      <c r="M3024" s="9"/>
    </row>
    <row r="3025" spans="1:13" ht="15" customHeight="1" x14ac:dyDescent="0.45">
      <c r="A3025" s="4" t="s">
        <v>11</v>
      </c>
      <c r="B3025" s="4" t="s">
        <v>7413</v>
      </c>
      <c r="C3025" s="4" t="s">
        <v>7414</v>
      </c>
      <c r="D3025" s="4" t="s">
        <v>7415</v>
      </c>
      <c r="E3025" s="4" t="s">
        <v>7416</v>
      </c>
      <c r="F3025" s="4" t="s">
        <v>8164</v>
      </c>
      <c r="G3025" s="4" t="s">
        <v>7952</v>
      </c>
      <c r="H3025" s="4" t="s">
        <v>7418</v>
      </c>
      <c r="I3025" s="4" t="s">
        <v>7953</v>
      </c>
      <c r="J3025" s="4" t="s">
        <v>7954</v>
      </c>
      <c r="K3025" s="4" t="s">
        <v>8096</v>
      </c>
      <c r="L3025" s="9"/>
      <c r="M3025" s="9"/>
    </row>
    <row r="3026" spans="1:13" ht="15" customHeight="1" x14ac:dyDescent="0.45">
      <c r="A3026" s="4" t="s">
        <v>11</v>
      </c>
      <c r="B3026" s="4" t="s">
        <v>2542</v>
      </c>
      <c r="C3026" s="4" t="s">
        <v>2543</v>
      </c>
      <c r="D3026" s="4" t="s">
        <v>2544</v>
      </c>
      <c r="E3026" s="4" t="s">
        <v>2545</v>
      </c>
      <c r="F3026" s="4" t="s">
        <v>2529</v>
      </c>
      <c r="G3026" s="4" t="s">
        <v>2546</v>
      </c>
      <c r="H3026" s="4" t="s">
        <v>2547</v>
      </c>
      <c r="I3026" s="4" t="s">
        <v>2548</v>
      </c>
      <c r="J3026" s="4" t="s">
        <v>2549</v>
      </c>
      <c r="K3026" s="4" t="s">
        <v>2236</v>
      </c>
      <c r="L3026" s="9"/>
      <c r="M3026" s="9"/>
    </row>
    <row r="3027" spans="1:13" ht="15" customHeight="1" x14ac:dyDescent="0.45">
      <c r="A3027" s="4" t="s">
        <v>11</v>
      </c>
      <c r="B3027" s="4" t="s">
        <v>2542</v>
      </c>
      <c r="C3027" s="4" t="s">
        <v>2543</v>
      </c>
      <c r="D3027" s="4" t="s">
        <v>2544</v>
      </c>
      <c r="E3027" s="4" t="s">
        <v>2545</v>
      </c>
      <c r="F3027" s="4" t="s">
        <v>3138</v>
      </c>
      <c r="G3027" s="4" t="s">
        <v>3168</v>
      </c>
      <c r="H3027" s="4" t="s">
        <v>2547</v>
      </c>
      <c r="I3027" s="4" t="s">
        <v>3169</v>
      </c>
      <c r="J3027" s="4" t="s">
        <v>2549</v>
      </c>
      <c r="K3027" s="4" t="s">
        <v>2942</v>
      </c>
      <c r="L3027" s="9"/>
      <c r="M3027" s="9"/>
    </row>
    <row r="3028" spans="1:13" ht="15" customHeight="1" x14ac:dyDescent="0.45">
      <c r="A3028" s="4" t="s">
        <v>11</v>
      </c>
      <c r="B3028" s="4" t="s">
        <v>2542</v>
      </c>
      <c r="C3028" s="4" t="s">
        <v>2543</v>
      </c>
      <c r="D3028" s="4" t="s">
        <v>2544</v>
      </c>
      <c r="E3028" s="4" t="s">
        <v>2545</v>
      </c>
      <c r="F3028" s="4" t="s">
        <v>4045</v>
      </c>
      <c r="G3028" s="4" t="s">
        <v>4056</v>
      </c>
      <c r="H3028" s="4" t="s">
        <v>2547</v>
      </c>
      <c r="I3028" s="4" t="s">
        <v>4057</v>
      </c>
      <c r="J3028" s="4" t="s">
        <v>2549</v>
      </c>
      <c r="K3028" s="4" t="s">
        <v>3882</v>
      </c>
      <c r="L3028" s="9"/>
      <c r="M3028" s="9"/>
    </row>
    <row r="3029" spans="1:13" ht="15" customHeight="1" x14ac:dyDescent="0.45">
      <c r="A3029" s="4" t="s">
        <v>11</v>
      </c>
      <c r="B3029" s="4" t="s">
        <v>2542</v>
      </c>
      <c r="C3029" s="4" t="s">
        <v>2543</v>
      </c>
      <c r="D3029" s="4" t="s">
        <v>2544</v>
      </c>
      <c r="E3029" s="4" t="s">
        <v>2545</v>
      </c>
      <c r="F3029" s="4" t="s">
        <v>4058</v>
      </c>
      <c r="G3029" s="4" t="s">
        <v>4065</v>
      </c>
      <c r="H3029" s="4" t="s">
        <v>2547</v>
      </c>
      <c r="I3029" s="4" t="s">
        <v>4066</v>
      </c>
      <c r="J3029" s="4" t="s">
        <v>2549</v>
      </c>
      <c r="K3029" s="4" t="s">
        <v>3882</v>
      </c>
      <c r="L3029" s="9"/>
      <c r="M3029" s="9"/>
    </row>
    <row r="3030" spans="1:13" ht="15" customHeight="1" x14ac:dyDescent="0.45">
      <c r="A3030" s="4" t="s">
        <v>11</v>
      </c>
      <c r="B3030" s="4" t="s">
        <v>2542</v>
      </c>
      <c r="C3030" s="4" t="s">
        <v>2543</v>
      </c>
      <c r="D3030" s="4" t="s">
        <v>2544</v>
      </c>
      <c r="E3030" s="4" t="s">
        <v>2545</v>
      </c>
      <c r="F3030" s="4" t="s">
        <v>5414</v>
      </c>
      <c r="G3030" s="4" t="s">
        <v>5421</v>
      </c>
      <c r="H3030" s="4" t="s">
        <v>2547</v>
      </c>
      <c r="I3030" s="4" t="s">
        <v>5422</v>
      </c>
      <c r="J3030" s="4" t="s">
        <v>5423</v>
      </c>
      <c r="K3030" s="4" t="s">
        <v>5235</v>
      </c>
      <c r="L3030" s="9"/>
      <c r="M3030" s="9"/>
    </row>
    <row r="3031" spans="1:13" ht="15" customHeight="1" x14ac:dyDescent="0.45">
      <c r="A3031" s="4" t="s">
        <v>11</v>
      </c>
      <c r="B3031" s="4" t="s">
        <v>2542</v>
      </c>
      <c r="C3031" s="4" t="s">
        <v>2543</v>
      </c>
      <c r="D3031" s="4" t="s">
        <v>2544</v>
      </c>
      <c r="E3031" s="4" t="s">
        <v>2545</v>
      </c>
      <c r="F3031" s="4" t="s">
        <v>5500</v>
      </c>
      <c r="G3031" s="4" t="s">
        <v>5509</v>
      </c>
      <c r="H3031" s="4" t="s">
        <v>2547</v>
      </c>
      <c r="I3031" s="4" t="s">
        <v>5510</v>
      </c>
      <c r="J3031" s="4" t="s">
        <v>5423</v>
      </c>
      <c r="K3031" s="4" t="s">
        <v>836</v>
      </c>
      <c r="L3031" s="9"/>
      <c r="M3031" s="9"/>
    </row>
    <row r="3032" spans="1:13" ht="15" customHeight="1" x14ac:dyDescent="0.45">
      <c r="A3032" s="4" t="s">
        <v>11</v>
      </c>
      <c r="B3032" s="4" t="s">
        <v>2542</v>
      </c>
      <c r="C3032" s="4" t="s">
        <v>2543</v>
      </c>
      <c r="D3032" s="4" t="s">
        <v>2544</v>
      </c>
      <c r="E3032" s="4" t="s">
        <v>2545</v>
      </c>
      <c r="F3032" s="4" t="s">
        <v>7469</v>
      </c>
      <c r="G3032" s="4" t="s">
        <v>7489</v>
      </c>
      <c r="H3032" s="4" t="s">
        <v>2547</v>
      </c>
      <c r="I3032" s="4" t="s">
        <v>7490</v>
      </c>
      <c r="J3032" s="4" t="s">
        <v>5423</v>
      </c>
      <c r="K3032" s="4" t="s">
        <v>7311</v>
      </c>
      <c r="L3032" s="9"/>
      <c r="M3032" s="9"/>
    </row>
    <row r="3033" spans="1:13" ht="15" customHeight="1" x14ac:dyDescent="0.45">
      <c r="A3033" s="4" t="s">
        <v>11</v>
      </c>
      <c r="B3033" s="4" t="s">
        <v>2542</v>
      </c>
      <c r="C3033" s="4" t="s">
        <v>2543</v>
      </c>
      <c r="D3033" s="4" t="s">
        <v>2544</v>
      </c>
      <c r="E3033" s="4" t="s">
        <v>2545</v>
      </c>
      <c r="F3033" s="4" t="s">
        <v>7526</v>
      </c>
      <c r="G3033" s="4" t="s">
        <v>7533</v>
      </c>
      <c r="H3033" s="4" t="s">
        <v>2547</v>
      </c>
      <c r="I3033" s="4" t="s">
        <v>7534</v>
      </c>
      <c r="J3033" s="4" t="s">
        <v>5423</v>
      </c>
      <c r="K3033" s="4" t="s">
        <v>2761</v>
      </c>
      <c r="L3033" s="9"/>
      <c r="M3033" s="9"/>
    </row>
    <row r="3034" spans="1:13" ht="15" customHeight="1" x14ac:dyDescent="0.45">
      <c r="A3034" s="4" t="s">
        <v>11</v>
      </c>
      <c r="B3034" s="4" t="s">
        <v>2542</v>
      </c>
      <c r="C3034" s="4" t="s">
        <v>2543</v>
      </c>
      <c r="D3034" s="4" t="s">
        <v>2544</v>
      </c>
      <c r="E3034" s="4" t="s">
        <v>2545</v>
      </c>
      <c r="F3034" s="4" t="s">
        <v>7583</v>
      </c>
      <c r="G3034" s="4" t="s">
        <v>7597</v>
      </c>
      <c r="H3034" s="4" t="s">
        <v>2547</v>
      </c>
      <c r="I3034" s="4" t="s">
        <v>7598</v>
      </c>
      <c r="J3034" s="4" t="s">
        <v>5423</v>
      </c>
      <c r="K3034" s="4" t="s">
        <v>7426</v>
      </c>
      <c r="L3034" s="9"/>
      <c r="M3034" s="9"/>
    </row>
    <row r="3035" spans="1:13" ht="15" customHeight="1" x14ac:dyDescent="0.45">
      <c r="A3035" s="4" t="s">
        <v>11</v>
      </c>
      <c r="B3035" s="4" t="s">
        <v>2542</v>
      </c>
      <c r="C3035" s="4" t="s">
        <v>2543</v>
      </c>
      <c r="D3035" s="4" t="s">
        <v>2544</v>
      </c>
      <c r="E3035" s="4" t="s">
        <v>2545</v>
      </c>
      <c r="F3035" s="4" t="s">
        <v>7733</v>
      </c>
      <c r="G3035" s="4" t="s">
        <v>7533</v>
      </c>
      <c r="H3035" s="4" t="s">
        <v>2547</v>
      </c>
      <c r="I3035" s="4" t="s">
        <v>7534</v>
      </c>
      <c r="J3035" s="4" t="s">
        <v>5423</v>
      </c>
      <c r="K3035" s="4" t="s">
        <v>7688</v>
      </c>
      <c r="L3035" s="9"/>
      <c r="M3035" s="9"/>
    </row>
    <row r="3036" spans="1:13" ht="15" customHeight="1" x14ac:dyDescent="0.45">
      <c r="A3036" s="4" t="s">
        <v>11</v>
      </c>
      <c r="B3036" s="4" t="s">
        <v>2542</v>
      </c>
      <c r="C3036" s="4" t="s">
        <v>2543</v>
      </c>
      <c r="D3036" s="4" t="s">
        <v>2544</v>
      </c>
      <c r="E3036" s="4" t="s">
        <v>2545</v>
      </c>
      <c r="F3036" s="4" t="s">
        <v>3988</v>
      </c>
      <c r="G3036" s="4" t="s">
        <v>7777</v>
      </c>
      <c r="H3036" s="4" t="s">
        <v>2547</v>
      </c>
      <c r="I3036" s="4" t="s">
        <v>7778</v>
      </c>
      <c r="J3036" s="4" t="s">
        <v>5423</v>
      </c>
      <c r="K3036" s="4" t="s">
        <v>7779</v>
      </c>
      <c r="L3036" s="9"/>
      <c r="M3036" s="9"/>
    </row>
    <row r="3037" spans="1:13" ht="15" customHeight="1" x14ac:dyDescent="0.45">
      <c r="A3037" s="4" t="s">
        <v>11</v>
      </c>
      <c r="B3037" s="4" t="s">
        <v>2542</v>
      </c>
      <c r="C3037" s="4" t="s">
        <v>2543</v>
      </c>
      <c r="D3037" s="4" t="s">
        <v>2544</v>
      </c>
      <c r="E3037" s="4" t="s">
        <v>2545</v>
      </c>
      <c r="F3037" s="4" t="s">
        <v>7786</v>
      </c>
      <c r="G3037" s="4" t="s">
        <v>7797</v>
      </c>
      <c r="H3037" s="4" t="s">
        <v>2547</v>
      </c>
      <c r="I3037" s="4" t="s">
        <v>7798</v>
      </c>
      <c r="J3037" s="4" t="s">
        <v>5423</v>
      </c>
      <c r="K3037" s="4" t="s">
        <v>7779</v>
      </c>
      <c r="L3037" s="9"/>
      <c r="M3037" s="9"/>
    </row>
    <row r="3038" spans="1:13" ht="15" customHeight="1" x14ac:dyDescent="0.45">
      <c r="A3038" s="4" t="s">
        <v>11</v>
      </c>
      <c r="B3038" s="4" t="s">
        <v>2542</v>
      </c>
      <c r="C3038" s="4" t="s">
        <v>2543</v>
      </c>
      <c r="D3038" s="4" t="s">
        <v>2544</v>
      </c>
      <c r="E3038" s="4" t="s">
        <v>2545</v>
      </c>
      <c r="F3038" s="4" t="s">
        <v>433</v>
      </c>
      <c r="G3038" s="4" t="s">
        <v>7597</v>
      </c>
      <c r="H3038" s="4" t="s">
        <v>2547</v>
      </c>
      <c r="I3038" s="4" t="s">
        <v>7598</v>
      </c>
      <c r="J3038" s="4" t="s">
        <v>5423</v>
      </c>
      <c r="K3038" s="4" t="s">
        <v>5234</v>
      </c>
      <c r="L3038" s="9"/>
      <c r="M3038" s="9"/>
    </row>
    <row r="3039" spans="1:13" ht="15" customHeight="1" x14ac:dyDescent="0.45">
      <c r="A3039" s="4" t="s">
        <v>11</v>
      </c>
      <c r="B3039" s="4" t="s">
        <v>2542</v>
      </c>
      <c r="C3039" s="4" t="s">
        <v>2543</v>
      </c>
      <c r="D3039" s="4" t="s">
        <v>2544</v>
      </c>
      <c r="E3039" s="4" t="s">
        <v>2545</v>
      </c>
      <c r="F3039" s="4" t="s">
        <v>7823</v>
      </c>
      <c r="G3039" s="4" t="s">
        <v>7824</v>
      </c>
      <c r="H3039" s="4" t="s">
        <v>2547</v>
      </c>
      <c r="I3039" s="4" t="s">
        <v>7825</v>
      </c>
      <c r="J3039" s="4" t="s">
        <v>5423</v>
      </c>
      <c r="K3039" s="4" t="s">
        <v>5234</v>
      </c>
      <c r="L3039" s="9"/>
      <c r="M3039" s="9"/>
    </row>
    <row r="3040" spans="1:13" ht="15" customHeight="1" x14ac:dyDescent="0.45">
      <c r="A3040" s="4" t="s">
        <v>11</v>
      </c>
      <c r="B3040" s="4" t="s">
        <v>2542</v>
      </c>
      <c r="C3040" s="4" t="s">
        <v>2543</v>
      </c>
      <c r="D3040" s="4" t="s">
        <v>2544</v>
      </c>
      <c r="E3040" s="4" t="s">
        <v>2545</v>
      </c>
      <c r="F3040" s="4" t="s">
        <v>7926</v>
      </c>
      <c r="G3040" s="4" t="s">
        <v>7932</v>
      </c>
      <c r="H3040" s="4" t="s">
        <v>2547</v>
      </c>
      <c r="I3040" s="4" t="s">
        <v>7933</v>
      </c>
      <c r="J3040" s="4" t="s">
        <v>5423</v>
      </c>
      <c r="K3040" s="4" t="s">
        <v>7828</v>
      </c>
      <c r="L3040" s="9"/>
      <c r="M3040" s="9"/>
    </row>
    <row r="3041" spans="1:13" ht="15" customHeight="1" x14ac:dyDescent="0.45">
      <c r="A3041" s="4" t="s">
        <v>11</v>
      </c>
      <c r="B3041" s="4" t="s">
        <v>2542</v>
      </c>
      <c r="C3041" s="4" t="s">
        <v>2543</v>
      </c>
      <c r="D3041" s="4" t="s">
        <v>2544</v>
      </c>
      <c r="E3041" s="4" t="s">
        <v>2545</v>
      </c>
      <c r="F3041" s="4" t="s">
        <v>7936</v>
      </c>
      <c r="G3041" s="4" t="s">
        <v>7489</v>
      </c>
      <c r="H3041" s="4" t="s">
        <v>2547</v>
      </c>
      <c r="I3041" s="4" t="s">
        <v>7490</v>
      </c>
      <c r="J3041" s="4" t="s">
        <v>5423</v>
      </c>
      <c r="K3041" s="4" t="s">
        <v>7828</v>
      </c>
      <c r="L3041" s="9"/>
      <c r="M3041" s="9"/>
    </row>
    <row r="3042" spans="1:13" ht="15" customHeight="1" x14ac:dyDescent="0.45">
      <c r="A3042" s="4" t="s">
        <v>11</v>
      </c>
      <c r="B3042" s="4" t="s">
        <v>1687</v>
      </c>
      <c r="C3042" s="4" t="s">
        <v>1688</v>
      </c>
      <c r="D3042" s="4" t="s">
        <v>1308</v>
      </c>
      <c r="E3042" s="4" t="s">
        <v>1689</v>
      </c>
      <c r="F3042" s="4" t="s">
        <v>1680</v>
      </c>
      <c r="G3042" s="4" t="s">
        <v>873</v>
      </c>
      <c r="H3042" s="4" t="s">
        <v>1690</v>
      </c>
      <c r="I3042" s="4" t="s">
        <v>1691</v>
      </c>
      <c r="J3042" s="4" t="s">
        <v>1692</v>
      </c>
      <c r="K3042" s="4" t="s">
        <v>1438</v>
      </c>
      <c r="L3042" s="9"/>
      <c r="M3042" s="9"/>
    </row>
    <row r="3043" spans="1:13" ht="15" customHeight="1" x14ac:dyDescent="0.45">
      <c r="A3043" s="4" t="s">
        <v>11</v>
      </c>
      <c r="B3043" s="4" t="s">
        <v>1687</v>
      </c>
      <c r="C3043" s="4" t="s">
        <v>1688</v>
      </c>
      <c r="D3043" s="4" t="s">
        <v>1308</v>
      </c>
      <c r="E3043" s="4" t="s">
        <v>1689</v>
      </c>
      <c r="F3043" s="4" t="s">
        <v>2484</v>
      </c>
      <c r="G3043" s="4" t="s">
        <v>2503</v>
      </c>
      <c r="H3043" s="4" t="s">
        <v>1690</v>
      </c>
      <c r="I3043" s="4" t="s">
        <v>2504</v>
      </c>
      <c r="J3043" s="4" t="s">
        <v>1692</v>
      </c>
      <c r="K3043" s="4" t="s">
        <v>2208</v>
      </c>
      <c r="L3043" s="9"/>
      <c r="M3043" s="9"/>
    </row>
    <row r="3044" spans="1:13" ht="15" customHeight="1" x14ac:dyDescent="0.45">
      <c r="A3044" s="4" t="s">
        <v>11</v>
      </c>
      <c r="B3044" s="4" t="s">
        <v>1687</v>
      </c>
      <c r="C3044" s="4" t="s">
        <v>1688</v>
      </c>
      <c r="D3044" s="4" t="s">
        <v>1308</v>
      </c>
      <c r="E3044" s="4" t="s">
        <v>1689</v>
      </c>
      <c r="F3044" s="4" t="s">
        <v>2856</v>
      </c>
      <c r="G3044" s="4" t="s">
        <v>2865</v>
      </c>
      <c r="H3044" s="4" t="s">
        <v>1690</v>
      </c>
      <c r="I3044" s="4" t="s">
        <v>865</v>
      </c>
      <c r="J3044" s="4" t="s">
        <v>1692</v>
      </c>
      <c r="K3044" s="4" t="s">
        <v>2431</v>
      </c>
      <c r="L3044" s="9"/>
      <c r="M3044" s="9"/>
    </row>
    <row r="3045" spans="1:13" ht="15" customHeight="1" x14ac:dyDescent="0.45">
      <c r="A3045" s="4" t="s">
        <v>11</v>
      </c>
      <c r="B3045" s="4" t="s">
        <v>1687</v>
      </c>
      <c r="C3045" s="4" t="s">
        <v>1688</v>
      </c>
      <c r="D3045" s="4" t="s">
        <v>1308</v>
      </c>
      <c r="E3045" s="4" t="s">
        <v>1689</v>
      </c>
      <c r="F3045" s="4" t="s">
        <v>2868</v>
      </c>
      <c r="G3045" s="4" t="s">
        <v>2877</v>
      </c>
      <c r="H3045" s="4" t="s">
        <v>1690</v>
      </c>
      <c r="I3045" s="4" t="s">
        <v>2878</v>
      </c>
      <c r="J3045" s="4" t="s">
        <v>1692</v>
      </c>
      <c r="K3045" s="4" t="s">
        <v>2431</v>
      </c>
      <c r="L3045" s="9"/>
      <c r="M3045" s="9"/>
    </row>
    <row r="3046" spans="1:13" ht="15" customHeight="1" x14ac:dyDescent="0.45">
      <c r="A3046" s="4" t="s">
        <v>11</v>
      </c>
      <c r="B3046" s="4" t="s">
        <v>1687</v>
      </c>
      <c r="C3046" s="4" t="s">
        <v>1688</v>
      </c>
      <c r="D3046" s="4" t="s">
        <v>1308</v>
      </c>
      <c r="E3046" s="4" t="s">
        <v>1689</v>
      </c>
      <c r="F3046" s="4" t="s">
        <v>2879</v>
      </c>
      <c r="G3046" s="4" t="s">
        <v>251</v>
      </c>
      <c r="H3046" s="4" t="s">
        <v>1690</v>
      </c>
      <c r="I3046" s="4" t="s">
        <v>2888</v>
      </c>
      <c r="J3046" s="4" t="s">
        <v>1692</v>
      </c>
      <c r="K3046" s="4" t="s">
        <v>2431</v>
      </c>
      <c r="L3046" s="9"/>
      <c r="M3046" s="9"/>
    </row>
    <row r="3047" spans="1:13" ht="15" customHeight="1" x14ac:dyDescent="0.45">
      <c r="A3047" s="4" t="s">
        <v>11</v>
      </c>
      <c r="B3047" s="4" t="s">
        <v>1687</v>
      </c>
      <c r="C3047" s="4" t="s">
        <v>1688</v>
      </c>
      <c r="D3047" s="4" t="s">
        <v>1308</v>
      </c>
      <c r="E3047" s="4" t="s">
        <v>1689</v>
      </c>
      <c r="F3047" s="4" t="s">
        <v>2891</v>
      </c>
      <c r="G3047" s="4" t="s">
        <v>1418</v>
      </c>
      <c r="H3047" s="4" t="s">
        <v>1690</v>
      </c>
      <c r="I3047" s="4" t="s">
        <v>2896</v>
      </c>
      <c r="J3047" s="4" t="s">
        <v>1692</v>
      </c>
      <c r="K3047" s="4" t="s">
        <v>2750</v>
      </c>
      <c r="L3047" s="9"/>
      <c r="M3047" s="9"/>
    </row>
    <row r="3048" spans="1:13" ht="15" customHeight="1" x14ac:dyDescent="0.45">
      <c r="A3048" s="4" t="s">
        <v>11</v>
      </c>
      <c r="B3048" s="4" t="s">
        <v>1687</v>
      </c>
      <c r="C3048" s="4" t="s">
        <v>1688</v>
      </c>
      <c r="D3048" s="4" t="s">
        <v>1308</v>
      </c>
      <c r="E3048" s="4" t="s">
        <v>1689</v>
      </c>
      <c r="F3048" s="4" t="s">
        <v>2942</v>
      </c>
      <c r="G3048" s="4" t="s">
        <v>251</v>
      </c>
      <c r="H3048" s="4" t="s">
        <v>1690</v>
      </c>
      <c r="I3048" s="4" t="s">
        <v>2888</v>
      </c>
      <c r="J3048" s="4" t="s">
        <v>1692</v>
      </c>
      <c r="K3048" s="4" t="s">
        <v>2813</v>
      </c>
      <c r="L3048" s="9"/>
      <c r="M3048" s="9"/>
    </row>
    <row r="3049" spans="1:13" ht="15" customHeight="1" x14ac:dyDescent="0.45">
      <c r="A3049" s="4" t="s">
        <v>11</v>
      </c>
      <c r="B3049" s="4" t="s">
        <v>1687</v>
      </c>
      <c r="C3049" s="4" t="s">
        <v>1688</v>
      </c>
      <c r="D3049" s="4" t="s">
        <v>1308</v>
      </c>
      <c r="E3049" s="4" t="s">
        <v>1689</v>
      </c>
      <c r="F3049" s="4" t="s">
        <v>2955</v>
      </c>
      <c r="G3049" s="4" t="s">
        <v>2503</v>
      </c>
      <c r="H3049" s="4" t="s">
        <v>1690</v>
      </c>
      <c r="I3049" s="4" t="s">
        <v>2504</v>
      </c>
      <c r="J3049" s="4" t="s">
        <v>1692</v>
      </c>
      <c r="K3049" s="4" t="s">
        <v>2813</v>
      </c>
      <c r="L3049" s="9"/>
      <c r="M3049" s="9"/>
    </row>
    <row r="3050" spans="1:13" ht="15" customHeight="1" x14ac:dyDescent="0.45">
      <c r="A3050" s="4" t="s">
        <v>11</v>
      </c>
      <c r="B3050" s="4" t="s">
        <v>1687</v>
      </c>
      <c r="C3050" s="4" t="s">
        <v>1688</v>
      </c>
      <c r="D3050" s="4" t="s">
        <v>1308</v>
      </c>
      <c r="E3050" s="4" t="s">
        <v>1689</v>
      </c>
      <c r="F3050" s="4" t="s">
        <v>3138</v>
      </c>
      <c r="G3050" s="4" t="s">
        <v>873</v>
      </c>
      <c r="H3050" s="4" t="s">
        <v>1690</v>
      </c>
      <c r="I3050" s="4" t="s">
        <v>1691</v>
      </c>
      <c r="J3050" s="4" t="s">
        <v>1692</v>
      </c>
      <c r="K3050" s="4" t="s">
        <v>3023</v>
      </c>
      <c r="L3050" s="9"/>
      <c r="M3050" s="9"/>
    </row>
    <row r="3051" spans="1:13" ht="15" customHeight="1" x14ac:dyDescent="0.45">
      <c r="A3051" s="4" t="s">
        <v>11</v>
      </c>
      <c r="B3051" s="4" t="s">
        <v>1687</v>
      </c>
      <c r="C3051" s="4" t="s">
        <v>1688</v>
      </c>
      <c r="D3051" s="4" t="s">
        <v>1308</v>
      </c>
      <c r="E3051" s="4" t="s">
        <v>1689</v>
      </c>
      <c r="F3051" s="4" t="s">
        <v>3180</v>
      </c>
      <c r="G3051" s="4" t="s">
        <v>1418</v>
      </c>
      <c r="H3051" s="4" t="s">
        <v>1690</v>
      </c>
      <c r="I3051" s="4" t="s">
        <v>2896</v>
      </c>
      <c r="J3051" s="4" t="s">
        <v>1692</v>
      </c>
      <c r="K3051" s="4" t="s">
        <v>3023</v>
      </c>
      <c r="L3051" s="9"/>
      <c r="M3051" s="9"/>
    </row>
    <row r="3052" spans="1:13" ht="15" customHeight="1" x14ac:dyDescent="0.45">
      <c r="A3052" s="4" t="s">
        <v>11</v>
      </c>
      <c r="B3052" s="4" t="s">
        <v>1687</v>
      </c>
      <c r="C3052" s="4" t="s">
        <v>1688</v>
      </c>
      <c r="D3052" s="4" t="s">
        <v>1308</v>
      </c>
      <c r="E3052" s="4" t="s">
        <v>1689</v>
      </c>
      <c r="F3052" s="4" t="s">
        <v>2953</v>
      </c>
      <c r="G3052" s="4" t="s">
        <v>72</v>
      </c>
      <c r="H3052" s="4" t="s">
        <v>1690</v>
      </c>
      <c r="I3052" s="4" t="s">
        <v>3224</v>
      </c>
      <c r="J3052" s="4" t="s">
        <v>1692</v>
      </c>
      <c r="K3052" s="4" t="s">
        <v>3023</v>
      </c>
      <c r="L3052" s="9"/>
      <c r="M3052" s="9"/>
    </row>
    <row r="3053" spans="1:13" ht="15" customHeight="1" x14ac:dyDescent="0.45">
      <c r="A3053" s="4" t="s">
        <v>11</v>
      </c>
      <c r="B3053" s="4" t="s">
        <v>1687</v>
      </c>
      <c r="C3053" s="4" t="s">
        <v>1688</v>
      </c>
      <c r="D3053" s="4" t="s">
        <v>1308</v>
      </c>
      <c r="E3053" s="4" t="s">
        <v>1689</v>
      </c>
      <c r="F3053" s="4" t="s">
        <v>3264</v>
      </c>
      <c r="G3053" s="4" t="s">
        <v>584</v>
      </c>
      <c r="H3053" s="4" t="s">
        <v>1690</v>
      </c>
      <c r="I3053" s="4" t="s">
        <v>3271</v>
      </c>
      <c r="J3053" s="4" t="s">
        <v>1692</v>
      </c>
      <c r="K3053" s="4" t="s">
        <v>2936</v>
      </c>
      <c r="L3053" s="9"/>
      <c r="M3053" s="9"/>
    </row>
    <row r="3054" spans="1:13" ht="15" customHeight="1" x14ac:dyDescent="0.45">
      <c r="A3054" s="4" t="s">
        <v>11</v>
      </c>
      <c r="B3054" s="4" t="s">
        <v>1687</v>
      </c>
      <c r="C3054" s="4" t="s">
        <v>1688</v>
      </c>
      <c r="D3054" s="4" t="s">
        <v>1308</v>
      </c>
      <c r="E3054" s="4" t="s">
        <v>1689</v>
      </c>
      <c r="F3054" s="4" t="s">
        <v>798</v>
      </c>
      <c r="G3054" s="4" t="s">
        <v>72</v>
      </c>
      <c r="H3054" s="4" t="s">
        <v>1690</v>
      </c>
      <c r="I3054" s="4" t="s">
        <v>3224</v>
      </c>
      <c r="J3054" s="4" t="s">
        <v>1692</v>
      </c>
      <c r="K3054" s="4" t="s">
        <v>2173</v>
      </c>
      <c r="L3054" s="9"/>
      <c r="M3054" s="9"/>
    </row>
    <row r="3055" spans="1:13" ht="15" customHeight="1" x14ac:dyDescent="0.45">
      <c r="A3055" s="4" t="s">
        <v>11</v>
      </c>
      <c r="B3055" s="4" t="s">
        <v>1687</v>
      </c>
      <c r="C3055" s="4" t="s">
        <v>1688</v>
      </c>
      <c r="D3055" s="4" t="s">
        <v>1308</v>
      </c>
      <c r="E3055" s="4" t="s">
        <v>1689</v>
      </c>
      <c r="F3055" s="4" t="s">
        <v>3281</v>
      </c>
      <c r="G3055" s="4" t="s">
        <v>3685</v>
      </c>
      <c r="H3055" s="4" t="s">
        <v>1690</v>
      </c>
      <c r="I3055" s="4" t="s">
        <v>736</v>
      </c>
      <c r="J3055" s="4" t="s">
        <v>1692</v>
      </c>
      <c r="K3055" s="4" t="s">
        <v>3566</v>
      </c>
      <c r="L3055" s="9"/>
      <c r="M3055" s="9"/>
    </row>
    <row r="3056" spans="1:13" ht="15" customHeight="1" x14ac:dyDescent="0.45">
      <c r="A3056" s="4" t="s">
        <v>11</v>
      </c>
      <c r="B3056" s="4" t="s">
        <v>1687</v>
      </c>
      <c r="C3056" s="4" t="s">
        <v>1688</v>
      </c>
      <c r="D3056" s="4" t="s">
        <v>1308</v>
      </c>
      <c r="E3056" s="4" t="s">
        <v>1689</v>
      </c>
      <c r="F3056" s="4" t="s">
        <v>3917</v>
      </c>
      <c r="G3056" s="4" t="s">
        <v>72</v>
      </c>
      <c r="H3056" s="4" t="s">
        <v>1690</v>
      </c>
      <c r="I3056" s="4" t="s">
        <v>3224</v>
      </c>
      <c r="J3056" s="4" t="s">
        <v>1692</v>
      </c>
      <c r="K3056" s="4" t="s">
        <v>3718</v>
      </c>
      <c r="L3056" s="9"/>
      <c r="M3056" s="9"/>
    </row>
    <row r="3057" spans="1:13" ht="15" customHeight="1" x14ac:dyDescent="0.45">
      <c r="A3057" s="4" t="s">
        <v>11</v>
      </c>
      <c r="B3057" s="4" t="s">
        <v>1687</v>
      </c>
      <c r="C3057" s="4" t="s">
        <v>1688</v>
      </c>
      <c r="D3057" s="4" t="s">
        <v>1308</v>
      </c>
      <c r="E3057" s="4" t="s">
        <v>1689</v>
      </c>
      <c r="F3057" s="4" t="s">
        <v>549</v>
      </c>
      <c r="G3057" s="4" t="s">
        <v>103</v>
      </c>
      <c r="H3057" s="4" t="s">
        <v>1690</v>
      </c>
      <c r="I3057" s="4" t="s">
        <v>4200</v>
      </c>
      <c r="J3057" s="4" t="s">
        <v>1692</v>
      </c>
      <c r="K3057" s="4" t="s">
        <v>2928</v>
      </c>
      <c r="L3057" s="9"/>
      <c r="M3057" s="9"/>
    </row>
    <row r="3058" spans="1:13" ht="15" customHeight="1" x14ac:dyDescent="0.45">
      <c r="A3058" s="4" t="s">
        <v>11</v>
      </c>
      <c r="B3058" s="4" t="s">
        <v>1687</v>
      </c>
      <c r="C3058" s="4" t="s">
        <v>1688</v>
      </c>
      <c r="D3058" s="4" t="s">
        <v>1308</v>
      </c>
      <c r="E3058" s="4" t="s">
        <v>1689</v>
      </c>
      <c r="F3058" s="4" t="s">
        <v>4727</v>
      </c>
      <c r="G3058" s="4" t="s">
        <v>4746</v>
      </c>
      <c r="H3058" s="4" t="s">
        <v>1690</v>
      </c>
      <c r="I3058" s="4" t="s">
        <v>4747</v>
      </c>
      <c r="J3058" s="4" t="s">
        <v>1692</v>
      </c>
      <c r="K3058" s="4" t="s">
        <v>4519</v>
      </c>
      <c r="L3058" s="9"/>
      <c r="M3058" s="9"/>
    </row>
    <row r="3059" spans="1:13" ht="15" customHeight="1" x14ac:dyDescent="0.45">
      <c r="A3059" s="4" t="s">
        <v>11</v>
      </c>
      <c r="B3059" s="4" t="s">
        <v>2848</v>
      </c>
      <c r="C3059" s="4" t="s">
        <v>2849</v>
      </c>
      <c r="D3059" s="4" t="s">
        <v>2850</v>
      </c>
      <c r="E3059" s="4" t="s">
        <v>2851</v>
      </c>
      <c r="F3059" s="4" t="s">
        <v>1551</v>
      </c>
      <c r="G3059" s="4" t="s">
        <v>2165</v>
      </c>
      <c r="H3059" s="4" t="s">
        <v>1690</v>
      </c>
      <c r="I3059" s="4" t="s">
        <v>2166</v>
      </c>
      <c r="J3059" s="4" t="s">
        <v>287</v>
      </c>
      <c r="K3059" s="4" t="s">
        <v>745</v>
      </c>
      <c r="L3059" s="9"/>
      <c r="M3059" s="9"/>
    </row>
    <row r="3060" spans="1:13" ht="15" customHeight="1" x14ac:dyDescent="0.45">
      <c r="A3060" s="4" t="s">
        <v>11</v>
      </c>
      <c r="B3060" s="4" t="s">
        <v>8523</v>
      </c>
      <c r="C3060" s="4" t="s">
        <v>8524</v>
      </c>
      <c r="D3060" s="4" t="s">
        <v>8525</v>
      </c>
      <c r="E3060" s="4" t="s">
        <v>8526</v>
      </c>
      <c r="F3060" s="4" t="s">
        <v>8527</v>
      </c>
      <c r="G3060" s="4" t="s">
        <v>8528</v>
      </c>
      <c r="H3060" s="4" t="s">
        <v>7486</v>
      </c>
      <c r="I3060" s="4" t="s">
        <v>8529</v>
      </c>
      <c r="J3060" s="4" t="s">
        <v>2689</v>
      </c>
      <c r="K3060" s="4" t="s">
        <v>8493</v>
      </c>
      <c r="L3060" s="9"/>
      <c r="M3060" s="9"/>
    </row>
    <row r="3061" spans="1:13" ht="15" customHeight="1" x14ac:dyDescent="0.45">
      <c r="A3061" s="4" t="s">
        <v>11</v>
      </c>
      <c r="B3061" s="4" t="s">
        <v>8523</v>
      </c>
      <c r="C3061" s="4" t="s">
        <v>8524</v>
      </c>
      <c r="D3061" s="4" t="s">
        <v>8525</v>
      </c>
      <c r="E3061" s="4" t="s">
        <v>8526</v>
      </c>
      <c r="F3061" s="4" t="s">
        <v>8578</v>
      </c>
      <c r="G3061" s="4" t="s">
        <v>8579</v>
      </c>
      <c r="H3061" s="4" t="s">
        <v>7486</v>
      </c>
      <c r="I3061" s="4" t="s">
        <v>8580</v>
      </c>
      <c r="J3061" s="4" t="s">
        <v>2689</v>
      </c>
      <c r="K3061" s="4" t="s">
        <v>8527</v>
      </c>
      <c r="L3061" s="9"/>
      <c r="M3061" s="9"/>
    </row>
    <row r="3062" spans="1:13" ht="15" customHeight="1" x14ac:dyDescent="0.45">
      <c r="A3062" s="4" t="s">
        <v>11</v>
      </c>
      <c r="B3062" s="4" t="s">
        <v>8523</v>
      </c>
      <c r="C3062" s="4" t="s">
        <v>8524</v>
      </c>
      <c r="D3062" s="4" t="s">
        <v>8525</v>
      </c>
      <c r="E3062" s="4" t="s">
        <v>8526</v>
      </c>
      <c r="F3062" s="4" t="s">
        <v>8525</v>
      </c>
      <c r="G3062" s="4" t="s">
        <v>8581</v>
      </c>
      <c r="H3062" s="4" t="s">
        <v>7486</v>
      </c>
      <c r="I3062" s="4" t="s">
        <v>8582</v>
      </c>
      <c r="J3062" s="4" t="s">
        <v>2689</v>
      </c>
      <c r="K3062" s="4" t="s">
        <v>8527</v>
      </c>
      <c r="L3062" s="9"/>
      <c r="M3062" s="9"/>
    </row>
    <row r="3063" spans="1:13" ht="15" customHeight="1" x14ac:dyDescent="0.45">
      <c r="A3063" s="4" t="s">
        <v>11</v>
      </c>
      <c r="B3063" s="4" t="s">
        <v>5640</v>
      </c>
      <c r="C3063" s="4" t="s">
        <v>5641</v>
      </c>
      <c r="D3063" s="4" t="s">
        <v>5642</v>
      </c>
      <c r="E3063" s="4" t="s">
        <v>5643</v>
      </c>
      <c r="F3063" s="4" t="s">
        <v>5623</v>
      </c>
      <c r="G3063" s="4" t="s">
        <v>5644</v>
      </c>
      <c r="H3063" s="4" t="s">
        <v>5645</v>
      </c>
      <c r="I3063" s="4" t="s">
        <v>5646</v>
      </c>
      <c r="J3063" s="4" t="s">
        <v>5647</v>
      </c>
      <c r="K3063" s="4" t="s">
        <v>5123</v>
      </c>
      <c r="L3063" s="9"/>
      <c r="M3063" s="9"/>
    </row>
    <row r="3064" spans="1:13" ht="15" customHeight="1" x14ac:dyDescent="0.45">
      <c r="A3064" s="4" t="s">
        <v>11</v>
      </c>
      <c r="B3064" s="4" t="s">
        <v>5640</v>
      </c>
      <c r="C3064" s="4" t="s">
        <v>5641</v>
      </c>
      <c r="D3064" s="4" t="s">
        <v>5642</v>
      </c>
      <c r="E3064" s="4" t="s">
        <v>5643</v>
      </c>
      <c r="F3064" s="4" t="s">
        <v>5652</v>
      </c>
      <c r="G3064" s="4" t="s">
        <v>5671</v>
      </c>
      <c r="H3064" s="4" t="s">
        <v>5645</v>
      </c>
      <c r="I3064" s="4" t="s">
        <v>5672</v>
      </c>
      <c r="J3064" s="4" t="s">
        <v>5647</v>
      </c>
      <c r="K3064" s="4" t="s">
        <v>5123</v>
      </c>
      <c r="L3064" s="9"/>
      <c r="M3064" s="9"/>
    </row>
    <row r="3065" spans="1:13" ht="15" customHeight="1" x14ac:dyDescent="0.45">
      <c r="A3065" s="4" t="s">
        <v>11</v>
      </c>
      <c r="B3065" s="4" t="s">
        <v>5640</v>
      </c>
      <c r="C3065" s="4" t="s">
        <v>5641</v>
      </c>
      <c r="D3065" s="4" t="s">
        <v>5642</v>
      </c>
      <c r="E3065" s="4" t="s">
        <v>5643</v>
      </c>
      <c r="F3065" s="4" t="s">
        <v>5679</v>
      </c>
      <c r="G3065" s="4" t="s">
        <v>5713</v>
      </c>
      <c r="H3065" s="4" t="s">
        <v>5645</v>
      </c>
      <c r="I3065" s="4" t="s">
        <v>5714</v>
      </c>
      <c r="J3065" s="4" t="s">
        <v>5647</v>
      </c>
      <c r="K3065" s="4" t="s">
        <v>5123</v>
      </c>
      <c r="L3065" s="9"/>
      <c r="M3065" s="9"/>
    </row>
    <row r="3066" spans="1:13" ht="15" customHeight="1" x14ac:dyDescent="0.45">
      <c r="A3066" s="4" t="s">
        <v>11</v>
      </c>
      <c r="B3066" s="4" t="s">
        <v>5640</v>
      </c>
      <c r="C3066" s="4" t="s">
        <v>5641</v>
      </c>
      <c r="D3066" s="4" t="s">
        <v>5642</v>
      </c>
      <c r="E3066" s="4" t="s">
        <v>5643</v>
      </c>
      <c r="F3066" s="4" t="s">
        <v>5597</v>
      </c>
      <c r="G3066" s="4" t="s">
        <v>5873</v>
      </c>
      <c r="H3066" s="4" t="s">
        <v>5645</v>
      </c>
      <c r="I3066" s="4" t="s">
        <v>5874</v>
      </c>
      <c r="J3066" s="4" t="s">
        <v>5647</v>
      </c>
      <c r="K3066" s="4" t="s">
        <v>5587</v>
      </c>
      <c r="L3066" s="9"/>
      <c r="M3066" s="9"/>
    </row>
    <row r="3067" spans="1:13" ht="15" customHeight="1" x14ac:dyDescent="0.45">
      <c r="A3067" s="4" t="s">
        <v>11</v>
      </c>
      <c r="B3067" s="4" t="s">
        <v>2477</v>
      </c>
      <c r="C3067" s="4" t="s">
        <v>2478</v>
      </c>
      <c r="D3067" s="4" t="s">
        <v>2385</v>
      </c>
      <c r="E3067" s="4" t="s">
        <v>2479</v>
      </c>
      <c r="F3067" s="4" t="s">
        <v>957</v>
      </c>
      <c r="G3067" s="4" t="s">
        <v>2480</v>
      </c>
      <c r="H3067" s="4" t="s">
        <v>2481</v>
      </c>
      <c r="I3067" s="4" t="s">
        <v>2482</v>
      </c>
      <c r="J3067" s="4" t="s">
        <v>2483</v>
      </c>
      <c r="K3067" s="4" t="s">
        <v>1765</v>
      </c>
      <c r="L3067" s="9"/>
      <c r="M3067" s="9"/>
    </row>
    <row r="3068" spans="1:13" ht="15" customHeight="1" x14ac:dyDescent="0.45">
      <c r="A3068" s="4" t="s">
        <v>11</v>
      </c>
      <c r="B3068" s="4" t="s">
        <v>2477</v>
      </c>
      <c r="C3068" s="4" t="s">
        <v>2478</v>
      </c>
      <c r="D3068" s="4" t="s">
        <v>2385</v>
      </c>
      <c r="E3068" s="4" t="s">
        <v>2479</v>
      </c>
      <c r="F3068" s="4" t="s">
        <v>2484</v>
      </c>
      <c r="G3068" s="4" t="s">
        <v>2505</v>
      </c>
      <c r="H3068" s="4" t="s">
        <v>2481</v>
      </c>
      <c r="I3068" s="4" t="s">
        <v>2506</v>
      </c>
      <c r="J3068" s="4" t="s">
        <v>2483</v>
      </c>
      <c r="K3068" s="4" t="s">
        <v>1765</v>
      </c>
      <c r="L3068" s="9"/>
      <c r="M3068" s="9"/>
    </row>
    <row r="3069" spans="1:13" ht="15" customHeight="1" x14ac:dyDescent="0.45">
      <c r="A3069" s="4" t="s">
        <v>11</v>
      </c>
      <c r="B3069" s="4" t="s">
        <v>5157</v>
      </c>
      <c r="C3069" s="4" t="s">
        <v>5158</v>
      </c>
      <c r="D3069" s="4" t="s">
        <v>2592</v>
      </c>
      <c r="E3069" s="4" t="s">
        <v>3703</v>
      </c>
      <c r="F3069" s="4" t="s">
        <v>5108</v>
      </c>
      <c r="G3069" s="4" t="s">
        <v>5159</v>
      </c>
      <c r="H3069" s="4" t="s">
        <v>4125</v>
      </c>
      <c r="I3069" s="4" t="s">
        <v>5160</v>
      </c>
      <c r="J3069" s="4" t="s">
        <v>5161</v>
      </c>
      <c r="K3069" s="4" t="s">
        <v>2497</v>
      </c>
      <c r="L3069" s="9"/>
      <c r="M3069" s="9"/>
    </row>
    <row r="3070" spans="1:13" ht="15" customHeight="1" x14ac:dyDescent="0.45">
      <c r="A3070" s="4" t="s">
        <v>11</v>
      </c>
      <c r="B3070" s="4" t="s">
        <v>5157</v>
      </c>
      <c r="C3070" s="4" t="s">
        <v>5158</v>
      </c>
      <c r="D3070" s="4" t="s">
        <v>2592</v>
      </c>
      <c r="E3070" s="4" t="s">
        <v>3703</v>
      </c>
      <c r="F3070" s="4" t="s">
        <v>5164</v>
      </c>
      <c r="G3070" s="4" t="s">
        <v>5179</v>
      </c>
      <c r="H3070" s="4" t="s">
        <v>4125</v>
      </c>
      <c r="I3070" s="4" t="s">
        <v>5180</v>
      </c>
      <c r="J3070" s="4" t="s">
        <v>5161</v>
      </c>
      <c r="K3070" s="4" t="s">
        <v>2497</v>
      </c>
      <c r="L3070" s="9"/>
      <c r="M3070" s="9"/>
    </row>
    <row r="3071" spans="1:13" ht="15" customHeight="1" x14ac:dyDescent="0.45">
      <c r="A3071" s="4" t="s">
        <v>11</v>
      </c>
      <c r="B3071" s="4" t="s">
        <v>5157</v>
      </c>
      <c r="C3071" s="4" t="s">
        <v>5158</v>
      </c>
      <c r="D3071" s="4" t="s">
        <v>2592</v>
      </c>
      <c r="E3071" s="4" t="s">
        <v>3703</v>
      </c>
      <c r="F3071" s="4" t="s">
        <v>5183</v>
      </c>
      <c r="G3071" s="4" t="s">
        <v>5208</v>
      </c>
      <c r="H3071" s="4" t="s">
        <v>4125</v>
      </c>
      <c r="I3071" s="4" t="s">
        <v>5209</v>
      </c>
      <c r="J3071" s="4" t="s">
        <v>5161</v>
      </c>
      <c r="K3071" s="4" t="s">
        <v>753</v>
      </c>
      <c r="L3071" s="9"/>
      <c r="M3071" s="9"/>
    </row>
    <row r="3072" spans="1:13" ht="15" customHeight="1" x14ac:dyDescent="0.45">
      <c r="A3072" s="4" t="s">
        <v>11</v>
      </c>
      <c r="B3072" s="4" t="s">
        <v>4343</v>
      </c>
      <c r="C3072" s="4" t="s">
        <v>4344</v>
      </c>
      <c r="D3072" s="4" t="s">
        <v>4345</v>
      </c>
      <c r="E3072" s="4" t="s">
        <v>4346</v>
      </c>
      <c r="F3072" s="4" t="s">
        <v>117</v>
      </c>
      <c r="G3072" s="4" t="s">
        <v>4347</v>
      </c>
      <c r="H3072" s="4" t="s">
        <v>4125</v>
      </c>
      <c r="I3072" s="4" t="s">
        <v>4348</v>
      </c>
      <c r="J3072" s="4" t="s">
        <v>4349</v>
      </c>
      <c r="K3072" s="4" t="s">
        <v>4058</v>
      </c>
      <c r="L3072" s="9"/>
      <c r="M3072" s="9"/>
    </row>
    <row r="3073" spans="1:13" ht="15" customHeight="1" x14ac:dyDescent="0.45">
      <c r="A3073" s="4" t="s">
        <v>11</v>
      </c>
      <c r="B3073" s="4" t="s">
        <v>4343</v>
      </c>
      <c r="C3073" s="4" t="s">
        <v>4344</v>
      </c>
      <c r="D3073" s="4" t="s">
        <v>4345</v>
      </c>
      <c r="E3073" s="4" t="s">
        <v>4346</v>
      </c>
      <c r="F3073" s="4" t="s">
        <v>4364</v>
      </c>
      <c r="G3073" s="4" t="s">
        <v>4404</v>
      </c>
      <c r="H3073" s="4" t="s">
        <v>4125</v>
      </c>
      <c r="I3073" s="4" t="s">
        <v>4405</v>
      </c>
      <c r="J3073" s="4" t="s">
        <v>4349</v>
      </c>
      <c r="K3073" s="4" t="s">
        <v>4102</v>
      </c>
      <c r="L3073" s="9"/>
      <c r="M3073" s="9"/>
    </row>
    <row r="3074" spans="1:13" ht="15" customHeight="1" x14ac:dyDescent="0.45">
      <c r="A3074" s="4" t="s">
        <v>11</v>
      </c>
      <c r="B3074" s="4" t="s">
        <v>4343</v>
      </c>
      <c r="C3074" s="4" t="s">
        <v>4344</v>
      </c>
      <c r="D3074" s="4" t="s">
        <v>4345</v>
      </c>
      <c r="E3074" s="4" t="s">
        <v>4346</v>
      </c>
      <c r="F3074" s="4" t="s">
        <v>5947</v>
      </c>
      <c r="G3074" s="4" t="s">
        <v>5971</v>
      </c>
      <c r="H3074" s="4" t="s">
        <v>4125</v>
      </c>
      <c r="I3074" s="4" t="s">
        <v>5972</v>
      </c>
      <c r="J3074" s="4" t="s">
        <v>4349</v>
      </c>
      <c r="K3074" s="4" t="s">
        <v>5792</v>
      </c>
      <c r="L3074" s="9"/>
      <c r="M3074" s="9"/>
    </row>
    <row r="3075" spans="1:13" ht="15" customHeight="1" x14ac:dyDescent="0.45">
      <c r="A3075" s="4" t="s">
        <v>11</v>
      </c>
      <c r="B3075" s="4" t="s">
        <v>4343</v>
      </c>
      <c r="C3075" s="4" t="s">
        <v>4344</v>
      </c>
      <c r="D3075" s="4" t="s">
        <v>4345</v>
      </c>
      <c r="E3075" s="4" t="s">
        <v>4346</v>
      </c>
      <c r="F3075" s="4" t="s">
        <v>6179</v>
      </c>
      <c r="G3075" s="4" t="s">
        <v>6202</v>
      </c>
      <c r="H3075" s="4" t="s">
        <v>4125</v>
      </c>
      <c r="I3075" s="4" t="s">
        <v>6203</v>
      </c>
      <c r="J3075" s="4" t="s">
        <v>4349</v>
      </c>
      <c r="K3075" s="4" t="s">
        <v>5976</v>
      </c>
      <c r="L3075" s="9"/>
      <c r="M3075" s="9"/>
    </row>
    <row r="3076" spans="1:13" ht="15" customHeight="1" x14ac:dyDescent="0.45">
      <c r="A3076" s="4" t="s">
        <v>11</v>
      </c>
      <c r="B3076" s="4" t="s">
        <v>4343</v>
      </c>
      <c r="C3076" s="4" t="s">
        <v>4344</v>
      </c>
      <c r="D3076" s="4" t="s">
        <v>4345</v>
      </c>
      <c r="E3076" s="4" t="s">
        <v>4346</v>
      </c>
      <c r="F3076" s="4" t="s">
        <v>2459</v>
      </c>
      <c r="G3076" s="4" t="s">
        <v>6226</v>
      </c>
      <c r="H3076" s="4" t="s">
        <v>4125</v>
      </c>
      <c r="I3076" s="4" t="s">
        <v>6227</v>
      </c>
      <c r="J3076" s="4" t="s">
        <v>4349</v>
      </c>
      <c r="K3076" s="4" t="s">
        <v>5976</v>
      </c>
      <c r="L3076" s="9"/>
      <c r="M3076" s="9"/>
    </row>
    <row r="3077" spans="1:13" ht="15" customHeight="1" x14ac:dyDescent="0.45">
      <c r="A3077" s="4" t="s">
        <v>11</v>
      </c>
      <c r="B3077" s="4" t="s">
        <v>4343</v>
      </c>
      <c r="C3077" s="4" t="s">
        <v>4344</v>
      </c>
      <c r="D3077" s="4" t="s">
        <v>4345</v>
      </c>
      <c r="E3077" s="4" t="s">
        <v>4346</v>
      </c>
      <c r="F3077" s="4" t="s">
        <v>6265</v>
      </c>
      <c r="G3077" s="4" t="s">
        <v>6282</v>
      </c>
      <c r="H3077" s="4" t="s">
        <v>4125</v>
      </c>
      <c r="I3077" s="4" t="s">
        <v>6283</v>
      </c>
      <c r="J3077" s="4" t="s">
        <v>4349</v>
      </c>
      <c r="K3077" s="4" t="s">
        <v>5976</v>
      </c>
      <c r="L3077" s="9"/>
      <c r="M3077" s="9"/>
    </row>
    <row r="3078" spans="1:13" ht="15" customHeight="1" x14ac:dyDescent="0.45">
      <c r="A3078" s="4" t="s">
        <v>11</v>
      </c>
      <c r="B3078" s="4" t="s">
        <v>4343</v>
      </c>
      <c r="C3078" s="4" t="s">
        <v>4344</v>
      </c>
      <c r="D3078" s="4" t="s">
        <v>4345</v>
      </c>
      <c r="E3078" s="4" t="s">
        <v>4346</v>
      </c>
      <c r="F3078" s="4" t="s">
        <v>6338</v>
      </c>
      <c r="G3078" s="4" t="s">
        <v>6357</v>
      </c>
      <c r="H3078" s="4" t="s">
        <v>4125</v>
      </c>
      <c r="I3078" s="4" t="s">
        <v>6358</v>
      </c>
      <c r="J3078" s="4" t="s">
        <v>4349</v>
      </c>
      <c r="K3078" s="4" t="s">
        <v>6179</v>
      </c>
      <c r="L3078" s="9"/>
      <c r="M3078" s="9"/>
    </row>
    <row r="3079" spans="1:13" ht="15" customHeight="1" x14ac:dyDescent="0.45">
      <c r="A3079" s="4" t="s">
        <v>11</v>
      </c>
      <c r="B3079" s="4" t="s">
        <v>4343</v>
      </c>
      <c r="C3079" s="4" t="s">
        <v>4344</v>
      </c>
      <c r="D3079" s="4" t="s">
        <v>4345</v>
      </c>
      <c r="E3079" s="4" t="s">
        <v>4346</v>
      </c>
      <c r="F3079" s="4" t="s">
        <v>6484</v>
      </c>
      <c r="G3079" s="4" t="s">
        <v>6490</v>
      </c>
      <c r="H3079" s="4" t="s">
        <v>4125</v>
      </c>
      <c r="I3079" s="4" t="s">
        <v>6491</v>
      </c>
      <c r="J3079" s="4" t="s">
        <v>4349</v>
      </c>
      <c r="K3079" s="4" t="s">
        <v>6338</v>
      </c>
      <c r="L3079" s="9"/>
      <c r="M3079" s="9"/>
    </row>
    <row r="3080" spans="1:13" ht="15" customHeight="1" x14ac:dyDescent="0.45">
      <c r="A3080" s="4" t="s">
        <v>11</v>
      </c>
      <c r="B3080" s="4" t="s">
        <v>4343</v>
      </c>
      <c r="C3080" s="4" t="s">
        <v>4344</v>
      </c>
      <c r="D3080" s="4" t="s">
        <v>4345</v>
      </c>
      <c r="E3080" s="4" t="s">
        <v>4346</v>
      </c>
      <c r="F3080" s="4" t="s">
        <v>6504</v>
      </c>
      <c r="G3080" s="4" t="s">
        <v>6519</v>
      </c>
      <c r="H3080" s="4" t="s">
        <v>4125</v>
      </c>
      <c r="I3080" s="4" t="s">
        <v>6520</v>
      </c>
      <c r="J3080" s="4" t="s">
        <v>4349</v>
      </c>
      <c r="K3080" s="4" t="s">
        <v>6338</v>
      </c>
      <c r="L3080" s="9"/>
      <c r="M3080" s="9"/>
    </row>
    <row r="3081" spans="1:13" ht="15" customHeight="1" x14ac:dyDescent="0.45">
      <c r="A3081" s="4" t="s">
        <v>11</v>
      </c>
      <c r="B3081" s="4" t="s">
        <v>4343</v>
      </c>
      <c r="C3081" s="4" t="s">
        <v>4344</v>
      </c>
      <c r="D3081" s="4" t="s">
        <v>4345</v>
      </c>
      <c r="E3081" s="4" t="s">
        <v>4346</v>
      </c>
      <c r="F3081" s="4" t="s">
        <v>6569</v>
      </c>
      <c r="G3081" s="4" t="s">
        <v>6588</v>
      </c>
      <c r="H3081" s="4" t="s">
        <v>4125</v>
      </c>
      <c r="I3081" s="4" t="s">
        <v>6589</v>
      </c>
      <c r="J3081" s="4" t="s">
        <v>4349</v>
      </c>
      <c r="K3081" s="4" t="s">
        <v>6412</v>
      </c>
      <c r="L3081" s="9"/>
      <c r="M3081" s="9"/>
    </row>
    <row r="3082" spans="1:13" ht="15" customHeight="1" x14ac:dyDescent="0.45">
      <c r="A3082" s="4" t="s">
        <v>11</v>
      </c>
      <c r="B3082" s="4" t="s">
        <v>4343</v>
      </c>
      <c r="C3082" s="4" t="s">
        <v>4344</v>
      </c>
      <c r="D3082" s="4" t="s">
        <v>4345</v>
      </c>
      <c r="E3082" s="4" t="s">
        <v>4346</v>
      </c>
      <c r="F3082" s="4" t="s">
        <v>6435</v>
      </c>
      <c r="G3082" s="4" t="s">
        <v>6692</v>
      </c>
      <c r="H3082" s="4" t="s">
        <v>4125</v>
      </c>
      <c r="I3082" s="4" t="s">
        <v>6693</v>
      </c>
      <c r="J3082" s="4" t="s">
        <v>4349</v>
      </c>
      <c r="K3082" s="4" t="s">
        <v>6450</v>
      </c>
      <c r="L3082" s="9"/>
      <c r="M3082" s="9"/>
    </row>
    <row r="3083" spans="1:13" ht="15" customHeight="1" x14ac:dyDescent="0.45">
      <c r="A3083" s="4" t="s">
        <v>11</v>
      </c>
      <c r="B3083" s="4" t="s">
        <v>4343</v>
      </c>
      <c r="C3083" s="4" t="s">
        <v>4344</v>
      </c>
      <c r="D3083" s="4" t="s">
        <v>4345</v>
      </c>
      <c r="E3083" s="4" t="s">
        <v>4346</v>
      </c>
      <c r="F3083" s="4" t="s">
        <v>6638</v>
      </c>
      <c r="G3083" s="4" t="s">
        <v>6720</v>
      </c>
      <c r="H3083" s="4" t="s">
        <v>4125</v>
      </c>
      <c r="I3083" s="4" t="s">
        <v>6721</v>
      </c>
      <c r="J3083" s="4" t="s">
        <v>4349</v>
      </c>
      <c r="K3083" s="4" t="s">
        <v>6450</v>
      </c>
      <c r="L3083" s="9"/>
      <c r="M3083" s="9"/>
    </row>
    <row r="3084" spans="1:13" ht="15" customHeight="1" x14ac:dyDescent="0.45">
      <c r="A3084" s="4" t="s">
        <v>11</v>
      </c>
      <c r="B3084" s="4" t="s">
        <v>4343</v>
      </c>
      <c r="C3084" s="4" t="s">
        <v>4344</v>
      </c>
      <c r="D3084" s="4" t="s">
        <v>4345</v>
      </c>
      <c r="E3084" s="4" t="s">
        <v>4346</v>
      </c>
      <c r="F3084" s="4" t="s">
        <v>6745</v>
      </c>
      <c r="G3084" s="4" t="s">
        <v>6357</v>
      </c>
      <c r="H3084" s="4" t="s">
        <v>4125</v>
      </c>
      <c r="I3084" s="4" t="s">
        <v>6358</v>
      </c>
      <c r="J3084" s="4" t="s">
        <v>4349</v>
      </c>
      <c r="K3084" s="4" t="s">
        <v>6450</v>
      </c>
      <c r="L3084" s="9"/>
      <c r="M3084" s="9"/>
    </row>
    <row r="3085" spans="1:13" ht="15" customHeight="1" x14ac:dyDescent="0.45">
      <c r="A3085" s="4" t="s">
        <v>11</v>
      </c>
      <c r="B3085" s="4" t="s">
        <v>4343</v>
      </c>
      <c r="C3085" s="4" t="s">
        <v>4344</v>
      </c>
      <c r="D3085" s="4" t="s">
        <v>4345</v>
      </c>
      <c r="E3085" s="4" t="s">
        <v>4346</v>
      </c>
      <c r="F3085" s="4" t="s">
        <v>1820</v>
      </c>
      <c r="G3085" s="4" t="s">
        <v>7008</v>
      </c>
      <c r="H3085" s="4" t="s">
        <v>4125</v>
      </c>
      <c r="I3085" s="4" t="s">
        <v>7009</v>
      </c>
      <c r="J3085" s="4" t="s">
        <v>4349</v>
      </c>
      <c r="K3085" s="4" t="s">
        <v>6849</v>
      </c>
      <c r="L3085" s="9"/>
      <c r="M3085" s="9"/>
    </row>
    <row r="3086" spans="1:13" ht="15" customHeight="1" x14ac:dyDescent="0.45">
      <c r="A3086" s="4" t="s">
        <v>11</v>
      </c>
      <c r="B3086" s="4" t="s">
        <v>4343</v>
      </c>
      <c r="C3086" s="4" t="s">
        <v>4344</v>
      </c>
      <c r="D3086" s="4" t="s">
        <v>4345</v>
      </c>
      <c r="E3086" s="4" t="s">
        <v>4346</v>
      </c>
      <c r="F3086" s="4" t="s">
        <v>7062</v>
      </c>
      <c r="G3086" s="4" t="s">
        <v>6692</v>
      </c>
      <c r="H3086" s="4" t="s">
        <v>4125</v>
      </c>
      <c r="I3086" s="4" t="s">
        <v>6693</v>
      </c>
      <c r="J3086" s="4" t="s">
        <v>4349</v>
      </c>
      <c r="K3086" s="4" t="s">
        <v>290</v>
      </c>
      <c r="L3086" s="9"/>
      <c r="M3086" s="9"/>
    </row>
    <row r="3087" spans="1:13" ht="15" customHeight="1" x14ac:dyDescent="0.45">
      <c r="A3087" s="4" t="s">
        <v>11</v>
      </c>
      <c r="B3087" s="4" t="s">
        <v>4343</v>
      </c>
      <c r="C3087" s="4" t="s">
        <v>4344</v>
      </c>
      <c r="D3087" s="4" t="s">
        <v>4345</v>
      </c>
      <c r="E3087" s="4" t="s">
        <v>4346</v>
      </c>
      <c r="F3087" s="4" t="s">
        <v>7075</v>
      </c>
      <c r="G3087" s="4" t="s">
        <v>6357</v>
      </c>
      <c r="H3087" s="4" t="s">
        <v>4125</v>
      </c>
      <c r="I3087" s="4" t="s">
        <v>6358</v>
      </c>
      <c r="J3087" s="4" t="s">
        <v>4349</v>
      </c>
      <c r="K3087" s="4" t="s">
        <v>290</v>
      </c>
      <c r="L3087" s="9"/>
      <c r="M3087" s="9"/>
    </row>
    <row r="3088" spans="1:13" ht="15" customHeight="1" x14ac:dyDescent="0.45">
      <c r="A3088" s="4" t="s">
        <v>11</v>
      </c>
      <c r="B3088" s="4" t="s">
        <v>4343</v>
      </c>
      <c r="C3088" s="4" t="s">
        <v>4344</v>
      </c>
      <c r="D3088" s="4" t="s">
        <v>4345</v>
      </c>
      <c r="E3088" s="4" t="s">
        <v>4346</v>
      </c>
      <c r="F3088" s="4" t="s">
        <v>6270</v>
      </c>
      <c r="G3088" s="4" t="s">
        <v>7128</v>
      </c>
      <c r="H3088" s="4" t="s">
        <v>4125</v>
      </c>
      <c r="I3088" s="4" t="s">
        <v>7129</v>
      </c>
      <c r="J3088" s="4" t="s">
        <v>4349</v>
      </c>
      <c r="K3088" s="4" t="s">
        <v>1820</v>
      </c>
      <c r="L3088" s="9"/>
      <c r="M3088" s="9"/>
    </row>
    <row r="3089" spans="1:13" ht="15" customHeight="1" x14ac:dyDescent="0.45">
      <c r="A3089" s="4" t="s">
        <v>11</v>
      </c>
      <c r="B3089" s="4" t="s">
        <v>4343</v>
      </c>
      <c r="C3089" s="4" t="s">
        <v>4344</v>
      </c>
      <c r="D3089" s="4" t="s">
        <v>4345</v>
      </c>
      <c r="E3089" s="4" t="s">
        <v>4346</v>
      </c>
      <c r="F3089" s="4" t="s">
        <v>6735</v>
      </c>
      <c r="G3089" s="4" t="s">
        <v>7151</v>
      </c>
      <c r="H3089" s="4" t="s">
        <v>4125</v>
      </c>
      <c r="I3089" s="4" t="s">
        <v>7152</v>
      </c>
      <c r="J3089" s="4" t="s">
        <v>4349</v>
      </c>
      <c r="K3089" s="4" t="s">
        <v>1820</v>
      </c>
      <c r="L3089" s="9"/>
      <c r="M3089" s="9"/>
    </row>
    <row r="3090" spans="1:13" ht="15" customHeight="1" x14ac:dyDescent="0.45">
      <c r="A3090" s="4" t="s">
        <v>11</v>
      </c>
      <c r="B3090" s="4" t="s">
        <v>4343</v>
      </c>
      <c r="C3090" s="4" t="s">
        <v>4344</v>
      </c>
      <c r="D3090" s="4" t="s">
        <v>4345</v>
      </c>
      <c r="E3090" s="4" t="s">
        <v>4346</v>
      </c>
      <c r="F3090" s="4" t="s">
        <v>719</v>
      </c>
      <c r="G3090" s="4" t="s">
        <v>7128</v>
      </c>
      <c r="H3090" s="4" t="s">
        <v>4125</v>
      </c>
      <c r="I3090" s="4" t="s">
        <v>7129</v>
      </c>
      <c r="J3090" s="4" t="s">
        <v>4349</v>
      </c>
      <c r="K3090" s="4" t="s">
        <v>1820</v>
      </c>
      <c r="L3090" s="9"/>
      <c r="M3090" s="9"/>
    </row>
    <row r="3091" spans="1:13" ht="15" customHeight="1" x14ac:dyDescent="0.45">
      <c r="A3091" s="4" t="s">
        <v>11</v>
      </c>
      <c r="B3091" s="4" t="s">
        <v>4343</v>
      </c>
      <c r="C3091" s="4" t="s">
        <v>4344</v>
      </c>
      <c r="D3091" s="4" t="s">
        <v>4345</v>
      </c>
      <c r="E3091" s="4" t="s">
        <v>4346</v>
      </c>
      <c r="F3091" s="4" t="s">
        <v>1582</v>
      </c>
      <c r="G3091" s="4" t="s">
        <v>7199</v>
      </c>
      <c r="H3091" s="4" t="s">
        <v>4125</v>
      </c>
      <c r="I3091" s="4" t="s">
        <v>7200</v>
      </c>
      <c r="J3091" s="4" t="s">
        <v>4349</v>
      </c>
      <c r="K3091" s="4" t="s">
        <v>7047</v>
      </c>
      <c r="L3091" s="9"/>
      <c r="M3091" s="9"/>
    </row>
    <row r="3092" spans="1:13" ht="15" customHeight="1" x14ac:dyDescent="0.45">
      <c r="A3092" s="4" t="s">
        <v>11</v>
      </c>
      <c r="B3092" s="4" t="s">
        <v>4343</v>
      </c>
      <c r="C3092" s="4" t="s">
        <v>4344</v>
      </c>
      <c r="D3092" s="4" t="s">
        <v>4345</v>
      </c>
      <c r="E3092" s="4" t="s">
        <v>4346</v>
      </c>
      <c r="F3092" s="4" t="s">
        <v>7227</v>
      </c>
      <c r="G3092" s="4" t="s">
        <v>7238</v>
      </c>
      <c r="H3092" s="4" t="s">
        <v>4125</v>
      </c>
      <c r="I3092" s="4" t="s">
        <v>7239</v>
      </c>
      <c r="J3092" s="4" t="s">
        <v>4349</v>
      </c>
      <c r="K3092" s="4" t="s">
        <v>7075</v>
      </c>
      <c r="L3092" s="9"/>
      <c r="M3092" s="9"/>
    </row>
    <row r="3093" spans="1:13" ht="15" customHeight="1" x14ac:dyDescent="0.45">
      <c r="A3093" s="4" t="s">
        <v>11</v>
      </c>
      <c r="B3093" s="4" t="s">
        <v>4343</v>
      </c>
      <c r="C3093" s="4" t="s">
        <v>4344</v>
      </c>
      <c r="D3093" s="4" t="s">
        <v>4345</v>
      </c>
      <c r="E3093" s="4" t="s">
        <v>4346</v>
      </c>
      <c r="F3093" s="4" t="s">
        <v>2742</v>
      </c>
      <c r="G3093" s="4" t="s">
        <v>7246</v>
      </c>
      <c r="H3093" s="4" t="s">
        <v>4125</v>
      </c>
      <c r="I3093" s="4" t="s">
        <v>7247</v>
      </c>
      <c r="J3093" s="4" t="s">
        <v>4349</v>
      </c>
      <c r="K3093" s="4" t="s">
        <v>7075</v>
      </c>
      <c r="L3093" s="9"/>
      <c r="M3093" s="9"/>
    </row>
    <row r="3094" spans="1:13" ht="15" customHeight="1" x14ac:dyDescent="0.45">
      <c r="A3094" s="4" t="s">
        <v>11</v>
      </c>
      <c r="B3094" s="4" t="s">
        <v>4343</v>
      </c>
      <c r="C3094" s="4" t="s">
        <v>4344</v>
      </c>
      <c r="D3094" s="4" t="s">
        <v>4345</v>
      </c>
      <c r="E3094" s="4" t="s">
        <v>4346</v>
      </c>
      <c r="F3094" s="4" t="s">
        <v>6351</v>
      </c>
      <c r="G3094" s="4" t="s">
        <v>6720</v>
      </c>
      <c r="H3094" s="4" t="s">
        <v>4125</v>
      </c>
      <c r="I3094" s="4" t="s">
        <v>6721</v>
      </c>
      <c r="J3094" s="4" t="s">
        <v>4349</v>
      </c>
      <c r="K3094" s="4" t="s">
        <v>1850</v>
      </c>
      <c r="L3094" s="9"/>
      <c r="M3094" s="9"/>
    </row>
    <row r="3095" spans="1:13" ht="15" customHeight="1" x14ac:dyDescent="0.45">
      <c r="A3095" s="4" t="s">
        <v>11</v>
      </c>
      <c r="B3095" s="4" t="s">
        <v>4343</v>
      </c>
      <c r="C3095" s="4" t="s">
        <v>4344</v>
      </c>
      <c r="D3095" s="4" t="s">
        <v>4345</v>
      </c>
      <c r="E3095" s="4" t="s">
        <v>4346</v>
      </c>
      <c r="F3095" s="4" t="s">
        <v>7301</v>
      </c>
      <c r="G3095" s="4" t="s">
        <v>6519</v>
      </c>
      <c r="H3095" s="4" t="s">
        <v>4125</v>
      </c>
      <c r="I3095" s="4" t="s">
        <v>6520</v>
      </c>
      <c r="J3095" s="4" t="s">
        <v>4349</v>
      </c>
      <c r="K3095" s="4" t="s">
        <v>7205</v>
      </c>
      <c r="L3095" s="9"/>
      <c r="M3095" s="9"/>
    </row>
    <row r="3096" spans="1:13" ht="15" customHeight="1" x14ac:dyDescent="0.45">
      <c r="A3096" s="4" t="s">
        <v>11</v>
      </c>
      <c r="B3096" s="4" t="s">
        <v>4343</v>
      </c>
      <c r="C3096" s="4" t="s">
        <v>4344</v>
      </c>
      <c r="D3096" s="4" t="s">
        <v>4345</v>
      </c>
      <c r="E3096" s="4" t="s">
        <v>4346</v>
      </c>
      <c r="F3096" s="4" t="s">
        <v>7329</v>
      </c>
      <c r="G3096" s="4" t="s">
        <v>7128</v>
      </c>
      <c r="H3096" s="4" t="s">
        <v>4125</v>
      </c>
      <c r="I3096" s="4" t="s">
        <v>7129</v>
      </c>
      <c r="J3096" s="4" t="s">
        <v>4349</v>
      </c>
      <c r="K3096" s="4" t="s">
        <v>7205</v>
      </c>
      <c r="L3096" s="9"/>
      <c r="M3096" s="9"/>
    </row>
    <row r="3097" spans="1:13" ht="15" customHeight="1" x14ac:dyDescent="0.45">
      <c r="A3097" s="4" t="s">
        <v>11</v>
      </c>
      <c r="B3097" s="4" t="s">
        <v>4343</v>
      </c>
      <c r="C3097" s="4" t="s">
        <v>4344</v>
      </c>
      <c r="D3097" s="4" t="s">
        <v>4345</v>
      </c>
      <c r="E3097" s="4" t="s">
        <v>4346</v>
      </c>
      <c r="F3097" s="4" t="s">
        <v>2761</v>
      </c>
      <c r="G3097" s="4" t="s">
        <v>7380</v>
      </c>
      <c r="H3097" s="4" t="s">
        <v>4125</v>
      </c>
      <c r="I3097" s="4" t="s">
        <v>7381</v>
      </c>
      <c r="J3097" s="4" t="s">
        <v>4349</v>
      </c>
      <c r="K3097" s="4" t="s">
        <v>7281</v>
      </c>
      <c r="L3097" s="9"/>
      <c r="M3097" s="9"/>
    </row>
    <row r="3098" spans="1:13" ht="15" customHeight="1" x14ac:dyDescent="0.45">
      <c r="A3098" s="4" t="s">
        <v>11</v>
      </c>
      <c r="B3098" s="4" t="s">
        <v>4343</v>
      </c>
      <c r="C3098" s="4" t="s">
        <v>4344</v>
      </c>
      <c r="D3098" s="4" t="s">
        <v>4345</v>
      </c>
      <c r="E3098" s="4" t="s">
        <v>4346</v>
      </c>
      <c r="F3098" s="4" t="s">
        <v>4682</v>
      </c>
      <c r="G3098" s="4" t="s">
        <v>6357</v>
      </c>
      <c r="H3098" s="4" t="s">
        <v>4125</v>
      </c>
      <c r="I3098" s="4" t="s">
        <v>6358</v>
      </c>
      <c r="J3098" s="4" t="s">
        <v>4349</v>
      </c>
      <c r="K3098" s="4" t="s">
        <v>7281</v>
      </c>
      <c r="L3098" s="9"/>
      <c r="M3098" s="9"/>
    </row>
    <row r="3099" spans="1:13" ht="15" customHeight="1" x14ac:dyDescent="0.45">
      <c r="A3099" s="4" t="s">
        <v>11</v>
      </c>
      <c r="B3099" s="4" t="s">
        <v>4343</v>
      </c>
      <c r="C3099" s="4" t="s">
        <v>4344</v>
      </c>
      <c r="D3099" s="4" t="s">
        <v>4345</v>
      </c>
      <c r="E3099" s="4" t="s">
        <v>4346</v>
      </c>
      <c r="F3099" s="4" t="s">
        <v>7404</v>
      </c>
      <c r="G3099" s="4" t="s">
        <v>7421</v>
      </c>
      <c r="H3099" s="4" t="s">
        <v>4125</v>
      </c>
      <c r="I3099" s="4" t="s">
        <v>7422</v>
      </c>
      <c r="J3099" s="4" t="s">
        <v>4349</v>
      </c>
      <c r="K3099" s="4" t="s">
        <v>7281</v>
      </c>
      <c r="L3099" s="9"/>
      <c r="M3099" s="9"/>
    </row>
    <row r="3100" spans="1:13" ht="15" customHeight="1" x14ac:dyDescent="0.45">
      <c r="A3100" s="4" t="s">
        <v>11</v>
      </c>
      <c r="B3100" s="4" t="s">
        <v>4343</v>
      </c>
      <c r="C3100" s="4" t="s">
        <v>4344</v>
      </c>
      <c r="D3100" s="4" t="s">
        <v>4345</v>
      </c>
      <c r="E3100" s="4" t="s">
        <v>4346</v>
      </c>
      <c r="F3100" s="4" t="s">
        <v>7454</v>
      </c>
      <c r="G3100" s="4" t="s">
        <v>7463</v>
      </c>
      <c r="H3100" s="4" t="s">
        <v>4125</v>
      </c>
      <c r="I3100" s="4" t="s">
        <v>7464</v>
      </c>
      <c r="J3100" s="4" t="s">
        <v>4349</v>
      </c>
      <c r="K3100" s="4" t="s">
        <v>7301</v>
      </c>
      <c r="L3100" s="9"/>
      <c r="M3100" s="9"/>
    </row>
    <row r="3101" spans="1:13" ht="15" customHeight="1" x14ac:dyDescent="0.45">
      <c r="A3101" s="4" t="s">
        <v>11</v>
      </c>
      <c r="B3101" s="4" t="s">
        <v>4343</v>
      </c>
      <c r="C3101" s="4" t="s">
        <v>4344</v>
      </c>
      <c r="D3101" s="4" t="s">
        <v>4345</v>
      </c>
      <c r="E3101" s="4" t="s">
        <v>4346</v>
      </c>
      <c r="F3101" s="4" t="s">
        <v>7469</v>
      </c>
      <c r="G3101" s="4" t="s">
        <v>7491</v>
      </c>
      <c r="H3101" s="4" t="s">
        <v>4125</v>
      </c>
      <c r="I3101" s="4" t="s">
        <v>7492</v>
      </c>
      <c r="J3101" s="4" t="s">
        <v>4349</v>
      </c>
      <c r="K3101" s="4" t="s">
        <v>2370</v>
      </c>
      <c r="L3101" s="9"/>
      <c r="M3101" s="9"/>
    </row>
    <row r="3102" spans="1:13" ht="15" customHeight="1" x14ac:dyDescent="0.45">
      <c r="A3102" s="4" t="s">
        <v>11</v>
      </c>
      <c r="B3102" s="4" t="s">
        <v>4343</v>
      </c>
      <c r="C3102" s="4" t="s">
        <v>4344</v>
      </c>
      <c r="D3102" s="4" t="s">
        <v>4345</v>
      </c>
      <c r="E3102" s="4" t="s">
        <v>4346</v>
      </c>
      <c r="F3102" s="4" t="s">
        <v>7496</v>
      </c>
      <c r="G3102" s="4" t="s">
        <v>7463</v>
      </c>
      <c r="H3102" s="4" t="s">
        <v>4125</v>
      </c>
      <c r="I3102" s="4" t="s">
        <v>7464</v>
      </c>
      <c r="J3102" s="4" t="s">
        <v>4349</v>
      </c>
      <c r="K3102" s="4" t="s">
        <v>2370</v>
      </c>
      <c r="L3102" s="9"/>
      <c r="M3102" s="9"/>
    </row>
    <row r="3103" spans="1:13" ht="15" customHeight="1" x14ac:dyDescent="0.45">
      <c r="A3103" s="4" t="s">
        <v>11</v>
      </c>
      <c r="B3103" s="4" t="s">
        <v>4343</v>
      </c>
      <c r="C3103" s="4" t="s">
        <v>4344</v>
      </c>
      <c r="D3103" s="4" t="s">
        <v>4345</v>
      </c>
      <c r="E3103" s="4" t="s">
        <v>4346</v>
      </c>
      <c r="F3103" s="4" t="s">
        <v>7503</v>
      </c>
      <c r="G3103" s="4" t="s">
        <v>7511</v>
      </c>
      <c r="H3103" s="4" t="s">
        <v>4125</v>
      </c>
      <c r="I3103" s="4" t="s">
        <v>7512</v>
      </c>
      <c r="J3103" s="4" t="s">
        <v>4349</v>
      </c>
      <c r="K3103" s="4" t="s">
        <v>4682</v>
      </c>
      <c r="L3103" s="9"/>
      <c r="M3103" s="9"/>
    </row>
    <row r="3104" spans="1:13" ht="15" customHeight="1" x14ac:dyDescent="0.45">
      <c r="A3104" s="4" t="s">
        <v>11</v>
      </c>
      <c r="B3104" s="4" t="s">
        <v>4343</v>
      </c>
      <c r="C3104" s="4" t="s">
        <v>4344</v>
      </c>
      <c r="D3104" s="4" t="s">
        <v>4345</v>
      </c>
      <c r="E3104" s="4" t="s">
        <v>4346</v>
      </c>
      <c r="F3104" s="4" t="s">
        <v>7515</v>
      </c>
      <c r="G3104" s="4" t="s">
        <v>7524</v>
      </c>
      <c r="H3104" s="4" t="s">
        <v>4125</v>
      </c>
      <c r="I3104" s="4" t="s">
        <v>7525</v>
      </c>
      <c r="J3104" s="4" t="s">
        <v>4349</v>
      </c>
      <c r="K3104" s="4" t="s">
        <v>4682</v>
      </c>
      <c r="L3104" s="9"/>
      <c r="M3104" s="9"/>
    </row>
    <row r="3105" spans="1:13" ht="15" customHeight="1" x14ac:dyDescent="0.45">
      <c r="A3105" s="4" t="s">
        <v>11</v>
      </c>
      <c r="B3105" s="4" t="s">
        <v>4343</v>
      </c>
      <c r="C3105" s="4" t="s">
        <v>4344</v>
      </c>
      <c r="D3105" s="4" t="s">
        <v>4345</v>
      </c>
      <c r="E3105" s="4" t="s">
        <v>4346</v>
      </c>
      <c r="F3105" s="4" t="s">
        <v>5357</v>
      </c>
      <c r="G3105" s="4" t="s">
        <v>7560</v>
      </c>
      <c r="H3105" s="4" t="s">
        <v>4125</v>
      </c>
      <c r="I3105" s="4" t="s">
        <v>7561</v>
      </c>
      <c r="J3105" s="4" t="s">
        <v>4349</v>
      </c>
      <c r="K3105" s="4" t="s">
        <v>2825</v>
      </c>
      <c r="L3105" s="9"/>
      <c r="M3105" s="9"/>
    </row>
    <row r="3106" spans="1:13" ht="15" customHeight="1" x14ac:dyDescent="0.45">
      <c r="A3106" s="4" t="s">
        <v>11</v>
      </c>
      <c r="B3106" s="4" t="s">
        <v>4343</v>
      </c>
      <c r="C3106" s="4" t="s">
        <v>4344</v>
      </c>
      <c r="D3106" s="4" t="s">
        <v>4345</v>
      </c>
      <c r="E3106" s="4" t="s">
        <v>4346</v>
      </c>
      <c r="F3106" s="4" t="s">
        <v>7568</v>
      </c>
      <c r="G3106" s="4" t="s">
        <v>7577</v>
      </c>
      <c r="H3106" s="4" t="s">
        <v>4125</v>
      </c>
      <c r="I3106" s="4" t="s">
        <v>7578</v>
      </c>
      <c r="J3106" s="4" t="s">
        <v>4349</v>
      </c>
      <c r="K3106" s="4" t="s">
        <v>2825</v>
      </c>
      <c r="L3106" s="9"/>
      <c r="M3106" s="9"/>
    </row>
    <row r="3107" spans="1:13" ht="15" customHeight="1" x14ac:dyDescent="0.45">
      <c r="A3107" s="4" t="s">
        <v>11</v>
      </c>
      <c r="B3107" s="4" t="s">
        <v>4343</v>
      </c>
      <c r="C3107" s="4" t="s">
        <v>4344</v>
      </c>
      <c r="D3107" s="4" t="s">
        <v>4345</v>
      </c>
      <c r="E3107" s="4" t="s">
        <v>4346</v>
      </c>
      <c r="F3107" s="4" t="s">
        <v>7651</v>
      </c>
      <c r="G3107" s="4" t="s">
        <v>6357</v>
      </c>
      <c r="H3107" s="4" t="s">
        <v>4125</v>
      </c>
      <c r="I3107" s="4" t="s">
        <v>6358</v>
      </c>
      <c r="J3107" s="4" t="s">
        <v>4349</v>
      </c>
      <c r="K3107" s="4" t="s">
        <v>7515</v>
      </c>
      <c r="L3107" s="9"/>
      <c r="M3107" s="9"/>
    </row>
    <row r="3108" spans="1:13" ht="15" customHeight="1" x14ac:dyDescent="0.45">
      <c r="A3108" s="4" t="s">
        <v>11</v>
      </c>
      <c r="B3108" s="4" t="s">
        <v>4343</v>
      </c>
      <c r="C3108" s="4" t="s">
        <v>4344</v>
      </c>
      <c r="D3108" s="4" t="s">
        <v>4345</v>
      </c>
      <c r="E3108" s="4" t="s">
        <v>4346</v>
      </c>
      <c r="F3108" s="4" t="s">
        <v>7654</v>
      </c>
      <c r="G3108" s="4" t="s">
        <v>7657</v>
      </c>
      <c r="H3108" s="4" t="s">
        <v>4125</v>
      </c>
      <c r="I3108" s="4" t="s">
        <v>7658</v>
      </c>
      <c r="J3108" s="4" t="s">
        <v>4349</v>
      </c>
      <c r="K3108" s="4" t="s">
        <v>7515</v>
      </c>
      <c r="L3108" s="9"/>
      <c r="M3108" s="9"/>
    </row>
    <row r="3109" spans="1:13" ht="15" customHeight="1" x14ac:dyDescent="0.45">
      <c r="A3109" s="4" t="s">
        <v>11</v>
      </c>
      <c r="B3109" s="4" t="s">
        <v>4343</v>
      </c>
      <c r="C3109" s="4" t="s">
        <v>4344</v>
      </c>
      <c r="D3109" s="4" t="s">
        <v>4345</v>
      </c>
      <c r="E3109" s="4" t="s">
        <v>4346</v>
      </c>
      <c r="F3109" s="4" t="s">
        <v>7680</v>
      </c>
      <c r="G3109" s="4" t="s">
        <v>6490</v>
      </c>
      <c r="H3109" s="4" t="s">
        <v>4125</v>
      </c>
      <c r="I3109" s="4" t="s">
        <v>6491</v>
      </c>
      <c r="J3109" s="4" t="s">
        <v>4349</v>
      </c>
      <c r="K3109" s="4" t="s">
        <v>7568</v>
      </c>
      <c r="L3109" s="9"/>
      <c r="M3109" s="9"/>
    </row>
    <row r="3110" spans="1:13" ht="15" customHeight="1" x14ac:dyDescent="0.45">
      <c r="A3110" s="4" t="s">
        <v>11</v>
      </c>
      <c r="B3110" s="4" t="s">
        <v>4343</v>
      </c>
      <c r="C3110" s="4" t="s">
        <v>4344</v>
      </c>
      <c r="D3110" s="4" t="s">
        <v>4345</v>
      </c>
      <c r="E3110" s="4" t="s">
        <v>4346</v>
      </c>
      <c r="F3110" s="4" t="s">
        <v>7756</v>
      </c>
      <c r="G3110" s="4" t="s">
        <v>6490</v>
      </c>
      <c r="H3110" s="4" t="s">
        <v>4125</v>
      </c>
      <c r="I3110" s="4" t="s">
        <v>6491</v>
      </c>
      <c r="J3110" s="4" t="s">
        <v>4349</v>
      </c>
      <c r="K3110" s="4" t="s">
        <v>7738</v>
      </c>
      <c r="L3110" s="9"/>
      <c r="M3110" s="9"/>
    </row>
    <row r="3111" spans="1:13" ht="15" customHeight="1" x14ac:dyDescent="0.45">
      <c r="A3111" s="4" t="s">
        <v>11</v>
      </c>
      <c r="B3111" s="4" t="s">
        <v>4120</v>
      </c>
      <c r="C3111" s="4" t="s">
        <v>4121</v>
      </c>
      <c r="D3111" s="4" t="s">
        <v>4122</v>
      </c>
      <c r="E3111" s="4" t="s">
        <v>4123</v>
      </c>
      <c r="F3111" s="4" t="s">
        <v>4102</v>
      </c>
      <c r="G3111" s="4" t="s">
        <v>4124</v>
      </c>
      <c r="H3111" s="4" t="s">
        <v>4125</v>
      </c>
      <c r="I3111" s="4" t="s">
        <v>4126</v>
      </c>
      <c r="J3111" s="4" t="s">
        <v>4127</v>
      </c>
      <c r="K3111" s="4" t="s">
        <v>3955</v>
      </c>
      <c r="L3111" s="9"/>
      <c r="M3111" s="9"/>
    </row>
    <row r="3112" spans="1:13" ht="15" customHeight="1" x14ac:dyDescent="0.45">
      <c r="A3112" s="4" t="s">
        <v>11</v>
      </c>
      <c r="B3112" s="4" t="s">
        <v>4120</v>
      </c>
      <c r="C3112" s="4" t="s">
        <v>4121</v>
      </c>
      <c r="D3112" s="4" t="s">
        <v>4122</v>
      </c>
      <c r="E3112" s="4" t="s">
        <v>4123</v>
      </c>
      <c r="F3112" s="4" t="s">
        <v>3640</v>
      </c>
      <c r="G3112" s="4" t="s">
        <v>4170</v>
      </c>
      <c r="H3112" s="4" t="s">
        <v>4125</v>
      </c>
      <c r="I3112" s="4" t="s">
        <v>4171</v>
      </c>
      <c r="J3112" s="4" t="s">
        <v>4127</v>
      </c>
      <c r="K3112" s="4" t="s">
        <v>3955</v>
      </c>
      <c r="L3112" s="9"/>
      <c r="M3112" s="9"/>
    </row>
    <row r="3113" spans="1:13" ht="15" customHeight="1" x14ac:dyDescent="0.45">
      <c r="A3113" s="4" t="s">
        <v>11</v>
      </c>
      <c r="B3113" s="4" t="s">
        <v>4120</v>
      </c>
      <c r="C3113" s="4" t="s">
        <v>4121</v>
      </c>
      <c r="D3113" s="4" t="s">
        <v>4122</v>
      </c>
      <c r="E3113" s="4" t="s">
        <v>4123</v>
      </c>
      <c r="F3113" s="4" t="s">
        <v>1936</v>
      </c>
      <c r="G3113" s="4" t="s">
        <v>4313</v>
      </c>
      <c r="H3113" s="4" t="s">
        <v>4125</v>
      </c>
      <c r="I3113" s="4" t="s">
        <v>4314</v>
      </c>
      <c r="J3113" s="4" t="s">
        <v>4127</v>
      </c>
      <c r="K3113" s="4" t="s">
        <v>4058</v>
      </c>
      <c r="L3113" s="9"/>
      <c r="M3113" s="9"/>
    </row>
    <row r="3114" spans="1:13" ht="15" customHeight="1" x14ac:dyDescent="0.45">
      <c r="A3114" s="4" t="s">
        <v>11</v>
      </c>
      <c r="B3114" s="4" t="s">
        <v>4120</v>
      </c>
      <c r="C3114" s="4" t="s">
        <v>4121</v>
      </c>
      <c r="D3114" s="4" t="s">
        <v>4122</v>
      </c>
      <c r="E3114" s="4" t="s">
        <v>4123</v>
      </c>
      <c r="F3114" s="4" t="s">
        <v>4601</v>
      </c>
      <c r="G3114" s="4" t="s">
        <v>4617</v>
      </c>
      <c r="H3114" s="4" t="s">
        <v>4125</v>
      </c>
      <c r="I3114" s="4" t="s">
        <v>4618</v>
      </c>
      <c r="J3114" s="4" t="s">
        <v>4127</v>
      </c>
      <c r="K3114" s="4" t="s">
        <v>117</v>
      </c>
      <c r="L3114" s="9"/>
      <c r="M3114" s="9"/>
    </row>
    <row r="3115" spans="1:13" ht="15" customHeight="1" x14ac:dyDescent="0.45">
      <c r="A3115" s="4" t="s">
        <v>11</v>
      </c>
      <c r="B3115" s="4" t="s">
        <v>4120</v>
      </c>
      <c r="C3115" s="4" t="s">
        <v>4121</v>
      </c>
      <c r="D3115" s="4" t="s">
        <v>4122</v>
      </c>
      <c r="E3115" s="4" t="s">
        <v>4123</v>
      </c>
      <c r="F3115" s="4" t="s">
        <v>5339</v>
      </c>
      <c r="G3115" s="4" t="s">
        <v>5353</v>
      </c>
      <c r="H3115" s="4" t="s">
        <v>4125</v>
      </c>
      <c r="I3115" s="4" t="s">
        <v>5354</v>
      </c>
      <c r="J3115" s="4" t="s">
        <v>4127</v>
      </c>
      <c r="K3115" s="4" t="s">
        <v>5164</v>
      </c>
      <c r="L3115" s="9"/>
      <c r="M3115" s="9"/>
    </row>
    <row r="3116" spans="1:13" ht="15" customHeight="1" x14ac:dyDescent="0.45">
      <c r="A3116" s="4" t="s">
        <v>11</v>
      </c>
      <c r="B3116" s="4" t="s">
        <v>4120</v>
      </c>
      <c r="C3116" s="4" t="s">
        <v>4121</v>
      </c>
      <c r="D3116" s="4" t="s">
        <v>4122</v>
      </c>
      <c r="E3116" s="4" t="s">
        <v>4123</v>
      </c>
      <c r="F3116" s="4" t="s">
        <v>5362</v>
      </c>
      <c r="G3116" s="4" t="s">
        <v>5375</v>
      </c>
      <c r="H3116" s="4" t="s">
        <v>4125</v>
      </c>
      <c r="I3116" s="4" t="s">
        <v>5376</v>
      </c>
      <c r="J3116" s="4" t="s">
        <v>4127</v>
      </c>
      <c r="K3116" s="4" t="s">
        <v>5164</v>
      </c>
      <c r="L3116" s="9"/>
      <c r="M3116" s="9"/>
    </row>
    <row r="3117" spans="1:13" ht="15" customHeight="1" x14ac:dyDescent="0.45">
      <c r="A3117" s="4" t="s">
        <v>11</v>
      </c>
      <c r="B3117" s="4" t="s">
        <v>4120</v>
      </c>
      <c r="C3117" s="4" t="s">
        <v>4121</v>
      </c>
      <c r="D3117" s="4" t="s">
        <v>4122</v>
      </c>
      <c r="E3117" s="4" t="s">
        <v>4123</v>
      </c>
      <c r="F3117" s="4" t="s">
        <v>5449</v>
      </c>
      <c r="G3117" s="4" t="s">
        <v>5472</v>
      </c>
      <c r="H3117" s="4" t="s">
        <v>4125</v>
      </c>
      <c r="I3117" s="4" t="s">
        <v>5473</v>
      </c>
      <c r="J3117" s="4" t="s">
        <v>4127</v>
      </c>
      <c r="K3117" s="4" t="s">
        <v>836</v>
      </c>
      <c r="L3117" s="9"/>
      <c r="M3117" s="9"/>
    </row>
    <row r="3118" spans="1:13" ht="15" customHeight="1" x14ac:dyDescent="0.45">
      <c r="A3118" s="4" t="s">
        <v>11</v>
      </c>
      <c r="B3118" s="4" t="s">
        <v>4120</v>
      </c>
      <c r="C3118" s="4" t="s">
        <v>4121</v>
      </c>
      <c r="D3118" s="4" t="s">
        <v>4122</v>
      </c>
      <c r="E3118" s="4" t="s">
        <v>4123</v>
      </c>
      <c r="F3118" s="4" t="s">
        <v>5597</v>
      </c>
      <c r="G3118" s="4" t="s">
        <v>5875</v>
      </c>
      <c r="H3118" s="4" t="s">
        <v>4125</v>
      </c>
      <c r="I3118" s="4" t="s">
        <v>5876</v>
      </c>
      <c r="J3118" s="4" t="s">
        <v>4127</v>
      </c>
      <c r="K3118" s="4" t="s">
        <v>5719</v>
      </c>
      <c r="L3118" s="9"/>
      <c r="M3118" s="9"/>
    </row>
    <row r="3119" spans="1:13" ht="15" customHeight="1" x14ac:dyDescent="0.45">
      <c r="A3119" s="4" t="s">
        <v>11</v>
      </c>
      <c r="B3119" s="4" t="s">
        <v>4120</v>
      </c>
      <c r="C3119" s="4" t="s">
        <v>4121</v>
      </c>
      <c r="D3119" s="4" t="s">
        <v>4122</v>
      </c>
      <c r="E3119" s="4" t="s">
        <v>4123</v>
      </c>
      <c r="F3119" s="4" t="s">
        <v>5885</v>
      </c>
      <c r="G3119" s="4" t="s">
        <v>5903</v>
      </c>
      <c r="H3119" s="4" t="s">
        <v>4125</v>
      </c>
      <c r="I3119" s="4" t="s">
        <v>5904</v>
      </c>
      <c r="J3119" s="4" t="s">
        <v>4127</v>
      </c>
      <c r="K3119" s="4" t="s">
        <v>5719</v>
      </c>
      <c r="L3119" s="9"/>
      <c r="M3119" s="9"/>
    </row>
    <row r="3120" spans="1:13" ht="15" customHeight="1" x14ac:dyDescent="0.45">
      <c r="A3120" s="4" t="s">
        <v>11</v>
      </c>
      <c r="B3120" s="4" t="s">
        <v>4120</v>
      </c>
      <c r="C3120" s="4" t="s">
        <v>4121</v>
      </c>
      <c r="D3120" s="4" t="s">
        <v>4122</v>
      </c>
      <c r="E3120" s="4" t="s">
        <v>4123</v>
      </c>
      <c r="F3120" s="4" t="s">
        <v>5905</v>
      </c>
      <c r="G3120" s="4" t="s">
        <v>5922</v>
      </c>
      <c r="H3120" s="4" t="s">
        <v>4125</v>
      </c>
      <c r="I3120" s="4" t="s">
        <v>5923</v>
      </c>
      <c r="J3120" s="4" t="s">
        <v>4127</v>
      </c>
      <c r="K3120" s="4" t="s">
        <v>5763</v>
      </c>
      <c r="L3120" s="9"/>
      <c r="M3120" s="9"/>
    </row>
    <row r="3121" spans="1:13" ht="15" customHeight="1" x14ac:dyDescent="0.45">
      <c r="A3121" s="4" t="s">
        <v>11</v>
      </c>
      <c r="B3121" s="4" t="s">
        <v>5877</v>
      </c>
      <c r="C3121" s="4" t="s">
        <v>5878</v>
      </c>
      <c r="D3121" s="4" t="s">
        <v>1955</v>
      </c>
      <c r="E3121" s="4" t="s">
        <v>5879</v>
      </c>
      <c r="F3121" s="4" t="s">
        <v>5597</v>
      </c>
      <c r="G3121" s="4" t="s">
        <v>5880</v>
      </c>
      <c r="H3121" s="4" t="s">
        <v>1776</v>
      </c>
      <c r="I3121" s="4" t="s">
        <v>5881</v>
      </c>
      <c r="J3121" s="4" t="s">
        <v>5882</v>
      </c>
      <c r="K3121" s="4" t="s">
        <v>5587</v>
      </c>
      <c r="L3121" s="9"/>
      <c r="M3121" s="9"/>
    </row>
    <row r="3122" spans="1:13" ht="15" customHeight="1" x14ac:dyDescent="0.45">
      <c r="A3122" s="4" t="s">
        <v>11</v>
      </c>
      <c r="B3122" s="4" t="s">
        <v>5877</v>
      </c>
      <c r="C3122" s="4" t="s">
        <v>5878</v>
      </c>
      <c r="D3122" s="4" t="s">
        <v>1955</v>
      </c>
      <c r="E3122" s="4" t="s">
        <v>5879</v>
      </c>
      <c r="F3122" s="4" t="s">
        <v>3153</v>
      </c>
      <c r="G3122" s="4" t="s">
        <v>6063</v>
      </c>
      <c r="H3122" s="4" t="s">
        <v>1776</v>
      </c>
      <c r="I3122" s="4" t="s">
        <v>6064</v>
      </c>
      <c r="J3122" s="4" t="s">
        <v>5882</v>
      </c>
      <c r="K3122" s="4" t="s">
        <v>5792</v>
      </c>
      <c r="L3122" s="9"/>
      <c r="M3122" s="9"/>
    </row>
    <row r="3123" spans="1:13" ht="15" customHeight="1" x14ac:dyDescent="0.45">
      <c r="A3123" s="4" t="s">
        <v>11</v>
      </c>
      <c r="B3123" s="4" t="s">
        <v>5877</v>
      </c>
      <c r="C3123" s="4" t="s">
        <v>5878</v>
      </c>
      <c r="D3123" s="4" t="s">
        <v>1955</v>
      </c>
      <c r="E3123" s="4" t="s">
        <v>5879</v>
      </c>
      <c r="F3123" s="4" t="s">
        <v>6111</v>
      </c>
      <c r="G3123" s="4" t="s">
        <v>6118</v>
      </c>
      <c r="H3123" s="4" t="s">
        <v>1776</v>
      </c>
      <c r="I3123" s="4" t="s">
        <v>6119</v>
      </c>
      <c r="J3123" s="4" t="s">
        <v>5882</v>
      </c>
      <c r="K3123" s="4" t="s">
        <v>5597</v>
      </c>
      <c r="L3123" s="9"/>
      <c r="M3123" s="9"/>
    </row>
    <row r="3124" spans="1:13" ht="15" customHeight="1" x14ac:dyDescent="0.45">
      <c r="A3124" s="4" t="s">
        <v>11</v>
      </c>
      <c r="B3124" s="4" t="s">
        <v>5877</v>
      </c>
      <c r="C3124" s="4" t="s">
        <v>5878</v>
      </c>
      <c r="D3124" s="4" t="s">
        <v>1955</v>
      </c>
      <c r="E3124" s="4" t="s">
        <v>5879</v>
      </c>
      <c r="F3124" s="4" t="s">
        <v>6638</v>
      </c>
      <c r="G3124" s="4" t="s">
        <v>6722</v>
      </c>
      <c r="H3124" s="4" t="s">
        <v>1776</v>
      </c>
      <c r="I3124" s="4" t="s">
        <v>6723</v>
      </c>
      <c r="J3124" s="4" t="s">
        <v>5882</v>
      </c>
      <c r="K3124" s="4" t="s">
        <v>6390</v>
      </c>
      <c r="L3124" s="9"/>
      <c r="M3124" s="9"/>
    </row>
    <row r="3125" spans="1:13" ht="15" customHeight="1" x14ac:dyDescent="0.45">
      <c r="A3125" s="4" t="s">
        <v>11</v>
      </c>
      <c r="B3125" s="4" t="s">
        <v>5877</v>
      </c>
      <c r="C3125" s="4" t="s">
        <v>5878</v>
      </c>
      <c r="D3125" s="4" t="s">
        <v>1955</v>
      </c>
      <c r="E3125" s="4" t="s">
        <v>5879</v>
      </c>
      <c r="F3125" s="4" t="s">
        <v>1820</v>
      </c>
      <c r="G3125" s="4" t="s">
        <v>7010</v>
      </c>
      <c r="H3125" s="4" t="s">
        <v>1776</v>
      </c>
      <c r="I3125" s="4" t="s">
        <v>7011</v>
      </c>
      <c r="J3125" s="4" t="s">
        <v>5882</v>
      </c>
      <c r="K3125" s="4" t="s">
        <v>3838</v>
      </c>
      <c r="L3125" s="9"/>
      <c r="M3125" s="9"/>
    </row>
    <row r="3126" spans="1:13" ht="15" customHeight="1" x14ac:dyDescent="0.45">
      <c r="A3126" s="4" t="s">
        <v>11</v>
      </c>
      <c r="B3126" s="4" t="s">
        <v>5877</v>
      </c>
      <c r="C3126" s="4" t="s">
        <v>5878</v>
      </c>
      <c r="D3126" s="4" t="s">
        <v>1955</v>
      </c>
      <c r="E3126" s="4" t="s">
        <v>5879</v>
      </c>
      <c r="F3126" s="4" t="s">
        <v>7014</v>
      </c>
      <c r="G3126" s="4" t="s">
        <v>7028</v>
      </c>
      <c r="H3126" s="4" t="s">
        <v>1776</v>
      </c>
      <c r="I3126" s="4" t="s">
        <v>7029</v>
      </c>
      <c r="J3126" s="4" t="s">
        <v>5882</v>
      </c>
      <c r="K3126" s="4" t="s">
        <v>3838</v>
      </c>
      <c r="L3126" s="9"/>
      <c r="M3126" s="9"/>
    </row>
    <row r="3127" spans="1:13" ht="15" customHeight="1" x14ac:dyDescent="0.45">
      <c r="A3127" s="4" t="s">
        <v>11</v>
      </c>
      <c r="B3127" s="4" t="s">
        <v>5877</v>
      </c>
      <c r="C3127" s="4" t="s">
        <v>5878</v>
      </c>
      <c r="D3127" s="4" t="s">
        <v>1955</v>
      </c>
      <c r="E3127" s="4" t="s">
        <v>5879</v>
      </c>
      <c r="F3127" s="4" t="s">
        <v>7047</v>
      </c>
      <c r="G3127" s="4" t="s">
        <v>7053</v>
      </c>
      <c r="H3127" s="4" t="s">
        <v>1776</v>
      </c>
      <c r="I3127" s="4" t="s">
        <v>7054</v>
      </c>
      <c r="J3127" s="4" t="s">
        <v>5882</v>
      </c>
      <c r="K3127" s="4" t="s">
        <v>3838</v>
      </c>
      <c r="L3127" s="9"/>
      <c r="M3127" s="9"/>
    </row>
    <row r="3128" spans="1:13" ht="15" customHeight="1" x14ac:dyDescent="0.45">
      <c r="A3128" s="4" t="s">
        <v>11</v>
      </c>
      <c r="B3128" s="4" t="s">
        <v>3638</v>
      </c>
      <c r="C3128" s="4" t="s">
        <v>3639</v>
      </c>
      <c r="D3128" s="4" t="s">
        <v>3640</v>
      </c>
      <c r="E3128" s="4" t="s">
        <v>3641</v>
      </c>
      <c r="F3128" s="4" t="s">
        <v>3635</v>
      </c>
      <c r="G3128" s="4" t="s">
        <v>3642</v>
      </c>
      <c r="H3128" s="4" t="s">
        <v>1776</v>
      </c>
      <c r="I3128" s="4" t="s">
        <v>3643</v>
      </c>
      <c r="J3128" s="4" t="s">
        <v>3644</v>
      </c>
      <c r="K3128" s="4" t="s">
        <v>3264</v>
      </c>
      <c r="L3128" s="9"/>
      <c r="M3128" s="9"/>
    </row>
    <row r="3129" spans="1:13" ht="15" customHeight="1" x14ac:dyDescent="0.45">
      <c r="A3129" s="4" t="s">
        <v>11</v>
      </c>
      <c r="B3129" s="4" t="s">
        <v>3638</v>
      </c>
      <c r="C3129" s="4" t="s">
        <v>3639</v>
      </c>
      <c r="D3129" s="4" t="s">
        <v>3640</v>
      </c>
      <c r="E3129" s="4" t="s">
        <v>3641</v>
      </c>
      <c r="F3129" s="4" t="s">
        <v>4102</v>
      </c>
      <c r="G3129" s="4" t="s">
        <v>4128</v>
      </c>
      <c r="H3129" s="4" t="s">
        <v>1776</v>
      </c>
      <c r="I3129" s="4" t="s">
        <v>4129</v>
      </c>
      <c r="J3129" s="4" t="s">
        <v>3644</v>
      </c>
      <c r="K3129" s="4" t="s">
        <v>3882</v>
      </c>
      <c r="L3129" s="9"/>
      <c r="M3129" s="9"/>
    </row>
    <row r="3130" spans="1:13" ht="15" customHeight="1" x14ac:dyDescent="0.45">
      <c r="A3130" s="4" t="s">
        <v>11</v>
      </c>
      <c r="B3130" s="4" t="s">
        <v>3638</v>
      </c>
      <c r="C3130" s="4" t="s">
        <v>3639</v>
      </c>
      <c r="D3130" s="4" t="s">
        <v>3640</v>
      </c>
      <c r="E3130" s="4" t="s">
        <v>3641</v>
      </c>
      <c r="F3130" s="4" t="s">
        <v>4136</v>
      </c>
      <c r="G3130" s="4" t="s">
        <v>4150</v>
      </c>
      <c r="H3130" s="4" t="s">
        <v>1776</v>
      </c>
      <c r="I3130" s="4" t="s">
        <v>4151</v>
      </c>
      <c r="J3130" s="4" t="s">
        <v>3644</v>
      </c>
      <c r="K3130" s="4" t="s">
        <v>3882</v>
      </c>
      <c r="L3130" s="9"/>
      <c r="M3130" s="9"/>
    </row>
    <row r="3131" spans="1:13" ht="15" customHeight="1" x14ac:dyDescent="0.45">
      <c r="A3131" s="4" t="s">
        <v>11</v>
      </c>
      <c r="B3131" s="4" t="s">
        <v>3638</v>
      </c>
      <c r="C3131" s="4" t="s">
        <v>3639</v>
      </c>
      <c r="D3131" s="4" t="s">
        <v>3640</v>
      </c>
      <c r="E3131" s="4" t="s">
        <v>3641</v>
      </c>
      <c r="F3131" s="4" t="s">
        <v>3640</v>
      </c>
      <c r="G3131" s="4" t="s">
        <v>4172</v>
      </c>
      <c r="H3131" s="4" t="s">
        <v>1776</v>
      </c>
      <c r="I3131" s="4" t="s">
        <v>4173</v>
      </c>
      <c r="J3131" s="4" t="s">
        <v>3644</v>
      </c>
      <c r="K3131" s="4" t="s">
        <v>3934</v>
      </c>
      <c r="L3131" s="9"/>
      <c r="M3131" s="9"/>
    </row>
    <row r="3132" spans="1:13" ht="15" customHeight="1" x14ac:dyDescent="0.45">
      <c r="A3132" s="4" t="s">
        <v>11</v>
      </c>
      <c r="B3132" s="4" t="s">
        <v>1773</v>
      </c>
      <c r="C3132" s="4" t="s">
        <v>1774</v>
      </c>
      <c r="D3132" s="4" t="s">
        <v>1718</v>
      </c>
      <c r="E3132" s="4" t="s">
        <v>1656</v>
      </c>
      <c r="F3132" s="4" t="s">
        <v>1754</v>
      </c>
      <c r="G3132" s="4" t="s">
        <v>1775</v>
      </c>
      <c r="H3132" s="4" t="s">
        <v>1776</v>
      </c>
      <c r="I3132" s="4" t="s">
        <v>1777</v>
      </c>
      <c r="J3132" s="4" t="s">
        <v>1778</v>
      </c>
      <c r="K3132" s="4" t="s">
        <v>1438</v>
      </c>
      <c r="L3132" s="9"/>
      <c r="M3132" s="9"/>
    </row>
    <row r="3133" spans="1:13" ht="15" customHeight="1" x14ac:dyDescent="0.45">
      <c r="A3133" s="4" t="s">
        <v>11</v>
      </c>
      <c r="B3133" s="4" t="s">
        <v>1773</v>
      </c>
      <c r="C3133" s="4" t="s">
        <v>1774</v>
      </c>
      <c r="D3133" s="4" t="s">
        <v>1718</v>
      </c>
      <c r="E3133" s="4" t="s">
        <v>1656</v>
      </c>
      <c r="F3133" s="4" t="s">
        <v>2048</v>
      </c>
      <c r="G3133" s="4" t="s">
        <v>2053</v>
      </c>
      <c r="H3133" s="4" t="s">
        <v>1776</v>
      </c>
      <c r="I3133" s="4" t="s">
        <v>2054</v>
      </c>
      <c r="J3133" s="4" t="s">
        <v>1778</v>
      </c>
      <c r="K3133" s="4" t="s">
        <v>1680</v>
      </c>
      <c r="L3133" s="9"/>
      <c r="M3133" s="9"/>
    </row>
    <row r="3134" spans="1:13" ht="15" customHeight="1" x14ac:dyDescent="0.45">
      <c r="A3134" s="4" t="s">
        <v>11</v>
      </c>
      <c r="B3134" s="4" t="s">
        <v>1773</v>
      </c>
      <c r="C3134" s="4" t="s">
        <v>1774</v>
      </c>
      <c r="D3134" s="4" t="s">
        <v>1718</v>
      </c>
      <c r="E3134" s="4" t="s">
        <v>1656</v>
      </c>
      <c r="F3134" s="4" t="s">
        <v>2130</v>
      </c>
      <c r="G3134" s="4" t="s">
        <v>2282</v>
      </c>
      <c r="H3134" s="4" t="s">
        <v>1776</v>
      </c>
      <c r="I3134" s="4" t="s">
        <v>2283</v>
      </c>
      <c r="J3134" s="4" t="s">
        <v>1778</v>
      </c>
      <c r="K3134" s="4" t="s">
        <v>1946</v>
      </c>
      <c r="L3134" s="9"/>
      <c r="M3134" s="9"/>
    </row>
    <row r="3135" spans="1:13" ht="15" customHeight="1" x14ac:dyDescent="0.45">
      <c r="A3135" s="4" t="s">
        <v>11</v>
      </c>
      <c r="B3135" s="4" t="s">
        <v>1773</v>
      </c>
      <c r="C3135" s="4" t="s">
        <v>1774</v>
      </c>
      <c r="D3135" s="4" t="s">
        <v>1718</v>
      </c>
      <c r="E3135" s="4" t="s">
        <v>1656</v>
      </c>
      <c r="F3135" s="4" t="s">
        <v>62</v>
      </c>
      <c r="G3135" s="4" t="s">
        <v>2318</v>
      </c>
      <c r="H3135" s="4" t="s">
        <v>1776</v>
      </c>
      <c r="I3135" s="4" t="s">
        <v>2319</v>
      </c>
      <c r="J3135" s="4" t="s">
        <v>1778</v>
      </c>
      <c r="K3135" s="4" t="s">
        <v>1946</v>
      </c>
      <c r="L3135" s="9"/>
      <c r="M3135" s="9"/>
    </row>
    <row r="3136" spans="1:13" ht="15" customHeight="1" x14ac:dyDescent="0.45">
      <c r="A3136" s="4" t="s">
        <v>11</v>
      </c>
      <c r="B3136" s="4" t="s">
        <v>7711</v>
      </c>
      <c r="C3136" s="4" t="s">
        <v>7712</v>
      </c>
      <c r="D3136" s="4" t="s">
        <v>7713</v>
      </c>
      <c r="E3136" s="4" t="s">
        <v>7714</v>
      </c>
      <c r="F3136" s="4" t="s">
        <v>7708</v>
      </c>
      <c r="G3136" s="4" t="s">
        <v>3089</v>
      </c>
      <c r="H3136" s="4" t="s">
        <v>7715</v>
      </c>
      <c r="I3136" s="4" t="s">
        <v>7716</v>
      </c>
      <c r="J3136" s="4" t="s">
        <v>7717</v>
      </c>
      <c r="K3136" s="4" t="s">
        <v>7651</v>
      </c>
      <c r="L3136" s="9"/>
      <c r="M3136" s="9"/>
    </row>
    <row r="3137" spans="1:13" ht="15" customHeight="1" x14ac:dyDescent="0.45">
      <c r="A3137" s="4" t="s">
        <v>11</v>
      </c>
      <c r="B3137" s="4" t="s">
        <v>7711</v>
      </c>
      <c r="C3137" s="4" t="s">
        <v>7712</v>
      </c>
      <c r="D3137" s="4" t="s">
        <v>7713</v>
      </c>
      <c r="E3137" s="4" t="s">
        <v>7714</v>
      </c>
      <c r="F3137" s="4" t="s">
        <v>5234</v>
      </c>
      <c r="G3137" s="4" t="s">
        <v>7747</v>
      </c>
      <c r="H3137" s="4" t="s">
        <v>7715</v>
      </c>
      <c r="I3137" s="4" t="s">
        <v>7748</v>
      </c>
      <c r="J3137" s="4" t="s">
        <v>7717</v>
      </c>
      <c r="K3137" s="4" t="s">
        <v>7733</v>
      </c>
      <c r="L3137" s="9"/>
      <c r="M3137" s="9"/>
    </row>
    <row r="3138" spans="1:13" ht="15" customHeight="1" x14ac:dyDescent="0.45">
      <c r="A3138" s="4" t="s">
        <v>11</v>
      </c>
      <c r="B3138" s="4" t="s">
        <v>7711</v>
      </c>
      <c r="C3138" s="4" t="s">
        <v>7712</v>
      </c>
      <c r="D3138" s="4" t="s">
        <v>7713</v>
      </c>
      <c r="E3138" s="4" t="s">
        <v>7714</v>
      </c>
      <c r="F3138" s="4" t="s">
        <v>5304</v>
      </c>
      <c r="G3138" s="4" t="s">
        <v>8899</v>
      </c>
      <c r="H3138" s="4" t="s">
        <v>7715</v>
      </c>
      <c r="I3138" s="4" t="s">
        <v>8900</v>
      </c>
      <c r="J3138" s="4" t="s">
        <v>8901</v>
      </c>
      <c r="K3138" s="4" t="s">
        <v>7791</v>
      </c>
      <c r="L3138" s="9"/>
      <c r="M3138" s="9"/>
    </row>
    <row r="3139" spans="1:13" ht="15" customHeight="1" x14ac:dyDescent="0.45">
      <c r="A3139" s="4" t="s">
        <v>11</v>
      </c>
      <c r="B3139" s="4" t="s">
        <v>1716</v>
      </c>
      <c r="C3139" s="4" t="s">
        <v>1717</v>
      </c>
      <c r="D3139" s="4" t="s">
        <v>1718</v>
      </c>
      <c r="E3139" s="4" t="s">
        <v>1719</v>
      </c>
      <c r="F3139" s="4" t="s">
        <v>255</v>
      </c>
      <c r="G3139" s="4" t="s">
        <v>1720</v>
      </c>
      <c r="H3139" s="4" t="s">
        <v>1721</v>
      </c>
      <c r="I3139" s="4" t="s">
        <v>1722</v>
      </c>
      <c r="J3139" s="4" t="s">
        <v>1723</v>
      </c>
      <c r="K3139" s="4" t="s">
        <v>1116</v>
      </c>
      <c r="L3139" s="9"/>
      <c r="M3139" s="9"/>
    </row>
    <row r="3140" spans="1:13" ht="15" customHeight="1" x14ac:dyDescent="0.45">
      <c r="A3140" s="4" t="s">
        <v>11</v>
      </c>
      <c r="B3140" s="4" t="s">
        <v>1716</v>
      </c>
      <c r="C3140" s="4" t="s">
        <v>1717</v>
      </c>
      <c r="D3140" s="4" t="s">
        <v>1718</v>
      </c>
      <c r="E3140" s="4" t="s">
        <v>1719</v>
      </c>
      <c r="F3140" s="4" t="s">
        <v>2136</v>
      </c>
      <c r="G3140" s="4" t="s">
        <v>2160</v>
      </c>
      <c r="H3140" s="4" t="s">
        <v>1721</v>
      </c>
      <c r="I3140" s="4" t="s">
        <v>2161</v>
      </c>
      <c r="J3140" s="4" t="s">
        <v>2162</v>
      </c>
      <c r="K3140" s="4" t="s">
        <v>1898</v>
      </c>
      <c r="L3140" s="9"/>
      <c r="M3140" s="9"/>
    </row>
    <row r="3141" spans="1:13" ht="15" customHeight="1" x14ac:dyDescent="0.45">
      <c r="A3141" s="4" t="s">
        <v>11</v>
      </c>
      <c r="B3141" s="4" t="s">
        <v>1716</v>
      </c>
      <c r="C3141" s="4" t="s">
        <v>1717</v>
      </c>
      <c r="D3141" s="4" t="s">
        <v>1718</v>
      </c>
      <c r="E3141" s="4" t="s">
        <v>1719</v>
      </c>
      <c r="F3141" s="4" t="s">
        <v>360</v>
      </c>
      <c r="G3141" s="4" t="s">
        <v>2202</v>
      </c>
      <c r="H3141" s="4" t="s">
        <v>1721</v>
      </c>
      <c r="I3141" s="4" t="s">
        <v>2203</v>
      </c>
      <c r="J3141" s="4" t="s">
        <v>2162</v>
      </c>
      <c r="K3141" s="4" t="s">
        <v>1961</v>
      </c>
      <c r="L3141" s="9"/>
      <c r="M3141" s="9"/>
    </row>
    <row r="3142" spans="1:13" ht="15" customHeight="1" x14ac:dyDescent="0.45">
      <c r="A3142" s="4" t="s">
        <v>11</v>
      </c>
      <c r="B3142" s="4" t="s">
        <v>1716</v>
      </c>
      <c r="C3142" s="4" t="s">
        <v>1717</v>
      </c>
      <c r="D3142" s="4" t="s">
        <v>1718</v>
      </c>
      <c r="E3142" s="4" t="s">
        <v>1719</v>
      </c>
      <c r="F3142" s="4" t="s">
        <v>2208</v>
      </c>
      <c r="G3142" s="4" t="s">
        <v>2234</v>
      </c>
      <c r="H3142" s="4" t="s">
        <v>1721</v>
      </c>
      <c r="I3142" s="4" t="s">
        <v>2235</v>
      </c>
      <c r="J3142" s="4" t="s">
        <v>2162</v>
      </c>
      <c r="K3142" s="4" t="s">
        <v>1961</v>
      </c>
      <c r="L3142" s="9"/>
      <c r="M3142" s="9"/>
    </row>
    <row r="3143" spans="1:13" ht="15" customHeight="1" x14ac:dyDescent="0.45">
      <c r="A3143" s="4" t="s">
        <v>11</v>
      </c>
      <c r="B3143" s="4" t="s">
        <v>1716</v>
      </c>
      <c r="C3143" s="4" t="s">
        <v>1717</v>
      </c>
      <c r="D3143" s="4" t="s">
        <v>1718</v>
      </c>
      <c r="E3143" s="4" t="s">
        <v>1719</v>
      </c>
      <c r="F3143" s="4" t="s">
        <v>2130</v>
      </c>
      <c r="G3143" s="4" t="s">
        <v>2284</v>
      </c>
      <c r="H3143" s="4" t="s">
        <v>1721</v>
      </c>
      <c r="I3143" s="4" t="s">
        <v>2285</v>
      </c>
      <c r="J3143" s="4" t="s">
        <v>2162</v>
      </c>
      <c r="K3143" s="4" t="s">
        <v>2048</v>
      </c>
      <c r="L3143" s="9"/>
      <c r="M3143" s="9"/>
    </row>
    <row r="3144" spans="1:13" ht="15" customHeight="1" x14ac:dyDescent="0.45">
      <c r="A3144" s="4" t="s">
        <v>11</v>
      </c>
      <c r="B3144" s="4" t="s">
        <v>8785</v>
      </c>
      <c r="C3144" s="4" t="s">
        <v>8786</v>
      </c>
      <c r="D3144" s="4" t="s">
        <v>8787</v>
      </c>
      <c r="E3144" s="4" t="s">
        <v>8788</v>
      </c>
      <c r="F3144" s="4" t="s">
        <v>8567</v>
      </c>
      <c r="G3144" s="4" t="s">
        <v>8789</v>
      </c>
      <c r="H3144" s="4" t="s">
        <v>3471</v>
      </c>
      <c r="I3144" s="4" t="s">
        <v>8790</v>
      </c>
      <c r="J3144" s="4" t="s">
        <v>8791</v>
      </c>
      <c r="K3144" s="4" t="s">
        <v>8662</v>
      </c>
      <c r="L3144" s="9"/>
      <c r="M3144" s="9"/>
    </row>
    <row r="3145" spans="1:13" ht="15" customHeight="1" x14ac:dyDescent="0.45">
      <c r="A3145" s="4" t="s">
        <v>11</v>
      </c>
      <c r="B3145" s="4" t="s">
        <v>3467</v>
      </c>
      <c r="C3145" s="4" t="s">
        <v>3468</v>
      </c>
      <c r="D3145" s="4" t="s">
        <v>3112</v>
      </c>
      <c r="E3145" s="4" t="s">
        <v>3469</v>
      </c>
      <c r="F3145" s="4" t="s">
        <v>3448</v>
      </c>
      <c r="G3145" s="4" t="s">
        <v>3470</v>
      </c>
      <c r="H3145" s="4" t="s">
        <v>3471</v>
      </c>
      <c r="I3145" s="4" t="s">
        <v>3472</v>
      </c>
      <c r="J3145" s="4" t="s">
        <v>3473</v>
      </c>
      <c r="K3145" s="4" t="s">
        <v>3247</v>
      </c>
      <c r="L3145" s="9"/>
      <c r="M3145" s="9"/>
    </row>
    <row r="3146" spans="1:13" ht="15" customHeight="1" x14ac:dyDescent="0.45">
      <c r="A3146" s="4" t="s">
        <v>11</v>
      </c>
      <c r="B3146" s="4" t="s">
        <v>3467</v>
      </c>
      <c r="C3146" s="4" t="s">
        <v>3468</v>
      </c>
      <c r="D3146" s="4" t="s">
        <v>3112</v>
      </c>
      <c r="E3146" s="4" t="s">
        <v>3469</v>
      </c>
      <c r="F3146" s="4" t="s">
        <v>6098</v>
      </c>
      <c r="G3146" s="4" t="s">
        <v>3470</v>
      </c>
      <c r="H3146" s="4" t="s">
        <v>3471</v>
      </c>
      <c r="I3146" s="4" t="s">
        <v>3472</v>
      </c>
      <c r="J3146" s="4" t="s">
        <v>3473</v>
      </c>
      <c r="K3146" s="4" t="s">
        <v>5905</v>
      </c>
      <c r="L3146" s="9"/>
      <c r="M3146" s="9"/>
    </row>
    <row r="3147" spans="1:13" ht="15" customHeight="1" x14ac:dyDescent="0.45">
      <c r="A3147" s="4" t="s">
        <v>11</v>
      </c>
      <c r="B3147" s="4" t="s">
        <v>3467</v>
      </c>
      <c r="C3147" s="4" t="s">
        <v>3468</v>
      </c>
      <c r="D3147" s="4" t="s">
        <v>3112</v>
      </c>
      <c r="E3147" s="4" t="s">
        <v>3469</v>
      </c>
      <c r="F3147" s="4" t="s">
        <v>6735</v>
      </c>
      <c r="G3147" s="4" t="s">
        <v>7153</v>
      </c>
      <c r="H3147" s="4" t="s">
        <v>3471</v>
      </c>
      <c r="I3147" s="4" t="s">
        <v>7154</v>
      </c>
      <c r="J3147" s="4" t="s">
        <v>3473</v>
      </c>
      <c r="K3147" s="4" t="s">
        <v>1820</v>
      </c>
      <c r="L3147" s="9"/>
      <c r="M3147" s="9"/>
    </row>
    <row r="3148" spans="1:13" ht="15" customHeight="1" x14ac:dyDescent="0.45">
      <c r="A3148" s="4" t="s">
        <v>11</v>
      </c>
      <c r="B3148" s="4" t="s">
        <v>3467</v>
      </c>
      <c r="C3148" s="4" t="s">
        <v>3468</v>
      </c>
      <c r="D3148" s="4" t="s">
        <v>3112</v>
      </c>
      <c r="E3148" s="4" t="s">
        <v>3469</v>
      </c>
      <c r="F3148" s="4" t="s">
        <v>7205</v>
      </c>
      <c r="G3148" s="4" t="s">
        <v>7221</v>
      </c>
      <c r="H3148" s="4" t="s">
        <v>3471</v>
      </c>
      <c r="I3148" s="4" t="s">
        <v>7222</v>
      </c>
      <c r="J3148" s="4" t="s">
        <v>3473</v>
      </c>
      <c r="K3148" s="4" t="s">
        <v>7037</v>
      </c>
      <c r="L3148" s="9"/>
      <c r="M3148" s="9"/>
    </row>
    <row r="3149" spans="1:13" ht="15" customHeight="1" x14ac:dyDescent="0.45">
      <c r="A3149" s="4" t="s">
        <v>11</v>
      </c>
      <c r="B3149" s="4" t="s">
        <v>3467</v>
      </c>
      <c r="C3149" s="4" t="s">
        <v>3468</v>
      </c>
      <c r="D3149" s="4" t="s">
        <v>3112</v>
      </c>
      <c r="E3149" s="4" t="s">
        <v>3469</v>
      </c>
      <c r="F3149" s="4" t="s">
        <v>7301</v>
      </c>
      <c r="G3149" s="4" t="s">
        <v>7309</v>
      </c>
      <c r="H3149" s="4" t="s">
        <v>3471</v>
      </c>
      <c r="I3149" s="4" t="s">
        <v>7310</v>
      </c>
      <c r="J3149" s="4" t="s">
        <v>3473</v>
      </c>
      <c r="K3149" s="4" t="s">
        <v>719</v>
      </c>
      <c r="L3149" s="9"/>
      <c r="M3149" s="9"/>
    </row>
    <row r="3150" spans="1:13" ht="15" customHeight="1" x14ac:dyDescent="0.45">
      <c r="A3150" s="4" t="s">
        <v>11</v>
      </c>
      <c r="B3150" s="4" t="s">
        <v>3467</v>
      </c>
      <c r="C3150" s="4" t="s">
        <v>3468</v>
      </c>
      <c r="D3150" s="4" t="s">
        <v>3112</v>
      </c>
      <c r="E3150" s="4" t="s">
        <v>3469</v>
      </c>
      <c r="F3150" s="4" t="s">
        <v>7568</v>
      </c>
      <c r="G3150" s="4" t="s">
        <v>7309</v>
      </c>
      <c r="H3150" s="4" t="s">
        <v>3471</v>
      </c>
      <c r="I3150" s="4" t="s">
        <v>7310</v>
      </c>
      <c r="J3150" s="4" t="s">
        <v>3473</v>
      </c>
      <c r="K3150" s="4" t="s">
        <v>2825</v>
      </c>
      <c r="L3150" s="9"/>
      <c r="M3150" s="9"/>
    </row>
    <row r="3151" spans="1:13" ht="15" customHeight="1" x14ac:dyDescent="0.45">
      <c r="A3151" s="4" t="s">
        <v>11</v>
      </c>
      <c r="B3151" s="4" t="s">
        <v>3467</v>
      </c>
      <c r="C3151" s="4" t="s">
        <v>3468</v>
      </c>
      <c r="D3151" s="4" t="s">
        <v>3112</v>
      </c>
      <c r="E3151" s="4" t="s">
        <v>3469</v>
      </c>
      <c r="F3151" s="4" t="s">
        <v>7651</v>
      </c>
      <c r="G3151" s="4" t="s">
        <v>7309</v>
      </c>
      <c r="H3151" s="4" t="s">
        <v>3471</v>
      </c>
      <c r="I3151" s="4" t="s">
        <v>7310</v>
      </c>
      <c r="J3151" s="4" t="s">
        <v>3473</v>
      </c>
      <c r="K3151" s="4" t="s">
        <v>7526</v>
      </c>
      <c r="L3151" s="9"/>
      <c r="M3151" s="9"/>
    </row>
    <row r="3152" spans="1:13" ht="15" customHeight="1" x14ac:dyDescent="0.45">
      <c r="A3152" s="4" t="s">
        <v>11</v>
      </c>
      <c r="B3152" s="4" t="s">
        <v>3467</v>
      </c>
      <c r="C3152" s="4" t="s">
        <v>3468</v>
      </c>
      <c r="D3152" s="4" t="s">
        <v>3112</v>
      </c>
      <c r="E3152" s="4" t="s">
        <v>3469</v>
      </c>
      <c r="F3152" s="4" t="s">
        <v>7866</v>
      </c>
      <c r="G3152" s="4" t="s">
        <v>7871</v>
      </c>
      <c r="H3152" s="4" t="s">
        <v>3471</v>
      </c>
      <c r="I3152" s="4" t="s">
        <v>7872</v>
      </c>
      <c r="J3152" s="4" t="s">
        <v>3473</v>
      </c>
      <c r="K3152" s="4" t="s">
        <v>7802</v>
      </c>
      <c r="L3152" s="9"/>
      <c r="M3152" s="9"/>
    </row>
    <row r="3153" spans="1:13" ht="15" customHeight="1" x14ac:dyDescent="0.45">
      <c r="A3153" s="4" t="s">
        <v>11</v>
      </c>
      <c r="B3153" s="4" t="s">
        <v>3467</v>
      </c>
      <c r="C3153" s="4" t="s">
        <v>3468</v>
      </c>
      <c r="D3153" s="4" t="s">
        <v>3112</v>
      </c>
      <c r="E3153" s="4" t="s">
        <v>3469</v>
      </c>
      <c r="F3153" s="4" t="s">
        <v>5582</v>
      </c>
      <c r="G3153" s="4" t="s">
        <v>8038</v>
      </c>
      <c r="H3153" s="4" t="s">
        <v>3471</v>
      </c>
      <c r="I3153" s="4" t="s">
        <v>8039</v>
      </c>
      <c r="J3153" s="4" t="s">
        <v>3473</v>
      </c>
      <c r="K3153" s="4" t="s">
        <v>7949</v>
      </c>
      <c r="L3153" s="9"/>
      <c r="M3153" s="9"/>
    </row>
    <row r="3154" spans="1:13" ht="15" customHeight="1" x14ac:dyDescent="0.45">
      <c r="A3154" s="4" t="s">
        <v>11</v>
      </c>
      <c r="B3154" s="4" t="s">
        <v>3467</v>
      </c>
      <c r="C3154" s="4" t="s">
        <v>3468</v>
      </c>
      <c r="D3154" s="4" t="s">
        <v>3112</v>
      </c>
      <c r="E3154" s="4" t="s">
        <v>3469</v>
      </c>
      <c r="F3154" s="4" t="s">
        <v>8043</v>
      </c>
      <c r="G3154" s="4" t="s">
        <v>7871</v>
      </c>
      <c r="H3154" s="4" t="s">
        <v>3471</v>
      </c>
      <c r="I3154" s="4" t="s">
        <v>7872</v>
      </c>
      <c r="J3154" s="4" t="s">
        <v>3473</v>
      </c>
      <c r="K3154" s="4" t="s">
        <v>7975</v>
      </c>
      <c r="L3154" s="9"/>
      <c r="M3154" s="9"/>
    </row>
    <row r="3155" spans="1:13" ht="15" customHeight="1" x14ac:dyDescent="0.45">
      <c r="A3155" s="4" t="s">
        <v>11</v>
      </c>
      <c r="B3155" s="4" t="s">
        <v>3467</v>
      </c>
      <c r="C3155" s="4" t="s">
        <v>3468</v>
      </c>
      <c r="D3155" s="4" t="s">
        <v>3112</v>
      </c>
      <c r="E3155" s="4" t="s">
        <v>3469</v>
      </c>
      <c r="F3155" s="4" t="s">
        <v>8022</v>
      </c>
      <c r="G3155" s="4" t="s">
        <v>7153</v>
      </c>
      <c r="H3155" s="4" t="s">
        <v>3471</v>
      </c>
      <c r="I3155" s="4" t="s">
        <v>7154</v>
      </c>
      <c r="J3155" s="4" t="s">
        <v>3473</v>
      </c>
      <c r="K3155" s="4" t="s">
        <v>8001</v>
      </c>
      <c r="L3155" s="9"/>
      <c r="M3155" s="9"/>
    </row>
    <row r="3156" spans="1:13" ht="15" customHeight="1" x14ac:dyDescent="0.45">
      <c r="A3156" s="4" t="s">
        <v>11</v>
      </c>
      <c r="B3156" s="4" t="s">
        <v>3467</v>
      </c>
      <c r="C3156" s="4" t="s">
        <v>3468</v>
      </c>
      <c r="D3156" s="4" t="s">
        <v>3112</v>
      </c>
      <c r="E3156" s="4" t="s">
        <v>3469</v>
      </c>
      <c r="F3156" s="4" t="s">
        <v>1211</v>
      </c>
      <c r="G3156" s="4" t="s">
        <v>7871</v>
      </c>
      <c r="H3156" s="4" t="s">
        <v>3471</v>
      </c>
      <c r="I3156" s="4" t="s">
        <v>7872</v>
      </c>
      <c r="J3156" s="4" t="s">
        <v>3473</v>
      </c>
      <c r="K3156" s="4" t="s">
        <v>8216</v>
      </c>
      <c r="L3156" s="9"/>
      <c r="M3156" s="9"/>
    </row>
    <row r="3157" spans="1:13" ht="15" customHeight="1" x14ac:dyDescent="0.45">
      <c r="A3157" s="4" t="s">
        <v>11</v>
      </c>
      <c r="B3157" s="4" t="s">
        <v>4406</v>
      </c>
      <c r="C3157" s="4" t="s">
        <v>4407</v>
      </c>
      <c r="D3157" s="4" t="s">
        <v>852</v>
      </c>
      <c r="E3157" s="4" t="s">
        <v>853</v>
      </c>
      <c r="F3157" s="4" t="s">
        <v>4364</v>
      </c>
      <c r="G3157" s="4" t="s">
        <v>4408</v>
      </c>
      <c r="H3157" s="4" t="s">
        <v>594</v>
      </c>
      <c r="I3157" s="4" t="s">
        <v>4409</v>
      </c>
      <c r="J3157" s="4" t="s">
        <v>4410</v>
      </c>
      <c r="K3157" s="4" t="s">
        <v>4136</v>
      </c>
      <c r="L3157" s="9"/>
      <c r="M3157" s="9"/>
    </row>
    <row r="3158" spans="1:13" ht="15" customHeight="1" x14ac:dyDescent="0.45">
      <c r="A3158" s="4" t="s">
        <v>11</v>
      </c>
      <c r="B3158" s="4" t="s">
        <v>4406</v>
      </c>
      <c r="C3158" s="4" t="s">
        <v>4407</v>
      </c>
      <c r="D3158" s="4" t="s">
        <v>852</v>
      </c>
      <c r="E3158" s="4" t="s">
        <v>853</v>
      </c>
      <c r="F3158" s="4" t="s">
        <v>4557</v>
      </c>
      <c r="G3158" s="4" t="s">
        <v>4587</v>
      </c>
      <c r="H3158" s="4" t="s">
        <v>594</v>
      </c>
      <c r="I3158" s="4" t="s">
        <v>4588</v>
      </c>
      <c r="J3158" s="4" t="s">
        <v>4410</v>
      </c>
      <c r="K3158" s="4" t="s">
        <v>4204</v>
      </c>
      <c r="L3158" s="9"/>
      <c r="M3158" s="9"/>
    </row>
    <row r="3159" spans="1:13" ht="15" customHeight="1" x14ac:dyDescent="0.45">
      <c r="A3159" s="4" t="s">
        <v>11</v>
      </c>
      <c r="B3159" s="4" t="s">
        <v>4406</v>
      </c>
      <c r="C3159" s="4" t="s">
        <v>4407</v>
      </c>
      <c r="D3159" s="4" t="s">
        <v>852</v>
      </c>
      <c r="E3159" s="4" t="s">
        <v>853</v>
      </c>
      <c r="F3159" s="4" t="s">
        <v>4596</v>
      </c>
      <c r="G3159" s="4" t="s">
        <v>4599</v>
      </c>
      <c r="H3159" s="4" t="s">
        <v>594</v>
      </c>
      <c r="I3159" s="4" t="s">
        <v>4600</v>
      </c>
      <c r="J3159" s="4" t="s">
        <v>4410</v>
      </c>
      <c r="K3159" s="4" t="s">
        <v>4204</v>
      </c>
      <c r="L3159" s="9"/>
      <c r="M3159" s="9"/>
    </row>
    <row r="3160" spans="1:13" ht="15" customHeight="1" x14ac:dyDescent="0.45">
      <c r="A3160" s="4" t="s">
        <v>11</v>
      </c>
      <c r="B3160" s="4" t="s">
        <v>4406</v>
      </c>
      <c r="C3160" s="4" t="s">
        <v>4407</v>
      </c>
      <c r="D3160" s="4" t="s">
        <v>852</v>
      </c>
      <c r="E3160" s="4" t="s">
        <v>853</v>
      </c>
      <c r="F3160" s="4" t="s">
        <v>4601</v>
      </c>
      <c r="G3160" s="4" t="s">
        <v>4619</v>
      </c>
      <c r="H3160" s="4" t="s">
        <v>594</v>
      </c>
      <c r="I3160" s="4" t="s">
        <v>4620</v>
      </c>
      <c r="J3160" s="4" t="s">
        <v>4410</v>
      </c>
      <c r="K3160" s="4" t="s">
        <v>117</v>
      </c>
      <c r="L3160" s="9"/>
      <c r="M3160" s="9"/>
    </row>
    <row r="3161" spans="1:13" ht="15" customHeight="1" x14ac:dyDescent="0.45">
      <c r="A3161" s="4" t="s">
        <v>11</v>
      </c>
      <c r="B3161" s="4" t="s">
        <v>4406</v>
      </c>
      <c r="C3161" s="4" t="s">
        <v>4407</v>
      </c>
      <c r="D3161" s="4" t="s">
        <v>852</v>
      </c>
      <c r="E3161" s="4" t="s">
        <v>853</v>
      </c>
      <c r="F3161" s="4" t="s">
        <v>4640</v>
      </c>
      <c r="G3161" s="4" t="s">
        <v>4657</v>
      </c>
      <c r="H3161" s="4" t="s">
        <v>594</v>
      </c>
      <c r="I3161" s="4" t="s">
        <v>4658</v>
      </c>
      <c r="J3161" s="4" t="s">
        <v>4410</v>
      </c>
      <c r="K3161" s="4" t="s">
        <v>4413</v>
      </c>
      <c r="L3161" s="9"/>
      <c r="M3161" s="9"/>
    </row>
    <row r="3162" spans="1:13" ht="15" customHeight="1" x14ac:dyDescent="0.45">
      <c r="A3162" s="4" t="s">
        <v>11</v>
      </c>
      <c r="B3162" s="4" t="s">
        <v>590</v>
      </c>
      <c r="C3162" s="4" t="s">
        <v>591</v>
      </c>
      <c r="D3162" s="4" t="s">
        <v>441</v>
      </c>
      <c r="E3162" s="4" t="s">
        <v>592</v>
      </c>
      <c r="F3162" s="4" t="s">
        <v>518</v>
      </c>
      <c r="G3162" s="4" t="s">
        <v>593</v>
      </c>
      <c r="H3162" s="4" t="s">
        <v>594</v>
      </c>
      <c r="I3162" s="4" t="s">
        <v>595</v>
      </c>
      <c r="J3162" s="4" t="s">
        <v>596</v>
      </c>
      <c r="K3162" s="4" t="s">
        <v>88</v>
      </c>
      <c r="L3162" s="9"/>
      <c r="M3162" s="9"/>
    </row>
    <row r="3163" spans="1:13" ht="15" customHeight="1" x14ac:dyDescent="0.45">
      <c r="A3163" s="4" t="s">
        <v>11</v>
      </c>
      <c r="B3163" s="4" t="s">
        <v>590</v>
      </c>
      <c r="C3163" s="4" t="s">
        <v>591</v>
      </c>
      <c r="D3163" s="4" t="s">
        <v>441</v>
      </c>
      <c r="E3163" s="4" t="s">
        <v>592</v>
      </c>
      <c r="F3163" s="4" t="s">
        <v>599</v>
      </c>
      <c r="G3163" s="4" t="s">
        <v>615</v>
      </c>
      <c r="H3163" s="4" t="s">
        <v>594</v>
      </c>
      <c r="I3163" s="4" t="s">
        <v>616</v>
      </c>
      <c r="J3163" s="4" t="s">
        <v>596</v>
      </c>
      <c r="K3163" s="4" t="s">
        <v>88</v>
      </c>
      <c r="L3163" s="9"/>
      <c r="M3163" s="9"/>
    </row>
    <row r="3164" spans="1:13" ht="15" customHeight="1" x14ac:dyDescent="0.45">
      <c r="A3164" s="4" t="s">
        <v>11</v>
      </c>
      <c r="B3164" s="4" t="s">
        <v>590</v>
      </c>
      <c r="C3164" s="4" t="s">
        <v>591</v>
      </c>
      <c r="D3164" s="4" t="s">
        <v>441</v>
      </c>
      <c r="E3164" s="4" t="s">
        <v>592</v>
      </c>
      <c r="F3164" s="4" t="s">
        <v>908</v>
      </c>
      <c r="G3164" s="4" t="s">
        <v>929</v>
      </c>
      <c r="H3164" s="4" t="s">
        <v>594</v>
      </c>
      <c r="I3164" s="4" t="s">
        <v>930</v>
      </c>
      <c r="J3164" s="4" t="s">
        <v>596</v>
      </c>
      <c r="K3164" s="4" t="s">
        <v>219</v>
      </c>
      <c r="L3164" s="9"/>
      <c r="M3164" s="9"/>
    </row>
    <row r="3165" spans="1:13" ht="15" customHeight="1" x14ac:dyDescent="0.45">
      <c r="A3165" s="4" t="s">
        <v>11</v>
      </c>
      <c r="B3165" s="4" t="s">
        <v>590</v>
      </c>
      <c r="C3165" s="4" t="s">
        <v>591</v>
      </c>
      <c r="D3165" s="4" t="s">
        <v>441</v>
      </c>
      <c r="E3165" s="4" t="s">
        <v>592</v>
      </c>
      <c r="F3165" s="4" t="s">
        <v>900</v>
      </c>
      <c r="G3165" s="4" t="s">
        <v>951</v>
      </c>
      <c r="H3165" s="4" t="s">
        <v>594</v>
      </c>
      <c r="I3165" s="4" t="s">
        <v>952</v>
      </c>
      <c r="J3165" s="4" t="s">
        <v>596</v>
      </c>
      <c r="K3165" s="4" t="s">
        <v>219</v>
      </c>
      <c r="L3165" s="9"/>
      <c r="M3165" s="9"/>
    </row>
    <row r="3166" spans="1:13" ht="15" customHeight="1" x14ac:dyDescent="0.45">
      <c r="A3166" s="4" t="s">
        <v>11</v>
      </c>
      <c r="B3166" s="4" t="s">
        <v>5511</v>
      </c>
      <c r="C3166" s="4" t="s">
        <v>5512</v>
      </c>
      <c r="D3166" s="4" t="s">
        <v>2544</v>
      </c>
      <c r="E3166" s="4" t="s">
        <v>2545</v>
      </c>
      <c r="F3166" s="4" t="s">
        <v>5500</v>
      </c>
      <c r="G3166" s="4" t="s">
        <v>5513</v>
      </c>
      <c r="H3166" s="4" t="s">
        <v>5514</v>
      </c>
      <c r="I3166" s="4" t="s">
        <v>5515</v>
      </c>
      <c r="J3166" s="4" t="s">
        <v>1461</v>
      </c>
      <c r="K3166" s="4" t="s">
        <v>5282</v>
      </c>
      <c r="L3166" s="9"/>
      <c r="M3166" s="9"/>
    </row>
    <row r="3167" spans="1:13" ht="15" customHeight="1" x14ac:dyDescent="0.45">
      <c r="A3167" s="4" t="s">
        <v>11</v>
      </c>
      <c r="B3167" s="4" t="s">
        <v>5511</v>
      </c>
      <c r="C3167" s="4" t="s">
        <v>5512</v>
      </c>
      <c r="D3167" s="4" t="s">
        <v>2544</v>
      </c>
      <c r="E3167" s="4" t="s">
        <v>2545</v>
      </c>
      <c r="F3167" s="4" t="s">
        <v>6332</v>
      </c>
      <c r="G3167" s="4" t="s">
        <v>6784</v>
      </c>
      <c r="H3167" s="4" t="s">
        <v>5514</v>
      </c>
      <c r="I3167" s="4" t="s">
        <v>6785</v>
      </c>
      <c r="J3167" s="4" t="s">
        <v>1461</v>
      </c>
      <c r="K3167" s="4" t="s">
        <v>6363</v>
      </c>
      <c r="L3167" s="9"/>
      <c r="M3167" s="9"/>
    </row>
    <row r="3168" spans="1:13" ht="15" customHeight="1" x14ac:dyDescent="0.45">
      <c r="A3168" s="4" t="s">
        <v>11</v>
      </c>
      <c r="B3168" s="4" t="s">
        <v>5511</v>
      </c>
      <c r="C3168" s="4" t="s">
        <v>5512</v>
      </c>
      <c r="D3168" s="4" t="s">
        <v>2544</v>
      </c>
      <c r="E3168" s="4" t="s">
        <v>2545</v>
      </c>
      <c r="F3168" s="4" t="s">
        <v>2358</v>
      </c>
      <c r="G3168" s="4" t="s">
        <v>6784</v>
      </c>
      <c r="H3168" s="4" t="s">
        <v>5514</v>
      </c>
      <c r="I3168" s="4" t="s">
        <v>6785</v>
      </c>
      <c r="J3168" s="4" t="s">
        <v>1461</v>
      </c>
      <c r="K3168" s="4" t="s">
        <v>7848</v>
      </c>
      <c r="L3168" s="9"/>
      <c r="M3168" s="9"/>
    </row>
    <row r="3169" spans="1:13" ht="15" customHeight="1" x14ac:dyDescent="0.45">
      <c r="A3169" s="4" t="s">
        <v>11</v>
      </c>
      <c r="B3169" s="4" t="s">
        <v>5511</v>
      </c>
      <c r="C3169" s="4" t="s">
        <v>5512</v>
      </c>
      <c r="D3169" s="4" t="s">
        <v>2544</v>
      </c>
      <c r="E3169" s="4" t="s">
        <v>2545</v>
      </c>
      <c r="F3169" s="4" t="s">
        <v>8251</v>
      </c>
      <c r="G3169" s="4" t="s">
        <v>8252</v>
      </c>
      <c r="H3169" s="4" t="s">
        <v>5514</v>
      </c>
      <c r="I3169" s="4" t="s">
        <v>8253</v>
      </c>
      <c r="J3169" s="4" t="s">
        <v>1461</v>
      </c>
      <c r="K3169" s="4" t="s">
        <v>7484</v>
      </c>
      <c r="L3169" s="9"/>
      <c r="M3169" s="9"/>
    </row>
    <row r="3170" spans="1:13" ht="15" customHeight="1" x14ac:dyDescent="0.45">
      <c r="A3170" s="4" t="s">
        <v>11</v>
      </c>
      <c r="B3170" s="4" t="s">
        <v>9432</v>
      </c>
      <c r="C3170" s="4" t="s">
        <v>9433</v>
      </c>
      <c r="D3170" s="4" t="s">
        <v>9434</v>
      </c>
      <c r="E3170" s="4" t="s">
        <v>9435</v>
      </c>
      <c r="F3170" s="4" t="s">
        <v>8627</v>
      </c>
      <c r="G3170" s="4" t="s">
        <v>9436</v>
      </c>
      <c r="H3170" s="4" t="s">
        <v>9437</v>
      </c>
      <c r="I3170" s="4" t="s">
        <v>9438</v>
      </c>
      <c r="J3170" s="4" t="s">
        <v>9439</v>
      </c>
      <c r="K3170" s="4" t="s">
        <v>9402</v>
      </c>
      <c r="L3170" s="9"/>
      <c r="M3170" s="9"/>
    </row>
    <row r="3171" spans="1:13" ht="15" customHeight="1" x14ac:dyDescent="0.45">
      <c r="A3171" s="4" t="s">
        <v>11</v>
      </c>
      <c r="B3171" s="4" t="s">
        <v>9432</v>
      </c>
      <c r="C3171" s="4" t="s">
        <v>9433</v>
      </c>
      <c r="D3171" s="4" t="s">
        <v>9434</v>
      </c>
      <c r="E3171" s="4" t="s">
        <v>9435</v>
      </c>
      <c r="F3171" s="4" t="s">
        <v>9478</v>
      </c>
      <c r="G3171" s="4" t="s">
        <v>9479</v>
      </c>
      <c r="H3171" s="4" t="s">
        <v>9437</v>
      </c>
      <c r="I3171" s="4" t="s">
        <v>9480</v>
      </c>
      <c r="J3171" s="4" t="s">
        <v>9439</v>
      </c>
      <c r="K3171" s="4" t="s">
        <v>9464</v>
      </c>
      <c r="L3171" s="9"/>
      <c r="M3171" s="9"/>
    </row>
    <row r="3172" spans="1:13" ht="15" customHeight="1" x14ac:dyDescent="0.45">
      <c r="A3172" s="4" t="s">
        <v>11</v>
      </c>
      <c r="B3172" s="4" t="s">
        <v>9432</v>
      </c>
      <c r="C3172" s="4" t="s">
        <v>9433</v>
      </c>
      <c r="D3172" s="4" t="s">
        <v>9434</v>
      </c>
      <c r="E3172" s="4" t="s">
        <v>9435</v>
      </c>
      <c r="F3172" s="4" t="s">
        <v>9495</v>
      </c>
      <c r="G3172" s="4" t="s">
        <v>9496</v>
      </c>
      <c r="H3172" s="4" t="s">
        <v>9437</v>
      </c>
      <c r="I3172" s="4" t="s">
        <v>9497</v>
      </c>
      <c r="J3172" s="4" t="s">
        <v>9439</v>
      </c>
      <c r="K3172" s="4" t="s">
        <v>9498</v>
      </c>
      <c r="L3172" s="9"/>
      <c r="M3172" s="9"/>
    </row>
    <row r="3173" spans="1:13" ht="15" customHeight="1" x14ac:dyDescent="0.45">
      <c r="A3173" s="4" t="s">
        <v>11</v>
      </c>
      <c r="B3173" s="4" t="s">
        <v>9432</v>
      </c>
      <c r="C3173" s="4" t="s">
        <v>9433</v>
      </c>
      <c r="D3173" s="4" t="s">
        <v>9434</v>
      </c>
      <c r="E3173" s="4" t="s">
        <v>9435</v>
      </c>
      <c r="F3173" s="4" t="s">
        <v>9551</v>
      </c>
      <c r="G3173" s="4" t="s">
        <v>9552</v>
      </c>
      <c r="H3173" s="4" t="s">
        <v>9437</v>
      </c>
      <c r="I3173" s="4" t="s">
        <v>9553</v>
      </c>
      <c r="J3173" s="4" t="s">
        <v>9439</v>
      </c>
      <c r="K3173" s="4" t="s">
        <v>8932</v>
      </c>
      <c r="L3173" s="9"/>
      <c r="M3173" s="9"/>
    </row>
    <row r="3174" spans="1:13" ht="15" customHeight="1" x14ac:dyDescent="0.45">
      <c r="A3174" s="4" t="s">
        <v>11</v>
      </c>
      <c r="B3174" s="4" t="s">
        <v>9432</v>
      </c>
      <c r="C3174" s="4" t="s">
        <v>9433</v>
      </c>
      <c r="D3174" s="4" t="s">
        <v>9434</v>
      </c>
      <c r="E3174" s="4" t="s">
        <v>9435</v>
      </c>
      <c r="F3174" s="4" t="s">
        <v>9560</v>
      </c>
      <c r="G3174" s="4" t="s">
        <v>9561</v>
      </c>
      <c r="H3174" s="4" t="s">
        <v>9437</v>
      </c>
      <c r="I3174" s="4" t="s">
        <v>9562</v>
      </c>
      <c r="J3174" s="4" t="s">
        <v>9439</v>
      </c>
      <c r="K3174" s="4" t="s">
        <v>8932</v>
      </c>
      <c r="L3174" s="9"/>
      <c r="M3174" s="9"/>
    </row>
    <row r="3175" spans="1:13" ht="15" customHeight="1" x14ac:dyDescent="0.45">
      <c r="A3175" s="4" t="s">
        <v>11</v>
      </c>
      <c r="B3175" s="4" t="s">
        <v>2607</v>
      </c>
      <c r="C3175" s="4" t="s">
        <v>2608</v>
      </c>
      <c r="D3175" s="4" t="s">
        <v>2609</v>
      </c>
      <c r="E3175" s="4" t="s">
        <v>2610</v>
      </c>
      <c r="F3175" s="4" t="s">
        <v>2570</v>
      </c>
      <c r="G3175" s="4" t="s">
        <v>2611</v>
      </c>
      <c r="H3175" s="4" t="s">
        <v>2612</v>
      </c>
      <c r="I3175" s="4" t="s">
        <v>2613</v>
      </c>
      <c r="J3175" s="4" t="s">
        <v>2614</v>
      </c>
      <c r="K3175" s="4" t="s">
        <v>2136</v>
      </c>
      <c r="L3175" s="9"/>
      <c r="M3175" s="9"/>
    </row>
    <row r="3176" spans="1:13" ht="15" customHeight="1" x14ac:dyDescent="0.45">
      <c r="A3176" s="4" t="s">
        <v>11</v>
      </c>
      <c r="B3176" s="4" t="s">
        <v>3595</v>
      </c>
      <c r="C3176" s="4" t="s">
        <v>3596</v>
      </c>
      <c r="D3176" s="4" t="s">
        <v>1504</v>
      </c>
      <c r="E3176" s="4" t="s">
        <v>3597</v>
      </c>
      <c r="F3176" s="4" t="s">
        <v>2626</v>
      </c>
      <c r="G3176" s="4" t="s">
        <v>3598</v>
      </c>
      <c r="H3176" s="4" t="s">
        <v>3599</v>
      </c>
      <c r="I3176" s="4" t="s">
        <v>3600</v>
      </c>
      <c r="J3176" s="4" t="s">
        <v>106</v>
      </c>
      <c r="K3176" s="4" t="s">
        <v>3247</v>
      </c>
      <c r="L3176" s="9"/>
      <c r="M3176" s="9"/>
    </row>
    <row r="3177" spans="1:13" ht="15" customHeight="1" x14ac:dyDescent="0.45">
      <c r="A3177" s="4" t="s">
        <v>11</v>
      </c>
      <c r="B3177" s="4" t="s">
        <v>8205</v>
      </c>
      <c r="C3177" s="4" t="s">
        <v>8206</v>
      </c>
      <c r="D3177" s="4" t="s">
        <v>8207</v>
      </c>
      <c r="E3177" s="4" t="s">
        <v>8208</v>
      </c>
      <c r="F3177" s="4" t="s">
        <v>3800</v>
      </c>
      <c r="G3177" s="4" t="s">
        <v>8209</v>
      </c>
      <c r="H3177" s="4" t="s">
        <v>1214</v>
      </c>
      <c r="I3177" s="4" t="s">
        <v>8210</v>
      </c>
      <c r="J3177" s="4" t="s">
        <v>8211</v>
      </c>
      <c r="K3177" s="4" t="s">
        <v>8135</v>
      </c>
      <c r="L3177" s="9"/>
      <c r="M3177" s="9"/>
    </row>
    <row r="3178" spans="1:13" ht="15" customHeight="1" x14ac:dyDescent="0.45">
      <c r="A3178" s="4" t="s">
        <v>11</v>
      </c>
      <c r="B3178" s="4" t="s">
        <v>8205</v>
      </c>
      <c r="C3178" s="4" t="s">
        <v>8206</v>
      </c>
      <c r="D3178" s="4" t="s">
        <v>8207</v>
      </c>
      <c r="E3178" s="4" t="s">
        <v>8208</v>
      </c>
      <c r="F3178" s="4" t="s">
        <v>8265</v>
      </c>
      <c r="G3178" s="4" t="s">
        <v>8266</v>
      </c>
      <c r="H3178" s="4" t="s">
        <v>1214</v>
      </c>
      <c r="I3178" s="4" t="s">
        <v>8267</v>
      </c>
      <c r="J3178" s="4" t="s">
        <v>8211</v>
      </c>
      <c r="K3178" s="4" t="s">
        <v>8216</v>
      </c>
      <c r="L3178" s="9"/>
      <c r="M3178" s="9"/>
    </row>
    <row r="3179" spans="1:13" ht="15" customHeight="1" x14ac:dyDescent="0.45">
      <c r="A3179" s="4" t="s">
        <v>11</v>
      </c>
      <c r="B3179" s="4" t="s">
        <v>8205</v>
      </c>
      <c r="C3179" s="4" t="s">
        <v>8206</v>
      </c>
      <c r="D3179" s="4" t="s">
        <v>8207</v>
      </c>
      <c r="E3179" s="4" t="s">
        <v>8208</v>
      </c>
      <c r="F3179" s="4" t="s">
        <v>8292</v>
      </c>
      <c r="G3179" s="4" t="s">
        <v>8209</v>
      </c>
      <c r="H3179" s="4" t="s">
        <v>1214</v>
      </c>
      <c r="I3179" s="4" t="s">
        <v>8210</v>
      </c>
      <c r="J3179" s="4" t="s">
        <v>8211</v>
      </c>
      <c r="K3179" s="4" t="s">
        <v>2784</v>
      </c>
      <c r="L3179" s="9"/>
      <c r="M3179" s="9"/>
    </row>
    <row r="3180" spans="1:13" ht="15" customHeight="1" x14ac:dyDescent="0.45">
      <c r="A3180" s="4" t="s">
        <v>11</v>
      </c>
      <c r="B3180" s="4" t="s">
        <v>8205</v>
      </c>
      <c r="C3180" s="4" t="s">
        <v>8206</v>
      </c>
      <c r="D3180" s="4" t="s">
        <v>8207</v>
      </c>
      <c r="E3180" s="4" t="s">
        <v>8208</v>
      </c>
      <c r="F3180" s="4" t="s">
        <v>8360</v>
      </c>
      <c r="G3180" s="4" t="s">
        <v>8361</v>
      </c>
      <c r="H3180" s="4" t="s">
        <v>1214</v>
      </c>
      <c r="I3180" s="4" t="s">
        <v>8362</v>
      </c>
      <c r="J3180" s="4" t="s">
        <v>8211</v>
      </c>
      <c r="K3180" s="4" t="s">
        <v>8285</v>
      </c>
      <c r="L3180" s="9"/>
      <c r="M3180" s="9"/>
    </row>
    <row r="3181" spans="1:13" ht="15" customHeight="1" x14ac:dyDescent="0.45">
      <c r="A3181" s="4" t="s">
        <v>11</v>
      </c>
      <c r="B3181" s="4" t="s">
        <v>8205</v>
      </c>
      <c r="C3181" s="4" t="s">
        <v>8206</v>
      </c>
      <c r="D3181" s="4" t="s">
        <v>8207</v>
      </c>
      <c r="E3181" s="4" t="s">
        <v>8208</v>
      </c>
      <c r="F3181" s="4" t="s">
        <v>7590</v>
      </c>
      <c r="G3181" s="4" t="s">
        <v>8373</v>
      </c>
      <c r="H3181" s="4" t="s">
        <v>1214</v>
      </c>
      <c r="I3181" s="4" t="s">
        <v>8374</v>
      </c>
      <c r="J3181" s="4" t="s">
        <v>8211</v>
      </c>
      <c r="K3181" s="4" t="s">
        <v>4717</v>
      </c>
      <c r="L3181" s="9"/>
      <c r="M3181" s="9"/>
    </row>
    <row r="3182" spans="1:13" ht="15" customHeight="1" x14ac:dyDescent="0.45">
      <c r="A3182" s="4" t="s">
        <v>11</v>
      </c>
      <c r="B3182" s="4" t="s">
        <v>8205</v>
      </c>
      <c r="C3182" s="4" t="s">
        <v>8206</v>
      </c>
      <c r="D3182" s="4" t="s">
        <v>8207</v>
      </c>
      <c r="E3182" s="4" t="s">
        <v>8208</v>
      </c>
      <c r="F3182" s="4" t="s">
        <v>8377</v>
      </c>
      <c r="G3182" s="4" t="s">
        <v>8380</v>
      </c>
      <c r="H3182" s="4" t="s">
        <v>1214</v>
      </c>
      <c r="I3182" s="4" t="s">
        <v>8381</v>
      </c>
      <c r="J3182" s="4" t="s">
        <v>8211</v>
      </c>
      <c r="K3182" s="4" t="s">
        <v>4717</v>
      </c>
      <c r="L3182" s="9"/>
      <c r="M3182" s="9"/>
    </row>
    <row r="3183" spans="1:13" ht="15" customHeight="1" x14ac:dyDescent="0.45">
      <c r="A3183" s="4" t="s">
        <v>11</v>
      </c>
      <c r="B3183" s="4" t="s">
        <v>8205</v>
      </c>
      <c r="C3183" s="4" t="s">
        <v>8206</v>
      </c>
      <c r="D3183" s="4" t="s">
        <v>8207</v>
      </c>
      <c r="E3183" s="4" t="s">
        <v>8208</v>
      </c>
      <c r="F3183" s="4" t="s">
        <v>8382</v>
      </c>
      <c r="G3183" s="4" t="s">
        <v>8209</v>
      </c>
      <c r="H3183" s="4" t="s">
        <v>1214</v>
      </c>
      <c r="I3183" s="4" t="s">
        <v>8210</v>
      </c>
      <c r="J3183" s="4" t="s">
        <v>8211</v>
      </c>
      <c r="K3183" s="4" t="s">
        <v>4717</v>
      </c>
      <c r="L3183" s="9"/>
      <c r="M3183" s="9"/>
    </row>
    <row r="3184" spans="1:13" ht="15" customHeight="1" x14ac:dyDescent="0.45">
      <c r="A3184" s="4" t="s">
        <v>11</v>
      </c>
      <c r="B3184" s="4" t="s">
        <v>8205</v>
      </c>
      <c r="C3184" s="4" t="s">
        <v>8206</v>
      </c>
      <c r="D3184" s="4" t="s">
        <v>8207</v>
      </c>
      <c r="E3184" s="4" t="s">
        <v>8208</v>
      </c>
      <c r="F3184" s="4" t="s">
        <v>5612</v>
      </c>
      <c r="G3184" s="4" t="s">
        <v>8392</v>
      </c>
      <c r="H3184" s="4" t="s">
        <v>1214</v>
      </c>
      <c r="I3184" s="4" t="s">
        <v>8393</v>
      </c>
      <c r="J3184" s="4" t="s">
        <v>8211</v>
      </c>
      <c r="K3184" s="4" t="s">
        <v>4717</v>
      </c>
      <c r="L3184" s="9"/>
      <c r="M3184" s="9"/>
    </row>
    <row r="3185" spans="1:13" ht="15" customHeight="1" x14ac:dyDescent="0.45">
      <c r="A3185" s="4" t="s">
        <v>11</v>
      </c>
      <c r="B3185" s="4" t="s">
        <v>8205</v>
      </c>
      <c r="C3185" s="4" t="s">
        <v>8206</v>
      </c>
      <c r="D3185" s="4" t="s">
        <v>8207</v>
      </c>
      <c r="E3185" s="4" t="s">
        <v>8208</v>
      </c>
      <c r="F3185" s="4" t="s">
        <v>8394</v>
      </c>
      <c r="G3185" s="4" t="s">
        <v>8399</v>
      </c>
      <c r="H3185" s="4" t="s">
        <v>1214</v>
      </c>
      <c r="I3185" s="4" t="s">
        <v>8400</v>
      </c>
      <c r="J3185" s="4" t="s">
        <v>8211</v>
      </c>
      <c r="K3185" s="4" t="s">
        <v>1525</v>
      </c>
      <c r="L3185" s="9"/>
      <c r="M3185" s="9"/>
    </row>
    <row r="3186" spans="1:13" ht="15" customHeight="1" x14ac:dyDescent="0.45">
      <c r="A3186" s="4" t="s">
        <v>11</v>
      </c>
      <c r="B3186" s="4" t="s">
        <v>8205</v>
      </c>
      <c r="C3186" s="4" t="s">
        <v>8206</v>
      </c>
      <c r="D3186" s="4" t="s">
        <v>8207</v>
      </c>
      <c r="E3186" s="4" t="s">
        <v>8208</v>
      </c>
      <c r="F3186" s="4" t="s">
        <v>8401</v>
      </c>
      <c r="G3186" s="4" t="s">
        <v>8404</v>
      </c>
      <c r="H3186" s="4" t="s">
        <v>1214</v>
      </c>
      <c r="I3186" s="4" t="s">
        <v>8405</v>
      </c>
      <c r="J3186" s="4" t="s">
        <v>8211</v>
      </c>
      <c r="K3186" s="4" t="s">
        <v>1525</v>
      </c>
      <c r="L3186" s="9"/>
      <c r="M3186" s="9"/>
    </row>
    <row r="3187" spans="1:13" ht="15" customHeight="1" x14ac:dyDescent="0.45">
      <c r="A3187" s="4" t="s">
        <v>11</v>
      </c>
      <c r="B3187" s="4" t="s">
        <v>8205</v>
      </c>
      <c r="C3187" s="4" t="s">
        <v>8206</v>
      </c>
      <c r="D3187" s="4" t="s">
        <v>8207</v>
      </c>
      <c r="E3187" s="4" t="s">
        <v>8208</v>
      </c>
      <c r="F3187" s="4" t="s">
        <v>8406</v>
      </c>
      <c r="G3187" s="4" t="s">
        <v>8209</v>
      </c>
      <c r="H3187" s="4" t="s">
        <v>1214</v>
      </c>
      <c r="I3187" s="4" t="s">
        <v>8210</v>
      </c>
      <c r="J3187" s="4" t="s">
        <v>8211</v>
      </c>
      <c r="K3187" s="4" t="s">
        <v>1525</v>
      </c>
      <c r="L3187" s="9"/>
      <c r="M3187" s="9"/>
    </row>
    <row r="3188" spans="1:13" ht="15" customHeight="1" x14ac:dyDescent="0.45">
      <c r="A3188" s="4" t="s">
        <v>11</v>
      </c>
      <c r="B3188" s="4" t="s">
        <v>8205</v>
      </c>
      <c r="C3188" s="4" t="s">
        <v>8206</v>
      </c>
      <c r="D3188" s="4" t="s">
        <v>8207</v>
      </c>
      <c r="E3188" s="4" t="s">
        <v>8208</v>
      </c>
      <c r="F3188" s="4" t="s">
        <v>8447</v>
      </c>
      <c r="G3188" s="4" t="s">
        <v>8209</v>
      </c>
      <c r="H3188" s="4" t="s">
        <v>1214</v>
      </c>
      <c r="I3188" s="4" t="s">
        <v>8210</v>
      </c>
      <c r="J3188" s="4" t="s">
        <v>8211</v>
      </c>
      <c r="K3188" s="4" t="s">
        <v>8414</v>
      </c>
      <c r="L3188" s="9"/>
      <c r="M3188" s="9"/>
    </row>
    <row r="3189" spans="1:13" ht="15" customHeight="1" x14ac:dyDescent="0.45">
      <c r="A3189" s="4" t="s">
        <v>11</v>
      </c>
      <c r="B3189" s="4" t="s">
        <v>8205</v>
      </c>
      <c r="C3189" s="4" t="s">
        <v>8206</v>
      </c>
      <c r="D3189" s="4" t="s">
        <v>8207</v>
      </c>
      <c r="E3189" s="4" t="s">
        <v>8208</v>
      </c>
      <c r="F3189" s="4" t="s">
        <v>8450</v>
      </c>
      <c r="G3189" s="4" t="s">
        <v>8451</v>
      </c>
      <c r="H3189" s="4" t="s">
        <v>1214</v>
      </c>
      <c r="I3189" s="4" t="s">
        <v>8452</v>
      </c>
      <c r="J3189" s="4" t="s">
        <v>8211</v>
      </c>
      <c r="K3189" s="4" t="s">
        <v>8414</v>
      </c>
      <c r="L3189" s="9"/>
      <c r="M3189" s="9"/>
    </row>
    <row r="3190" spans="1:13" ht="15" customHeight="1" x14ac:dyDescent="0.45">
      <c r="A3190" s="4" t="s">
        <v>11</v>
      </c>
      <c r="B3190" s="4" t="s">
        <v>8205</v>
      </c>
      <c r="C3190" s="4" t="s">
        <v>8206</v>
      </c>
      <c r="D3190" s="4" t="s">
        <v>8207</v>
      </c>
      <c r="E3190" s="4" t="s">
        <v>8208</v>
      </c>
      <c r="F3190" s="4" t="s">
        <v>7862</v>
      </c>
      <c r="G3190" s="4" t="s">
        <v>8209</v>
      </c>
      <c r="H3190" s="4" t="s">
        <v>1214</v>
      </c>
      <c r="I3190" s="4" t="s">
        <v>8210</v>
      </c>
      <c r="J3190" s="4" t="s">
        <v>8211</v>
      </c>
      <c r="K3190" s="4" t="s">
        <v>8471</v>
      </c>
      <c r="L3190" s="9"/>
      <c r="M3190" s="9"/>
    </row>
    <row r="3191" spans="1:13" ht="15" customHeight="1" x14ac:dyDescent="0.45">
      <c r="A3191" s="4" t="s">
        <v>11</v>
      </c>
      <c r="B3191" s="4" t="s">
        <v>8205</v>
      </c>
      <c r="C3191" s="4" t="s">
        <v>8206</v>
      </c>
      <c r="D3191" s="4" t="s">
        <v>8207</v>
      </c>
      <c r="E3191" s="4" t="s">
        <v>8208</v>
      </c>
      <c r="F3191" s="4" t="s">
        <v>8573</v>
      </c>
      <c r="G3191" s="4" t="s">
        <v>8576</v>
      </c>
      <c r="H3191" s="4" t="s">
        <v>1214</v>
      </c>
      <c r="I3191" s="4" t="s">
        <v>8577</v>
      </c>
      <c r="J3191" s="4" t="s">
        <v>8211</v>
      </c>
      <c r="K3191" s="4" t="s">
        <v>8514</v>
      </c>
      <c r="L3191" s="9"/>
      <c r="M3191" s="9"/>
    </row>
    <row r="3192" spans="1:13" ht="15" customHeight="1" x14ac:dyDescent="0.45">
      <c r="A3192" s="4" t="s">
        <v>11</v>
      </c>
      <c r="B3192" s="4" t="s">
        <v>8205</v>
      </c>
      <c r="C3192" s="4" t="s">
        <v>8206</v>
      </c>
      <c r="D3192" s="4" t="s">
        <v>8207</v>
      </c>
      <c r="E3192" s="4" t="s">
        <v>8208</v>
      </c>
      <c r="F3192" s="4" t="s">
        <v>8640</v>
      </c>
      <c r="G3192" s="4" t="s">
        <v>8392</v>
      </c>
      <c r="H3192" s="4" t="s">
        <v>1214</v>
      </c>
      <c r="I3192" s="4" t="s">
        <v>8393</v>
      </c>
      <c r="J3192" s="4" t="s">
        <v>8211</v>
      </c>
      <c r="K3192" s="4" t="s">
        <v>8593</v>
      </c>
      <c r="L3192" s="9"/>
      <c r="M3192" s="9"/>
    </row>
    <row r="3193" spans="1:13" ht="15" customHeight="1" x14ac:dyDescent="0.45">
      <c r="A3193" s="4" t="s">
        <v>11</v>
      </c>
      <c r="B3193" s="4" t="s">
        <v>8205</v>
      </c>
      <c r="C3193" s="4" t="s">
        <v>8206</v>
      </c>
      <c r="D3193" s="4" t="s">
        <v>8207</v>
      </c>
      <c r="E3193" s="4" t="s">
        <v>8208</v>
      </c>
      <c r="F3193" s="4" t="s">
        <v>8657</v>
      </c>
      <c r="G3193" s="4" t="s">
        <v>8668</v>
      </c>
      <c r="H3193" s="4" t="s">
        <v>1214</v>
      </c>
      <c r="I3193" s="4" t="s">
        <v>8669</v>
      </c>
      <c r="J3193" s="4" t="s">
        <v>8211</v>
      </c>
      <c r="K3193" s="4" t="s">
        <v>8629</v>
      </c>
      <c r="L3193" s="9"/>
      <c r="M3193" s="9"/>
    </row>
    <row r="3194" spans="1:13" ht="15" customHeight="1" x14ac:dyDescent="0.45">
      <c r="A3194" s="4" t="s">
        <v>11</v>
      </c>
      <c r="B3194" s="4" t="s">
        <v>8205</v>
      </c>
      <c r="C3194" s="4" t="s">
        <v>8206</v>
      </c>
      <c r="D3194" s="4" t="s">
        <v>8207</v>
      </c>
      <c r="E3194" s="4" t="s">
        <v>8208</v>
      </c>
      <c r="F3194" s="4" t="s">
        <v>8672</v>
      </c>
      <c r="G3194" s="4" t="s">
        <v>8373</v>
      </c>
      <c r="H3194" s="4" t="s">
        <v>1214</v>
      </c>
      <c r="I3194" s="4" t="s">
        <v>8374</v>
      </c>
      <c r="J3194" s="4" t="s">
        <v>8211</v>
      </c>
      <c r="K3194" s="4" t="s">
        <v>8629</v>
      </c>
      <c r="L3194" s="9"/>
      <c r="M3194" s="9"/>
    </row>
    <row r="3195" spans="1:13" ht="15" customHeight="1" x14ac:dyDescent="0.45">
      <c r="A3195" s="4" t="s">
        <v>11</v>
      </c>
      <c r="B3195" s="4" t="s">
        <v>8205</v>
      </c>
      <c r="C3195" s="4" t="s">
        <v>8206</v>
      </c>
      <c r="D3195" s="4" t="s">
        <v>8207</v>
      </c>
      <c r="E3195" s="4" t="s">
        <v>8208</v>
      </c>
      <c r="F3195" s="4" t="s">
        <v>8690</v>
      </c>
      <c r="G3195" s="4" t="s">
        <v>8399</v>
      </c>
      <c r="H3195" s="4" t="s">
        <v>1214</v>
      </c>
      <c r="I3195" s="4" t="s">
        <v>8400</v>
      </c>
      <c r="J3195" s="4" t="s">
        <v>8211</v>
      </c>
      <c r="K3195" s="4" t="s">
        <v>8654</v>
      </c>
      <c r="L3195" s="9"/>
      <c r="M3195" s="9"/>
    </row>
    <row r="3196" spans="1:13" ht="15" customHeight="1" x14ac:dyDescent="0.45">
      <c r="A3196" s="4" t="s">
        <v>11</v>
      </c>
      <c r="B3196" s="4" t="s">
        <v>8205</v>
      </c>
      <c r="C3196" s="4" t="s">
        <v>8206</v>
      </c>
      <c r="D3196" s="4" t="s">
        <v>8207</v>
      </c>
      <c r="E3196" s="4" t="s">
        <v>8208</v>
      </c>
      <c r="F3196" s="4" t="s">
        <v>8691</v>
      </c>
      <c r="G3196" s="4" t="s">
        <v>8696</v>
      </c>
      <c r="H3196" s="4" t="s">
        <v>1214</v>
      </c>
      <c r="I3196" s="4" t="s">
        <v>8697</v>
      </c>
      <c r="J3196" s="4" t="s">
        <v>8211</v>
      </c>
      <c r="K3196" s="4" t="s">
        <v>8654</v>
      </c>
      <c r="L3196" s="9"/>
      <c r="M3196" s="9"/>
    </row>
    <row r="3197" spans="1:13" ht="15" customHeight="1" x14ac:dyDescent="0.45">
      <c r="A3197" s="4" t="s">
        <v>11</v>
      </c>
      <c r="B3197" s="4" t="s">
        <v>8205</v>
      </c>
      <c r="C3197" s="4" t="s">
        <v>8206</v>
      </c>
      <c r="D3197" s="4" t="s">
        <v>8207</v>
      </c>
      <c r="E3197" s="4" t="s">
        <v>8208</v>
      </c>
      <c r="F3197" s="4" t="s">
        <v>8701</v>
      </c>
      <c r="G3197" s="4" t="s">
        <v>8705</v>
      </c>
      <c r="H3197" s="4" t="s">
        <v>1214</v>
      </c>
      <c r="I3197" s="4" t="s">
        <v>8706</v>
      </c>
      <c r="J3197" s="4" t="s">
        <v>8211</v>
      </c>
      <c r="K3197" s="4" t="s">
        <v>8654</v>
      </c>
      <c r="L3197" s="9"/>
      <c r="M3197" s="9"/>
    </row>
    <row r="3198" spans="1:13" ht="15" customHeight="1" x14ac:dyDescent="0.45">
      <c r="A3198" s="4" t="s">
        <v>11</v>
      </c>
      <c r="B3198" s="4" t="s">
        <v>8205</v>
      </c>
      <c r="C3198" s="4" t="s">
        <v>8206</v>
      </c>
      <c r="D3198" s="4" t="s">
        <v>8207</v>
      </c>
      <c r="E3198" s="4" t="s">
        <v>8208</v>
      </c>
      <c r="F3198" s="4" t="s">
        <v>8734</v>
      </c>
      <c r="G3198" s="4" t="s">
        <v>8742</v>
      </c>
      <c r="H3198" s="4" t="s">
        <v>1214</v>
      </c>
      <c r="I3198" s="4" t="s">
        <v>8743</v>
      </c>
      <c r="J3198" s="4" t="s">
        <v>8211</v>
      </c>
      <c r="K3198" s="4" t="s">
        <v>8685</v>
      </c>
      <c r="L3198" s="9"/>
      <c r="M3198" s="9"/>
    </row>
    <row r="3199" spans="1:13" ht="15" customHeight="1" x14ac:dyDescent="0.45">
      <c r="A3199" s="4" t="s">
        <v>11</v>
      </c>
      <c r="B3199" s="4" t="s">
        <v>8205</v>
      </c>
      <c r="C3199" s="4" t="s">
        <v>8206</v>
      </c>
      <c r="D3199" s="4" t="s">
        <v>8207</v>
      </c>
      <c r="E3199" s="4" t="s">
        <v>8208</v>
      </c>
      <c r="F3199" s="4" t="s">
        <v>9067</v>
      </c>
      <c r="G3199" s="4" t="s">
        <v>9075</v>
      </c>
      <c r="H3199" s="4" t="s">
        <v>1214</v>
      </c>
      <c r="I3199" s="4" t="s">
        <v>9076</v>
      </c>
      <c r="J3199" s="4" t="s">
        <v>8211</v>
      </c>
      <c r="K3199" s="4" t="s">
        <v>3197</v>
      </c>
      <c r="L3199" s="9"/>
      <c r="M3199" s="9"/>
    </row>
    <row r="3200" spans="1:13" ht="15" customHeight="1" x14ac:dyDescent="0.45">
      <c r="A3200" s="4" t="s">
        <v>11</v>
      </c>
      <c r="B3200" s="4" t="s">
        <v>8205</v>
      </c>
      <c r="C3200" s="4" t="s">
        <v>8206</v>
      </c>
      <c r="D3200" s="4" t="s">
        <v>8207</v>
      </c>
      <c r="E3200" s="4" t="s">
        <v>8208</v>
      </c>
      <c r="F3200" s="4" t="s">
        <v>9103</v>
      </c>
      <c r="G3200" s="4" t="s">
        <v>9106</v>
      </c>
      <c r="H3200" s="4" t="s">
        <v>1214</v>
      </c>
      <c r="I3200" s="4" t="s">
        <v>9107</v>
      </c>
      <c r="J3200" s="4" t="s">
        <v>8211</v>
      </c>
      <c r="K3200" s="4" t="s">
        <v>3197</v>
      </c>
      <c r="L3200" s="9"/>
      <c r="M3200" s="9"/>
    </row>
    <row r="3201" spans="1:13" ht="15" customHeight="1" x14ac:dyDescent="0.45">
      <c r="A3201" s="4" t="s">
        <v>11</v>
      </c>
      <c r="B3201" s="4" t="s">
        <v>8205</v>
      </c>
      <c r="C3201" s="4" t="s">
        <v>8206</v>
      </c>
      <c r="D3201" s="4" t="s">
        <v>8207</v>
      </c>
      <c r="E3201" s="4" t="s">
        <v>8208</v>
      </c>
      <c r="F3201" s="4" t="s">
        <v>9108</v>
      </c>
      <c r="G3201" s="4" t="s">
        <v>9112</v>
      </c>
      <c r="H3201" s="4" t="s">
        <v>1214</v>
      </c>
      <c r="I3201" s="4" t="s">
        <v>9113</v>
      </c>
      <c r="J3201" s="4" t="s">
        <v>8211</v>
      </c>
      <c r="K3201" s="4" t="s">
        <v>3197</v>
      </c>
      <c r="L3201" s="9"/>
      <c r="M3201" s="9"/>
    </row>
    <row r="3202" spans="1:13" ht="15" customHeight="1" x14ac:dyDescent="0.45">
      <c r="A3202" s="4" t="s">
        <v>11</v>
      </c>
      <c r="B3202" s="4" t="s">
        <v>8205</v>
      </c>
      <c r="C3202" s="4" t="s">
        <v>8206</v>
      </c>
      <c r="D3202" s="4" t="s">
        <v>8207</v>
      </c>
      <c r="E3202" s="4" t="s">
        <v>8208</v>
      </c>
      <c r="F3202" s="4" t="s">
        <v>9114</v>
      </c>
      <c r="G3202" s="4" t="s">
        <v>9120</v>
      </c>
      <c r="H3202" s="4" t="s">
        <v>1214</v>
      </c>
      <c r="I3202" s="4" t="s">
        <v>9121</v>
      </c>
      <c r="J3202" s="4" t="s">
        <v>8211</v>
      </c>
      <c r="K3202" s="4" t="s">
        <v>9020</v>
      </c>
      <c r="L3202" s="9"/>
      <c r="M3202" s="9"/>
    </row>
    <row r="3203" spans="1:13" ht="15" customHeight="1" x14ac:dyDescent="0.45">
      <c r="A3203" s="4" t="s">
        <v>11</v>
      </c>
      <c r="B3203" s="4" t="s">
        <v>8205</v>
      </c>
      <c r="C3203" s="4" t="s">
        <v>8206</v>
      </c>
      <c r="D3203" s="4" t="s">
        <v>8207</v>
      </c>
      <c r="E3203" s="4" t="s">
        <v>8208</v>
      </c>
      <c r="F3203" s="4" t="s">
        <v>5953</v>
      </c>
      <c r="G3203" s="4" t="s">
        <v>9141</v>
      </c>
      <c r="H3203" s="4" t="s">
        <v>1214</v>
      </c>
      <c r="I3203" s="4" t="s">
        <v>9142</v>
      </c>
      <c r="J3203" s="4" t="s">
        <v>8211</v>
      </c>
      <c r="K3203" s="4" t="s">
        <v>9020</v>
      </c>
      <c r="L3203" s="9"/>
      <c r="M3203" s="9"/>
    </row>
    <row r="3204" spans="1:13" ht="15" customHeight="1" x14ac:dyDescent="0.45">
      <c r="A3204" s="4" t="s">
        <v>11</v>
      </c>
      <c r="B3204" s="4" t="s">
        <v>8205</v>
      </c>
      <c r="C3204" s="4" t="s">
        <v>8206</v>
      </c>
      <c r="D3204" s="4" t="s">
        <v>8207</v>
      </c>
      <c r="E3204" s="4" t="s">
        <v>8208</v>
      </c>
      <c r="F3204" s="4" t="s">
        <v>9148</v>
      </c>
      <c r="G3204" s="4" t="s">
        <v>9152</v>
      </c>
      <c r="H3204" s="4" t="s">
        <v>1214</v>
      </c>
      <c r="I3204" s="4" t="s">
        <v>9153</v>
      </c>
      <c r="J3204" s="4" t="s">
        <v>8211</v>
      </c>
      <c r="K3204" s="4" t="s">
        <v>9020</v>
      </c>
      <c r="L3204" s="9"/>
      <c r="M3204" s="9"/>
    </row>
    <row r="3205" spans="1:13" ht="15" customHeight="1" x14ac:dyDescent="0.45">
      <c r="A3205" s="4" t="s">
        <v>11</v>
      </c>
      <c r="B3205" s="4" t="s">
        <v>8205</v>
      </c>
      <c r="C3205" s="4" t="s">
        <v>8206</v>
      </c>
      <c r="D3205" s="4" t="s">
        <v>8207</v>
      </c>
      <c r="E3205" s="4" t="s">
        <v>8208</v>
      </c>
      <c r="F3205" s="4" t="s">
        <v>9174</v>
      </c>
      <c r="G3205" s="4" t="s">
        <v>9106</v>
      </c>
      <c r="H3205" s="4" t="s">
        <v>1214</v>
      </c>
      <c r="I3205" s="4" t="s">
        <v>9107</v>
      </c>
      <c r="J3205" s="4" t="s">
        <v>8211</v>
      </c>
      <c r="K3205" s="4" t="s">
        <v>9103</v>
      </c>
      <c r="L3205" s="9"/>
      <c r="M3205" s="9"/>
    </row>
    <row r="3206" spans="1:13" ht="15" customHeight="1" x14ac:dyDescent="0.45">
      <c r="A3206" s="4" t="s">
        <v>11</v>
      </c>
      <c r="B3206" s="4" t="s">
        <v>8205</v>
      </c>
      <c r="C3206" s="4" t="s">
        <v>8206</v>
      </c>
      <c r="D3206" s="4" t="s">
        <v>8207</v>
      </c>
      <c r="E3206" s="4" t="s">
        <v>8208</v>
      </c>
      <c r="F3206" s="4" t="s">
        <v>9181</v>
      </c>
      <c r="G3206" s="4" t="s">
        <v>9106</v>
      </c>
      <c r="H3206" s="4" t="s">
        <v>1214</v>
      </c>
      <c r="I3206" s="4" t="s">
        <v>9107</v>
      </c>
      <c r="J3206" s="4" t="s">
        <v>8211</v>
      </c>
      <c r="K3206" s="4" t="s">
        <v>9103</v>
      </c>
      <c r="L3206" s="9"/>
      <c r="M3206" s="9"/>
    </row>
    <row r="3207" spans="1:13" ht="15" customHeight="1" x14ac:dyDescent="0.45">
      <c r="A3207" s="4" t="s">
        <v>11</v>
      </c>
      <c r="B3207" s="4" t="s">
        <v>8205</v>
      </c>
      <c r="C3207" s="4" t="s">
        <v>8206</v>
      </c>
      <c r="D3207" s="4" t="s">
        <v>8207</v>
      </c>
      <c r="E3207" s="4" t="s">
        <v>8208</v>
      </c>
      <c r="F3207" s="4" t="s">
        <v>9186</v>
      </c>
      <c r="G3207" s="4" t="s">
        <v>9187</v>
      </c>
      <c r="H3207" s="4" t="s">
        <v>1214</v>
      </c>
      <c r="I3207" s="4" t="s">
        <v>9188</v>
      </c>
      <c r="J3207" s="4" t="s">
        <v>8211</v>
      </c>
      <c r="K3207" s="4" t="s">
        <v>9103</v>
      </c>
      <c r="L3207" s="9"/>
      <c r="M3207" s="9"/>
    </row>
    <row r="3208" spans="1:13" ht="15" customHeight="1" x14ac:dyDescent="0.45">
      <c r="A3208" s="4" t="s">
        <v>11</v>
      </c>
      <c r="B3208" s="4" t="s">
        <v>8205</v>
      </c>
      <c r="C3208" s="4" t="s">
        <v>8206</v>
      </c>
      <c r="D3208" s="4" t="s">
        <v>8207</v>
      </c>
      <c r="E3208" s="4" t="s">
        <v>8208</v>
      </c>
      <c r="F3208" s="4" t="s">
        <v>9334</v>
      </c>
      <c r="G3208" s="4" t="s">
        <v>9335</v>
      </c>
      <c r="H3208" s="4" t="s">
        <v>1214</v>
      </c>
      <c r="I3208" s="4" t="s">
        <v>9336</v>
      </c>
      <c r="J3208" s="4" t="s">
        <v>9337</v>
      </c>
      <c r="K3208" s="4" t="s">
        <v>9297</v>
      </c>
      <c r="L3208" s="9"/>
      <c r="M3208" s="9"/>
    </row>
    <row r="3209" spans="1:13" ht="15" customHeight="1" x14ac:dyDescent="0.45">
      <c r="A3209" s="4" t="s">
        <v>11</v>
      </c>
      <c r="B3209" s="4" t="s">
        <v>8205</v>
      </c>
      <c r="C3209" s="4" t="s">
        <v>8206</v>
      </c>
      <c r="D3209" s="4" t="s">
        <v>8207</v>
      </c>
      <c r="E3209" s="4" t="s">
        <v>8208</v>
      </c>
      <c r="F3209" s="4" t="s">
        <v>9338</v>
      </c>
      <c r="G3209" s="4" t="s">
        <v>9341</v>
      </c>
      <c r="H3209" s="4" t="s">
        <v>1214</v>
      </c>
      <c r="I3209" s="4" t="s">
        <v>9342</v>
      </c>
      <c r="J3209" s="4" t="s">
        <v>9337</v>
      </c>
      <c r="K3209" s="4" t="s">
        <v>9297</v>
      </c>
      <c r="L3209" s="9"/>
      <c r="M3209" s="9"/>
    </row>
    <row r="3210" spans="1:13" ht="15" customHeight="1" x14ac:dyDescent="0.45">
      <c r="A3210" s="4" t="s">
        <v>11</v>
      </c>
      <c r="B3210" s="4" t="s">
        <v>8205</v>
      </c>
      <c r="C3210" s="4" t="s">
        <v>8206</v>
      </c>
      <c r="D3210" s="4" t="s">
        <v>8207</v>
      </c>
      <c r="E3210" s="4" t="s">
        <v>8208</v>
      </c>
      <c r="F3210" s="4" t="s">
        <v>9422</v>
      </c>
      <c r="G3210" s="4" t="s">
        <v>9341</v>
      </c>
      <c r="H3210" s="4" t="s">
        <v>1214</v>
      </c>
      <c r="I3210" s="4" t="s">
        <v>9342</v>
      </c>
      <c r="J3210" s="4" t="s">
        <v>9337</v>
      </c>
      <c r="K3210" s="4" t="s">
        <v>9393</v>
      </c>
      <c r="L3210" s="9"/>
      <c r="M3210" s="9"/>
    </row>
    <row r="3211" spans="1:13" ht="15" customHeight="1" x14ac:dyDescent="0.45">
      <c r="A3211" s="4" t="s">
        <v>11</v>
      </c>
      <c r="B3211" s="4" t="s">
        <v>8205</v>
      </c>
      <c r="C3211" s="4" t="s">
        <v>8206</v>
      </c>
      <c r="D3211" s="4" t="s">
        <v>8207</v>
      </c>
      <c r="E3211" s="4" t="s">
        <v>8208</v>
      </c>
      <c r="F3211" s="4" t="s">
        <v>9425</v>
      </c>
      <c r="G3211" s="4" t="s">
        <v>9426</v>
      </c>
      <c r="H3211" s="4" t="s">
        <v>1214</v>
      </c>
      <c r="I3211" s="4" t="s">
        <v>9427</v>
      </c>
      <c r="J3211" s="4" t="s">
        <v>9337</v>
      </c>
      <c r="K3211" s="4" t="s">
        <v>9393</v>
      </c>
      <c r="L3211" s="9"/>
      <c r="M3211" s="9"/>
    </row>
    <row r="3212" spans="1:13" ht="15" customHeight="1" x14ac:dyDescent="0.45">
      <c r="A3212" s="4" t="s">
        <v>11</v>
      </c>
      <c r="B3212" s="4" t="s">
        <v>8205</v>
      </c>
      <c r="C3212" s="4" t="s">
        <v>8206</v>
      </c>
      <c r="D3212" s="4" t="s">
        <v>8207</v>
      </c>
      <c r="E3212" s="4" t="s">
        <v>8208</v>
      </c>
      <c r="F3212" s="4" t="s">
        <v>9451</v>
      </c>
      <c r="G3212" s="4" t="s">
        <v>9426</v>
      </c>
      <c r="H3212" s="4" t="s">
        <v>1214</v>
      </c>
      <c r="I3212" s="4" t="s">
        <v>9427</v>
      </c>
      <c r="J3212" s="4" t="s">
        <v>9337</v>
      </c>
      <c r="K3212" s="4" t="s">
        <v>9452</v>
      </c>
      <c r="L3212" s="9"/>
      <c r="M3212" s="9"/>
    </row>
    <row r="3213" spans="1:13" ht="15" customHeight="1" x14ac:dyDescent="0.45">
      <c r="A3213" s="4" t="s">
        <v>11</v>
      </c>
      <c r="B3213" s="4" t="s">
        <v>8205</v>
      </c>
      <c r="C3213" s="4" t="s">
        <v>8206</v>
      </c>
      <c r="D3213" s="4" t="s">
        <v>8207</v>
      </c>
      <c r="E3213" s="4" t="s">
        <v>8208</v>
      </c>
      <c r="F3213" s="4" t="s">
        <v>9459</v>
      </c>
      <c r="G3213" s="4" t="s">
        <v>9462</v>
      </c>
      <c r="H3213" s="4" t="s">
        <v>1214</v>
      </c>
      <c r="I3213" s="4" t="s">
        <v>9463</v>
      </c>
      <c r="J3213" s="4" t="s">
        <v>9337</v>
      </c>
      <c r="K3213" s="4" t="s">
        <v>9452</v>
      </c>
      <c r="L3213" s="9"/>
      <c r="M3213" s="9"/>
    </row>
    <row r="3214" spans="1:13" ht="15" customHeight="1" x14ac:dyDescent="0.45">
      <c r="A3214" s="4" t="s">
        <v>11</v>
      </c>
      <c r="B3214" s="4" t="s">
        <v>8205</v>
      </c>
      <c r="C3214" s="4" t="s">
        <v>8206</v>
      </c>
      <c r="D3214" s="4" t="s">
        <v>8207</v>
      </c>
      <c r="E3214" s="4" t="s">
        <v>8208</v>
      </c>
      <c r="F3214" s="4" t="s">
        <v>9472</v>
      </c>
      <c r="G3214" s="4" t="s">
        <v>9341</v>
      </c>
      <c r="H3214" s="4" t="s">
        <v>1214</v>
      </c>
      <c r="I3214" s="4" t="s">
        <v>9342</v>
      </c>
      <c r="J3214" s="4" t="s">
        <v>9337</v>
      </c>
      <c r="K3214" s="4" t="s">
        <v>9451</v>
      </c>
      <c r="L3214" s="9"/>
      <c r="M3214" s="9"/>
    </row>
    <row r="3215" spans="1:13" ht="15" customHeight="1" x14ac:dyDescent="0.45">
      <c r="A3215" s="4" t="s">
        <v>11</v>
      </c>
      <c r="B3215" s="4" t="s">
        <v>8205</v>
      </c>
      <c r="C3215" s="4" t="s">
        <v>8206</v>
      </c>
      <c r="D3215" s="4" t="s">
        <v>8207</v>
      </c>
      <c r="E3215" s="4" t="s">
        <v>8208</v>
      </c>
      <c r="F3215" s="4" t="s">
        <v>8932</v>
      </c>
      <c r="G3215" s="4" t="s">
        <v>9341</v>
      </c>
      <c r="H3215" s="4" t="s">
        <v>1214</v>
      </c>
      <c r="I3215" s="4" t="s">
        <v>9342</v>
      </c>
      <c r="J3215" s="4" t="s">
        <v>9337</v>
      </c>
      <c r="K3215" s="4" t="s">
        <v>9499</v>
      </c>
      <c r="L3215" s="9"/>
      <c r="M3215" s="9"/>
    </row>
    <row r="3216" spans="1:13" ht="15" customHeight="1" x14ac:dyDescent="0.45">
      <c r="A3216" s="4" t="s">
        <v>11</v>
      </c>
      <c r="B3216" s="4" t="s">
        <v>8205</v>
      </c>
      <c r="C3216" s="4" t="s">
        <v>8206</v>
      </c>
      <c r="D3216" s="4" t="s">
        <v>8207</v>
      </c>
      <c r="E3216" s="4" t="s">
        <v>8208</v>
      </c>
      <c r="F3216" s="4" t="s">
        <v>8207</v>
      </c>
      <c r="G3216" s="4" t="s">
        <v>9517</v>
      </c>
      <c r="H3216" s="4" t="s">
        <v>1214</v>
      </c>
      <c r="I3216" s="4" t="s">
        <v>9518</v>
      </c>
      <c r="J3216" s="4" t="s">
        <v>9337</v>
      </c>
      <c r="K3216" s="4" t="s">
        <v>9499</v>
      </c>
      <c r="L3216" s="9"/>
      <c r="M3216" s="9"/>
    </row>
    <row r="3217" spans="1:13" ht="15" customHeight="1" x14ac:dyDescent="0.45">
      <c r="A3217" s="4" t="s">
        <v>11</v>
      </c>
      <c r="B3217" s="4" t="s">
        <v>1209</v>
      </c>
      <c r="C3217" s="4" t="s">
        <v>1210</v>
      </c>
      <c r="D3217" s="4" t="s">
        <v>1211</v>
      </c>
      <c r="E3217" s="4" t="s">
        <v>1212</v>
      </c>
      <c r="F3217" s="4" t="s">
        <v>1188</v>
      </c>
      <c r="G3217" s="4" t="s">
        <v>1213</v>
      </c>
      <c r="H3217" s="4" t="s">
        <v>1214</v>
      </c>
      <c r="I3217" s="4" t="s">
        <v>1215</v>
      </c>
      <c r="J3217" s="4" t="s">
        <v>1216</v>
      </c>
      <c r="K3217" s="4" t="s">
        <v>768</v>
      </c>
      <c r="L3217" s="9"/>
      <c r="M3217" s="9"/>
    </row>
    <row r="3218" spans="1:13" ht="15" customHeight="1" x14ac:dyDescent="0.45">
      <c r="A3218" s="4" t="s">
        <v>11</v>
      </c>
      <c r="B3218" s="4" t="s">
        <v>1209</v>
      </c>
      <c r="C3218" s="4" t="s">
        <v>1210</v>
      </c>
      <c r="D3218" s="4" t="s">
        <v>1211</v>
      </c>
      <c r="E3218" s="4" t="s">
        <v>1212</v>
      </c>
      <c r="F3218" s="4" t="s">
        <v>6301</v>
      </c>
      <c r="G3218" s="4" t="s">
        <v>6305</v>
      </c>
      <c r="H3218" s="4" t="s">
        <v>1214</v>
      </c>
      <c r="I3218" s="4" t="s">
        <v>6306</v>
      </c>
      <c r="J3218" s="4" t="s">
        <v>1216</v>
      </c>
      <c r="K3218" s="4" t="s">
        <v>6025</v>
      </c>
      <c r="L3218" s="9"/>
      <c r="M3218" s="9"/>
    </row>
    <row r="3219" spans="1:13" ht="15" customHeight="1" x14ac:dyDescent="0.45">
      <c r="A3219" s="4" t="s">
        <v>11</v>
      </c>
      <c r="B3219" s="4" t="s">
        <v>1209</v>
      </c>
      <c r="C3219" s="4" t="s">
        <v>1210</v>
      </c>
      <c r="D3219" s="4" t="s">
        <v>1211</v>
      </c>
      <c r="E3219" s="4" t="s">
        <v>1212</v>
      </c>
      <c r="F3219" s="4" t="s">
        <v>6307</v>
      </c>
      <c r="G3219" s="4" t="s">
        <v>6314</v>
      </c>
      <c r="H3219" s="4" t="s">
        <v>1214</v>
      </c>
      <c r="I3219" s="4" t="s">
        <v>6315</v>
      </c>
      <c r="J3219" s="4" t="s">
        <v>1216</v>
      </c>
      <c r="K3219" s="4" t="s">
        <v>6025</v>
      </c>
      <c r="L3219" s="9"/>
      <c r="M3219" s="9"/>
    </row>
    <row r="3220" spans="1:13" ht="15" customHeight="1" x14ac:dyDescent="0.45">
      <c r="A3220" s="4" t="s">
        <v>11</v>
      </c>
      <c r="B3220" s="4" t="s">
        <v>1209</v>
      </c>
      <c r="C3220" s="4" t="s">
        <v>1210</v>
      </c>
      <c r="D3220" s="4" t="s">
        <v>1211</v>
      </c>
      <c r="E3220" s="4" t="s">
        <v>1212</v>
      </c>
      <c r="F3220" s="4" t="s">
        <v>7311</v>
      </c>
      <c r="G3220" s="4" t="s">
        <v>7325</v>
      </c>
      <c r="H3220" s="4" t="s">
        <v>1214</v>
      </c>
      <c r="I3220" s="4" t="s">
        <v>7326</v>
      </c>
      <c r="J3220" s="4" t="s">
        <v>1216</v>
      </c>
      <c r="K3220" s="4" t="s">
        <v>6735</v>
      </c>
      <c r="L3220" s="9"/>
      <c r="M3220" s="9"/>
    </row>
    <row r="3221" spans="1:13" ht="15" customHeight="1" x14ac:dyDescent="0.45">
      <c r="A3221" s="4" t="s">
        <v>11</v>
      </c>
      <c r="B3221" s="4" t="s">
        <v>1209</v>
      </c>
      <c r="C3221" s="4" t="s">
        <v>1210</v>
      </c>
      <c r="D3221" s="4" t="s">
        <v>1211</v>
      </c>
      <c r="E3221" s="4" t="s">
        <v>1212</v>
      </c>
      <c r="F3221" s="4" t="s">
        <v>2370</v>
      </c>
      <c r="G3221" s="4" t="s">
        <v>7354</v>
      </c>
      <c r="H3221" s="4" t="s">
        <v>1214</v>
      </c>
      <c r="I3221" s="4" t="s">
        <v>7355</v>
      </c>
      <c r="J3221" s="4" t="s">
        <v>1216</v>
      </c>
      <c r="K3221" s="4" t="s">
        <v>6735</v>
      </c>
      <c r="L3221" s="9"/>
      <c r="M3221" s="9"/>
    </row>
    <row r="3222" spans="1:13" ht="15" customHeight="1" x14ac:dyDescent="0.45">
      <c r="A3222" s="4" t="s">
        <v>11</v>
      </c>
      <c r="B3222" s="4" t="s">
        <v>1209</v>
      </c>
      <c r="C3222" s="4" t="s">
        <v>1210</v>
      </c>
      <c r="D3222" s="4" t="s">
        <v>1211</v>
      </c>
      <c r="E3222" s="4" t="s">
        <v>1212</v>
      </c>
      <c r="F3222" s="4" t="s">
        <v>5642</v>
      </c>
      <c r="G3222" s="4" t="s">
        <v>7367</v>
      </c>
      <c r="H3222" s="4" t="s">
        <v>1214</v>
      </c>
      <c r="I3222" s="4" t="s">
        <v>7368</v>
      </c>
      <c r="J3222" s="4" t="s">
        <v>1216</v>
      </c>
      <c r="K3222" s="4" t="s">
        <v>6735</v>
      </c>
      <c r="L3222" s="9"/>
      <c r="M3222" s="9"/>
    </row>
    <row r="3223" spans="1:13" ht="15" customHeight="1" x14ac:dyDescent="0.45">
      <c r="A3223" s="4" t="s">
        <v>11</v>
      </c>
      <c r="B3223" s="4" t="s">
        <v>1209</v>
      </c>
      <c r="C3223" s="4" t="s">
        <v>1210</v>
      </c>
      <c r="D3223" s="4" t="s">
        <v>1211</v>
      </c>
      <c r="E3223" s="4" t="s">
        <v>1212</v>
      </c>
      <c r="F3223" s="4" t="s">
        <v>2761</v>
      </c>
      <c r="G3223" s="4" t="s">
        <v>7382</v>
      </c>
      <c r="H3223" s="4" t="s">
        <v>1214</v>
      </c>
      <c r="I3223" s="4" t="s">
        <v>7383</v>
      </c>
      <c r="J3223" s="4" t="s">
        <v>1216</v>
      </c>
      <c r="K3223" s="4" t="s">
        <v>6735</v>
      </c>
      <c r="L3223" s="9"/>
      <c r="M3223" s="9"/>
    </row>
    <row r="3224" spans="1:13" ht="15" customHeight="1" x14ac:dyDescent="0.45">
      <c r="A3224" s="4" t="s">
        <v>11</v>
      </c>
      <c r="B3224" s="4" t="s">
        <v>1209</v>
      </c>
      <c r="C3224" s="4" t="s">
        <v>1210</v>
      </c>
      <c r="D3224" s="4" t="s">
        <v>1211</v>
      </c>
      <c r="E3224" s="4" t="s">
        <v>1212</v>
      </c>
      <c r="F3224" s="4" t="s">
        <v>4682</v>
      </c>
      <c r="G3224" s="4" t="s">
        <v>7400</v>
      </c>
      <c r="H3224" s="4" t="s">
        <v>1214</v>
      </c>
      <c r="I3224" s="4" t="s">
        <v>7401</v>
      </c>
      <c r="J3224" s="4" t="s">
        <v>1216</v>
      </c>
      <c r="K3224" s="4" t="s">
        <v>6735</v>
      </c>
      <c r="L3224" s="9"/>
      <c r="M3224" s="9"/>
    </row>
    <row r="3225" spans="1:13" ht="15" customHeight="1" x14ac:dyDescent="0.45">
      <c r="A3225" s="4" t="s">
        <v>11</v>
      </c>
      <c r="B3225" s="4" t="s">
        <v>1209</v>
      </c>
      <c r="C3225" s="4" t="s">
        <v>1210</v>
      </c>
      <c r="D3225" s="4" t="s">
        <v>1211</v>
      </c>
      <c r="E3225" s="4" t="s">
        <v>1212</v>
      </c>
      <c r="F3225" s="4" t="s">
        <v>7765</v>
      </c>
      <c r="G3225" s="4" t="s">
        <v>7770</v>
      </c>
      <c r="H3225" s="4" t="s">
        <v>1214</v>
      </c>
      <c r="I3225" s="4" t="s">
        <v>7771</v>
      </c>
      <c r="J3225" s="4" t="s">
        <v>1216</v>
      </c>
      <c r="K3225" s="4" t="s">
        <v>7680</v>
      </c>
      <c r="L3225" s="9"/>
      <c r="M3225" s="9"/>
    </row>
    <row r="3226" spans="1:13" ht="15" customHeight="1" x14ac:dyDescent="0.45">
      <c r="A3226" s="4" t="s">
        <v>11</v>
      </c>
      <c r="B3226" s="4" t="s">
        <v>1209</v>
      </c>
      <c r="C3226" s="4" t="s">
        <v>1210</v>
      </c>
      <c r="D3226" s="4" t="s">
        <v>1211</v>
      </c>
      <c r="E3226" s="4" t="s">
        <v>1212</v>
      </c>
      <c r="F3226" s="4" t="s">
        <v>7786</v>
      </c>
      <c r="G3226" s="4" t="s">
        <v>7800</v>
      </c>
      <c r="H3226" s="4" t="s">
        <v>1214</v>
      </c>
      <c r="I3226" s="4" t="s">
        <v>7801</v>
      </c>
      <c r="J3226" s="4" t="s">
        <v>1216</v>
      </c>
      <c r="K3226" s="4" t="s">
        <v>7680</v>
      </c>
      <c r="L3226" s="9"/>
      <c r="M3226" s="9"/>
    </row>
    <row r="3227" spans="1:13" ht="15" customHeight="1" x14ac:dyDescent="0.45">
      <c r="A3227" s="4" t="s">
        <v>11</v>
      </c>
      <c r="B3227" s="4" t="s">
        <v>1209</v>
      </c>
      <c r="C3227" s="4" t="s">
        <v>1210</v>
      </c>
      <c r="D3227" s="4" t="s">
        <v>1211</v>
      </c>
      <c r="E3227" s="4" t="s">
        <v>1212</v>
      </c>
      <c r="F3227" s="4" t="s">
        <v>7802</v>
      </c>
      <c r="G3227" s="4" t="s">
        <v>7807</v>
      </c>
      <c r="H3227" s="4" t="s">
        <v>1214</v>
      </c>
      <c r="I3227" s="4" t="s">
        <v>7808</v>
      </c>
      <c r="J3227" s="4" t="s">
        <v>1216</v>
      </c>
      <c r="K3227" s="4" t="s">
        <v>7779</v>
      </c>
      <c r="L3227" s="9"/>
      <c r="M3227" s="9"/>
    </row>
    <row r="3228" spans="1:13" ht="15" customHeight="1" x14ac:dyDescent="0.45">
      <c r="A3228" s="4" t="s">
        <v>11</v>
      </c>
      <c r="B3228" s="4" t="s">
        <v>1209</v>
      </c>
      <c r="C3228" s="4" t="s">
        <v>1210</v>
      </c>
      <c r="D3228" s="4" t="s">
        <v>1211</v>
      </c>
      <c r="E3228" s="4" t="s">
        <v>1212</v>
      </c>
      <c r="F3228" s="4" t="s">
        <v>433</v>
      </c>
      <c r="G3228" s="4" t="s">
        <v>7819</v>
      </c>
      <c r="H3228" s="4" t="s">
        <v>1214</v>
      </c>
      <c r="I3228" s="4" t="s">
        <v>7820</v>
      </c>
      <c r="J3228" s="4" t="s">
        <v>1216</v>
      </c>
      <c r="K3228" s="4" t="s">
        <v>7779</v>
      </c>
      <c r="L3228" s="9"/>
      <c r="M3228" s="9"/>
    </row>
    <row r="3229" spans="1:13" ht="15" customHeight="1" x14ac:dyDescent="0.45">
      <c r="A3229" s="4" t="s">
        <v>11</v>
      </c>
      <c r="B3229" s="4" t="s">
        <v>1209</v>
      </c>
      <c r="C3229" s="4" t="s">
        <v>1210</v>
      </c>
      <c r="D3229" s="4" t="s">
        <v>1211</v>
      </c>
      <c r="E3229" s="4" t="s">
        <v>1212</v>
      </c>
      <c r="F3229" s="4" t="s">
        <v>5352</v>
      </c>
      <c r="G3229" s="4" t="s">
        <v>7807</v>
      </c>
      <c r="H3229" s="4" t="s">
        <v>1214</v>
      </c>
      <c r="I3229" s="4" t="s">
        <v>7808</v>
      </c>
      <c r="J3229" s="4" t="s">
        <v>1216</v>
      </c>
      <c r="K3229" s="4" t="s">
        <v>7779</v>
      </c>
      <c r="L3229" s="9"/>
      <c r="M3229" s="9"/>
    </row>
    <row r="3230" spans="1:13" ht="15" customHeight="1" x14ac:dyDescent="0.45">
      <c r="A3230" s="4" t="s">
        <v>11</v>
      </c>
      <c r="B3230" s="4" t="s">
        <v>1209</v>
      </c>
      <c r="C3230" s="4" t="s">
        <v>1210</v>
      </c>
      <c r="D3230" s="4" t="s">
        <v>1211</v>
      </c>
      <c r="E3230" s="4" t="s">
        <v>1212</v>
      </c>
      <c r="F3230" s="4" t="s">
        <v>7823</v>
      </c>
      <c r="G3230" s="4" t="s">
        <v>7826</v>
      </c>
      <c r="H3230" s="4" t="s">
        <v>1214</v>
      </c>
      <c r="I3230" s="4" t="s">
        <v>7827</v>
      </c>
      <c r="J3230" s="4" t="s">
        <v>1216</v>
      </c>
      <c r="K3230" s="4" t="s">
        <v>7779</v>
      </c>
      <c r="L3230" s="9"/>
      <c r="M3230" s="9"/>
    </row>
    <row r="3231" spans="1:13" ht="15" customHeight="1" x14ac:dyDescent="0.45">
      <c r="A3231" s="4" t="s">
        <v>11</v>
      </c>
      <c r="B3231" s="4" t="s">
        <v>1209</v>
      </c>
      <c r="C3231" s="4" t="s">
        <v>1210</v>
      </c>
      <c r="D3231" s="4" t="s">
        <v>1211</v>
      </c>
      <c r="E3231" s="4" t="s">
        <v>1212</v>
      </c>
      <c r="F3231" s="4" t="s">
        <v>7828</v>
      </c>
      <c r="G3231" s="4" t="s">
        <v>7831</v>
      </c>
      <c r="H3231" s="4" t="s">
        <v>1214</v>
      </c>
      <c r="I3231" s="4" t="s">
        <v>7832</v>
      </c>
      <c r="J3231" s="4" t="s">
        <v>1216</v>
      </c>
      <c r="K3231" s="4" t="s">
        <v>7779</v>
      </c>
      <c r="L3231" s="9"/>
      <c r="M3231" s="9"/>
    </row>
    <row r="3232" spans="1:13" ht="15" customHeight="1" x14ac:dyDescent="0.45">
      <c r="A3232" s="4" t="s">
        <v>11</v>
      </c>
      <c r="B3232" s="4" t="s">
        <v>1209</v>
      </c>
      <c r="C3232" s="4" t="s">
        <v>1210</v>
      </c>
      <c r="D3232" s="4" t="s">
        <v>1211</v>
      </c>
      <c r="E3232" s="4" t="s">
        <v>1212</v>
      </c>
      <c r="F3232" s="4" t="s">
        <v>7833</v>
      </c>
      <c r="G3232" s="4" t="s">
        <v>7834</v>
      </c>
      <c r="H3232" s="4" t="s">
        <v>1214</v>
      </c>
      <c r="I3232" s="4" t="s">
        <v>7835</v>
      </c>
      <c r="J3232" s="4" t="s">
        <v>1216</v>
      </c>
      <c r="K3232" s="4" t="s">
        <v>7779</v>
      </c>
      <c r="L3232" s="9"/>
      <c r="M3232" s="9"/>
    </row>
    <row r="3233" spans="1:13" ht="15" customHeight="1" x14ac:dyDescent="0.45">
      <c r="A3233" s="4" t="s">
        <v>11</v>
      </c>
      <c r="B3233" s="4" t="s">
        <v>1209</v>
      </c>
      <c r="C3233" s="4" t="s">
        <v>1210</v>
      </c>
      <c r="D3233" s="4" t="s">
        <v>1211</v>
      </c>
      <c r="E3233" s="4" t="s">
        <v>1212</v>
      </c>
      <c r="F3233" s="4" t="s">
        <v>7838</v>
      </c>
      <c r="G3233" s="4" t="s">
        <v>7842</v>
      </c>
      <c r="H3233" s="4" t="s">
        <v>1214</v>
      </c>
      <c r="I3233" s="4" t="s">
        <v>7843</v>
      </c>
      <c r="J3233" s="4" t="s">
        <v>1216</v>
      </c>
      <c r="K3233" s="4" t="s">
        <v>7779</v>
      </c>
      <c r="L3233" s="9"/>
      <c r="M3233" s="9"/>
    </row>
    <row r="3234" spans="1:13" ht="15" customHeight="1" x14ac:dyDescent="0.45">
      <c r="A3234" s="4" t="s">
        <v>11</v>
      </c>
      <c r="B3234" s="4" t="s">
        <v>1209</v>
      </c>
      <c r="C3234" s="4" t="s">
        <v>1210</v>
      </c>
      <c r="D3234" s="4" t="s">
        <v>1211</v>
      </c>
      <c r="E3234" s="4" t="s">
        <v>1212</v>
      </c>
      <c r="F3234" s="4" t="s">
        <v>7848</v>
      </c>
      <c r="G3234" s="4" t="s">
        <v>7857</v>
      </c>
      <c r="H3234" s="4" t="s">
        <v>1214</v>
      </c>
      <c r="I3234" s="4" t="s">
        <v>7858</v>
      </c>
      <c r="J3234" s="4" t="s">
        <v>1216</v>
      </c>
      <c r="K3234" s="4" t="s">
        <v>7779</v>
      </c>
      <c r="L3234" s="9"/>
      <c r="M3234" s="9"/>
    </row>
    <row r="3235" spans="1:13" ht="15" customHeight="1" x14ac:dyDescent="0.45">
      <c r="A3235" s="4" t="s">
        <v>11</v>
      </c>
      <c r="B3235" s="4" t="s">
        <v>1209</v>
      </c>
      <c r="C3235" s="4" t="s">
        <v>1210</v>
      </c>
      <c r="D3235" s="4" t="s">
        <v>1211</v>
      </c>
      <c r="E3235" s="4" t="s">
        <v>1212</v>
      </c>
      <c r="F3235" s="4" t="s">
        <v>7949</v>
      </c>
      <c r="G3235" s="4" t="s">
        <v>7955</v>
      </c>
      <c r="H3235" s="4" t="s">
        <v>1214</v>
      </c>
      <c r="I3235" s="4" t="s">
        <v>655</v>
      </c>
      <c r="J3235" s="4" t="s">
        <v>1216</v>
      </c>
      <c r="K3235" s="4" t="s">
        <v>7838</v>
      </c>
      <c r="L3235" s="9"/>
      <c r="M3235" s="9"/>
    </row>
    <row r="3236" spans="1:13" ht="15" customHeight="1" x14ac:dyDescent="0.45">
      <c r="A3236" s="4" t="s">
        <v>11</v>
      </c>
      <c r="B3236" s="4" t="s">
        <v>1209</v>
      </c>
      <c r="C3236" s="4" t="s">
        <v>1210</v>
      </c>
      <c r="D3236" s="4" t="s">
        <v>1211</v>
      </c>
      <c r="E3236" s="4" t="s">
        <v>1212</v>
      </c>
      <c r="F3236" s="4" t="s">
        <v>3373</v>
      </c>
      <c r="G3236" s="4" t="s">
        <v>8118</v>
      </c>
      <c r="H3236" s="4" t="s">
        <v>1214</v>
      </c>
      <c r="I3236" s="4" t="s">
        <v>8119</v>
      </c>
      <c r="J3236" s="4" t="s">
        <v>1216</v>
      </c>
      <c r="K3236" s="4" t="s">
        <v>5582</v>
      </c>
      <c r="L3236" s="9"/>
      <c r="M3236" s="9"/>
    </row>
    <row r="3237" spans="1:13" ht="15" customHeight="1" x14ac:dyDescent="0.45">
      <c r="A3237" s="4" t="s">
        <v>11</v>
      </c>
      <c r="B3237" s="4" t="s">
        <v>1209</v>
      </c>
      <c r="C3237" s="4" t="s">
        <v>1210</v>
      </c>
      <c r="D3237" s="4" t="s">
        <v>1211</v>
      </c>
      <c r="E3237" s="4" t="s">
        <v>1212</v>
      </c>
      <c r="F3237" s="4" t="s">
        <v>8193</v>
      </c>
      <c r="G3237" s="4" t="s">
        <v>8196</v>
      </c>
      <c r="H3237" s="4" t="s">
        <v>1214</v>
      </c>
      <c r="I3237" s="4" t="s">
        <v>8197</v>
      </c>
      <c r="J3237" s="4" t="s">
        <v>1216</v>
      </c>
      <c r="K3237" s="4" t="s">
        <v>8135</v>
      </c>
      <c r="L3237" s="9"/>
      <c r="M3237" s="9"/>
    </row>
    <row r="3238" spans="1:13" ht="15" customHeight="1" x14ac:dyDescent="0.45">
      <c r="A3238" s="4" t="s">
        <v>11</v>
      </c>
      <c r="B3238" s="4" t="s">
        <v>1209</v>
      </c>
      <c r="C3238" s="4" t="s">
        <v>1210</v>
      </c>
      <c r="D3238" s="4" t="s">
        <v>1211</v>
      </c>
      <c r="E3238" s="4" t="s">
        <v>1212</v>
      </c>
      <c r="F3238" s="4" t="s">
        <v>8265</v>
      </c>
      <c r="G3238" s="4" t="s">
        <v>8268</v>
      </c>
      <c r="H3238" s="4" t="s">
        <v>1214</v>
      </c>
      <c r="I3238" s="4" t="s">
        <v>8269</v>
      </c>
      <c r="J3238" s="4" t="s">
        <v>1216</v>
      </c>
      <c r="K3238" s="4" t="s">
        <v>8216</v>
      </c>
      <c r="L3238" s="9"/>
      <c r="M3238" s="9"/>
    </row>
    <row r="3239" spans="1:13" ht="15" customHeight="1" x14ac:dyDescent="0.45">
      <c r="A3239" s="4" t="s">
        <v>11</v>
      </c>
      <c r="B3239" s="4" t="s">
        <v>1209</v>
      </c>
      <c r="C3239" s="4" t="s">
        <v>1210</v>
      </c>
      <c r="D3239" s="4" t="s">
        <v>1211</v>
      </c>
      <c r="E3239" s="4" t="s">
        <v>1212</v>
      </c>
      <c r="F3239" s="4" t="s">
        <v>1211</v>
      </c>
      <c r="G3239" s="4" t="s">
        <v>8272</v>
      </c>
      <c r="H3239" s="4" t="s">
        <v>1214</v>
      </c>
      <c r="I3239" s="4" t="s">
        <v>8273</v>
      </c>
      <c r="J3239" s="4" t="s">
        <v>1216</v>
      </c>
      <c r="K3239" s="4" t="s">
        <v>8216</v>
      </c>
      <c r="L3239" s="9"/>
      <c r="M3239" s="9"/>
    </row>
    <row r="3240" spans="1:13" ht="15" customHeight="1" x14ac:dyDescent="0.45">
      <c r="A3240" s="4" t="s">
        <v>11</v>
      </c>
      <c r="B3240" s="4" t="s">
        <v>3346</v>
      </c>
      <c r="C3240" s="4" t="s">
        <v>3347</v>
      </c>
      <c r="D3240" s="4" t="s">
        <v>2173</v>
      </c>
      <c r="E3240" s="4" t="s">
        <v>3348</v>
      </c>
      <c r="F3240" s="4" t="s">
        <v>3324</v>
      </c>
      <c r="G3240" s="4" t="s">
        <v>3349</v>
      </c>
      <c r="H3240" s="4" t="s">
        <v>3350</v>
      </c>
      <c r="I3240" s="4" t="s">
        <v>3351</v>
      </c>
      <c r="J3240" s="4" t="s">
        <v>3352</v>
      </c>
      <c r="K3240" s="4" t="s">
        <v>3058</v>
      </c>
      <c r="L3240" s="9"/>
      <c r="M3240" s="9"/>
    </row>
    <row r="3241" spans="1:13" ht="15" customHeight="1" x14ac:dyDescent="0.45">
      <c r="A3241" s="4" t="s">
        <v>11</v>
      </c>
      <c r="B3241" s="4" t="s">
        <v>8145</v>
      </c>
      <c r="C3241" s="4" t="s">
        <v>8146</v>
      </c>
      <c r="D3241" s="4" t="s">
        <v>8147</v>
      </c>
      <c r="E3241" s="4" t="s">
        <v>8148</v>
      </c>
      <c r="F3241" s="4" t="s">
        <v>8135</v>
      </c>
      <c r="G3241" s="4" t="s">
        <v>8149</v>
      </c>
      <c r="H3241" s="4" t="s">
        <v>8150</v>
      </c>
      <c r="I3241" s="4" t="s">
        <v>849</v>
      </c>
      <c r="J3241" s="4" t="s">
        <v>8151</v>
      </c>
      <c r="K3241" s="4" t="s">
        <v>8066</v>
      </c>
      <c r="L3241" s="9"/>
      <c r="M3241" s="9"/>
    </row>
    <row r="3242" spans="1:13" ht="15" customHeight="1" x14ac:dyDescent="0.45">
      <c r="A3242" s="4" t="s">
        <v>11</v>
      </c>
      <c r="B3242" s="4" t="s">
        <v>8145</v>
      </c>
      <c r="C3242" s="4" t="s">
        <v>8146</v>
      </c>
      <c r="D3242" s="4" t="s">
        <v>8147</v>
      </c>
      <c r="E3242" s="4" t="s">
        <v>8148</v>
      </c>
      <c r="F3242" s="4" t="s">
        <v>8427</v>
      </c>
      <c r="G3242" s="4" t="s">
        <v>8428</v>
      </c>
      <c r="H3242" s="4" t="s">
        <v>8150</v>
      </c>
      <c r="I3242" s="4" t="s">
        <v>8429</v>
      </c>
      <c r="J3242" s="4" t="s">
        <v>8151</v>
      </c>
      <c r="K3242" s="4" t="s">
        <v>8382</v>
      </c>
      <c r="L3242" s="9"/>
      <c r="M3242" s="9"/>
    </row>
    <row r="3243" spans="1:13" ht="15" customHeight="1" x14ac:dyDescent="0.45">
      <c r="A3243" s="4" t="s">
        <v>11</v>
      </c>
      <c r="B3243" s="4" t="s">
        <v>8145</v>
      </c>
      <c r="C3243" s="4" t="s">
        <v>8146</v>
      </c>
      <c r="D3243" s="4" t="s">
        <v>8147</v>
      </c>
      <c r="E3243" s="4" t="s">
        <v>8148</v>
      </c>
      <c r="F3243" s="4" t="s">
        <v>8507</v>
      </c>
      <c r="G3243" s="4" t="s">
        <v>8149</v>
      </c>
      <c r="H3243" s="4" t="s">
        <v>8150</v>
      </c>
      <c r="I3243" s="4" t="s">
        <v>849</v>
      </c>
      <c r="J3243" s="4" t="s">
        <v>8151</v>
      </c>
      <c r="K3243" s="4" t="s">
        <v>8472</v>
      </c>
      <c r="L3243" s="9"/>
      <c r="M3243" s="9"/>
    </row>
    <row r="3244" spans="1:13" ht="15" customHeight="1" x14ac:dyDescent="0.45">
      <c r="A3244" s="4" t="s">
        <v>11</v>
      </c>
      <c r="B3244" s="4" t="s">
        <v>8145</v>
      </c>
      <c r="C3244" s="4" t="s">
        <v>8146</v>
      </c>
      <c r="D3244" s="4" t="s">
        <v>8147</v>
      </c>
      <c r="E3244" s="4" t="s">
        <v>8148</v>
      </c>
      <c r="F3244" s="4" t="s">
        <v>8510</v>
      </c>
      <c r="G3244" s="4" t="s">
        <v>8511</v>
      </c>
      <c r="H3244" s="4" t="s">
        <v>8150</v>
      </c>
      <c r="I3244" s="4" t="s">
        <v>8512</v>
      </c>
      <c r="J3244" s="4" t="s">
        <v>8151</v>
      </c>
      <c r="K3244" s="4" t="s">
        <v>8513</v>
      </c>
      <c r="L3244" s="9"/>
      <c r="M3244" s="9"/>
    </row>
    <row r="3245" spans="1:13" ht="15" customHeight="1" x14ac:dyDescent="0.45">
      <c r="A3245" s="4" t="s">
        <v>11</v>
      </c>
      <c r="B3245" s="4" t="s">
        <v>8145</v>
      </c>
      <c r="C3245" s="4" t="s">
        <v>8146</v>
      </c>
      <c r="D3245" s="4" t="s">
        <v>8147</v>
      </c>
      <c r="E3245" s="4" t="s">
        <v>8148</v>
      </c>
      <c r="F3245" s="4" t="s">
        <v>8514</v>
      </c>
      <c r="G3245" s="4" t="s">
        <v>8515</v>
      </c>
      <c r="H3245" s="4" t="s">
        <v>8150</v>
      </c>
      <c r="I3245" s="4" t="s">
        <v>8516</v>
      </c>
      <c r="J3245" s="4" t="s">
        <v>8151</v>
      </c>
      <c r="K3245" s="4" t="s">
        <v>8513</v>
      </c>
      <c r="L3245" s="9"/>
      <c r="M3245" s="9"/>
    </row>
    <row r="3246" spans="1:13" ht="15" customHeight="1" x14ac:dyDescent="0.45">
      <c r="A3246" s="4" t="s">
        <v>11</v>
      </c>
      <c r="B3246" s="4" t="s">
        <v>8145</v>
      </c>
      <c r="C3246" s="4" t="s">
        <v>8146</v>
      </c>
      <c r="D3246" s="4" t="s">
        <v>8147</v>
      </c>
      <c r="E3246" s="4" t="s">
        <v>8148</v>
      </c>
      <c r="F3246" s="4" t="s">
        <v>8517</v>
      </c>
      <c r="G3246" s="4" t="s">
        <v>8518</v>
      </c>
      <c r="H3246" s="4" t="s">
        <v>8150</v>
      </c>
      <c r="I3246" s="4" t="s">
        <v>8519</v>
      </c>
      <c r="J3246" s="4" t="s">
        <v>8151</v>
      </c>
      <c r="K3246" s="4" t="s">
        <v>8513</v>
      </c>
      <c r="L3246" s="9"/>
      <c r="M3246" s="9"/>
    </row>
    <row r="3247" spans="1:13" ht="15" customHeight="1" x14ac:dyDescent="0.45">
      <c r="A3247" s="4" t="s">
        <v>11</v>
      </c>
      <c r="B3247" s="4" t="s">
        <v>8145</v>
      </c>
      <c r="C3247" s="4" t="s">
        <v>8146</v>
      </c>
      <c r="D3247" s="4" t="s">
        <v>8147</v>
      </c>
      <c r="E3247" s="4" t="s">
        <v>8148</v>
      </c>
      <c r="F3247" s="4" t="s">
        <v>8520</v>
      </c>
      <c r="G3247" s="4" t="s">
        <v>8521</v>
      </c>
      <c r="H3247" s="4" t="s">
        <v>8150</v>
      </c>
      <c r="I3247" s="4" t="s">
        <v>8522</v>
      </c>
      <c r="J3247" s="4" t="s">
        <v>8151</v>
      </c>
      <c r="K3247" s="4" t="s">
        <v>8513</v>
      </c>
      <c r="L3247" s="9"/>
      <c r="M3247" s="9"/>
    </row>
    <row r="3248" spans="1:13" ht="15" customHeight="1" x14ac:dyDescent="0.45">
      <c r="A3248" s="4" t="s">
        <v>11</v>
      </c>
      <c r="B3248" s="4" t="s">
        <v>8145</v>
      </c>
      <c r="C3248" s="4" t="s">
        <v>8146</v>
      </c>
      <c r="D3248" s="4" t="s">
        <v>8147</v>
      </c>
      <c r="E3248" s="4" t="s">
        <v>8148</v>
      </c>
      <c r="F3248" s="4" t="s">
        <v>4835</v>
      </c>
      <c r="G3248" s="4" t="s">
        <v>8149</v>
      </c>
      <c r="H3248" s="4" t="s">
        <v>8150</v>
      </c>
      <c r="I3248" s="4" t="s">
        <v>849</v>
      </c>
      <c r="J3248" s="4" t="s">
        <v>8151</v>
      </c>
      <c r="K3248" s="4" t="s">
        <v>8550</v>
      </c>
      <c r="L3248" s="9"/>
      <c r="M3248" s="9"/>
    </row>
    <row r="3249" spans="1:13" ht="15" customHeight="1" x14ac:dyDescent="0.45">
      <c r="A3249" s="4" t="s">
        <v>11</v>
      </c>
      <c r="B3249" s="4" t="s">
        <v>8145</v>
      </c>
      <c r="C3249" s="4" t="s">
        <v>8146</v>
      </c>
      <c r="D3249" s="4" t="s">
        <v>8147</v>
      </c>
      <c r="E3249" s="4" t="s">
        <v>8148</v>
      </c>
      <c r="F3249" s="4" t="s">
        <v>8637</v>
      </c>
      <c r="G3249" s="4" t="s">
        <v>8638</v>
      </c>
      <c r="H3249" s="4" t="s">
        <v>8150</v>
      </c>
      <c r="I3249" s="4" t="s">
        <v>8639</v>
      </c>
      <c r="J3249" s="4" t="s">
        <v>8151</v>
      </c>
      <c r="K3249" s="4" t="s">
        <v>8525</v>
      </c>
      <c r="L3249" s="9"/>
      <c r="M3249" s="9"/>
    </row>
    <row r="3250" spans="1:13" ht="15" customHeight="1" x14ac:dyDescent="0.45">
      <c r="A3250" s="4" t="s">
        <v>11</v>
      </c>
      <c r="B3250" s="4" t="s">
        <v>8145</v>
      </c>
      <c r="C3250" s="4" t="s">
        <v>8146</v>
      </c>
      <c r="D3250" s="4" t="s">
        <v>8147</v>
      </c>
      <c r="E3250" s="4" t="s">
        <v>8148</v>
      </c>
      <c r="F3250" s="4" t="s">
        <v>8662</v>
      </c>
      <c r="G3250" s="4" t="s">
        <v>8670</v>
      </c>
      <c r="H3250" s="4" t="s">
        <v>8150</v>
      </c>
      <c r="I3250" s="4" t="s">
        <v>8671</v>
      </c>
      <c r="J3250" s="4" t="s">
        <v>8151</v>
      </c>
      <c r="K3250" s="4" t="s">
        <v>8646</v>
      </c>
      <c r="L3250" s="9"/>
      <c r="M3250" s="9"/>
    </row>
    <row r="3251" spans="1:13" ht="15" customHeight="1" x14ac:dyDescent="0.45">
      <c r="A3251" s="4" t="s">
        <v>11</v>
      </c>
      <c r="B3251" s="4" t="s">
        <v>8145</v>
      </c>
      <c r="C3251" s="4" t="s">
        <v>8146</v>
      </c>
      <c r="D3251" s="4" t="s">
        <v>8147</v>
      </c>
      <c r="E3251" s="4" t="s">
        <v>8148</v>
      </c>
      <c r="F3251" s="4" t="s">
        <v>8239</v>
      </c>
      <c r="G3251" s="4" t="s">
        <v>8683</v>
      </c>
      <c r="H3251" s="4" t="s">
        <v>8150</v>
      </c>
      <c r="I3251" s="4" t="s">
        <v>8684</v>
      </c>
      <c r="J3251" s="4" t="s">
        <v>8151</v>
      </c>
      <c r="K3251" s="4" t="s">
        <v>7732</v>
      </c>
      <c r="L3251" s="9"/>
      <c r="M3251" s="9"/>
    </row>
    <row r="3252" spans="1:13" ht="15" customHeight="1" x14ac:dyDescent="0.45">
      <c r="A3252" s="4" t="s">
        <v>11</v>
      </c>
      <c r="B3252" s="4" t="s">
        <v>8145</v>
      </c>
      <c r="C3252" s="4" t="s">
        <v>8146</v>
      </c>
      <c r="D3252" s="4" t="s">
        <v>8147</v>
      </c>
      <c r="E3252" s="4" t="s">
        <v>8148</v>
      </c>
      <c r="F3252" s="4" t="s">
        <v>8685</v>
      </c>
      <c r="G3252" s="4" t="s">
        <v>8686</v>
      </c>
      <c r="H3252" s="4" t="s">
        <v>8150</v>
      </c>
      <c r="I3252" s="4" t="s">
        <v>8687</v>
      </c>
      <c r="J3252" s="4" t="s">
        <v>8151</v>
      </c>
      <c r="K3252" s="4" t="s">
        <v>7732</v>
      </c>
      <c r="L3252" s="9"/>
      <c r="M3252" s="9"/>
    </row>
    <row r="3253" spans="1:13" ht="15" customHeight="1" x14ac:dyDescent="0.45">
      <c r="A3253" s="4" t="s">
        <v>11</v>
      </c>
      <c r="B3253" s="4" t="s">
        <v>8145</v>
      </c>
      <c r="C3253" s="4" t="s">
        <v>8146</v>
      </c>
      <c r="D3253" s="4" t="s">
        <v>8147</v>
      </c>
      <c r="E3253" s="4" t="s">
        <v>8148</v>
      </c>
      <c r="F3253" s="4" t="s">
        <v>8724</v>
      </c>
      <c r="G3253" s="4" t="s">
        <v>8683</v>
      </c>
      <c r="H3253" s="4" t="s">
        <v>8150</v>
      </c>
      <c r="I3253" s="4" t="s">
        <v>8684</v>
      </c>
      <c r="J3253" s="4" t="s">
        <v>8151</v>
      </c>
      <c r="K3253" s="4" t="s">
        <v>8681</v>
      </c>
      <c r="L3253" s="9"/>
      <c r="M3253" s="9"/>
    </row>
    <row r="3254" spans="1:13" ht="15" customHeight="1" x14ac:dyDescent="0.45">
      <c r="A3254" s="4" t="s">
        <v>11</v>
      </c>
      <c r="B3254" s="4" t="s">
        <v>8145</v>
      </c>
      <c r="C3254" s="4" t="s">
        <v>8146</v>
      </c>
      <c r="D3254" s="4" t="s">
        <v>8147</v>
      </c>
      <c r="E3254" s="4" t="s">
        <v>8148</v>
      </c>
      <c r="F3254" s="4" t="s">
        <v>8727</v>
      </c>
      <c r="G3254" s="4" t="s">
        <v>8683</v>
      </c>
      <c r="H3254" s="4" t="s">
        <v>8150</v>
      </c>
      <c r="I3254" s="4" t="s">
        <v>8684</v>
      </c>
      <c r="J3254" s="4" t="s">
        <v>8151</v>
      </c>
      <c r="K3254" s="4" t="s">
        <v>8681</v>
      </c>
      <c r="L3254" s="9"/>
      <c r="M3254" s="9"/>
    </row>
    <row r="3255" spans="1:13" ht="15" customHeight="1" x14ac:dyDescent="0.45">
      <c r="A3255" s="4" t="s">
        <v>11</v>
      </c>
      <c r="B3255" s="4" t="s">
        <v>8145</v>
      </c>
      <c r="C3255" s="4" t="s">
        <v>8146</v>
      </c>
      <c r="D3255" s="4" t="s">
        <v>8147</v>
      </c>
      <c r="E3255" s="4" t="s">
        <v>8148</v>
      </c>
      <c r="F3255" s="4" t="s">
        <v>3529</v>
      </c>
      <c r="G3255" s="4" t="s">
        <v>8732</v>
      </c>
      <c r="H3255" s="4" t="s">
        <v>8150</v>
      </c>
      <c r="I3255" s="4" t="s">
        <v>8733</v>
      </c>
      <c r="J3255" s="4" t="s">
        <v>8151</v>
      </c>
      <c r="K3255" s="4" t="s">
        <v>8691</v>
      </c>
      <c r="L3255" s="9"/>
      <c r="M3255" s="9"/>
    </row>
    <row r="3256" spans="1:13" ht="15" customHeight="1" x14ac:dyDescent="0.45">
      <c r="A3256" s="4" t="s">
        <v>11</v>
      </c>
      <c r="B3256" s="4" t="s">
        <v>8145</v>
      </c>
      <c r="C3256" s="4" t="s">
        <v>8146</v>
      </c>
      <c r="D3256" s="4" t="s">
        <v>8147</v>
      </c>
      <c r="E3256" s="4" t="s">
        <v>8148</v>
      </c>
      <c r="F3256" s="4" t="s">
        <v>8734</v>
      </c>
      <c r="G3256" s="4" t="s">
        <v>8744</v>
      </c>
      <c r="H3256" s="4" t="s">
        <v>8150</v>
      </c>
      <c r="I3256" s="4" t="s">
        <v>8745</v>
      </c>
      <c r="J3256" s="4" t="s">
        <v>8151</v>
      </c>
      <c r="K3256" s="4" t="s">
        <v>8691</v>
      </c>
      <c r="L3256" s="9"/>
      <c r="M3256" s="9"/>
    </row>
    <row r="3257" spans="1:13" ht="15" customHeight="1" x14ac:dyDescent="0.45">
      <c r="A3257" s="4" t="s">
        <v>11</v>
      </c>
      <c r="B3257" s="4" t="s">
        <v>45</v>
      </c>
      <c r="C3257" s="4" t="s">
        <v>46</v>
      </c>
      <c r="D3257" s="4" t="s">
        <v>14</v>
      </c>
      <c r="E3257" s="4" t="s">
        <v>47</v>
      </c>
      <c r="F3257" s="4" t="s">
        <v>16</v>
      </c>
      <c r="G3257" s="4" t="s">
        <v>48</v>
      </c>
      <c r="H3257" s="4" t="s">
        <v>49</v>
      </c>
      <c r="I3257" s="4" t="s">
        <v>50</v>
      </c>
      <c r="J3257" s="4" t="s">
        <v>51</v>
      </c>
      <c r="K3257" s="4"/>
      <c r="L3257" s="9"/>
      <c r="M3257" s="9"/>
    </row>
    <row r="3258" spans="1:13" ht="15" customHeight="1" x14ac:dyDescent="0.45">
      <c r="A3258" s="4" t="s">
        <v>11</v>
      </c>
      <c r="B3258" s="4" t="s">
        <v>45</v>
      </c>
      <c r="C3258" s="4" t="s">
        <v>46</v>
      </c>
      <c r="D3258" s="4" t="s">
        <v>14</v>
      </c>
      <c r="E3258" s="4" t="s">
        <v>47</v>
      </c>
      <c r="F3258" s="4" t="s">
        <v>98</v>
      </c>
      <c r="G3258" s="4" t="s">
        <v>48</v>
      </c>
      <c r="H3258" s="4" t="s">
        <v>49</v>
      </c>
      <c r="I3258" s="4" t="s">
        <v>50</v>
      </c>
      <c r="J3258" s="4" t="s">
        <v>51</v>
      </c>
      <c r="K3258" s="4"/>
      <c r="L3258" s="9"/>
      <c r="M3258" s="9"/>
    </row>
    <row r="3259" spans="1:13" ht="15" customHeight="1" x14ac:dyDescent="0.45">
      <c r="A3259" s="4" t="s">
        <v>11</v>
      </c>
      <c r="B3259" s="4" t="s">
        <v>45</v>
      </c>
      <c r="C3259" s="4" t="s">
        <v>46</v>
      </c>
      <c r="D3259" s="4" t="s">
        <v>14</v>
      </c>
      <c r="E3259" s="4" t="s">
        <v>47</v>
      </c>
      <c r="F3259" s="4" t="s">
        <v>14</v>
      </c>
      <c r="G3259" s="4" t="s">
        <v>462</v>
      </c>
      <c r="H3259" s="4" t="s">
        <v>49</v>
      </c>
      <c r="I3259" s="4" t="s">
        <v>463</v>
      </c>
      <c r="J3259" s="4" t="s">
        <v>51</v>
      </c>
      <c r="K3259" s="4" t="s">
        <v>98</v>
      </c>
      <c r="L3259" s="9"/>
      <c r="M3259" s="9"/>
    </row>
    <row r="3260" spans="1:13" ht="15" customHeight="1" x14ac:dyDescent="0.45">
      <c r="A3260" s="4" t="s">
        <v>11</v>
      </c>
      <c r="B3260" s="4" t="s">
        <v>5377</v>
      </c>
      <c r="C3260" s="4" t="s">
        <v>5378</v>
      </c>
      <c r="D3260" s="4" t="s">
        <v>5379</v>
      </c>
      <c r="E3260" s="4" t="s">
        <v>109</v>
      </c>
      <c r="F3260" s="4" t="s">
        <v>5362</v>
      </c>
      <c r="G3260" s="4" t="s">
        <v>5380</v>
      </c>
      <c r="H3260" s="4" t="s">
        <v>5381</v>
      </c>
      <c r="I3260" s="4" t="s">
        <v>5382</v>
      </c>
      <c r="J3260" s="4" t="s">
        <v>5383</v>
      </c>
      <c r="K3260" s="4" t="s">
        <v>753</v>
      </c>
      <c r="L3260" s="9"/>
      <c r="M3260" s="9"/>
    </row>
    <row r="3261" spans="1:13" ht="15" customHeight="1" x14ac:dyDescent="0.45">
      <c r="A3261" s="4" t="s">
        <v>11</v>
      </c>
      <c r="B3261" s="4" t="s">
        <v>5377</v>
      </c>
      <c r="C3261" s="4" t="s">
        <v>5378</v>
      </c>
      <c r="D3261" s="4" t="s">
        <v>5379</v>
      </c>
      <c r="E3261" s="4" t="s">
        <v>109</v>
      </c>
      <c r="F3261" s="4" t="s">
        <v>5527</v>
      </c>
      <c r="G3261" s="4" t="s">
        <v>5530</v>
      </c>
      <c r="H3261" s="4" t="s">
        <v>5381</v>
      </c>
      <c r="I3261" s="4" t="s">
        <v>5531</v>
      </c>
      <c r="J3261" s="4" t="s">
        <v>5383</v>
      </c>
      <c r="K3261" s="4" t="s">
        <v>5399</v>
      </c>
      <c r="L3261" s="9"/>
      <c r="M3261" s="9"/>
    </row>
    <row r="3262" spans="1:13" ht="15" customHeight="1" x14ac:dyDescent="0.45">
      <c r="A3262" s="4" t="s">
        <v>11</v>
      </c>
      <c r="B3262" s="4" t="s">
        <v>5377</v>
      </c>
      <c r="C3262" s="4" t="s">
        <v>5378</v>
      </c>
      <c r="D3262" s="4" t="s">
        <v>5379</v>
      </c>
      <c r="E3262" s="4" t="s">
        <v>109</v>
      </c>
      <c r="F3262" s="4" t="s">
        <v>5454</v>
      </c>
      <c r="G3262" s="4" t="s">
        <v>5621</v>
      </c>
      <c r="H3262" s="4" t="s">
        <v>5381</v>
      </c>
      <c r="I3262" s="4" t="s">
        <v>5622</v>
      </c>
      <c r="J3262" s="4" t="s">
        <v>5383</v>
      </c>
      <c r="K3262" s="4" t="s">
        <v>5500</v>
      </c>
      <c r="L3262" s="9"/>
      <c r="M3262" s="9"/>
    </row>
    <row r="3263" spans="1:13" ht="15" customHeight="1" x14ac:dyDescent="0.45">
      <c r="A3263" s="4" t="s">
        <v>11</v>
      </c>
      <c r="B3263" s="4" t="s">
        <v>5377</v>
      </c>
      <c r="C3263" s="4" t="s">
        <v>5378</v>
      </c>
      <c r="D3263" s="4" t="s">
        <v>5379</v>
      </c>
      <c r="E3263" s="4" t="s">
        <v>109</v>
      </c>
      <c r="F3263" s="4" t="s">
        <v>5623</v>
      </c>
      <c r="G3263" s="4" t="s">
        <v>5648</v>
      </c>
      <c r="H3263" s="4" t="s">
        <v>5381</v>
      </c>
      <c r="I3263" s="4" t="s">
        <v>5649</v>
      </c>
      <c r="J3263" s="4" t="s">
        <v>5383</v>
      </c>
      <c r="K3263" s="4" t="s">
        <v>5500</v>
      </c>
      <c r="L3263" s="9"/>
      <c r="M3263" s="9"/>
    </row>
    <row r="3264" spans="1:13" ht="15" customHeight="1" x14ac:dyDescent="0.45">
      <c r="A3264" s="4" t="s">
        <v>11</v>
      </c>
      <c r="B3264" s="4" t="s">
        <v>5377</v>
      </c>
      <c r="C3264" s="4" t="s">
        <v>5378</v>
      </c>
      <c r="D3264" s="4" t="s">
        <v>5379</v>
      </c>
      <c r="E3264" s="4" t="s">
        <v>109</v>
      </c>
      <c r="F3264" s="4" t="s">
        <v>6081</v>
      </c>
      <c r="G3264" s="4" t="s">
        <v>5621</v>
      </c>
      <c r="H3264" s="4" t="s">
        <v>5381</v>
      </c>
      <c r="I3264" s="4" t="s">
        <v>5622</v>
      </c>
      <c r="J3264" s="4" t="s">
        <v>5383</v>
      </c>
      <c r="K3264" s="4" t="s">
        <v>5567</v>
      </c>
      <c r="L3264" s="9"/>
      <c r="M3264" s="9"/>
    </row>
    <row r="3265" spans="1:13" ht="15" customHeight="1" x14ac:dyDescent="0.45">
      <c r="A3265" s="4" t="s">
        <v>11</v>
      </c>
      <c r="B3265" s="4" t="s">
        <v>5377</v>
      </c>
      <c r="C3265" s="4" t="s">
        <v>5378</v>
      </c>
      <c r="D3265" s="4" t="s">
        <v>5379</v>
      </c>
      <c r="E3265" s="4" t="s">
        <v>109</v>
      </c>
      <c r="F3265" s="4" t="s">
        <v>8343</v>
      </c>
      <c r="G3265" s="4" t="s">
        <v>8357</v>
      </c>
      <c r="H3265" s="4" t="s">
        <v>5381</v>
      </c>
      <c r="I3265" s="4" t="s">
        <v>8358</v>
      </c>
      <c r="J3265" s="4" t="s">
        <v>8359</v>
      </c>
      <c r="K3265" s="4" t="s">
        <v>8265</v>
      </c>
      <c r="L3265" s="9"/>
      <c r="M3265" s="9"/>
    </row>
    <row r="3266" spans="1:13" ht="15" customHeight="1" x14ac:dyDescent="0.45">
      <c r="A3266" s="4" t="s">
        <v>11</v>
      </c>
      <c r="B3266" s="4" t="s">
        <v>5377</v>
      </c>
      <c r="C3266" s="4" t="s">
        <v>5378</v>
      </c>
      <c r="D3266" s="4" t="s">
        <v>5379</v>
      </c>
      <c r="E3266" s="4" t="s">
        <v>109</v>
      </c>
      <c r="F3266" s="4" t="s">
        <v>8472</v>
      </c>
      <c r="G3266" s="4" t="s">
        <v>8357</v>
      </c>
      <c r="H3266" s="4" t="s">
        <v>5381</v>
      </c>
      <c r="I3266" s="4" t="s">
        <v>8358</v>
      </c>
      <c r="J3266" s="4" t="s">
        <v>8359</v>
      </c>
      <c r="K3266" s="4" t="s">
        <v>8427</v>
      </c>
      <c r="L3266" s="9"/>
      <c r="M3266" s="9"/>
    </row>
    <row r="3267" spans="1:13" ht="15" customHeight="1" x14ac:dyDescent="0.45">
      <c r="A3267" s="4" t="s">
        <v>11</v>
      </c>
      <c r="B3267" s="4" t="s">
        <v>5377</v>
      </c>
      <c r="C3267" s="4" t="s">
        <v>5378</v>
      </c>
      <c r="D3267" s="4" t="s">
        <v>5379</v>
      </c>
      <c r="E3267" s="4" t="s">
        <v>109</v>
      </c>
      <c r="F3267" s="4" t="s">
        <v>8796</v>
      </c>
      <c r="G3267" s="4" t="s">
        <v>8801</v>
      </c>
      <c r="H3267" s="4" t="s">
        <v>5381</v>
      </c>
      <c r="I3267" s="4" t="s">
        <v>8802</v>
      </c>
      <c r="J3267" s="4" t="s">
        <v>8359</v>
      </c>
      <c r="K3267" s="4" t="s">
        <v>8719</v>
      </c>
      <c r="L3267" s="9"/>
      <c r="M3267" s="9"/>
    </row>
    <row r="3268" spans="1:13" ht="15" customHeight="1" x14ac:dyDescent="0.45">
      <c r="A3268" s="4" t="s">
        <v>11</v>
      </c>
      <c r="B3268" s="4" t="s">
        <v>5377</v>
      </c>
      <c r="C3268" s="4" t="s">
        <v>5378</v>
      </c>
      <c r="D3268" s="4" t="s">
        <v>5379</v>
      </c>
      <c r="E3268" s="4" t="s">
        <v>109</v>
      </c>
      <c r="F3268" s="4" t="s">
        <v>5784</v>
      </c>
      <c r="G3268" s="4" t="s">
        <v>8849</v>
      </c>
      <c r="H3268" s="4" t="s">
        <v>5381</v>
      </c>
      <c r="I3268" s="4" t="s">
        <v>8850</v>
      </c>
      <c r="J3268" s="4" t="s">
        <v>8359</v>
      </c>
      <c r="K3268" s="4" t="s">
        <v>2026</v>
      </c>
      <c r="L3268" s="9"/>
      <c r="M3268" s="9"/>
    </row>
    <row r="3269" spans="1:13" ht="15" customHeight="1" x14ac:dyDescent="0.45">
      <c r="A3269" s="4" t="s">
        <v>11</v>
      </c>
      <c r="B3269" s="4" t="s">
        <v>5377</v>
      </c>
      <c r="C3269" s="4" t="s">
        <v>5378</v>
      </c>
      <c r="D3269" s="4" t="s">
        <v>5379</v>
      </c>
      <c r="E3269" s="4" t="s">
        <v>109</v>
      </c>
      <c r="F3269" s="4" t="s">
        <v>8870</v>
      </c>
      <c r="G3269" s="4" t="s">
        <v>8873</v>
      </c>
      <c r="H3269" s="4" t="s">
        <v>5381</v>
      </c>
      <c r="I3269" s="4" t="s">
        <v>8874</v>
      </c>
      <c r="J3269" s="4" t="s">
        <v>8359</v>
      </c>
      <c r="K3269" s="4" t="s">
        <v>8796</v>
      </c>
      <c r="L3269" s="9"/>
      <c r="M3269" s="9"/>
    </row>
    <row r="3270" spans="1:13" ht="15" customHeight="1" x14ac:dyDescent="0.45">
      <c r="A3270" s="4" t="s">
        <v>11</v>
      </c>
      <c r="B3270" s="4" t="s">
        <v>5377</v>
      </c>
      <c r="C3270" s="4" t="s">
        <v>5378</v>
      </c>
      <c r="D3270" s="4" t="s">
        <v>5379</v>
      </c>
      <c r="E3270" s="4" t="s">
        <v>109</v>
      </c>
      <c r="F3270" s="4" t="s">
        <v>6673</v>
      </c>
      <c r="G3270" s="4" t="s">
        <v>8357</v>
      </c>
      <c r="H3270" s="4" t="s">
        <v>5381</v>
      </c>
      <c r="I3270" s="4" t="s">
        <v>8358</v>
      </c>
      <c r="J3270" s="4" t="s">
        <v>8359</v>
      </c>
      <c r="K3270" s="4" t="s">
        <v>8834</v>
      </c>
      <c r="L3270" s="9"/>
      <c r="M3270" s="9"/>
    </row>
    <row r="3271" spans="1:13" ht="15" customHeight="1" x14ac:dyDescent="0.45">
      <c r="A3271" s="4" t="s">
        <v>11</v>
      </c>
      <c r="B3271" s="4" t="s">
        <v>5377</v>
      </c>
      <c r="C3271" s="4" t="s">
        <v>5378</v>
      </c>
      <c r="D3271" s="4" t="s">
        <v>5379</v>
      </c>
      <c r="E3271" s="4" t="s">
        <v>109</v>
      </c>
      <c r="F3271" s="4" t="s">
        <v>8902</v>
      </c>
      <c r="G3271" s="4" t="s">
        <v>8905</v>
      </c>
      <c r="H3271" s="4" t="s">
        <v>5381</v>
      </c>
      <c r="I3271" s="4" t="s">
        <v>8906</v>
      </c>
      <c r="J3271" s="4" t="s">
        <v>8359</v>
      </c>
      <c r="K3271" s="4" t="s">
        <v>8867</v>
      </c>
      <c r="L3271" s="9"/>
      <c r="M3271" s="9"/>
    </row>
    <row r="3272" spans="1:13" ht="15" customHeight="1" x14ac:dyDescent="0.45">
      <c r="A3272" s="4" t="s">
        <v>11</v>
      </c>
      <c r="B3272" s="4" t="s">
        <v>5377</v>
      </c>
      <c r="C3272" s="4" t="s">
        <v>5378</v>
      </c>
      <c r="D3272" s="4" t="s">
        <v>5379</v>
      </c>
      <c r="E3272" s="4" t="s">
        <v>109</v>
      </c>
      <c r="F3272" s="4" t="s">
        <v>8907</v>
      </c>
      <c r="G3272" s="4" t="s">
        <v>8911</v>
      </c>
      <c r="H3272" s="4" t="s">
        <v>5381</v>
      </c>
      <c r="I3272" s="4" t="s">
        <v>8912</v>
      </c>
      <c r="J3272" s="4" t="s">
        <v>8359</v>
      </c>
      <c r="K3272" s="4" t="s">
        <v>8867</v>
      </c>
      <c r="L3272" s="9"/>
      <c r="M3272" s="9"/>
    </row>
    <row r="3273" spans="1:13" ht="15" customHeight="1" x14ac:dyDescent="0.45">
      <c r="A3273" s="4" t="s">
        <v>11</v>
      </c>
      <c r="B3273" s="4" t="s">
        <v>5377</v>
      </c>
      <c r="C3273" s="4" t="s">
        <v>5378</v>
      </c>
      <c r="D3273" s="4" t="s">
        <v>5379</v>
      </c>
      <c r="E3273" s="4" t="s">
        <v>109</v>
      </c>
      <c r="F3273" s="4" t="s">
        <v>8913</v>
      </c>
      <c r="G3273" s="4" t="s">
        <v>8357</v>
      </c>
      <c r="H3273" s="4" t="s">
        <v>5381</v>
      </c>
      <c r="I3273" s="4" t="s">
        <v>8358</v>
      </c>
      <c r="J3273" s="4" t="s">
        <v>8359</v>
      </c>
      <c r="K3273" s="4" t="s">
        <v>8867</v>
      </c>
      <c r="L3273" s="9"/>
      <c r="M3273" s="9"/>
    </row>
    <row r="3274" spans="1:13" ht="15" customHeight="1" x14ac:dyDescent="0.45">
      <c r="A3274" s="4" t="s">
        <v>11</v>
      </c>
      <c r="B3274" s="4" t="s">
        <v>5377</v>
      </c>
      <c r="C3274" s="4" t="s">
        <v>5378</v>
      </c>
      <c r="D3274" s="4" t="s">
        <v>5379</v>
      </c>
      <c r="E3274" s="4" t="s">
        <v>109</v>
      </c>
      <c r="F3274" s="4" t="s">
        <v>8928</v>
      </c>
      <c r="G3274" s="4" t="s">
        <v>8905</v>
      </c>
      <c r="H3274" s="4" t="s">
        <v>5381</v>
      </c>
      <c r="I3274" s="4" t="s">
        <v>8906</v>
      </c>
      <c r="J3274" s="4" t="s">
        <v>8359</v>
      </c>
      <c r="K3274" s="4" t="s">
        <v>8867</v>
      </c>
      <c r="L3274" s="9"/>
      <c r="M3274" s="9"/>
    </row>
    <row r="3275" spans="1:13" ht="15" customHeight="1" x14ac:dyDescent="0.45">
      <c r="A3275" s="4" t="s">
        <v>11</v>
      </c>
      <c r="B3275" s="4" t="s">
        <v>5377</v>
      </c>
      <c r="C3275" s="4" t="s">
        <v>5378</v>
      </c>
      <c r="D3275" s="4" t="s">
        <v>5379</v>
      </c>
      <c r="E3275" s="4" t="s">
        <v>109</v>
      </c>
      <c r="F3275" s="4" t="s">
        <v>8936</v>
      </c>
      <c r="G3275" s="4" t="s">
        <v>8938</v>
      </c>
      <c r="H3275" s="4" t="s">
        <v>5381</v>
      </c>
      <c r="I3275" s="4" t="s">
        <v>8939</v>
      </c>
      <c r="J3275" s="4" t="s">
        <v>8359</v>
      </c>
      <c r="K3275" s="4" t="s">
        <v>8883</v>
      </c>
      <c r="L3275" s="9"/>
      <c r="M3275" s="9"/>
    </row>
    <row r="3276" spans="1:13" ht="15" customHeight="1" x14ac:dyDescent="0.45">
      <c r="A3276" s="4" t="s">
        <v>11</v>
      </c>
      <c r="B3276" s="4" t="s">
        <v>5377</v>
      </c>
      <c r="C3276" s="4" t="s">
        <v>5378</v>
      </c>
      <c r="D3276" s="4" t="s">
        <v>5379</v>
      </c>
      <c r="E3276" s="4" t="s">
        <v>109</v>
      </c>
      <c r="F3276" s="4" t="s">
        <v>8949</v>
      </c>
      <c r="G3276" s="4" t="s">
        <v>8952</v>
      </c>
      <c r="H3276" s="4" t="s">
        <v>5381</v>
      </c>
      <c r="I3276" s="4" t="s">
        <v>8953</v>
      </c>
      <c r="J3276" s="4" t="s">
        <v>8359</v>
      </c>
      <c r="K3276" s="4" t="s">
        <v>8902</v>
      </c>
      <c r="L3276" s="9"/>
      <c r="M3276" s="9"/>
    </row>
    <row r="3277" spans="1:13" ht="15" customHeight="1" x14ac:dyDescent="0.45">
      <c r="A3277" s="4" t="s">
        <v>11</v>
      </c>
      <c r="B3277" s="4" t="s">
        <v>5377</v>
      </c>
      <c r="C3277" s="4" t="s">
        <v>5378</v>
      </c>
      <c r="D3277" s="4" t="s">
        <v>5379</v>
      </c>
      <c r="E3277" s="4" t="s">
        <v>109</v>
      </c>
      <c r="F3277" s="4" t="s">
        <v>8956</v>
      </c>
      <c r="G3277" s="4" t="s">
        <v>8905</v>
      </c>
      <c r="H3277" s="4" t="s">
        <v>5381</v>
      </c>
      <c r="I3277" s="4" t="s">
        <v>8906</v>
      </c>
      <c r="J3277" s="4" t="s">
        <v>8359</v>
      </c>
      <c r="K3277" s="4" t="s">
        <v>8902</v>
      </c>
      <c r="L3277" s="9"/>
      <c r="M3277" s="9"/>
    </row>
    <row r="3278" spans="1:13" ht="15" customHeight="1" x14ac:dyDescent="0.45">
      <c r="A3278" s="4" t="s">
        <v>11</v>
      </c>
      <c r="B3278" s="4" t="s">
        <v>5377</v>
      </c>
      <c r="C3278" s="4" t="s">
        <v>5378</v>
      </c>
      <c r="D3278" s="4" t="s">
        <v>5379</v>
      </c>
      <c r="E3278" s="4" t="s">
        <v>109</v>
      </c>
      <c r="F3278" s="4" t="s">
        <v>8966</v>
      </c>
      <c r="G3278" s="4" t="s">
        <v>5833</v>
      </c>
      <c r="H3278" s="4" t="s">
        <v>5381</v>
      </c>
      <c r="I3278" s="4" t="s">
        <v>8971</v>
      </c>
      <c r="J3278" s="4" t="s">
        <v>8359</v>
      </c>
      <c r="K3278" s="4" t="s">
        <v>8902</v>
      </c>
      <c r="L3278" s="9"/>
      <c r="M3278" s="9"/>
    </row>
    <row r="3279" spans="1:13" ht="15" customHeight="1" x14ac:dyDescent="0.45">
      <c r="A3279" s="4" t="s">
        <v>11</v>
      </c>
      <c r="B3279" s="4" t="s">
        <v>5377</v>
      </c>
      <c r="C3279" s="4" t="s">
        <v>5378</v>
      </c>
      <c r="D3279" s="4" t="s">
        <v>5379</v>
      </c>
      <c r="E3279" s="4" t="s">
        <v>109</v>
      </c>
      <c r="F3279" s="4" t="s">
        <v>8974</v>
      </c>
      <c r="G3279" s="4" t="s">
        <v>8977</v>
      </c>
      <c r="H3279" s="4" t="s">
        <v>5381</v>
      </c>
      <c r="I3279" s="4" t="s">
        <v>8978</v>
      </c>
      <c r="J3279" s="4" t="s">
        <v>8359</v>
      </c>
      <c r="K3279" s="4" t="s">
        <v>8902</v>
      </c>
      <c r="L3279" s="9"/>
      <c r="M3279" s="9"/>
    </row>
    <row r="3280" spans="1:13" ht="15" customHeight="1" x14ac:dyDescent="0.45">
      <c r="A3280" s="4" t="s">
        <v>11</v>
      </c>
      <c r="B3280" s="4" t="s">
        <v>5377</v>
      </c>
      <c r="C3280" s="4" t="s">
        <v>5378</v>
      </c>
      <c r="D3280" s="4" t="s">
        <v>5379</v>
      </c>
      <c r="E3280" s="4" t="s">
        <v>109</v>
      </c>
      <c r="F3280" s="4" t="s">
        <v>8979</v>
      </c>
      <c r="G3280" s="4" t="s">
        <v>8982</v>
      </c>
      <c r="H3280" s="4" t="s">
        <v>5381</v>
      </c>
      <c r="I3280" s="4" t="s">
        <v>8983</v>
      </c>
      <c r="J3280" s="4" t="s">
        <v>8359</v>
      </c>
      <c r="K3280" s="4" t="s">
        <v>8984</v>
      </c>
      <c r="L3280" s="9"/>
      <c r="M3280" s="9"/>
    </row>
    <row r="3281" spans="1:13" ht="15" customHeight="1" x14ac:dyDescent="0.45">
      <c r="A3281" s="4" t="s">
        <v>11</v>
      </c>
      <c r="B3281" s="4" t="s">
        <v>5377</v>
      </c>
      <c r="C3281" s="4" t="s">
        <v>5378</v>
      </c>
      <c r="D3281" s="4" t="s">
        <v>5379</v>
      </c>
      <c r="E3281" s="4" t="s">
        <v>109</v>
      </c>
      <c r="F3281" s="4" t="s">
        <v>8986</v>
      </c>
      <c r="G3281" s="4" t="s">
        <v>8989</v>
      </c>
      <c r="H3281" s="4" t="s">
        <v>5381</v>
      </c>
      <c r="I3281" s="4" t="s">
        <v>5152</v>
      </c>
      <c r="J3281" s="4" t="s">
        <v>8359</v>
      </c>
      <c r="K3281" s="4" t="s">
        <v>8984</v>
      </c>
      <c r="L3281" s="9"/>
      <c r="M3281" s="9"/>
    </row>
    <row r="3282" spans="1:13" ht="15" customHeight="1" x14ac:dyDescent="0.45">
      <c r="A3282" s="4" t="s">
        <v>11</v>
      </c>
      <c r="B3282" s="4" t="s">
        <v>5377</v>
      </c>
      <c r="C3282" s="4" t="s">
        <v>5378</v>
      </c>
      <c r="D3282" s="4" t="s">
        <v>5379</v>
      </c>
      <c r="E3282" s="4" t="s">
        <v>109</v>
      </c>
      <c r="F3282" s="4" t="s">
        <v>8992</v>
      </c>
      <c r="G3282" s="4" t="s">
        <v>8996</v>
      </c>
      <c r="H3282" s="4" t="s">
        <v>5381</v>
      </c>
      <c r="I3282" s="4" t="s">
        <v>8997</v>
      </c>
      <c r="J3282" s="4" t="s">
        <v>8359</v>
      </c>
      <c r="K3282" s="4" t="s">
        <v>8984</v>
      </c>
      <c r="L3282" s="9"/>
      <c r="M3282" s="9"/>
    </row>
    <row r="3283" spans="1:13" ht="15" customHeight="1" x14ac:dyDescent="0.45">
      <c r="A3283" s="4" t="s">
        <v>11</v>
      </c>
      <c r="B3283" s="4" t="s">
        <v>5377</v>
      </c>
      <c r="C3283" s="4" t="s">
        <v>5378</v>
      </c>
      <c r="D3283" s="4" t="s">
        <v>5379</v>
      </c>
      <c r="E3283" s="4" t="s">
        <v>109</v>
      </c>
      <c r="F3283" s="4" t="s">
        <v>9581</v>
      </c>
      <c r="G3283" s="4" t="s">
        <v>9586</v>
      </c>
      <c r="H3283" s="4" t="s">
        <v>5381</v>
      </c>
      <c r="I3283" s="4" t="s">
        <v>9587</v>
      </c>
      <c r="J3283" s="4" t="s">
        <v>9588</v>
      </c>
      <c r="K3283" s="4" t="s">
        <v>9528</v>
      </c>
      <c r="L3283" s="9"/>
      <c r="M3283" s="9"/>
    </row>
    <row r="3284" spans="1:13" ht="15" customHeight="1" x14ac:dyDescent="0.45">
      <c r="A3284" s="4" t="s">
        <v>11</v>
      </c>
      <c r="B3284" s="4" t="s">
        <v>5377</v>
      </c>
      <c r="C3284" s="4" t="s">
        <v>5378</v>
      </c>
      <c r="D3284" s="4" t="s">
        <v>5379</v>
      </c>
      <c r="E3284" s="4" t="s">
        <v>109</v>
      </c>
      <c r="F3284" s="4" t="s">
        <v>9589</v>
      </c>
      <c r="G3284" s="4" t="s">
        <v>9590</v>
      </c>
      <c r="H3284" s="4" t="s">
        <v>5381</v>
      </c>
      <c r="I3284" s="4" t="s">
        <v>9591</v>
      </c>
      <c r="J3284" s="4" t="s">
        <v>9588</v>
      </c>
      <c r="K3284" s="4" t="s">
        <v>9528</v>
      </c>
      <c r="L3284" s="9"/>
      <c r="M3284" s="9"/>
    </row>
    <row r="3285" spans="1:13" ht="15" customHeight="1" x14ac:dyDescent="0.45">
      <c r="A3285" s="4" t="s">
        <v>11</v>
      </c>
      <c r="B3285" s="4" t="s">
        <v>5377</v>
      </c>
      <c r="C3285" s="4" t="s">
        <v>5378</v>
      </c>
      <c r="D3285" s="4" t="s">
        <v>5379</v>
      </c>
      <c r="E3285" s="4" t="s">
        <v>109</v>
      </c>
      <c r="F3285" s="4" t="s">
        <v>8700</v>
      </c>
      <c r="G3285" s="4" t="s">
        <v>9595</v>
      </c>
      <c r="H3285" s="4" t="s">
        <v>5381</v>
      </c>
      <c r="I3285" s="4" t="s">
        <v>9596</v>
      </c>
      <c r="J3285" s="4" t="s">
        <v>9588</v>
      </c>
      <c r="K3285" s="4" t="s">
        <v>9528</v>
      </c>
      <c r="L3285" s="9"/>
      <c r="M3285" s="9"/>
    </row>
    <row r="3286" spans="1:13" ht="15" customHeight="1" x14ac:dyDescent="0.45">
      <c r="A3286" s="4" t="s">
        <v>11</v>
      </c>
      <c r="B3286" s="4" t="s">
        <v>5377</v>
      </c>
      <c r="C3286" s="4" t="s">
        <v>5378</v>
      </c>
      <c r="D3286" s="4" t="s">
        <v>5379</v>
      </c>
      <c r="E3286" s="4" t="s">
        <v>109</v>
      </c>
      <c r="F3286" s="4" t="s">
        <v>9098</v>
      </c>
      <c r="G3286" s="4" t="s">
        <v>9599</v>
      </c>
      <c r="H3286" s="4" t="s">
        <v>5381</v>
      </c>
      <c r="I3286" s="4" t="s">
        <v>9600</v>
      </c>
      <c r="J3286" s="4" t="s">
        <v>9588</v>
      </c>
      <c r="K3286" s="4" t="s">
        <v>9528</v>
      </c>
      <c r="L3286" s="9"/>
      <c r="M3286" s="9"/>
    </row>
    <row r="3287" spans="1:13" ht="15" customHeight="1" x14ac:dyDescent="0.45">
      <c r="A3287" s="4" t="s">
        <v>11</v>
      </c>
      <c r="B3287" s="4" t="s">
        <v>5377</v>
      </c>
      <c r="C3287" s="4" t="s">
        <v>5378</v>
      </c>
      <c r="D3287" s="4" t="s">
        <v>5379</v>
      </c>
      <c r="E3287" s="4" t="s">
        <v>109</v>
      </c>
      <c r="F3287" s="4" t="s">
        <v>9629</v>
      </c>
      <c r="G3287" s="4" t="s">
        <v>9630</v>
      </c>
      <c r="H3287" s="4" t="s">
        <v>5381</v>
      </c>
      <c r="I3287" s="4" t="s">
        <v>9631</v>
      </c>
      <c r="J3287" s="4" t="s">
        <v>9588</v>
      </c>
      <c r="K3287" s="4" t="s">
        <v>9589</v>
      </c>
      <c r="L3287" s="9"/>
      <c r="M3287" s="9"/>
    </row>
    <row r="3288" spans="1:13" ht="15" customHeight="1" x14ac:dyDescent="0.45">
      <c r="A3288" s="4" t="s">
        <v>11</v>
      </c>
      <c r="B3288" s="4" t="s">
        <v>5377</v>
      </c>
      <c r="C3288" s="4" t="s">
        <v>5378</v>
      </c>
      <c r="D3288" s="4" t="s">
        <v>5379</v>
      </c>
      <c r="E3288" s="4" t="s">
        <v>109</v>
      </c>
      <c r="F3288" s="4" t="s">
        <v>9632</v>
      </c>
      <c r="G3288" s="4" t="s">
        <v>9599</v>
      </c>
      <c r="H3288" s="4" t="s">
        <v>5381</v>
      </c>
      <c r="I3288" s="4" t="s">
        <v>9600</v>
      </c>
      <c r="J3288" s="4" t="s">
        <v>9588</v>
      </c>
      <c r="K3288" s="4" t="s">
        <v>9589</v>
      </c>
      <c r="L3288" s="9"/>
      <c r="M3288" s="9"/>
    </row>
    <row r="3289" spans="1:13" ht="15" customHeight="1" x14ac:dyDescent="0.45">
      <c r="A3289" s="4" t="s">
        <v>11</v>
      </c>
      <c r="B3289" s="4" t="s">
        <v>5377</v>
      </c>
      <c r="C3289" s="4" t="s">
        <v>5378</v>
      </c>
      <c r="D3289" s="4" t="s">
        <v>5379</v>
      </c>
      <c r="E3289" s="4" t="s">
        <v>109</v>
      </c>
      <c r="F3289" s="4" t="s">
        <v>9714</v>
      </c>
      <c r="G3289" s="4" t="s">
        <v>9715</v>
      </c>
      <c r="H3289" s="4" t="s">
        <v>5381</v>
      </c>
      <c r="I3289" s="4" t="s">
        <v>9716</v>
      </c>
      <c r="J3289" s="4" t="s">
        <v>9588</v>
      </c>
      <c r="K3289" s="4" t="s">
        <v>9717</v>
      </c>
      <c r="L3289" s="9"/>
      <c r="M3289" s="9"/>
    </row>
    <row r="3290" spans="1:13" ht="15" customHeight="1" x14ac:dyDescent="0.45">
      <c r="A3290" s="4" t="s">
        <v>11</v>
      </c>
      <c r="B3290" s="4" t="s">
        <v>5377</v>
      </c>
      <c r="C3290" s="4" t="s">
        <v>5378</v>
      </c>
      <c r="D3290" s="4" t="s">
        <v>5379</v>
      </c>
      <c r="E3290" s="4" t="s">
        <v>109</v>
      </c>
      <c r="F3290" s="4" t="s">
        <v>6328</v>
      </c>
      <c r="G3290" s="4" t="s">
        <v>9599</v>
      </c>
      <c r="H3290" s="4" t="s">
        <v>5381</v>
      </c>
      <c r="I3290" s="4" t="s">
        <v>9600</v>
      </c>
      <c r="J3290" s="4" t="s">
        <v>9588</v>
      </c>
      <c r="K3290" s="4" t="s">
        <v>9730</v>
      </c>
      <c r="L3290" s="9"/>
      <c r="M3290" s="9"/>
    </row>
    <row r="3291" spans="1:13" ht="15" customHeight="1" x14ac:dyDescent="0.45">
      <c r="A3291" s="4" t="s">
        <v>11</v>
      </c>
      <c r="B3291" s="4" t="s">
        <v>6521</v>
      </c>
      <c r="C3291" s="4" t="s">
        <v>6522</v>
      </c>
      <c r="D3291" s="4" t="s">
        <v>1968</v>
      </c>
      <c r="E3291" s="4" t="s">
        <v>6523</v>
      </c>
      <c r="F3291" s="4" t="s">
        <v>6504</v>
      </c>
      <c r="G3291" s="4" t="s">
        <v>2865</v>
      </c>
      <c r="H3291" s="4" t="s">
        <v>1257</v>
      </c>
      <c r="I3291" s="4" t="s">
        <v>6524</v>
      </c>
      <c r="J3291" s="4" t="s">
        <v>6525</v>
      </c>
      <c r="K3291" s="4" t="s">
        <v>6307</v>
      </c>
      <c r="L3291" s="9"/>
      <c r="M3291" s="9"/>
    </row>
    <row r="3292" spans="1:13" ht="15" customHeight="1" x14ac:dyDescent="0.45">
      <c r="A3292" s="4" t="s">
        <v>11</v>
      </c>
      <c r="B3292" s="4" t="s">
        <v>6521</v>
      </c>
      <c r="C3292" s="4" t="s">
        <v>6522</v>
      </c>
      <c r="D3292" s="4" t="s">
        <v>1968</v>
      </c>
      <c r="E3292" s="4" t="s">
        <v>6523</v>
      </c>
      <c r="F3292" s="4" t="s">
        <v>6615</v>
      </c>
      <c r="G3292" s="4" t="s">
        <v>2865</v>
      </c>
      <c r="H3292" s="4" t="s">
        <v>1257</v>
      </c>
      <c r="I3292" s="4" t="s">
        <v>6524</v>
      </c>
      <c r="J3292" s="4" t="s">
        <v>6525</v>
      </c>
      <c r="K3292" s="4" t="s">
        <v>6363</v>
      </c>
      <c r="L3292" s="9"/>
      <c r="M3292" s="9"/>
    </row>
    <row r="3293" spans="1:13" ht="15" customHeight="1" x14ac:dyDescent="0.45">
      <c r="A3293" s="4" t="s">
        <v>11</v>
      </c>
      <c r="B3293" s="4" t="s">
        <v>6521</v>
      </c>
      <c r="C3293" s="4" t="s">
        <v>6522</v>
      </c>
      <c r="D3293" s="4" t="s">
        <v>1968</v>
      </c>
      <c r="E3293" s="4" t="s">
        <v>6523</v>
      </c>
      <c r="F3293" s="4" t="s">
        <v>6435</v>
      </c>
      <c r="G3293" s="4" t="s">
        <v>6694</v>
      </c>
      <c r="H3293" s="4" t="s">
        <v>1257</v>
      </c>
      <c r="I3293" s="4" t="s">
        <v>6695</v>
      </c>
      <c r="J3293" s="4" t="s">
        <v>6525</v>
      </c>
      <c r="K3293" s="4" t="s">
        <v>6484</v>
      </c>
      <c r="L3293" s="9"/>
      <c r="M3293" s="9"/>
    </row>
    <row r="3294" spans="1:13" ht="15" customHeight="1" x14ac:dyDescent="0.45">
      <c r="A3294" s="4" t="s">
        <v>11</v>
      </c>
      <c r="B3294" s="4" t="s">
        <v>6521</v>
      </c>
      <c r="C3294" s="4" t="s">
        <v>6522</v>
      </c>
      <c r="D3294" s="4" t="s">
        <v>1968</v>
      </c>
      <c r="E3294" s="4" t="s">
        <v>6523</v>
      </c>
      <c r="F3294" s="4" t="s">
        <v>6745</v>
      </c>
      <c r="G3294" s="4" t="s">
        <v>2865</v>
      </c>
      <c r="H3294" s="4" t="s">
        <v>1257</v>
      </c>
      <c r="I3294" s="4" t="s">
        <v>6524</v>
      </c>
      <c r="J3294" s="4" t="s">
        <v>6525</v>
      </c>
      <c r="K3294" s="4" t="s">
        <v>6484</v>
      </c>
      <c r="L3294" s="9"/>
      <c r="M3294" s="9"/>
    </row>
    <row r="3295" spans="1:13" ht="15" customHeight="1" x14ac:dyDescent="0.45">
      <c r="A3295" s="4" t="s">
        <v>11</v>
      </c>
      <c r="B3295" s="4" t="s">
        <v>6521</v>
      </c>
      <c r="C3295" s="4" t="s">
        <v>6522</v>
      </c>
      <c r="D3295" s="4" t="s">
        <v>1968</v>
      </c>
      <c r="E3295" s="4" t="s">
        <v>6523</v>
      </c>
      <c r="F3295" s="4" t="s">
        <v>6332</v>
      </c>
      <c r="G3295" s="4" t="s">
        <v>6786</v>
      </c>
      <c r="H3295" s="4" t="s">
        <v>1257</v>
      </c>
      <c r="I3295" s="4" t="s">
        <v>6787</v>
      </c>
      <c r="J3295" s="4" t="s">
        <v>6525</v>
      </c>
      <c r="K3295" s="4" t="s">
        <v>315</v>
      </c>
      <c r="L3295" s="9"/>
      <c r="M3295" s="9"/>
    </row>
    <row r="3296" spans="1:13" ht="15" customHeight="1" x14ac:dyDescent="0.45">
      <c r="A3296" s="4" t="s">
        <v>11</v>
      </c>
      <c r="B3296" s="4" t="s">
        <v>6521</v>
      </c>
      <c r="C3296" s="4" t="s">
        <v>6522</v>
      </c>
      <c r="D3296" s="4" t="s">
        <v>1968</v>
      </c>
      <c r="E3296" s="4" t="s">
        <v>6523</v>
      </c>
      <c r="F3296" s="4" t="s">
        <v>6817</v>
      </c>
      <c r="G3296" s="4" t="s">
        <v>873</v>
      </c>
      <c r="H3296" s="4" t="s">
        <v>1257</v>
      </c>
      <c r="I3296" s="4" t="s">
        <v>6835</v>
      </c>
      <c r="J3296" s="4" t="s">
        <v>6525</v>
      </c>
      <c r="K3296" s="4" t="s">
        <v>315</v>
      </c>
      <c r="L3296" s="9"/>
      <c r="M3296" s="9"/>
    </row>
    <row r="3297" spans="1:13" ht="15" customHeight="1" x14ac:dyDescent="0.45">
      <c r="A3297" s="4" t="s">
        <v>11</v>
      </c>
      <c r="B3297" s="4" t="s">
        <v>6521</v>
      </c>
      <c r="C3297" s="4" t="s">
        <v>6522</v>
      </c>
      <c r="D3297" s="4" t="s">
        <v>1968</v>
      </c>
      <c r="E3297" s="4" t="s">
        <v>6523</v>
      </c>
      <c r="F3297" s="4" t="s">
        <v>1979</v>
      </c>
      <c r="G3297" s="4" t="s">
        <v>2865</v>
      </c>
      <c r="H3297" s="4" t="s">
        <v>1257</v>
      </c>
      <c r="I3297" s="4" t="s">
        <v>6524</v>
      </c>
      <c r="J3297" s="4" t="s">
        <v>6525</v>
      </c>
      <c r="K3297" s="4" t="s">
        <v>6435</v>
      </c>
      <c r="L3297" s="9"/>
      <c r="M3297" s="9"/>
    </row>
    <row r="3298" spans="1:13" ht="15" customHeight="1" x14ac:dyDescent="0.45">
      <c r="A3298" s="4" t="s">
        <v>11</v>
      </c>
      <c r="B3298" s="4" t="s">
        <v>6521</v>
      </c>
      <c r="C3298" s="4" t="s">
        <v>6522</v>
      </c>
      <c r="D3298" s="4" t="s">
        <v>1968</v>
      </c>
      <c r="E3298" s="4" t="s">
        <v>6523</v>
      </c>
      <c r="F3298" s="4" t="s">
        <v>6942</v>
      </c>
      <c r="G3298" s="4" t="s">
        <v>2865</v>
      </c>
      <c r="H3298" s="4" t="s">
        <v>1257</v>
      </c>
      <c r="I3298" s="4" t="s">
        <v>6524</v>
      </c>
      <c r="J3298" s="4" t="s">
        <v>6525</v>
      </c>
      <c r="K3298" s="4" t="s">
        <v>3838</v>
      </c>
      <c r="L3298" s="9"/>
      <c r="M3298" s="9"/>
    </row>
    <row r="3299" spans="1:13" ht="15" customHeight="1" x14ac:dyDescent="0.45">
      <c r="A3299" s="4" t="s">
        <v>11</v>
      </c>
      <c r="B3299" s="4" t="s">
        <v>6521</v>
      </c>
      <c r="C3299" s="4" t="s">
        <v>6522</v>
      </c>
      <c r="D3299" s="4" t="s">
        <v>1968</v>
      </c>
      <c r="E3299" s="4" t="s">
        <v>6523</v>
      </c>
      <c r="F3299" s="4" t="s">
        <v>290</v>
      </c>
      <c r="G3299" s="4" t="s">
        <v>873</v>
      </c>
      <c r="H3299" s="4" t="s">
        <v>1257</v>
      </c>
      <c r="I3299" s="4" t="s">
        <v>6835</v>
      </c>
      <c r="J3299" s="4" t="s">
        <v>6525</v>
      </c>
      <c r="K3299" s="4" t="s">
        <v>3838</v>
      </c>
      <c r="L3299" s="9"/>
      <c r="M3299" s="9"/>
    </row>
    <row r="3300" spans="1:13" ht="15" customHeight="1" x14ac:dyDescent="0.45">
      <c r="A3300" s="4" t="s">
        <v>11</v>
      </c>
      <c r="B3300" s="4" t="s">
        <v>6521</v>
      </c>
      <c r="C3300" s="4" t="s">
        <v>6522</v>
      </c>
      <c r="D3300" s="4" t="s">
        <v>1968</v>
      </c>
      <c r="E3300" s="4" t="s">
        <v>6523</v>
      </c>
      <c r="F3300" s="4" t="s">
        <v>1850</v>
      </c>
      <c r="G3300" s="4" t="s">
        <v>3685</v>
      </c>
      <c r="H3300" s="4" t="s">
        <v>1257</v>
      </c>
      <c r="I3300" s="4" t="s">
        <v>7086</v>
      </c>
      <c r="J3300" s="4" t="s">
        <v>6525</v>
      </c>
      <c r="K3300" s="4" t="s">
        <v>6935</v>
      </c>
      <c r="L3300" s="9"/>
      <c r="M3300" s="9"/>
    </row>
    <row r="3301" spans="1:13" ht="15" customHeight="1" x14ac:dyDescent="0.45">
      <c r="A3301" s="4" t="s">
        <v>11</v>
      </c>
      <c r="B3301" s="4" t="s">
        <v>6521</v>
      </c>
      <c r="C3301" s="4" t="s">
        <v>6522</v>
      </c>
      <c r="D3301" s="4" t="s">
        <v>1968</v>
      </c>
      <c r="E3301" s="4" t="s">
        <v>6523</v>
      </c>
      <c r="F3301" s="4" t="s">
        <v>1582</v>
      </c>
      <c r="G3301" s="4" t="s">
        <v>873</v>
      </c>
      <c r="H3301" s="4" t="s">
        <v>1257</v>
      </c>
      <c r="I3301" s="4" t="s">
        <v>6835</v>
      </c>
      <c r="J3301" s="4" t="s">
        <v>6525</v>
      </c>
      <c r="K3301" s="4" t="s">
        <v>1820</v>
      </c>
      <c r="L3301" s="9"/>
      <c r="M3301" s="9"/>
    </row>
    <row r="3302" spans="1:13" ht="15" customHeight="1" x14ac:dyDescent="0.45">
      <c r="A3302" s="4" t="s">
        <v>11</v>
      </c>
      <c r="B3302" s="4" t="s">
        <v>6521</v>
      </c>
      <c r="C3302" s="4" t="s">
        <v>6522</v>
      </c>
      <c r="D3302" s="4" t="s">
        <v>1968</v>
      </c>
      <c r="E3302" s="4" t="s">
        <v>6523</v>
      </c>
      <c r="F3302" s="4" t="s">
        <v>7205</v>
      </c>
      <c r="G3302" s="4" t="s">
        <v>7223</v>
      </c>
      <c r="H3302" s="4" t="s">
        <v>1257</v>
      </c>
      <c r="I3302" s="4" t="s">
        <v>7224</v>
      </c>
      <c r="J3302" s="4" t="s">
        <v>6525</v>
      </c>
      <c r="K3302" s="4" t="s">
        <v>1820</v>
      </c>
      <c r="L3302" s="9"/>
      <c r="M3302" s="9"/>
    </row>
    <row r="3303" spans="1:13" ht="15" customHeight="1" x14ac:dyDescent="0.45">
      <c r="A3303" s="4" t="s">
        <v>11</v>
      </c>
      <c r="B3303" s="4" t="s">
        <v>6521</v>
      </c>
      <c r="C3303" s="4" t="s">
        <v>6522</v>
      </c>
      <c r="D3303" s="4" t="s">
        <v>1968</v>
      </c>
      <c r="E3303" s="4" t="s">
        <v>6523</v>
      </c>
      <c r="F3303" s="4" t="s">
        <v>2742</v>
      </c>
      <c r="G3303" s="4" t="s">
        <v>103</v>
      </c>
      <c r="H3303" s="4" t="s">
        <v>1257</v>
      </c>
      <c r="I3303" s="4" t="s">
        <v>7248</v>
      </c>
      <c r="J3303" s="4" t="s">
        <v>6525</v>
      </c>
      <c r="K3303" s="4" t="s">
        <v>7037</v>
      </c>
      <c r="L3303" s="9"/>
      <c r="M3303" s="9"/>
    </row>
    <row r="3304" spans="1:13" ht="15" customHeight="1" x14ac:dyDescent="0.45">
      <c r="A3304" s="4" t="s">
        <v>11</v>
      </c>
      <c r="B3304" s="4" t="s">
        <v>6521</v>
      </c>
      <c r="C3304" s="4" t="s">
        <v>6522</v>
      </c>
      <c r="D3304" s="4" t="s">
        <v>1968</v>
      </c>
      <c r="E3304" s="4" t="s">
        <v>6523</v>
      </c>
      <c r="F3304" s="4" t="s">
        <v>4966</v>
      </c>
      <c r="G3304" s="4" t="s">
        <v>103</v>
      </c>
      <c r="H3304" s="4" t="s">
        <v>1257</v>
      </c>
      <c r="I3304" s="4" t="s">
        <v>7248</v>
      </c>
      <c r="J3304" s="4" t="s">
        <v>6525</v>
      </c>
      <c r="K3304" s="4" t="s">
        <v>7037</v>
      </c>
      <c r="L3304" s="9"/>
      <c r="M3304" s="9"/>
    </row>
    <row r="3305" spans="1:13" ht="15" customHeight="1" x14ac:dyDescent="0.45">
      <c r="A3305" s="4" t="s">
        <v>11</v>
      </c>
      <c r="B3305" s="4" t="s">
        <v>6521</v>
      </c>
      <c r="C3305" s="4" t="s">
        <v>6522</v>
      </c>
      <c r="D3305" s="4" t="s">
        <v>1968</v>
      </c>
      <c r="E3305" s="4" t="s">
        <v>6523</v>
      </c>
      <c r="F3305" s="4" t="s">
        <v>7274</v>
      </c>
      <c r="G3305" s="4" t="s">
        <v>584</v>
      </c>
      <c r="H3305" s="4" t="s">
        <v>1257</v>
      </c>
      <c r="I3305" s="4" t="s">
        <v>7280</v>
      </c>
      <c r="J3305" s="4" t="s">
        <v>6525</v>
      </c>
      <c r="K3305" s="4" t="s">
        <v>7037</v>
      </c>
      <c r="L3305" s="9"/>
      <c r="M3305" s="9"/>
    </row>
    <row r="3306" spans="1:13" ht="15" customHeight="1" x14ac:dyDescent="0.45">
      <c r="A3306" s="4" t="s">
        <v>11</v>
      </c>
      <c r="B3306" s="4" t="s">
        <v>6521</v>
      </c>
      <c r="C3306" s="4" t="s">
        <v>6522</v>
      </c>
      <c r="D3306" s="4" t="s">
        <v>1968</v>
      </c>
      <c r="E3306" s="4" t="s">
        <v>6523</v>
      </c>
      <c r="F3306" s="4" t="s">
        <v>2761</v>
      </c>
      <c r="G3306" s="4" t="s">
        <v>2865</v>
      </c>
      <c r="H3306" s="4" t="s">
        <v>1257</v>
      </c>
      <c r="I3306" s="4" t="s">
        <v>6524</v>
      </c>
      <c r="J3306" s="4" t="s">
        <v>6525</v>
      </c>
      <c r="K3306" s="4" t="s">
        <v>2742</v>
      </c>
      <c r="L3306" s="9"/>
      <c r="M3306" s="9"/>
    </row>
    <row r="3307" spans="1:13" ht="15" customHeight="1" x14ac:dyDescent="0.45">
      <c r="A3307" s="4" t="s">
        <v>11</v>
      </c>
      <c r="B3307" s="4" t="s">
        <v>6521</v>
      </c>
      <c r="C3307" s="4" t="s">
        <v>6522</v>
      </c>
      <c r="D3307" s="4" t="s">
        <v>1968</v>
      </c>
      <c r="E3307" s="4" t="s">
        <v>6523</v>
      </c>
      <c r="F3307" s="4" t="s">
        <v>4682</v>
      </c>
      <c r="G3307" s="4" t="s">
        <v>103</v>
      </c>
      <c r="H3307" s="4" t="s">
        <v>1257</v>
      </c>
      <c r="I3307" s="4" t="s">
        <v>7248</v>
      </c>
      <c r="J3307" s="4" t="s">
        <v>6525</v>
      </c>
      <c r="K3307" s="4" t="s">
        <v>2742</v>
      </c>
      <c r="L3307" s="9"/>
      <c r="M3307" s="9"/>
    </row>
    <row r="3308" spans="1:13" ht="15" customHeight="1" x14ac:dyDescent="0.45">
      <c r="A3308" s="4" t="s">
        <v>11</v>
      </c>
      <c r="B3308" s="4" t="s">
        <v>6521</v>
      </c>
      <c r="C3308" s="4" t="s">
        <v>6522</v>
      </c>
      <c r="D3308" s="4" t="s">
        <v>1968</v>
      </c>
      <c r="E3308" s="4" t="s">
        <v>6523</v>
      </c>
      <c r="F3308" s="4" t="s">
        <v>7503</v>
      </c>
      <c r="G3308" s="4" t="s">
        <v>2865</v>
      </c>
      <c r="H3308" s="4" t="s">
        <v>1257</v>
      </c>
      <c r="I3308" s="4" t="s">
        <v>6524</v>
      </c>
      <c r="J3308" s="4" t="s">
        <v>6525</v>
      </c>
      <c r="K3308" s="4" t="s">
        <v>5642</v>
      </c>
      <c r="L3308" s="9"/>
      <c r="M3308" s="9"/>
    </row>
    <row r="3309" spans="1:13" ht="15" customHeight="1" x14ac:dyDescent="0.45">
      <c r="A3309" s="4" t="s">
        <v>11</v>
      </c>
      <c r="B3309" s="4" t="s">
        <v>6521</v>
      </c>
      <c r="C3309" s="4" t="s">
        <v>6522</v>
      </c>
      <c r="D3309" s="4" t="s">
        <v>1968</v>
      </c>
      <c r="E3309" s="4" t="s">
        <v>6523</v>
      </c>
      <c r="F3309" s="4" t="s">
        <v>7515</v>
      </c>
      <c r="G3309" s="4" t="s">
        <v>103</v>
      </c>
      <c r="H3309" s="4" t="s">
        <v>1257</v>
      </c>
      <c r="I3309" s="4" t="s">
        <v>7248</v>
      </c>
      <c r="J3309" s="4" t="s">
        <v>6525</v>
      </c>
      <c r="K3309" s="4" t="s">
        <v>5642</v>
      </c>
      <c r="L3309" s="9"/>
      <c r="M3309" s="9"/>
    </row>
    <row r="3310" spans="1:13" ht="15" customHeight="1" x14ac:dyDescent="0.45">
      <c r="A3310" s="4" t="s">
        <v>11</v>
      </c>
      <c r="B3310" s="4" t="s">
        <v>6521</v>
      </c>
      <c r="C3310" s="4" t="s">
        <v>6522</v>
      </c>
      <c r="D3310" s="4" t="s">
        <v>1968</v>
      </c>
      <c r="E3310" s="4" t="s">
        <v>6523</v>
      </c>
      <c r="F3310" s="4" t="s">
        <v>7583</v>
      </c>
      <c r="G3310" s="4" t="s">
        <v>72</v>
      </c>
      <c r="H3310" s="4" t="s">
        <v>1257</v>
      </c>
      <c r="I3310" s="4" t="s">
        <v>7599</v>
      </c>
      <c r="J3310" s="4" t="s">
        <v>6525</v>
      </c>
      <c r="K3310" s="4" t="s">
        <v>7440</v>
      </c>
      <c r="L3310" s="9"/>
      <c r="M3310" s="9"/>
    </row>
    <row r="3311" spans="1:13" ht="15" customHeight="1" x14ac:dyDescent="0.45">
      <c r="A3311" s="4" t="s">
        <v>11</v>
      </c>
      <c r="B3311" s="4" t="s">
        <v>6521</v>
      </c>
      <c r="C3311" s="4" t="s">
        <v>6522</v>
      </c>
      <c r="D3311" s="4" t="s">
        <v>1968</v>
      </c>
      <c r="E3311" s="4" t="s">
        <v>6523</v>
      </c>
      <c r="F3311" s="4" t="s">
        <v>2110</v>
      </c>
      <c r="G3311" s="4" t="s">
        <v>103</v>
      </c>
      <c r="H3311" s="4" t="s">
        <v>1257</v>
      </c>
      <c r="I3311" s="4" t="s">
        <v>7248</v>
      </c>
      <c r="J3311" s="4" t="s">
        <v>6525</v>
      </c>
      <c r="K3311" s="4" t="s">
        <v>7440</v>
      </c>
      <c r="L3311" s="9"/>
      <c r="M3311" s="9"/>
    </row>
    <row r="3312" spans="1:13" ht="15" customHeight="1" x14ac:dyDescent="0.45">
      <c r="A3312" s="4" t="s">
        <v>11</v>
      </c>
      <c r="B3312" s="4" t="s">
        <v>6521</v>
      </c>
      <c r="C3312" s="4" t="s">
        <v>6522</v>
      </c>
      <c r="D3312" s="4" t="s">
        <v>1968</v>
      </c>
      <c r="E3312" s="4" t="s">
        <v>6523</v>
      </c>
      <c r="F3312" s="4" t="s">
        <v>7654</v>
      </c>
      <c r="G3312" s="4" t="s">
        <v>2865</v>
      </c>
      <c r="H3312" s="4" t="s">
        <v>1257</v>
      </c>
      <c r="I3312" s="4" t="s">
        <v>6524</v>
      </c>
      <c r="J3312" s="4" t="s">
        <v>6525</v>
      </c>
      <c r="K3312" s="4" t="s">
        <v>7503</v>
      </c>
      <c r="L3312" s="9"/>
      <c r="M3312" s="9"/>
    </row>
    <row r="3313" spans="1:13" ht="15" customHeight="1" x14ac:dyDescent="0.45">
      <c r="A3313" s="4" t="s">
        <v>11</v>
      </c>
      <c r="B3313" s="4" t="s">
        <v>6521</v>
      </c>
      <c r="C3313" s="4" t="s">
        <v>6522</v>
      </c>
      <c r="D3313" s="4" t="s">
        <v>1968</v>
      </c>
      <c r="E3313" s="4" t="s">
        <v>6523</v>
      </c>
      <c r="F3313" s="4" t="s">
        <v>7701</v>
      </c>
      <c r="G3313" s="4" t="s">
        <v>103</v>
      </c>
      <c r="H3313" s="4" t="s">
        <v>1257</v>
      </c>
      <c r="I3313" s="4" t="s">
        <v>7248</v>
      </c>
      <c r="J3313" s="4" t="s">
        <v>6525</v>
      </c>
      <c r="K3313" s="4" t="s">
        <v>7640</v>
      </c>
      <c r="L3313" s="9"/>
      <c r="M3313" s="9"/>
    </row>
    <row r="3314" spans="1:13" ht="15" customHeight="1" x14ac:dyDescent="0.45">
      <c r="A3314" s="4" t="s">
        <v>11</v>
      </c>
      <c r="B3314" s="4" t="s">
        <v>1252</v>
      </c>
      <c r="C3314" s="4" t="s">
        <v>1253</v>
      </c>
      <c r="D3314" s="4" t="s">
        <v>1254</v>
      </c>
      <c r="E3314" s="4" t="s">
        <v>1255</v>
      </c>
      <c r="F3314" s="4" t="s">
        <v>1219</v>
      </c>
      <c r="G3314" s="4" t="s">
        <v>1256</v>
      </c>
      <c r="H3314" s="4" t="s">
        <v>1257</v>
      </c>
      <c r="I3314" s="4" t="s">
        <v>1258</v>
      </c>
      <c r="J3314" s="4" t="s">
        <v>1259</v>
      </c>
      <c r="K3314" s="4" t="s">
        <v>768</v>
      </c>
      <c r="L3314" s="9"/>
      <c r="M3314" s="9"/>
    </row>
    <row r="3315" spans="1:13" ht="15" customHeight="1" x14ac:dyDescent="0.45">
      <c r="A3315" s="4" t="s">
        <v>11</v>
      </c>
      <c r="B3315" s="4" t="s">
        <v>1252</v>
      </c>
      <c r="C3315" s="4" t="s">
        <v>1253</v>
      </c>
      <c r="D3315" s="4" t="s">
        <v>1254</v>
      </c>
      <c r="E3315" s="4" t="s">
        <v>1255</v>
      </c>
      <c r="F3315" s="4" t="s">
        <v>568</v>
      </c>
      <c r="G3315" s="4" t="s">
        <v>103</v>
      </c>
      <c r="H3315" s="4" t="s">
        <v>1257</v>
      </c>
      <c r="I3315" s="4" t="s">
        <v>1283</v>
      </c>
      <c r="J3315" s="4" t="s">
        <v>1259</v>
      </c>
      <c r="K3315" s="4" t="s">
        <v>1063</v>
      </c>
      <c r="L3315" s="9"/>
      <c r="M3315" s="9"/>
    </row>
    <row r="3316" spans="1:13" ht="15" customHeight="1" x14ac:dyDescent="0.45">
      <c r="A3316" s="4" t="s">
        <v>11</v>
      </c>
      <c r="B3316" s="4" t="s">
        <v>1252</v>
      </c>
      <c r="C3316" s="4" t="s">
        <v>1253</v>
      </c>
      <c r="D3316" s="4" t="s">
        <v>1254</v>
      </c>
      <c r="E3316" s="4" t="s">
        <v>1255</v>
      </c>
      <c r="F3316" s="4" t="s">
        <v>368</v>
      </c>
      <c r="G3316" s="4" t="s">
        <v>1324</v>
      </c>
      <c r="H3316" s="4" t="s">
        <v>1257</v>
      </c>
      <c r="I3316" s="4" t="s">
        <v>1325</v>
      </c>
      <c r="J3316" s="4" t="s">
        <v>1259</v>
      </c>
      <c r="K3316" s="4" t="s">
        <v>1063</v>
      </c>
      <c r="L3316" s="9"/>
      <c r="M3316" s="9"/>
    </row>
    <row r="3317" spans="1:13" ht="15" customHeight="1" x14ac:dyDescent="0.45">
      <c r="A3317" s="4" t="s">
        <v>11</v>
      </c>
      <c r="B3317" s="4" t="s">
        <v>5492</v>
      </c>
      <c r="C3317" s="4" t="s">
        <v>5493</v>
      </c>
      <c r="D3317" s="4" t="s">
        <v>5494</v>
      </c>
      <c r="E3317" s="4" t="s">
        <v>5495</v>
      </c>
      <c r="F3317" s="4" t="s">
        <v>5123</v>
      </c>
      <c r="G3317" s="4" t="s">
        <v>5496</v>
      </c>
      <c r="H3317" s="4" t="s">
        <v>5497</v>
      </c>
      <c r="I3317" s="4" t="s">
        <v>5498</v>
      </c>
      <c r="J3317" s="4" t="s">
        <v>5499</v>
      </c>
      <c r="K3317" s="4" t="s">
        <v>3887</v>
      </c>
      <c r="L3317" s="9"/>
      <c r="M3317" s="9"/>
    </row>
    <row r="3318" spans="1:13" ht="15" customHeight="1" x14ac:dyDescent="0.45">
      <c r="A3318" s="4" t="s">
        <v>11</v>
      </c>
      <c r="B3318" s="4" t="s">
        <v>5492</v>
      </c>
      <c r="C3318" s="4" t="s">
        <v>5493</v>
      </c>
      <c r="D3318" s="4" t="s">
        <v>5494</v>
      </c>
      <c r="E3318" s="4" t="s">
        <v>5495</v>
      </c>
      <c r="F3318" s="4" t="s">
        <v>8212</v>
      </c>
      <c r="G3318" s="4" t="s">
        <v>8214</v>
      </c>
      <c r="H3318" s="4" t="s">
        <v>5497</v>
      </c>
      <c r="I3318" s="4" t="s">
        <v>8215</v>
      </c>
      <c r="J3318" s="4" t="s">
        <v>5499</v>
      </c>
      <c r="K3318" s="4" t="s">
        <v>4223</v>
      </c>
      <c r="L3318" s="9"/>
      <c r="M3318" s="9"/>
    </row>
    <row r="3319" spans="1:13" ht="15" customHeight="1" x14ac:dyDescent="0.45">
      <c r="A3319" s="4" t="s">
        <v>11</v>
      </c>
      <c r="B3319" s="4" t="s">
        <v>8530</v>
      </c>
      <c r="C3319" s="4" t="s">
        <v>8531</v>
      </c>
      <c r="D3319" s="4" t="s">
        <v>8532</v>
      </c>
      <c r="E3319" s="4" t="s">
        <v>8533</v>
      </c>
      <c r="F3319" s="4" t="s">
        <v>8527</v>
      </c>
      <c r="G3319" s="4" t="s">
        <v>8534</v>
      </c>
      <c r="H3319" s="4" t="s">
        <v>8535</v>
      </c>
      <c r="I3319" s="4" t="s">
        <v>8536</v>
      </c>
      <c r="J3319" s="4" t="s">
        <v>8537</v>
      </c>
      <c r="K3319" s="4" t="s">
        <v>8538</v>
      </c>
      <c r="L3319" s="9"/>
      <c r="M3319" s="9"/>
    </row>
    <row r="3320" spans="1:13" ht="15" customHeight="1" x14ac:dyDescent="0.45">
      <c r="A3320" s="4" t="s">
        <v>11</v>
      </c>
      <c r="B3320" s="4" t="s">
        <v>8530</v>
      </c>
      <c r="C3320" s="4" t="s">
        <v>8531</v>
      </c>
      <c r="D3320" s="4" t="s">
        <v>8532</v>
      </c>
      <c r="E3320" s="4" t="s">
        <v>8533</v>
      </c>
      <c r="F3320" s="4" t="s">
        <v>8539</v>
      </c>
      <c r="G3320" s="4" t="s">
        <v>8534</v>
      </c>
      <c r="H3320" s="4" t="s">
        <v>8535</v>
      </c>
      <c r="I3320" s="4" t="s">
        <v>8536</v>
      </c>
      <c r="J3320" s="4" t="s">
        <v>8537</v>
      </c>
      <c r="K3320" s="4" t="s">
        <v>8538</v>
      </c>
      <c r="L3320" s="9"/>
      <c r="M3320" s="9"/>
    </row>
    <row r="3321" spans="1:13" ht="15" customHeight="1" x14ac:dyDescent="0.45">
      <c r="A3321" s="4" t="s">
        <v>11</v>
      </c>
      <c r="B3321" s="4" t="s">
        <v>1862</v>
      </c>
      <c r="C3321" s="4" t="s">
        <v>1863</v>
      </c>
      <c r="D3321" s="4" t="s">
        <v>1864</v>
      </c>
      <c r="E3321" s="4" t="s">
        <v>1865</v>
      </c>
      <c r="F3321" s="4" t="s">
        <v>1840</v>
      </c>
      <c r="G3321" s="4" t="s">
        <v>1866</v>
      </c>
      <c r="H3321" s="4" t="s">
        <v>1867</v>
      </c>
      <c r="I3321" s="4" t="s">
        <v>1868</v>
      </c>
      <c r="J3321" s="4" t="s">
        <v>1869</v>
      </c>
      <c r="K3321" s="4" t="s">
        <v>1560</v>
      </c>
      <c r="L3321" s="9"/>
      <c r="M3321" s="9"/>
    </row>
    <row r="3322" spans="1:13" ht="15" customHeight="1" x14ac:dyDescent="0.45">
      <c r="A3322" s="4" t="s">
        <v>11</v>
      </c>
      <c r="B3322" s="4" t="s">
        <v>1862</v>
      </c>
      <c r="C3322" s="4" t="s">
        <v>1863</v>
      </c>
      <c r="D3322" s="4" t="s">
        <v>1864</v>
      </c>
      <c r="E3322" s="4" t="s">
        <v>1865</v>
      </c>
      <c r="F3322" s="4" t="s">
        <v>1898</v>
      </c>
      <c r="G3322" s="4" t="s">
        <v>1923</v>
      </c>
      <c r="H3322" s="4" t="s">
        <v>1867</v>
      </c>
      <c r="I3322" s="4" t="s">
        <v>1924</v>
      </c>
      <c r="J3322" s="4" t="s">
        <v>1869</v>
      </c>
      <c r="K3322" s="4" t="s">
        <v>1610</v>
      </c>
      <c r="L3322" s="9"/>
      <c r="M3322" s="9"/>
    </row>
    <row r="3323" spans="1:13" ht="15" customHeight="1" x14ac:dyDescent="0.45">
      <c r="A3323" s="4" t="s">
        <v>11</v>
      </c>
      <c r="B3323" s="4" t="s">
        <v>1862</v>
      </c>
      <c r="C3323" s="4" t="s">
        <v>1863</v>
      </c>
      <c r="D3323" s="4" t="s">
        <v>1864</v>
      </c>
      <c r="E3323" s="4" t="s">
        <v>1865</v>
      </c>
      <c r="F3323" s="4" t="s">
        <v>3138</v>
      </c>
      <c r="G3323" s="4" t="s">
        <v>3170</v>
      </c>
      <c r="H3323" s="4" t="s">
        <v>1867</v>
      </c>
      <c r="I3323" s="4" t="s">
        <v>3171</v>
      </c>
      <c r="J3323" s="4" t="s">
        <v>1869</v>
      </c>
      <c r="K3323" s="4" t="s">
        <v>2897</v>
      </c>
      <c r="L3323" s="9"/>
      <c r="M3323" s="9"/>
    </row>
    <row r="3324" spans="1:13" ht="15" customHeight="1" x14ac:dyDescent="0.45">
      <c r="A3324" s="4" t="s">
        <v>11</v>
      </c>
      <c r="B3324" s="4" t="s">
        <v>1862</v>
      </c>
      <c r="C3324" s="4" t="s">
        <v>1863</v>
      </c>
      <c r="D3324" s="4" t="s">
        <v>1864</v>
      </c>
      <c r="E3324" s="4" t="s">
        <v>1865</v>
      </c>
      <c r="F3324" s="4" t="s">
        <v>1726</v>
      </c>
      <c r="G3324" s="4" t="s">
        <v>3757</v>
      </c>
      <c r="H3324" s="4" t="s">
        <v>1867</v>
      </c>
      <c r="I3324" s="4" t="s">
        <v>3758</v>
      </c>
      <c r="J3324" s="4" t="s">
        <v>1869</v>
      </c>
      <c r="K3324" s="4" t="s">
        <v>3523</v>
      </c>
      <c r="L3324" s="9"/>
      <c r="M3324" s="9"/>
    </row>
    <row r="3325" spans="1:13" ht="15" customHeight="1" x14ac:dyDescent="0.45">
      <c r="A3325" s="4" t="s">
        <v>11</v>
      </c>
      <c r="B3325" s="4" t="s">
        <v>1862</v>
      </c>
      <c r="C3325" s="4" t="s">
        <v>1863</v>
      </c>
      <c r="D3325" s="4" t="s">
        <v>1864</v>
      </c>
      <c r="E3325" s="4" t="s">
        <v>1865</v>
      </c>
      <c r="F3325" s="4" t="s">
        <v>7047</v>
      </c>
      <c r="G3325" s="4" t="s">
        <v>7055</v>
      </c>
      <c r="H3325" s="4" t="s">
        <v>1867</v>
      </c>
      <c r="I3325" s="4" t="s">
        <v>7056</v>
      </c>
      <c r="J3325" s="4" t="s">
        <v>1869</v>
      </c>
      <c r="K3325" s="4" t="s">
        <v>6849</v>
      </c>
      <c r="L3325" s="9"/>
      <c r="M3325" s="9"/>
    </row>
    <row r="3326" spans="1:13" ht="15" customHeight="1" x14ac:dyDescent="0.45">
      <c r="A3326" s="4" t="s">
        <v>11</v>
      </c>
      <c r="B3326" s="4" t="s">
        <v>1862</v>
      </c>
      <c r="C3326" s="4" t="s">
        <v>1863</v>
      </c>
      <c r="D3326" s="4" t="s">
        <v>1864</v>
      </c>
      <c r="E3326" s="4" t="s">
        <v>1865</v>
      </c>
      <c r="F3326" s="4" t="s">
        <v>7526</v>
      </c>
      <c r="G3326" s="4" t="s">
        <v>7535</v>
      </c>
      <c r="H3326" s="4" t="s">
        <v>1867</v>
      </c>
      <c r="I3326" s="4" t="s">
        <v>7536</v>
      </c>
      <c r="J3326" s="4" t="s">
        <v>1869</v>
      </c>
      <c r="K3326" s="4" t="s">
        <v>2370</v>
      </c>
      <c r="L3326" s="9"/>
      <c r="M3326" s="9"/>
    </row>
    <row r="3327" spans="1:13" ht="15" customHeight="1" x14ac:dyDescent="0.45">
      <c r="A3327" s="4" t="s">
        <v>11</v>
      </c>
      <c r="B3327" s="4" t="s">
        <v>1892</v>
      </c>
      <c r="C3327" s="4" t="s">
        <v>1893</v>
      </c>
      <c r="D3327" s="4" t="s">
        <v>1894</v>
      </c>
      <c r="E3327" s="4" t="s">
        <v>1895</v>
      </c>
      <c r="F3327" s="4" t="s">
        <v>1870</v>
      </c>
      <c r="G3327" s="4" t="s">
        <v>1896</v>
      </c>
      <c r="H3327" s="4" t="s">
        <v>1867</v>
      </c>
      <c r="I3327" s="4" t="s">
        <v>1897</v>
      </c>
      <c r="J3327" s="4" t="s">
        <v>1869</v>
      </c>
      <c r="K3327" s="4" t="s">
        <v>1610</v>
      </c>
      <c r="L3327" s="9"/>
      <c r="M3327" s="9"/>
    </row>
    <row r="3328" spans="1:13" ht="15" customHeight="1" x14ac:dyDescent="0.45">
      <c r="A3328" s="4" t="s">
        <v>11</v>
      </c>
      <c r="B3328" s="4" t="s">
        <v>1892</v>
      </c>
      <c r="C3328" s="4" t="s">
        <v>1893</v>
      </c>
      <c r="D3328" s="4" t="s">
        <v>1894</v>
      </c>
      <c r="E3328" s="4" t="s">
        <v>1895</v>
      </c>
      <c r="F3328" s="4" t="s">
        <v>1898</v>
      </c>
      <c r="G3328" s="4" t="s">
        <v>1925</v>
      </c>
      <c r="H3328" s="4" t="s">
        <v>1867</v>
      </c>
      <c r="I3328" s="4" t="s">
        <v>1926</v>
      </c>
      <c r="J3328" s="4" t="s">
        <v>1869</v>
      </c>
      <c r="K3328" s="4" t="s">
        <v>1610</v>
      </c>
      <c r="L3328" s="9"/>
      <c r="M3328" s="9"/>
    </row>
    <row r="3329" spans="1:13" ht="15" customHeight="1" x14ac:dyDescent="0.45">
      <c r="A3329" s="4" t="s">
        <v>11</v>
      </c>
      <c r="B3329" s="4" t="s">
        <v>1892</v>
      </c>
      <c r="C3329" s="4" t="s">
        <v>1893</v>
      </c>
      <c r="D3329" s="4" t="s">
        <v>1894</v>
      </c>
      <c r="E3329" s="4" t="s">
        <v>1895</v>
      </c>
      <c r="F3329" s="4" t="s">
        <v>3759</v>
      </c>
      <c r="G3329" s="4" t="s">
        <v>3757</v>
      </c>
      <c r="H3329" s="4" t="s">
        <v>1867</v>
      </c>
      <c r="I3329" s="4" t="s">
        <v>3758</v>
      </c>
      <c r="J3329" s="4" t="s">
        <v>1869</v>
      </c>
      <c r="K3329" s="4" t="s">
        <v>3523</v>
      </c>
      <c r="L3329" s="9"/>
      <c r="M3329" s="9"/>
    </row>
    <row r="3330" spans="1:13" ht="15" customHeight="1" x14ac:dyDescent="0.45">
      <c r="A3330" s="4" t="s">
        <v>11</v>
      </c>
      <c r="B3330" s="4" t="s">
        <v>1892</v>
      </c>
      <c r="C3330" s="4" t="s">
        <v>1893</v>
      </c>
      <c r="D3330" s="4" t="s">
        <v>1894</v>
      </c>
      <c r="E3330" s="4" t="s">
        <v>1895</v>
      </c>
      <c r="F3330" s="4" t="s">
        <v>6139</v>
      </c>
      <c r="G3330" s="4" t="s">
        <v>6147</v>
      </c>
      <c r="H3330" s="4" t="s">
        <v>1867</v>
      </c>
      <c r="I3330" s="4" t="s">
        <v>6148</v>
      </c>
      <c r="J3330" s="4" t="s">
        <v>1869</v>
      </c>
      <c r="K3330" s="4" t="s">
        <v>5885</v>
      </c>
      <c r="L3330" s="9"/>
      <c r="M3330" s="9"/>
    </row>
    <row r="3331" spans="1:13" ht="15" customHeight="1" x14ac:dyDescent="0.45">
      <c r="A3331" s="4" t="s">
        <v>11</v>
      </c>
      <c r="B3331" s="4" t="s">
        <v>1892</v>
      </c>
      <c r="C3331" s="4" t="s">
        <v>1893</v>
      </c>
      <c r="D3331" s="4" t="s">
        <v>1894</v>
      </c>
      <c r="E3331" s="4" t="s">
        <v>1895</v>
      </c>
      <c r="F3331" s="4" t="s">
        <v>7047</v>
      </c>
      <c r="G3331" s="4" t="s">
        <v>7057</v>
      </c>
      <c r="H3331" s="4" t="s">
        <v>1867</v>
      </c>
      <c r="I3331" s="4" t="s">
        <v>7058</v>
      </c>
      <c r="J3331" s="4" t="s">
        <v>1869</v>
      </c>
      <c r="K3331" s="4" t="s">
        <v>6849</v>
      </c>
      <c r="L3331" s="9"/>
      <c r="M3331" s="9"/>
    </row>
    <row r="3332" spans="1:13" ht="15" customHeight="1" x14ac:dyDescent="0.45">
      <c r="A3332" s="4" t="s">
        <v>11</v>
      </c>
      <c r="B3332" s="4" t="s">
        <v>1892</v>
      </c>
      <c r="C3332" s="4" t="s">
        <v>1893</v>
      </c>
      <c r="D3332" s="4" t="s">
        <v>1894</v>
      </c>
      <c r="E3332" s="4" t="s">
        <v>1895</v>
      </c>
      <c r="F3332" s="4" t="s">
        <v>7503</v>
      </c>
      <c r="G3332" s="4" t="s">
        <v>7513</v>
      </c>
      <c r="H3332" s="4" t="s">
        <v>1867</v>
      </c>
      <c r="I3332" s="4" t="s">
        <v>7514</v>
      </c>
      <c r="J3332" s="4" t="s">
        <v>1869</v>
      </c>
      <c r="K3332" s="4" t="s">
        <v>7311</v>
      </c>
      <c r="L3332" s="9"/>
      <c r="M3332" s="9"/>
    </row>
    <row r="3333" spans="1:13" ht="15" customHeight="1" x14ac:dyDescent="0.45">
      <c r="A3333" s="4" t="s">
        <v>11</v>
      </c>
      <c r="B3333" s="4" t="s">
        <v>1892</v>
      </c>
      <c r="C3333" s="4" t="s">
        <v>1893</v>
      </c>
      <c r="D3333" s="4" t="s">
        <v>1894</v>
      </c>
      <c r="E3333" s="4" t="s">
        <v>1895</v>
      </c>
      <c r="F3333" s="4" t="s">
        <v>7526</v>
      </c>
      <c r="G3333" s="4" t="s">
        <v>7537</v>
      </c>
      <c r="H3333" s="4" t="s">
        <v>1867</v>
      </c>
      <c r="I3333" s="4" t="s">
        <v>7538</v>
      </c>
      <c r="J3333" s="4" t="s">
        <v>1869</v>
      </c>
      <c r="K3333" s="4" t="s">
        <v>2370</v>
      </c>
      <c r="L3333" s="9"/>
      <c r="M3333" s="9"/>
    </row>
    <row r="3334" spans="1:13" ht="15" customHeight="1" x14ac:dyDescent="0.45">
      <c r="A3334" s="4" t="s">
        <v>11</v>
      </c>
      <c r="B3334" s="4" t="s">
        <v>1892</v>
      </c>
      <c r="C3334" s="4" t="s">
        <v>1893</v>
      </c>
      <c r="D3334" s="4" t="s">
        <v>1894</v>
      </c>
      <c r="E3334" s="4" t="s">
        <v>1895</v>
      </c>
      <c r="F3334" s="4" t="s">
        <v>7541</v>
      </c>
      <c r="G3334" s="4" t="s">
        <v>7551</v>
      </c>
      <c r="H3334" s="4" t="s">
        <v>1867</v>
      </c>
      <c r="I3334" s="4" t="s">
        <v>7552</v>
      </c>
      <c r="J3334" s="4" t="s">
        <v>1869</v>
      </c>
      <c r="K3334" s="4" t="s">
        <v>2370</v>
      </c>
      <c r="L3334" s="9"/>
      <c r="M3334" s="9"/>
    </row>
    <row r="3335" spans="1:13" ht="15" customHeight="1" x14ac:dyDescent="0.45">
      <c r="A3335" s="4" t="s">
        <v>11</v>
      </c>
      <c r="B3335" s="4" t="s">
        <v>3863</v>
      </c>
      <c r="C3335" s="4" t="s">
        <v>3864</v>
      </c>
      <c r="D3335" s="4" t="s">
        <v>3865</v>
      </c>
      <c r="E3335" s="4" t="s">
        <v>3866</v>
      </c>
      <c r="F3335" s="4" t="s">
        <v>3174</v>
      </c>
      <c r="G3335" s="4" t="s">
        <v>3867</v>
      </c>
      <c r="H3335" s="4" t="s">
        <v>3868</v>
      </c>
      <c r="I3335" s="4" t="s">
        <v>3869</v>
      </c>
      <c r="J3335" s="4" t="s">
        <v>3870</v>
      </c>
      <c r="K3335" s="4" t="s">
        <v>3281</v>
      </c>
      <c r="L3335" s="9"/>
      <c r="M3335" s="9"/>
    </row>
    <row r="3336" spans="1:13" ht="15" customHeight="1" x14ac:dyDescent="0.45">
      <c r="A3336" s="4" t="s">
        <v>11</v>
      </c>
      <c r="B3336" s="4" t="s">
        <v>3863</v>
      </c>
      <c r="C3336" s="4" t="s">
        <v>3864</v>
      </c>
      <c r="D3336" s="4" t="s">
        <v>3865</v>
      </c>
      <c r="E3336" s="4" t="s">
        <v>3866</v>
      </c>
      <c r="F3336" s="4" t="s">
        <v>4136</v>
      </c>
      <c r="G3336" s="4" t="s">
        <v>4152</v>
      </c>
      <c r="H3336" s="4" t="s">
        <v>3868</v>
      </c>
      <c r="I3336" s="4" t="s">
        <v>4153</v>
      </c>
      <c r="J3336" s="4" t="s">
        <v>3870</v>
      </c>
      <c r="K3336" s="4" t="s">
        <v>3955</v>
      </c>
      <c r="L3336" s="9"/>
      <c r="M3336" s="9"/>
    </row>
    <row r="3337" spans="1:13" ht="15" customHeight="1" x14ac:dyDescent="0.45">
      <c r="A3337" s="4" t="s">
        <v>11</v>
      </c>
      <c r="B3337" s="4" t="s">
        <v>3863</v>
      </c>
      <c r="C3337" s="4" t="s">
        <v>3864</v>
      </c>
      <c r="D3337" s="4" t="s">
        <v>3865</v>
      </c>
      <c r="E3337" s="4" t="s">
        <v>3866</v>
      </c>
      <c r="F3337" s="4" t="s">
        <v>5414</v>
      </c>
      <c r="G3337" s="4" t="s">
        <v>5424</v>
      </c>
      <c r="H3337" s="4" t="s">
        <v>3868</v>
      </c>
      <c r="I3337" s="4" t="s">
        <v>5425</v>
      </c>
      <c r="J3337" s="4" t="s">
        <v>3870</v>
      </c>
      <c r="K3337" s="4" t="s">
        <v>5255</v>
      </c>
      <c r="L3337" s="9"/>
      <c r="M3337" s="9"/>
    </row>
    <row r="3338" spans="1:13" ht="15" customHeight="1" x14ac:dyDescent="0.45">
      <c r="A3338" s="4" t="s">
        <v>11</v>
      </c>
      <c r="B3338" s="4" t="s">
        <v>3863</v>
      </c>
      <c r="C3338" s="4" t="s">
        <v>3864</v>
      </c>
      <c r="D3338" s="4" t="s">
        <v>3865</v>
      </c>
      <c r="E3338" s="4" t="s">
        <v>3866</v>
      </c>
      <c r="F3338" s="4" t="s">
        <v>5652</v>
      </c>
      <c r="G3338" s="4" t="s">
        <v>5673</v>
      </c>
      <c r="H3338" s="4" t="s">
        <v>3868</v>
      </c>
      <c r="I3338" s="4" t="s">
        <v>5674</v>
      </c>
      <c r="J3338" s="4" t="s">
        <v>3870</v>
      </c>
      <c r="K3338" s="4" t="s">
        <v>5500</v>
      </c>
      <c r="L3338" s="9"/>
      <c r="M3338" s="9"/>
    </row>
    <row r="3339" spans="1:13" ht="15" customHeight="1" x14ac:dyDescent="0.45">
      <c r="A3339" s="4" t="s">
        <v>11</v>
      </c>
      <c r="B3339" s="4" t="s">
        <v>3863</v>
      </c>
      <c r="C3339" s="4" t="s">
        <v>3864</v>
      </c>
      <c r="D3339" s="4" t="s">
        <v>3865</v>
      </c>
      <c r="E3339" s="4" t="s">
        <v>3866</v>
      </c>
      <c r="F3339" s="4" t="s">
        <v>2459</v>
      </c>
      <c r="G3339" s="4" t="s">
        <v>6228</v>
      </c>
      <c r="H3339" s="4" t="s">
        <v>3868</v>
      </c>
      <c r="I3339" s="4" t="s">
        <v>6229</v>
      </c>
      <c r="J3339" s="4" t="s">
        <v>3870</v>
      </c>
      <c r="K3339" s="4" t="s">
        <v>6025</v>
      </c>
      <c r="L3339" s="9"/>
      <c r="M3339" s="9"/>
    </row>
    <row r="3340" spans="1:13" ht="15" customHeight="1" x14ac:dyDescent="0.45">
      <c r="A3340" s="4" t="s">
        <v>11</v>
      </c>
      <c r="B3340" s="4" t="s">
        <v>3863</v>
      </c>
      <c r="C3340" s="4" t="s">
        <v>3864</v>
      </c>
      <c r="D3340" s="4" t="s">
        <v>3865</v>
      </c>
      <c r="E3340" s="4" t="s">
        <v>3866</v>
      </c>
      <c r="F3340" s="4" t="s">
        <v>6569</v>
      </c>
      <c r="G3340" s="4" t="s">
        <v>3867</v>
      </c>
      <c r="H3340" s="4" t="s">
        <v>3868</v>
      </c>
      <c r="I3340" s="4" t="s">
        <v>3869</v>
      </c>
      <c r="J3340" s="4" t="s">
        <v>3870</v>
      </c>
      <c r="K3340" s="4" t="s">
        <v>6412</v>
      </c>
      <c r="L3340" s="9"/>
      <c r="M3340" s="9"/>
    </row>
    <row r="3341" spans="1:13" ht="15" customHeight="1" x14ac:dyDescent="0.45">
      <c r="A3341" s="4" t="s">
        <v>11</v>
      </c>
      <c r="B3341" s="4" t="s">
        <v>5029</v>
      </c>
      <c r="C3341" s="4" t="s">
        <v>5030</v>
      </c>
      <c r="D3341" s="4" t="s">
        <v>5031</v>
      </c>
      <c r="E3341" s="4" t="s">
        <v>5032</v>
      </c>
      <c r="F3341" s="4" t="s">
        <v>5011</v>
      </c>
      <c r="G3341" s="4" t="s">
        <v>5033</v>
      </c>
      <c r="H3341" s="4" t="s">
        <v>3868</v>
      </c>
      <c r="I3341" s="4" t="s">
        <v>5034</v>
      </c>
      <c r="J3341" s="4" t="s">
        <v>3870</v>
      </c>
      <c r="K3341" s="4" t="s">
        <v>4805</v>
      </c>
      <c r="L3341" s="9"/>
      <c r="M3341" s="9"/>
    </row>
    <row r="3342" spans="1:13" ht="15" customHeight="1" x14ac:dyDescent="0.45">
      <c r="A3342" s="4" t="s">
        <v>11</v>
      </c>
      <c r="B3342" s="4" t="s">
        <v>5029</v>
      </c>
      <c r="C3342" s="4" t="s">
        <v>5030</v>
      </c>
      <c r="D3342" s="4" t="s">
        <v>5031</v>
      </c>
      <c r="E3342" s="4" t="s">
        <v>5032</v>
      </c>
      <c r="F3342" s="4" t="s">
        <v>836</v>
      </c>
      <c r="G3342" s="4" t="s">
        <v>5334</v>
      </c>
      <c r="H3342" s="4" t="s">
        <v>3868</v>
      </c>
      <c r="I3342" s="4" t="s">
        <v>5335</v>
      </c>
      <c r="J3342" s="4" t="s">
        <v>3870</v>
      </c>
      <c r="K3342" s="4" t="s">
        <v>5108</v>
      </c>
      <c r="L3342" s="9"/>
      <c r="M3342" s="9"/>
    </row>
    <row r="3343" spans="1:13" ht="15" customHeight="1" x14ac:dyDescent="0.45">
      <c r="A3343" s="4" t="s">
        <v>11</v>
      </c>
      <c r="B3343" s="4" t="s">
        <v>5029</v>
      </c>
      <c r="C3343" s="4" t="s">
        <v>5030</v>
      </c>
      <c r="D3343" s="4" t="s">
        <v>5031</v>
      </c>
      <c r="E3343" s="4" t="s">
        <v>5032</v>
      </c>
      <c r="F3343" s="4" t="s">
        <v>3153</v>
      </c>
      <c r="G3343" s="4" t="s">
        <v>5334</v>
      </c>
      <c r="H3343" s="4" t="s">
        <v>3868</v>
      </c>
      <c r="I3343" s="4" t="s">
        <v>5335</v>
      </c>
      <c r="J3343" s="4" t="s">
        <v>3870</v>
      </c>
      <c r="K3343" s="4" t="s">
        <v>5852</v>
      </c>
      <c r="L3343" s="9"/>
      <c r="M3343" s="9"/>
    </row>
    <row r="3344" spans="1:13" ht="15" customHeight="1" x14ac:dyDescent="0.45">
      <c r="A3344" s="4" t="s">
        <v>11</v>
      </c>
      <c r="B3344" s="4" t="s">
        <v>5029</v>
      </c>
      <c r="C3344" s="4" t="s">
        <v>5030</v>
      </c>
      <c r="D3344" s="4" t="s">
        <v>5031</v>
      </c>
      <c r="E3344" s="4" t="s">
        <v>5032</v>
      </c>
      <c r="F3344" s="4" t="s">
        <v>4576</v>
      </c>
      <c r="G3344" s="4" t="s">
        <v>5334</v>
      </c>
      <c r="H3344" s="4" t="s">
        <v>3868</v>
      </c>
      <c r="I3344" s="4" t="s">
        <v>5335</v>
      </c>
      <c r="J3344" s="4" t="s">
        <v>3870</v>
      </c>
      <c r="K3344" s="4" t="s">
        <v>6412</v>
      </c>
      <c r="L3344" s="9"/>
      <c r="M3344" s="9"/>
    </row>
    <row r="3345" spans="1:13" ht="15" customHeight="1" x14ac:dyDescent="0.45">
      <c r="A3345" s="4" t="s">
        <v>11</v>
      </c>
      <c r="B3345" s="4" t="s">
        <v>796</v>
      </c>
      <c r="C3345" s="4" t="s">
        <v>797</v>
      </c>
      <c r="D3345" s="4" t="s">
        <v>798</v>
      </c>
      <c r="E3345" s="4" t="s">
        <v>799</v>
      </c>
      <c r="F3345" s="4" t="s">
        <v>770</v>
      </c>
      <c r="G3345" s="4" t="s">
        <v>800</v>
      </c>
      <c r="H3345" s="4" t="s">
        <v>801</v>
      </c>
      <c r="I3345" s="4" t="s">
        <v>802</v>
      </c>
      <c r="J3345" s="4" t="s">
        <v>803</v>
      </c>
      <c r="K3345" s="4" t="s">
        <v>599</v>
      </c>
      <c r="L3345" s="9"/>
      <c r="M3345" s="9"/>
    </row>
    <row r="3346" spans="1:13" ht="15" customHeight="1" x14ac:dyDescent="0.45">
      <c r="A3346" s="4" t="s">
        <v>11</v>
      </c>
      <c r="B3346" s="4" t="s">
        <v>796</v>
      </c>
      <c r="C3346" s="4" t="s">
        <v>797</v>
      </c>
      <c r="D3346" s="4" t="s">
        <v>798</v>
      </c>
      <c r="E3346" s="4" t="s">
        <v>799</v>
      </c>
      <c r="F3346" s="4" t="s">
        <v>812</v>
      </c>
      <c r="G3346" s="4" t="s">
        <v>846</v>
      </c>
      <c r="H3346" s="4" t="s">
        <v>801</v>
      </c>
      <c r="I3346" s="4" t="s">
        <v>847</v>
      </c>
      <c r="J3346" s="4" t="s">
        <v>803</v>
      </c>
      <c r="K3346" s="4" t="s">
        <v>651</v>
      </c>
      <c r="L3346" s="9"/>
      <c r="M3346" s="9"/>
    </row>
    <row r="3347" spans="1:13" ht="15" customHeight="1" x14ac:dyDescent="0.45">
      <c r="A3347" s="4" t="s">
        <v>11</v>
      </c>
      <c r="B3347" s="4" t="s">
        <v>796</v>
      </c>
      <c r="C3347" s="4" t="s">
        <v>797</v>
      </c>
      <c r="D3347" s="4" t="s">
        <v>798</v>
      </c>
      <c r="E3347" s="4" t="s">
        <v>799</v>
      </c>
      <c r="F3347" s="4" t="s">
        <v>768</v>
      </c>
      <c r="G3347" s="4" t="s">
        <v>977</v>
      </c>
      <c r="H3347" s="4" t="s">
        <v>801</v>
      </c>
      <c r="I3347" s="4" t="s">
        <v>978</v>
      </c>
      <c r="J3347" s="4" t="s">
        <v>803</v>
      </c>
      <c r="K3347" s="4" t="s">
        <v>734</v>
      </c>
      <c r="L3347" s="9"/>
      <c r="M3347" s="9"/>
    </row>
    <row r="3348" spans="1:13" ht="15" customHeight="1" x14ac:dyDescent="0.45">
      <c r="A3348" s="4" t="s">
        <v>11</v>
      </c>
      <c r="B3348" s="4" t="s">
        <v>796</v>
      </c>
      <c r="C3348" s="4" t="s">
        <v>797</v>
      </c>
      <c r="D3348" s="4" t="s">
        <v>798</v>
      </c>
      <c r="E3348" s="4" t="s">
        <v>799</v>
      </c>
      <c r="F3348" s="4" t="s">
        <v>1262</v>
      </c>
      <c r="G3348" s="4" t="s">
        <v>1269</v>
      </c>
      <c r="H3348" s="4" t="s">
        <v>801</v>
      </c>
      <c r="I3348" s="4" t="s">
        <v>1270</v>
      </c>
      <c r="J3348" s="4" t="s">
        <v>803</v>
      </c>
      <c r="K3348" s="4" t="s">
        <v>908</v>
      </c>
      <c r="L3348" s="9"/>
      <c r="M3348" s="9"/>
    </row>
    <row r="3349" spans="1:13" ht="15" customHeight="1" x14ac:dyDescent="0.45">
      <c r="A3349" s="4" t="s">
        <v>11</v>
      </c>
      <c r="B3349" s="4" t="s">
        <v>796</v>
      </c>
      <c r="C3349" s="4" t="s">
        <v>797</v>
      </c>
      <c r="D3349" s="4" t="s">
        <v>798</v>
      </c>
      <c r="E3349" s="4" t="s">
        <v>799</v>
      </c>
      <c r="F3349" s="4" t="s">
        <v>568</v>
      </c>
      <c r="G3349" s="4" t="s">
        <v>1284</v>
      </c>
      <c r="H3349" s="4" t="s">
        <v>801</v>
      </c>
      <c r="I3349" s="4" t="s">
        <v>1285</v>
      </c>
      <c r="J3349" s="4" t="s">
        <v>803</v>
      </c>
      <c r="K3349" s="4" t="s">
        <v>1063</v>
      </c>
      <c r="L3349" s="9"/>
      <c r="M3349" s="9"/>
    </row>
    <row r="3350" spans="1:13" ht="15" customHeight="1" x14ac:dyDescent="0.45">
      <c r="A3350" s="4" t="s">
        <v>11</v>
      </c>
      <c r="B3350" s="4" t="s">
        <v>796</v>
      </c>
      <c r="C3350" s="4" t="s">
        <v>797</v>
      </c>
      <c r="D3350" s="4" t="s">
        <v>798</v>
      </c>
      <c r="E3350" s="4" t="s">
        <v>799</v>
      </c>
      <c r="F3350" s="4" t="s">
        <v>1347</v>
      </c>
      <c r="G3350" s="4" t="s">
        <v>1354</v>
      </c>
      <c r="H3350" s="4" t="s">
        <v>801</v>
      </c>
      <c r="I3350" s="4" t="s">
        <v>1355</v>
      </c>
      <c r="J3350" s="4" t="s">
        <v>803</v>
      </c>
      <c r="K3350" s="4" t="s">
        <v>1112</v>
      </c>
      <c r="L3350" s="9"/>
      <c r="M3350" s="9"/>
    </row>
    <row r="3351" spans="1:13" ht="15" customHeight="1" x14ac:dyDescent="0.45">
      <c r="A3351" s="4" t="s">
        <v>11</v>
      </c>
      <c r="B3351" s="4" t="s">
        <v>796</v>
      </c>
      <c r="C3351" s="4" t="s">
        <v>797</v>
      </c>
      <c r="D3351" s="4" t="s">
        <v>798</v>
      </c>
      <c r="E3351" s="4" t="s">
        <v>799</v>
      </c>
      <c r="F3351" s="4" t="s">
        <v>1405</v>
      </c>
      <c r="G3351" s="4" t="s">
        <v>1412</v>
      </c>
      <c r="H3351" s="4" t="s">
        <v>801</v>
      </c>
      <c r="I3351" s="4" t="s">
        <v>1413</v>
      </c>
      <c r="J3351" s="4" t="s">
        <v>803</v>
      </c>
      <c r="K3351" s="4" t="s">
        <v>1219</v>
      </c>
      <c r="L3351" s="9"/>
      <c r="M3351" s="9"/>
    </row>
    <row r="3352" spans="1:13" ht="15" customHeight="1" x14ac:dyDescent="0.45">
      <c r="A3352" s="4" t="s">
        <v>11</v>
      </c>
      <c r="B3352" s="4" t="s">
        <v>796</v>
      </c>
      <c r="C3352" s="4" t="s">
        <v>797</v>
      </c>
      <c r="D3352" s="4" t="s">
        <v>798</v>
      </c>
      <c r="E3352" s="4" t="s">
        <v>799</v>
      </c>
      <c r="F3352" s="4" t="s">
        <v>3003</v>
      </c>
      <c r="G3352" s="4" t="s">
        <v>800</v>
      </c>
      <c r="H3352" s="4" t="s">
        <v>801</v>
      </c>
      <c r="I3352" s="4" t="s">
        <v>802</v>
      </c>
      <c r="J3352" s="4" t="s">
        <v>803</v>
      </c>
      <c r="K3352" s="4" t="s">
        <v>2813</v>
      </c>
      <c r="L3352" s="9"/>
      <c r="M3352" s="9"/>
    </row>
    <row r="3353" spans="1:13" ht="15" customHeight="1" x14ac:dyDescent="0.45">
      <c r="A3353" s="4" t="s">
        <v>11</v>
      </c>
      <c r="B3353" s="4" t="s">
        <v>796</v>
      </c>
      <c r="C3353" s="4" t="s">
        <v>797</v>
      </c>
      <c r="D3353" s="4" t="s">
        <v>798</v>
      </c>
      <c r="E3353" s="4" t="s">
        <v>799</v>
      </c>
      <c r="F3353" s="4" t="s">
        <v>3023</v>
      </c>
      <c r="G3353" s="4" t="s">
        <v>3049</v>
      </c>
      <c r="H3353" s="4" t="s">
        <v>801</v>
      </c>
      <c r="I3353" s="4" t="s">
        <v>3050</v>
      </c>
      <c r="J3353" s="4" t="s">
        <v>803</v>
      </c>
      <c r="K3353" s="4" t="s">
        <v>2813</v>
      </c>
      <c r="L3353" s="9"/>
      <c r="M3353" s="9"/>
    </row>
    <row r="3354" spans="1:13" ht="15" customHeight="1" x14ac:dyDescent="0.45">
      <c r="A3354" s="4" t="s">
        <v>11</v>
      </c>
      <c r="B3354" s="4" t="s">
        <v>796</v>
      </c>
      <c r="C3354" s="4" t="s">
        <v>797</v>
      </c>
      <c r="D3354" s="4" t="s">
        <v>798</v>
      </c>
      <c r="E3354" s="4" t="s">
        <v>799</v>
      </c>
      <c r="F3354" s="4" t="s">
        <v>2011</v>
      </c>
      <c r="G3354" s="4" t="s">
        <v>3097</v>
      </c>
      <c r="H3354" s="4" t="s">
        <v>801</v>
      </c>
      <c r="I3354" s="4" t="s">
        <v>3098</v>
      </c>
      <c r="J3354" s="4" t="s">
        <v>803</v>
      </c>
      <c r="K3354" s="4" t="s">
        <v>2891</v>
      </c>
      <c r="L3354" s="9"/>
      <c r="M3354" s="9"/>
    </row>
    <row r="3355" spans="1:13" ht="15" customHeight="1" x14ac:dyDescent="0.45">
      <c r="A3355" s="4" t="s">
        <v>11</v>
      </c>
      <c r="B3355" s="4" t="s">
        <v>796</v>
      </c>
      <c r="C3355" s="4" t="s">
        <v>797</v>
      </c>
      <c r="D3355" s="4" t="s">
        <v>798</v>
      </c>
      <c r="E3355" s="4" t="s">
        <v>799</v>
      </c>
      <c r="F3355" s="4" t="s">
        <v>3125</v>
      </c>
      <c r="G3355" s="4" t="s">
        <v>3136</v>
      </c>
      <c r="H3355" s="4" t="s">
        <v>801</v>
      </c>
      <c r="I3355" s="4" t="s">
        <v>3137</v>
      </c>
      <c r="J3355" s="4" t="s">
        <v>803</v>
      </c>
      <c r="K3355" s="4" t="s">
        <v>2955</v>
      </c>
      <c r="L3355" s="9"/>
      <c r="M3355" s="9"/>
    </row>
    <row r="3356" spans="1:13" ht="15" customHeight="1" x14ac:dyDescent="0.45">
      <c r="A3356" s="4" t="s">
        <v>11</v>
      </c>
      <c r="B3356" s="4" t="s">
        <v>1340</v>
      </c>
      <c r="C3356" s="4" t="s">
        <v>1341</v>
      </c>
      <c r="D3356" s="4" t="s">
        <v>1342</v>
      </c>
      <c r="E3356" s="4" t="s">
        <v>1343</v>
      </c>
      <c r="F3356" s="4" t="s">
        <v>1254</v>
      </c>
      <c r="G3356" s="4" t="s">
        <v>1344</v>
      </c>
      <c r="H3356" s="4" t="s">
        <v>801</v>
      </c>
      <c r="I3356" s="4" t="s">
        <v>1345</v>
      </c>
      <c r="J3356" s="4" t="s">
        <v>1346</v>
      </c>
      <c r="K3356" s="4" t="s">
        <v>1112</v>
      </c>
      <c r="L3356" s="9"/>
      <c r="M3356" s="9"/>
    </row>
    <row r="3357" spans="1:13" ht="15" customHeight="1" x14ac:dyDescent="0.45">
      <c r="A3357" s="4" t="s">
        <v>11</v>
      </c>
      <c r="B3357" s="4" t="s">
        <v>8930</v>
      </c>
      <c r="C3357" s="4" t="s">
        <v>8931</v>
      </c>
      <c r="D3357" s="4" t="s">
        <v>8932</v>
      </c>
      <c r="E3357" s="4" t="s">
        <v>8354</v>
      </c>
      <c r="F3357" s="4" t="s">
        <v>8928</v>
      </c>
      <c r="G3357" s="4" t="s">
        <v>8933</v>
      </c>
      <c r="H3357" s="4" t="s">
        <v>633</v>
      </c>
      <c r="I3357" s="4" t="s">
        <v>8934</v>
      </c>
      <c r="J3357" s="4" t="s">
        <v>8935</v>
      </c>
      <c r="K3357" s="4" t="s">
        <v>8929</v>
      </c>
      <c r="L3357" s="9"/>
      <c r="M3357" s="9"/>
    </row>
    <row r="3358" spans="1:13" ht="15" customHeight="1" x14ac:dyDescent="0.45">
      <c r="A3358" s="4" t="s">
        <v>11</v>
      </c>
      <c r="B3358" s="4" t="s">
        <v>8930</v>
      </c>
      <c r="C3358" s="4" t="s">
        <v>8931</v>
      </c>
      <c r="D3358" s="4" t="s">
        <v>8932</v>
      </c>
      <c r="E3358" s="4" t="s">
        <v>8354</v>
      </c>
      <c r="F3358" s="4" t="s">
        <v>8942</v>
      </c>
      <c r="G3358" s="4" t="s">
        <v>8945</v>
      </c>
      <c r="H3358" s="4" t="s">
        <v>633</v>
      </c>
      <c r="I3358" s="4" t="s">
        <v>8946</v>
      </c>
      <c r="J3358" s="4" t="s">
        <v>8935</v>
      </c>
      <c r="K3358" s="4" t="s">
        <v>8929</v>
      </c>
      <c r="L3358" s="9"/>
      <c r="M3358" s="9"/>
    </row>
    <row r="3359" spans="1:13" ht="15" customHeight="1" x14ac:dyDescent="0.45">
      <c r="A3359" s="4" t="s">
        <v>11</v>
      </c>
      <c r="B3359" s="4" t="s">
        <v>8930</v>
      </c>
      <c r="C3359" s="4" t="s">
        <v>8931</v>
      </c>
      <c r="D3359" s="4" t="s">
        <v>8932</v>
      </c>
      <c r="E3359" s="4" t="s">
        <v>8354</v>
      </c>
      <c r="F3359" s="4" t="s">
        <v>9412</v>
      </c>
      <c r="G3359" s="4" t="s">
        <v>9413</v>
      </c>
      <c r="H3359" s="4" t="s">
        <v>633</v>
      </c>
      <c r="I3359" s="4" t="s">
        <v>9414</v>
      </c>
      <c r="J3359" s="4" t="s">
        <v>8935</v>
      </c>
      <c r="K3359" s="4" t="s">
        <v>9415</v>
      </c>
      <c r="L3359" s="9"/>
      <c r="M3359" s="9"/>
    </row>
    <row r="3360" spans="1:13" ht="15" customHeight="1" x14ac:dyDescent="0.45">
      <c r="A3360" s="4" t="s">
        <v>11</v>
      </c>
      <c r="B3360" s="4" t="s">
        <v>8930</v>
      </c>
      <c r="C3360" s="4" t="s">
        <v>8931</v>
      </c>
      <c r="D3360" s="4" t="s">
        <v>8932</v>
      </c>
      <c r="E3360" s="4" t="s">
        <v>8354</v>
      </c>
      <c r="F3360" s="4" t="s">
        <v>9444</v>
      </c>
      <c r="G3360" s="4" t="s">
        <v>9445</v>
      </c>
      <c r="H3360" s="4" t="s">
        <v>633</v>
      </c>
      <c r="I3360" s="4" t="s">
        <v>9446</v>
      </c>
      <c r="J3360" s="4" t="s">
        <v>8935</v>
      </c>
      <c r="K3360" s="4" t="s">
        <v>9447</v>
      </c>
      <c r="L3360" s="9"/>
      <c r="M3360" s="9"/>
    </row>
    <row r="3361" spans="1:13" ht="15" customHeight="1" x14ac:dyDescent="0.45">
      <c r="A3361" s="4" t="s">
        <v>11</v>
      </c>
      <c r="B3361" s="4" t="s">
        <v>8930</v>
      </c>
      <c r="C3361" s="4" t="s">
        <v>8931</v>
      </c>
      <c r="D3361" s="4" t="s">
        <v>8932</v>
      </c>
      <c r="E3361" s="4" t="s">
        <v>8354</v>
      </c>
      <c r="F3361" s="4" t="s">
        <v>9478</v>
      </c>
      <c r="G3361" s="4" t="s">
        <v>9481</v>
      </c>
      <c r="H3361" s="4" t="s">
        <v>633</v>
      </c>
      <c r="I3361" s="4" t="s">
        <v>9482</v>
      </c>
      <c r="J3361" s="4" t="s">
        <v>8935</v>
      </c>
      <c r="K3361" s="4" t="s">
        <v>9451</v>
      </c>
      <c r="L3361" s="9"/>
      <c r="M3361" s="9"/>
    </row>
    <row r="3362" spans="1:13" ht="15" customHeight="1" x14ac:dyDescent="0.45">
      <c r="A3362" s="4" t="s">
        <v>11</v>
      </c>
      <c r="B3362" s="4" t="s">
        <v>8930</v>
      </c>
      <c r="C3362" s="4" t="s">
        <v>8931</v>
      </c>
      <c r="D3362" s="4" t="s">
        <v>8932</v>
      </c>
      <c r="E3362" s="4" t="s">
        <v>8354</v>
      </c>
      <c r="F3362" s="4" t="s">
        <v>9499</v>
      </c>
      <c r="G3362" s="4" t="s">
        <v>9504</v>
      </c>
      <c r="H3362" s="4" t="s">
        <v>633</v>
      </c>
      <c r="I3362" s="4" t="s">
        <v>9505</v>
      </c>
      <c r="J3362" s="4" t="s">
        <v>8935</v>
      </c>
      <c r="K3362" s="4" t="s">
        <v>9498</v>
      </c>
      <c r="L3362" s="9"/>
      <c r="M3362" s="9"/>
    </row>
    <row r="3363" spans="1:13" ht="15" customHeight="1" x14ac:dyDescent="0.45">
      <c r="A3363" s="4" t="s">
        <v>11</v>
      </c>
      <c r="B3363" s="4" t="s">
        <v>8930</v>
      </c>
      <c r="C3363" s="4" t="s">
        <v>8931</v>
      </c>
      <c r="D3363" s="4" t="s">
        <v>8932</v>
      </c>
      <c r="E3363" s="4" t="s">
        <v>8354</v>
      </c>
      <c r="F3363" s="4" t="s">
        <v>9513</v>
      </c>
      <c r="G3363" s="4" t="s">
        <v>9504</v>
      </c>
      <c r="H3363" s="4" t="s">
        <v>633</v>
      </c>
      <c r="I3363" s="4" t="s">
        <v>9505</v>
      </c>
      <c r="J3363" s="4" t="s">
        <v>8935</v>
      </c>
      <c r="K3363" s="4" t="s">
        <v>9478</v>
      </c>
      <c r="L3363" s="9"/>
      <c r="M3363" s="9"/>
    </row>
    <row r="3364" spans="1:13" ht="15" customHeight="1" x14ac:dyDescent="0.45">
      <c r="A3364" s="4" t="s">
        <v>11</v>
      </c>
      <c r="B3364" s="4" t="s">
        <v>8930</v>
      </c>
      <c r="C3364" s="4" t="s">
        <v>8931</v>
      </c>
      <c r="D3364" s="4" t="s">
        <v>8932</v>
      </c>
      <c r="E3364" s="4" t="s">
        <v>8354</v>
      </c>
      <c r="F3364" s="4" t="s">
        <v>8932</v>
      </c>
      <c r="G3364" s="4" t="s">
        <v>9515</v>
      </c>
      <c r="H3364" s="4" t="s">
        <v>633</v>
      </c>
      <c r="I3364" s="4" t="s">
        <v>9516</v>
      </c>
      <c r="J3364" s="4" t="s">
        <v>8935</v>
      </c>
      <c r="K3364" s="4" t="s">
        <v>9478</v>
      </c>
      <c r="L3364" s="9"/>
      <c r="M3364" s="9"/>
    </row>
    <row r="3365" spans="1:13" ht="15" customHeight="1" x14ac:dyDescent="0.45">
      <c r="A3365" s="4" t="s">
        <v>11</v>
      </c>
      <c r="B3365" s="4" t="s">
        <v>628</v>
      </c>
      <c r="C3365" s="4" t="s">
        <v>629</v>
      </c>
      <c r="D3365" s="4" t="s">
        <v>630</v>
      </c>
      <c r="E3365" s="4" t="s">
        <v>631</v>
      </c>
      <c r="F3365" s="4" t="s">
        <v>298</v>
      </c>
      <c r="G3365" s="4" t="s">
        <v>632</v>
      </c>
      <c r="H3365" s="4" t="s">
        <v>633</v>
      </c>
      <c r="I3365" s="4" t="s">
        <v>634</v>
      </c>
      <c r="J3365" s="4" t="s">
        <v>635</v>
      </c>
      <c r="K3365" s="4" t="s">
        <v>88</v>
      </c>
      <c r="L3365" s="9"/>
      <c r="M3365" s="9"/>
    </row>
    <row r="3366" spans="1:13" ht="15" customHeight="1" x14ac:dyDescent="0.45">
      <c r="A3366" s="4" t="s">
        <v>11</v>
      </c>
      <c r="B3366" s="4" t="s">
        <v>628</v>
      </c>
      <c r="C3366" s="4" t="s">
        <v>629</v>
      </c>
      <c r="D3366" s="4" t="s">
        <v>630</v>
      </c>
      <c r="E3366" s="4" t="s">
        <v>631</v>
      </c>
      <c r="F3366" s="4" t="s">
        <v>666</v>
      </c>
      <c r="G3366" s="4" t="s">
        <v>679</v>
      </c>
      <c r="H3366" s="4" t="s">
        <v>633</v>
      </c>
      <c r="I3366" s="4" t="s">
        <v>680</v>
      </c>
      <c r="J3366" s="4" t="s">
        <v>635</v>
      </c>
      <c r="K3366" s="4" t="s">
        <v>330</v>
      </c>
      <c r="L3366" s="9"/>
      <c r="M3366" s="9"/>
    </row>
    <row r="3367" spans="1:13" ht="15" customHeight="1" x14ac:dyDescent="0.45">
      <c r="A3367" s="4" t="s">
        <v>11</v>
      </c>
      <c r="B3367" s="4" t="s">
        <v>628</v>
      </c>
      <c r="C3367" s="4" t="s">
        <v>629</v>
      </c>
      <c r="D3367" s="4" t="s">
        <v>630</v>
      </c>
      <c r="E3367" s="4" t="s">
        <v>631</v>
      </c>
      <c r="F3367" s="4" t="s">
        <v>671</v>
      </c>
      <c r="G3367" s="4" t="s">
        <v>1106</v>
      </c>
      <c r="H3367" s="4" t="s">
        <v>633</v>
      </c>
      <c r="I3367" s="4" t="s">
        <v>1107</v>
      </c>
      <c r="J3367" s="4" t="s">
        <v>635</v>
      </c>
      <c r="K3367" s="4" t="s">
        <v>859</v>
      </c>
      <c r="L3367" s="9"/>
      <c r="M3367" s="9"/>
    </row>
    <row r="3368" spans="1:13" ht="15" customHeight="1" x14ac:dyDescent="0.45">
      <c r="A3368" s="4" t="s">
        <v>11</v>
      </c>
      <c r="B3368" s="4" t="s">
        <v>628</v>
      </c>
      <c r="C3368" s="4" t="s">
        <v>629</v>
      </c>
      <c r="D3368" s="4" t="s">
        <v>630</v>
      </c>
      <c r="E3368" s="4" t="s">
        <v>631</v>
      </c>
      <c r="F3368" s="4" t="s">
        <v>1144</v>
      </c>
      <c r="G3368" s="4" t="s">
        <v>1151</v>
      </c>
      <c r="H3368" s="4" t="s">
        <v>633</v>
      </c>
      <c r="I3368" s="4" t="s">
        <v>1152</v>
      </c>
      <c r="J3368" s="4" t="s">
        <v>635</v>
      </c>
      <c r="K3368" s="4" t="s">
        <v>859</v>
      </c>
      <c r="L3368" s="9"/>
      <c r="M3368" s="9"/>
    </row>
    <row r="3369" spans="1:13" ht="15" customHeight="1" x14ac:dyDescent="0.45">
      <c r="A3369" s="4" t="s">
        <v>11</v>
      </c>
      <c r="B3369" s="4" t="s">
        <v>628</v>
      </c>
      <c r="C3369" s="4" t="s">
        <v>629</v>
      </c>
      <c r="D3369" s="4" t="s">
        <v>630</v>
      </c>
      <c r="E3369" s="4" t="s">
        <v>631</v>
      </c>
      <c r="F3369" s="4" t="s">
        <v>474</v>
      </c>
      <c r="G3369" s="4" t="s">
        <v>1375</v>
      </c>
      <c r="H3369" s="4" t="s">
        <v>633</v>
      </c>
      <c r="I3369" s="4" t="s">
        <v>1376</v>
      </c>
      <c r="J3369" s="4" t="s">
        <v>635</v>
      </c>
      <c r="K3369" s="4" t="s">
        <v>671</v>
      </c>
      <c r="L3369" s="9"/>
      <c r="M3369" s="9"/>
    </row>
    <row r="3370" spans="1:13" ht="15" customHeight="1" x14ac:dyDescent="0.45">
      <c r="A3370" s="4" t="s">
        <v>11</v>
      </c>
      <c r="B3370" s="4" t="s">
        <v>628</v>
      </c>
      <c r="C3370" s="4" t="s">
        <v>629</v>
      </c>
      <c r="D3370" s="4" t="s">
        <v>630</v>
      </c>
      <c r="E3370" s="4" t="s">
        <v>631</v>
      </c>
      <c r="F3370" s="4" t="s">
        <v>1532</v>
      </c>
      <c r="G3370" s="4" t="s">
        <v>1558</v>
      </c>
      <c r="H3370" s="4" t="s">
        <v>633</v>
      </c>
      <c r="I3370" s="4" t="s">
        <v>1559</v>
      </c>
      <c r="J3370" s="4" t="s">
        <v>635</v>
      </c>
      <c r="K3370" s="4" t="s">
        <v>1254</v>
      </c>
      <c r="L3370" s="9"/>
      <c r="M3370" s="9"/>
    </row>
    <row r="3371" spans="1:13" ht="15" customHeight="1" x14ac:dyDescent="0.45">
      <c r="A3371" s="4" t="s">
        <v>11</v>
      </c>
      <c r="B3371" s="4" t="s">
        <v>628</v>
      </c>
      <c r="C3371" s="4" t="s">
        <v>629</v>
      </c>
      <c r="D3371" s="4" t="s">
        <v>630</v>
      </c>
      <c r="E3371" s="4" t="s">
        <v>631</v>
      </c>
      <c r="F3371" s="4" t="s">
        <v>1570</v>
      </c>
      <c r="G3371" s="4" t="s">
        <v>1606</v>
      </c>
      <c r="H3371" s="4" t="s">
        <v>633</v>
      </c>
      <c r="I3371" s="4" t="s">
        <v>1607</v>
      </c>
      <c r="J3371" s="4" t="s">
        <v>635</v>
      </c>
      <c r="K3371" s="4" t="s">
        <v>1254</v>
      </c>
      <c r="L3371" s="9"/>
      <c r="M3371" s="9"/>
    </row>
    <row r="3372" spans="1:13" ht="15" customHeight="1" x14ac:dyDescent="0.45">
      <c r="A3372" s="4" t="s">
        <v>11</v>
      </c>
      <c r="B3372" s="4" t="s">
        <v>628</v>
      </c>
      <c r="C3372" s="4" t="s">
        <v>629</v>
      </c>
      <c r="D3372" s="4" t="s">
        <v>630</v>
      </c>
      <c r="E3372" s="4" t="s">
        <v>631</v>
      </c>
      <c r="F3372" s="4" t="s">
        <v>1898</v>
      </c>
      <c r="G3372" s="4" t="s">
        <v>1151</v>
      </c>
      <c r="H3372" s="4" t="s">
        <v>633</v>
      </c>
      <c r="I3372" s="4" t="s">
        <v>1152</v>
      </c>
      <c r="J3372" s="4" t="s">
        <v>635</v>
      </c>
      <c r="K3372" s="4" t="s">
        <v>1630</v>
      </c>
      <c r="L3372" s="9"/>
      <c r="M3372" s="9"/>
    </row>
    <row r="3373" spans="1:13" ht="15" customHeight="1" x14ac:dyDescent="0.45">
      <c r="A3373" s="4" t="s">
        <v>11</v>
      </c>
      <c r="B3373" s="4" t="s">
        <v>628</v>
      </c>
      <c r="C3373" s="4" t="s">
        <v>629</v>
      </c>
      <c r="D3373" s="4" t="s">
        <v>630</v>
      </c>
      <c r="E3373" s="4" t="s">
        <v>631</v>
      </c>
      <c r="F3373" s="4" t="s">
        <v>2856</v>
      </c>
      <c r="G3373" s="4" t="s">
        <v>2866</v>
      </c>
      <c r="H3373" s="4" t="s">
        <v>633</v>
      </c>
      <c r="I3373" s="4" t="s">
        <v>2867</v>
      </c>
      <c r="J3373" s="4" t="s">
        <v>635</v>
      </c>
      <c r="K3373" s="4" t="s">
        <v>1829</v>
      </c>
      <c r="L3373" s="9"/>
      <c r="M3373" s="9"/>
    </row>
    <row r="3374" spans="1:13" ht="15" customHeight="1" x14ac:dyDescent="0.45">
      <c r="A3374" s="4" t="s">
        <v>11</v>
      </c>
      <c r="B3374" s="4" t="s">
        <v>628</v>
      </c>
      <c r="C3374" s="4" t="s">
        <v>629</v>
      </c>
      <c r="D3374" s="4" t="s">
        <v>630</v>
      </c>
      <c r="E3374" s="4" t="s">
        <v>631</v>
      </c>
      <c r="F3374" s="4" t="s">
        <v>2936</v>
      </c>
      <c r="G3374" s="4" t="s">
        <v>1151</v>
      </c>
      <c r="H3374" s="4" t="s">
        <v>633</v>
      </c>
      <c r="I3374" s="4" t="s">
        <v>1152</v>
      </c>
      <c r="J3374" s="4" t="s">
        <v>635</v>
      </c>
      <c r="K3374" s="4" t="s">
        <v>1551</v>
      </c>
      <c r="L3374" s="9"/>
      <c r="M3374" s="9"/>
    </row>
    <row r="3375" spans="1:13" ht="15" customHeight="1" x14ac:dyDescent="0.45">
      <c r="A3375" s="4" t="s">
        <v>11</v>
      </c>
      <c r="B3375" s="4" t="s">
        <v>628</v>
      </c>
      <c r="C3375" s="4" t="s">
        <v>629</v>
      </c>
      <c r="D3375" s="4" t="s">
        <v>630</v>
      </c>
      <c r="E3375" s="4" t="s">
        <v>631</v>
      </c>
      <c r="F3375" s="4" t="s">
        <v>2011</v>
      </c>
      <c r="G3375" s="4" t="s">
        <v>3099</v>
      </c>
      <c r="H3375" s="4" t="s">
        <v>633</v>
      </c>
      <c r="I3375" s="4" t="s">
        <v>3100</v>
      </c>
      <c r="J3375" s="4" t="s">
        <v>635</v>
      </c>
      <c r="K3375" s="4" t="s">
        <v>1551</v>
      </c>
      <c r="L3375" s="9"/>
      <c r="M3375" s="9"/>
    </row>
    <row r="3376" spans="1:13" ht="15" customHeight="1" x14ac:dyDescent="0.45">
      <c r="A3376" s="4" t="s">
        <v>11</v>
      </c>
      <c r="B3376" s="4" t="s">
        <v>628</v>
      </c>
      <c r="C3376" s="4" t="s">
        <v>629</v>
      </c>
      <c r="D3376" s="4" t="s">
        <v>630</v>
      </c>
      <c r="E3376" s="4" t="s">
        <v>631</v>
      </c>
      <c r="F3376" s="4" t="s">
        <v>3227</v>
      </c>
      <c r="G3376" s="4" t="s">
        <v>3237</v>
      </c>
      <c r="H3376" s="4" t="s">
        <v>633</v>
      </c>
      <c r="I3376" s="4" t="s">
        <v>3238</v>
      </c>
      <c r="J3376" s="4" t="s">
        <v>635</v>
      </c>
      <c r="K3376" s="4" t="s">
        <v>1138</v>
      </c>
      <c r="L3376" s="9"/>
      <c r="M3376" s="9"/>
    </row>
    <row r="3377" spans="1:13" ht="15" customHeight="1" x14ac:dyDescent="0.45">
      <c r="A3377" s="4" t="s">
        <v>11</v>
      </c>
      <c r="B3377" s="4" t="s">
        <v>628</v>
      </c>
      <c r="C3377" s="4" t="s">
        <v>629</v>
      </c>
      <c r="D3377" s="4" t="s">
        <v>630</v>
      </c>
      <c r="E3377" s="4" t="s">
        <v>631</v>
      </c>
      <c r="F3377" s="4" t="s">
        <v>3297</v>
      </c>
      <c r="G3377" s="4" t="s">
        <v>679</v>
      </c>
      <c r="H3377" s="4" t="s">
        <v>633</v>
      </c>
      <c r="I3377" s="4" t="s">
        <v>680</v>
      </c>
      <c r="J3377" s="4" t="s">
        <v>635</v>
      </c>
      <c r="K3377" s="4" t="s">
        <v>3058</v>
      </c>
      <c r="L3377" s="9"/>
      <c r="M3377" s="9"/>
    </row>
    <row r="3378" spans="1:13" ht="15" customHeight="1" x14ac:dyDescent="0.45">
      <c r="A3378" s="4" t="s">
        <v>11</v>
      </c>
      <c r="B3378" s="4" t="s">
        <v>628</v>
      </c>
      <c r="C3378" s="4" t="s">
        <v>629</v>
      </c>
      <c r="D3378" s="4" t="s">
        <v>630</v>
      </c>
      <c r="E3378" s="4" t="s">
        <v>631</v>
      </c>
      <c r="F3378" s="4" t="s">
        <v>3353</v>
      </c>
      <c r="G3378" s="4" t="s">
        <v>3358</v>
      </c>
      <c r="H3378" s="4" t="s">
        <v>633</v>
      </c>
      <c r="I3378" s="4" t="s">
        <v>3359</v>
      </c>
      <c r="J3378" s="4" t="s">
        <v>635</v>
      </c>
      <c r="K3378" s="4" t="s">
        <v>3058</v>
      </c>
      <c r="L3378" s="9"/>
      <c r="M3378" s="9"/>
    </row>
    <row r="3379" spans="1:13" ht="15" customHeight="1" x14ac:dyDescent="0.45">
      <c r="A3379" s="4" t="s">
        <v>11</v>
      </c>
      <c r="B3379" s="4" t="s">
        <v>628</v>
      </c>
      <c r="C3379" s="4" t="s">
        <v>629</v>
      </c>
      <c r="D3379" s="4" t="s">
        <v>630</v>
      </c>
      <c r="E3379" s="4" t="s">
        <v>631</v>
      </c>
      <c r="F3379" s="4" t="s">
        <v>3360</v>
      </c>
      <c r="G3379" s="4" t="s">
        <v>3383</v>
      </c>
      <c r="H3379" s="4" t="s">
        <v>633</v>
      </c>
      <c r="I3379" s="4" t="s">
        <v>3384</v>
      </c>
      <c r="J3379" s="4" t="s">
        <v>635</v>
      </c>
      <c r="K3379" s="4" t="s">
        <v>3180</v>
      </c>
      <c r="L3379" s="9"/>
      <c r="M3379" s="9"/>
    </row>
    <row r="3380" spans="1:13" ht="15" customHeight="1" x14ac:dyDescent="0.45">
      <c r="A3380" s="4" t="s">
        <v>11</v>
      </c>
      <c r="B3380" s="4" t="s">
        <v>628</v>
      </c>
      <c r="C3380" s="4" t="s">
        <v>629</v>
      </c>
      <c r="D3380" s="4" t="s">
        <v>630</v>
      </c>
      <c r="E3380" s="4" t="s">
        <v>631</v>
      </c>
      <c r="F3380" s="4" t="s">
        <v>3499</v>
      </c>
      <c r="G3380" s="4" t="s">
        <v>3237</v>
      </c>
      <c r="H3380" s="4" t="s">
        <v>633</v>
      </c>
      <c r="I3380" s="4" t="s">
        <v>3238</v>
      </c>
      <c r="J3380" s="4" t="s">
        <v>635</v>
      </c>
      <c r="K3380" s="4" t="s">
        <v>3264</v>
      </c>
      <c r="L3380" s="9"/>
      <c r="M3380" s="9"/>
    </row>
    <row r="3381" spans="1:13" ht="15" customHeight="1" x14ac:dyDescent="0.45">
      <c r="A3381" s="4" t="s">
        <v>11</v>
      </c>
      <c r="B3381" s="4" t="s">
        <v>628</v>
      </c>
      <c r="C3381" s="4" t="s">
        <v>629</v>
      </c>
      <c r="D3381" s="4" t="s">
        <v>630</v>
      </c>
      <c r="E3381" s="4" t="s">
        <v>631</v>
      </c>
      <c r="F3381" s="4" t="s">
        <v>798</v>
      </c>
      <c r="G3381" s="4" t="s">
        <v>1151</v>
      </c>
      <c r="H3381" s="4" t="s">
        <v>633</v>
      </c>
      <c r="I3381" s="4" t="s">
        <v>1152</v>
      </c>
      <c r="J3381" s="4" t="s">
        <v>635</v>
      </c>
      <c r="K3381" s="4" t="s">
        <v>3353</v>
      </c>
      <c r="L3381" s="9"/>
      <c r="M3381" s="9"/>
    </row>
    <row r="3382" spans="1:13" ht="15" customHeight="1" x14ac:dyDescent="0.45">
      <c r="A3382" s="4" t="s">
        <v>11</v>
      </c>
      <c r="B3382" s="4" t="s">
        <v>628</v>
      </c>
      <c r="C3382" s="4" t="s">
        <v>629</v>
      </c>
      <c r="D3382" s="4" t="s">
        <v>630</v>
      </c>
      <c r="E3382" s="4" t="s">
        <v>631</v>
      </c>
      <c r="F3382" s="4" t="s">
        <v>3646</v>
      </c>
      <c r="G3382" s="4" t="s">
        <v>3656</v>
      </c>
      <c r="H3382" s="4" t="s">
        <v>633</v>
      </c>
      <c r="I3382" s="4" t="s">
        <v>3657</v>
      </c>
      <c r="J3382" s="4" t="s">
        <v>635</v>
      </c>
      <c r="K3382" s="4" t="s">
        <v>2173</v>
      </c>
      <c r="L3382" s="9"/>
      <c r="M3382" s="9"/>
    </row>
    <row r="3383" spans="1:13" ht="15" customHeight="1" x14ac:dyDescent="0.45">
      <c r="A3383" s="4" t="s">
        <v>11</v>
      </c>
      <c r="B3383" s="4" t="s">
        <v>628</v>
      </c>
      <c r="C3383" s="4" t="s">
        <v>629</v>
      </c>
      <c r="D3383" s="4" t="s">
        <v>630</v>
      </c>
      <c r="E3383" s="4" t="s">
        <v>631</v>
      </c>
      <c r="F3383" s="4" t="s">
        <v>630</v>
      </c>
      <c r="G3383" s="4" t="s">
        <v>3662</v>
      </c>
      <c r="H3383" s="4" t="s">
        <v>633</v>
      </c>
      <c r="I3383" s="4" t="s">
        <v>3663</v>
      </c>
      <c r="J3383" s="4" t="s">
        <v>635</v>
      </c>
      <c r="K3383" s="4" t="s">
        <v>2173</v>
      </c>
      <c r="L3383" s="9"/>
      <c r="M3383" s="9"/>
    </row>
    <row r="3384" spans="1:13" ht="15" customHeight="1" x14ac:dyDescent="0.45">
      <c r="A3384" s="4" t="s">
        <v>11</v>
      </c>
      <c r="B3384" s="4" t="s">
        <v>9361</v>
      </c>
      <c r="C3384" s="4" t="s">
        <v>9362</v>
      </c>
      <c r="D3384" s="4" t="s">
        <v>9363</v>
      </c>
      <c r="E3384" s="4" t="s">
        <v>4279</v>
      </c>
      <c r="F3384" s="4" t="s">
        <v>9364</v>
      </c>
      <c r="G3384" s="4" t="s">
        <v>9365</v>
      </c>
      <c r="H3384" s="4" t="s">
        <v>3814</v>
      </c>
      <c r="I3384" s="4" t="s">
        <v>9366</v>
      </c>
      <c r="J3384" s="4" t="s">
        <v>9367</v>
      </c>
      <c r="K3384" s="4" t="s">
        <v>9338</v>
      </c>
      <c r="L3384" s="9"/>
      <c r="M3384" s="9"/>
    </row>
    <row r="3385" spans="1:13" ht="15" customHeight="1" x14ac:dyDescent="0.45">
      <c r="A3385" s="4" t="s">
        <v>11</v>
      </c>
      <c r="B3385" s="4" t="s">
        <v>9361</v>
      </c>
      <c r="C3385" s="4" t="s">
        <v>9362</v>
      </c>
      <c r="D3385" s="4" t="s">
        <v>9363</v>
      </c>
      <c r="E3385" s="4" t="s">
        <v>4279</v>
      </c>
      <c r="F3385" s="4" t="s">
        <v>9363</v>
      </c>
      <c r="G3385" s="4" t="s">
        <v>9368</v>
      </c>
      <c r="H3385" s="4" t="s">
        <v>3814</v>
      </c>
      <c r="I3385" s="4" t="s">
        <v>1574</v>
      </c>
      <c r="J3385" s="4" t="s">
        <v>9367</v>
      </c>
      <c r="K3385" s="4" t="s">
        <v>9346</v>
      </c>
      <c r="L3385" s="9"/>
      <c r="M3385" s="9"/>
    </row>
    <row r="3386" spans="1:13" ht="15" customHeight="1" x14ac:dyDescent="0.45">
      <c r="A3386" s="4" t="s">
        <v>11</v>
      </c>
      <c r="B3386" s="4" t="s">
        <v>3871</v>
      </c>
      <c r="C3386" s="4" t="s">
        <v>3872</v>
      </c>
      <c r="D3386" s="4" t="s">
        <v>3873</v>
      </c>
      <c r="E3386" s="4" t="s">
        <v>3874</v>
      </c>
      <c r="F3386" s="4" t="s">
        <v>3174</v>
      </c>
      <c r="G3386" s="4" t="s">
        <v>3875</v>
      </c>
      <c r="H3386" s="4" t="s">
        <v>3814</v>
      </c>
      <c r="I3386" s="4" t="s">
        <v>3876</v>
      </c>
      <c r="J3386" s="4" t="s">
        <v>3877</v>
      </c>
      <c r="K3386" s="4" t="s">
        <v>3708</v>
      </c>
      <c r="L3386" s="9"/>
      <c r="M3386" s="9"/>
    </row>
    <row r="3387" spans="1:13" ht="15" customHeight="1" x14ac:dyDescent="0.45">
      <c r="A3387" s="4" t="s">
        <v>11</v>
      </c>
      <c r="B3387" s="4" t="s">
        <v>3871</v>
      </c>
      <c r="C3387" s="4" t="s">
        <v>3872</v>
      </c>
      <c r="D3387" s="4" t="s">
        <v>3873</v>
      </c>
      <c r="E3387" s="4" t="s">
        <v>3874</v>
      </c>
      <c r="F3387" s="4" t="s">
        <v>3917</v>
      </c>
      <c r="G3387" s="4" t="s">
        <v>3932</v>
      </c>
      <c r="H3387" s="4" t="s">
        <v>3814</v>
      </c>
      <c r="I3387" s="4" t="s">
        <v>3933</v>
      </c>
      <c r="J3387" s="4" t="s">
        <v>3877</v>
      </c>
      <c r="K3387" s="4" t="s">
        <v>3708</v>
      </c>
      <c r="L3387" s="9"/>
      <c r="M3387" s="9"/>
    </row>
    <row r="3388" spans="1:13" ht="15" customHeight="1" x14ac:dyDescent="0.45">
      <c r="A3388" s="4" t="s">
        <v>11</v>
      </c>
      <c r="B3388" s="4" t="s">
        <v>3871</v>
      </c>
      <c r="C3388" s="4" t="s">
        <v>3872</v>
      </c>
      <c r="D3388" s="4" t="s">
        <v>3873</v>
      </c>
      <c r="E3388" s="4" t="s">
        <v>3874</v>
      </c>
      <c r="F3388" s="4" t="s">
        <v>3994</v>
      </c>
      <c r="G3388" s="4" t="s">
        <v>4009</v>
      </c>
      <c r="H3388" s="4" t="s">
        <v>3814</v>
      </c>
      <c r="I3388" s="4" t="s">
        <v>4010</v>
      </c>
      <c r="J3388" s="4" t="s">
        <v>3877</v>
      </c>
      <c r="K3388" s="4" t="s">
        <v>3759</v>
      </c>
      <c r="L3388" s="9"/>
      <c r="M3388" s="9"/>
    </row>
    <row r="3389" spans="1:13" ht="15" customHeight="1" x14ac:dyDescent="0.45">
      <c r="A3389" s="4" t="s">
        <v>11</v>
      </c>
      <c r="B3389" s="4" t="s">
        <v>3871</v>
      </c>
      <c r="C3389" s="4" t="s">
        <v>3872</v>
      </c>
      <c r="D3389" s="4" t="s">
        <v>3873</v>
      </c>
      <c r="E3389" s="4" t="s">
        <v>3874</v>
      </c>
      <c r="F3389" s="4" t="s">
        <v>4890</v>
      </c>
      <c r="G3389" s="4" t="s">
        <v>4913</v>
      </c>
      <c r="H3389" s="4" t="s">
        <v>3814</v>
      </c>
      <c r="I3389" s="4" t="s">
        <v>4914</v>
      </c>
      <c r="J3389" s="4" t="s">
        <v>3877</v>
      </c>
      <c r="K3389" s="4" t="s">
        <v>3819</v>
      </c>
      <c r="L3389" s="9"/>
      <c r="M3389" s="9"/>
    </row>
    <row r="3390" spans="1:13" ht="15" customHeight="1" x14ac:dyDescent="0.45">
      <c r="A3390" s="4" t="s">
        <v>11</v>
      </c>
      <c r="B3390" s="4" t="s">
        <v>3871</v>
      </c>
      <c r="C3390" s="4" t="s">
        <v>3872</v>
      </c>
      <c r="D3390" s="4" t="s">
        <v>3873</v>
      </c>
      <c r="E3390" s="4" t="s">
        <v>3874</v>
      </c>
      <c r="F3390" s="4" t="s">
        <v>4949</v>
      </c>
      <c r="G3390" s="4" t="s">
        <v>4913</v>
      </c>
      <c r="H3390" s="4" t="s">
        <v>3814</v>
      </c>
      <c r="I3390" s="4" t="s">
        <v>4914</v>
      </c>
      <c r="J3390" s="4" t="s">
        <v>3877</v>
      </c>
      <c r="K3390" s="4" t="s">
        <v>3819</v>
      </c>
      <c r="L3390" s="9"/>
      <c r="M3390" s="9"/>
    </row>
    <row r="3391" spans="1:13" ht="15" customHeight="1" x14ac:dyDescent="0.45">
      <c r="A3391" s="4" t="s">
        <v>11</v>
      </c>
      <c r="B3391" s="4" t="s">
        <v>3871</v>
      </c>
      <c r="C3391" s="4" t="s">
        <v>3872</v>
      </c>
      <c r="D3391" s="4" t="s">
        <v>3873</v>
      </c>
      <c r="E3391" s="4" t="s">
        <v>3874</v>
      </c>
      <c r="F3391" s="4" t="s">
        <v>2497</v>
      </c>
      <c r="G3391" s="4" t="s">
        <v>3932</v>
      </c>
      <c r="H3391" s="4" t="s">
        <v>3814</v>
      </c>
      <c r="I3391" s="4" t="s">
        <v>3933</v>
      </c>
      <c r="J3391" s="4" t="s">
        <v>3877</v>
      </c>
      <c r="K3391" s="4" t="s">
        <v>582</v>
      </c>
      <c r="L3391" s="9"/>
      <c r="M3391" s="9"/>
    </row>
    <row r="3392" spans="1:13" ht="15" customHeight="1" x14ac:dyDescent="0.45">
      <c r="A3392" s="4" t="s">
        <v>11</v>
      </c>
      <c r="B3392" s="4" t="s">
        <v>3871</v>
      </c>
      <c r="C3392" s="4" t="s">
        <v>3872</v>
      </c>
      <c r="D3392" s="4" t="s">
        <v>3873</v>
      </c>
      <c r="E3392" s="4" t="s">
        <v>3874</v>
      </c>
      <c r="F3392" s="4" t="s">
        <v>4984</v>
      </c>
      <c r="G3392" s="4" t="s">
        <v>4913</v>
      </c>
      <c r="H3392" s="4" t="s">
        <v>3814</v>
      </c>
      <c r="I3392" s="4" t="s">
        <v>4914</v>
      </c>
      <c r="J3392" s="4" t="s">
        <v>3877</v>
      </c>
      <c r="K3392" s="4" t="s">
        <v>582</v>
      </c>
      <c r="L3392" s="9"/>
      <c r="M3392" s="9"/>
    </row>
    <row r="3393" spans="1:13" ht="15" customHeight="1" x14ac:dyDescent="0.45">
      <c r="A3393" s="4" t="s">
        <v>11</v>
      </c>
      <c r="B3393" s="4" t="s">
        <v>3871</v>
      </c>
      <c r="C3393" s="4" t="s">
        <v>3872</v>
      </c>
      <c r="D3393" s="4" t="s">
        <v>3873</v>
      </c>
      <c r="E3393" s="4" t="s">
        <v>3874</v>
      </c>
      <c r="F3393" s="4" t="s">
        <v>753</v>
      </c>
      <c r="G3393" s="4" t="s">
        <v>5003</v>
      </c>
      <c r="H3393" s="4" t="s">
        <v>3814</v>
      </c>
      <c r="I3393" s="4" t="s">
        <v>5004</v>
      </c>
      <c r="J3393" s="4" t="s">
        <v>3877</v>
      </c>
      <c r="K3393" s="4" t="s">
        <v>582</v>
      </c>
      <c r="L3393" s="9"/>
      <c r="M3393" s="9"/>
    </row>
    <row r="3394" spans="1:13" ht="15" customHeight="1" x14ac:dyDescent="0.45">
      <c r="A3394" s="4" t="s">
        <v>11</v>
      </c>
      <c r="B3394" s="4" t="s">
        <v>3871</v>
      </c>
      <c r="C3394" s="4" t="s">
        <v>3872</v>
      </c>
      <c r="D3394" s="4" t="s">
        <v>3873</v>
      </c>
      <c r="E3394" s="4" t="s">
        <v>3874</v>
      </c>
      <c r="F3394" s="4" t="s">
        <v>5011</v>
      </c>
      <c r="G3394" s="4" t="s">
        <v>5035</v>
      </c>
      <c r="H3394" s="4" t="s">
        <v>3814</v>
      </c>
      <c r="I3394" s="4" t="s">
        <v>5036</v>
      </c>
      <c r="J3394" s="4" t="s">
        <v>3877</v>
      </c>
      <c r="K3394" s="4" t="s">
        <v>582</v>
      </c>
      <c r="L3394" s="9"/>
      <c r="M3394" s="9"/>
    </row>
    <row r="3395" spans="1:13" ht="15" customHeight="1" x14ac:dyDescent="0.45">
      <c r="A3395" s="4" t="s">
        <v>11</v>
      </c>
      <c r="B3395" s="4" t="s">
        <v>3871</v>
      </c>
      <c r="C3395" s="4" t="s">
        <v>3872</v>
      </c>
      <c r="D3395" s="4" t="s">
        <v>3873</v>
      </c>
      <c r="E3395" s="4" t="s">
        <v>3874</v>
      </c>
      <c r="F3395" s="4" t="s">
        <v>70</v>
      </c>
      <c r="G3395" s="4" t="s">
        <v>5081</v>
      </c>
      <c r="H3395" s="4" t="s">
        <v>3814</v>
      </c>
      <c r="I3395" s="4" t="s">
        <v>5082</v>
      </c>
      <c r="J3395" s="4" t="s">
        <v>3877</v>
      </c>
      <c r="K3395" s="4" t="s">
        <v>582</v>
      </c>
      <c r="L3395" s="9"/>
      <c r="M3395" s="9"/>
    </row>
    <row r="3396" spans="1:13" ht="15" customHeight="1" x14ac:dyDescent="0.45">
      <c r="A3396" s="4" t="s">
        <v>11</v>
      </c>
      <c r="B3396" s="4" t="s">
        <v>3871</v>
      </c>
      <c r="C3396" s="4" t="s">
        <v>3872</v>
      </c>
      <c r="D3396" s="4" t="s">
        <v>3873</v>
      </c>
      <c r="E3396" s="4" t="s">
        <v>3874</v>
      </c>
      <c r="F3396" s="4" t="s">
        <v>5085</v>
      </c>
      <c r="G3396" s="4" t="s">
        <v>3932</v>
      </c>
      <c r="H3396" s="4" t="s">
        <v>3814</v>
      </c>
      <c r="I3396" s="4" t="s">
        <v>3933</v>
      </c>
      <c r="J3396" s="4" t="s">
        <v>3877</v>
      </c>
      <c r="K3396" s="4" t="s">
        <v>4890</v>
      </c>
      <c r="L3396" s="9"/>
      <c r="M3396" s="9"/>
    </row>
    <row r="3397" spans="1:13" ht="15" customHeight="1" x14ac:dyDescent="0.45">
      <c r="A3397" s="4" t="s">
        <v>11</v>
      </c>
      <c r="B3397" s="4" t="s">
        <v>3871</v>
      </c>
      <c r="C3397" s="4" t="s">
        <v>3872</v>
      </c>
      <c r="D3397" s="4" t="s">
        <v>3873</v>
      </c>
      <c r="E3397" s="4" t="s">
        <v>3874</v>
      </c>
      <c r="F3397" s="4" t="s">
        <v>5108</v>
      </c>
      <c r="G3397" s="4" t="s">
        <v>5162</v>
      </c>
      <c r="H3397" s="4" t="s">
        <v>3814</v>
      </c>
      <c r="I3397" s="4" t="s">
        <v>5163</v>
      </c>
      <c r="J3397" s="4" t="s">
        <v>3877</v>
      </c>
      <c r="K3397" s="4" t="s">
        <v>4890</v>
      </c>
      <c r="L3397" s="9"/>
      <c r="M3397" s="9"/>
    </row>
    <row r="3398" spans="1:13" ht="15" customHeight="1" x14ac:dyDescent="0.45">
      <c r="A3398" s="4" t="s">
        <v>11</v>
      </c>
      <c r="B3398" s="4" t="s">
        <v>3871</v>
      </c>
      <c r="C3398" s="4" t="s">
        <v>3872</v>
      </c>
      <c r="D3398" s="4" t="s">
        <v>3873</v>
      </c>
      <c r="E3398" s="4" t="s">
        <v>3874</v>
      </c>
      <c r="F3398" s="4" t="s">
        <v>5164</v>
      </c>
      <c r="G3398" s="4" t="s">
        <v>5181</v>
      </c>
      <c r="H3398" s="4" t="s">
        <v>3814</v>
      </c>
      <c r="I3398" s="4" t="s">
        <v>5182</v>
      </c>
      <c r="J3398" s="4" t="s">
        <v>3877</v>
      </c>
      <c r="K3398" s="4" t="s">
        <v>4890</v>
      </c>
      <c r="L3398" s="9"/>
      <c r="M3398" s="9"/>
    </row>
    <row r="3399" spans="1:13" ht="15" customHeight="1" x14ac:dyDescent="0.45">
      <c r="A3399" s="4" t="s">
        <v>11</v>
      </c>
      <c r="B3399" s="4" t="s">
        <v>3871</v>
      </c>
      <c r="C3399" s="4" t="s">
        <v>3872</v>
      </c>
      <c r="D3399" s="4" t="s">
        <v>3873</v>
      </c>
      <c r="E3399" s="4" t="s">
        <v>3874</v>
      </c>
      <c r="F3399" s="4" t="s">
        <v>1046</v>
      </c>
      <c r="G3399" s="4" t="s">
        <v>3932</v>
      </c>
      <c r="H3399" s="4" t="s">
        <v>3814</v>
      </c>
      <c r="I3399" s="4" t="s">
        <v>3933</v>
      </c>
      <c r="J3399" s="4" t="s">
        <v>3877</v>
      </c>
      <c r="K3399" s="4" t="s">
        <v>4890</v>
      </c>
      <c r="L3399" s="9"/>
      <c r="M3399" s="9"/>
    </row>
    <row r="3400" spans="1:13" ht="15" customHeight="1" x14ac:dyDescent="0.45">
      <c r="A3400" s="4" t="s">
        <v>11</v>
      </c>
      <c r="B3400" s="4" t="s">
        <v>3871</v>
      </c>
      <c r="C3400" s="4" t="s">
        <v>3872</v>
      </c>
      <c r="D3400" s="4" t="s">
        <v>3873</v>
      </c>
      <c r="E3400" s="4" t="s">
        <v>3874</v>
      </c>
      <c r="F3400" s="4" t="s">
        <v>836</v>
      </c>
      <c r="G3400" s="4" t="s">
        <v>5336</v>
      </c>
      <c r="H3400" s="4" t="s">
        <v>3814</v>
      </c>
      <c r="I3400" s="4" t="s">
        <v>20</v>
      </c>
      <c r="J3400" s="4" t="s">
        <v>3877</v>
      </c>
      <c r="K3400" s="4" t="s">
        <v>4890</v>
      </c>
      <c r="L3400" s="9"/>
      <c r="M3400" s="9"/>
    </row>
    <row r="3401" spans="1:13" ht="15" customHeight="1" x14ac:dyDescent="0.45">
      <c r="A3401" s="4" t="s">
        <v>11</v>
      </c>
      <c r="B3401" s="4" t="s">
        <v>3871</v>
      </c>
      <c r="C3401" s="4" t="s">
        <v>3872</v>
      </c>
      <c r="D3401" s="4" t="s">
        <v>3873</v>
      </c>
      <c r="E3401" s="4" t="s">
        <v>3874</v>
      </c>
      <c r="F3401" s="4" t="s">
        <v>5414</v>
      </c>
      <c r="G3401" s="4" t="s">
        <v>5427</v>
      </c>
      <c r="H3401" s="4" t="s">
        <v>3814</v>
      </c>
      <c r="I3401" s="4" t="s">
        <v>5428</v>
      </c>
      <c r="J3401" s="4" t="s">
        <v>3877</v>
      </c>
      <c r="K3401" s="4" t="s">
        <v>466</v>
      </c>
      <c r="L3401" s="9"/>
      <c r="M3401" s="9"/>
    </row>
    <row r="3402" spans="1:13" ht="15" customHeight="1" x14ac:dyDescent="0.45">
      <c r="A3402" s="4" t="s">
        <v>11</v>
      </c>
      <c r="B3402" s="4" t="s">
        <v>3871</v>
      </c>
      <c r="C3402" s="4" t="s">
        <v>3872</v>
      </c>
      <c r="D3402" s="4" t="s">
        <v>3873</v>
      </c>
      <c r="E3402" s="4" t="s">
        <v>3874</v>
      </c>
      <c r="F3402" s="4" t="s">
        <v>5449</v>
      </c>
      <c r="G3402" s="4" t="s">
        <v>5474</v>
      </c>
      <c r="H3402" s="4" t="s">
        <v>3814</v>
      </c>
      <c r="I3402" s="4" t="s">
        <v>5475</v>
      </c>
      <c r="J3402" s="4" t="s">
        <v>3877</v>
      </c>
      <c r="K3402" s="4" t="s">
        <v>466</v>
      </c>
      <c r="L3402" s="9"/>
      <c r="M3402" s="9"/>
    </row>
    <row r="3403" spans="1:13" ht="15" customHeight="1" x14ac:dyDescent="0.45">
      <c r="A3403" s="4" t="s">
        <v>11</v>
      </c>
      <c r="B3403" s="4" t="s">
        <v>3871</v>
      </c>
      <c r="C3403" s="4" t="s">
        <v>3872</v>
      </c>
      <c r="D3403" s="4" t="s">
        <v>3873</v>
      </c>
      <c r="E3403" s="4" t="s">
        <v>3874</v>
      </c>
      <c r="F3403" s="4" t="s">
        <v>4725</v>
      </c>
      <c r="G3403" s="4" t="s">
        <v>5484</v>
      </c>
      <c r="H3403" s="4" t="s">
        <v>3814</v>
      </c>
      <c r="I3403" s="4" t="s">
        <v>5485</v>
      </c>
      <c r="J3403" s="4" t="s">
        <v>3877</v>
      </c>
      <c r="K3403" s="4" t="s">
        <v>466</v>
      </c>
      <c r="L3403" s="9"/>
      <c r="M3403" s="9"/>
    </row>
    <row r="3404" spans="1:13" ht="15" customHeight="1" x14ac:dyDescent="0.45">
      <c r="A3404" s="4" t="s">
        <v>11</v>
      </c>
      <c r="B3404" s="4" t="s">
        <v>3871</v>
      </c>
      <c r="C3404" s="4" t="s">
        <v>3872</v>
      </c>
      <c r="D3404" s="4" t="s">
        <v>3873</v>
      </c>
      <c r="E3404" s="4" t="s">
        <v>3874</v>
      </c>
      <c r="F3404" s="4" t="s">
        <v>5516</v>
      </c>
      <c r="G3404" s="4" t="s">
        <v>5525</v>
      </c>
      <c r="H3404" s="4" t="s">
        <v>3814</v>
      </c>
      <c r="I3404" s="4" t="s">
        <v>5526</v>
      </c>
      <c r="J3404" s="4" t="s">
        <v>3877</v>
      </c>
      <c r="K3404" s="4" t="s">
        <v>466</v>
      </c>
      <c r="L3404" s="9"/>
      <c r="M3404" s="9"/>
    </row>
    <row r="3405" spans="1:13" ht="15" customHeight="1" x14ac:dyDescent="0.45">
      <c r="A3405" s="4" t="s">
        <v>11</v>
      </c>
      <c r="B3405" s="4" t="s">
        <v>3871</v>
      </c>
      <c r="C3405" s="4" t="s">
        <v>3872</v>
      </c>
      <c r="D3405" s="4" t="s">
        <v>3873</v>
      </c>
      <c r="E3405" s="4" t="s">
        <v>3874</v>
      </c>
      <c r="F3405" s="4" t="s">
        <v>5527</v>
      </c>
      <c r="G3405" s="4" t="s">
        <v>5532</v>
      </c>
      <c r="H3405" s="4" t="s">
        <v>3814</v>
      </c>
      <c r="I3405" s="4" t="s">
        <v>5533</v>
      </c>
      <c r="J3405" s="4" t="s">
        <v>3877</v>
      </c>
      <c r="K3405" s="4" t="s">
        <v>466</v>
      </c>
      <c r="L3405" s="9"/>
      <c r="M3405" s="9"/>
    </row>
    <row r="3406" spans="1:13" ht="15" customHeight="1" x14ac:dyDescent="0.45">
      <c r="A3406" s="4" t="s">
        <v>11</v>
      </c>
      <c r="B3406" s="4" t="s">
        <v>3810</v>
      </c>
      <c r="C3406" s="4" t="s">
        <v>3811</v>
      </c>
      <c r="D3406" s="4" t="s">
        <v>3770</v>
      </c>
      <c r="E3406" s="4" t="s">
        <v>3812</v>
      </c>
      <c r="F3406" s="4" t="s">
        <v>3793</v>
      </c>
      <c r="G3406" s="4" t="s">
        <v>3813</v>
      </c>
      <c r="H3406" s="4" t="s">
        <v>3814</v>
      </c>
      <c r="I3406" s="4" t="s">
        <v>3815</v>
      </c>
      <c r="J3406" s="4" t="s">
        <v>3816</v>
      </c>
      <c r="K3406" s="4" t="s">
        <v>3645</v>
      </c>
      <c r="L3406" s="9"/>
      <c r="M3406" s="9"/>
    </row>
    <row r="3407" spans="1:13" ht="15" customHeight="1" x14ac:dyDescent="0.45">
      <c r="A3407" s="4" t="s">
        <v>11</v>
      </c>
      <c r="B3407" s="4" t="s">
        <v>3810</v>
      </c>
      <c r="C3407" s="4" t="s">
        <v>3811</v>
      </c>
      <c r="D3407" s="4" t="s">
        <v>3770</v>
      </c>
      <c r="E3407" s="4" t="s">
        <v>3812</v>
      </c>
      <c r="F3407" s="4" t="s">
        <v>3823</v>
      </c>
      <c r="G3407" s="4" t="s">
        <v>3828</v>
      </c>
      <c r="H3407" s="4" t="s">
        <v>3814</v>
      </c>
      <c r="I3407" s="4" t="s">
        <v>3829</v>
      </c>
      <c r="J3407" s="4" t="s">
        <v>3816</v>
      </c>
      <c r="K3407" s="4" t="s">
        <v>3645</v>
      </c>
      <c r="L3407" s="9"/>
      <c r="M3407" s="9"/>
    </row>
    <row r="3408" spans="1:13" ht="15" customHeight="1" x14ac:dyDescent="0.45">
      <c r="A3408" s="4" t="s">
        <v>11</v>
      </c>
      <c r="B3408" s="4" t="s">
        <v>3810</v>
      </c>
      <c r="C3408" s="4" t="s">
        <v>3811</v>
      </c>
      <c r="D3408" s="4" t="s">
        <v>3770</v>
      </c>
      <c r="E3408" s="4" t="s">
        <v>3812</v>
      </c>
      <c r="F3408" s="4" t="s">
        <v>4102</v>
      </c>
      <c r="G3408" s="4" t="s">
        <v>4130</v>
      </c>
      <c r="H3408" s="4" t="s">
        <v>3814</v>
      </c>
      <c r="I3408" s="4" t="s">
        <v>4131</v>
      </c>
      <c r="J3408" s="4" t="s">
        <v>3816</v>
      </c>
      <c r="K3408" s="4" t="s">
        <v>3174</v>
      </c>
      <c r="L3408" s="9"/>
      <c r="M3408" s="9"/>
    </row>
    <row r="3409" spans="1:13" ht="15" customHeight="1" x14ac:dyDescent="0.45">
      <c r="A3409" s="4" t="s">
        <v>11</v>
      </c>
      <c r="B3409" s="4" t="s">
        <v>3810</v>
      </c>
      <c r="C3409" s="4" t="s">
        <v>3811</v>
      </c>
      <c r="D3409" s="4" t="s">
        <v>3770</v>
      </c>
      <c r="E3409" s="4" t="s">
        <v>3812</v>
      </c>
      <c r="F3409" s="4" t="s">
        <v>4136</v>
      </c>
      <c r="G3409" s="4" t="s">
        <v>4154</v>
      </c>
      <c r="H3409" s="4" t="s">
        <v>3814</v>
      </c>
      <c r="I3409" s="4" t="s">
        <v>4155</v>
      </c>
      <c r="J3409" s="4" t="s">
        <v>3816</v>
      </c>
      <c r="K3409" s="4" t="s">
        <v>3174</v>
      </c>
      <c r="L3409" s="9"/>
      <c r="M3409" s="9"/>
    </row>
    <row r="3410" spans="1:13" ht="15" customHeight="1" x14ac:dyDescent="0.45">
      <c r="A3410" s="4" t="s">
        <v>11</v>
      </c>
      <c r="B3410" s="4" t="s">
        <v>3810</v>
      </c>
      <c r="C3410" s="4" t="s">
        <v>3811</v>
      </c>
      <c r="D3410" s="4" t="s">
        <v>3770</v>
      </c>
      <c r="E3410" s="4" t="s">
        <v>3812</v>
      </c>
      <c r="F3410" s="4" t="s">
        <v>4621</v>
      </c>
      <c r="G3410" s="4" t="s">
        <v>3828</v>
      </c>
      <c r="H3410" s="4" t="s">
        <v>3814</v>
      </c>
      <c r="I3410" s="4" t="s">
        <v>3829</v>
      </c>
      <c r="J3410" s="4" t="s">
        <v>3816</v>
      </c>
      <c r="K3410" s="4" t="s">
        <v>3640</v>
      </c>
      <c r="L3410" s="9"/>
      <c r="M3410" s="9"/>
    </row>
    <row r="3411" spans="1:13" ht="15" customHeight="1" x14ac:dyDescent="0.45">
      <c r="A3411" s="4" t="s">
        <v>11</v>
      </c>
      <c r="B3411" s="4" t="s">
        <v>3810</v>
      </c>
      <c r="C3411" s="4" t="s">
        <v>3811</v>
      </c>
      <c r="D3411" s="4" t="s">
        <v>3770</v>
      </c>
      <c r="E3411" s="4" t="s">
        <v>3812</v>
      </c>
      <c r="F3411" s="4" t="s">
        <v>4805</v>
      </c>
      <c r="G3411" s="4" t="s">
        <v>4818</v>
      </c>
      <c r="H3411" s="4" t="s">
        <v>3814</v>
      </c>
      <c r="I3411" s="4" t="s">
        <v>4819</v>
      </c>
      <c r="J3411" s="4" t="s">
        <v>3816</v>
      </c>
      <c r="K3411" s="4" t="s">
        <v>1457</v>
      </c>
      <c r="L3411" s="9"/>
      <c r="M3411" s="9"/>
    </row>
    <row r="3412" spans="1:13" ht="15" customHeight="1" x14ac:dyDescent="0.45">
      <c r="A3412" s="4" t="s">
        <v>11</v>
      </c>
      <c r="B3412" s="4" t="s">
        <v>3810</v>
      </c>
      <c r="C3412" s="4" t="s">
        <v>3811</v>
      </c>
      <c r="D3412" s="4" t="s">
        <v>3770</v>
      </c>
      <c r="E3412" s="4" t="s">
        <v>3812</v>
      </c>
      <c r="F3412" s="4" t="s">
        <v>4830</v>
      </c>
      <c r="G3412" s="4" t="s">
        <v>4851</v>
      </c>
      <c r="H3412" s="4" t="s">
        <v>3814</v>
      </c>
      <c r="I3412" s="4" t="s">
        <v>4852</v>
      </c>
      <c r="J3412" s="4" t="s">
        <v>3816</v>
      </c>
      <c r="K3412" s="4" t="s">
        <v>4601</v>
      </c>
      <c r="L3412" s="9"/>
      <c r="M3412" s="9"/>
    </row>
    <row r="3413" spans="1:13" ht="15" customHeight="1" x14ac:dyDescent="0.45">
      <c r="A3413" s="4" t="s">
        <v>11</v>
      </c>
      <c r="B3413" s="4" t="s">
        <v>3810</v>
      </c>
      <c r="C3413" s="4" t="s">
        <v>3811</v>
      </c>
      <c r="D3413" s="4" t="s">
        <v>3770</v>
      </c>
      <c r="E3413" s="4" t="s">
        <v>3812</v>
      </c>
      <c r="F3413" s="4" t="s">
        <v>4857</v>
      </c>
      <c r="G3413" s="4" t="s">
        <v>4870</v>
      </c>
      <c r="H3413" s="4" t="s">
        <v>3814</v>
      </c>
      <c r="I3413" s="4" t="s">
        <v>4871</v>
      </c>
      <c r="J3413" s="4" t="s">
        <v>3816</v>
      </c>
      <c r="K3413" s="4" t="s">
        <v>4601</v>
      </c>
      <c r="L3413" s="9"/>
      <c r="M3413" s="9"/>
    </row>
    <row r="3414" spans="1:13" ht="15" customHeight="1" x14ac:dyDescent="0.45">
      <c r="A3414" s="4" t="s">
        <v>11</v>
      </c>
      <c r="B3414" s="4" t="s">
        <v>3810</v>
      </c>
      <c r="C3414" s="4" t="s">
        <v>3811</v>
      </c>
      <c r="D3414" s="4" t="s">
        <v>3770</v>
      </c>
      <c r="E3414" s="4" t="s">
        <v>3812</v>
      </c>
      <c r="F3414" s="4" t="s">
        <v>3770</v>
      </c>
      <c r="G3414" s="4" t="s">
        <v>4888</v>
      </c>
      <c r="H3414" s="4" t="s">
        <v>3814</v>
      </c>
      <c r="I3414" s="4" t="s">
        <v>4889</v>
      </c>
      <c r="J3414" s="4" t="s">
        <v>3816</v>
      </c>
      <c r="K3414" s="4" t="s">
        <v>4601</v>
      </c>
      <c r="L3414" s="9"/>
      <c r="M3414" s="9"/>
    </row>
    <row r="3415" spans="1:13" ht="15" customHeight="1" x14ac:dyDescent="0.45">
      <c r="A3415" s="4" t="s">
        <v>11</v>
      </c>
      <c r="B3415" s="4" t="s">
        <v>804</v>
      </c>
      <c r="C3415" s="4" t="s">
        <v>805</v>
      </c>
      <c r="D3415" s="4" t="s">
        <v>806</v>
      </c>
      <c r="E3415" s="4" t="s">
        <v>807</v>
      </c>
      <c r="F3415" s="4" t="s">
        <v>770</v>
      </c>
      <c r="G3415" s="4" t="s">
        <v>808</v>
      </c>
      <c r="H3415" s="4" t="s">
        <v>809</v>
      </c>
      <c r="I3415" s="4" t="s">
        <v>810</v>
      </c>
      <c r="J3415" s="4" t="s">
        <v>811</v>
      </c>
      <c r="K3415" s="4" t="s">
        <v>537</v>
      </c>
      <c r="L3415" s="9"/>
      <c r="M3415" s="9"/>
    </row>
    <row r="3416" spans="1:13" ht="15" customHeight="1" x14ac:dyDescent="0.45">
      <c r="A3416" s="4" t="s">
        <v>11</v>
      </c>
      <c r="B3416" s="4" t="s">
        <v>804</v>
      </c>
      <c r="C3416" s="4" t="s">
        <v>805</v>
      </c>
      <c r="D3416" s="4" t="s">
        <v>806</v>
      </c>
      <c r="E3416" s="4" t="s">
        <v>807</v>
      </c>
      <c r="F3416" s="4" t="s">
        <v>812</v>
      </c>
      <c r="G3416" s="4" t="s">
        <v>848</v>
      </c>
      <c r="H3416" s="4" t="s">
        <v>809</v>
      </c>
      <c r="I3416" s="4" t="s">
        <v>849</v>
      </c>
      <c r="J3416" s="4" t="s">
        <v>811</v>
      </c>
      <c r="K3416" s="4" t="s">
        <v>537</v>
      </c>
      <c r="L3416" s="9"/>
      <c r="M3416" s="9"/>
    </row>
    <row r="3417" spans="1:13" ht="15" customHeight="1" x14ac:dyDescent="0.45">
      <c r="A3417" s="4" t="s">
        <v>11</v>
      </c>
      <c r="B3417" s="4" t="s">
        <v>804</v>
      </c>
      <c r="C3417" s="4" t="s">
        <v>805</v>
      </c>
      <c r="D3417" s="4" t="s">
        <v>806</v>
      </c>
      <c r="E3417" s="4" t="s">
        <v>807</v>
      </c>
      <c r="F3417" s="4" t="s">
        <v>1438</v>
      </c>
      <c r="G3417" s="4" t="s">
        <v>808</v>
      </c>
      <c r="H3417" s="4" t="s">
        <v>809</v>
      </c>
      <c r="I3417" s="4" t="s">
        <v>810</v>
      </c>
      <c r="J3417" s="4" t="s">
        <v>811</v>
      </c>
      <c r="K3417" s="4" t="s">
        <v>1219</v>
      </c>
      <c r="L3417" s="9"/>
      <c r="M3417" s="9"/>
    </row>
    <row r="3418" spans="1:13" ht="15" customHeight="1" x14ac:dyDescent="0.45">
      <c r="A3418" s="4" t="s">
        <v>11</v>
      </c>
      <c r="B3418" s="4" t="s">
        <v>804</v>
      </c>
      <c r="C3418" s="4" t="s">
        <v>805</v>
      </c>
      <c r="D3418" s="4" t="s">
        <v>806</v>
      </c>
      <c r="E3418" s="4" t="s">
        <v>807</v>
      </c>
      <c r="F3418" s="4" t="s">
        <v>1560</v>
      </c>
      <c r="G3418" s="4" t="s">
        <v>848</v>
      </c>
      <c r="H3418" s="4" t="s">
        <v>809</v>
      </c>
      <c r="I3418" s="4" t="s">
        <v>849</v>
      </c>
      <c r="J3418" s="4" t="s">
        <v>811</v>
      </c>
      <c r="K3418" s="4" t="s">
        <v>368</v>
      </c>
      <c r="L3418" s="9"/>
      <c r="M3418" s="9"/>
    </row>
    <row r="3419" spans="1:13" ht="15" customHeight="1" x14ac:dyDescent="0.45">
      <c r="A3419" s="4" t="s">
        <v>11</v>
      </c>
      <c r="B3419" s="4" t="s">
        <v>804</v>
      </c>
      <c r="C3419" s="4" t="s">
        <v>805</v>
      </c>
      <c r="D3419" s="4" t="s">
        <v>806</v>
      </c>
      <c r="E3419" s="4" t="s">
        <v>807</v>
      </c>
      <c r="F3419" s="4" t="s">
        <v>1570</v>
      </c>
      <c r="G3419" s="4" t="s">
        <v>1608</v>
      </c>
      <c r="H3419" s="4" t="s">
        <v>809</v>
      </c>
      <c r="I3419" s="4" t="s">
        <v>1609</v>
      </c>
      <c r="J3419" s="4" t="s">
        <v>811</v>
      </c>
      <c r="K3419" s="4" t="s">
        <v>368</v>
      </c>
      <c r="L3419" s="9"/>
      <c r="M3419" s="9"/>
    </row>
    <row r="3420" spans="1:13" ht="15" customHeight="1" x14ac:dyDescent="0.45">
      <c r="A3420" s="4" t="s">
        <v>11</v>
      </c>
      <c r="B3420" s="4" t="s">
        <v>804</v>
      </c>
      <c r="C3420" s="4" t="s">
        <v>805</v>
      </c>
      <c r="D3420" s="4" t="s">
        <v>806</v>
      </c>
      <c r="E3420" s="4" t="s">
        <v>807</v>
      </c>
      <c r="F3420" s="4" t="s">
        <v>1680</v>
      </c>
      <c r="G3420" s="4" t="s">
        <v>848</v>
      </c>
      <c r="H3420" s="4" t="s">
        <v>809</v>
      </c>
      <c r="I3420" s="4" t="s">
        <v>849</v>
      </c>
      <c r="J3420" s="4" t="s">
        <v>811</v>
      </c>
      <c r="K3420" s="4" t="s">
        <v>403</v>
      </c>
      <c r="L3420" s="9"/>
      <c r="M3420" s="9"/>
    </row>
    <row r="3421" spans="1:13" ht="15" customHeight="1" x14ac:dyDescent="0.45">
      <c r="A3421" s="4" t="s">
        <v>11</v>
      </c>
      <c r="B3421" s="4" t="s">
        <v>804</v>
      </c>
      <c r="C3421" s="4" t="s">
        <v>805</v>
      </c>
      <c r="D3421" s="4" t="s">
        <v>806</v>
      </c>
      <c r="E3421" s="4" t="s">
        <v>807</v>
      </c>
      <c r="F3421" s="4" t="s">
        <v>1700</v>
      </c>
      <c r="G3421" s="4" t="s">
        <v>848</v>
      </c>
      <c r="H3421" s="4" t="s">
        <v>809</v>
      </c>
      <c r="I3421" s="4" t="s">
        <v>849</v>
      </c>
      <c r="J3421" s="4" t="s">
        <v>811</v>
      </c>
      <c r="K3421" s="4" t="s">
        <v>403</v>
      </c>
      <c r="L3421" s="9"/>
      <c r="M3421" s="9"/>
    </row>
    <row r="3422" spans="1:13" ht="15" customHeight="1" x14ac:dyDescent="0.45">
      <c r="A3422" s="4" t="s">
        <v>11</v>
      </c>
      <c r="B3422" s="4" t="s">
        <v>3527</v>
      </c>
      <c r="C3422" s="4" t="s">
        <v>3528</v>
      </c>
      <c r="D3422" s="4" t="s">
        <v>3529</v>
      </c>
      <c r="E3422" s="4" t="s">
        <v>3530</v>
      </c>
      <c r="F3422" s="4" t="s">
        <v>3523</v>
      </c>
      <c r="G3422" s="4" t="s">
        <v>3531</v>
      </c>
      <c r="H3422" s="4" t="s">
        <v>3532</v>
      </c>
      <c r="I3422" s="4" t="s">
        <v>3533</v>
      </c>
      <c r="J3422" s="4" t="s">
        <v>3534</v>
      </c>
      <c r="K3422" s="4" t="s">
        <v>3353</v>
      </c>
      <c r="L3422" s="9"/>
      <c r="M3422" s="9"/>
    </row>
    <row r="3423" spans="1:13" ht="15" customHeight="1" x14ac:dyDescent="0.45">
      <c r="A3423" s="4" t="s">
        <v>11</v>
      </c>
      <c r="B3423" s="4" t="s">
        <v>175</v>
      </c>
      <c r="C3423" s="4" t="s">
        <v>176</v>
      </c>
      <c r="D3423" s="4" t="s">
        <v>177</v>
      </c>
      <c r="E3423" s="4" t="s">
        <v>178</v>
      </c>
      <c r="F3423" s="4" t="s">
        <v>146</v>
      </c>
      <c r="G3423" s="4" t="s">
        <v>179</v>
      </c>
      <c r="H3423" s="4" t="s">
        <v>180</v>
      </c>
      <c r="I3423" s="4" t="s">
        <v>181</v>
      </c>
      <c r="J3423" s="4" t="s">
        <v>182</v>
      </c>
      <c r="K3423" s="4"/>
      <c r="L3423" s="9"/>
      <c r="M3423" s="9"/>
    </row>
    <row r="3424" spans="1:13" ht="15" customHeight="1" x14ac:dyDescent="0.45">
      <c r="A3424" s="4" t="s">
        <v>11</v>
      </c>
      <c r="B3424" s="4" t="s">
        <v>323</v>
      </c>
      <c r="C3424" s="4" t="s">
        <v>324</v>
      </c>
      <c r="D3424" s="4" t="s">
        <v>80</v>
      </c>
      <c r="E3424" s="4" t="s">
        <v>325</v>
      </c>
      <c r="F3424" s="4" t="s">
        <v>283</v>
      </c>
      <c r="G3424" s="4" t="s">
        <v>326</v>
      </c>
      <c r="H3424" s="4" t="s">
        <v>327</v>
      </c>
      <c r="I3424" s="4" t="s">
        <v>328</v>
      </c>
      <c r="J3424" s="4" t="s">
        <v>329</v>
      </c>
      <c r="K3424" s="4"/>
      <c r="L3424" s="9"/>
      <c r="M3424" s="9"/>
    </row>
    <row r="3425" spans="1:13" ht="15" customHeight="1" x14ac:dyDescent="0.45">
      <c r="A3425" s="4" t="s">
        <v>11</v>
      </c>
      <c r="B3425" s="4" t="s">
        <v>323</v>
      </c>
      <c r="C3425" s="4" t="s">
        <v>324</v>
      </c>
      <c r="D3425" s="4" t="s">
        <v>80</v>
      </c>
      <c r="E3425" s="4" t="s">
        <v>325</v>
      </c>
      <c r="F3425" s="4" t="s">
        <v>1936</v>
      </c>
      <c r="G3425" s="4" t="s">
        <v>326</v>
      </c>
      <c r="H3425" s="4" t="s">
        <v>327</v>
      </c>
      <c r="I3425" s="4" t="s">
        <v>328</v>
      </c>
      <c r="J3425" s="4" t="s">
        <v>329</v>
      </c>
      <c r="K3425" s="4" t="s">
        <v>3955</v>
      </c>
      <c r="L3425" s="9"/>
      <c r="M3425" s="9"/>
    </row>
    <row r="3426" spans="1:13" ht="15" customHeight="1" x14ac:dyDescent="0.45">
      <c r="A3426" s="4" t="s">
        <v>11</v>
      </c>
      <c r="B3426" s="4" t="s">
        <v>323</v>
      </c>
      <c r="C3426" s="4" t="s">
        <v>324</v>
      </c>
      <c r="D3426" s="4" t="s">
        <v>80</v>
      </c>
      <c r="E3426" s="4" t="s">
        <v>325</v>
      </c>
      <c r="F3426" s="4" t="s">
        <v>4364</v>
      </c>
      <c r="G3426" s="4" t="s">
        <v>4411</v>
      </c>
      <c r="H3426" s="4" t="s">
        <v>327</v>
      </c>
      <c r="I3426" s="4" t="s">
        <v>4412</v>
      </c>
      <c r="J3426" s="4" t="s">
        <v>329</v>
      </c>
      <c r="K3426" s="4" t="s">
        <v>3955</v>
      </c>
      <c r="L3426" s="9"/>
      <c r="M3426" s="9"/>
    </row>
    <row r="3427" spans="1:13" ht="15" customHeight="1" x14ac:dyDescent="0.45">
      <c r="A3427" s="4" t="s">
        <v>11</v>
      </c>
      <c r="B3427" s="4" t="s">
        <v>323</v>
      </c>
      <c r="C3427" s="4" t="s">
        <v>324</v>
      </c>
      <c r="D3427" s="4" t="s">
        <v>80</v>
      </c>
      <c r="E3427" s="4" t="s">
        <v>325</v>
      </c>
      <c r="F3427" s="4" t="s">
        <v>5679</v>
      </c>
      <c r="G3427" s="4" t="s">
        <v>5715</v>
      </c>
      <c r="H3427" s="4" t="s">
        <v>327</v>
      </c>
      <c r="I3427" s="4" t="s">
        <v>5716</v>
      </c>
      <c r="J3427" s="4" t="s">
        <v>329</v>
      </c>
      <c r="K3427" s="4" t="s">
        <v>5131</v>
      </c>
      <c r="L3427" s="9"/>
      <c r="M3427" s="9"/>
    </row>
    <row r="3428" spans="1:13" ht="15" customHeight="1" x14ac:dyDescent="0.45">
      <c r="A3428" s="4" t="s">
        <v>11</v>
      </c>
      <c r="B3428" s="4" t="s">
        <v>323</v>
      </c>
      <c r="C3428" s="4" t="s">
        <v>324</v>
      </c>
      <c r="D3428" s="4" t="s">
        <v>80</v>
      </c>
      <c r="E3428" s="4" t="s">
        <v>325</v>
      </c>
      <c r="F3428" s="4" t="s">
        <v>5730</v>
      </c>
      <c r="G3428" s="4" t="s">
        <v>326</v>
      </c>
      <c r="H3428" s="4" t="s">
        <v>327</v>
      </c>
      <c r="I3428" s="4" t="s">
        <v>328</v>
      </c>
      <c r="J3428" s="4" t="s">
        <v>329</v>
      </c>
      <c r="K3428" s="4" t="s">
        <v>5131</v>
      </c>
      <c r="L3428" s="9"/>
      <c r="M3428" s="9"/>
    </row>
    <row r="3429" spans="1:13" ht="15" customHeight="1" x14ac:dyDescent="0.45">
      <c r="A3429" s="4" t="s">
        <v>11</v>
      </c>
      <c r="B3429" s="4" t="s">
        <v>7087</v>
      </c>
      <c r="C3429" s="4" t="s">
        <v>7088</v>
      </c>
      <c r="D3429" s="4" t="s">
        <v>7089</v>
      </c>
      <c r="E3429" s="4" t="s">
        <v>7090</v>
      </c>
      <c r="F3429" s="4" t="s">
        <v>1850</v>
      </c>
      <c r="G3429" s="4" t="s">
        <v>7091</v>
      </c>
      <c r="H3429" s="4" t="s">
        <v>7092</v>
      </c>
      <c r="I3429" s="4" t="s">
        <v>1535</v>
      </c>
      <c r="J3429" s="4" t="s">
        <v>7093</v>
      </c>
      <c r="K3429" s="4" t="s">
        <v>6916</v>
      </c>
      <c r="L3429" s="9"/>
      <c r="M3429" s="9"/>
    </row>
    <row r="3430" spans="1:13" ht="15" customHeight="1" x14ac:dyDescent="0.45">
      <c r="A3430" s="4" t="s">
        <v>11</v>
      </c>
      <c r="B3430" s="4" t="s">
        <v>7087</v>
      </c>
      <c r="C3430" s="4" t="s">
        <v>7088</v>
      </c>
      <c r="D3430" s="4" t="s">
        <v>7089</v>
      </c>
      <c r="E3430" s="4" t="s">
        <v>7090</v>
      </c>
      <c r="F3430" s="4" t="s">
        <v>6270</v>
      </c>
      <c r="G3430" s="4" t="s">
        <v>7130</v>
      </c>
      <c r="H3430" s="4" t="s">
        <v>7092</v>
      </c>
      <c r="I3430" s="4" t="s">
        <v>7131</v>
      </c>
      <c r="J3430" s="4" t="s">
        <v>7093</v>
      </c>
      <c r="K3430" s="4" t="s">
        <v>6984</v>
      </c>
      <c r="L3430" s="9"/>
      <c r="M3430" s="9"/>
    </row>
    <row r="3431" spans="1:13" ht="15" customHeight="1" x14ac:dyDescent="0.45">
      <c r="A3431" s="4" t="s">
        <v>11</v>
      </c>
      <c r="B3431" s="4" t="s">
        <v>2550</v>
      </c>
      <c r="C3431" s="4" t="s">
        <v>2551</v>
      </c>
      <c r="D3431" s="4" t="s">
        <v>2552</v>
      </c>
      <c r="E3431" s="4" t="s">
        <v>2553</v>
      </c>
      <c r="F3431" s="4" t="s">
        <v>2529</v>
      </c>
      <c r="G3431" s="4" t="s">
        <v>2554</v>
      </c>
      <c r="H3431" s="4" t="s">
        <v>2555</v>
      </c>
      <c r="I3431" s="4" t="s">
        <v>2556</v>
      </c>
      <c r="J3431" s="4" t="s">
        <v>2557</v>
      </c>
      <c r="K3431" s="4" t="s">
        <v>2130</v>
      </c>
      <c r="L3431" s="9"/>
      <c r="M3431" s="9"/>
    </row>
    <row r="3432" spans="1:13" ht="15" customHeight="1" x14ac:dyDescent="0.45">
      <c r="A3432" s="4" t="s">
        <v>11</v>
      </c>
      <c r="B3432" s="4" t="s">
        <v>4715</v>
      </c>
      <c r="C3432" s="4" t="s">
        <v>4716</v>
      </c>
      <c r="D3432" s="4" t="s">
        <v>4717</v>
      </c>
      <c r="E3432" s="4" t="s">
        <v>4718</v>
      </c>
      <c r="F3432" s="4" t="s">
        <v>3819</v>
      </c>
      <c r="G3432" s="4" t="s">
        <v>4719</v>
      </c>
      <c r="H3432" s="4" t="s">
        <v>4720</v>
      </c>
      <c r="I3432" s="4" t="s">
        <v>4721</v>
      </c>
      <c r="J3432" s="4" t="s">
        <v>4722</v>
      </c>
      <c r="K3432" s="4" t="s">
        <v>4328</v>
      </c>
      <c r="L3432" s="9"/>
      <c r="M3432" s="9"/>
    </row>
    <row r="3433" spans="1:13" ht="15" customHeight="1" x14ac:dyDescent="0.45">
      <c r="A3433" s="4" t="s">
        <v>11</v>
      </c>
      <c r="B3433" s="4" t="s">
        <v>4715</v>
      </c>
      <c r="C3433" s="4" t="s">
        <v>4716</v>
      </c>
      <c r="D3433" s="4" t="s">
        <v>4717</v>
      </c>
      <c r="E3433" s="4" t="s">
        <v>4718</v>
      </c>
      <c r="F3433" s="4" t="s">
        <v>1046</v>
      </c>
      <c r="G3433" s="4" t="s">
        <v>5230</v>
      </c>
      <c r="H3433" s="4" t="s">
        <v>4720</v>
      </c>
      <c r="I3433" s="4" t="s">
        <v>5231</v>
      </c>
      <c r="J3433" s="4" t="s">
        <v>4722</v>
      </c>
      <c r="K3433" s="4" t="s">
        <v>2497</v>
      </c>
      <c r="L3433" s="9"/>
      <c r="M3433" s="9"/>
    </row>
    <row r="3434" spans="1:13" ht="15" customHeight="1" x14ac:dyDescent="0.45">
      <c r="A3434" s="4" t="s">
        <v>11</v>
      </c>
      <c r="B3434" s="4" t="s">
        <v>4715</v>
      </c>
      <c r="C3434" s="4" t="s">
        <v>4716</v>
      </c>
      <c r="D3434" s="4" t="s">
        <v>4717</v>
      </c>
      <c r="E3434" s="4" t="s">
        <v>4718</v>
      </c>
      <c r="F3434" s="4" t="s">
        <v>5131</v>
      </c>
      <c r="G3434" s="4" t="s">
        <v>5393</v>
      </c>
      <c r="H3434" s="4" t="s">
        <v>4720</v>
      </c>
      <c r="I3434" s="4" t="s">
        <v>5394</v>
      </c>
      <c r="J3434" s="4" t="s">
        <v>4722</v>
      </c>
      <c r="K3434" s="4" t="s">
        <v>5011</v>
      </c>
      <c r="L3434" s="9"/>
      <c r="M3434" s="9"/>
    </row>
    <row r="3435" spans="1:13" ht="15" customHeight="1" x14ac:dyDescent="0.45">
      <c r="A3435" s="4" t="s">
        <v>11</v>
      </c>
      <c r="B3435" s="4" t="s">
        <v>4715</v>
      </c>
      <c r="C3435" s="4" t="s">
        <v>4716</v>
      </c>
      <c r="D3435" s="4" t="s">
        <v>4717</v>
      </c>
      <c r="E3435" s="4" t="s">
        <v>4718</v>
      </c>
      <c r="F3435" s="4" t="s">
        <v>5730</v>
      </c>
      <c r="G3435" s="4" t="s">
        <v>5741</v>
      </c>
      <c r="H3435" s="4" t="s">
        <v>4720</v>
      </c>
      <c r="I3435" s="4" t="s">
        <v>5742</v>
      </c>
      <c r="J3435" s="4" t="s">
        <v>4722</v>
      </c>
      <c r="K3435" s="4" t="s">
        <v>5527</v>
      </c>
      <c r="L3435" s="9"/>
      <c r="M3435" s="9"/>
    </row>
    <row r="3436" spans="1:13" ht="15" customHeight="1" x14ac:dyDescent="0.45">
      <c r="A3436" s="4" t="s">
        <v>11</v>
      </c>
      <c r="B3436" s="4" t="s">
        <v>4715</v>
      </c>
      <c r="C3436" s="4" t="s">
        <v>4716</v>
      </c>
      <c r="D3436" s="4" t="s">
        <v>4717</v>
      </c>
      <c r="E3436" s="4" t="s">
        <v>4718</v>
      </c>
      <c r="F3436" s="4" t="s">
        <v>5885</v>
      </c>
      <c r="G3436" s="4" t="s">
        <v>5741</v>
      </c>
      <c r="H3436" s="4" t="s">
        <v>4720</v>
      </c>
      <c r="I3436" s="4" t="s">
        <v>5742</v>
      </c>
      <c r="J3436" s="4" t="s">
        <v>4722</v>
      </c>
      <c r="K3436" s="4" t="s">
        <v>5454</v>
      </c>
      <c r="L3436" s="9"/>
      <c r="M3436" s="9"/>
    </row>
    <row r="3437" spans="1:13" ht="15" customHeight="1" x14ac:dyDescent="0.45">
      <c r="A3437" s="4" t="s">
        <v>11</v>
      </c>
      <c r="B3437" s="4" t="s">
        <v>4715</v>
      </c>
      <c r="C3437" s="4" t="s">
        <v>4716</v>
      </c>
      <c r="D3437" s="4" t="s">
        <v>4717</v>
      </c>
      <c r="E3437" s="4" t="s">
        <v>4718</v>
      </c>
      <c r="F3437" s="4" t="s">
        <v>5947</v>
      </c>
      <c r="G3437" s="4" t="s">
        <v>5973</v>
      </c>
      <c r="H3437" s="4" t="s">
        <v>4720</v>
      </c>
      <c r="I3437" s="4" t="s">
        <v>5974</v>
      </c>
      <c r="J3437" s="4" t="s">
        <v>5975</v>
      </c>
      <c r="K3437" s="4" t="s">
        <v>5743</v>
      </c>
      <c r="L3437" s="9"/>
      <c r="M3437" s="9"/>
    </row>
    <row r="3438" spans="1:13" ht="15" customHeight="1" x14ac:dyDescent="0.45">
      <c r="A3438" s="4" t="s">
        <v>11</v>
      </c>
      <c r="B3438" s="4" t="s">
        <v>4715</v>
      </c>
      <c r="C3438" s="4" t="s">
        <v>4716</v>
      </c>
      <c r="D3438" s="4" t="s">
        <v>4717</v>
      </c>
      <c r="E3438" s="4" t="s">
        <v>4718</v>
      </c>
      <c r="F3438" s="4" t="s">
        <v>5976</v>
      </c>
      <c r="G3438" s="4" t="s">
        <v>5995</v>
      </c>
      <c r="H3438" s="4" t="s">
        <v>4720</v>
      </c>
      <c r="I3438" s="4" t="s">
        <v>5996</v>
      </c>
      <c r="J3438" s="4" t="s">
        <v>5975</v>
      </c>
      <c r="K3438" s="4" t="s">
        <v>5743</v>
      </c>
      <c r="L3438" s="9"/>
      <c r="M3438" s="9"/>
    </row>
    <row r="3439" spans="1:13" ht="15" customHeight="1" x14ac:dyDescent="0.45">
      <c r="A3439" s="4" t="s">
        <v>11</v>
      </c>
      <c r="B3439" s="4" t="s">
        <v>4715</v>
      </c>
      <c r="C3439" s="4" t="s">
        <v>4716</v>
      </c>
      <c r="D3439" s="4" t="s">
        <v>4717</v>
      </c>
      <c r="E3439" s="4" t="s">
        <v>4718</v>
      </c>
      <c r="F3439" s="4" t="s">
        <v>6014</v>
      </c>
      <c r="G3439" s="4" t="s">
        <v>6021</v>
      </c>
      <c r="H3439" s="4" t="s">
        <v>4720</v>
      </c>
      <c r="I3439" s="4" t="s">
        <v>6022</v>
      </c>
      <c r="J3439" s="4" t="s">
        <v>5975</v>
      </c>
      <c r="K3439" s="4" t="s">
        <v>5743</v>
      </c>
      <c r="L3439" s="9"/>
      <c r="M3439" s="9"/>
    </row>
    <row r="3440" spans="1:13" ht="15" customHeight="1" x14ac:dyDescent="0.45">
      <c r="A3440" s="4" t="s">
        <v>11</v>
      </c>
      <c r="B3440" s="4" t="s">
        <v>4715</v>
      </c>
      <c r="C3440" s="4" t="s">
        <v>4716</v>
      </c>
      <c r="D3440" s="4" t="s">
        <v>4717</v>
      </c>
      <c r="E3440" s="4" t="s">
        <v>4718</v>
      </c>
      <c r="F3440" s="4" t="s">
        <v>3153</v>
      </c>
      <c r="G3440" s="4" t="s">
        <v>6065</v>
      </c>
      <c r="H3440" s="4" t="s">
        <v>4720</v>
      </c>
      <c r="I3440" s="4" t="s">
        <v>6066</v>
      </c>
      <c r="J3440" s="4" t="s">
        <v>5975</v>
      </c>
      <c r="K3440" s="4" t="s">
        <v>5743</v>
      </c>
      <c r="L3440" s="9"/>
      <c r="M3440" s="9"/>
    </row>
    <row r="3441" spans="1:13" ht="15" customHeight="1" x14ac:dyDescent="0.45">
      <c r="A3441" s="4" t="s">
        <v>11</v>
      </c>
      <c r="B3441" s="4" t="s">
        <v>4715</v>
      </c>
      <c r="C3441" s="4" t="s">
        <v>4716</v>
      </c>
      <c r="D3441" s="4" t="s">
        <v>4717</v>
      </c>
      <c r="E3441" s="4" t="s">
        <v>4718</v>
      </c>
      <c r="F3441" s="4" t="s">
        <v>6068</v>
      </c>
      <c r="G3441" s="4" t="s">
        <v>6079</v>
      </c>
      <c r="H3441" s="4" t="s">
        <v>4720</v>
      </c>
      <c r="I3441" s="4" t="s">
        <v>6080</v>
      </c>
      <c r="J3441" s="4" t="s">
        <v>5975</v>
      </c>
      <c r="K3441" s="4" t="s">
        <v>5743</v>
      </c>
      <c r="L3441" s="9"/>
      <c r="M3441" s="9"/>
    </row>
    <row r="3442" spans="1:13" ht="15" customHeight="1" x14ac:dyDescent="0.45">
      <c r="A3442" s="4" t="s">
        <v>11</v>
      </c>
      <c r="B3442" s="4" t="s">
        <v>4715</v>
      </c>
      <c r="C3442" s="4" t="s">
        <v>4716</v>
      </c>
      <c r="D3442" s="4" t="s">
        <v>4717</v>
      </c>
      <c r="E3442" s="4" t="s">
        <v>4718</v>
      </c>
      <c r="F3442" s="4" t="s">
        <v>6081</v>
      </c>
      <c r="G3442" s="4" t="s">
        <v>6094</v>
      </c>
      <c r="H3442" s="4" t="s">
        <v>4720</v>
      </c>
      <c r="I3442" s="4" t="s">
        <v>6095</v>
      </c>
      <c r="J3442" s="4" t="s">
        <v>5975</v>
      </c>
      <c r="K3442" s="4" t="s">
        <v>5743</v>
      </c>
      <c r="L3442" s="9"/>
      <c r="M3442" s="9"/>
    </row>
    <row r="3443" spans="1:13" ht="15" customHeight="1" x14ac:dyDescent="0.45">
      <c r="A3443" s="4" t="s">
        <v>11</v>
      </c>
      <c r="B3443" s="4" t="s">
        <v>4715</v>
      </c>
      <c r="C3443" s="4" t="s">
        <v>4716</v>
      </c>
      <c r="D3443" s="4" t="s">
        <v>4717</v>
      </c>
      <c r="E3443" s="4" t="s">
        <v>4718</v>
      </c>
      <c r="F3443" s="4" t="s">
        <v>4959</v>
      </c>
      <c r="G3443" s="4" t="s">
        <v>6137</v>
      </c>
      <c r="H3443" s="4" t="s">
        <v>4720</v>
      </c>
      <c r="I3443" s="4" t="s">
        <v>6138</v>
      </c>
      <c r="J3443" s="4" t="s">
        <v>5975</v>
      </c>
      <c r="K3443" s="4" t="s">
        <v>5905</v>
      </c>
      <c r="L3443" s="9"/>
      <c r="M3443" s="9"/>
    </row>
    <row r="3444" spans="1:13" ht="15" customHeight="1" x14ac:dyDescent="0.45">
      <c r="A3444" s="4" t="s">
        <v>11</v>
      </c>
      <c r="B3444" s="4" t="s">
        <v>4715</v>
      </c>
      <c r="C3444" s="4" t="s">
        <v>4716</v>
      </c>
      <c r="D3444" s="4" t="s">
        <v>4717</v>
      </c>
      <c r="E3444" s="4" t="s">
        <v>4718</v>
      </c>
      <c r="F3444" s="4" t="s">
        <v>6139</v>
      </c>
      <c r="G3444" s="4" t="s">
        <v>6149</v>
      </c>
      <c r="H3444" s="4" t="s">
        <v>4720</v>
      </c>
      <c r="I3444" s="4" t="s">
        <v>6150</v>
      </c>
      <c r="J3444" s="4" t="s">
        <v>5975</v>
      </c>
      <c r="K3444" s="4" t="s">
        <v>5905</v>
      </c>
      <c r="L3444" s="9"/>
      <c r="M3444" s="9"/>
    </row>
    <row r="3445" spans="1:13" ht="15" customHeight="1" x14ac:dyDescent="0.45">
      <c r="A3445" s="4" t="s">
        <v>11</v>
      </c>
      <c r="B3445" s="4" t="s">
        <v>4715</v>
      </c>
      <c r="C3445" s="4" t="s">
        <v>4716</v>
      </c>
      <c r="D3445" s="4" t="s">
        <v>4717</v>
      </c>
      <c r="E3445" s="4" t="s">
        <v>4718</v>
      </c>
      <c r="F3445" s="4" t="s">
        <v>6179</v>
      </c>
      <c r="G3445" s="4" t="s">
        <v>6204</v>
      </c>
      <c r="H3445" s="4" t="s">
        <v>4720</v>
      </c>
      <c r="I3445" s="4" t="s">
        <v>6205</v>
      </c>
      <c r="J3445" s="4" t="s">
        <v>5975</v>
      </c>
      <c r="K3445" s="4" t="s">
        <v>5905</v>
      </c>
      <c r="L3445" s="9"/>
      <c r="M3445" s="9"/>
    </row>
    <row r="3446" spans="1:13" ht="15" customHeight="1" x14ac:dyDescent="0.45">
      <c r="A3446" s="4" t="s">
        <v>11</v>
      </c>
      <c r="B3446" s="4" t="s">
        <v>4715</v>
      </c>
      <c r="C3446" s="4" t="s">
        <v>4716</v>
      </c>
      <c r="D3446" s="4" t="s">
        <v>4717</v>
      </c>
      <c r="E3446" s="4" t="s">
        <v>4718</v>
      </c>
      <c r="F3446" s="4" t="s">
        <v>2459</v>
      </c>
      <c r="G3446" s="4" t="s">
        <v>6230</v>
      </c>
      <c r="H3446" s="4" t="s">
        <v>4720</v>
      </c>
      <c r="I3446" s="4" t="s">
        <v>6231</v>
      </c>
      <c r="J3446" s="4" t="s">
        <v>5975</v>
      </c>
      <c r="K3446" s="4" t="s">
        <v>3153</v>
      </c>
      <c r="L3446" s="9"/>
      <c r="M3446" s="9"/>
    </row>
    <row r="3447" spans="1:13" ht="15" customHeight="1" x14ac:dyDescent="0.45">
      <c r="A3447" s="4" t="s">
        <v>11</v>
      </c>
      <c r="B3447" s="4" t="s">
        <v>4715</v>
      </c>
      <c r="C3447" s="4" t="s">
        <v>4716</v>
      </c>
      <c r="D3447" s="4" t="s">
        <v>4717</v>
      </c>
      <c r="E3447" s="4" t="s">
        <v>4718</v>
      </c>
      <c r="F3447" s="4" t="s">
        <v>2722</v>
      </c>
      <c r="G3447" s="4" t="s">
        <v>6259</v>
      </c>
      <c r="H3447" s="4" t="s">
        <v>4720</v>
      </c>
      <c r="I3447" s="4" t="s">
        <v>6260</v>
      </c>
      <c r="J3447" s="4" t="s">
        <v>5975</v>
      </c>
      <c r="K3447" s="4" t="s">
        <v>3153</v>
      </c>
      <c r="L3447" s="9"/>
      <c r="M3447" s="9"/>
    </row>
    <row r="3448" spans="1:13" ht="15" customHeight="1" x14ac:dyDescent="0.45">
      <c r="A3448" s="4" t="s">
        <v>11</v>
      </c>
      <c r="B3448" s="4" t="s">
        <v>4715</v>
      </c>
      <c r="C3448" s="4" t="s">
        <v>4716</v>
      </c>
      <c r="D3448" s="4" t="s">
        <v>4717</v>
      </c>
      <c r="E3448" s="4" t="s">
        <v>4718</v>
      </c>
      <c r="F3448" s="4" t="s">
        <v>6265</v>
      </c>
      <c r="G3448" s="4" t="s">
        <v>6284</v>
      </c>
      <c r="H3448" s="4" t="s">
        <v>4720</v>
      </c>
      <c r="I3448" s="4" t="s">
        <v>6285</v>
      </c>
      <c r="J3448" s="4" t="s">
        <v>5975</v>
      </c>
      <c r="K3448" s="4" t="s">
        <v>3153</v>
      </c>
      <c r="L3448" s="9"/>
      <c r="M3448" s="9"/>
    </row>
    <row r="3449" spans="1:13" ht="15" customHeight="1" x14ac:dyDescent="0.45">
      <c r="A3449" s="4" t="s">
        <v>11</v>
      </c>
      <c r="B3449" s="4" t="s">
        <v>4715</v>
      </c>
      <c r="C3449" s="4" t="s">
        <v>4716</v>
      </c>
      <c r="D3449" s="4" t="s">
        <v>4717</v>
      </c>
      <c r="E3449" s="4" t="s">
        <v>4718</v>
      </c>
      <c r="F3449" s="4" t="s">
        <v>6286</v>
      </c>
      <c r="G3449" s="4" t="s">
        <v>6297</v>
      </c>
      <c r="H3449" s="4" t="s">
        <v>4720</v>
      </c>
      <c r="I3449" s="4" t="s">
        <v>6298</v>
      </c>
      <c r="J3449" s="4" t="s">
        <v>5975</v>
      </c>
      <c r="K3449" s="4" t="s">
        <v>3153</v>
      </c>
      <c r="L3449" s="9"/>
      <c r="M3449" s="9"/>
    </row>
    <row r="3450" spans="1:13" ht="15" customHeight="1" x14ac:dyDescent="0.45">
      <c r="A3450" s="4" t="s">
        <v>11</v>
      </c>
      <c r="B3450" s="4" t="s">
        <v>4715</v>
      </c>
      <c r="C3450" s="4" t="s">
        <v>4716</v>
      </c>
      <c r="D3450" s="4" t="s">
        <v>4717</v>
      </c>
      <c r="E3450" s="4" t="s">
        <v>4718</v>
      </c>
      <c r="F3450" s="4" t="s">
        <v>6484</v>
      </c>
      <c r="G3450" s="4" t="s">
        <v>6065</v>
      </c>
      <c r="H3450" s="4" t="s">
        <v>4720</v>
      </c>
      <c r="I3450" s="4" t="s">
        <v>6066</v>
      </c>
      <c r="J3450" s="4" t="s">
        <v>5975</v>
      </c>
      <c r="K3450" s="4" t="s">
        <v>2459</v>
      </c>
      <c r="L3450" s="9"/>
      <c r="M3450" s="9"/>
    </row>
    <row r="3451" spans="1:13" ht="15" customHeight="1" x14ac:dyDescent="0.45">
      <c r="A3451" s="4" t="s">
        <v>11</v>
      </c>
      <c r="B3451" s="4" t="s">
        <v>4715</v>
      </c>
      <c r="C3451" s="4" t="s">
        <v>4716</v>
      </c>
      <c r="D3451" s="4" t="s">
        <v>4717</v>
      </c>
      <c r="E3451" s="4" t="s">
        <v>4718</v>
      </c>
      <c r="F3451" s="4" t="s">
        <v>6961</v>
      </c>
      <c r="G3451" s="4" t="s">
        <v>6978</v>
      </c>
      <c r="H3451" s="4" t="s">
        <v>4720</v>
      </c>
      <c r="I3451" s="4" t="s">
        <v>6979</v>
      </c>
      <c r="J3451" s="4" t="s">
        <v>5975</v>
      </c>
      <c r="K3451" s="4" t="s">
        <v>4591</v>
      </c>
      <c r="L3451" s="9"/>
      <c r="M3451" s="9"/>
    </row>
    <row r="3452" spans="1:13" ht="15" customHeight="1" x14ac:dyDescent="0.45">
      <c r="A3452" s="4" t="s">
        <v>11</v>
      </c>
      <c r="B3452" s="4" t="s">
        <v>4715</v>
      </c>
      <c r="C3452" s="4" t="s">
        <v>4716</v>
      </c>
      <c r="D3452" s="4" t="s">
        <v>4717</v>
      </c>
      <c r="E3452" s="4" t="s">
        <v>4718</v>
      </c>
      <c r="F3452" s="4" t="s">
        <v>1820</v>
      </c>
      <c r="G3452" s="4" t="s">
        <v>7012</v>
      </c>
      <c r="H3452" s="4" t="s">
        <v>4720</v>
      </c>
      <c r="I3452" s="4" t="s">
        <v>7013</v>
      </c>
      <c r="J3452" s="4" t="s">
        <v>5975</v>
      </c>
      <c r="K3452" s="4" t="s">
        <v>4591</v>
      </c>
      <c r="L3452" s="9"/>
      <c r="M3452" s="9"/>
    </row>
    <row r="3453" spans="1:13" ht="15" customHeight="1" x14ac:dyDescent="0.45">
      <c r="A3453" s="4" t="s">
        <v>11</v>
      </c>
      <c r="B3453" s="4" t="s">
        <v>4715</v>
      </c>
      <c r="C3453" s="4" t="s">
        <v>4716</v>
      </c>
      <c r="D3453" s="4" t="s">
        <v>4717</v>
      </c>
      <c r="E3453" s="4" t="s">
        <v>4718</v>
      </c>
      <c r="F3453" s="4" t="s">
        <v>6735</v>
      </c>
      <c r="G3453" s="4" t="s">
        <v>6065</v>
      </c>
      <c r="H3453" s="4" t="s">
        <v>4720</v>
      </c>
      <c r="I3453" s="4" t="s">
        <v>6066</v>
      </c>
      <c r="J3453" s="4" t="s">
        <v>5975</v>
      </c>
      <c r="K3453" s="4" t="s">
        <v>6935</v>
      </c>
      <c r="L3453" s="9"/>
      <c r="M3453" s="9"/>
    </row>
    <row r="3454" spans="1:13" ht="15" customHeight="1" x14ac:dyDescent="0.45">
      <c r="A3454" s="4" t="s">
        <v>11</v>
      </c>
      <c r="B3454" s="4" t="s">
        <v>4715</v>
      </c>
      <c r="C3454" s="4" t="s">
        <v>4716</v>
      </c>
      <c r="D3454" s="4" t="s">
        <v>4717</v>
      </c>
      <c r="E3454" s="4" t="s">
        <v>4718</v>
      </c>
      <c r="F3454" s="4" t="s">
        <v>4017</v>
      </c>
      <c r="G3454" s="4" t="s">
        <v>6065</v>
      </c>
      <c r="H3454" s="4" t="s">
        <v>4720</v>
      </c>
      <c r="I3454" s="4" t="s">
        <v>6066</v>
      </c>
      <c r="J3454" s="4" t="s">
        <v>5975</v>
      </c>
      <c r="K3454" s="4" t="s">
        <v>7426</v>
      </c>
      <c r="L3454" s="9"/>
      <c r="M3454" s="9"/>
    </row>
    <row r="3455" spans="1:13" ht="15" customHeight="1" x14ac:dyDescent="0.45">
      <c r="A3455" s="4" t="s">
        <v>11</v>
      </c>
      <c r="B3455" s="4" t="s">
        <v>4715</v>
      </c>
      <c r="C3455" s="4" t="s">
        <v>4716</v>
      </c>
      <c r="D3455" s="4" t="s">
        <v>4717</v>
      </c>
      <c r="E3455" s="4" t="s">
        <v>4718</v>
      </c>
      <c r="F3455" s="4" t="s">
        <v>7718</v>
      </c>
      <c r="G3455" s="4" t="s">
        <v>6079</v>
      </c>
      <c r="H3455" s="4" t="s">
        <v>4720</v>
      </c>
      <c r="I3455" s="4" t="s">
        <v>6080</v>
      </c>
      <c r="J3455" s="4" t="s">
        <v>5975</v>
      </c>
      <c r="K3455" s="4" t="s">
        <v>7583</v>
      </c>
      <c r="L3455" s="9"/>
      <c r="M3455" s="9"/>
    </row>
    <row r="3456" spans="1:13" ht="15" customHeight="1" x14ac:dyDescent="0.45">
      <c r="A3456" s="4" t="s">
        <v>11</v>
      </c>
      <c r="B3456" s="4" t="s">
        <v>4715</v>
      </c>
      <c r="C3456" s="4" t="s">
        <v>4716</v>
      </c>
      <c r="D3456" s="4" t="s">
        <v>4717</v>
      </c>
      <c r="E3456" s="4" t="s">
        <v>4718</v>
      </c>
      <c r="F3456" s="4" t="s">
        <v>1968</v>
      </c>
      <c r="G3456" s="4" t="s">
        <v>6065</v>
      </c>
      <c r="H3456" s="4" t="s">
        <v>4720</v>
      </c>
      <c r="I3456" s="4" t="s">
        <v>6066</v>
      </c>
      <c r="J3456" s="4" t="s">
        <v>5975</v>
      </c>
      <c r="K3456" s="4" t="s">
        <v>7654</v>
      </c>
      <c r="L3456" s="9"/>
      <c r="M3456" s="9"/>
    </row>
    <row r="3457" spans="1:13" ht="15" customHeight="1" x14ac:dyDescent="0.45">
      <c r="A3457" s="4" t="s">
        <v>11</v>
      </c>
      <c r="B3457" s="4" t="s">
        <v>431</v>
      </c>
      <c r="C3457" s="4" t="s">
        <v>432</v>
      </c>
      <c r="D3457" s="4" t="s">
        <v>433</v>
      </c>
      <c r="E3457" s="4" t="s">
        <v>434</v>
      </c>
      <c r="F3457" s="4" t="s">
        <v>242</v>
      </c>
      <c r="G3457" s="4" t="s">
        <v>435</v>
      </c>
      <c r="H3457" s="4" t="s">
        <v>436</v>
      </c>
      <c r="I3457" s="4" t="s">
        <v>437</v>
      </c>
      <c r="J3457" s="4" t="s">
        <v>438</v>
      </c>
      <c r="K3457" s="4" t="s">
        <v>239</v>
      </c>
      <c r="L3457" s="9"/>
      <c r="M3457" s="9"/>
    </row>
    <row r="3458" spans="1:13" ht="15" customHeight="1" x14ac:dyDescent="0.45">
      <c r="A3458" s="4" t="s">
        <v>11</v>
      </c>
      <c r="B3458" s="4" t="s">
        <v>431</v>
      </c>
      <c r="C3458" s="4" t="s">
        <v>432</v>
      </c>
      <c r="D3458" s="4" t="s">
        <v>433</v>
      </c>
      <c r="E3458" s="4" t="s">
        <v>434</v>
      </c>
      <c r="F3458" s="4" t="s">
        <v>2484</v>
      </c>
      <c r="G3458" s="4" t="s">
        <v>435</v>
      </c>
      <c r="H3458" s="4" t="s">
        <v>436</v>
      </c>
      <c r="I3458" s="4" t="s">
        <v>437</v>
      </c>
      <c r="J3458" s="4" t="s">
        <v>438</v>
      </c>
      <c r="K3458" s="4" t="s">
        <v>2136</v>
      </c>
      <c r="L3458" s="9"/>
      <c r="M3458" s="9"/>
    </row>
    <row r="3459" spans="1:13" ht="15" customHeight="1" x14ac:dyDescent="0.45">
      <c r="A3459" s="4" t="s">
        <v>11</v>
      </c>
      <c r="B3459" s="4" t="s">
        <v>431</v>
      </c>
      <c r="C3459" s="4" t="s">
        <v>432</v>
      </c>
      <c r="D3459" s="4" t="s">
        <v>433</v>
      </c>
      <c r="E3459" s="4" t="s">
        <v>434</v>
      </c>
      <c r="F3459" s="4" t="s">
        <v>2891</v>
      </c>
      <c r="G3459" s="4" t="s">
        <v>435</v>
      </c>
      <c r="H3459" s="4" t="s">
        <v>436</v>
      </c>
      <c r="I3459" s="4" t="s">
        <v>437</v>
      </c>
      <c r="J3459" s="4" t="s">
        <v>438</v>
      </c>
      <c r="K3459" s="4" t="s">
        <v>2769</v>
      </c>
      <c r="L3459" s="9"/>
      <c r="M3459" s="9"/>
    </row>
    <row r="3460" spans="1:13" ht="15" customHeight="1" x14ac:dyDescent="0.45">
      <c r="A3460" s="4" t="s">
        <v>11</v>
      </c>
      <c r="B3460" s="4" t="s">
        <v>431</v>
      </c>
      <c r="C3460" s="4" t="s">
        <v>432</v>
      </c>
      <c r="D3460" s="4" t="s">
        <v>433</v>
      </c>
      <c r="E3460" s="4" t="s">
        <v>434</v>
      </c>
      <c r="F3460" s="4" t="s">
        <v>3297</v>
      </c>
      <c r="G3460" s="4" t="s">
        <v>435</v>
      </c>
      <c r="H3460" s="4" t="s">
        <v>436</v>
      </c>
      <c r="I3460" s="4" t="s">
        <v>437</v>
      </c>
      <c r="J3460" s="4" t="s">
        <v>438</v>
      </c>
      <c r="K3460" s="4" t="s">
        <v>2011</v>
      </c>
      <c r="L3460" s="9"/>
      <c r="M3460" s="9"/>
    </row>
    <row r="3461" spans="1:13" ht="15" customHeight="1" x14ac:dyDescent="0.45">
      <c r="A3461" s="4" t="s">
        <v>11</v>
      </c>
      <c r="B3461" s="4" t="s">
        <v>431</v>
      </c>
      <c r="C3461" s="4" t="s">
        <v>432</v>
      </c>
      <c r="D3461" s="4" t="s">
        <v>433</v>
      </c>
      <c r="E3461" s="4" t="s">
        <v>434</v>
      </c>
      <c r="F3461" s="4" t="s">
        <v>4328</v>
      </c>
      <c r="G3461" s="4" t="s">
        <v>435</v>
      </c>
      <c r="H3461" s="4" t="s">
        <v>436</v>
      </c>
      <c r="I3461" s="4" t="s">
        <v>437</v>
      </c>
      <c r="J3461" s="4" t="s">
        <v>438</v>
      </c>
      <c r="K3461" s="4" t="s">
        <v>4102</v>
      </c>
      <c r="L3461" s="9"/>
      <c r="M3461" s="9"/>
    </row>
    <row r="3462" spans="1:13" ht="15" customHeight="1" x14ac:dyDescent="0.45">
      <c r="A3462" s="4" t="s">
        <v>11</v>
      </c>
      <c r="B3462" s="4" t="s">
        <v>431</v>
      </c>
      <c r="C3462" s="4" t="s">
        <v>432</v>
      </c>
      <c r="D3462" s="4" t="s">
        <v>433</v>
      </c>
      <c r="E3462" s="4" t="s">
        <v>434</v>
      </c>
      <c r="F3462" s="4" t="s">
        <v>7469</v>
      </c>
      <c r="G3462" s="4" t="s">
        <v>7493</v>
      </c>
      <c r="H3462" s="4" t="s">
        <v>436</v>
      </c>
      <c r="I3462" s="4" t="s">
        <v>7494</v>
      </c>
      <c r="J3462" s="4" t="s">
        <v>438</v>
      </c>
      <c r="K3462" s="4" t="s">
        <v>5642</v>
      </c>
      <c r="L3462" s="9"/>
      <c r="M3462" s="9"/>
    </row>
    <row r="3463" spans="1:13" ht="15" customHeight="1" x14ac:dyDescent="0.45">
      <c r="A3463" s="4" t="s">
        <v>11</v>
      </c>
      <c r="B3463" s="4" t="s">
        <v>4589</v>
      </c>
      <c r="C3463" s="4" t="s">
        <v>4590</v>
      </c>
      <c r="D3463" s="4" t="s">
        <v>4591</v>
      </c>
      <c r="E3463" s="4" t="s">
        <v>4592</v>
      </c>
      <c r="F3463" s="4" t="s">
        <v>4557</v>
      </c>
      <c r="G3463" s="4" t="s">
        <v>4593</v>
      </c>
      <c r="H3463" s="4" t="s">
        <v>4319</v>
      </c>
      <c r="I3463" s="4" t="s">
        <v>4594</v>
      </c>
      <c r="J3463" s="4" t="s">
        <v>4595</v>
      </c>
      <c r="K3463" s="4" t="s">
        <v>4136</v>
      </c>
      <c r="L3463" s="9"/>
      <c r="M3463" s="9"/>
    </row>
    <row r="3464" spans="1:13" ht="15" customHeight="1" x14ac:dyDescent="0.45">
      <c r="A3464" s="4" t="s">
        <v>11</v>
      </c>
      <c r="B3464" s="4" t="s">
        <v>4589</v>
      </c>
      <c r="C3464" s="4" t="s">
        <v>4590</v>
      </c>
      <c r="D3464" s="4" t="s">
        <v>4591</v>
      </c>
      <c r="E3464" s="4" t="s">
        <v>4592</v>
      </c>
      <c r="F3464" s="4" t="s">
        <v>5976</v>
      </c>
      <c r="G3464" s="4" t="s">
        <v>5997</v>
      </c>
      <c r="H3464" s="4" t="s">
        <v>4319</v>
      </c>
      <c r="I3464" s="4" t="s">
        <v>5998</v>
      </c>
      <c r="J3464" s="4" t="s">
        <v>4595</v>
      </c>
      <c r="K3464" s="4" t="s">
        <v>5763</v>
      </c>
      <c r="L3464" s="9"/>
      <c r="M3464" s="9"/>
    </row>
    <row r="3465" spans="1:13" ht="15" customHeight="1" x14ac:dyDescent="0.45">
      <c r="A3465" s="4" t="s">
        <v>11</v>
      </c>
      <c r="B3465" s="4" t="s">
        <v>4589</v>
      </c>
      <c r="C3465" s="4" t="s">
        <v>4590</v>
      </c>
      <c r="D3465" s="4" t="s">
        <v>4591</v>
      </c>
      <c r="E3465" s="4" t="s">
        <v>4592</v>
      </c>
      <c r="F3465" s="4" t="s">
        <v>6111</v>
      </c>
      <c r="G3465" s="4" t="s">
        <v>4593</v>
      </c>
      <c r="H3465" s="4" t="s">
        <v>4319</v>
      </c>
      <c r="I3465" s="4" t="s">
        <v>4594</v>
      </c>
      <c r="J3465" s="4" t="s">
        <v>4595</v>
      </c>
      <c r="K3465" s="4" t="s">
        <v>3547</v>
      </c>
      <c r="L3465" s="9"/>
      <c r="M3465" s="9"/>
    </row>
    <row r="3466" spans="1:13" ht="15" customHeight="1" x14ac:dyDescent="0.45">
      <c r="A3466" s="4" t="s">
        <v>11</v>
      </c>
      <c r="B3466" s="4" t="s">
        <v>4589</v>
      </c>
      <c r="C3466" s="4" t="s">
        <v>4590</v>
      </c>
      <c r="D3466" s="4" t="s">
        <v>4591</v>
      </c>
      <c r="E3466" s="4" t="s">
        <v>4592</v>
      </c>
      <c r="F3466" s="4" t="s">
        <v>6484</v>
      </c>
      <c r="G3466" s="4" t="s">
        <v>6492</v>
      </c>
      <c r="H3466" s="4" t="s">
        <v>4319</v>
      </c>
      <c r="I3466" s="4" t="s">
        <v>6493</v>
      </c>
      <c r="J3466" s="4" t="s">
        <v>4595</v>
      </c>
      <c r="K3466" s="4" t="s">
        <v>6301</v>
      </c>
      <c r="L3466" s="9"/>
      <c r="M3466" s="9"/>
    </row>
    <row r="3467" spans="1:13" ht="15" customHeight="1" x14ac:dyDescent="0.45">
      <c r="A3467" s="4" t="s">
        <v>11</v>
      </c>
      <c r="B3467" s="4" t="s">
        <v>4589</v>
      </c>
      <c r="C3467" s="4" t="s">
        <v>4590</v>
      </c>
      <c r="D3467" s="4" t="s">
        <v>4591</v>
      </c>
      <c r="E3467" s="4" t="s">
        <v>4592</v>
      </c>
      <c r="F3467" s="4" t="s">
        <v>6615</v>
      </c>
      <c r="G3467" s="4" t="s">
        <v>6628</v>
      </c>
      <c r="H3467" s="4" t="s">
        <v>4319</v>
      </c>
      <c r="I3467" s="4" t="s">
        <v>6629</v>
      </c>
      <c r="J3467" s="4" t="s">
        <v>4595</v>
      </c>
      <c r="K3467" s="4" t="s">
        <v>6338</v>
      </c>
      <c r="L3467" s="9"/>
      <c r="M3467" s="9"/>
    </row>
    <row r="3468" spans="1:13" ht="15" customHeight="1" x14ac:dyDescent="0.45">
      <c r="A3468" s="4" t="s">
        <v>11</v>
      </c>
      <c r="B3468" s="4" t="s">
        <v>4589</v>
      </c>
      <c r="C3468" s="4" t="s">
        <v>4590</v>
      </c>
      <c r="D3468" s="4" t="s">
        <v>4591</v>
      </c>
      <c r="E3468" s="4" t="s">
        <v>4592</v>
      </c>
      <c r="F3468" s="4" t="s">
        <v>4591</v>
      </c>
      <c r="G3468" s="4" t="s">
        <v>6762</v>
      </c>
      <c r="H3468" s="4" t="s">
        <v>4319</v>
      </c>
      <c r="I3468" s="4" t="s">
        <v>6763</v>
      </c>
      <c r="J3468" s="4" t="s">
        <v>4595</v>
      </c>
      <c r="K3468" s="4" t="s">
        <v>6469</v>
      </c>
      <c r="L3468" s="9"/>
      <c r="M3468" s="9"/>
    </row>
    <row r="3469" spans="1:13" ht="15" customHeight="1" x14ac:dyDescent="0.45">
      <c r="A3469" s="4" t="s">
        <v>11</v>
      </c>
      <c r="B3469" s="4" t="s">
        <v>4315</v>
      </c>
      <c r="C3469" s="4" t="s">
        <v>4316</v>
      </c>
      <c r="D3469" s="4" t="s">
        <v>3547</v>
      </c>
      <c r="E3469" s="4" t="s">
        <v>4317</v>
      </c>
      <c r="F3469" s="4" t="s">
        <v>1936</v>
      </c>
      <c r="G3469" s="4" t="s">
        <v>4318</v>
      </c>
      <c r="H3469" s="4" t="s">
        <v>4319</v>
      </c>
      <c r="I3469" s="4" t="s">
        <v>4320</v>
      </c>
      <c r="J3469" s="4" t="s">
        <v>4321</v>
      </c>
      <c r="K3469" s="4" t="s">
        <v>2928</v>
      </c>
      <c r="L3469" s="9"/>
      <c r="M3469" s="9"/>
    </row>
    <row r="3470" spans="1:13" ht="15" customHeight="1" x14ac:dyDescent="0.45">
      <c r="A3470" s="4" t="s">
        <v>11</v>
      </c>
      <c r="B3470" s="4" t="s">
        <v>1326</v>
      </c>
      <c r="C3470" s="4" t="s">
        <v>1327</v>
      </c>
      <c r="D3470" s="4" t="s">
        <v>1328</v>
      </c>
      <c r="E3470" s="4" t="s">
        <v>1329</v>
      </c>
      <c r="F3470" s="4" t="s">
        <v>368</v>
      </c>
      <c r="G3470" s="4" t="s">
        <v>1330</v>
      </c>
      <c r="H3470" s="4" t="s">
        <v>1331</v>
      </c>
      <c r="I3470" s="4" t="s">
        <v>1332</v>
      </c>
      <c r="J3470" s="4" t="s">
        <v>1333</v>
      </c>
      <c r="K3470" s="4" t="s">
        <v>1144</v>
      </c>
      <c r="L3470" s="9"/>
      <c r="M3470" s="9"/>
    </row>
    <row r="3471" spans="1:13" ht="15" customHeight="1" x14ac:dyDescent="0.45">
      <c r="A3471" s="4" t="s">
        <v>11</v>
      </c>
      <c r="B3471" s="4" t="s">
        <v>1326</v>
      </c>
      <c r="C3471" s="4" t="s">
        <v>1327</v>
      </c>
      <c r="D3471" s="4" t="s">
        <v>1328</v>
      </c>
      <c r="E3471" s="4" t="s">
        <v>1329</v>
      </c>
      <c r="F3471" s="4" t="s">
        <v>1680</v>
      </c>
      <c r="G3471" s="4" t="s">
        <v>1693</v>
      </c>
      <c r="H3471" s="4" t="s">
        <v>1331</v>
      </c>
      <c r="I3471" s="4" t="s">
        <v>1694</v>
      </c>
      <c r="J3471" s="4" t="s">
        <v>1333</v>
      </c>
      <c r="K3471" s="4" t="s">
        <v>1428</v>
      </c>
      <c r="L3471" s="9"/>
      <c r="M3471" s="9"/>
    </row>
    <row r="3472" spans="1:13" ht="15" customHeight="1" x14ac:dyDescent="0.45">
      <c r="A3472" s="4" t="s">
        <v>11</v>
      </c>
      <c r="B3472" s="4" t="s">
        <v>1326</v>
      </c>
      <c r="C3472" s="4" t="s">
        <v>1327</v>
      </c>
      <c r="D3472" s="4" t="s">
        <v>1328</v>
      </c>
      <c r="E3472" s="4" t="s">
        <v>1329</v>
      </c>
      <c r="F3472" s="4" t="s">
        <v>2136</v>
      </c>
      <c r="G3472" s="4" t="s">
        <v>2163</v>
      </c>
      <c r="H3472" s="4" t="s">
        <v>1331</v>
      </c>
      <c r="I3472" s="4" t="s">
        <v>2164</v>
      </c>
      <c r="J3472" s="4" t="s">
        <v>1333</v>
      </c>
      <c r="K3472" s="4" t="s">
        <v>1801</v>
      </c>
      <c r="L3472" s="9"/>
      <c r="M3472" s="9"/>
    </row>
    <row r="3473" spans="1:13" ht="15" customHeight="1" x14ac:dyDescent="0.45">
      <c r="A3473" s="4" t="s">
        <v>11</v>
      </c>
      <c r="B3473" s="4" t="s">
        <v>1326</v>
      </c>
      <c r="C3473" s="4" t="s">
        <v>1327</v>
      </c>
      <c r="D3473" s="4" t="s">
        <v>1328</v>
      </c>
      <c r="E3473" s="4" t="s">
        <v>1329</v>
      </c>
      <c r="F3473" s="4" t="s">
        <v>1829</v>
      </c>
      <c r="G3473" s="4" t="s">
        <v>2638</v>
      </c>
      <c r="H3473" s="4" t="s">
        <v>1331</v>
      </c>
      <c r="I3473" s="4" t="s">
        <v>2639</v>
      </c>
      <c r="J3473" s="4" t="s">
        <v>1333</v>
      </c>
      <c r="K3473" s="4" t="s">
        <v>2416</v>
      </c>
      <c r="L3473" s="9"/>
      <c r="M3473" s="9"/>
    </row>
    <row r="3474" spans="1:13" ht="15" customHeight="1" x14ac:dyDescent="0.45">
      <c r="A3474" s="4" t="s">
        <v>11</v>
      </c>
      <c r="B3474" s="4" t="s">
        <v>1326</v>
      </c>
      <c r="C3474" s="4" t="s">
        <v>1327</v>
      </c>
      <c r="D3474" s="4" t="s">
        <v>1328</v>
      </c>
      <c r="E3474" s="4" t="s">
        <v>1329</v>
      </c>
      <c r="F3474" s="4" t="s">
        <v>2769</v>
      </c>
      <c r="G3474" s="4" t="s">
        <v>2780</v>
      </c>
      <c r="H3474" s="4" t="s">
        <v>1331</v>
      </c>
      <c r="I3474" s="4" t="s">
        <v>2781</v>
      </c>
      <c r="J3474" s="4" t="s">
        <v>1333</v>
      </c>
      <c r="K3474" s="4" t="s">
        <v>2609</v>
      </c>
      <c r="L3474" s="9"/>
      <c r="M3474" s="9"/>
    </row>
    <row r="3475" spans="1:13" ht="15" customHeight="1" x14ac:dyDescent="0.45">
      <c r="A3475" s="4" t="s">
        <v>11</v>
      </c>
      <c r="B3475" s="4" t="s">
        <v>1326</v>
      </c>
      <c r="C3475" s="4" t="s">
        <v>1327</v>
      </c>
      <c r="D3475" s="4" t="s">
        <v>1328</v>
      </c>
      <c r="E3475" s="4" t="s">
        <v>1329</v>
      </c>
      <c r="F3475" s="4" t="s">
        <v>2868</v>
      </c>
      <c r="G3475" s="4" t="s">
        <v>2780</v>
      </c>
      <c r="H3475" s="4" t="s">
        <v>1331</v>
      </c>
      <c r="I3475" s="4" t="s">
        <v>2781</v>
      </c>
      <c r="J3475" s="4" t="s">
        <v>1333</v>
      </c>
      <c r="K3475" s="4" t="s">
        <v>2750</v>
      </c>
      <c r="L3475" s="9"/>
      <c r="M3475" s="9"/>
    </row>
    <row r="3476" spans="1:13" ht="15" customHeight="1" x14ac:dyDescent="0.45">
      <c r="A3476" s="4" t="s">
        <v>11</v>
      </c>
      <c r="B3476" s="4" t="s">
        <v>1326</v>
      </c>
      <c r="C3476" s="4" t="s">
        <v>1327</v>
      </c>
      <c r="D3476" s="4" t="s">
        <v>1328</v>
      </c>
      <c r="E3476" s="4" t="s">
        <v>1329</v>
      </c>
      <c r="F3476" s="4" t="s">
        <v>3023</v>
      </c>
      <c r="G3476" s="4" t="s">
        <v>2780</v>
      </c>
      <c r="H3476" s="4" t="s">
        <v>1331</v>
      </c>
      <c r="I3476" s="4" t="s">
        <v>2781</v>
      </c>
      <c r="J3476" s="4" t="s">
        <v>1333</v>
      </c>
      <c r="K3476" s="4" t="s">
        <v>2879</v>
      </c>
      <c r="L3476" s="9"/>
      <c r="M3476" s="9"/>
    </row>
    <row r="3477" spans="1:13" ht="15" customHeight="1" x14ac:dyDescent="0.45">
      <c r="A3477" s="4" t="s">
        <v>11</v>
      </c>
      <c r="B3477" s="4" t="s">
        <v>1326</v>
      </c>
      <c r="C3477" s="4" t="s">
        <v>1327</v>
      </c>
      <c r="D3477" s="4" t="s">
        <v>1328</v>
      </c>
      <c r="E3477" s="4" t="s">
        <v>1329</v>
      </c>
      <c r="F3477" s="4" t="s">
        <v>2011</v>
      </c>
      <c r="G3477" s="4" t="s">
        <v>3101</v>
      </c>
      <c r="H3477" s="4" t="s">
        <v>1331</v>
      </c>
      <c r="I3477" s="4" t="s">
        <v>3102</v>
      </c>
      <c r="J3477" s="4" t="s">
        <v>1333</v>
      </c>
      <c r="K3477" s="4" t="s">
        <v>1138</v>
      </c>
      <c r="L3477" s="9"/>
      <c r="M3477" s="9"/>
    </row>
    <row r="3478" spans="1:13" ht="15" customHeight="1" x14ac:dyDescent="0.45">
      <c r="A3478" s="4" t="s">
        <v>11</v>
      </c>
      <c r="B3478" s="4" t="s">
        <v>1326</v>
      </c>
      <c r="C3478" s="4" t="s">
        <v>1327</v>
      </c>
      <c r="D3478" s="4" t="s">
        <v>1328</v>
      </c>
      <c r="E3478" s="4" t="s">
        <v>1329</v>
      </c>
      <c r="F3478" s="4" t="s">
        <v>281</v>
      </c>
      <c r="G3478" s="4" t="s">
        <v>3417</v>
      </c>
      <c r="H3478" s="4" t="s">
        <v>1331</v>
      </c>
      <c r="I3478" s="4" t="s">
        <v>3418</v>
      </c>
      <c r="J3478" s="4" t="s">
        <v>1333</v>
      </c>
      <c r="K3478" s="4" t="s">
        <v>3125</v>
      </c>
      <c r="L3478" s="9"/>
      <c r="M3478" s="9"/>
    </row>
    <row r="3479" spans="1:13" ht="15" customHeight="1" x14ac:dyDescent="0.45">
      <c r="A3479" s="4" t="s">
        <v>11</v>
      </c>
      <c r="B3479" s="4" t="s">
        <v>1326</v>
      </c>
      <c r="C3479" s="4" t="s">
        <v>1327</v>
      </c>
      <c r="D3479" s="4" t="s">
        <v>1328</v>
      </c>
      <c r="E3479" s="4" t="s">
        <v>1329</v>
      </c>
      <c r="F3479" s="4" t="s">
        <v>3553</v>
      </c>
      <c r="G3479" s="4" t="s">
        <v>3562</v>
      </c>
      <c r="H3479" s="4" t="s">
        <v>1331</v>
      </c>
      <c r="I3479" s="4" t="s">
        <v>3563</v>
      </c>
      <c r="J3479" s="4" t="s">
        <v>1333</v>
      </c>
      <c r="K3479" s="4" t="s">
        <v>281</v>
      </c>
      <c r="L3479" s="9"/>
      <c r="M3479" s="9"/>
    </row>
    <row r="3480" spans="1:13" ht="15" customHeight="1" x14ac:dyDescent="0.45">
      <c r="A3480" s="4" t="s">
        <v>11</v>
      </c>
      <c r="B3480" s="4" t="s">
        <v>1326</v>
      </c>
      <c r="C3480" s="4" t="s">
        <v>1327</v>
      </c>
      <c r="D3480" s="4" t="s">
        <v>1328</v>
      </c>
      <c r="E3480" s="4" t="s">
        <v>1329</v>
      </c>
      <c r="F3480" s="4" t="s">
        <v>3645</v>
      </c>
      <c r="G3480" s="4" t="s">
        <v>3101</v>
      </c>
      <c r="H3480" s="4" t="s">
        <v>1331</v>
      </c>
      <c r="I3480" s="4" t="s">
        <v>3102</v>
      </c>
      <c r="J3480" s="4" t="s">
        <v>1333</v>
      </c>
      <c r="K3480" s="4" t="s">
        <v>3499</v>
      </c>
      <c r="L3480" s="9"/>
      <c r="M3480" s="9"/>
    </row>
    <row r="3481" spans="1:13" ht="15" customHeight="1" x14ac:dyDescent="0.45">
      <c r="A3481" s="4" t="s">
        <v>11</v>
      </c>
      <c r="B3481" s="4" t="s">
        <v>1326</v>
      </c>
      <c r="C3481" s="4" t="s">
        <v>1327</v>
      </c>
      <c r="D3481" s="4" t="s">
        <v>1328</v>
      </c>
      <c r="E3481" s="4" t="s">
        <v>1329</v>
      </c>
      <c r="F3481" s="4" t="s">
        <v>630</v>
      </c>
      <c r="G3481" s="4" t="s">
        <v>3664</v>
      </c>
      <c r="H3481" s="4" t="s">
        <v>1331</v>
      </c>
      <c r="I3481" s="4" t="s">
        <v>3665</v>
      </c>
      <c r="J3481" s="4" t="s">
        <v>1333</v>
      </c>
      <c r="K3481" s="4" t="s">
        <v>3553</v>
      </c>
      <c r="L3481" s="9"/>
      <c r="M3481" s="9"/>
    </row>
    <row r="3482" spans="1:13" ht="15" customHeight="1" x14ac:dyDescent="0.45">
      <c r="A3482" s="4" t="s">
        <v>11</v>
      </c>
      <c r="B3482" s="4" t="s">
        <v>1326</v>
      </c>
      <c r="C3482" s="4" t="s">
        <v>1327</v>
      </c>
      <c r="D3482" s="4" t="s">
        <v>1328</v>
      </c>
      <c r="E3482" s="4" t="s">
        <v>1329</v>
      </c>
      <c r="F3482" s="4" t="s">
        <v>3735</v>
      </c>
      <c r="G3482" s="4" t="s">
        <v>3101</v>
      </c>
      <c r="H3482" s="4" t="s">
        <v>1331</v>
      </c>
      <c r="I3482" s="4" t="s">
        <v>3102</v>
      </c>
      <c r="J3482" s="4" t="s">
        <v>1333</v>
      </c>
      <c r="K3482" s="4" t="s">
        <v>1036</v>
      </c>
      <c r="L3482" s="9"/>
      <c r="M3482" s="9"/>
    </row>
    <row r="3483" spans="1:13" ht="15" customHeight="1" x14ac:dyDescent="0.45">
      <c r="A3483" s="4" t="s">
        <v>11</v>
      </c>
      <c r="B3483" s="4" t="s">
        <v>1326</v>
      </c>
      <c r="C3483" s="4" t="s">
        <v>1327</v>
      </c>
      <c r="D3483" s="4" t="s">
        <v>1328</v>
      </c>
      <c r="E3483" s="4" t="s">
        <v>1329</v>
      </c>
      <c r="F3483" s="4" t="s">
        <v>3823</v>
      </c>
      <c r="G3483" s="4" t="s">
        <v>3101</v>
      </c>
      <c r="H3483" s="4" t="s">
        <v>1331</v>
      </c>
      <c r="I3483" s="4" t="s">
        <v>3102</v>
      </c>
      <c r="J3483" s="4" t="s">
        <v>1333</v>
      </c>
      <c r="K3483" s="4" t="s">
        <v>3281</v>
      </c>
      <c r="L3483" s="9"/>
      <c r="M3483" s="9"/>
    </row>
    <row r="3484" spans="1:13" ht="15" customHeight="1" x14ac:dyDescent="0.45">
      <c r="A3484" s="4" t="s">
        <v>11</v>
      </c>
      <c r="B3484" s="4" t="s">
        <v>1326</v>
      </c>
      <c r="C3484" s="4" t="s">
        <v>1327</v>
      </c>
      <c r="D3484" s="4" t="s">
        <v>1328</v>
      </c>
      <c r="E3484" s="4" t="s">
        <v>1329</v>
      </c>
      <c r="F3484" s="4" t="s">
        <v>3174</v>
      </c>
      <c r="G3484" s="4" t="s">
        <v>3878</v>
      </c>
      <c r="H3484" s="4" t="s">
        <v>1331</v>
      </c>
      <c r="I3484" s="4" t="s">
        <v>3879</v>
      </c>
      <c r="J3484" s="4" t="s">
        <v>1333</v>
      </c>
      <c r="K3484" s="4" t="s">
        <v>3708</v>
      </c>
      <c r="L3484" s="9"/>
      <c r="M3484" s="9"/>
    </row>
    <row r="3485" spans="1:13" ht="15" customHeight="1" x14ac:dyDescent="0.45">
      <c r="A3485" s="4" t="s">
        <v>11</v>
      </c>
      <c r="B3485" s="4" t="s">
        <v>1326</v>
      </c>
      <c r="C3485" s="4" t="s">
        <v>1327</v>
      </c>
      <c r="D3485" s="4" t="s">
        <v>1328</v>
      </c>
      <c r="E3485" s="4" t="s">
        <v>1329</v>
      </c>
      <c r="F3485" s="4" t="s">
        <v>3917</v>
      </c>
      <c r="G3485" s="4" t="s">
        <v>2638</v>
      </c>
      <c r="H3485" s="4" t="s">
        <v>1331</v>
      </c>
      <c r="I3485" s="4" t="s">
        <v>2639</v>
      </c>
      <c r="J3485" s="4" t="s">
        <v>1333</v>
      </c>
      <c r="K3485" s="4" t="s">
        <v>3718</v>
      </c>
      <c r="L3485" s="9"/>
      <c r="M3485" s="9"/>
    </row>
    <row r="3486" spans="1:13" ht="15" customHeight="1" x14ac:dyDescent="0.45">
      <c r="A3486" s="4" t="s">
        <v>11</v>
      </c>
      <c r="B3486" s="4" t="s">
        <v>1326</v>
      </c>
      <c r="C3486" s="4" t="s">
        <v>1327</v>
      </c>
      <c r="D3486" s="4" t="s">
        <v>1328</v>
      </c>
      <c r="E3486" s="4" t="s">
        <v>1329</v>
      </c>
      <c r="F3486" s="4" t="s">
        <v>3948</v>
      </c>
      <c r="G3486" s="4" t="s">
        <v>3101</v>
      </c>
      <c r="H3486" s="4" t="s">
        <v>1331</v>
      </c>
      <c r="I3486" s="4" t="s">
        <v>3102</v>
      </c>
      <c r="J3486" s="4" t="s">
        <v>1333</v>
      </c>
      <c r="K3486" s="4" t="s">
        <v>1726</v>
      </c>
      <c r="L3486" s="9"/>
      <c r="M3486" s="9"/>
    </row>
    <row r="3487" spans="1:13" ht="15" customHeight="1" x14ac:dyDescent="0.45">
      <c r="A3487" s="4" t="s">
        <v>11</v>
      </c>
      <c r="B3487" s="4" t="s">
        <v>1326</v>
      </c>
      <c r="C3487" s="4" t="s">
        <v>1327</v>
      </c>
      <c r="D3487" s="4" t="s">
        <v>1328</v>
      </c>
      <c r="E3487" s="4" t="s">
        <v>1329</v>
      </c>
      <c r="F3487" s="4" t="s">
        <v>2928</v>
      </c>
      <c r="G3487" s="4" t="s">
        <v>4022</v>
      </c>
      <c r="H3487" s="4" t="s">
        <v>1331</v>
      </c>
      <c r="I3487" s="4" t="s">
        <v>4023</v>
      </c>
      <c r="J3487" s="4" t="s">
        <v>1333</v>
      </c>
      <c r="K3487" s="4" t="s">
        <v>3833</v>
      </c>
      <c r="L3487" s="9"/>
      <c r="M3487" s="9"/>
    </row>
    <row r="3488" spans="1:13" ht="15" customHeight="1" x14ac:dyDescent="0.45">
      <c r="A3488" s="4" t="s">
        <v>11</v>
      </c>
      <c r="B3488" s="4" t="s">
        <v>1326</v>
      </c>
      <c r="C3488" s="4" t="s">
        <v>1327</v>
      </c>
      <c r="D3488" s="4" t="s">
        <v>1328</v>
      </c>
      <c r="E3488" s="4" t="s">
        <v>1329</v>
      </c>
      <c r="F3488" s="4" t="s">
        <v>4080</v>
      </c>
      <c r="G3488" s="4" t="s">
        <v>3101</v>
      </c>
      <c r="H3488" s="4" t="s">
        <v>1331</v>
      </c>
      <c r="I3488" s="4" t="s">
        <v>3102</v>
      </c>
      <c r="J3488" s="4" t="s">
        <v>1333</v>
      </c>
      <c r="K3488" s="4" t="s">
        <v>3882</v>
      </c>
      <c r="L3488" s="9"/>
      <c r="M3488" s="9"/>
    </row>
    <row r="3489" spans="1:13" ht="15" customHeight="1" x14ac:dyDescent="0.45">
      <c r="A3489" s="4" t="s">
        <v>11</v>
      </c>
      <c r="B3489" s="4" t="s">
        <v>1326</v>
      </c>
      <c r="C3489" s="4" t="s">
        <v>1327</v>
      </c>
      <c r="D3489" s="4" t="s">
        <v>1328</v>
      </c>
      <c r="E3489" s="4" t="s">
        <v>1329</v>
      </c>
      <c r="F3489" s="4" t="s">
        <v>4102</v>
      </c>
      <c r="G3489" s="4" t="s">
        <v>4132</v>
      </c>
      <c r="H3489" s="4" t="s">
        <v>1331</v>
      </c>
      <c r="I3489" s="4" t="s">
        <v>4133</v>
      </c>
      <c r="J3489" s="4" t="s">
        <v>1333</v>
      </c>
      <c r="K3489" s="4" t="s">
        <v>3882</v>
      </c>
      <c r="L3489" s="9"/>
      <c r="M3489" s="9"/>
    </row>
    <row r="3490" spans="1:13" ht="15" customHeight="1" x14ac:dyDescent="0.45">
      <c r="A3490" s="4" t="s">
        <v>11</v>
      </c>
      <c r="B3490" s="4" t="s">
        <v>1326</v>
      </c>
      <c r="C3490" s="4" t="s">
        <v>1327</v>
      </c>
      <c r="D3490" s="4" t="s">
        <v>1328</v>
      </c>
      <c r="E3490" s="4" t="s">
        <v>1329</v>
      </c>
      <c r="F3490" s="4" t="s">
        <v>4229</v>
      </c>
      <c r="G3490" s="4" t="s">
        <v>3101</v>
      </c>
      <c r="H3490" s="4" t="s">
        <v>1331</v>
      </c>
      <c r="I3490" s="4" t="s">
        <v>3102</v>
      </c>
      <c r="J3490" s="4" t="s">
        <v>1333</v>
      </c>
      <c r="K3490" s="4" t="s">
        <v>3948</v>
      </c>
      <c r="L3490" s="9"/>
      <c r="M3490" s="9"/>
    </row>
    <row r="3491" spans="1:13" ht="15" customHeight="1" x14ac:dyDescent="0.45">
      <c r="A3491" s="4" t="s">
        <v>11</v>
      </c>
      <c r="B3491" s="4" t="s">
        <v>1326</v>
      </c>
      <c r="C3491" s="4" t="s">
        <v>1327</v>
      </c>
      <c r="D3491" s="4" t="s">
        <v>1328</v>
      </c>
      <c r="E3491" s="4" t="s">
        <v>1329</v>
      </c>
      <c r="F3491" s="4" t="s">
        <v>4413</v>
      </c>
      <c r="G3491" s="4" t="s">
        <v>4436</v>
      </c>
      <c r="H3491" s="4" t="s">
        <v>1331</v>
      </c>
      <c r="I3491" s="4" t="s">
        <v>4437</v>
      </c>
      <c r="J3491" s="4" t="s">
        <v>1333</v>
      </c>
      <c r="K3491" s="4" t="s">
        <v>4102</v>
      </c>
      <c r="L3491" s="9"/>
      <c r="M3491" s="9"/>
    </row>
    <row r="3492" spans="1:13" ht="15" customHeight="1" x14ac:dyDescent="0.45">
      <c r="A3492" s="4" t="s">
        <v>11</v>
      </c>
      <c r="B3492" s="4" t="s">
        <v>1326</v>
      </c>
      <c r="C3492" s="4" t="s">
        <v>1327</v>
      </c>
      <c r="D3492" s="4" t="s">
        <v>1328</v>
      </c>
      <c r="E3492" s="4" t="s">
        <v>1329</v>
      </c>
      <c r="F3492" s="4" t="s">
        <v>1457</v>
      </c>
      <c r="G3492" s="4" t="s">
        <v>4456</v>
      </c>
      <c r="H3492" s="4" t="s">
        <v>1331</v>
      </c>
      <c r="I3492" s="4" t="s">
        <v>4457</v>
      </c>
      <c r="J3492" s="4" t="s">
        <v>1333</v>
      </c>
      <c r="K3492" s="4" t="s">
        <v>4102</v>
      </c>
      <c r="L3492" s="9"/>
      <c r="M3492" s="9"/>
    </row>
    <row r="3493" spans="1:13" ht="15" customHeight="1" x14ac:dyDescent="0.45">
      <c r="A3493" s="4" t="s">
        <v>11</v>
      </c>
      <c r="B3493" s="4" t="s">
        <v>1326</v>
      </c>
      <c r="C3493" s="4" t="s">
        <v>1327</v>
      </c>
      <c r="D3493" s="4" t="s">
        <v>1328</v>
      </c>
      <c r="E3493" s="4" t="s">
        <v>1329</v>
      </c>
      <c r="F3493" s="4" t="s">
        <v>4498</v>
      </c>
      <c r="G3493" s="4" t="s">
        <v>4515</v>
      </c>
      <c r="H3493" s="4" t="s">
        <v>1331</v>
      </c>
      <c r="I3493" s="4" t="s">
        <v>4516</v>
      </c>
      <c r="J3493" s="4" t="s">
        <v>1333</v>
      </c>
      <c r="K3493" s="4" t="s">
        <v>4102</v>
      </c>
      <c r="L3493" s="9"/>
      <c r="M3493" s="9"/>
    </row>
    <row r="3494" spans="1:13" ht="15" customHeight="1" x14ac:dyDescent="0.45">
      <c r="A3494" s="4" t="s">
        <v>11</v>
      </c>
      <c r="B3494" s="4" t="s">
        <v>1326</v>
      </c>
      <c r="C3494" s="4" t="s">
        <v>1327</v>
      </c>
      <c r="D3494" s="4" t="s">
        <v>1328</v>
      </c>
      <c r="E3494" s="4" t="s">
        <v>1329</v>
      </c>
      <c r="F3494" s="4" t="s">
        <v>4890</v>
      </c>
      <c r="G3494" s="4" t="s">
        <v>4915</v>
      </c>
      <c r="H3494" s="4" t="s">
        <v>1331</v>
      </c>
      <c r="I3494" s="4" t="s">
        <v>4916</v>
      </c>
      <c r="J3494" s="4" t="s">
        <v>1333</v>
      </c>
      <c r="K3494" s="4" t="s">
        <v>3819</v>
      </c>
      <c r="L3494" s="9"/>
      <c r="M3494" s="9"/>
    </row>
    <row r="3495" spans="1:13" ht="15" customHeight="1" x14ac:dyDescent="0.45">
      <c r="A3495" s="4" t="s">
        <v>11</v>
      </c>
      <c r="B3495" s="4" t="s">
        <v>1326</v>
      </c>
      <c r="C3495" s="4" t="s">
        <v>1327</v>
      </c>
      <c r="D3495" s="4" t="s">
        <v>1328</v>
      </c>
      <c r="E3495" s="4" t="s">
        <v>1329</v>
      </c>
      <c r="F3495" s="4" t="s">
        <v>4949</v>
      </c>
      <c r="G3495" s="4" t="s">
        <v>4515</v>
      </c>
      <c r="H3495" s="4" t="s">
        <v>1331</v>
      </c>
      <c r="I3495" s="4" t="s">
        <v>4516</v>
      </c>
      <c r="J3495" s="4" t="s">
        <v>1333</v>
      </c>
      <c r="K3495" s="4" t="s">
        <v>4748</v>
      </c>
      <c r="L3495" s="9"/>
      <c r="M3495" s="9"/>
    </row>
    <row r="3496" spans="1:13" ht="15" customHeight="1" x14ac:dyDescent="0.45">
      <c r="A3496" s="4" t="s">
        <v>11</v>
      </c>
      <c r="B3496" s="4" t="s">
        <v>1326</v>
      </c>
      <c r="C3496" s="4" t="s">
        <v>1327</v>
      </c>
      <c r="D3496" s="4" t="s">
        <v>1328</v>
      </c>
      <c r="E3496" s="4" t="s">
        <v>1329</v>
      </c>
      <c r="F3496" s="4" t="s">
        <v>2497</v>
      </c>
      <c r="G3496" s="4" t="s">
        <v>4515</v>
      </c>
      <c r="H3496" s="4" t="s">
        <v>1331</v>
      </c>
      <c r="I3496" s="4" t="s">
        <v>4516</v>
      </c>
      <c r="J3496" s="4" t="s">
        <v>1333</v>
      </c>
      <c r="K3496" s="4" t="s">
        <v>4748</v>
      </c>
      <c r="L3496" s="9"/>
      <c r="M3496" s="9"/>
    </row>
    <row r="3497" spans="1:13" ht="15" customHeight="1" x14ac:dyDescent="0.45">
      <c r="A3497" s="4" t="s">
        <v>11</v>
      </c>
      <c r="B3497" s="4" t="s">
        <v>1326</v>
      </c>
      <c r="C3497" s="4" t="s">
        <v>1327</v>
      </c>
      <c r="D3497" s="4" t="s">
        <v>1328</v>
      </c>
      <c r="E3497" s="4" t="s">
        <v>1329</v>
      </c>
      <c r="F3497" s="4" t="s">
        <v>4984</v>
      </c>
      <c r="G3497" s="4" t="s">
        <v>3101</v>
      </c>
      <c r="H3497" s="4" t="s">
        <v>1331</v>
      </c>
      <c r="I3497" s="4" t="s">
        <v>3102</v>
      </c>
      <c r="J3497" s="4" t="s">
        <v>1333</v>
      </c>
      <c r="K3497" s="4" t="s">
        <v>4748</v>
      </c>
      <c r="L3497" s="9"/>
      <c r="M3497" s="9"/>
    </row>
    <row r="3498" spans="1:13" ht="15" customHeight="1" x14ac:dyDescent="0.45">
      <c r="A3498" s="4" t="s">
        <v>11</v>
      </c>
      <c r="B3498" s="4" t="s">
        <v>1326</v>
      </c>
      <c r="C3498" s="4" t="s">
        <v>1327</v>
      </c>
      <c r="D3498" s="4" t="s">
        <v>1328</v>
      </c>
      <c r="E3498" s="4" t="s">
        <v>1329</v>
      </c>
      <c r="F3498" s="4" t="s">
        <v>5085</v>
      </c>
      <c r="G3498" s="4" t="s">
        <v>4515</v>
      </c>
      <c r="H3498" s="4" t="s">
        <v>1331</v>
      </c>
      <c r="I3498" s="4" t="s">
        <v>4516</v>
      </c>
      <c r="J3498" s="4" t="s">
        <v>1333</v>
      </c>
      <c r="K3498" s="4" t="s">
        <v>4830</v>
      </c>
      <c r="L3498" s="9"/>
      <c r="M3498" s="9"/>
    </row>
    <row r="3499" spans="1:13" ht="15" customHeight="1" x14ac:dyDescent="0.45">
      <c r="A3499" s="4" t="s">
        <v>11</v>
      </c>
      <c r="B3499" s="4" t="s">
        <v>1326</v>
      </c>
      <c r="C3499" s="4" t="s">
        <v>1327</v>
      </c>
      <c r="D3499" s="4" t="s">
        <v>1328</v>
      </c>
      <c r="E3499" s="4" t="s">
        <v>1329</v>
      </c>
      <c r="F3499" s="4" t="s">
        <v>5164</v>
      </c>
      <c r="G3499" s="4" t="s">
        <v>3101</v>
      </c>
      <c r="H3499" s="4" t="s">
        <v>1331</v>
      </c>
      <c r="I3499" s="4" t="s">
        <v>3102</v>
      </c>
      <c r="J3499" s="4" t="s">
        <v>1333</v>
      </c>
      <c r="K3499" s="4" t="s">
        <v>4890</v>
      </c>
      <c r="L3499" s="9"/>
      <c r="M3499" s="9"/>
    </row>
    <row r="3500" spans="1:13" ht="15" customHeight="1" x14ac:dyDescent="0.45">
      <c r="A3500" s="4" t="s">
        <v>11</v>
      </c>
      <c r="B3500" s="4" t="s">
        <v>1326</v>
      </c>
      <c r="C3500" s="4" t="s">
        <v>1327</v>
      </c>
      <c r="D3500" s="4" t="s">
        <v>1328</v>
      </c>
      <c r="E3500" s="4" t="s">
        <v>1329</v>
      </c>
      <c r="F3500" s="4" t="s">
        <v>5183</v>
      </c>
      <c r="G3500" s="4" t="s">
        <v>4515</v>
      </c>
      <c r="H3500" s="4" t="s">
        <v>1331</v>
      </c>
      <c r="I3500" s="4" t="s">
        <v>4516</v>
      </c>
      <c r="J3500" s="4" t="s">
        <v>1333</v>
      </c>
      <c r="K3500" s="4" t="s">
        <v>4890</v>
      </c>
      <c r="L3500" s="9"/>
      <c r="M3500" s="9"/>
    </row>
    <row r="3501" spans="1:13" ht="15" customHeight="1" x14ac:dyDescent="0.45">
      <c r="A3501" s="4" t="s">
        <v>11</v>
      </c>
      <c r="B3501" s="4" t="s">
        <v>1326</v>
      </c>
      <c r="C3501" s="4" t="s">
        <v>1327</v>
      </c>
      <c r="D3501" s="4" t="s">
        <v>1328</v>
      </c>
      <c r="E3501" s="4" t="s">
        <v>1329</v>
      </c>
      <c r="F3501" s="4" t="s">
        <v>6412</v>
      </c>
      <c r="G3501" s="4" t="s">
        <v>4515</v>
      </c>
      <c r="H3501" s="4" t="s">
        <v>1331</v>
      </c>
      <c r="I3501" s="4" t="s">
        <v>4516</v>
      </c>
      <c r="J3501" s="4" t="s">
        <v>1333</v>
      </c>
      <c r="K3501" s="4" t="s">
        <v>2722</v>
      </c>
      <c r="L3501" s="9"/>
      <c r="M3501" s="9"/>
    </row>
    <row r="3502" spans="1:13" ht="15" customHeight="1" x14ac:dyDescent="0.45">
      <c r="A3502" s="4" t="s">
        <v>11</v>
      </c>
      <c r="B3502" s="4" t="s">
        <v>1326</v>
      </c>
      <c r="C3502" s="4" t="s">
        <v>1327</v>
      </c>
      <c r="D3502" s="4" t="s">
        <v>1328</v>
      </c>
      <c r="E3502" s="4" t="s">
        <v>1329</v>
      </c>
      <c r="F3502" s="4" t="s">
        <v>6432</v>
      </c>
      <c r="G3502" s="4" t="s">
        <v>4515</v>
      </c>
      <c r="H3502" s="4" t="s">
        <v>1331</v>
      </c>
      <c r="I3502" s="4" t="s">
        <v>4516</v>
      </c>
      <c r="J3502" s="4" t="s">
        <v>1333</v>
      </c>
      <c r="K3502" s="4" t="s">
        <v>6301</v>
      </c>
      <c r="L3502" s="9"/>
      <c r="M3502" s="9"/>
    </row>
    <row r="3503" spans="1:13" ht="15" customHeight="1" x14ac:dyDescent="0.45">
      <c r="A3503" s="4" t="s">
        <v>11</v>
      </c>
      <c r="B3503" s="4" t="s">
        <v>464</v>
      </c>
      <c r="C3503" s="4" t="s">
        <v>465</v>
      </c>
      <c r="D3503" s="4" t="s">
        <v>466</v>
      </c>
      <c r="E3503" s="4" t="s">
        <v>467</v>
      </c>
      <c r="F3503" s="4" t="s">
        <v>14</v>
      </c>
      <c r="G3503" s="4" t="s">
        <v>468</v>
      </c>
      <c r="H3503" s="4" t="s">
        <v>469</v>
      </c>
      <c r="I3503" s="4" t="s">
        <v>470</v>
      </c>
      <c r="J3503" s="4" t="s">
        <v>471</v>
      </c>
      <c r="K3503" s="4" t="s">
        <v>98</v>
      </c>
      <c r="L3503" s="9"/>
      <c r="M3503" s="9"/>
    </row>
    <row r="3504" spans="1:13" ht="15" customHeight="1" x14ac:dyDescent="0.45">
      <c r="A3504" s="4" t="s">
        <v>11</v>
      </c>
      <c r="B3504" s="4" t="s">
        <v>464</v>
      </c>
      <c r="C3504" s="4" t="s">
        <v>465</v>
      </c>
      <c r="D3504" s="4" t="s">
        <v>466</v>
      </c>
      <c r="E3504" s="4" t="s">
        <v>467</v>
      </c>
      <c r="F3504" s="4" t="s">
        <v>518</v>
      </c>
      <c r="G3504" s="4" t="s">
        <v>597</v>
      </c>
      <c r="H3504" s="4" t="s">
        <v>469</v>
      </c>
      <c r="I3504" s="4" t="s">
        <v>598</v>
      </c>
      <c r="J3504" s="4" t="s">
        <v>471</v>
      </c>
      <c r="K3504" s="4" t="s">
        <v>169</v>
      </c>
      <c r="L3504" s="9"/>
      <c r="M3504" s="9"/>
    </row>
    <row r="3505" spans="1:13" ht="15" customHeight="1" x14ac:dyDescent="0.45">
      <c r="A3505" s="4" t="s">
        <v>11</v>
      </c>
      <c r="B3505" s="4" t="s">
        <v>464</v>
      </c>
      <c r="C3505" s="4" t="s">
        <v>465</v>
      </c>
      <c r="D3505" s="4" t="s">
        <v>466</v>
      </c>
      <c r="E3505" s="4" t="s">
        <v>467</v>
      </c>
      <c r="F3505" s="4" t="s">
        <v>636</v>
      </c>
      <c r="G3505" s="4" t="s">
        <v>649</v>
      </c>
      <c r="H3505" s="4" t="s">
        <v>469</v>
      </c>
      <c r="I3505" s="4" t="s">
        <v>650</v>
      </c>
      <c r="J3505" s="4" t="s">
        <v>471</v>
      </c>
      <c r="K3505" s="4" t="s">
        <v>330</v>
      </c>
      <c r="L3505" s="9"/>
      <c r="M3505" s="9"/>
    </row>
    <row r="3506" spans="1:13" ht="15" customHeight="1" x14ac:dyDescent="0.45">
      <c r="A3506" s="4" t="s">
        <v>11</v>
      </c>
      <c r="B3506" s="4" t="s">
        <v>464</v>
      </c>
      <c r="C3506" s="4" t="s">
        <v>465</v>
      </c>
      <c r="D3506" s="4" t="s">
        <v>466</v>
      </c>
      <c r="E3506" s="4" t="s">
        <v>467</v>
      </c>
      <c r="F3506" s="4" t="s">
        <v>666</v>
      </c>
      <c r="G3506" s="4" t="s">
        <v>681</v>
      </c>
      <c r="H3506" s="4" t="s">
        <v>469</v>
      </c>
      <c r="I3506" s="4" t="s">
        <v>682</v>
      </c>
      <c r="J3506" s="4" t="s">
        <v>471</v>
      </c>
      <c r="K3506" s="4" t="s">
        <v>242</v>
      </c>
      <c r="L3506" s="9"/>
      <c r="M3506" s="9"/>
    </row>
    <row r="3507" spans="1:13" ht="15" customHeight="1" x14ac:dyDescent="0.45">
      <c r="A3507" s="4" t="s">
        <v>11</v>
      </c>
      <c r="B3507" s="4" t="s">
        <v>464</v>
      </c>
      <c r="C3507" s="4" t="s">
        <v>465</v>
      </c>
      <c r="D3507" s="4" t="s">
        <v>466</v>
      </c>
      <c r="E3507" s="4" t="s">
        <v>467</v>
      </c>
      <c r="F3507" s="4" t="s">
        <v>695</v>
      </c>
      <c r="G3507" s="4" t="s">
        <v>702</v>
      </c>
      <c r="H3507" s="4" t="s">
        <v>469</v>
      </c>
      <c r="I3507" s="4" t="s">
        <v>703</v>
      </c>
      <c r="J3507" s="4" t="s">
        <v>471</v>
      </c>
      <c r="K3507" s="4" t="s">
        <v>242</v>
      </c>
      <c r="L3507" s="9"/>
      <c r="M3507" s="9"/>
    </row>
    <row r="3508" spans="1:13" ht="15" customHeight="1" x14ac:dyDescent="0.45">
      <c r="A3508" s="4" t="s">
        <v>11</v>
      </c>
      <c r="B3508" s="4" t="s">
        <v>464</v>
      </c>
      <c r="C3508" s="4" t="s">
        <v>465</v>
      </c>
      <c r="D3508" s="4" t="s">
        <v>466</v>
      </c>
      <c r="E3508" s="4" t="s">
        <v>467</v>
      </c>
      <c r="F3508" s="4" t="s">
        <v>706</v>
      </c>
      <c r="G3508" s="4" t="s">
        <v>709</v>
      </c>
      <c r="H3508" s="4" t="s">
        <v>469</v>
      </c>
      <c r="I3508" s="4" t="s">
        <v>710</v>
      </c>
      <c r="J3508" s="4" t="s">
        <v>471</v>
      </c>
      <c r="K3508" s="4" t="s">
        <v>528</v>
      </c>
      <c r="L3508" s="9"/>
      <c r="M3508" s="9"/>
    </row>
    <row r="3509" spans="1:13" ht="15" customHeight="1" x14ac:dyDescent="0.45">
      <c r="A3509" s="4" t="s">
        <v>11</v>
      </c>
      <c r="B3509" s="4" t="s">
        <v>464</v>
      </c>
      <c r="C3509" s="4" t="s">
        <v>465</v>
      </c>
      <c r="D3509" s="4" t="s">
        <v>466</v>
      </c>
      <c r="E3509" s="4" t="s">
        <v>467</v>
      </c>
      <c r="F3509" s="4" t="s">
        <v>219</v>
      </c>
      <c r="G3509" s="4" t="s">
        <v>715</v>
      </c>
      <c r="H3509" s="4" t="s">
        <v>469</v>
      </c>
      <c r="I3509" s="4" t="s">
        <v>716</v>
      </c>
      <c r="J3509" s="4" t="s">
        <v>471</v>
      </c>
      <c r="K3509" s="4" t="s">
        <v>528</v>
      </c>
      <c r="L3509" s="9"/>
      <c r="M3509" s="9"/>
    </row>
    <row r="3510" spans="1:13" ht="15" customHeight="1" x14ac:dyDescent="0.45">
      <c r="A3510" s="4" t="s">
        <v>11</v>
      </c>
      <c r="B3510" s="4" t="s">
        <v>464</v>
      </c>
      <c r="C3510" s="4" t="s">
        <v>465</v>
      </c>
      <c r="D3510" s="4" t="s">
        <v>466</v>
      </c>
      <c r="E3510" s="4" t="s">
        <v>467</v>
      </c>
      <c r="F3510" s="4" t="s">
        <v>727</v>
      </c>
      <c r="G3510" s="4" t="s">
        <v>732</v>
      </c>
      <c r="H3510" s="4" t="s">
        <v>469</v>
      </c>
      <c r="I3510" s="4" t="s">
        <v>733</v>
      </c>
      <c r="J3510" s="4" t="s">
        <v>471</v>
      </c>
      <c r="K3510" s="4" t="s">
        <v>599</v>
      </c>
      <c r="L3510" s="9"/>
      <c r="M3510" s="9"/>
    </row>
    <row r="3511" spans="1:13" ht="15" customHeight="1" x14ac:dyDescent="0.45">
      <c r="A3511" s="4" t="s">
        <v>11</v>
      </c>
      <c r="B3511" s="4" t="s">
        <v>464</v>
      </c>
      <c r="C3511" s="4" t="s">
        <v>465</v>
      </c>
      <c r="D3511" s="4" t="s">
        <v>466</v>
      </c>
      <c r="E3511" s="4" t="s">
        <v>467</v>
      </c>
      <c r="F3511" s="4" t="s">
        <v>734</v>
      </c>
      <c r="G3511" s="4" t="s">
        <v>759</v>
      </c>
      <c r="H3511" s="4" t="s">
        <v>469</v>
      </c>
      <c r="I3511" s="4" t="s">
        <v>760</v>
      </c>
      <c r="J3511" s="4" t="s">
        <v>471</v>
      </c>
      <c r="K3511" s="4" t="s">
        <v>599</v>
      </c>
      <c r="L3511" s="9"/>
      <c r="M3511" s="9"/>
    </row>
    <row r="3512" spans="1:13" ht="15" customHeight="1" x14ac:dyDescent="0.45">
      <c r="A3512" s="4" t="s">
        <v>11</v>
      </c>
      <c r="B3512" s="4" t="s">
        <v>464</v>
      </c>
      <c r="C3512" s="4" t="s">
        <v>465</v>
      </c>
      <c r="D3512" s="4" t="s">
        <v>466</v>
      </c>
      <c r="E3512" s="4" t="s">
        <v>467</v>
      </c>
      <c r="F3512" s="4" t="s">
        <v>777</v>
      </c>
      <c r="G3512" s="4" t="s">
        <v>2679</v>
      </c>
      <c r="H3512" s="4" t="s">
        <v>469</v>
      </c>
      <c r="I3512" s="4" t="s">
        <v>2680</v>
      </c>
      <c r="J3512" s="4" t="s">
        <v>471</v>
      </c>
      <c r="K3512" s="4" t="s">
        <v>2484</v>
      </c>
      <c r="L3512" s="9"/>
      <c r="M3512" s="9"/>
    </row>
    <row r="3513" spans="1:13" ht="15" customHeight="1" x14ac:dyDescent="0.45">
      <c r="A3513" s="4" t="s">
        <v>11</v>
      </c>
      <c r="B3513" s="4" t="s">
        <v>464</v>
      </c>
      <c r="C3513" s="4" t="s">
        <v>465</v>
      </c>
      <c r="D3513" s="4" t="s">
        <v>466</v>
      </c>
      <c r="E3513" s="4" t="s">
        <v>467</v>
      </c>
      <c r="F3513" s="4" t="s">
        <v>3934</v>
      </c>
      <c r="G3513" s="4" t="s">
        <v>3946</v>
      </c>
      <c r="H3513" s="4" t="s">
        <v>469</v>
      </c>
      <c r="I3513" s="4" t="s">
        <v>3947</v>
      </c>
      <c r="J3513" s="4" t="s">
        <v>471</v>
      </c>
      <c r="K3513" s="4" t="s">
        <v>3718</v>
      </c>
      <c r="L3513" s="9"/>
      <c r="M3513" s="9"/>
    </row>
    <row r="3514" spans="1:13" ht="15" customHeight="1" x14ac:dyDescent="0.45">
      <c r="A3514" s="4" t="s">
        <v>11</v>
      </c>
      <c r="B3514" s="4" t="s">
        <v>464</v>
      </c>
      <c r="C3514" s="4" t="s">
        <v>465</v>
      </c>
      <c r="D3514" s="4" t="s">
        <v>466</v>
      </c>
      <c r="E3514" s="4" t="s">
        <v>467</v>
      </c>
      <c r="F3514" s="4" t="s">
        <v>4102</v>
      </c>
      <c r="G3514" s="4" t="s">
        <v>4134</v>
      </c>
      <c r="H3514" s="4" t="s">
        <v>469</v>
      </c>
      <c r="I3514" s="4" t="s">
        <v>4135</v>
      </c>
      <c r="J3514" s="4" t="s">
        <v>471</v>
      </c>
      <c r="K3514" s="4" t="s">
        <v>3948</v>
      </c>
      <c r="L3514" s="9"/>
      <c r="M3514" s="9"/>
    </row>
    <row r="3515" spans="1:13" ht="15" customHeight="1" x14ac:dyDescent="0.45">
      <c r="A3515" s="4" t="s">
        <v>11</v>
      </c>
      <c r="B3515" s="4" t="s">
        <v>464</v>
      </c>
      <c r="C3515" s="4" t="s">
        <v>465</v>
      </c>
      <c r="D3515" s="4" t="s">
        <v>466</v>
      </c>
      <c r="E3515" s="4" t="s">
        <v>467</v>
      </c>
      <c r="F3515" s="4" t="s">
        <v>3640</v>
      </c>
      <c r="G3515" s="4" t="s">
        <v>4174</v>
      </c>
      <c r="H3515" s="4" t="s">
        <v>469</v>
      </c>
      <c r="I3515" s="4" t="s">
        <v>4175</v>
      </c>
      <c r="J3515" s="4" t="s">
        <v>471</v>
      </c>
      <c r="K3515" s="4" t="s">
        <v>3971</v>
      </c>
      <c r="L3515" s="9"/>
      <c r="M3515" s="9"/>
    </row>
    <row r="3516" spans="1:13" ht="15" customHeight="1" x14ac:dyDescent="0.45">
      <c r="A3516" s="4" t="s">
        <v>11</v>
      </c>
      <c r="B3516" s="4" t="s">
        <v>464</v>
      </c>
      <c r="C3516" s="4" t="s">
        <v>465</v>
      </c>
      <c r="D3516" s="4" t="s">
        <v>466</v>
      </c>
      <c r="E3516" s="4" t="s">
        <v>467</v>
      </c>
      <c r="F3516" s="4" t="s">
        <v>549</v>
      </c>
      <c r="G3516" s="4" t="s">
        <v>4201</v>
      </c>
      <c r="H3516" s="4" t="s">
        <v>469</v>
      </c>
      <c r="I3516" s="4" t="s">
        <v>4202</v>
      </c>
      <c r="J3516" s="4" t="s">
        <v>471</v>
      </c>
      <c r="K3516" s="4" t="s">
        <v>3971</v>
      </c>
      <c r="L3516" s="9"/>
      <c r="M3516" s="9"/>
    </row>
    <row r="3517" spans="1:13" ht="15" customHeight="1" x14ac:dyDescent="0.45">
      <c r="A3517" s="4" t="s">
        <v>11</v>
      </c>
      <c r="B3517" s="4" t="s">
        <v>464</v>
      </c>
      <c r="C3517" s="4" t="s">
        <v>465</v>
      </c>
      <c r="D3517" s="4" t="s">
        <v>466</v>
      </c>
      <c r="E3517" s="4" t="s">
        <v>467</v>
      </c>
      <c r="F3517" s="4" t="s">
        <v>4204</v>
      </c>
      <c r="G3517" s="4" t="s">
        <v>4219</v>
      </c>
      <c r="H3517" s="4" t="s">
        <v>469</v>
      </c>
      <c r="I3517" s="4" t="s">
        <v>4220</v>
      </c>
      <c r="J3517" s="4" t="s">
        <v>471</v>
      </c>
      <c r="K3517" s="4" t="s">
        <v>3971</v>
      </c>
      <c r="L3517" s="9"/>
      <c r="M3517" s="9"/>
    </row>
    <row r="3518" spans="1:13" ht="15" customHeight="1" x14ac:dyDescent="0.45">
      <c r="A3518" s="4" t="s">
        <v>11</v>
      </c>
      <c r="B3518" s="4" t="s">
        <v>464</v>
      </c>
      <c r="C3518" s="4" t="s">
        <v>465</v>
      </c>
      <c r="D3518" s="4" t="s">
        <v>466</v>
      </c>
      <c r="E3518" s="4" t="s">
        <v>467</v>
      </c>
      <c r="F3518" s="4" t="s">
        <v>4413</v>
      </c>
      <c r="G3518" s="4" t="s">
        <v>4438</v>
      </c>
      <c r="H3518" s="4" t="s">
        <v>469</v>
      </c>
      <c r="I3518" s="4" t="s">
        <v>4439</v>
      </c>
      <c r="J3518" s="4" t="s">
        <v>471</v>
      </c>
      <c r="K3518" s="4" t="s">
        <v>4136</v>
      </c>
      <c r="L3518" s="9"/>
      <c r="M3518" s="9"/>
    </row>
    <row r="3519" spans="1:13" ht="15" customHeight="1" x14ac:dyDescent="0.45">
      <c r="A3519" s="4" t="s">
        <v>11</v>
      </c>
      <c r="B3519" s="4" t="s">
        <v>5999</v>
      </c>
      <c r="C3519" s="4" t="s">
        <v>6000</v>
      </c>
      <c r="D3519" s="4" t="s">
        <v>6001</v>
      </c>
      <c r="E3519" s="4" t="s">
        <v>6002</v>
      </c>
      <c r="F3519" s="4" t="s">
        <v>5976</v>
      </c>
      <c r="G3519" s="4" t="s">
        <v>6003</v>
      </c>
      <c r="H3519" s="4" t="s">
        <v>6004</v>
      </c>
      <c r="I3519" s="4" t="s">
        <v>6005</v>
      </c>
      <c r="J3519" s="4" t="s">
        <v>6006</v>
      </c>
      <c r="K3519" s="4" t="s">
        <v>5792</v>
      </c>
      <c r="L3519" s="9"/>
      <c r="M3519" s="9"/>
    </row>
    <row r="3520" spans="1:13" ht="15" customHeight="1" x14ac:dyDescent="0.45">
      <c r="A3520" s="4" t="s">
        <v>11</v>
      </c>
      <c r="B3520" s="4" t="s">
        <v>5999</v>
      </c>
      <c r="C3520" s="4" t="s">
        <v>6000</v>
      </c>
      <c r="D3520" s="4" t="s">
        <v>6001</v>
      </c>
      <c r="E3520" s="4" t="s">
        <v>6002</v>
      </c>
      <c r="F3520" s="4" t="s">
        <v>719</v>
      </c>
      <c r="G3520" s="4" t="s">
        <v>7182</v>
      </c>
      <c r="H3520" s="4" t="s">
        <v>6004</v>
      </c>
      <c r="I3520" s="4" t="s">
        <v>1258</v>
      </c>
      <c r="J3520" s="4" t="s">
        <v>6006</v>
      </c>
      <c r="K3520" s="4" t="s">
        <v>3575</v>
      </c>
      <c r="L3520" s="9"/>
      <c r="M3520" s="9"/>
    </row>
    <row r="3521" spans="1:13" ht="15" customHeight="1" x14ac:dyDescent="0.45">
      <c r="A3521" s="4" t="s">
        <v>11</v>
      </c>
      <c r="B3521" s="4" t="s">
        <v>5999</v>
      </c>
      <c r="C3521" s="4" t="s">
        <v>6000</v>
      </c>
      <c r="D3521" s="4" t="s">
        <v>6001</v>
      </c>
      <c r="E3521" s="4" t="s">
        <v>6002</v>
      </c>
      <c r="F3521" s="4" t="s">
        <v>7454</v>
      </c>
      <c r="G3521" s="4" t="s">
        <v>7465</v>
      </c>
      <c r="H3521" s="4" t="s">
        <v>6004</v>
      </c>
      <c r="I3521" s="4" t="s">
        <v>7466</v>
      </c>
      <c r="J3521" s="4" t="s">
        <v>6006</v>
      </c>
      <c r="K3521" s="4" t="s">
        <v>7329</v>
      </c>
      <c r="L3521" s="9"/>
      <c r="M3521" s="9"/>
    </row>
    <row r="3522" spans="1:13" ht="15" customHeight="1" x14ac:dyDescent="0.45">
      <c r="A3522" s="4" t="s">
        <v>11</v>
      </c>
      <c r="B3522" s="4" t="s">
        <v>5999</v>
      </c>
      <c r="C3522" s="4" t="s">
        <v>6000</v>
      </c>
      <c r="D3522" s="4" t="s">
        <v>6001</v>
      </c>
      <c r="E3522" s="4" t="s">
        <v>6002</v>
      </c>
      <c r="F3522" s="4" t="s">
        <v>7469</v>
      </c>
      <c r="G3522" s="4" t="s">
        <v>584</v>
      </c>
      <c r="H3522" s="4" t="s">
        <v>6004</v>
      </c>
      <c r="I3522" s="4" t="s">
        <v>7495</v>
      </c>
      <c r="J3522" s="4" t="s">
        <v>6006</v>
      </c>
      <c r="K3522" s="4" t="s">
        <v>7329</v>
      </c>
      <c r="L3522" s="9"/>
      <c r="M3522" s="9"/>
    </row>
    <row r="3523" spans="1:13" ht="15" customHeight="1" x14ac:dyDescent="0.45">
      <c r="A3523" s="4" t="s">
        <v>11</v>
      </c>
      <c r="B3523" s="4" t="s">
        <v>5999</v>
      </c>
      <c r="C3523" s="4" t="s">
        <v>6000</v>
      </c>
      <c r="D3523" s="4" t="s">
        <v>6001</v>
      </c>
      <c r="E3523" s="4" t="s">
        <v>6002</v>
      </c>
      <c r="F3523" s="4" t="s">
        <v>3713</v>
      </c>
      <c r="G3523" s="4" t="s">
        <v>7617</v>
      </c>
      <c r="H3523" s="4" t="s">
        <v>6004</v>
      </c>
      <c r="I3523" s="4" t="s">
        <v>7618</v>
      </c>
      <c r="J3523" s="4" t="s">
        <v>6006</v>
      </c>
      <c r="K3523" s="4" t="s">
        <v>7469</v>
      </c>
      <c r="L3523" s="9"/>
      <c r="M3523" s="9"/>
    </row>
    <row r="3524" spans="1:13" ht="15" customHeight="1" x14ac:dyDescent="0.45">
      <c r="A3524" s="4" t="s">
        <v>11</v>
      </c>
      <c r="B3524" s="4" t="s">
        <v>5999</v>
      </c>
      <c r="C3524" s="4" t="s">
        <v>6000</v>
      </c>
      <c r="D3524" s="4" t="s">
        <v>6001</v>
      </c>
      <c r="E3524" s="4" t="s">
        <v>6002</v>
      </c>
      <c r="F3524" s="4" t="s">
        <v>2110</v>
      </c>
      <c r="G3524" s="4" t="s">
        <v>7634</v>
      </c>
      <c r="H3524" s="4" t="s">
        <v>6004</v>
      </c>
      <c r="I3524" s="4" t="s">
        <v>7635</v>
      </c>
      <c r="J3524" s="4" t="s">
        <v>6006</v>
      </c>
      <c r="K3524" s="4" t="s">
        <v>7469</v>
      </c>
      <c r="L3524" s="9"/>
      <c r="M3524" s="9"/>
    </row>
    <row r="3525" spans="1:13" ht="15" customHeight="1" x14ac:dyDescent="0.45">
      <c r="A3525" s="4" t="s">
        <v>11</v>
      </c>
      <c r="B3525" s="4" t="s">
        <v>5999</v>
      </c>
      <c r="C3525" s="4" t="s">
        <v>6000</v>
      </c>
      <c r="D3525" s="4" t="s">
        <v>6001</v>
      </c>
      <c r="E3525" s="4" t="s">
        <v>6002</v>
      </c>
      <c r="F3525" s="4" t="s">
        <v>7651</v>
      </c>
      <c r="G3525" s="4" t="s">
        <v>7652</v>
      </c>
      <c r="H3525" s="4" t="s">
        <v>6004</v>
      </c>
      <c r="I3525" s="4" t="s">
        <v>7653</v>
      </c>
      <c r="J3525" s="4" t="s">
        <v>6006</v>
      </c>
      <c r="K3525" s="4" t="s">
        <v>7515</v>
      </c>
      <c r="L3525" s="9"/>
      <c r="M3525" s="9"/>
    </row>
    <row r="3526" spans="1:13" ht="15" customHeight="1" x14ac:dyDescent="0.45">
      <c r="A3526" s="4" t="s">
        <v>11</v>
      </c>
      <c r="B3526" s="4" t="s">
        <v>5999</v>
      </c>
      <c r="C3526" s="4" t="s">
        <v>6000</v>
      </c>
      <c r="D3526" s="4" t="s">
        <v>6001</v>
      </c>
      <c r="E3526" s="4" t="s">
        <v>6002</v>
      </c>
      <c r="F3526" s="4" t="s">
        <v>7677</v>
      </c>
      <c r="G3526" s="4" t="s">
        <v>7678</v>
      </c>
      <c r="H3526" s="4" t="s">
        <v>6004</v>
      </c>
      <c r="I3526" s="4" t="s">
        <v>7679</v>
      </c>
      <c r="J3526" s="4" t="s">
        <v>6006</v>
      </c>
      <c r="K3526" s="4" t="s">
        <v>7568</v>
      </c>
      <c r="L3526" s="9"/>
      <c r="M3526" s="9"/>
    </row>
    <row r="3527" spans="1:13" ht="15" customHeight="1" x14ac:dyDescent="0.45">
      <c r="A3527" s="4" t="s">
        <v>11</v>
      </c>
      <c r="B3527" s="4" t="s">
        <v>5999</v>
      </c>
      <c r="C3527" s="4" t="s">
        <v>6000</v>
      </c>
      <c r="D3527" s="4" t="s">
        <v>6001</v>
      </c>
      <c r="E3527" s="4" t="s">
        <v>6002</v>
      </c>
      <c r="F3527" s="4" t="s">
        <v>8224</v>
      </c>
      <c r="G3527" s="4" t="s">
        <v>8234</v>
      </c>
      <c r="H3527" s="4" t="s">
        <v>6004</v>
      </c>
      <c r="I3527" s="4" t="s">
        <v>8235</v>
      </c>
      <c r="J3527" s="4" t="s">
        <v>6006</v>
      </c>
      <c r="K3527" s="4" t="s">
        <v>6013</v>
      </c>
      <c r="L3527" s="9"/>
      <c r="M3527" s="9"/>
    </row>
    <row r="3528" spans="1:13" ht="15" customHeight="1" x14ac:dyDescent="0.45">
      <c r="A3528" s="4" t="s">
        <v>11</v>
      </c>
      <c r="B3528" s="4" t="s">
        <v>6733</v>
      </c>
      <c r="C3528" s="4" t="s">
        <v>6734</v>
      </c>
      <c r="D3528" s="4" t="s">
        <v>6735</v>
      </c>
      <c r="E3528" s="4" t="s">
        <v>6736</v>
      </c>
      <c r="F3528" s="4" t="s">
        <v>6726</v>
      </c>
      <c r="G3528" s="4" t="s">
        <v>6737</v>
      </c>
      <c r="H3528" s="4" t="s">
        <v>6738</v>
      </c>
      <c r="I3528" s="4" t="s">
        <v>6739</v>
      </c>
      <c r="J3528" s="4" t="s">
        <v>6740</v>
      </c>
      <c r="K3528" s="4" t="s">
        <v>6469</v>
      </c>
      <c r="L3528" s="9"/>
      <c r="M3528" s="9"/>
    </row>
    <row r="3529" spans="1:13" ht="15" customHeight="1" x14ac:dyDescent="0.45">
      <c r="A3529" s="4" t="s">
        <v>11</v>
      </c>
      <c r="B3529" s="4" t="s">
        <v>6733</v>
      </c>
      <c r="C3529" s="4" t="s">
        <v>6734</v>
      </c>
      <c r="D3529" s="4" t="s">
        <v>6735</v>
      </c>
      <c r="E3529" s="4" t="s">
        <v>6736</v>
      </c>
      <c r="F3529" s="4" t="s">
        <v>6961</v>
      </c>
      <c r="G3529" s="4" t="s">
        <v>6980</v>
      </c>
      <c r="H3529" s="4" t="s">
        <v>6738</v>
      </c>
      <c r="I3529" s="4" t="s">
        <v>6981</v>
      </c>
      <c r="J3529" s="4" t="s">
        <v>6740</v>
      </c>
      <c r="K3529" s="4" t="s">
        <v>6817</v>
      </c>
      <c r="L3529" s="9"/>
      <c r="M3529" s="9"/>
    </row>
    <row r="3530" spans="1:13" ht="15" customHeight="1" x14ac:dyDescent="0.45">
      <c r="A3530" s="4" t="s">
        <v>11</v>
      </c>
      <c r="B3530" s="4" t="s">
        <v>6733</v>
      </c>
      <c r="C3530" s="4" t="s">
        <v>6734</v>
      </c>
      <c r="D3530" s="4" t="s">
        <v>6735</v>
      </c>
      <c r="E3530" s="4" t="s">
        <v>6736</v>
      </c>
      <c r="F3530" s="4" t="s">
        <v>3575</v>
      </c>
      <c r="G3530" s="4" t="s">
        <v>7035</v>
      </c>
      <c r="H3530" s="4" t="s">
        <v>6738</v>
      </c>
      <c r="I3530" s="4" t="s">
        <v>7036</v>
      </c>
      <c r="J3530" s="4" t="s">
        <v>6740</v>
      </c>
      <c r="K3530" s="4" t="s">
        <v>6817</v>
      </c>
      <c r="L3530" s="9"/>
      <c r="M3530" s="9"/>
    </row>
    <row r="3531" spans="1:13" ht="15" customHeight="1" x14ac:dyDescent="0.45">
      <c r="A3531" s="4" t="s">
        <v>11</v>
      </c>
      <c r="B3531" s="4" t="s">
        <v>6733</v>
      </c>
      <c r="C3531" s="4" t="s">
        <v>6734</v>
      </c>
      <c r="D3531" s="4" t="s">
        <v>6735</v>
      </c>
      <c r="E3531" s="4" t="s">
        <v>6736</v>
      </c>
      <c r="F3531" s="4" t="s">
        <v>7094</v>
      </c>
      <c r="G3531" s="4" t="s">
        <v>7105</v>
      </c>
      <c r="H3531" s="4" t="s">
        <v>6738</v>
      </c>
      <c r="I3531" s="4" t="s">
        <v>7106</v>
      </c>
      <c r="J3531" s="4" t="s">
        <v>6740</v>
      </c>
      <c r="K3531" s="4" t="s">
        <v>6817</v>
      </c>
      <c r="L3531" s="9"/>
      <c r="M3531" s="9"/>
    </row>
    <row r="3532" spans="1:13" ht="15" customHeight="1" x14ac:dyDescent="0.45">
      <c r="A3532" s="4" t="s">
        <v>11</v>
      </c>
      <c r="B3532" s="4" t="s">
        <v>6733</v>
      </c>
      <c r="C3532" s="4" t="s">
        <v>6734</v>
      </c>
      <c r="D3532" s="4" t="s">
        <v>6735</v>
      </c>
      <c r="E3532" s="4" t="s">
        <v>6736</v>
      </c>
      <c r="F3532" s="4" t="s">
        <v>6270</v>
      </c>
      <c r="G3532" s="4" t="s">
        <v>7132</v>
      </c>
      <c r="H3532" s="4" t="s">
        <v>6738</v>
      </c>
      <c r="I3532" s="4" t="s">
        <v>7133</v>
      </c>
      <c r="J3532" s="4" t="s">
        <v>6740</v>
      </c>
      <c r="K3532" s="4" t="s">
        <v>1820</v>
      </c>
      <c r="L3532" s="9"/>
      <c r="M3532" s="9"/>
    </row>
    <row r="3533" spans="1:13" ht="15" customHeight="1" x14ac:dyDescent="0.45">
      <c r="A3533" s="4" t="s">
        <v>11</v>
      </c>
      <c r="B3533" s="4" t="s">
        <v>6733</v>
      </c>
      <c r="C3533" s="4" t="s">
        <v>6734</v>
      </c>
      <c r="D3533" s="4" t="s">
        <v>6735</v>
      </c>
      <c r="E3533" s="4" t="s">
        <v>6736</v>
      </c>
      <c r="F3533" s="4" t="s">
        <v>6735</v>
      </c>
      <c r="G3533" s="4" t="s">
        <v>7155</v>
      </c>
      <c r="H3533" s="4" t="s">
        <v>6738</v>
      </c>
      <c r="I3533" s="4" t="s">
        <v>7156</v>
      </c>
      <c r="J3533" s="4" t="s">
        <v>6740</v>
      </c>
      <c r="K3533" s="4" t="s">
        <v>1820</v>
      </c>
      <c r="L3533" s="9"/>
      <c r="M3533" s="9"/>
    </row>
    <row r="3534" spans="1:13" ht="15" customHeight="1" x14ac:dyDescent="0.45">
      <c r="A3534" s="4" t="s">
        <v>11</v>
      </c>
      <c r="B3534" s="4" t="s">
        <v>7619</v>
      </c>
      <c r="C3534" s="4" t="s">
        <v>7620</v>
      </c>
      <c r="D3534" s="4" t="s">
        <v>7621</v>
      </c>
      <c r="E3534" s="4" t="s">
        <v>6271</v>
      </c>
      <c r="F3534" s="4" t="s">
        <v>3713</v>
      </c>
      <c r="G3534" s="4" t="s">
        <v>7622</v>
      </c>
      <c r="H3534" s="4" t="s">
        <v>7623</v>
      </c>
      <c r="I3534" s="4" t="s">
        <v>7624</v>
      </c>
      <c r="J3534" s="4" t="s">
        <v>7625</v>
      </c>
      <c r="K3534" s="4" t="s">
        <v>2825</v>
      </c>
      <c r="L3534" s="9"/>
      <c r="M3534" s="9"/>
    </row>
    <row r="3535" spans="1:13" ht="15" customHeight="1" x14ac:dyDescent="0.45">
      <c r="A3535" s="4" t="s">
        <v>11</v>
      </c>
      <c r="B3535" s="4" t="s">
        <v>7619</v>
      </c>
      <c r="C3535" s="4" t="s">
        <v>7620</v>
      </c>
      <c r="D3535" s="4" t="s">
        <v>7621</v>
      </c>
      <c r="E3535" s="4" t="s">
        <v>6271</v>
      </c>
      <c r="F3535" s="4" t="s">
        <v>7876</v>
      </c>
      <c r="G3535" s="4" t="s">
        <v>7887</v>
      </c>
      <c r="H3535" s="4" t="s">
        <v>7623</v>
      </c>
      <c r="I3535" s="4" t="s">
        <v>7888</v>
      </c>
      <c r="J3535" s="4" t="s">
        <v>7625</v>
      </c>
      <c r="K3535" s="4" t="s">
        <v>3988</v>
      </c>
      <c r="L3535" s="9"/>
      <c r="M3535" s="9"/>
    </row>
    <row r="3536" spans="1:13" ht="15" customHeight="1" x14ac:dyDescent="0.45">
      <c r="A3536" s="4" t="s">
        <v>11</v>
      </c>
      <c r="B3536" s="4" t="s">
        <v>5037</v>
      </c>
      <c r="C3536" s="4" t="s">
        <v>5038</v>
      </c>
      <c r="D3536" s="4" t="s">
        <v>4422</v>
      </c>
      <c r="E3536" s="4" t="s">
        <v>4423</v>
      </c>
      <c r="F3536" s="4" t="s">
        <v>5011</v>
      </c>
      <c r="G3536" s="4" t="s">
        <v>5039</v>
      </c>
      <c r="H3536" s="4" t="s">
        <v>5040</v>
      </c>
      <c r="I3536" s="4" t="s">
        <v>5041</v>
      </c>
      <c r="J3536" s="4" t="s">
        <v>5042</v>
      </c>
      <c r="K3536" s="4" t="s">
        <v>4830</v>
      </c>
      <c r="L3536" s="9"/>
      <c r="M3536" s="9"/>
    </row>
    <row r="3537" spans="1:13" ht="15" customHeight="1" x14ac:dyDescent="0.45">
      <c r="A3537" s="4" t="s">
        <v>11</v>
      </c>
      <c r="B3537" s="4" t="s">
        <v>5037</v>
      </c>
      <c r="C3537" s="4" t="s">
        <v>5038</v>
      </c>
      <c r="D3537" s="4" t="s">
        <v>4422</v>
      </c>
      <c r="E3537" s="4" t="s">
        <v>4423</v>
      </c>
      <c r="F3537" s="4" t="s">
        <v>5183</v>
      </c>
      <c r="G3537" s="4" t="s">
        <v>5210</v>
      </c>
      <c r="H3537" s="4" t="s">
        <v>5040</v>
      </c>
      <c r="I3537" s="4" t="s">
        <v>5211</v>
      </c>
      <c r="J3537" s="4" t="s">
        <v>5042</v>
      </c>
      <c r="K3537" s="4" t="s">
        <v>2497</v>
      </c>
      <c r="L3537" s="9"/>
      <c r="M3537" s="9"/>
    </row>
    <row r="3538" spans="1:13" ht="15" customHeight="1" x14ac:dyDescent="0.45">
      <c r="A3538" s="4" t="s">
        <v>11</v>
      </c>
      <c r="B3538" s="4" t="s">
        <v>5037</v>
      </c>
      <c r="C3538" s="4" t="s">
        <v>5038</v>
      </c>
      <c r="D3538" s="4" t="s">
        <v>4422</v>
      </c>
      <c r="E3538" s="4" t="s">
        <v>4423</v>
      </c>
      <c r="F3538" s="4" t="s">
        <v>5255</v>
      </c>
      <c r="G3538" s="4" t="s">
        <v>5262</v>
      </c>
      <c r="H3538" s="4" t="s">
        <v>5040</v>
      </c>
      <c r="I3538" s="4" t="s">
        <v>5263</v>
      </c>
      <c r="J3538" s="4" t="s">
        <v>5042</v>
      </c>
      <c r="K3538" s="4" t="s">
        <v>70</v>
      </c>
      <c r="L3538" s="9"/>
      <c r="M3538" s="9"/>
    </row>
    <row r="3539" spans="1:13" ht="15" customHeight="1" x14ac:dyDescent="0.45">
      <c r="A3539" s="4" t="s">
        <v>11</v>
      </c>
      <c r="B3539" s="4" t="s">
        <v>5037</v>
      </c>
      <c r="C3539" s="4" t="s">
        <v>5038</v>
      </c>
      <c r="D3539" s="4" t="s">
        <v>4422</v>
      </c>
      <c r="E3539" s="4" t="s">
        <v>4423</v>
      </c>
      <c r="F3539" s="4" t="s">
        <v>5282</v>
      </c>
      <c r="G3539" s="4" t="s">
        <v>5307</v>
      </c>
      <c r="H3539" s="4" t="s">
        <v>5040</v>
      </c>
      <c r="I3539" s="4" t="s">
        <v>5308</v>
      </c>
      <c r="J3539" s="4" t="s">
        <v>5042</v>
      </c>
      <c r="K3539" s="4" t="s">
        <v>70</v>
      </c>
      <c r="L3539" s="9"/>
      <c r="M3539" s="9"/>
    </row>
    <row r="3540" spans="1:13" ht="15" customHeight="1" x14ac:dyDescent="0.45">
      <c r="A3540" s="4" t="s">
        <v>11</v>
      </c>
      <c r="B3540" s="4" t="s">
        <v>5037</v>
      </c>
      <c r="C3540" s="4" t="s">
        <v>5038</v>
      </c>
      <c r="D3540" s="4" t="s">
        <v>4422</v>
      </c>
      <c r="E3540" s="4" t="s">
        <v>4423</v>
      </c>
      <c r="F3540" s="4" t="s">
        <v>3887</v>
      </c>
      <c r="G3540" s="4" t="s">
        <v>5324</v>
      </c>
      <c r="H3540" s="4" t="s">
        <v>5040</v>
      </c>
      <c r="I3540" s="4" t="s">
        <v>5325</v>
      </c>
      <c r="J3540" s="4" t="s">
        <v>5042</v>
      </c>
      <c r="K3540" s="4" t="s">
        <v>70</v>
      </c>
      <c r="L3540" s="9"/>
      <c r="M3540" s="9"/>
    </row>
    <row r="3541" spans="1:13" ht="15" customHeight="1" x14ac:dyDescent="0.45">
      <c r="A3541" s="4" t="s">
        <v>11</v>
      </c>
      <c r="B3541" s="4" t="s">
        <v>8176</v>
      </c>
      <c r="C3541" s="4" t="s">
        <v>8177</v>
      </c>
      <c r="D3541" s="4" t="s">
        <v>8178</v>
      </c>
      <c r="E3541" s="4" t="s">
        <v>8179</v>
      </c>
      <c r="F3541" s="4" t="s">
        <v>7180</v>
      </c>
      <c r="G3541" s="4" t="s">
        <v>8180</v>
      </c>
      <c r="H3541" s="4" t="s">
        <v>3550</v>
      </c>
      <c r="I3541" s="4" t="s">
        <v>8181</v>
      </c>
      <c r="J3541" s="4" t="s">
        <v>7687</v>
      </c>
      <c r="K3541" s="4" t="s">
        <v>8100</v>
      </c>
      <c r="L3541" s="9"/>
      <c r="M3541" s="9"/>
    </row>
    <row r="3542" spans="1:13" ht="15" customHeight="1" x14ac:dyDescent="0.45">
      <c r="A3542" s="4" t="s">
        <v>11</v>
      </c>
      <c r="B3542" s="4" t="s">
        <v>8176</v>
      </c>
      <c r="C3542" s="4" t="s">
        <v>8177</v>
      </c>
      <c r="D3542" s="4" t="s">
        <v>8178</v>
      </c>
      <c r="E3542" s="4" t="s">
        <v>8179</v>
      </c>
      <c r="F3542" s="4" t="s">
        <v>8217</v>
      </c>
      <c r="G3542" s="4" t="s">
        <v>8180</v>
      </c>
      <c r="H3542" s="4" t="s">
        <v>3550</v>
      </c>
      <c r="I3542" s="4" t="s">
        <v>8181</v>
      </c>
      <c r="J3542" s="4" t="s">
        <v>7687</v>
      </c>
      <c r="K3542" s="4" t="s">
        <v>1894</v>
      </c>
      <c r="L3542" s="9"/>
      <c r="M3542" s="9"/>
    </row>
    <row r="3543" spans="1:13" ht="15" customHeight="1" x14ac:dyDescent="0.45">
      <c r="A3543" s="4" t="s">
        <v>11</v>
      </c>
      <c r="B3543" s="4" t="s">
        <v>8176</v>
      </c>
      <c r="C3543" s="4" t="s">
        <v>8177</v>
      </c>
      <c r="D3543" s="4" t="s">
        <v>8178</v>
      </c>
      <c r="E3543" s="4" t="s">
        <v>8179</v>
      </c>
      <c r="F3543" s="4" t="s">
        <v>8920</v>
      </c>
      <c r="G3543" s="4" t="s">
        <v>8921</v>
      </c>
      <c r="H3543" s="4" t="s">
        <v>3550</v>
      </c>
      <c r="I3543" s="4" t="s">
        <v>8922</v>
      </c>
      <c r="J3543" s="4" t="s">
        <v>7687</v>
      </c>
      <c r="K3543" s="4" t="s">
        <v>8862</v>
      </c>
      <c r="L3543" s="9"/>
      <c r="M3543" s="9"/>
    </row>
    <row r="3544" spans="1:13" ht="15" customHeight="1" x14ac:dyDescent="0.45">
      <c r="A3544" s="4" t="s">
        <v>11</v>
      </c>
      <c r="B3544" s="4" t="s">
        <v>8176</v>
      </c>
      <c r="C3544" s="4" t="s">
        <v>8177</v>
      </c>
      <c r="D3544" s="4" t="s">
        <v>8178</v>
      </c>
      <c r="E3544" s="4" t="s">
        <v>8179</v>
      </c>
      <c r="F3544" s="4" t="s">
        <v>8949</v>
      </c>
      <c r="G3544" s="4" t="s">
        <v>8954</v>
      </c>
      <c r="H3544" s="4" t="s">
        <v>3550</v>
      </c>
      <c r="I3544" s="4" t="s">
        <v>8955</v>
      </c>
      <c r="J3544" s="4" t="s">
        <v>7687</v>
      </c>
      <c r="K3544" s="4" t="s">
        <v>6673</v>
      </c>
      <c r="L3544" s="9"/>
      <c r="M3544" s="9"/>
    </row>
    <row r="3545" spans="1:13" ht="15" customHeight="1" x14ac:dyDescent="0.45">
      <c r="A3545" s="4" t="s">
        <v>11</v>
      </c>
      <c r="B3545" s="4" t="s">
        <v>8176</v>
      </c>
      <c r="C3545" s="4" t="s">
        <v>8177</v>
      </c>
      <c r="D3545" s="4" t="s">
        <v>8178</v>
      </c>
      <c r="E3545" s="4" t="s">
        <v>8179</v>
      </c>
      <c r="F3545" s="4" t="s">
        <v>8966</v>
      </c>
      <c r="G3545" s="4" t="s">
        <v>8972</v>
      </c>
      <c r="H3545" s="4" t="s">
        <v>3550</v>
      </c>
      <c r="I3545" s="4" t="s">
        <v>8973</v>
      </c>
      <c r="J3545" s="4" t="s">
        <v>7687</v>
      </c>
      <c r="K3545" s="4" t="s">
        <v>8902</v>
      </c>
      <c r="L3545" s="9"/>
      <c r="M3545" s="9"/>
    </row>
    <row r="3546" spans="1:13" ht="15" customHeight="1" x14ac:dyDescent="0.45">
      <c r="A3546" s="4" t="s">
        <v>11</v>
      </c>
      <c r="B3546" s="4" t="s">
        <v>8176</v>
      </c>
      <c r="C3546" s="4" t="s">
        <v>8177</v>
      </c>
      <c r="D3546" s="4" t="s">
        <v>8178</v>
      </c>
      <c r="E3546" s="4" t="s">
        <v>8179</v>
      </c>
      <c r="F3546" s="4" t="s">
        <v>3197</v>
      </c>
      <c r="G3546" s="4" t="s">
        <v>9011</v>
      </c>
      <c r="H3546" s="4" t="s">
        <v>3550</v>
      </c>
      <c r="I3546" s="4" t="s">
        <v>9012</v>
      </c>
      <c r="J3546" s="4" t="s">
        <v>7687</v>
      </c>
      <c r="K3546" s="4" t="s">
        <v>8979</v>
      </c>
      <c r="L3546" s="9"/>
      <c r="M3546" s="9"/>
    </row>
    <row r="3547" spans="1:13" ht="15" customHeight="1" x14ac:dyDescent="0.45">
      <c r="A3547" s="4" t="s">
        <v>11</v>
      </c>
      <c r="B3547" s="4" t="s">
        <v>8176</v>
      </c>
      <c r="C3547" s="4" t="s">
        <v>8177</v>
      </c>
      <c r="D3547" s="4" t="s">
        <v>8178</v>
      </c>
      <c r="E3547" s="4" t="s">
        <v>8179</v>
      </c>
      <c r="F3547" s="4" t="s">
        <v>9186</v>
      </c>
      <c r="G3547" s="4" t="s">
        <v>9189</v>
      </c>
      <c r="H3547" s="4" t="s">
        <v>3550</v>
      </c>
      <c r="I3547" s="4" t="s">
        <v>9190</v>
      </c>
      <c r="J3547" s="4" t="s">
        <v>7687</v>
      </c>
      <c r="K3547" s="4" t="s">
        <v>9154</v>
      </c>
      <c r="L3547" s="9"/>
      <c r="M3547" s="9"/>
    </row>
    <row r="3548" spans="1:13" ht="15" customHeight="1" x14ac:dyDescent="0.45">
      <c r="A3548" s="4" t="s">
        <v>11</v>
      </c>
      <c r="B3548" s="4" t="s">
        <v>8176</v>
      </c>
      <c r="C3548" s="4" t="s">
        <v>8177</v>
      </c>
      <c r="D3548" s="4" t="s">
        <v>8178</v>
      </c>
      <c r="E3548" s="4" t="s">
        <v>8179</v>
      </c>
      <c r="F3548" s="4" t="s">
        <v>9193</v>
      </c>
      <c r="G3548" s="4" t="s">
        <v>9194</v>
      </c>
      <c r="H3548" s="4" t="s">
        <v>3550</v>
      </c>
      <c r="I3548" s="4" t="s">
        <v>9195</v>
      </c>
      <c r="J3548" s="4" t="s">
        <v>7687</v>
      </c>
      <c r="K3548" s="4" t="s">
        <v>9155</v>
      </c>
      <c r="L3548" s="9"/>
      <c r="M3548" s="9"/>
    </row>
    <row r="3549" spans="1:13" ht="15" customHeight="1" x14ac:dyDescent="0.45">
      <c r="A3549" s="4" t="s">
        <v>11</v>
      </c>
      <c r="B3549" s="4" t="s">
        <v>3545</v>
      </c>
      <c r="C3549" s="4" t="s">
        <v>3546</v>
      </c>
      <c r="D3549" s="4" t="s">
        <v>3547</v>
      </c>
      <c r="E3549" s="4" t="s">
        <v>3548</v>
      </c>
      <c r="F3549" s="4" t="s">
        <v>1358</v>
      </c>
      <c r="G3549" s="4" t="s">
        <v>3549</v>
      </c>
      <c r="H3549" s="4" t="s">
        <v>3550</v>
      </c>
      <c r="I3549" s="4" t="s">
        <v>3551</v>
      </c>
      <c r="J3549" s="4" t="s">
        <v>3552</v>
      </c>
      <c r="K3549" s="4" t="s">
        <v>3353</v>
      </c>
      <c r="L3549" s="9"/>
      <c r="M3549" s="9"/>
    </row>
    <row r="3550" spans="1:13" ht="15" customHeight="1" x14ac:dyDescent="0.45">
      <c r="A3550" s="4" t="s">
        <v>11</v>
      </c>
      <c r="B3550" s="4" t="s">
        <v>3545</v>
      </c>
      <c r="C3550" s="4" t="s">
        <v>3546</v>
      </c>
      <c r="D3550" s="4" t="s">
        <v>3547</v>
      </c>
      <c r="E3550" s="4" t="s">
        <v>3548</v>
      </c>
      <c r="F3550" s="4" t="s">
        <v>3882</v>
      </c>
      <c r="G3550" s="4" t="s">
        <v>3915</v>
      </c>
      <c r="H3550" s="4" t="s">
        <v>3550</v>
      </c>
      <c r="I3550" s="4" t="s">
        <v>3916</v>
      </c>
      <c r="J3550" s="4" t="s">
        <v>3552</v>
      </c>
      <c r="K3550" s="4" t="s">
        <v>3708</v>
      </c>
      <c r="L3550" s="9"/>
      <c r="M3550" s="9"/>
    </row>
    <row r="3551" spans="1:13" ht="15" customHeight="1" x14ac:dyDescent="0.45">
      <c r="A3551" s="4" t="s">
        <v>11</v>
      </c>
      <c r="B3551" s="4" t="s">
        <v>3545</v>
      </c>
      <c r="C3551" s="4" t="s">
        <v>3546</v>
      </c>
      <c r="D3551" s="4" t="s">
        <v>3547</v>
      </c>
      <c r="E3551" s="4" t="s">
        <v>3548</v>
      </c>
      <c r="F3551" s="4" t="s">
        <v>4136</v>
      </c>
      <c r="G3551" s="4" t="s">
        <v>4156</v>
      </c>
      <c r="H3551" s="4" t="s">
        <v>3550</v>
      </c>
      <c r="I3551" s="4" t="s">
        <v>4157</v>
      </c>
      <c r="J3551" s="4" t="s">
        <v>3552</v>
      </c>
      <c r="K3551" s="4" t="s">
        <v>3971</v>
      </c>
      <c r="L3551" s="9"/>
      <c r="M3551" s="9"/>
    </row>
    <row r="3552" spans="1:13" ht="15" customHeight="1" x14ac:dyDescent="0.45">
      <c r="A3552" s="4" t="s">
        <v>11</v>
      </c>
      <c r="B3552" s="4" t="s">
        <v>3545</v>
      </c>
      <c r="C3552" s="4" t="s">
        <v>3546</v>
      </c>
      <c r="D3552" s="4" t="s">
        <v>3547</v>
      </c>
      <c r="E3552" s="4" t="s">
        <v>3548</v>
      </c>
      <c r="F3552" s="4" t="s">
        <v>2497</v>
      </c>
      <c r="G3552" s="4" t="s">
        <v>4982</v>
      </c>
      <c r="H3552" s="4" t="s">
        <v>3550</v>
      </c>
      <c r="I3552" s="4" t="s">
        <v>4983</v>
      </c>
      <c r="J3552" s="4" t="s">
        <v>3552</v>
      </c>
      <c r="K3552" s="4" t="s">
        <v>4775</v>
      </c>
      <c r="L3552" s="9"/>
      <c r="M3552" s="9"/>
    </row>
    <row r="3553" spans="1:13" ht="15" customHeight="1" x14ac:dyDescent="0.45">
      <c r="A3553" s="4" t="s">
        <v>11</v>
      </c>
      <c r="B3553" s="4" t="s">
        <v>3545</v>
      </c>
      <c r="C3553" s="4" t="s">
        <v>3546</v>
      </c>
      <c r="D3553" s="4" t="s">
        <v>3547</v>
      </c>
      <c r="E3553" s="4" t="s">
        <v>3548</v>
      </c>
      <c r="F3553" s="4" t="s">
        <v>753</v>
      </c>
      <c r="G3553" s="4" t="s">
        <v>5005</v>
      </c>
      <c r="H3553" s="4" t="s">
        <v>3550</v>
      </c>
      <c r="I3553" s="4" t="s">
        <v>5006</v>
      </c>
      <c r="J3553" s="4" t="s">
        <v>3552</v>
      </c>
      <c r="K3553" s="4" t="s">
        <v>4805</v>
      </c>
      <c r="L3553" s="9"/>
      <c r="M3553" s="9"/>
    </row>
    <row r="3554" spans="1:13" ht="15" customHeight="1" x14ac:dyDescent="0.45">
      <c r="A3554" s="4" t="s">
        <v>11</v>
      </c>
      <c r="B3554" s="4" t="s">
        <v>3545</v>
      </c>
      <c r="C3554" s="4" t="s">
        <v>3546</v>
      </c>
      <c r="D3554" s="4" t="s">
        <v>3547</v>
      </c>
      <c r="E3554" s="4" t="s">
        <v>3548</v>
      </c>
      <c r="F3554" s="4" t="s">
        <v>5011</v>
      </c>
      <c r="G3554" s="4" t="s">
        <v>4156</v>
      </c>
      <c r="H3554" s="4" t="s">
        <v>3550</v>
      </c>
      <c r="I3554" s="4" t="s">
        <v>4157</v>
      </c>
      <c r="J3554" s="4" t="s">
        <v>3552</v>
      </c>
      <c r="K3554" s="4" t="s">
        <v>4830</v>
      </c>
      <c r="L3554" s="9"/>
      <c r="M3554" s="9"/>
    </row>
    <row r="3555" spans="1:13" ht="15" customHeight="1" x14ac:dyDescent="0.45">
      <c r="A3555" s="4" t="s">
        <v>11</v>
      </c>
      <c r="B3555" s="4" t="s">
        <v>3545</v>
      </c>
      <c r="C3555" s="4" t="s">
        <v>3546</v>
      </c>
      <c r="D3555" s="4" t="s">
        <v>3547</v>
      </c>
      <c r="E3555" s="4" t="s">
        <v>3548</v>
      </c>
      <c r="F3555" s="4" t="s">
        <v>5362</v>
      </c>
      <c r="G3555" s="4" t="s">
        <v>4982</v>
      </c>
      <c r="H3555" s="4" t="s">
        <v>3550</v>
      </c>
      <c r="I3555" s="4" t="s">
        <v>4983</v>
      </c>
      <c r="J3555" s="4" t="s">
        <v>3552</v>
      </c>
      <c r="K3555" s="4" t="s">
        <v>466</v>
      </c>
      <c r="L3555" s="9"/>
      <c r="M3555" s="9"/>
    </row>
    <row r="3556" spans="1:13" ht="15" customHeight="1" x14ac:dyDescent="0.45">
      <c r="A3556" s="4" t="s">
        <v>11</v>
      </c>
      <c r="B3556" s="4" t="s">
        <v>3545</v>
      </c>
      <c r="C3556" s="4" t="s">
        <v>3546</v>
      </c>
      <c r="D3556" s="4" t="s">
        <v>3547</v>
      </c>
      <c r="E3556" s="4" t="s">
        <v>3548</v>
      </c>
      <c r="F3556" s="4" t="s">
        <v>5131</v>
      </c>
      <c r="G3556" s="4" t="s">
        <v>5395</v>
      </c>
      <c r="H3556" s="4" t="s">
        <v>3550</v>
      </c>
      <c r="I3556" s="4" t="s">
        <v>5396</v>
      </c>
      <c r="J3556" s="4" t="s">
        <v>3552</v>
      </c>
      <c r="K3556" s="4" t="s">
        <v>1046</v>
      </c>
      <c r="L3556" s="9"/>
      <c r="M3556" s="9"/>
    </row>
    <row r="3557" spans="1:13" ht="15" customHeight="1" x14ac:dyDescent="0.45">
      <c r="A3557" s="4" t="s">
        <v>11</v>
      </c>
      <c r="B3557" s="4" t="s">
        <v>3535</v>
      </c>
      <c r="C3557" s="4" t="s">
        <v>3536</v>
      </c>
      <c r="D3557" s="4" t="s">
        <v>3281</v>
      </c>
      <c r="E3557" s="4" t="s">
        <v>3282</v>
      </c>
      <c r="F3557" s="4" t="s">
        <v>3523</v>
      </c>
      <c r="G3557" s="4" t="s">
        <v>3537</v>
      </c>
      <c r="H3557" s="4" t="s">
        <v>3538</v>
      </c>
      <c r="I3557" s="4" t="s">
        <v>3539</v>
      </c>
      <c r="J3557" s="4" t="s">
        <v>3540</v>
      </c>
      <c r="K3557" s="4" t="s">
        <v>3353</v>
      </c>
      <c r="L3557" s="9"/>
      <c r="M3557" s="9"/>
    </row>
    <row r="3558" spans="1:13" ht="15" customHeight="1" x14ac:dyDescent="0.45">
      <c r="A3558" s="4" t="s">
        <v>11</v>
      </c>
      <c r="B3558" s="4" t="s">
        <v>3817</v>
      </c>
      <c r="C3558" s="4" t="s">
        <v>3818</v>
      </c>
      <c r="D3558" s="4" t="s">
        <v>3819</v>
      </c>
      <c r="E3558" s="4" t="s">
        <v>3820</v>
      </c>
      <c r="F3558" s="4" t="s">
        <v>3793</v>
      </c>
      <c r="G3558" s="4" t="s">
        <v>3821</v>
      </c>
      <c r="H3558" s="4" t="s">
        <v>3538</v>
      </c>
      <c r="I3558" s="4" t="s">
        <v>3822</v>
      </c>
      <c r="J3558" s="4" t="s">
        <v>329</v>
      </c>
      <c r="K3558" s="4" t="s">
        <v>3646</v>
      </c>
      <c r="L3558" s="9"/>
      <c r="M3558" s="9"/>
    </row>
    <row r="3559" spans="1:13" ht="15" customHeight="1" x14ac:dyDescent="0.45">
      <c r="A3559" s="4" t="s">
        <v>11</v>
      </c>
      <c r="B3559" s="4" t="s">
        <v>850</v>
      </c>
      <c r="C3559" s="4" t="s">
        <v>851</v>
      </c>
      <c r="D3559" s="4" t="s">
        <v>852</v>
      </c>
      <c r="E3559" s="4" t="s">
        <v>853</v>
      </c>
      <c r="F3559" s="4" t="s">
        <v>812</v>
      </c>
      <c r="G3559" s="4" t="s">
        <v>72</v>
      </c>
      <c r="H3559" s="4" t="s">
        <v>854</v>
      </c>
      <c r="I3559" s="4" t="s">
        <v>855</v>
      </c>
      <c r="J3559" s="4" t="s">
        <v>856</v>
      </c>
      <c r="K3559" s="4" t="s">
        <v>651</v>
      </c>
      <c r="L3559" s="9"/>
      <c r="M3559" s="9"/>
    </row>
    <row r="3560" spans="1:13" ht="15" customHeight="1" x14ac:dyDescent="0.45">
      <c r="A3560" s="4" t="s">
        <v>11</v>
      </c>
      <c r="B3560" s="4" t="s">
        <v>850</v>
      </c>
      <c r="C3560" s="4" t="s">
        <v>851</v>
      </c>
      <c r="D3560" s="4" t="s">
        <v>852</v>
      </c>
      <c r="E3560" s="4" t="s">
        <v>853</v>
      </c>
      <c r="F3560" s="4" t="s">
        <v>768</v>
      </c>
      <c r="G3560" s="4" t="s">
        <v>72</v>
      </c>
      <c r="H3560" s="4" t="s">
        <v>854</v>
      </c>
      <c r="I3560" s="4" t="s">
        <v>855</v>
      </c>
      <c r="J3560" s="4" t="s">
        <v>856</v>
      </c>
      <c r="K3560" s="4" t="s">
        <v>219</v>
      </c>
      <c r="L3560" s="9"/>
      <c r="M3560" s="9"/>
    </row>
    <row r="3561" spans="1:13" ht="15" customHeight="1" x14ac:dyDescent="0.45">
      <c r="A3561" s="4" t="s">
        <v>11</v>
      </c>
      <c r="B3561" s="4" t="s">
        <v>850</v>
      </c>
      <c r="C3561" s="4" t="s">
        <v>851</v>
      </c>
      <c r="D3561" s="4" t="s">
        <v>852</v>
      </c>
      <c r="E3561" s="4" t="s">
        <v>853</v>
      </c>
      <c r="F3561" s="4" t="s">
        <v>3281</v>
      </c>
      <c r="G3561" s="4" t="s">
        <v>251</v>
      </c>
      <c r="H3561" s="4" t="s">
        <v>854</v>
      </c>
      <c r="I3561" s="4" t="s">
        <v>3686</v>
      </c>
      <c r="J3561" s="4" t="s">
        <v>856</v>
      </c>
      <c r="K3561" s="4" t="s">
        <v>1358</v>
      </c>
      <c r="L3561" s="9"/>
      <c r="M3561" s="9"/>
    </row>
    <row r="3562" spans="1:13" ht="15" customHeight="1" x14ac:dyDescent="0.45">
      <c r="A3562" s="4" t="s">
        <v>11</v>
      </c>
      <c r="B3562" s="4" t="s">
        <v>850</v>
      </c>
      <c r="C3562" s="4" t="s">
        <v>851</v>
      </c>
      <c r="D3562" s="4" t="s">
        <v>852</v>
      </c>
      <c r="E3562" s="4" t="s">
        <v>853</v>
      </c>
      <c r="F3562" s="4" t="s">
        <v>3823</v>
      </c>
      <c r="G3562" s="4" t="s">
        <v>103</v>
      </c>
      <c r="H3562" s="4" t="s">
        <v>854</v>
      </c>
      <c r="I3562" s="4" t="s">
        <v>3830</v>
      </c>
      <c r="J3562" s="4" t="s">
        <v>856</v>
      </c>
      <c r="K3562" s="4" t="s">
        <v>630</v>
      </c>
      <c r="L3562" s="9"/>
      <c r="M3562" s="9"/>
    </row>
    <row r="3563" spans="1:13" ht="15" customHeight="1" x14ac:dyDescent="0.45">
      <c r="A3563" s="4" t="s">
        <v>11</v>
      </c>
      <c r="B3563" s="4" t="s">
        <v>850</v>
      </c>
      <c r="C3563" s="4" t="s">
        <v>851</v>
      </c>
      <c r="D3563" s="4" t="s">
        <v>852</v>
      </c>
      <c r="E3563" s="4" t="s">
        <v>853</v>
      </c>
      <c r="F3563" s="4" t="s">
        <v>3174</v>
      </c>
      <c r="G3563" s="4" t="s">
        <v>3880</v>
      </c>
      <c r="H3563" s="4" t="s">
        <v>854</v>
      </c>
      <c r="I3563" s="4" t="s">
        <v>3881</v>
      </c>
      <c r="J3563" s="4" t="s">
        <v>856</v>
      </c>
      <c r="K3563" s="4" t="s">
        <v>630</v>
      </c>
      <c r="L3563" s="9"/>
      <c r="M3563" s="9"/>
    </row>
    <row r="3564" spans="1:13" ht="15" customHeight="1" x14ac:dyDescent="0.45">
      <c r="A3564" s="4" t="s">
        <v>11</v>
      </c>
      <c r="B3564" s="4" t="s">
        <v>850</v>
      </c>
      <c r="C3564" s="4" t="s">
        <v>851</v>
      </c>
      <c r="D3564" s="4" t="s">
        <v>852</v>
      </c>
      <c r="E3564" s="4" t="s">
        <v>853</v>
      </c>
      <c r="F3564" s="4" t="s">
        <v>4045</v>
      </c>
      <c r="G3564" s="4" t="s">
        <v>251</v>
      </c>
      <c r="H3564" s="4" t="s">
        <v>854</v>
      </c>
      <c r="I3564" s="4" t="s">
        <v>3686</v>
      </c>
      <c r="J3564" s="4" t="s">
        <v>856</v>
      </c>
      <c r="K3564" s="4" t="s">
        <v>3823</v>
      </c>
      <c r="L3564" s="9"/>
      <c r="M3564" s="9"/>
    </row>
    <row r="3565" spans="1:13" ht="15" customHeight="1" x14ac:dyDescent="0.45">
      <c r="A3565" s="4" t="s">
        <v>11</v>
      </c>
      <c r="B3565" s="4" t="s">
        <v>850</v>
      </c>
      <c r="C3565" s="4" t="s">
        <v>851</v>
      </c>
      <c r="D3565" s="4" t="s">
        <v>852</v>
      </c>
      <c r="E3565" s="4" t="s">
        <v>853</v>
      </c>
      <c r="F3565" s="4" t="s">
        <v>4067</v>
      </c>
      <c r="G3565" s="4" t="s">
        <v>4078</v>
      </c>
      <c r="H3565" s="4" t="s">
        <v>854</v>
      </c>
      <c r="I3565" s="4" t="s">
        <v>4079</v>
      </c>
      <c r="J3565" s="4" t="s">
        <v>856</v>
      </c>
      <c r="K3565" s="4" t="s">
        <v>3934</v>
      </c>
      <c r="L3565" s="9"/>
      <c r="M3565" s="9"/>
    </row>
    <row r="3566" spans="1:13" ht="15" customHeight="1" x14ac:dyDescent="0.45">
      <c r="A3566" s="4" t="s">
        <v>11</v>
      </c>
      <c r="B3566" s="4" t="s">
        <v>850</v>
      </c>
      <c r="C3566" s="4" t="s">
        <v>851</v>
      </c>
      <c r="D3566" s="4" t="s">
        <v>852</v>
      </c>
      <c r="E3566" s="4" t="s">
        <v>853</v>
      </c>
      <c r="F3566" s="4" t="s">
        <v>549</v>
      </c>
      <c r="G3566" s="4" t="s">
        <v>783</v>
      </c>
      <c r="H3566" s="4" t="s">
        <v>854</v>
      </c>
      <c r="I3566" s="4" t="s">
        <v>4203</v>
      </c>
      <c r="J3566" s="4" t="s">
        <v>856</v>
      </c>
      <c r="K3566" s="4" t="s">
        <v>4024</v>
      </c>
      <c r="L3566" s="9"/>
      <c r="M3566" s="9"/>
    </row>
    <row r="3567" spans="1:13" ht="15" customHeight="1" x14ac:dyDescent="0.45">
      <c r="A3567" s="4" t="s">
        <v>11</v>
      </c>
      <c r="B3567" s="4" t="s">
        <v>850</v>
      </c>
      <c r="C3567" s="4" t="s">
        <v>851</v>
      </c>
      <c r="D3567" s="4" t="s">
        <v>852</v>
      </c>
      <c r="E3567" s="4" t="s">
        <v>853</v>
      </c>
      <c r="F3567" s="4" t="s">
        <v>4204</v>
      </c>
      <c r="G3567" s="4" t="s">
        <v>72</v>
      </c>
      <c r="H3567" s="4" t="s">
        <v>854</v>
      </c>
      <c r="I3567" s="4" t="s">
        <v>855</v>
      </c>
      <c r="J3567" s="4" t="s">
        <v>856</v>
      </c>
      <c r="K3567" s="4" t="s">
        <v>4024</v>
      </c>
      <c r="L3567" s="9"/>
      <c r="M3567" s="9"/>
    </row>
    <row r="3568" spans="1:13" ht="15" customHeight="1" x14ac:dyDescent="0.45">
      <c r="A3568" s="4" t="s">
        <v>11</v>
      </c>
      <c r="B3568" s="4" t="s">
        <v>850</v>
      </c>
      <c r="C3568" s="4" t="s">
        <v>851</v>
      </c>
      <c r="D3568" s="4" t="s">
        <v>852</v>
      </c>
      <c r="E3568" s="4" t="s">
        <v>853</v>
      </c>
      <c r="F3568" s="4" t="s">
        <v>4413</v>
      </c>
      <c r="G3568" s="4" t="s">
        <v>251</v>
      </c>
      <c r="H3568" s="4" t="s">
        <v>854</v>
      </c>
      <c r="I3568" s="4" t="s">
        <v>3686</v>
      </c>
      <c r="J3568" s="4" t="s">
        <v>856</v>
      </c>
      <c r="K3568" s="4" t="s">
        <v>4102</v>
      </c>
      <c r="L3568" s="9"/>
      <c r="M3568" s="9"/>
    </row>
    <row r="3569" spans="1:13" ht="15" customHeight="1" x14ac:dyDescent="0.45">
      <c r="A3569" s="4" t="s">
        <v>11</v>
      </c>
      <c r="B3569" s="4" t="s">
        <v>850</v>
      </c>
      <c r="C3569" s="4" t="s">
        <v>851</v>
      </c>
      <c r="D3569" s="4" t="s">
        <v>852</v>
      </c>
      <c r="E3569" s="4" t="s">
        <v>853</v>
      </c>
      <c r="F3569" s="4" t="s">
        <v>4621</v>
      </c>
      <c r="G3569" s="4" t="s">
        <v>4636</v>
      </c>
      <c r="H3569" s="4" t="s">
        <v>854</v>
      </c>
      <c r="I3569" s="4" t="s">
        <v>4637</v>
      </c>
      <c r="J3569" s="4" t="s">
        <v>856</v>
      </c>
      <c r="K3569" s="4" t="s">
        <v>1936</v>
      </c>
      <c r="L3569" s="9"/>
      <c r="M3569" s="9"/>
    </row>
    <row r="3570" spans="1:13" ht="15" customHeight="1" x14ac:dyDescent="0.45">
      <c r="A3570" s="4" t="s">
        <v>11</v>
      </c>
      <c r="B3570" s="4" t="s">
        <v>850</v>
      </c>
      <c r="C3570" s="4" t="s">
        <v>851</v>
      </c>
      <c r="D3570" s="4" t="s">
        <v>852</v>
      </c>
      <c r="E3570" s="4" t="s">
        <v>853</v>
      </c>
      <c r="F3570" s="4" t="s">
        <v>4640</v>
      </c>
      <c r="G3570" s="4" t="s">
        <v>4659</v>
      </c>
      <c r="H3570" s="4" t="s">
        <v>854</v>
      </c>
      <c r="I3570" s="4" t="s">
        <v>4660</v>
      </c>
      <c r="J3570" s="4" t="s">
        <v>856</v>
      </c>
      <c r="K3570" s="4" t="s">
        <v>1936</v>
      </c>
      <c r="L3570" s="9"/>
      <c r="M3570" s="9"/>
    </row>
    <row r="3571" spans="1:13" ht="15" customHeight="1" x14ac:dyDescent="0.45">
      <c r="A3571" s="4" t="s">
        <v>11</v>
      </c>
      <c r="B3571" s="4" t="s">
        <v>3239</v>
      </c>
      <c r="C3571" s="4" t="s">
        <v>3240</v>
      </c>
      <c r="D3571" s="4" t="s">
        <v>3241</v>
      </c>
      <c r="E3571" s="4" t="s">
        <v>3242</v>
      </c>
      <c r="F3571" s="4" t="s">
        <v>3227</v>
      </c>
      <c r="G3571" s="4" t="s">
        <v>3243</v>
      </c>
      <c r="H3571" s="4" t="s">
        <v>3244</v>
      </c>
      <c r="I3571" s="4" t="s">
        <v>3245</v>
      </c>
      <c r="J3571" s="4" t="s">
        <v>3246</v>
      </c>
      <c r="K3571" s="4" t="s">
        <v>3003</v>
      </c>
      <c r="L3571" s="9"/>
      <c r="M3571" s="9"/>
    </row>
    <row r="3572" spans="1:13" ht="15" customHeight="1" x14ac:dyDescent="0.45">
      <c r="A3572" s="4" t="s">
        <v>11</v>
      </c>
      <c r="B3572" s="4" t="s">
        <v>3239</v>
      </c>
      <c r="C3572" s="4" t="s">
        <v>3240</v>
      </c>
      <c r="D3572" s="4" t="s">
        <v>3241</v>
      </c>
      <c r="E3572" s="4" t="s">
        <v>3242</v>
      </c>
      <c r="F3572" s="4" t="s">
        <v>3297</v>
      </c>
      <c r="G3572" s="4" t="s">
        <v>3300</v>
      </c>
      <c r="H3572" s="4" t="s">
        <v>3244</v>
      </c>
      <c r="I3572" s="4" t="s">
        <v>3301</v>
      </c>
      <c r="J3572" s="4" t="s">
        <v>3302</v>
      </c>
      <c r="K3572" s="4" t="s">
        <v>2011</v>
      </c>
      <c r="L3572" s="9"/>
      <c r="M3572" s="9"/>
    </row>
    <row r="3573" spans="1:13" ht="15" customHeight="1" x14ac:dyDescent="0.45">
      <c r="A3573" s="4" t="s">
        <v>11</v>
      </c>
      <c r="B3573" s="4" t="s">
        <v>3239</v>
      </c>
      <c r="C3573" s="4" t="s">
        <v>3240</v>
      </c>
      <c r="D3573" s="4" t="s">
        <v>3241</v>
      </c>
      <c r="E3573" s="4" t="s">
        <v>3242</v>
      </c>
      <c r="F3573" s="4" t="s">
        <v>3553</v>
      </c>
      <c r="G3573" s="4" t="s">
        <v>3564</v>
      </c>
      <c r="H3573" s="4" t="s">
        <v>3244</v>
      </c>
      <c r="I3573" s="4" t="s">
        <v>3565</v>
      </c>
      <c r="J3573" s="4" t="s">
        <v>3302</v>
      </c>
      <c r="K3573" s="4" t="s">
        <v>3227</v>
      </c>
      <c r="L3573" s="9"/>
      <c r="M3573" s="9"/>
    </row>
    <row r="3574" spans="1:13" ht="15" customHeight="1" x14ac:dyDescent="0.45">
      <c r="A3574" s="4" t="s">
        <v>11</v>
      </c>
      <c r="B3574" s="4" t="s">
        <v>3239</v>
      </c>
      <c r="C3574" s="4" t="s">
        <v>3240</v>
      </c>
      <c r="D3574" s="4" t="s">
        <v>3241</v>
      </c>
      <c r="E3574" s="4" t="s">
        <v>3242</v>
      </c>
      <c r="F3574" s="4" t="s">
        <v>5579</v>
      </c>
      <c r="G3574" s="4" t="s">
        <v>3564</v>
      </c>
      <c r="H3574" s="4" t="s">
        <v>3244</v>
      </c>
      <c r="I3574" s="4" t="s">
        <v>3565</v>
      </c>
      <c r="J3574" s="4" t="s">
        <v>3302</v>
      </c>
      <c r="K3574" s="4" t="s">
        <v>5407</v>
      </c>
      <c r="L3574" s="9"/>
      <c r="M3574" s="9"/>
    </row>
    <row r="3575" spans="1:13" ht="15" customHeight="1" x14ac:dyDescent="0.45">
      <c r="A3575" s="4" t="s">
        <v>11</v>
      </c>
      <c r="B3575" s="4" t="s">
        <v>5355</v>
      </c>
      <c r="C3575" s="4" t="s">
        <v>5356</v>
      </c>
      <c r="D3575" s="4" t="s">
        <v>5357</v>
      </c>
      <c r="E3575" s="4" t="s">
        <v>5358</v>
      </c>
      <c r="F3575" s="4" t="s">
        <v>5339</v>
      </c>
      <c r="G3575" s="4" t="s">
        <v>5359</v>
      </c>
      <c r="H3575" s="4" t="s">
        <v>3244</v>
      </c>
      <c r="I3575" s="4" t="s">
        <v>5360</v>
      </c>
      <c r="J3575" s="4" t="s">
        <v>5361</v>
      </c>
      <c r="K3575" s="4" t="s">
        <v>4748</v>
      </c>
      <c r="L3575" s="9"/>
      <c r="M3575" s="9"/>
    </row>
    <row r="3576" spans="1:13" ht="15" customHeight="1" x14ac:dyDescent="0.45">
      <c r="A3576" s="4" t="s">
        <v>11</v>
      </c>
      <c r="B3576" s="4" t="s">
        <v>5355</v>
      </c>
      <c r="C3576" s="4" t="s">
        <v>5356</v>
      </c>
      <c r="D3576" s="4" t="s">
        <v>5357</v>
      </c>
      <c r="E3576" s="4" t="s">
        <v>5358</v>
      </c>
      <c r="F3576" s="4" t="s">
        <v>5449</v>
      </c>
      <c r="G3576" s="4" t="s">
        <v>2180</v>
      </c>
      <c r="H3576" s="4" t="s">
        <v>3244</v>
      </c>
      <c r="I3576" s="4" t="s">
        <v>5476</v>
      </c>
      <c r="J3576" s="4" t="s">
        <v>5361</v>
      </c>
      <c r="K3576" s="4" t="s">
        <v>466</v>
      </c>
      <c r="L3576" s="9"/>
      <c r="M3576" s="9"/>
    </row>
    <row r="3577" spans="1:13" ht="15" customHeight="1" x14ac:dyDescent="0.45">
      <c r="A3577" s="4" t="s">
        <v>11</v>
      </c>
      <c r="B3577" s="4" t="s">
        <v>5355</v>
      </c>
      <c r="C3577" s="4" t="s">
        <v>5356</v>
      </c>
      <c r="D3577" s="4" t="s">
        <v>5357</v>
      </c>
      <c r="E3577" s="4" t="s">
        <v>5358</v>
      </c>
      <c r="F3577" s="4" t="s">
        <v>5454</v>
      </c>
      <c r="G3577" s="4" t="s">
        <v>2180</v>
      </c>
      <c r="H3577" s="4" t="s">
        <v>3244</v>
      </c>
      <c r="I3577" s="4" t="s">
        <v>5476</v>
      </c>
      <c r="J3577" s="4" t="s">
        <v>5361</v>
      </c>
      <c r="K3577" s="4" t="s">
        <v>5407</v>
      </c>
      <c r="L3577" s="9"/>
      <c r="M3577" s="9"/>
    </row>
    <row r="3578" spans="1:13" ht="15" customHeight="1" x14ac:dyDescent="0.45">
      <c r="A3578" s="4" t="s">
        <v>11</v>
      </c>
      <c r="B3578" s="4" t="s">
        <v>5355</v>
      </c>
      <c r="C3578" s="4" t="s">
        <v>5356</v>
      </c>
      <c r="D3578" s="4" t="s">
        <v>5357</v>
      </c>
      <c r="E3578" s="4" t="s">
        <v>5358</v>
      </c>
      <c r="F3578" s="4" t="s">
        <v>6569</v>
      </c>
      <c r="G3578" s="4" t="s">
        <v>6590</v>
      </c>
      <c r="H3578" s="4" t="s">
        <v>3244</v>
      </c>
      <c r="I3578" s="4" t="s">
        <v>6591</v>
      </c>
      <c r="J3578" s="4" t="s">
        <v>5361</v>
      </c>
      <c r="K3578" s="4" t="s">
        <v>6316</v>
      </c>
      <c r="L3578" s="9"/>
      <c r="M3578" s="9"/>
    </row>
    <row r="3579" spans="1:13" ht="15" customHeight="1" x14ac:dyDescent="0.45">
      <c r="A3579" s="4" t="s">
        <v>11</v>
      </c>
      <c r="B3579" s="4" t="s">
        <v>5355</v>
      </c>
      <c r="C3579" s="4" t="s">
        <v>5356</v>
      </c>
      <c r="D3579" s="4" t="s">
        <v>5357</v>
      </c>
      <c r="E3579" s="4" t="s">
        <v>5358</v>
      </c>
      <c r="F3579" s="4" t="s">
        <v>5357</v>
      </c>
      <c r="G3579" s="4" t="s">
        <v>7562</v>
      </c>
      <c r="H3579" s="4" t="s">
        <v>3244</v>
      </c>
      <c r="I3579" s="4" t="s">
        <v>7563</v>
      </c>
      <c r="J3579" s="4" t="s">
        <v>5361</v>
      </c>
      <c r="K3579" s="4" t="s">
        <v>7404</v>
      </c>
      <c r="L3579" s="9"/>
      <c r="M3579" s="9"/>
    </row>
    <row r="3580" spans="1:13" ht="15" customHeight="1" x14ac:dyDescent="0.45">
      <c r="A3580" s="4" t="s">
        <v>11</v>
      </c>
      <c r="B3580" s="4" t="s">
        <v>8615</v>
      </c>
      <c r="C3580" s="4" t="s">
        <v>8616</v>
      </c>
      <c r="D3580" s="4" t="s">
        <v>8617</v>
      </c>
      <c r="E3580" s="4" t="s">
        <v>8618</v>
      </c>
      <c r="F3580" s="4" t="s">
        <v>8612</v>
      </c>
      <c r="G3580" s="4" t="s">
        <v>8619</v>
      </c>
      <c r="H3580" s="4" t="s">
        <v>4463</v>
      </c>
      <c r="I3580" s="4" t="s">
        <v>8620</v>
      </c>
      <c r="J3580" s="4" t="s">
        <v>8621</v>
      </c>
      <c r="K3580" s="4" t="s">
        <v>8573</v>
      </c>
      <c r="L3580" s="9"/>
      <c r="M3580" s="9"/>
    </row>
    <row r="3581" spans="1:13" ht="15" customHeight="1" x14ac:dyDescent="0.45">
      <c r="A3581" s="4" t="s">
        <v>11</v>
      </c>
      <c r="B3581" s="4" t="s">
        <v>8615</v>
      </c>
      <c r="C3581" s="4" t="s">
        <v>8616</v>
      </c>
      <c r="D3581" s="4" t="s">
        <v>8617</v>
      </c>
      <c r="E3581" s="4" t="s">
        <v>8618</v>
      </c>
      <c r="F3581" s="4" t="s">
        <v>5784</v>
      </c>
      <c r="G3581" s="4" t="s">
        <v>8851</v>
      </c>
      <c r="H3581" s="4" t="s">
        <v>4463</v>
      </c>
      <c r="I3581" s="4" t="s">
        <v>8852</v>
      </c>
      <c r="J3581" s="4" t="s">
        <v>8621</v>
      </c>
      <c r="K3581" s="4" t="s">
        <v>8792</v>
      </c>
      <c r="L3581" s="9"/>
      <c r="M3581" s="9"/>
    </row>
    <row r="3582" spans="1:13" ht="15" customHeight="1" x14ac:dyDescent="0.45">
      <c r="A3582" s="4" t="s">
        <v>11</v>
      </c>
      <c r="B3582" s="4" t="s">
        <v>8615</v>
      </c>
      <c r="C3582" s="4" t="s">
        <v>8616</v>
      </c>
      <c r="D3582" s="4" t="s">
        <v>8617</v>
      </c>
      <c r="E3582" s="4" t="s">
        <v>8618</v>
      </c>
      <c r="F3582" s="4" t="s">
        <v>8855</v>
      </c>
      <c r="G3582" s="4" t="s">
        <v>8860</v>
      </c>
      <c r="H3582" s="4" t="s">
        <v>4463</v>
      </c>
      <c r="I3582" s="4" t="s">
        <v>8861</v>
      </c>
      <c r="J3582" s="4" t="s">
        <v>8621</v>
      </c>
      <c r="K3582" s="4" t="s">
        <v>8792</v>
      </c>
      <c r="L3582" s="9"/>
      <c r="M3582" s="9"/>
    </row>
    <row r="3583" spans="1:13" ht="15" customHeight="1" x14ac:dyDescent="0.45">
      <c r="A3583" s="4" t="s">
        <v>11</v>
      </c>
      <c r="B3583" s="4" t="s">
        <v>8615</v>
      </c>
      <c r="C3583" s="4" t="s">
        <v>8616</v>
      </c>
      <c r="D3583" s="4" t="s">
        <v>8617</v>
      </c>
      <c r="E3583" s="4" t="s">
        <v>8618</v>
      </c>
      <c r="F3583" s="4" t="s">
        <v>8913</v>
      </c>
      <c r="G3583" s="4" t="s">
        <v>8918</v>
      </c>
      <c r="H3583" s="4" t="s">
        <v>4463</v>
      </c>
      <c r="I3583" s="4" t="s">
        <v>8919</v>
      </c>
      <c r="J3583" s="4" t="s">
        <v>8621</v>
      </c>
      <c r="K3583" s="4" t="s">
        <v>8867</v>
      </c>
      <c r="L3583" s="9"/>
      <c r="M3583" s="9"/>
    </row>
    <row r="3584" spans="1:13" ht="15" customHeight="1" x14ac:dyDescent="0.45">
      <c r="A3584" s="4" t="s">
        <v>11</v>
      </c>
      <c r="B3584" s="4" t="s">
        <v>8615</v>
      </c>
      <c r="C3584" s="4" t="s">
        <v>8616</v>
      </c>
      <c r="D3584" s="4" t="s">
        <v>8617</v>
      </c>
      <c r="E3584" s="4" t="s">
        <v>8618</v>
      </c>
      <c r="F3584" s="4" t="s">
        <v>8966</v>
      </c>
      <c r="G3584" s="4" t="s">
        <v>8918</v>
      </c>
      <c r="H3584" s="4" t="s">
        <v>4463</v>
      </c>
      <c r="I3584" s="4" t="s">
        <v>8919</v>
      </c>
      <c r="J3584" s="4" t="s">
        <v>8621</v>
      </c>
      <c r="K3584" s="4" t="s">
        <v>8907</v>
      </c>
      <c r="L3584" s="9"/>
      <c r="M3584" s="9"/>
    </row>
    <row r="3585" spans="1:13" ht="15" customHeight="1" x14ac:dyDescent="0.45">
      <c r="A3585" s="4" t="s">
        <v>11</v>
      </c>
      <c r="B3585" s="4" t="s">
        <v>8615</v>
      </c>
      <c r="C3585" s="4" t="s">
        <v>8616</v>
      </c>
      <c r="D3585" s="4" t="s">
        <v>8617</v>
      </c>
      <c r="E3585" s="4" t="s">
        <v>8618</v>
      </c>
      <c r="F3585" s="4" t="s">
        <v>9004</v>
      </c>
      <c r="G3585" s="4" t="s">
        <v>9005</v>
      </c>
      <c r="H3585" s="4" t="s">
        <v>4463</v>
      </c>
      <c r="I3585" s="4" t="s">
        <v>9006</v>
      </c>
      <c r="J3585" s="4" t="s">
        <v>8621</v>
      </c>
      <c r="K3585" s="4" t="s">
        <v>8956</v>
      </c>
      <c r="L3585" s="9"/>
      <c r="M3585" s="9"/>
    </row>
    <row r="3586" spans="1:13" ht="15" customHeight="1" x14ac:dyDescent="0.45">
      <c r="A3586" s="4" t="s">
        <v>11</v>
      </c>
      <c r="B3586" s="4" t="s">
        <v>4458</v>
      </c>
      <c r="C3586" s="4" t="s">
        <v>4459</v>
      </c>
      <c r="D3586" s="4" t="s">
        <v>4460</v>
      </c>
      <c r="E3586" s="4" t="s">
        <v>4461</v>
      </c>
      <c r="F3586" s="4" t="s">
        <v>1457</v>
      </c>
      <c r="G3586" s="4" t="s">
        <v>4462</v>
      </c>
      <c r="H3586" s="4" t="s">
        <v>4463</v>
      </c>
      <c r="I3586" s="4" t="s">
        <v>4464</v>
      </c>
      <c r="J3586" s="4" t="s">
        <v>4465</v>
      </c>
      <c r="K3586" s="4" t="s">
        <v>4229</v>
      </c>
      <c r="L3586" s="9"/>
      <c r="M3586" s="9"/>
    </row>
    <row r="3587" spans="1:13" ht="15" customHeight="1" x14ac:dyDescent="0.45">
      <c r="A3587" s="4" t="s">
        <v>11</v>
      </c>
      <c r="B3587" s="4" t="s">
        <v>4458</v>
      </c>
      <c r="C3587" s="4" t="s">
        <v>4459</v>
      </c>
      <c r="D3587" s="4" t="s">
        <v>4460</v>
      </c>
      <c r="E3587" s="4" t="s">
        <v>4461</v>
      </c>
      <c r="F3587" s="4" t="s">
        <v>693</v>
      </c>
      <c r="G3587" s="4" t="s">
        <v>4462</v>
      </c>
      <c r="H3587" s="4" t="s">
        <v>4463</v>
      </c>
      <c r="I3587" s="4" t="s">
        <v>4464</v>
      </c>
      <c r="J3587" s="4" t="s">
        <v>4465</v>
      </c>
      <c r="K3587" s="4" t="s">
        <v>4287</v>
      </c>
      <c r="L3587" s="9"/>
      <c r="M3587" s="9"/>
    </row>
    <row r="3588" spans="1:13" ht="15" customHeight="1" x14ac:dyDescent="0.45">
      <c r="A3588" s="4" t="s">
        <v>11</v>
      </c>
      <c r="B3588" s="4" t="s">
        <v>4458</v>
      </c>
      <c r="C3588" s="4" t="s">
        <v>4459</v>
      </c>
      <c r="D3588" s="4" t="s">
        <v>4460</v>
      </c>
      <c r="E3588" s="4" t="s">
        <v>4461</v>
      </c>
      <c r="F3588" s="4" t="s">
        <v>582</v>
      </c>
      <c r="G3588" s="4" t="s">
        <v>4773</v>
      </c>
      <c r="H3588" s="4" t="s">
        <v>4463</v>
      </c>
      <c r="I3588" s="4" t="s">
        <v>4774</v>
      </c>
      <c r="J3588" s="4" t="s">
        <v>4465</v>
      </c>
      <c r="K3588" s="4" t="s">
        <v>4601</v>
      </c>
      <c r="L3588" s="9"/>
      <c r="M3588" s="9"/>
    </row>
    <row r="3589" spans="1:13" ht="15" customHeight="1" x14ac:dyDescent="0.45">
      <c r="A3589" s="4" t="s">
        <v>11</v>
      </c>
      <c r="B3589" s="4" t="s">
        <v>4458</v>
      </c>
      <c r="C3589" s="4" t="s">
        <v>4459</v>
      </c>
      <c r="D3589" s="4" t="s">
        <v>4460</v>
      </c>
      <c r="E3589" s="4" t="s">
        <v>4461</v>
      </c>
      <c r="F3589" s="4" t="s">
        <v>5282</v>
      </c>
      <c r="G3589" s="4" t="s">
        <v>4462</v>
      </c>
      <c r="H3589" s="4" t="s">
        <v>4463</v>
      </c>
      <c r="I3589" s="4" t="s">
        <v>4464</v>
      </c>
      <c r="J3589" s="4" t="s">
        <v>4465</v>
      </c>
      <c r="K3589" s="4" t="s">
        <v>5108</v>
      </c>
      <c r="L3589" s="9"/>
      <c r="M3589" s="9"/>
    </row>
    <row r="3590" spans="1:13" ht="15" customHeight="1" x14ac:dyDescent="0.45">
      <c r="A3590" s="4" t="s">
        <v>11</v>
      </c>
      <c r="B3590" s="4" t="s">
        <v>4458</v>
      </c>
      <c r="C3590" s="4" t="s">
        <v>4459</v>
      </c>
      <c r="D3590" s="4" t="s">
        <v>4460</v>
      </c>
      <c r="E3590" s="4" t="s">
        <v>4461</v>
      </c>
      <c r="F3590" s="4" t="s">
        <v>5551</v>
      </c>
      <c r="G3590" s="4" t="s">
        <v>5944</v>
      </c>
      <c r="H3590" s="4" t="s">
        <v>4463</v>
      </c>
      <c r="I3590" s="4" t="s">
        <v>5945</v>
      </c>
      <c r="J3590" s="4" t="s">
        <v>4465</v>
      </c>
      <c r="K3590" s="4" t="s">
        <v>5792</v>
      </c>
      <c r="L3590" s="9"/>
      <c r="M3590" s="9"/>
    </row>
    <row r="3591" spans="1:13" ht="15" customHeight="1" x14ac:dyDescent="0.45">
      <c r="A3591" s="4" t="s">
        <v>11</v>
      </c>
      <c r="B3591" s="4" t="s">
        <v>4466</v>
      </c>
      <c r="C3591" s="4" t="s">
        <v>4467</v>
      </c>
      <c r="D3591" s="4" t="s">
        <v>4422</v>
      </c>
      <c r="E3591" s="4" t="s">
        <v>4468</v>
      </c>
      <c r="F3591" s="4" t="s">
        <v>1457</v>
      </c>
      <c r="G3591" s="4" t="s">
        <v>4469</v>
      </c>
      <c r="H3591" s="4" t="s">
        <v>4470</v>
      </c>
      <c r="I3591" s="4" t="s">
        <v>4471</v>
      </c>
      <c r="J3591" s="4" t="s">
        <v>4472</v>
      </c>
      <c r="K3591" s="4" t="s">
        <v>4102</v>
      </c>
      <c r="L3591" s="9"/>
      <c r="M3591" s="9"/>
    </row>
    <row r="3592" spans="1:13" ht="15" customHeight="1" x14ac:dyDescent="0.45">
      <c r="A3592" s="4" t="s">
        <v>11</v>
      </c>
      <c r="B3592" s="4" t="s">
        <v>4466</v>
      </c>
      <c r="C3592" s="4" t="s">
        <v>4467</v>
      </c>
      <c r="D3592" s="4" t="s">
        <v>4422</v>
      </c>
      <c r="E3592" s="4" t="s">
        <v>4468</v>
      </c>
      <c r="F3592" s="4" t="s">
        <v>6111</v>
      </c>
      <c r="G3592" s="4" t="s">
        <v>6120</v>
      </c>
      <c r="H3592" s="4" t="s">
        <v>4470</v>
      </c>
      <c r="I3592" s="4" t="s">
        <v>6121</v>
      </c>
      <c r="J3592" s="4" t="s">
        <v>4472</v>
      </c>
      <c r="K3592" s="4" t="s">
        <v>5597</v>
      </c>
      <c r="L3592" s="9"/>
      <c r="M3592" s="9"/>
    </row>
    <row r="3593" spans="1:13" ht="15" customHeight="1" x14ac:dyDescent="0.45">
      <c r="A3593" s="4" t="s">
        <v>11</v>
      </c>
      <c r="B3593" s="4" t="s">
        <v>4466</v>
      </c>
      <c r="C3593" s="4" t="s">
        <v>4467</v>
      </c>
      <c r="D3593" s="4" t="s">
        <v>4422</v>
      </c>
      <c r="E3593" s="4" t="s">
        <v>4468</v>
      </c>
      <c r="F3593" s="4" t="s">
        <v>2459</v>
      </c>
      <c r="G3593" s="4" t="s">
        <v>6232</v>
      </c>
      <c r="H3593" s="4" t="s">
        <v>4470</v>
      </c>
      <c r="I3593" s="4" t="s">
        <v>6233</v>
      </c>
      <c r="J3593" s="4" t="s">
        <v>4472</v>
      </c>
      <c r="K3593" s="4" t="s">
        <v>3547</v>
      </c>
      <c r="L3593" s="9"/>
      <c r="M3593" s="9"/>
    </row>
    <row r="3594" spans="1:13" ht="15" customHeight="1" x14ac:dyDescent="0.45">
      <c r="A3594" s="4" t="s">
        <v>11</v>
      </c>
      <c r="B3594" s="4" t="s">
        <v>4466</v>
      </c>
      <c r="C3594" s="4" t="s">
        <v>4467</v>
      </c>
      <c r="D3594" s="4" t="s">
        <v>4422</v>
      </c>
      <c r="E3594" s="4" t="s">
        <v>4468</v>
      </c>
      <c r="F3594" s="4" t="s">
        <v>2722</v>
      </c>
      <c r="G3594" s="4" t="s">
        <v>6261</v>
      </c>
      <c r="H3594" s="4" t="s">
        <v>4470</v>
      </c>
      <c r="I3594" s="4" t="s">
        <v>6262</v>
      </c>
      <c r="J3594" s="4" t="s">
        <v>4472</v>
      </c>
      <c r="K3594" s="4" t="s">
        <v>3547</v>
      </c>
      <c r="L3594" s="9"/>
      <c r="M3594" s="9"/>
    </row>
    <row r="3595" spans="1:13" ht="15" customHeight="1" x14ac:dyDescent="0.45">
      <c r="A3595" s="4" t="s">
        <v>11</v>
      </c>
      <c r="B3595" s="4" t="s">
        <v>4466</v>
      </c>
      <c r="C3595" s="4" t="s">
        <v>4467</v>
      </c>
      <c r="D3595" s="4" t="s">
        <v>4422</v>
      </c>
      <c r="E3595" s="4" t="s">
        <v>4468</v>
      </c>
      <c r="F3595" s="4" t="s">
        <v>6286</v>
      </c>
      <c r="G3595" s="4" t="s">
        <v>6299</v>
      </c>
      <c r="H3595" s="4" t="s">
        <v>4470</v>
      </c>
      <c r="I3595" s="4" t="s">
        <v>6300</v>
      </c>
      <c r="J3595" s="4" t="s">
        <v>4472</v>
      </c>
      <c r="K3595" s="4" t="s">
        <v>3547</v>
      </c>
      <c r="L3595" s="9"/>
      <c r="M3595" s="9"/>
    </row>
    <row r="3596" spans="1:13" ht="15" customHeight="1" x14ac:dyDescent="0.45">
      <c r="A3596" s="4" t="s">
        <v>11</v>
      </c>
      <c r="B3596" s="4" t="s">
        <v>4466</v>
      </c>
      <c r="C3596" s="4" t="s">
        <v>4467</v>
      </c>
      <c r="D3596" s="4" t="s">
        <v>4422</v>
      </c>
      <c r="E3596" s="4" t="s">
        <v>4468</v>
      </c>
      <c r="F3596" s="4" t="s">
        <v>1026</v>
      </c>
      <c r="G3596" s="4" t="s">
        <v>6914</v>
      </c>
      <c r="H3596" s="4" t="s">
        <v>4470</v>
      </c>
      <c r="I3596" s="4" t="s">
        <v>6915</v>
      </c>
      <c r="J3596" s="4" t="s">
        <v>4472</v>
      </c>
      <c r="K3596" s="4" t="s">
        <v>6504</v>
      </c>
      <c r="L3596" s="9"/>
      <c r="M3596" s="9"/>
    </row>
    <row r="3597" spans="1:13" ht="15" customHeight="1" x14ac:dyDescent="0.45">
      <c r="A3597" s="4" t="s">
        <v>11</v>
      </c>
      <c r="B3597" s="4" t="s">
        <v>4466</v>
      </c>
      <c r="C3597" s="4" t="s">
        <v>4467</v>
      </c>
      <c r="D3597" s="4" t="s">
        <v>4422</v>
      </c>
      <c r="E3597" s="4" t="s">
        <v>4468</v>
      </c>
      <c r="F3597" s="4" t="s">
        <v>7047</v>
      </c>
      <c r="G3597" s="4" t="s">
        <v>7059</v>
      </c>
      <c r="H3597" s="4" t="s">
        <v>4470</v>
      </c>
      <c r="I3597" s="4" t="s">
        <v>7060</v>
      </c>
      <c r="J3597" s="4" t="s">
        <v>7061</v>
      </c>
      <c r="K3597" s="4" t="s">
        <v>4591</v>
      </c>
      <c r="L3597" s="9"/>
      <c r="M3597" s="9"/>
    </row>
    <row r="3598" spans="1:13" ht="15" customHeight="1" x14ac:dyDescent="0.45">
      <c r="A3598" s="4" t="s">
        <v>11</v>
      </c>
      <c r="B3598" s="4" t="s">
        <v>4466</v>
      </c>
      <c r="C3598" s="4" t="s">
        <v>4467</v>
      </c>
      <c r="D3598" s="4" t="s">
        <v>4422</v>
      </c>
      <c r="E3598" s="4" t="s">
        <v>4468</v>
      </c>
      <c r="F3598" s="4" t="s">
        <v>7062</v>
      </c>
      <c r="G3598" s="4" t="s">
        <v>7067</v>
      </c>
      <c r="H3598" s="4" t="s">
        <v>4470</v>
      </c>
      <c r="I3598" s="4" t="s">
        <v>7068</v>
      </c>
      <c r="J3598" s="4" t="s">
        <v>7061</v>
      </c>
      <c r="K3598" s="4" t="s">
        <v>4591</v>
      </c>
      <c r="L3598" s="9"/>
      <c r="M3598" s="9"/>
    </row>
    <row r="3599" spans="1:13" ht="15" customHeight="1" x14ac:dyDescent="0.45">
      <c r="A3599" s="4" t="s">
        <v>11</v>
      </c>
      <c r="B3599" s="4" t="s">
        <v>6460</v>
      </c>
      <c r="C3599" s="4" t="s">
        <v>6461</v>
      </c>
      <c r="D3599" s="4" t="s">
        <v>6126</v>
      </c>
      <c r="E3599" s="4" t="s">
        <v>6127</v>
      </c>
      <c r="F3599" s="4" t="s">
        <v>6450</v>
      </c>
      <c r="G3599" s="4" t="s">
        <v>6462</v>
      </c>
      <c r="H3599" s="4" t="s">
        <v>2931</v>
      </c>
      <c r="I3599" s="4" t="s">
        <v>6463</v>
      </c>
      <c r="J3599" s="4" t="s">
        <v>6464</v>
      </c>
      <c r="K3599" s="4" t="s">
        <v>6307</v>
      </c>
      <c r="L3599" s="9"/>
      <c r="M3599" s="9"/>
    </row>
    <row r="3600" spans="1:13" ht="15" customHeight="1" x14ac:dyDescent="0.45">
      <c r="A3600" s="4" t="s">
        <v>11</v>
      </c>
      <c r="B3600" s="4" t="s">
        <v>6460</v>
      </c>
      <c r="C3600" s="4" t="s">
        <v>6461</v>
      </c>
      <c r="D3600" s="4" t="s">
        <v>6126</v>
      </c>
      <c r="E3600" s="4" t="s">
        <v>6127</v>
      </c>
      <c r="F3600" s="4" t="s">
        <v>6817</v>
      </c>
      <c r="G3600" s="4" t="s">
        <v>6836</v>
      </c>
      <c r="H3600" s="4" t="s">
        <v>2931</v>
      </c>
      <c r="I3600" s="4" t="s">
        <v>6837</v>
      </c>
      <c r="J3600" s="4" t="s">
        <v>6464</v>
      </c>
      <c r="K3600" s="4" t="s">
        <v>6615</v>
      </c>
      <c r="L3600" s="9"/>
      <c r="M3600" s="9"/>
    </row>
    <row r="3601" spans="1:13" ht="15" customHeight="1" x14ac:dyDescent="0.45">
      <c r="A3601" s="4" t="s">
        <v>11</v>
      </c>
      <c r="B3601" s="4" t="s">
        <v>6460</v>
      </c>
      <c r="C3601" s="4" t="s">
        <v>6461</v>
      </c>
      <c r="D3601" s="4" t="s">
        <v>6126</v>
      </c>
      <c r="E3601" s="4" t="s">
        <v>6127</v>
      </c>
      <c r="F3601" s="4" t="s">
        <v>6849</v>
      </c>
      <c r="G3601" s="4" t="s">
        <v>6864</v>
      </c>
      <c r="H3601" s="4" t="s">
        <v>2931</v>
      </c>
      <c r="I3601" s="4" t="s">
        <v>6054</v>
      </c>
      <c r="J3601" s="4" t="s">
        <v>6464</v>
      </c>
      <c r="K3601" s="4" t="s">
        <v>6615</v>
      </c>
      <c r="L3601" s="9"/>
      <c r="M3601" s="9"/>
    </row>
    <row r="3602" spans="1:13" ht="15" customHeight="1" x14ac:dyDescent="0.45">
      <c r="A3602" s="4" t="s">
        <v>11</v>
      </c>
      <c r="B3602" s="4" t="s">
        <v>6460</v>
      </c>
      <c r="C3602" s="4" t="s">
        <v>6461</v>
      </c>
      <c r="D3602" s="4" t="s">
        <v>6126</v>
      </c>
      <c r="E3602" s="4" t="s">
        <v>6127</v>
      </c>
      <c r="F3602" s="4" t="s">
        <v>6961</v>
      </c>
      <c r="G3602" s="4" t="s">
        <v>6982</v>
      </c>
      <c r="H3602" s="4" t="s">
        <v>2931</v>
      </c>
      <c r="I3602" s="4" t="s">
        <v>6983</v>
      </c>
      <c r="J3602" s="4" t="s">
        <v>6464</v>
      </c>
      <c r="K3602" s="4" t="s">
        <v>3838</v>
      </c>
      <c r="L3602" s="9"/>
      <c r="M3602" s="9"/>
    </row>
    <row r="3603" spans="1:13" ht="15" customHeight="1" x14ac:dyDescent="0.45">
      <c r="A3603" s="4" t="s">
        <v>11</v>
      </c>
      <c r="B3603" s="4" t="s">
        <v>6460</v>
      </c>
      <c r="C3603" s="4" t="s">
        <v>6461</v>
      </c>
      <c r="D3603" s="4" t="s">
        <v>6126</v>
      </c>
      <c r="E3603" s="4" t="s">
        <v>6127</v>
      </c>
      <c r="F3603" s="4" t="s">
        <v>5286</v>
      </c>
      <c r="G3603" s="4" t="s">
        <v>7697</v>
      </c>
      <c r="H3603" s="4" t="s">
        <v>2931</v>
      </c>
      <c r="I3603" s="4" t="s">
        <v>7698</v>
      </c>
      <c r="J3603" s="4" t="s">
        <v>6464</v>
      </c>
      <c r="K3603" s="4" t="s">
        <v>7568</v>
      </c>
      <c r="L3603" s="9"/>
      <c r="M3603" s="9"/>
    </row>
    <row r="3604" spans="1:13" ht="15" customHeight="1" x14ac:dyDescent="0.45">
      <c r="A3604" s="4" t="s">
        <v>11</v>
      </c>
      <c r="B3604" s="4" t="s">
        <v>6460</v>
      </c>
      <c r="C3604" s="4" t="s">
        <v>6461</v>
      </c>
      <c r="D3604" s="4" t="s">
        <v>6126</v>
      </c>
      <c r="E3604" s="4" t="s">
        <v>6127</v>
      </c>
      <c r="F3604" s="4" t="s">
        <v>2358</v>
      </c>
      <c r="G3604" s="4" t="s">
        <v>7963</v>
      </c>
      <c r="H3604" s="4" t="s">
        <v>2931</v>
      </c>
      <c r="I3604" s="4" t="s">
        <v>7964</v>
      </c>
      <c r="J3604" s="4" t="s">
        <v>7965</v>
      </c>
      <c r="K3604" s="4" t="s">
        <v>7873</v>
      </c>
      <c r="L3604" s="9"/>
      <c r="M3604" s="9"/>
    </row>
    <row r="3605" spans="1:13" ht="15" customHeight="1" x14ac:dyDescent="0.45">
      <c r="A3605" s="4" t="s">
        <v>11</v>
      </c>
      <c r="B3605" s="4" t="s">
        <v>2926</v>
      </c>
      <c r="C3605" s="4" t="s">
        <v>2927</v>
      </c>
      <c r="D3605" s="4" t="s">
        <v>2928</v>
      </c>
      <c r="E3605" s="4" t="s">
        <v>2929</v>
      </c>
      <c r="F3605" s="4" t="s">
        <v>1138</v>
      </c>
      <c r="G3605" s="4" t="s">
        <v>2930</v>
      </c>
      <c r="H3605" s="4" t="s">
        <v>2931</v>
      </c>
      <c r="I3605" s="4" t="s">
        <v>2932</v>
      </c>
      <c r="J3605" s="4" t="s">
        <v>2933</v>
      </c>
      <c r="K3605" s="4" t="s">
        <v>2038</v>
      </c>
      <c r="L3605" s="9"/>
      <c r="M3605" s="9"/>
    </row>
    <row r="3606" spans="1:13" ht="15" customHeight="1" x14ac:dyDescent="0.45">
      <c r="A3606" s="4" t="s">
        <v>11</v>
      </c>
      <c r="B3606" s="4" t="s">
        <v>2926</v>
      </c>
      <c r="C3606" s="4" t="s">
        <v>2927</v>
      </c>
      <c r="D3606" s="4" t="s">
        <v>2928</v>
      </c>
      <c r="E3606" s="4" t="s">
        <v>2929</v>
      </c>
      <c r="F3606" s="4" t="s">
        <v>2953</v>
      </c>
      <c r="G3606" s="4" t="s">
        <v>3225</v>
      </c>
      <c r="H3606" s="4" t="s">
        <v>2931</v>
      </c>
      <c r="I3606" s="4" t="s">
        <v>3226</v>
      </c>
      <c r="J3606" s="4" t="s">
        <v>2933</v>
      </c>
      <c r="K3606" s="4" t="s">
        <v>3003</v>
      </c>
      <c r="L3606" s="9"/>
      <c r="M3606" s="9"/>
    </row>
    <row r="3607" spans="1:13" ht="15" customHeight="1" x14ac:dyDescent="0.45">
      <c r="A3607" s="4" t="s">
        <v>11</v>
      </c>
      <c r="B3607" s="4" t="s">
        <v>2926</v>
      </c>
      <c r="C3607" s="4" t="s">
        <v>2927</v>
      </c>
      <c r="D3607" s="4" t="s">
        <v>2928</v>
      </c>
      <c r="E3607" s="4" t="s">
        <v>2929</v>
      </c>
      <c r="F3607" s="4" t="s">
        <v>3360</v>
      </c>
      <c r="G3607" s="4" t="s">
        <v>3385</v>
      </c>
      <c r="H3607" s="4" t="s">
        <v>2931</v>
      </c>
      <c r="I3607" s="4" t="s">
        <v>3386</v>
      </c>
      <c r="J3607" s="4" t="s">
        <v>2933</v>
      </c>
      <c r="K3607" s="4" t="s">
        <v>3180</v>
      </c>
      <c r="L3607" s="9"/>
      <c r="M3607" s="9"/>
    </row>
    <row r="3608" spans="1:13" ht="15" customHeight="1" x14ac:dyDescent="0.45">
      <c r="A3608" s="4" t="s">
        <v>11</v>
      </c>
      <c r="B3608" s="4" t="s">
        <v>2926</v>
      </c>
      <c r="C3608" s="4" t="s">
        <v>2927</v>
      </c>
      <c r="D3608" s="4" t="s">
        <v>2928</v>
      </c>
      <c r="E3608" s="4" t="s">
        <v>2929</v>
      </c>
      <c r="F3608" s="4" t="s">
        <v>3553</v>
      </c>
      <c r="G3608" s="4" t="s">
        <v>3385</v>
      </c>
      <c r="H3608" s="4" t="s">
        <v>2931</v>
      </c>
      <c r="I3608" s="4" t="s">
        <v>3386</v>
      </c>
      <c r="J3608" s="4" t="s">
        <v>2933</v>
      </c>
      <c r="K3608" s="4" t="s">
        <v>3360</v>
      </c>
      <c r="L3608" s="9"/>
      <c r="M3608" s="9"/>
    </row>
    <row r="3609" spans="1:13" ht="15" customHeight="1" x14ac:dyDescent="0.45">
      <c r="A3609" s="4" t="s">
        <v>11</v>
      </c>
      <c r="B3609" s="4" t="s">
        <v>2926</v>
      </c>
      <c r="C3609" s="4" t="s">
        <v>2927</v>
      </c>
      <c r="D3609" s="4" t="s">
        <v>2928</v>
      </c>
      <c r="E3609" s="4" t="s">
        <v>2929</v>
      </c>
      <c r="F3609" s="4" t="s">
        <v>3955</v>
      </c>
      <c r="G3609" s="4" t="s">
        <v>3969</v>
      </c>
      <c r="H3609" s="4" t="s">
        <v>2931</v>
      </c>
      <c r="I3609" s="4" t="s">
        <v>3970</v>
      </c>
      <c r="J3609" s="4" t="s">
        <v>2933</v>
      </c>
      <c r="K3609" s="4" t="s">
        <v>3718</v>
      </c>
      <c r="L3609" s="9"/>
      <c r="M3609" s="9"/>
    </row>
    <row r="3610" spans="1:13" ht="15" customHeight="1" x14ac:dyDescent="0.45">
      <c r="A3610" s="4" t="s">
        <v>11</v>
      </c>
      <c r="B3610" s="4" t="s">
        <v>2926</v>
      </c>
      <c r="C3610" s="4" t="s">
        <v>2927</v>
      </c>
      <c r="D3610" s="4" t="s">
        <v>2928</v>
      </c>
      <c r="E3610" s="4" t="s">
        <v>2929</v>
      </c>
      <c r="F3610" s="4" t="s">
        <v>3971</v>
      </c>
      <c r="G3610" s="4" t="s">
        <v>3984</v>
      </c>
      <c r="H3610" s="4" t="s">
        <v>2931</v>
      </c>
      <c r="I3610" s="4" t="s">
        <v>3985</v>
      </c>
      <c r="J3610" s="4" t="s">
        <v>2933</v>
      </c>
      <c r="K3610" s="4" t="s">
        <v>3759</v>
      </c>
      <c r="L3610" s="9"/>
      <c r="M3610" s="9"/>
    </row>
    <row r="3611" spans="1:13" ht="15" customHeight="1" x14ac:dyDescent="0.45">
      <c r="A3611" s="4" t="s">
        <v>11</v>
      </c>
      <c r="B3611" s="4" t="s">
        <v>2926</v>
      </c>
      <c r="C3611" s="4" t="s">
        <v>2927</v>
      </c>
      <c r="D3611" s="4" t="s">
        <v>2928</v>
      </c>
      <c r="E3611" s="4" t="s">
        <v>2929</v>
      </c>
      <c r="F3611" s="4" t="s">
        <v>3994</v>
      </c>
      <c r="G3611" s="4" t="s">
        <v>4011</v>
      </c>
      <c r="H3611" s="4" t="s">
        <v>2931</v>
      </c>
      <c r="I3611" s="4" t="s">
        <v>4012</v>
      </c>
      <c r="J3611" s="4" t="s">
        <v>2933</v>
      </c>
      <c r="K3611" s="4" t="s">
        <v>3759</v>
      </c>
      <c r="L3611" s="9"/>
      <c r="M3611" s="9"/>
    </row>
    <row r="3612" spans="1:13" ht="15" customHeight="1" x14ac:dyDescent="0.45">
      <c r="A3612" s="4" t="s">
        <v>11</v>
      </c>
      <c r="B3612" s="4" t="s">
        <v>5309</v>
      </c>
      <c r="C3612" s="4" t="s">
        <v>5310</v>
      </c>
      <c r="D3612" s="4" t="s">
        <v>5311</v>
      </c>
      <c r="E3612" s="4" t="s">
        <v>5312</v>
      </c>
      <c r="F3612" s="4" t="s">
        <v>5282</v>
      </c>
      <c r="G3612" s="4" t="s">
        <v>5313</v>
      </c>
      <c r="H3612" s="4" t="s">
        <v>5314</v>
      </c>
      <c r="I3612" s="4" t="s">
        <v>5315</v>
      </c>
      <c r="J3612" s="4" t="s">
        <v>5316</v>
      </c>
      <c r="K3612" s="4" t="s">
        <v>5049</v>
      </c>
      <c r="L3612" s="9"/>
      <c r="M3612" s="9"/>
    </row>
    <row r="3613" spans="1:13" ht="15" customHeight="1" x14ac:dyDescent="0.45">
      <c r="A3613" s="4" t="s">
        <v>11</v>
      </c>
      <c r="B3613" s="4" t="s">
        <v>5309</v>
      </c>
      <c r="C3613" s="4" t="s">
        <v>5310</v>
      </c>
      <c r="D3613" s="4" t="s">
        <v>5311</v>
      </c>
      <c r="E3613" s="4" t="s">
        <v>5312</v>
      </c>
      <c r="F3613" s="4" t="s">
        <v>5679</v>
      </c>
      <c r="G3613" s="4" t="s">
        <v>5717</v>
      </c>
      <c r="H3613" s="4" t="s">
        <v>5314</v>
      </c>
      <c r="I3613" s="4" t="s">
        <v>5718</v>
      </c>
      <c r="J3613" s="4" t="s">
        <v>5316</v>
      </c>
      <c r="K3613" s="4" t="s">
        <v>5123</v>
      </c>
      <c r="L3613" s="9"/>
      <c r="M3613" s="9"/>
    </row>
    <row r="3614" spans="1:13" ht="15" customHeight="1" x14ac:dyDescent="0.45">
      <c r="A3614" s="4" t="s">
        <v>11</v>
      </c>
      <c r="B3614" s="4" t="s">
        <v>5309</v>
      </c>
      <c r="C3614" s="4" t="s">
        <v>5310</v>
      </c>
      <c r="D3614" s="4" t="s">
        <v>5311</v>
      </c>
      <c r="E3614" s="4" t="s">
        <v>5312</v>
      </c>
      <c r="F3614" s="4" t="s">
        <v>4539</v>
      </c>
      <c r="G3614" s="4" t="s">
        <v>5850</v>
      </c>
      <c r="H3614" s="4" t="s">
        <v>5314</v>
      </c>
      <c r="I3614" s="4" t="s">
        <v>5851</v>
      </c>
      <c r="J3614" s="4" t="s">
        <v>5316</v>
      </c>
      <c r="K3614" s="4" t="s">
        <v>5454</v>
      </c>
      <c r="L3614" s="9"/>
      <c r="M3614" s="9"/>
    </row>
    <row r="3615" spans="1:13" ht="15" customHeight="1" x14ac:dyDescent="0.45">
      <c r="A3615" s="4" t="s">
        <v>11</v>
      </c>
      <c r="B3615" s="4" t="s">
        <v>5309</v>
      </c>
      <c r="C3615" s="4" t="s">
        <v>5310</v>
      </c>
      <c r="D3615" s="4" t="s">
        <v>5311</v>
      </c>
      <c r="E3615" s="4" t="s">
        <v>5312</v>
      </c>
      <c r="F3615" s="4" t="s">
        <v>6179</v>
      </c>
      <c r="G3615" s="4" t="s">
        <v>6206</v>
      </c>
      <c r="H3615" s="4" t="s">
        <v>5314</v>
      </c>
      <c r="I3615" s="4" t="s">
        <v>6207</v>
      </c>
      <c r="J3615" s="4" t="s">
        <v>5316</v>
      </c>
      <c r="K3615" s="4" t="s">
        <v>5551</v>
      </c>
      <c r="L3615" s="9"/>
      <c r="M3615" s="9"/>
    </row>
    <row r="3616" spans="1:13" ht="15" customHeight="1" x14ac:dyDescent="0.45">
      <c r="A3616" s="4" t="s">
        <v>11</v>
      </c>
      <c r="B3616" s="4" t="s">
        <v>5309</v>
      </c>
      <c r="C3616" s="4" t="s">
        <v>5310</v>
      </c>
      <c r="D3616" s="4" t="s">
        <v>5311</v>
      </c>
      <c r="E3616" s="4" t="s">
        <v>5312</v>
      </c>
      <c r="F3616" s="4" t="s">
        <v>2459</v>
      </c>
      <c r="G3616" s="4" t="s">
        <v>6234</v>
      </c>
      <c r="H3616" s="4" t="s">
        <v>5314</v>
      </c>
      <c r="I3616" s="4" t="s">
        <v>6235</v>
      </c>
      <c r="J3616" s="4" t="s">
        <v>5316</v>
      </c>
      <c r="K3616" s="4" t="s">
        <v>6025</v>
      </c>
      <c r="L3616" s="9"/>
      <c r="M3616" s="9"/>
    </row>
    <row r="3617" spans="1:13" ht="15" customHeight="1" x14ac:dyDescent="0.45">
      <c r="A3617" s="4" t="s">
        <v>11</v>
      </c>
      <c r="B3617" s="4" t="s">
        <v>5309</v>
      </c>
      <c r="C3617" s="4" t="s">
        <v>5310</v>
      </c>
      <c r="D3617" s="4" t="s">
        <v>5311</v>
      </c>
      <c r="E3617" s="4" t="s">
        <v>5312</v>
      </c>
      <c r="F3617" s="4" t="s">
        <v>2722</v>
      </c>
      <c r="G3617" s="4" t="s">
        <v>6263</v>
      </c>
      <c r="H3617" s="4" t="s">
        <v>5314</v>
      </c>
      <c r="I3617" s="4" t="s">
        <v>6264</v>
      </c>
      <c r="J3617" s="4" t="s">
        <v>5316</v>
      </c>
      <c r="K3617" s="4" t="s">
        <v>6025</v>
      </c>
      <c r="L3617" s="9"/>
      <c r="M3617" s="9"/>
    </row>
    <row r="3618" spans="1:13" ht="15" customHeight="1" x14ac:dyDescent="0.45">
      <c r="A3618" s="4" t="s">
        <v>11</v>
      </c>
      <c r="B3618" s="4" t="s">
        <v>5309</v>
      </c>
      <c r="C3618" s="4" t="s">
        <v>5310</v>
      </c>
      <c r="D3618" s="4" t="s">
        <v>5311</v>
      </c>
      <c r="E3618" s="4" t="s">
        <v>5312</v>
      </c>
      <c r="F3618" s="4" t="s">
        <v>6450</v>
      </c>
      <c r="G3618" s="4" t="s">
        <v>6465</v>
      </c>
      <c r="H3618" s="4" t="s">
        <v>5314</v>
      </c>
      <c r="I3618" s="4" t="s">
        <v>6466</v>
      </c>
      <c r="J3618" s="4" t="s">
        <v>5316</v>
      </c>
      <c r="K3618" s="4" t="s">
        <v>6265</v>
      </c>
      <c r="L3618" s="9"/>
      <c r="M3618" s="9"/>
    </row>
    <row r="3619" spans="1:13" ht="15" customHeight="1" x14ac:dyDescent="0.45">
      <c r="A3619" s="4" t="s">
        <v>11</v>
      </c>
      <c r="B3619" s="4" t="s">
        <v>5309</v>
      </c>
      <c r="C3619" s="4" t="s">
        <v>5310</v>
      </c>
      <c r="D3619" s="4" t="s">
        <v>5311</v>
      </c>
      <c r="E3619" s="4" t="s">
        <v>5312</v>
      </c>
      <c r="F3619" s="4" t="s">
        <v>1979</v>
      </c>
      <c r="G3619" s="4" t="s">
        <v>6234</v>
      </c>
      <c r="H3619" s="4" t="s">
        <v>5314</v>
      </c>
      <c r="I3619" s="4" t="s">
        <v>6235</v>
      </c>
      <c r="J3619" s="4" t="s">
        <v>5316</v>
      </c>
      <c r="K3619" s="4" t="s">
        <v>315</v>
      </c>
      <c r="L3619" s="9"/>
      <c r="M3619" s="9"/>
    </row>
    <row r="3620" spans="1:13" ht="15" customHeight="1" x14ac:dyDescent="0.45">
      <c r="A3620" s="4" t="s">
        <v>11</v>
      </c>
      <c r="B3620" s="4" t="s">
        <v>5309</v>
      </c>
      <c r="C3620" s="4" t="s">
        <v>5310</v>
      </c>
      <c r="D3620" s="4" t="s">
        <v>5311</v>
      </c>
      <c r="E3620" s="4" t="s">
        <v>5312</v>
      </c>
      <c r="F3620" s="4" t="s">
        <v>7568</v>
      </c>
      <c r="G3620" s="4" t="s">
        <v>7579</v>
      </c>
      <c r="H3620" s="4" t="s">
        <v>5314</v>
      </c>
      <c r="I3620" s="4" t="s">
        <v>7580</v>
      </c>
      <c r="J3620" s="4" t="s">
        <v>5316</v>
      </c>
      <c r="K3620" s="4" t="s">
        <v>7404</v>
      </c>
      <c r="L3620" s="9"/>
      <c r="M3620" s="9"/>
    </row>
    <row r="3621" spans="1:13" ht="15" customHeight="1" x14ac:dyDescent="0.45">
      <c r="A3621" s="4" t="s">
        <v>11</v>
      </c>
      <c r="B3621" s="4" t="s">
        <v>5309</v>
      </c>
      <c r="C3621" s="4" t="s">
        <v>5310</v>
      </c>
      <c r="D3621" s="4" t="s">
        <v>5311</v>
      </c>
      <c r="E3621" s="4" t="s">
        <v>5312</v>
      </c>
      <c r="F3621" s="4" t="s">
        <v>7583</v>
      </c>
      <c r="G3621" s="4" t="s">
        <v>7602</v>
      </c>
      <c r="H3621" s="4" t="s">
        <v>5314</v>
      </c>
      <c r="I3621" s="4" t="s">
        <v>7603</v>
      </c>
      <c r="J3621" s="4" t="s">
        <v>5316</v>
      </c>
      <c r="K3621" s="4" t="s">
        <v>7404</v>
      </c>
      <c r="L3621" s="9"/>
      <c r="M3621" s="9"/>
    </row>
    <row r="3622" spans="1:13" ht="15" customHeight="1" x14ac:dyDescent="0.45">
      <c r="A3622" s="4" t="s">
        <v>11</v>
      </c>
      <c r="B3622" s="4" t="s">
        <v>5309</v>
      </c>
      <c r="C3622" s="4" t="s">
        <v>5310</v>
      </c>
      <c r="D3622" s="4" t="s">
        <v>5311</v>
      </c>
      <c r="E3622" s="4" t="s">
        <v>5312</v>
      </c>
      <c r="F3622" s="4" t="s">
        <v>3713</v>
      </c>
      <c r="G3622" s="4" t="s">
        <v>6234</v>
      </c>
      <c r="H3622" s="4" t="s">
        <v>5314</v>
      </c>
      <c r="I3622" s="4" t="s">
        <v>6235</v>
      </c>
      <c r="J3622" s="4" t="s">
        <v>5316</v>
      </c>
      <c r="K3622" s="4" t="s">
        <v>7404</v>
      </c>
      <c r="L3622" s="9"/>
      <c r="M3622" s="9"/>
    </row>
    <row r="3623" spans="1:13" ht="15" customHeight="1" x14ac:dyDescent="0.45">
      <c r="A3623" s="4" t="s">
        <v>11</v>
      </c>
      <c r="B3623" s="4" t="s">
        <v>5309</v>
      </c>
      <c r="C3623" s="4" t="s">
        <v>5310</v>
      </c>
      <c r="D3623" s="4" t="s">
        <v>5311</v>
      </c>
      <c r="E3623" s="4" t="s">
        <v>5312</v>
      </c>
      <c r="F3623" s="4" t="s">
        <v>5352</v>
      </c>
      <c r="G3623" s="4" t="s">
        <v>7821</v>
      </c>
      <c r="H3623" s="4" t="s">
        <v>5314</v>
      </c>
      <c r="I3623" s="4" t="s">
        <v>7822</v>
      </c>
      <c r="J3623" s="4" t="s">
        <v>5316</v>
      </c>
      <c r="K3623" s="4" t="s">
        <v>7742</v>
      </c>
      <c r="L3623" s="9"/>
      <c r="M3623" s="9"/>
    </row>
    <row r="3624" spans="1:13" ht="15" customHeight="1" x14ac:dyDescent="0.45">
      <c r="A3624" s="4" t="s">
        <v>11</v>
      </c>
      <c r="B3624" s="4" t="s">
        <v>409</v>
      </c>
      <c r="C3624" s="4" t="s">
        <v>410</v>
      </c>
      <c r="D3624" s="4" t="s">
        <v>411</v>
      </c>
      <c r="E3624" s="4" t="s">
        <v>412</v>
      </c>
      <c r="F3624" s="4" t="s">
        <v>263</v>
      </c>
      <c r="G3624" s="4" t="s">
        <v>413</v>
      </c>
      <c r="H3624" s="4" t="s">
        <v>414</v>
      </c>
      <c r="I3624" s="4" t="s">
        <v>415</v>
      </c>
      <c r="J3624" s="4" t="s">
        <v>416</v>
      </c>
      <c r="K3624" s="4" t="s">
        <v>16</v>
      </c>
      <c r="L3624" s="9"/>
      <c r="M3624" s="9"/>
    </row>
    <row r="3625" spans="1:13" ht="15" customHeight="1" x14ac:dyDescent="0.45">
      <c r="A3625" s="4" t="s">
        <v>11</v>
      </c>
      <c r="B3625" s="4" t="s">
        <v>409</v>
      </c>
      <c r="C3625" s="4" t="s">
        <v>410</v>
      </c>
      <c r="D3625" s="4" t="s">
        <v>411</v>
      </c>
      <c r="E3625" s="4" t="s">
        <v>412</v>
      </c>
      <c r="F3625" s="4" t="s">
        <v>4229</v>
      </c>
      <c r="G3625" s="4" t="s">
        <v>4285</v>
      </c>
      <c r="H3625" s="4" t="s">
        <v>414</v>
      </c>
      <c r="I3625" s="4" t="s">
        <v>4286</v>
      </c>
      <c r="J3625" s="4" t="s">
        <v>416</v>
      </c>
      <c r="K3625" s="4" t="s">
        <v>3994</v>
      </c>
      <c r="L3625" s="9"/>
      <c r="M3625" s="9"/>
    </row>
    <row r="3626" spans="1:13" ht="15" customHeight="1" x14ac:dyDescent="0.45">
      <c r="A3626" s="4" t="s">
        <v>11</v>
      </c>
      <c r="B3626" s="4" t="s">
        <v>409</v>
      </c>
      <c r="C3626" s="4" t="s">
        <v>410</v>
      </c>
      <c r="D3626" s="4" t="s">
        <v>411</v>
      </c>
      <c r="E3626" s="4" t="s">
        <v>412</v>
      </c>
      <c r="F3626" s="4" t="s">
        <v>1936</v>
      </c>
      <c r="G3626" s="4" t="s">
        <v>4322</v>
      </c>
      <c r="H3626" s="4" t="s">
        <v>414</v>
      </c>
      <c r="I3626" s="4" t="s">
        <v>4323</v>
      </c>
      <c r="J3626" s="4" t="s">
        <v>416</v>
      </c>
      <c r="K3626" s="4" t="s">
        <v>4058</v>
      </c>
      <c r="L3626" s="9"/>
      <c r="M3626" s="9"/>
    </row>
    <row r="3627" spans="1:13" ht="15" customHeight="1" x14ac:dyDescent="0.45">
      <c r="A3627" s="4" t="s">
        <v>11</v>
      </c>
      <c r="B3627" s="4" t="s">
        <v>409</v>
      </c>
      <c r="C3627" s="4" t="s">
        <v>410</v>
      </c>
      <c r="D3627" s="4" t="s">
        <v>411</v>
      </c>
      <c r="E3627" s="4" t="s">
        <v>412</v>
      </c>
      <c r="F3627" s="4" t="s">
        <v>4640</v>
      </c>
      <c r="G3627" s="4" t="s">
        <v>4661</v>
      </c>
      <c r="H3627" s="4" t="s">
        <v>414</v>
      </c>
      <c r="I3627" s="4" t="s">
        <v>4662</v>
      </c>
      <c r="J3627" s="4" t="s">
        <v>416</v>
      </c>
      <c r="K3627" s="4" t="s">
        <v>4364</v>
      </c>
      <c r="L3627" s="9"/>
      <c r="M3627" s="9"/>
    </row>
    <row r="3628" spans="1:13" ht="15" customHeight="1" x14ac:dyDescent="0.45">
      <c r="A3628" s="4" t="s">
        <v>11</v>
      </c>
      <c r="B3628" s="4" t="s">
        <v>409</v>
      </c>
      <c r="C3628" s="4" t="s">
        <v>410</v>
      </c>
      <c r="D3628" s="4" t="s">
        <v>411</v>
      </c>
      <c r="E3628" s="4" t="s">
        <v>412</v>
      </c>
      <c r="F3628" s="4" t="s">
        <v>5011</v>
      </c>
      <c r="G3628" s="4" t="s">
        <v>5043</v>
      </c>
      <c r="H3628" s="4" t="s">
        <v>414</v>
      </c>
      <c r="I3628" s="4" t="s">
        <v>5044</v>
      </c>
      <c r="J3628" s="4" t="s">
        <v>416</v>
      </c>
      <c r="K3628" s="4" t="s">
        <v>4830</v>
      </c>
      <c r="L3628" s="9"/>
      <c r="M3628" s="9"/>
    </row>
    <row r="3629" spans="1:13" ht="15" customHeight="1" x14ac:dyDescent="0.45">
      <c r="A3629" s="4" t="s">
        <v>11</v>
      </c>
      <c r="B3629" s="4" t="s">
        <v>409</v>
      </c>
      <c r="C3629" s="4" t="s">
        <v>410</v>
      </c>
      <c r="D3629" s="4" t="s">
        <v>411</v>
      </c>
      <c r="E3629" s="4" t="s">
        <v>412</v>
      </c>
      <c r="F3629" s="4" t="s">
        <v>5587</v>
      </c>
      <c r="G3629" s="4" t="s">
        <v>5603</v>
      </c>
      <c r="H3629" s="4" t="s">
        <v>414</v>
      </c>
      <c r="I3629" s="4" t="s">
        <v>5604</v>
      </c>
      <c r="J3629" s="4" t="s">
        <v>416</v>
      </c>
      <c r="K3629" s="4" t="s">
        <v>4725</v>
      </c>
      <c r="L3629" s="9"/>
      <c r="M3629" s="9"/>
    </row>
    <row r="3630" spans="1:13" ht="15" customHeight="1" x14ac:dyDescent="0.45">
      <c r="A3630" s="4" t="s">
        <v>11</v>
      </c>
      <c r="B3630" s="4" t="s">
        <v>409</v>
      </c>
      <c r="C3630" s="4" t="s">
        <v>410</v>
      </c>
      <c r="D3630" s="4" t="s">
        <v>411</v>
      </c>
      <c r="E3630" s="4" t="s">
        <v>412</v>
      </c>
      <c r="F3630" s="4" t="s">
        <v>5652</v>
      </c>
      <c r="G3630" s="4" t="s">
        <v>5675</v>
      </c>
      <c r="H3630" s="4" t="s">
        <v>414</v>
      </c>
      <c r="I3630" s="4" t="s">
        <v>5676</v>
      </c>
      <c r="J3630" s="4" t="s">
        <v>416</v>
      </c>
      <c r="K3630" s="4" t="s">
        <v>5516</v>
      </c>
      <c r="L3630" s="9"/>
      <c r="M3630" s="9"/>
    </row>
    <row r="3631" spans="1:13" ht="15" customHeight="1" x14ac:dyDescent="0.45">
      <c r="A3631" s="4" t="s">
        <v>11</v>
      </c>
      <c r="B3631" s="4" t="s">
        <v>409</v>
      </c>
      <c r="C3631" s="4" t="s">
        <v>410</v>
      </c>
      <c r="D3631" s="4" t="s">
        <v>411</v>
      </c>
      <c r="E3631" s="4" t="s">
        <v>412</v>
      </c>
      <c r="F3631" s="4" t="s">
        <v>5730</v>
      </c>
      <c r="G3631" s="4" t="s">
        <v>4322</v>
      </c>
      <c r="H3631" s="4" t="s">
        <v>414</v>
      </c>
      <c r="I3631" s="4" t="s">
        <v>4323</v>
      </c>
      <c r="J3631" s="4" t="s">
        <v>416</v>
      </c>
      <c r="K3631" s="4" t="s">
        <v>5534</v>
      </c>
      <c r="L3631" s="9"/>
      <c r="M3631" s="9"/>
    </row>
    <row r="3632" spans="1:13" ht="15" customHeight="1" x14ac:dyDescent="0.45">
      <c r="A3632" s="4" t="s">
        <v>11</v>
      </c>
      <c r="B3632" s="4" t="s">
        <v>409</v>
      </c>
      <c r="C3632" s="4" t="s">
        <v>410</v>
      </c>
      <c r="D3632" s="4" t="s">
        <v>411</v>
      </c>
      <c r="E3632" s="4" t="s">
        <v>412</v>
      </c>
      <c r="F3632" s="4" t="s">
        <v>5763</v>
      </c>
      <c r="G3632" s="4" t="s">
        <v>5790</v>
      </c>
      <c r="H3632" s="4" t="s">
        <v>414</v>
      </c>
      <c r="I3632" s="4" t="s">
        <v>5791</v>
      </c>
      <c r="J3632" s="4" t="s">
        <v>416</v>
      </c>
      <c r="K3632" s="4" t="s">
        <v>5587</v>
      </c>
      <c r="L3632" s="9"/>
      <c r="M3632" s="9"/>
    </row>
    <row r="3633" spans="1:13" ht="15" customHeight="1" x14ac:dyDescent="0.45">
      <c r="A3633" s="4" t="s">
        <v>11</v>
      </c>
      <c r="B3633" s="4" t="s">
        <v>409</v>
      </c>
      <c r="C3633" s="4" t="s">
        <v>410</v>
      </c>
      <c r="D3633" s="4" t="s">
        <v>411</v>
      </c>
      <c r="E3633" s="4" t="s">
        <v>412</v>
      </c>
      <c r="F3633" s="4" t="s">
        <v>5792</v>
      </c>
      <c r="G3633" s="4" t="s">
        <v>5815</v>
      </c>
      <c r="H3633" s="4" t="s">
        <v>414</v>
      </c>
      <c r="I3633" s="4" t="s">
        <v>5816</v>
      </c>
      <c r="J3633" s="4" t="s">
        <v>416</v>
      </c>
      <c r="K3633" s="4" t="s">
        <v>5587</v>
      </c>
      <c r="L3633" s="9"/>
      <c r="M3633" s="9"/>
    </row>
    <row r="3634" spans="1:13" ht="15" customHeight="1" x14ac:dyDescent="0.45">
      <c r="A3634" s="4" t="s">
        <v>11</v>
      </c>
      <c r="B3634" s="4" t="s">
        <v>409</v>
      </c>
      <c r="C3634" s="4" t="s">
        <v>410</v>
      </c>
      <c r="D3634" s="4" t="s">
        <v>411</v>
      </c>
      <c r="E3634" s="4" t="s">
        <v>412</v>
      </c>
      <c r="F3634" s="4" t="s">
        <v>5852</v>
      </c>
      <c r="G3634" s="4" t="s">
        <v>5863</v>
      </c>
      <c r="H3634" s="4" t="s">
        <v>414</v>
      </c>
      <c r="I3634" s="4" t="s">
        <v>5864</v>
      </c>
      <c r="J3634" s="4" t="s">
        <v>416</v>
      </c>
      <c r="K3634" s="4" t="s">
        <v>5623</v>
      </c>
      <c r="L3634" s="9"/>
      <c r="M3634" s="9"/>
    </row>
    <row r="3635" spans="1:13" ht="15" customHeight="1" x14ac:dyDescent="0.45">
      <c r="A3635" s="4" t="s">
        <v>11</v>
      </c>
      <c r="B3635" s="4" t="s">
        <v>409</v>
      </c>
      <c r="C3635" s="4" t="s">
        <v>410</v>
      </c>
      <c r="D3635" s="4" t="s">
        <v>411</v>
      </c>
      <c r="E3635" s="4" t="s">
        <v>412</v>
      </c>
      <c r="F3635" s="4" t="s">
        <v>5597</v>
      </c>
      <c r="G3635" s="4" t="s">
        <v>5883</v>
      </c>
      <c r="H3635" s="4" t="s">
        <v>414</v>
      </c>
      <c r="I3635" s="4" t="s">
        <v>5884</v>
      </c>
      <c r="J3635" s="4" t="s">
        <v>416</v>
      </c>
      <c r="K3635" s="4" t="s">
        <v>5623</v>
      </c>
      <c r="L3635" s="9"/>
      <c r="M3635" s="9"/>
    </row>
    <row r="3636" spans="1:13" ht="15" customHeight="1" x14ac:dyDescent="0.45">
      <c r="A3636" s="4" t="s">
        <v>11</v>
      </c>
      <c r="B3636" s="4" t="s">
        <v>409</v>
      </c>
      <c r="C3636" s="4" t="s">
        <v>410</v>
      </c>
      <c r="D3636" s="4" t="s">
        <v>411</v>
      </c>
      <c r="E3636" s="4" t="s">
        <v>412</v>
      </c>
      <c r="F3636" s="4" t="s">
        <v>719</v>
      </c>
      <c r="G3636" s="4" t="s">
        <v>5863</v>
      </c>
      <c r="H3636" s="4" t="s">
        <v>414</v>
      </c>
      <c r="I3636" s="4" t="s">
        <v>5864</v>
      </c>
      <c r="J3636" s="4" t="s">
        <v>416</v>
      </c>
      <c r="K3636" s="4" t="s">
        <v>3575</v>
      </c>
      <c r="L3636" s="9"/>
      <c r="M3636" s="9"/>
    </row>
    <row r="3637" spans="1:13" ht="15" customHeight="1" x14ac:dyDescent="0.45">
      <c r="A3637" s="4" t="s">
        <v>11</v>
      </c>
      <c r="B3637" s="4" t="s">
        <v>409</v>
      </c>
      <c r="C3637" s="4" t="s">
        <v>410</v>
      </c>
      <c r="D3637" s="4" t="s">
        <v>411</v>
      </c>
      <c r="E3637" s="4" t="s">
        <v>412</v>
      </c>
      <c r="F3637" s="4" t="s">
        <v>411</v>
      </c>
      <c r="G3637" s="4" t="s">
        <v>7299</v>
      </c>
      <c r="H3637" s="4" t="s">
        <v>414</v>
      </c>
      <c r="I3637" s="4" t="s">
        <v>7300</v>
      </c>
      <c r="J3637" s="4" t="s">
        <v>416</v>
      </c>
      <c r="K3637" s="4" t="s">
        <v>6735</v>
      </c>
      <c r="L3637" s="9"/>
      <c r="M3637" s="9"/>
    </row>
    <row r="3638" spans="1:13" ht="15" customHeight="1" x14ac:dyDescent="0.45">
      <c r="A3638" s="4" t="s">
        <v>11</v>
      </c>
      <c r="B3638" s="4" t="s">
        <v>439</v>
      </c>
      <c r="C3638" s="4" t="s">
        <v>440</v>
      </c>
      <c r="D3638" s="4" t="s">
        <v>441</v>
      </c>
      <c r="E3638" s="4" t="s">
        <v>442</v>
      </c>
      <c r="F3638" s="4" t="s">
        <v>242</v>
      </c>
      <c r="G3638" s="4" t="s">
        <v>443</v>
      </c>
      <c r="H3638" s="4" t="s">
        <v>414</v>
      </c>
      <c r="I3638" s="4" t="s">
        <v>444</v>
      </c>
      <c r="J3638" s="4" t="s">
        <v>445</v>
      </c>
      <c r="K3638" s="4" t="s">
        <v>39</v>
      </c>
      <c r="L3638" s="9"/>
      <c r="M3638" s="9"/>
    </row>
    <row r="3639" spans="1:13" ht="15" customHeight="1" x14ac:dyDescent="0.45">
      <c r="A3639" s="4" t="s">
        <v>11</v>
      </c>
      <c r="B3639" s="4" t="s">
        <v>439</v>
      </c>
      <c r="C3639" s="4" t="s">
        <v>440</v>
      </c>
      <c r="D3639" s="4" t="s">
        <v>441</v>
      </c>
      <c r="E3639" s="4" t="s">
        <v>442</v>
      </c>
      <c r="F3639" s="4" t="s">
        <v>378</v>
      </c>
      <c r="G3639" s="4" t="s">
        <v>524</v>
      </c>
      <c r="H3639" s="4" t="s">
        <v>414</v>
      </c>
      <c r="I3639" s="4" t="s">
        <v>525</v>
      </c>
      <c r="J3639" s="4" t="s">
        <v>445</v>
      </c>
      <c r="K3639" s="4" t="s">
        <v>127</v>
      </c>
      <c r="L3639" s="9"/>
      <c r="M3639" s="9"/>
    </row>
    <row r="3640" spans="1:13" ht="15" customHeight="1" x14ac:dyDescent="0.45">
      <c r="A3640" s="4" t="s">
        <v>11</v>
      </c>
      <c r="B3640" s="4" t="s">
        <v>8625</v>
      </c>
      <c r="C3640" s="4" t="s">
        <v>8626</v>
      </c>
      <c r="D3640" s="4" t="s">
        <v>8627</v>
      </c>
      <c r="E3640" s="4" t="s">
        <v>8628</v>
      </c>
      <c r="F3640" s="4" t="s">
        <v>8629</v>
      </c>
      <c r="G3640" s="4" t="s">
        <v>4440</v>
      </c>
      <c r="H3640" s="4" t="s">
        <v>903</v>
      </c>
      <c r="I3640" s="4" t="s">
        <v>8630</v>
      </c>
      <c r="J3640" s="4" t="s">
        <v>8631</v>
      </c>
      <c r="K3640" s="4" t="s">
        <v>8525</v>
      </c>
      <c r="L3640" s="9"/>
      <c r="M3640" s="9"/>
    </row>
    <row r="3641" spans="1:13" ht="15" customHeight="1" x14ac:dyDescent="0.45">
      <c r="A3641" s="4" t="s">
        <v>11</v>
      </c>
      <c r="B3641" s="4" t="s">
        <v>8625</v>
      </c>
      <c r="C3641" s="4" t="s">
        <v>8626</v>
      </c>
      <c r="D3641" s="4" t="s">
        <v>8627</v>
      </c>
      <c r="E3641" s="4" t="s">
        <v>8628</v>
      </c>
      <c r="F3641" s="4" t="s">
        <v>8632</v>
      </c>
      <c r="G3641" s="4" t="s">
        <v>8635</v>
      </c>
      <c r="H3641" s="4" t="s">
        <v>903</v>
      </c>
      <c r="I3641" s="4" t="s">
        <v>8636</v>
      </c>
      <c r="J3641" s="4" t="s">
        <v>8631</v>
      </c>
      <c r="K3641" s="4" t="s">
        <v>8525</v>
      </c>
      <c r="L3641" s="9"/>
      <c r="M3641" s="9"/>
    </row>
    <row r="3642" spans="1:13" ht="15" customHeight="1" x14ac:dyDescent="0.45">
      <c r="A3642" s="4" t="s">
        <v>11</v>
      </c>
      <c r="B3642" s="4" t="s">
        <v>8625</v>
      </c>
      <c r="C3642" s="4" t="s">
        <v>8626</v>
      </c>
      <c r="D3642" s="4" t="s">
        <v>8627</v>
      </c>
      <c r="E3642" s="4" t="s">
        <v>8628</v>
      </c>
      <c r="F3642" s="4" t="s">
        <v>9193</v>
      </c>
      <c r="G3642" s="4" t="s">
        <v>9196</v>
      </c>
      <c r="H3642" s="4" t="s">
        <v>903</v>
      </c>
      <c r="I3642" s="4" t="s">
        <v>9197</v>
      </c>
      <c r="J3642" s="4" t="s">
        <v>9030</v>
      </c>
      <c r="K3642" s="4" t="s">
        <v>9155</v>
      </c>
      <c r="L3642" s="9"/>
      <c r="M3642" s="9"/>
    </row>
    <row r="3643" spans="1:13" ht="15" customHeight="1" x14ac:dyDescent="0.45">
      <c r="A3643" s="4" t="s">
        <v>11</v>
      </c>
      <c r="B3643" s="4" t="s">
        <v>8625</v>
      </c>
      <c r="C3643" s="4" t="s">
        <v>8626</v>
      </c>
      <c r="D3643" s="4" t="s">
        <v>8627</v>
      </c>
      <c r="E3643" s="4" t="s">
        <v>8628</v>
      </c>
      <c r="F3643" s="4" t="s">
        <v>9232</v>
      </c>
      <c r="G3643" s="4" t="s">
        <v>9243</v>
      </c>
      <c r="H3643" s="4" t="s">
        <v>903</v>
      </c>
      <c r="I3643" s="4" t="s">
        <v>9244</v>
      </c>
      <c r="J3643" s="4" t="s">
        <v>9030</v>
      </c>
      <c r="K3643" s="4" t="s">
        <v>9201</v>
      </c>
      <c r="L3643" s="9"/>
      <c r="M3643" s="9"/>
    </row>
    <row r="3644" spans="1:13" ht="15" customHeight="1" x14ac:dyDescent="0.45">
      <c r="A3644" s="4" t="s">
        <v>11</v>
      </c>
      <c r="B3644" s="4" t="s">
        <v>9026</v>
      </c>
      <c r="C3644" s="4" t="s">
        <v>9027</v>
      </c>
      <c r="D3644" s="4" t="s">
        <v>8627</v>
      </c>
      <c r="E3644" s="4" t="s">
        <v>8628</v>
      </c>
      <c r="F3644" s="4" t="s">
        <v>9020</v>
      </c>
      <c r="G3644" s="4" t="s">
        <v>9028</v>
      </c>
      <c r="H3644" s="4" t="s">
        <v>903</v>
      </c>
      <c r="I3644" s="4" t="s">
        <v>9029</v>
      </c>
      <c r="J3644" s="4" t="s">
        <v>9030</v>
      </c>
      <c r="K3644" s="4" t="s">
        <v>9025</v>
      </c>
      <c r="L3644" s="9"/>
      <c r="M3644" s="9"/>
    </row>
    <row r="3645" spans="1:13" ht="15" customHeight="1" x14ac:dyDescent="0.45">
      <c r="A3645" s="4" t="s">
        <v>11</v>
      </c>
      <c r="B3645" s="4" t="s">
        <v>898</v>
      </c>
      <c r="C3645" s="4" t="s">
        <v>899</v>
      </c>
      <c r="D3645" s="4" t="s">
        <v>900</v>
      </c>
      <c r="E3645" s="4" t="s">
        <v>901</v>
      </c>
      <c r="F3645" s="4" t="s">
        <v>344</v>
      </c>
      <c r="G3645" s="4" t="s">
        <v>902</v>
      </c>
      <c r="H3645" s="4" t="s">
        <v>903</v>
      </c>
      <c r="I3645" s="4" t="s">
        <v>904</v>
      </c>
      <c r="J3645" s="4" t="s">
        <v>905</v>
      </c>
      <c r="K3645" s="4" t="s">
        <v>695</v>
      </c>
      <c r="L3645" s="9"/>
      <c r="M3645" s="9"/>
    </row>
    <row r="3646" spans="1:13" ht="15" customHeight="1" x14ac:dyDescent="0.45">
      <c r="A3646" s="4" t="s">
        <v>11</v>
      </c>
      <c r="B3646" s="4" t="s">
        <v>898</v>
      </c>
      <c r="C3646" s="4" t="s">
        <v>899</v>
      </c>
      <c r="D3646" s="4" t="s">
        <v>900</v>
      </c>
      <c r="E3646" s="4" t="s">
        <v>901</v>
      </c>
      <c r="F3646" s="4" t="s">
        <v>908</v>
      </c>
      <c r="G3646" s="4" t="s">
        <v>931</v>
      </c>
      <c r="H3646" s="4" t="s">
        <v>903</v>
      </c>
      <c r="I3646" s="4" t="s">
        <v>932</v>
      </c>
      <c r="J3646" s="4" t="s">
        <v>905</v>
      </c>
      <c r="K3646" s="4" t="s">
        <v>695</v>
      </c>
      <c r="L3646" s="9"/>
      <c r="M3646" s="9"/>
    </row>
    <row r="3647" spans="1:13" ht="15" customHeight="1" x14ac:dyDescent="0.45">
      <c r="A3647" s="4" t="s">
        <v>11</v>
      </c>
      <c r="B3647" s="4" t="s">
        <v>2262</v>
      </c>
      <c r="C3647" s="4" t="s">
        <v>2263</v>
      </c>
      <c r="D3647" s="4" t="s">
        <v>315</v>
      </c>
      <c r="E3647" s="4" t="s">
        <v>2136</v>
      </c>
      <c r="F3647" s="4" t="s">
        <v>2243</v>
      </c>
      <c r="G3647" s="4" t="s">
        <v>2264</v>
      </c>
      <c r="H3647" s="4" t="s">
        <v>2265</v>
      </c>
      <c r="I3647" s="4" t="s">
        <v>2266</v>
      </c>
      <c r="J3647" s="4" t="s">
        <v>2267</v>
      </c>
      <c r="K3647" s="4" t="s">
        <v>31</v>
      </c>
      <c r="L3647" s="9"/>
      <c r="M3647" s="9"/>
    </row>
    <row r="3648" spans="1:13" ht="15" customHeight="1" x14ac:dyDescent="0.45">
      <c r="A3648" s="4" t="s">
        <v>11</v>
      </c>
      <c r="B3648" s="4" t="s">
        <v>2262</v>
      </c>
      <c r="C3648" s="4" t="s">
        <v>2263</v>
      </c>
      <c r="D3648" s="4" t="s">
        <v>315</v>
      </c>
      <c r="E3648" s="4" t="s">
        <v>2136</v>
      </c>
      <c r="F3648" s="4" t="s">
        <v>3759</v>
      </c>
      <c r="G3648" s="4" t="s">
        <v>3791</v>
      </c>
      <c r="H3648" s="4" t="s">
        <v>2265</v>
      </c>
      <c r="I3648" s="4" t="s">
        <v>3792</v>
      </c>
      <c r="J3648" s="4" t="s">
        <v>2267</v>
      </c>
      <c r="K3648" s="4" t="s">
        <v>3645</v>
      </c>
      <c r="L3648" s="9"/>
      <c r="M3648" s="9"/>
    </row>
    <row r="3649" spans="1:13" ht="15" customHeight="1" x14ac:dyDescent="0.45">
      <c r="A3649" s="4" t="s">
        <v>11</v>
      </c>
      <c r="B3649" s="4" t="s">
        <v>2262</v>
      </c>
      <c r="C3649" s="4" t="s">
        <v>2263</v>
      </c>
      <c r="D3649" s="4" t="s">
        <v>315</v>
      </c>
      <c r="E3649" s="4" t="s">
        <v>2136</v>
      </c>
      <c r="F3649" s="4" t="s">
        <v>315</v>
      </c>
      <c r="G3649" s="4" t="s">
        <v>6564</v>
      </c>
      <c r="H3649" s="4" t="s">
        <v>2265</v>
      </c>
      <c r="I3649" s="4" t="s">
        <v>6565</v>
      </c>
      <c r="J3649" s="4" t="s">
        <v>2267</v>
      </c>
      <c r="K3649" s="4" t="s">
        <v>6363</v>
      </c>
      <c r="L3649" s="9"/>
      <c r="M3649" s="9"/>
    </row>
    <row r="3650" spans="1:13" ht="15" customHeight="1" x14ac:dyDescent="0.45">
      <c r="A3650" s="4" t="s">
        <v>11</v>
      </c>
      <c r="B3650" s="4" t="s">
        <v>6764</v>
      </c>
      <c r="C3650" s="4" t="s">
        <v>6765</v>
      </c>
      <c r="D3650" s="4" t="s">
        <v>6735</v>
      </c>
      <c r="E3650" s="4" t="s">
        <v>6766</v>
      </c>
      <c r="F3650" s="4" t="s">
        <v>4591</v>
      </c>
      <c r="G3650" s="4" t="s">
        <v>6767</v>
      </c>
      <c r="H3650" s="4" t="s">
        <v>6768</v>
      </c>
      <c r="I3650" s="4" t="s">
        <v>6769</v>
      </c>
      <c r="J3650" s="4" t="s">
        <v>6770</v>
      </c>
      <c r="K3650" s="4" t="s">
        <v>5317</v>
      </c>
      <c r="L3650" s="9"/>
      <c r="M3650" s="9"/>
    </row>
    <row r="3651" spans="1:13" ht="15" customHeight="1" x14ac:dyDescent="0.45">
      <c r="A3651" s="4" t="s">
        <v>11</v>
      </c>
      <c r="B3651" s="4" t="s">
        <v>6764</v>
      </c>
      <c r="C3651" s="4" t="s">
        <v>6765</v>
      </c>
      <c r="D3651" s="4" t="s">
        <v>6735</v>
      </c>
      <c r="E3651" s="4" t="s">
        <v>6766</v>
      </c>
      <c r="F3651" s="4" t="s">
        <v>7075</v>
      </c>
      <c r="G3651" s="4" t="s">
        <v>7078</v>
      </c>
      <c r="H3651" s="4" t="s">
        <v>6768</v>
      </c>
      <c r="I3651" s="4" t="s">
        <v>7079</v>
      </c>
      <c r="J3651" s="4" t="s">
        <v>6770</v>
      </c>
      <c r="K3651" s="4" t="s">
        <v>6935</v>
      </c>
      <c r="L3651" s="9"/>
      <c r="M3651" s="9"/>
    </row>
    <row r="3652" spans="1:13" ht="15" customHeight="1" x14ac:dyDescent="0.45">
      <c r="A3652" s="4" t="s">
        <v>11</v>
      </c>
      <c r="B3652" s="4" t="s">
        <v>6764</v>
      </c>
      <c r="C3652" s="4" t="s">
        <v>6765</v>
      </c>
      <c r="D3652" s="4" t="s">
        <v>6735</v>
      </c>
      <c r="E3652" s="4" t="s">
        <v>6766</v>
      </c>
      <c r="F3652" s="4" t="s">
        <v>6270</v>
      </c>
      <c r="G3652" s="4" t="s">
        <v>7134</v>
      </c>
      <c r="H3652" s="4" t="s">
        <v>6768</v>
      </c>
      <c r="I3652" s="4" t="s">
        <v>7135</v>
      </c>
      <c r="J3652" s="4" t="s">
        <v>6770</v>
      </c>
      <c r="K3652" s="4" t="s">
        <v>290</v>
      </c>
      <c r="L3652" s="9"/>
      <c r="M3652" s="9"/>
    </row>
    <row r="3653" spans="1:13" ht="15" customHeight="1" x14ac:dyDescent="0.45">
      <c r="A3653" s="4" t="s">
        <v>11</v>
      </c>
      <c r="B3653" s="4" t="s">
        <v>3258</v>
      </c>
      <c r="C3653" s="4" t="s">
        <v>3259</v>
      </c>
      <c r="D3653" s="4" t="s">
        <v>2110</v>
      </c>
      <c r="E3653" s="4" t="s">
        <v>3260</v>
      </c>
      <c r="F3653" s="4" t="s">
        <v>3247</v>
      </c>
      <c r="G3653" s="4" t="s">
        <v>3261</v>
      </c>
      <c r="H3653" s="4" t="s">
        <v>722</v>
      </c>
      <c r="I3653" s="4" t="s">
        <v>3262</v>
      </c>
      <c r="J3653" s="4" t="s">
        <v>3263</v>
      </c>
      <c r="K3653" s="4" t="s">
        <v>2891</v>
      </c>
      <c r="L3653" s="9"/>
      <c r="M3653" s="9"/>
    </row>
    <row r="3654" spans="1:13" ht="15" customHeight="1" x14ac:dyDescent="0.45">
      <c r="A3654" s="4" t="s">
        <v>11</v>
      </c>
      <c r="B3654" s="4" t="s">
        <v>717</v>
      </c>
      <c r="C3654" s="4" t="s">
        <v>718</v>
      </c>
      <c r="D3654" s="4" t="s">
        <v>719</v>
      </c>
      <c r="E3654" s="4" t="s">
        <v>720</v>
      </c>
      <c r="F3654" s="4" t="s">
        <v>219</v>
      </c>
      <c r="G3654" s="4" t="s">
        <v>721</v>
      </c>
      <c r="H3654" s="4" t="s">
        <v>722</v>
      </c>
      <c r="I3654" s="4" t="s">
        <v>723</v>
      </c>
      <c r="J3654" s="4" t="s">
        <v>724</v>
      </c>
      <c r="K3654" s="4" t="s">
        <v>109</v>
      </c>
      <c r="L3654" s="9"/>
      <c r="M3654" s="9"/>
    </row>
    <row r="3655" spans="1:13" ht="15" customHeight="1" x14ac:dyDescent="0.45">
      <c r="A3655" s="4" t="s">
        <v>11</v>
      </c>
      <c r="B3655" s="4" t="s">
        <v>717</v>
      </c>
      <c r="C3655" s="4" t="s">
        <v>718</v>
      </c>
      <c r="D3655" s="4" t="s">
        <v>719</v>
      </c>
      <c r="E3655" s="4" t="s">
        <v>720</v>
      </c>
      <c r="F3655" s="4" t="s">
        <v>3640</v>
      </c>
      <c r="G3655" s="4" t="s">
        <v>4176</v>
      </c>
      <c r="H3655" s="4" t="s">
        <v>722</v>
      </c>
      <c r="I3655" s="4" t="s">
        <v>4177</v>
      </c>
      <c r="J3655" s="4" t="s">
        <v>724</v>
      </c>
      <c r="K3655" s="4" t="s">
        <v>3174</v>
      </c>
      <c r="L3655" s="9"/>
      <c r="M3655" s="9"/>
    </row>
    <row r="3656" spans="1:13" ht="15" customHeight="1" x14ac:dyDescent="0.45">
      <c r="A3656" s="4" t="s">
        <v>11</v>
      </c>
      <c r="B3656" s="4" t="s">
        <v>717</v>
      </c>
      <c r="C3656" s="4" t="s">
        <v>718</v>
      </c>
      <c r="D3656" s="4" t="s">
        <v>719</v>
      </c>
      <c r="E3656" s="4" t="s">
        <v>720</v>
      </c>
      <c r="F3656" s="4" t="s">
        <v>836</v>
      </c>
      <c r="G3656" s="4" t="s">
        <v>5337</v>
      </c>
      <c r="H3656" s="4" t="s">
        <v>722</v>
      </c>
      <c r="I3656" s="4" t="s">
        <v>5338</v>
      </c>
      <c r="J3656" s="4" t="s">
        <v>724</v>
      </c>
      <c r="K3656" s="4" t="s">
        <v>4984</v>
      </c>
      <c r="L3656" s="9"/>
      <c r="M3656" s="9"/>
    </row>
    <row r="3657" spans="1:13" ht="15" customHeight="1" x14ac:dyDescent="0.45">
      <c r="A3657" s="4" t="s">
        <v>11</v>
      </c>
      <c r="B3657" s="4" t="s">
        <v>7069</v>
      </c>
      <c r="C3657" s="4" t="s">
        <v>7070</v>
      </c>
      <c r="D3657" s="4" t="s">
        <v>6552</v>
      </c>
      <c r="E3657" s="4" t="s">
        <v>6553</v>
      </c>
      <c r="F3657" s="4" t="s">
        <v>7062</v>
      </c>
      <c r="G3657" s="4" t="s">
        <v>7071</v>
      </c>
      <c r="H3657" s="4" t="s">
        <v>7072</v>
      </c>
      <c r="I3657" s="4" t="s">
        <v>7073</v>
      </c>
      <c r="J3657" s="4" t="s">
        <v>7074</v>
      </c>
      <c r="K3657" s="4" t="s">
        <v>6942</v>
      </c>
      <c r="L3657" s="9"/>
      <c r="M3657" s="9"/>
    </row>
    <row r="3658" spans="1:13" ht="15" customHeight="1" x14ac:dyDescent="0.45">
      <c r="A3658" s="4" t="s">
        <v>11</v>
      </c>
      <c r="B3658" s="4" t="s">
        <v>7069</v>
      </c>
      <c r="C3658" s="4" t="s">
        <v>7070</v>
      </c>
      <c r="D3658" s="4" t="s">
        <v>6552</v>
      </c>
      <c r="E3658" s="4" t="s">
        <v>6553</v>
      </c>
      <c r="F3658" s="4" t="s">
        <v>7075</v>
      </c>
      <c r="G3658" s="4" t="s">
        <v>7080</v>
      </c>
      <c r="H3658" s="4" t="s">
        <v>7072</v>
      </c>
      <c r="I3658" s="4" t="s">
        <v>7081</v>
      </c>
      <c r="J3658" s="4" t="s">
        <v>7074</v>
      </c>
      <c r="K3658" s="4" t="s">
        <v>6942</v>
      </c>
      <c r="L3658" s="9"/>
      <c r="M3658" s="9"/>
    </row>
    <row r="3659" spans="1:13" ht="15" customHeight="1" x14ac:dyDescent="0.45">
      <c r="A3659" s="4" t="s">
        <v>11</v>
      </c>
      <c r="B3659" s="4" t="s">
        <v>472</v>
      </c>
      <c r="C3659" s="4" t="s">
        <v>473</v>
      </c>
      <c r="D3659" s="4" t="s">
        <v>474</v>
      </c>
      <c r="E3659" s="4" t="s">
        <v>475</v>
      </c>
      <c r="F3659" s="4" t="s">
        <v>14</v>
      </c>
      <c r="G3659" s="4" t="s">
        <v>476</v>
      </c>
      <c r="H3659" s="4" t="s">
        <v>477</v>
      </c>
      <c r="I3659" s="4" t="s">
        <v>478</v>
      </c>
      <c r="J3659" s="4" t="s">
        <v>479</v>
      </c>
      <c r="K3659" s="4" t="s">
        <v>39</v>
      </c>
      <c r="L3659" s="9"/>
      <c r="M3659" s="9"/>
    </row>
    <row r="3660" spans="1:13" ht="15" customHeight="1" x14ac:dyDescent="0.45">
      <c r="A3660" s="4" t="s">
        <v>11</v>
      </c>
      <c r="B3660" s="4" t="s">
        <v>472</v>
      </c>
      <c r="C3660" s="4" t="s">
        <v>473</v>
      </c>
      <c r="D3660" s="4" t="s">
        <v>474</v>
      </c>
      <c r="E3660" s="4" t="s">
        <v>475</v>
      </c>
      <c r="F3660" s="4" t="s">
        <v>768</v>
      </c>
      <c r="G3660" s="4" t="s">
        <v>979</v>
      </c>
      <c r="H3660" s="4" t="s">
        <v>477</v>
      </c>
      <c r="I3660" s="4" t="s">
        <v>980</v>
      </c>
      <c r="J3660" s="4" t="s">
        <v>479</v>
      </c>
      <c r="K3660" s="4" t="s">
        <v>727</v>
      </c>
      <c r="L3660" s="9"/>
      <c r="M3660" s="9"/>
    </row>
    <row r="3661" spans="1:13" ht="15" customHeight="1" x14ac:dyDescent="0.45">
      <c r="A3661" s="4" t="s">
        <v>11</v>
      </c>
      <c r="B3661" s="4" t="s">
        <v>472</v>
      </c>
      <c r="C3661" s="4" t="s">
        <v>473</v>
      </c>
      <c r="D3661" s="4" t="s">
        <v>474</v>
      </c>
      <c r="E3661" s="4" t="s">
        <v>475</v>
      </c>
      <c r="F3661" s="4" t="s">
        <v>996</v>
      </c>
      <c r="G3661" s="4" t="s">
        <v>1006</v>
      </c>
      <c r="H3661" s="4" t="s">
        <v>477</v>
      </c>
      <c r="I3661" s="4" t="s">
        <v>1007</v>
      </c>
      <c r="J3661" s="4" t="s">
        <v>479</v>
      </c>
      <c r="K3661" s="4" t="s">
        <v>727</v>
      </c>
      <c r="L3661" s="9"/>
      <c r="M3661" s="9"/>
    </row>
    <row r="3662" spans="1:13" ht="15" customHeight="1" x14ac:dyDescent="0.45">
      <c r="A3662" s="4" t="s">
        <v>11</v>
      </c>
      <c r="B3662" s="4" t="s">
        <v>472</v>
      </c>
      <c r="C3662" s="4" t="s">
        <v>473</v>
      </c>
      <c r="D3662" s="4" t="s">
        <v>474</v>
      </c>
      <c r="E3662" s="4" t="s">
        <v>475</v>
      </c>
      <c r="F3662" s="4" t="s">
        <v>1019</v>
      </c>
      <c r="G3662" s="4" t="s">
        <v>1052</v>
      </c>
      <c r="H3662" s="4" t="s">
        <v>477</v>
      </c>
      <c r="I3662" s="4" t="s">
        <v>1053</v>
      </c>
      <c r="J3662" s="4" t="s">
        <v>479</v>
      </c>
      <c r="K3662" s="4" t="s">
        <v>727</v>
      </c>
      <c r="L3662" s="9"/>
      <c r="M3662" s="9"/>
    </row>
    <row r="3663" spans="1:13" ht="15" customHeight="1" x14ac:dyDescent="0.45">
      <c r="A3663" s="4" t="s">
        <v>11</v>
      </c>
      <c r="B3663" s="4" t="s">
        <v>472</v>
      </c>
      <c r="C3663" s="4" t="s">
        <v>473</v>
      </c>
      <c r="D3663" s="4" t="s">
        <v>474</v>
      </c>
      <c r="E3663" s="4" t="s">
        <v>475</v>
      </c>
      <c r="F3663" s="4" t="s">
        <v>1054</v>
      </c>
      <c r="G3663" s="4" t="s">
        <v>1061</v>
      </c>
      <c r="H3663" s="4" t="s">
        <v>477</v>
      </c>
      <c r="I3663" s="4" t="s">
        <v>1062</v>
      </c>
      <c r="J3663" s="4" t="s">
        <v>479</v>
      </c>
      <c r="K3663" s="4" t="s">
        <v>727</v>
      </c>
      <c r="L3663" s="9"/>
      <c r="M3663" s="9"/>
    </row>
    <row r="3664" spans="1:13" ht="15" customHeight="1" x14ac:dyDescent="0.45">
      <c r="A3664" s="4" t="s">
        <v>11</v>
      </c>
      <c r="B3664" s="4" t="s">
        <v>472</v>
      </c>
      <c r="C3664" s="4" t="s">
        <v>473</v>
      </c>
      <c r="D3664" s="4" t="s">
        <v>474</v>
      </c>
      <c r="E3664" s="4" t="s">
        <v>475</v>
      </c>
      <c r="F3664" s="4" t="s">
        <v>1225</v>
      </c>
      <c r="G3664" s="4" t="s">
        <v>1232</v>
      </c>
      <c r="H3664" s="4" t="s">
        <v>477</v>
      </c>
      <c r="I3664" s="4" t="s">
        <v>1233</v>
      </c>
      <c r="J3664" s="4" t="s">
        <v>479</v>
      </c>
      <c r="K3664" s="4" t="s">
        <v>996</v>
      </c>
      <c r="L3664" s="9"/>
      <c r="M3664" s="9"/>
    </row>
    <row r="3665" spans="1:13" ht="15" customHeight="1" x14ac:dyDescent="0.45">
      <c r="A3665" s="4" t="s">
        <v>11</v>
      </c>
      <c r="B3665" s="4" t="s">
        <v>6838</v>
      </c>
      <c r="C3665" s="4" t="s">
        <v>6839</v>
      </c>
      <c r="D3665" s="4" t="s">
        <v>6840</v>
      </c>
      <c r="E3665" s="4" t="s">
        <v>6841</v>
      </c>
      <c r="F3665" s="4" t="s">
        <v>6817</v>
      </c>
      <c r="G3665" s="4" t="s">
        <v>6842</v>
      </c>
      <c r="H3665" s="4" t="s">
        <v>1528</v>
      </c>
      <c r="I3665" s="4" t="s">
        <v>6843</v>
      </c>
      <c r="J3665" s="4" t="s">
        <v>6844</v>
      </c>
      <c r="K3665" s="4" t="s">
        <v>1365</v>
      </c>
      <c r="L3665" s="9"/>
      <c r="M3665" s="9"/>
    </row>
    <row r="3666" spans="1:13" ht="15" customHeight="1" x14ac:dyDescent="0.45">
      <c r="A3666" s="4" t="s">
        <v>11</v>
      </c>
      <c r="B3666" s="4" t="s">
        <v>1523</v>
      </c>
      <c r="C3666" s="4" t="s">
        <v>1524</v>
      </c>
      <c r="D3666" s="4" t="s">
        <v>1525</v>
      </c>
      <c r="E3666" s="4" t="s">
        <v>1526</v>
      </c>
      <c r="F3666" s="4" t="s">
        <v>1116</v>
      </c>
      <c r="G3666" s="4" t="s">
        <v>1527</v>
      </c>
      <c r="H3666" s="4" t="s">
        <v>1528</v>
      </c>
      <c r="I3666" s="4" t="s">
        <v>1113</v>
      </c>
      <c r="J3666" s="4" t="s">
        <v>1527</v>
      </c>
      <c r="K3666" s="4" t="s">
        <v>23</v>
      </c>
      <c r="L3666" s="9"/>
      <c r="M3666" s="9"/>
    </row>
    <row r="3667" spans="1:13" ht="15" customHeight="1" x14ac:dyDescent="0.45">
      <c r="A3667" s="4" t="s">
        <v>11</v>
      </c>
      <c r="B3667" s="4" t="s">
        <v>1523</v>
      </c>
      <c r="C3667" s="4" t="s">
        <v>1524</v>
      </c>
      <c r="D3667" s="4" t="s">
        <v>1525</v>
      </c>
      <c r="E3667" s="4" t="s">
        <v>1526</v>
      </c>
      <c r="F3667" s="4" t="s">
        <v>1630</v>
      </c>
      <c r="G3667" s="4" t="s">
        <v>1527</v>
      </c>
      <c r="H3667" s="4" t="s">
        <v>1528</v>
      </c>
      <c r="I3667" s="4" t="s">
        <v>1113</v>
      </c>
      <c r="J3667" s="4" t="s">
        <v>1527</v>
      </c>
      <c r="K3667" s="4" t="s">
        <v>474</v>
      </c>
      <c r="L3667" s="9"/>
      <c r="M3667" s="9"/>
    </row>
    <row r="3668" spans="1:13" ht="15" customHeight="1" x14ac:dyDescent="0.45">
      <c r="A3668" s="4" t="s">
        <v>11</v>
      </c>
      <c r="B3668" s="4" t="s">
        <v>1523</v>
      </c>
      <c r="C3668" s="4" t="s">
        <v>1524</v>
      </c>
      <c r="D3668" s="4" t="s">
        <v>1525</v>
      </c>
      <c r="E3668" s="4" t="s">
        <v>1526</v>
      </c>
      <c r="F3668" s="4" t="s">
        <v>1680</v>
      </c>
      <c r="G3668" s="4" t="s">
        <v>1527</v>
      </c>
      <c r="H3668" s="4" t="s">
        <v>1528</v>
      </c>
      <c r="I3668" s="4" t="s">
        <v>1113</v>
      </c>
      <c r="J3668" s="4" t="s">
        <v>1527</v>
      </c>
      <c r="K3668" s="4" t="s">
        <v>474</v>
      </c>
      <c r="L3668" s="9"/>
      <c r="M3668" s="9"/>
    </row>
    <row r="3669" spans="1:13" ht="15" customHeight="1" x14ac:dyDescent="0.45">
      <c r="A3669" s="4" t="s">
        <v>11</v>
      </c>
      <c r="B3669" s="4" t="s">
        <v>1523</v>
      </c>
      <c r="C3669" s="4" t="s">
        <v>1524</v>
      </c>
      <c r="D3669" s="4" t="s">
        <v>1525</v>
      </c>
      <c r="E3669" s="4" t="s">
        <v>1526</v>
      </c>
      <c r="F3669" s="4" t="s">
        <v>6792</v>
      </c>
      <c r="G3669" s="4" t="s">
        <v>6801</v>
      </c>
      <c r="H3669" s="4" t="s">
        <v>1528</v>
      </c>
      <c r="I3669" s="4" t="s">
        <v>3943</v>
      </c>
      <c r="J3669" s="4" t="s">
        <v>1527</v>
      </c>
      <c r="K3669" s="4" t="s">
        <v>1365</v>
      </c>
      <c r="L3669" s="9"/>
      <c r="M3669" s="9"/>
    </row>
    <row r="3670" spans="1:13" ht="15" customHeight="1" x14ac:dyDescent="0.45">
      <c r="A3670" s="4" t="s">
        <v>11</v>
      </c>
      <c r="B3670" s="4" t="s">
        <v>1181</v>
      </c>
      <c r="C3670" s="4" t="s">
        <v>1182</v>
      </c>
      <c r="D3670" s="4" t="s">
        <v>1183</v>
      </c>
      <c r="E3670" s="4" t="s">
        <v>1184</v>
      </c>
      <c r="F3670" s="4" t="s">
        <v>23</v>
      </c>
      <c r="G3670" s="4" t="s">
        <v>1185</v>
      </c>
      <c r="H3670" s="4" t="s">
        <v>1186</v>
      </c>
      <c r="I3670" s="4" t="s">
        <v>1187</v>
      </c>
      <c r="J3670" s="4" t="s">
        <v>287</v>
      </c>
      <c r="K3670" s="4"/>
      <c r="L3670" s="9"/>
      <c r="M3670" s="9"/>
    </row>
    <row r="3671" spans="1:13" ht="15" customHeight="1" x14ac:dyDescent="0.45">
      <c r="A3671" s="4" t="s">
        <v>11</v>
      </c>
      <c r="B3671" s="4" t="s">
        <v>1181</v>
      </c>
      <c r="C3671" s="4" t="s">
        <v>1182</v>
      </c>
      <c r="D3671" s="4" t="s">
        <v>1183</v>
      </c>
      <c r="E3671" s="4" t="s">
        <v>1184</v>
      </c>
      <c r="F3671" s="4" t="s">
        <v>2136</v>
      </c>
      <c r="G3671" s="4" t="s">
        <v>2165</v>
      </c>
      <c r="H3671" s="4" t="s">
        <v>1186</v>
      </c>
      <c r="I3671" s="4" t="s">
        <v>2166</v>
      </c>
      <c r="J3671" s="4" t="s">
        <v>287</v>
      </c>
      <c r="K3671" s="4"/>
      <c r="L3671" s="9"/>
      <c r="M3671" s="9"/>
    </row>
    <row r="3672" spans="1:13" ht="15" customHeight="1" x14ac:dyDescent="0.45">
      <c r="A3672" s="4" t="s">
        <v>11</v>
      </c>
      <c r="B3672" s="4" t="s">
        <v>2522</v>
      </c>
      <c r="C3672" s="4" t="s">
        <v>2523</v>
      </c>
      <c r="D3672" s="4" t="s">
        <v>2524</v>
      </c>
      <c r="E3672" s="4" t="s">
        <v>2525</v>
      </c>
      <c r="F3672" s="4" t="s">
        <v>396</v>
      </c>
      <c r="G3672" s="4" t="s">
        <v>2526</v>
      </c>
      <c r="H3672" s="4" t="s">
        <v>57</v>
      </c>
      <c r="I3672" s="4" t="s">
        <v>2527</v>
      </c>
      <c r="J3672" s="4" t="s">
        <v>2528</v>
      </c>
      <c r="K3672" s="4" t="s">
        <v>1765</v>
      </c>
      <c r="L3672" s="9"/>
      <c r="M3672" s="9"/>
    </row>
    <row r="3673" spans="1:13" ht="15" customHeight="1" x14ac:dyDescent="0.45">
      <c r="A3673" s="4" t="s">
        <v>11</v>
      </c>
      <c r="B3673" s="4" t="s">
        <v>2522</v>
      </c>
      <c r="C3673" s="4" t="s">
        <v>2523</v>
      </c>
      <c r="D3673" s="4" t="s">
        <v>2524</v>
      </c>
      <c r="E3673" s="4" t="s">
        <v>2525</v>
      </c>
      <c r="F3673" s="4" t="s">
        <v>2879</v>
      </c>
      <c r="G3673" s="4" t="s">
        <v>2889</v>
      </c>
      <c r="H3673" s="4" t="s">
        <v>57</v>
      </c>
      <c r="I3673" s="4" t="s">
        <v>2890</v>
      </c>
      <c r="J3673" s="4" t="s">
        <v>2528</v>
      </c>
      <c r="K3673" s="4" t="s">
        <v>2301</v>
      </c>
      <c r="L3673" s="9"/>
      <c r="M3673" s="9"/>
    </row>
    <row r="3674" spans="1:13" ht="15" customHeight="1" x14ac:dyDescent="0.45">
      <c r="A3674" s="4" t="s">
        <v>11</v>
      </c>
      <c r="B3674" s="4" t="s">
        <v>3687</v>
      </c>
      <c r="C3674" s="4" t="s">
        <v>3688</v>
      </c>
      <c r="D3674" s="4" t="s">
        <v>3689</v>
      </c>
      <c r="E3674" s="4" t="s">
        <v>282</v>
      </c>
      <c r="F3674" s="4" t="s">
        <v>3281</v>
      </c>
      <c r="G3674" s="4" t="s">
        <v>3690</v>
      </c>
      <c r="H3674" s="4" t="s">
        <v>3691</v>
      </c>
      <c r="I3674" s="4" t="s">
        <v>3692</v>
      </c>
      <c r="J3674" s="4" t="s">
        <v>3693</v>
      </c>
      <c r="K3674" s="4" t="s">
        <v>3566</v>
      </c>
      <c r="L3674" s="9"/>
      <c r="M3674" s="9"/>
    </row>
    <row r="3675" spans="1:13" ht="15" customHeight="1" x14ac:dyDescent="0.45">
      <c r="A3675" s="4" t="s">
        <v>11</v>
      </c>
      <c r="B3675" s="4" t="s">
        <v>3687</v>
      </c>
      <c r="C3675" s="4" t="s">
        <v>3688</v>
      </c>
      <c r="D3675" s="4" t="s">
        <v>3689</v>
      </c>
      <c r="E3675" s="4" t="s">
        <v>282</v>
      </c>
      <c r="F3675" s="4" t="s">
        <v>4640</v>
      </c>
      <c r="G3675" s="4" t="s">
        <v>4663</v>
      </c>
      <c r="H3675" s="4" t="s">
        <v>3691</v>
      </c>
      <c r="I3675" s="4" t="s">
        <v>4664</v>
      </c>
      <c r="J3675" s="4" t="s">
        <v>3693</v>
      </c>
      <c r="K3675" s="4" t="s">
        <v>4364</v>
      </c>
      <c r="L3675" s="9"/>
      <c r="M3675" s="9"/>
    </row>
    <row r="3676" spans="1:13" ht="15" customHeight="1" x14ac:dyDescent="0.45">
      <c r="A3676" s="4" t="s">
        <v>11</v>
      </c>
      <c r="B3676" s="4" t="s">
        <v>3687</v>
      </c>
      <c r="C3676" s="4" t="s">
        <v>3688</v>
      </c>
      <c r="D3676" s="4" t="s">
        <v>3689</v>
      </c>
      <c r="E3676" s="4" t="s">
        <v>282</v>
      </c>
      <c r="F3676" s="4" t="s">
        <v>4830</v>
      </c>
      <c r="G3676" s="4" t="s">
        <v>4663</v>
      </c>
      <c r="H3676" s="4" t="s">
        <v>3691</v>
      </c>
      <c r="I3676" s="4" t="s">
        <v>4664</v>
      </c>
      <c r="J3676" s="4" t="s">
        <v>3693</v>
      </c>
      <c r="K3676" s="4" t="s">
        <v>4667</v>
      </c>
      <c r="L3676" s="9"/>
      <c r="M3676" s="9"/>
    </row>
    <row r="3677" spans="1:13" ht="15" customHeight="1" x14ac:dyDescent="0.45">
      <c r="A3677" s="4" t="s">
        <v>11</v>
      </c>
      <c r="B3677" s="4" t="s">
        <v>3687</v>
      </c>
      <c r="C3677" s="4" t="s">
        <v>3688</v>
      </c>
      <c r="D3677" s="4" t="s">
        <v>3689</v>
      </c>
      <c r="E3677" s="4" t="s">
        <v>282</v>
      </c>
      <c r="F3677" s="4" t="s">
        <v>5011</v>
      </c>
      <c r="G3677" s="4" t="s">
        <v>5045</v>
      </c>
      <c r="H3677" s="4" t="s">
        <v>3691</v>
      </c>
      <c r="I3677" s="4" t="s">
        <v>5046</v>
      </c>
      <c r="J3677" s="4" t="s">
        <v>3693</v>
      </c>
      <c r="K3677" s="4" t="s">
        <v>4830</v>
      </c>
      <c r="L3677" s="9"/>
      <c r="M3677" s="9"/>
    </row>
    <row r="3678" spans="1:13" ht="15" customHeight="1" x14ac:dyDescent="0.45">
      <c r="A3678" s="4" t="s">
        <v>11</v>
      </c>
      <c r="B3678" s="4" t="s">
        <v>3687</v>
      </c>
      <c r="C3678" s="4" t="s">
        <v>3688</v>
      </c>
      <c r="D3678" s="4" t="s">
        <v>3689</v>
      </c>
      <c r="E3678" s="4" t="s">
        <v>282</v>
      </c>
      <c r="F3678" s="4" t="s">
        <v>5362</v>
      </c>
      <c r="G3678" s="4" t="s">
        <v>5384</v>
      </c>
      <c r="H3678" s="4" t="s">
        <v>3691</v>
      </c>
      <c r="I3678" s="4" t="s">
        <v>5385</v>
      </c>
      <c r="J3678" s="4" t="s">
        <v>3693</v>
      </c>
      <c r="K3678" s="4" t="s">
        <v>466</v>
      </c>
      <c r="L3678" s="9"/>
      <c r="M3678" s="9"/>
    </row>
    <row r="3679" spans="1:13" ht="15" customHeight="1" x14ac:dyDescent="0.45">
      <c r="A3679" s="4" t="s">
        <v>11</v>
      </c>
      <c r="B3679" s="4" t="s">
        <v>3687</v>
      </c>
      <c r="C3679" s="4" t="s">
        <v>3688</v>
      </c>
      <c r="D3679" s="4" t="s">
        <v>3689</v>
      </c>
      <c r="E3679" s="4" t="s">
        <v>282</v>
      </c>
      <c r="F3679" s="4" t="s">
        <v>5131</v>
      </c>
      <c r="G3679" s="4" t="s">
        <v>5397</v>
      </c>
      <c r="H3679" s="4" t="s">
        <v>3691</v>
      </c>
      <c r="I3679" s="4" t="s">
        <v>5398</v>
      </c>
      <c r="J3679" s="4" t="s">
        <v>3693</v>
      </c>
      <c r="K3679" s="4" t="s">
        <v>466</v>
      </c>
      <c r="L3679" s="9"/>
      <c r="M3679" s="9"/>
    </row>
    <row r="3680" spans="1:13" ht="15" customHeight="1" x14ac:dyDescent="0.45">
      <c r="A3680" s="4" t="s">
        <v>11</v>
      </c>
      <c r="B3680" s="4" t="s">
        <v>3687</v>
      </c>
      <c r="C3680" s="4" t="s">
        <v>3688</v>
      </c>
      <c r="D3680" s="4" t="s">
        <v>3689</v>
      </c>
      <c r="E3680" s="4" t="s">
        <v>282</v>
      </c>
      <c r="F3680" s="4" t="s">
        <v>5399</v>
      </c>
      <c r="G3680" s="4" t="s">
        <v>4663</v>
      </c>
      <c r="H3680" s="4" t="s">
        <v>3691</v>
      </c>
      <c r="I3680" s="4" t="s">
        <v>4664</v>
      </c>
      <c r="J3680" s="4" t="s">
        <v>3693</v>
      </c>
      <c r="K3680" s="4" t="s">
        <v>5255</v>
      </c>
      <c r="L3680" s="9"/>
      <c r="M3680" s="9"/>
    </row>
    <row r="3681" spans="1:13" ht="15" customHeight="1" x14ac:dyDescent="0.45">
      <c r="A3681" s="4" t="s">
        <v>11</v>
      </c>
      <c r="B3681" s="4" t="s">
        <v>3687</v>
      </c>
      <c r="C3681" s="4" t="s">
        <v>3688</v>
      </c>
      <c r="D3681" s="4" t="s">
        <v>3689</v>
      </c>
      <c r="E3681" s="4" t="s">
        <v>282</v>
      </c>
      <c r="F3681" s="4" t="s">
        <v>5407</v>
      </c>
      <c r="G3681" s="4" t="s">
        <v>5397</v>
      </c>
      <c r="H3681" s="4" t="s">
        <v>3691</v>
      </c>
      <c r="I3681" s="4" t="s">
        <v>5398</v>
      </c>
      <c r="J3681" s="4" t="s">
        <v>3693</v>
      </c>
      <c r="K3681" s="4" t="s">
        <v>5255</v>
      </c>
      <c r="L3681" s="9"/>
      <c r="M3681" s="9"/>
    </row>
    <row r="3682" spans="1:13" ht="15" customHeight="1" x14ac:dyDescent="0.45">
      <c r="A3682" s="4" t="s">
        <v>11</v>
      </c>
      <c r="B3682" s="4" t="s">
        <v>3687</v>
      </c>
      <c r="C3682" s="4" t="s">
        <v>3688</v>
      </c>
      <c r="D3682" s="4" t="s">
        <v>3689</v>
      </c>
      <c r="E3682" s="4" t="s">
        <v>282</v>
      </c>
      <c r="F3682" s="4" t="s">
        <v>7913</v>
      </c>
      <c r="G3682" s="4" t="s">
        <v>7921</v>
      </c>
      <c r="H3682" s="4" t="s">
        <v>3691</v>
      </c>
      <c r="I3682" s="4" t="s">
        <v>7922</v>
      </c>
      <c r="J3682" s="4" t="s">
        <v>7923</v>
      </c>
      <c r="K3682" s="4" t="s">
        <v>433</v>
      </c>
      <c r="L3682" s="9"/>
      <c r="M3682" s="9"/>
    </row>
    <row r="3683" spans="1:13" ht="15" customHeight="1" x14ac:dyDescent="0.45">
      <c r="A3683" s="4" t="s">
        <v>11</v>
      </c>
      <c r="B3683" s="4" t="s">
        <v>5574</v>
      </c>
      <c r="C3683" s="4" t="s">
        <v>5575</v>
      </c>
      <c r="D3683" s="4" t="s">
        <v>5576</v>
      </c>
      <c r="E3683" s="4" t="s">
        <v>5577</v>
      </c>
      <c r="F3683" s="4" t="s">
        <v>5567</v>
      </c>
      <c r="G3683" s="4" t="s">
        <v>1993</v>
      </c>
      <c r="H3683" s="4" t="s">
        <v>5578</v>
      </c>
      <c r="I3683" s="4" t="s">
        <v>3335</v>
      </c>
      <c r="J3683" s="4" t="s">
        <v>1694</v>
      </c>
      <c r="K3683" s="4" t="s">
        <v>466</v>
      </c>
      <c r="L3683" s="9"/>
      <c r="M3683" s="9"/>
    </row>
    <row r="3684" spans="1:13" ht="15" customHeight="1" x14ac:dyDescent="0.45">
      <c r="A3684" s="4" t="s">
        <v>11</v>
      </c>
      <c r="B3684" s="4" t="s">
        <v>6494</v>
      </c>
      <c r="C3684" s="4" t="s">
        <v>6495</v>
      </c>
      <c r="D3684" s="4" t="s">
        <v>6496</v>
      </c>
      <c r="E3684" s="4" t="s">
        <v>6497</v>
      </c>
      <c r="F3684" s="4" t="s">
        <v>6484</v>
      </c>
      <c r="G3684" s="4" t="s">
        <v>6498</v>
      </c>
      <c r="H3684" s="4" t="s">
        <v>6499</v>
      </c>
      <c r="I3684" s="4" t="s">
        <v>6500</v>
      </c>
      <c r="J3684" s="4" t="s">
        <v>6501</v>
      </c>
      <c r="K3684" s="4" t="s">
        <v>6338</v>
      </c>
      <c r="L3684" s="9"/>
      <c r="M3684" s="9"/>
    </row>
    <row r="3685" spans="1:13" ht="15" customHeight="1" x14ac:dyDescent="0.45">
      <c r="A3685" s="4" t="s">
        <v>11</v>
      </c>
      <c r="B3685" s="4" t="s">
        <v>6494</v>
      </c>
      <c r="C3685" s="4" t="s">
        <v>6495</v>
      </c>
      <c r="D3685" s="4" t="s">
        <v>6496</v>
      </c>
      <c r="E3685" s="4" t="s">
        <v>6497</v>
      </c>
      <c r="F3685" s="4" t="s">
        <v>6435</v>
      </c>
      <c r="G3685" s="4" t="s">
        <v>6696</v>
      </c>
      <c r="H3685" s="4" t="s">
        <v>6499</v>
      </c>
      <c r="I3685" s="4" t="s">
        <v>6697</v>
      </c>
      <c r="J3685" s="4" t="s">
        <v>6501</v>
      </c>
      <c r="K3685" s="4" t="s">
        <v>6469</v>
      </c>
      <c r="L3685" s="9"/>
      <c r="M3685" s="9"/>
    </row>
    <row r="3686" spans="1:13" ht="15" customHeight="1" x14ac:dyDescent="0.45">
      <c r="A3686" s="4" t="s">
        <v>11</v>
      </c>
      <c r="B3686" s="4" t="s">
        <v>6494</v>
      </c>
      <c r="C3686" s="4" t="s">
        <v>6495</v>
      </c>
      <c r="D3686" s="4" t="s">
        <v>6496</v>
      </c>
      <c r="E3686" s="4" t="s">
        <v>6497</v>
      </c>
      <c r="F3686" s="4" t="s">
        <v>6726</v>
      </c>
      <c r="G3686" s="4" t="s">
        <v>6741</v>
      </c>
      <c r="H3686" s="4" t="s">
        <v>6499</v>
      </c>
      <c r="I3686" s="4" t="s">
        <v>6742</v>
      </c>
      <c r="J3686" s="4" t="s">
        <v>6501</v>
      </c>
      <c r="K3686" s="4" t="s">
        <v>6469</v>
      </c>
      <c r="L3686" s="9"/>
      <c r="M3686" s="9"/>
    </row>
    <row r="3687" spans="1:13" ht="15" customHeight="1" x14ac:dyDescent="0.45">
      <c r="A3687" s="4" t="s">
        <v>11</v>
      </c>
      <c r="B3687" s="4" t="s">
        <v>3517</v>
      </c>
      <c r="C3687" s="4" t="s">
        <v>3518</v>
      </c>
      <c r="D3687" s="4" t="s">
        <v>3519</v>
      </c>
      <c r="E3687" s="4" t="s">
        <v>989</v>
      </c>
      <c r="F3687" s="4" t="s">
        <v>3499</v>
      </c>
      <c r="G3687" s="4" t="s">
        <v>3520</v>
      </c>
      <c r="H3687" s="4" t="s">
        <v>3521</v>
      </c>
      <c r="I3687" s="4" t="s">
        <v>3522</v>
      </c>
      <c r="J3687" s="4" t="s">
        <v>224</v>
      </c>
      <c r="K3687" s="4" t="s">
        <v>3125</v>
      </c>
      <c r="L3687" s="9"/>
      <c r="M3687" s="9"/>
    </row>
    <row r="3688" spans="1:13" ht="15" customHeight="1" x14ac:dyDescent="0.45">
      <c r="A3688" s="4" t="s">
        <v>11</v>
      </c>
      <c r="B3688" s="4" t="s">
        <v>3517</v>
      </c>
      <c r="C3688" s="4" t="s">
        <v>3518</v>
      </c>
      <c r="D3688" s="4" t="s">
        <v>3519</v>
      </c>
      <c r="E3688" s="4" t="s">
        <v>989</v>
      </c>
      <c r="F3688" s="4" t="s">
        <v>4080</v>
      </c>
      <c r="G3688" s="4" t="s">
        <v>4090</v>
      </c>
      <c r="H3688" s="4" t="s">
        <v>3521</v>
      </c>
      <c r="I3688" s="4" t="s">
        <v>4091</v>
      </c>
      <c r="J3688" s="4" t="s">
        <v>224</v>
      </c>
      <c r="K3688" s="4" t="s">
        <v>3823</v>
      </c>
      <c r="L3688" s="9"/>
      <c r="M3688" s="9"/>
    </row>
    <row r="3689" spans="1:13" ht="15" customHeight="1" x14ac:dyDescent="0.45">
      <c r="A3689" s="4" t="s">
        <v>11</v>
      </c>
      <c r="B3689" s="4" t="s">
        <v>3517</v>
      </c>
      <c r="C3689" s="4" t="s">
        <v>3518</v>
      </c>
      <c r="D3689" s="4" t="s">
        <v>3519</v>
      </c>
      <c r="E3689" s="4" t="s">
        <v>989</v>
      </c>
      <c r="F3689" s="4" t="s">
        <v>5976</v>
      </c>
      <c r="G3689" s="4" t="s">
        <v>6007</v>
      </c>
      <c r="H3689" s="4" t="s">
        <v>3521</v>
      </c>
      <c r="I3689" s="4" t="s">
        <v>6008</v>
      </c>
      <c r="J3689" s="4" t="s">
        <v>224</v>
      </c>
      <c r="K3689" s="4" t="s">
        <v>5792</v>
      </c>
      <c r="L3689" s="9"/>
      <c r="M3689" s="9"/>
    </row>
    <row r="3690" spans="1:13" ht="15" customHeight="1" x14ac:dyDescent="0.45">
      <c r="A3690" s="4" t="s">
        <v>11</v>
      </c>
      <c r="B3690" s="4" t="s">
        <v>3517</v>
      </c>
      <c r="C3690" s="4" t="s">
        <v>3518</v>
      </c>
      <c r="D3690" s="4" t="s">
        <v>3519</v>
      </c>
      <c r="E3690" s="4" t="s">
        <v>989</v>
      </c>
      <c r="F3690" s="4" t="s">
        <v>6817</v>
      </c>
      <c r="G3690" s="4" t="s">
        <v>6845</v>
      </c>
      <c r="H3690" s="4" t="s">
        <v>3521</v>
      </c>
      <c r="I3690" s="4" t="s">
        <v>6846</v>
      </c>
      <c r="J3690" s="4" t="s">
        <v>224</v>
      </c>
      <c r="K3690" s="4" t="s">
        <v>6569</v>
      </c>
      <c r="L3690" s="9"/>
      <c r="M3690" s="9"/>
    </row>
    <row r="3691" spans="1:13" ht="15" customHeight="1" x14ac:dyDescent="0.45">
      <c r="A3691" s="4" t="s">
        <v>11</v>
      </c>
      <c r="B3691" s="4" t="s">
        <v>7423</v>
      </c>
      <c r="C3691" s="4" t="s">
        <v>7424</v>
      </c>
      <c r="D3691" s="4" t="s">
        <v>7201</v>
      </c>
      <c r="E3691" s="4" t="s">
        <v>7202</v>
      </c>
      <c r="F3691" s="4" t="s">
        <v>7404</v>
      </c>
      <c r="G3691" s="4" t="s">
        <v>6706</v>
      </c>
      <c r="H3691" s="4" t="s">
        <v>7203</v>
      </c>
      <c r="I3691" s="4" t="s">
        <v>7425</v>
      </c>
      <c r="J3691" s="4" t="s">
        <v>7204</v>
      </c>
      <c r="K3691" s="4" t="s">
        <v>7281</v>
      </c>
      <c r="L3691" s="9"/>
      <c r="M3691" s="9"/>
    </row>
    <row r="3692" spans="1:13" ht="15" customHeight="1" x14ac:dyDescent="0.45">
      <c r="A3692" s="4" t="s">
        <v>11</v>
      </c>
      <c r="B3692" s="4" t="s">
        <v>7423</v>
      </c>
      <c r="C3692" s="4" t="s">
        <v>7424</v>
      </c>
      <c r="D3692" s="4" t="s">
        <v>7201</v>
      </c>
      <c r="E3692" s="4" t="s">
        <v>7202</v>
      </c>
      <c r="F3692" s="4" t="s">
        <v>7876</v>
      </c>
      <c r="G3692" s="4" t="s">
        <v>7342</v>
      </c>
      <c r="H3692" s="4" t="s">
        <v>7203</v>
      </c>
      <c r="I3692" s="4" t="s">
        <v>7343</v>
      </c>
      <c r="J3692" s="4" t="s">
        <v>7204</v>
      </c>
      <c r="K3692" s="4" t="s">
        <v>7782</v>
      </c>
      <c r="L3692" s="9"/>
      <c r="M3692" s="9"/>
    </row>
    <row r="3693" spans="1:13" ht="15" customHeight="1" x14ac:dyDescent="0.45">
      <c r="A3693" s="4" t="s">
        <v>11</v>
      </c>
      <c r="B3693" s="4" t="s">
        <v>7423</v>
      </c>
      <c r="C3693" s="4" t="s">
        <v>7424</v>
      </c>
      <c r="D3693" s="4" t="s">
        <v>7201</v>
      </c>
      <c r="E3693" s="4" t="s">
        <v>7202</v>
      </c>
      <c r="F3693" s="4" t="s">
        <v>1955</v>
      </c>
      <c r="G3693" s="4" t="s">
        <v>7467</v>
      </c>
      <c r="H3693" s="4" t="s">
        <v>7203</v>
      </c>
      <c r="I3693" s="4" t="s">
        <v>7468</v>
      </c>
      <c r="J3693" s="4" t="s">
        <v>7204</v>
      </c>
      <c r="K3693" s="4" t="s">
        <v>7823</v>
      </c>
      <c r="L3693" s="9"/>
      <c r="M3693" s="9"/>
    </row>
    <row r="3694" spans="1:13" ht="15" customHeight="1" x14ac:dyDescent="0.45">
      <c r="A3694" s="4" t="s">
        <v>11</v>
      </c>
      <c r="B3694" s="4" t="s">
        <v>3666</v>
      </c>
      <c r="C3694" s="4" t="s">
        <v>3667</v>
      </c>
      <c r="D3694" s="4" t="s">
        <v>3668</v>
      </c>
      <c r="E3694" s="4" t="s">
        <v>3669</v>
      </c>
      <c r="F3694" s="4" t="s">
        <v>630</v>
      </c>
      <c r="G3694" s="4" t="s">
        <v>3670</v>
      </c>
      <c r="H3694" s="4" t="s">
        <v>3671</v>
      </c>
      <c r="I3694" s="4" t="s">
        <v>3672</v>
      </c>
      <c r="J3694" s="4" t="s">
        <v>3673</v>
      </c>
      <c r="K3694" s="4" t="s">
        <v>2173</v>
      </c>
      <c r="L3694" s="9"/>
      <c r="M3694" s="9"/>
    </row>
    <row r="3695" spans="1:13" ht="15" customHeight="1" x14ac:dyDescent="0.45">
      <c r="A3695" s="4" t="s">
        <v>11</v>
      </c>
      <c r="B3695" s="4" t="s">
        <v>3666</v>
      </c>
      <c r="C3695" s="4" t="s">
        <v>3667</v>
      </c>
      <c r="D3695" s="4" t="s">
        <v>3668</v>
      </c>
      <c r="E3695" s="4" t="s">
        <v>3669</v>
      </c>
      <c r="F3695" s="4" t="s">
        <v>4080</v>
      </c>
      <c r="G3695" s="4" t="s">
        <v>4092</v>
      </c>
      <c r="H3695" s="4" t="s">
        <v>3671</v>
      </c>
      <c r="I3695" s="4" t="s">
        <v>4093</v>
      </c>
      <c r="J3695" s="4" t="s">
        <v>3673</v>
      </c>
      <c r="K3695" s="4" t="s">
        <v>3833</v>
      </c>
      <c r="L3695" s="9"/>
      <c r="M3695" s="9"/>
    </row>
    <row r="3696" spans="1:13" ht="15" customHeight="1" x14ac:dyDescent="0.45">
      <c r="A3696" s="4" t="s">
        <v>11</v>
      </c>
      <c r="B3696" s="4" t="s">
        <v>3666</v>
      </c>
      <c r="C3696" s="4" t="s">
        <v>3667</v>
      </c>
      <c r="D3696" s="4" t="s">
        <v>3668</v>
      </c>
      <c r="E3696" s="4" t="s">
        <v>3669</v>
      </c>
      <c r="F3696" s="4" t="s">
        <v>4775</v>
      </c>
      <c r="G3696" s="4" t="s">
        <v>4788</v>
      </c>
      <c r="H3696" s="4" t="s">
        <v>3671</v>
      </c>
      <c r="I3696" s="4" t="s">
        <v>4789</v>
      </c>
      <c r="J3696" s="4" t="s">
        <v>3673</v>
      </c>
      <c r="K3696" s="4" t="s">
        <v>4498</v>
      </c>
      <c r="L3696" s="9"/>
      <c r="M3696" s="9"/>
    </row>
    <row r="3697" spans="1:13" ht="15" customHeight="1" x14ac:dyDescent="0.45">
      <c r="A3697" s="4" t="s">
        <v>11</v>
      </c>
      <c r="B3697" s="4" t="s">
        <v>3666</v>
      </c>
      <c r="C3697" s="4" t="s">
        <v>3667</v>
      </c>
      <c r="D3697" s="4" t="s">
        <v>3668</v>
      </c>
      <c r="E3697" s="4" t="s">
        <v>3669</v>
      </c>
      <c r="F3697" s="4" t="s">
        <v>6179</v>
      </c>
      <c r="G3697" s="4" t="s">
        <v>6208</v>
      </c>
      <c r="H3697" s="4" t="s">
        <v>3671</v>
      </c>
      <c r="I3697" s="4" t="s">
        <v>6209</v>
      </c>
      <c r="J3697" s="4" t="s">
        <v>3673</v>
      </c>
      <c r="K3697" s="4" t="s">
        <v>5551</v>
      </c>
      <c r="L3697" s="9"/>
      <c r="M3697" s="9"/>
    </row>
    <row r="3698" spans="1:13" ht="15" customHeight="1" x14ac:dyDescent="0.45">
      <c r="A3698" s="4" t="s">
        <v>11</v>
      </c>
      <c r="B3698" s="4" t="s">
        <v>3666</v>
      </c>
      <c r="C3698" s="4" t="s">
        <v>3667</v>
      </c>
      <c r="D3698" s="4" t="s">
        <v>3668</v>
      </c>
      <c r="E3698" s="4" t="s">
        <v>3669</v>
      </c>
      <c r="F3698" s="4" t="s">
        <v>5642</v>
      </c>
      <c r="G3698" s="4" t="s">
        <v>7369</v>
      </c>
      <c r="H3698" s="4" t="s">
        <v>3671</v>
      </c>
      <c r="I3698" s="4" t="s">
        <v>7370</v>
      </c>
      <c r="J3698" s="4" t="s">
        <v>3673</v>
      </c>
      <c r="K3698" s="4" t="s">
        <v>719</v>
      </c>
      <c r="L3698" s="9"/>
      <c r="M3698" s="9"/>
    </row>
    <row r="3699" spans="1:13" ht="15" customHeight="1" x14ac:dyDescent="0.45">
      <c r="A3699" s="4" t="s">
        <v>11</v>
      </c>
      <c r="B3699" s="4" t="s">
        <v>3666</v>
      </c>
      <c r="C3699" s="4" t="s">
        <v>3667</v>
      </c>
      <c r="D3699" s="4" t="s">
        <v>3668</v>
      </c>
      <c r="E3699" s="4" t="s">
        <v>3669</v>
      </c>
      <c r="F3699" s="4" t="s">
        <v>7426</v>
      </c>
      <c r="G3699" s="4" t="s">
        <v>7438</v>
      </c>
      <c r="H3699" s="4" t="s">
        <v>3671</v>
      </c>
      <c r="I3699" s="4" t="s">
        <v>7439</v>
      </c>
      <c r="J3699" s="4" t="s">
        <v>3673</v>
      </c>
      <c r="K3699" s="4" t="s">
        <v>6351</v>
      </c>
      <c r="L3699" s="9"/>
      <c r="M3699" s="9"/>
    </row>
    <row r="3700" spans="1:13" ht="15" customHeight="1" x14ac:dyDescent="0.45">
      <c r="A3700" s="4" t="s">
        <v>11</v>
      </c>
      <c r="B3700" s="4" t="s">
        <v>3666</v>
      </c>
      <c r="C3700" s="4" t="s">
        <v>3667</v>
      </c>
      <c r="D3700" s="4" t="s">
        <v>3668</v>
      </c>
      <c r="E3700" s="4" t="s">
        <v>3669</v>
      </c>
      <c r="F3700" s="4" t="s">
        <v>7440</v>
      </c>
      <c r="G3700" s="4" t="s">
        <v>7450</v>
      </c>
      <c r="H3700" s="4" t="s">
        <v>3671</v>
      </c>
      <c r="I3700" s="4" t="s">
        <v>7451</v>
      </c>
      <c r="J3700" s="4" t="s">
        <v>3673</v>
      </c>
      <c r="K3700" s="4" t="s">
        <v>6351</v>
      </c>
      <c r="L3700" s="9"/>
      <c r="M3700" s="9"/>
    </row>
    <row r="3701" spans="1:13" ht="15" customHeight="1" x14ac:dyDescent="0.45">
      <c r="A3701" s="4" t="s">
        <v>11</v>
      </c>
      <c r="B3701" s="4" t="s">
        <v>3666</v>
      </c>
      <c r="C3701" s="4" t="s">
        <v>3667</v>
      </c>
      <c r="D3701" s="4" t="s">
        <v>3668</v>
      </c>
      <c r="E3701" s="4" t="s">
        <v>3669</v>
      </c>
      <c r="F3701" s="4" t="s">
        <v>7526</v>
      </c>
      <c r="G3701" s="4" t="s">
        <v>7539</v>
      </c>
      <c r="H3701" s="4" t="s">
        <v>3671</v>
      </c>
      <c r="I3701" s="4" t="s">
        <v>7540</v>
      </c>
      <c r="J3701" s="4" t="s">
        <v>3673</v>
      </c>
      <c r="K3701" s="4" t="s">
        <v>5642</v>
      </c>
      <c r="L3701" s="9"/>
      <c r="M3701" s="9"/>
    </row>
    <row r="3702" spans="1:13" ht="15" customHeight="1" x14ac:dyDescent="0.45">
      <c r="A3702" s="4" t="s">
        <v>11</v>
      </c>
      <c r="B3702" s="4" t="s">
        <v>3666</v>
      </c>
      <c r="C3702" s="4" t="s">
        <v>3667</v>
      </c>
      <c r="D3702" s="4" t="s">
        <v>3668</v>
      </c>
      <c r="E3702" s="4" t="s">
        <v>3669</v>
      </c>
      <c r="F3702" s="4" t="s">
        <v>7541</v>
      </c>
      <c r="G3702" s="4" t="s">
        <v>7553</v>
      </c>
      <c r="H3702" s="4" t="s">
        <v>3671</v>
      </c>
      <c r="I3702" s="4" t="s">
        <v>7554</v>
      </c>
      <c r="J3702" s="4" t="s">
        <v>3673</v>
      </c>
      <c r="K3702" s="4" t="s">
        <v>2370</v>
      </c>
      <c r="L3702" s="9"/>
      <c r="M3702" s="9"/>
    </row>
    <row r="3703" spans="1:13" ht="15" customHeight="1" x14ac:dyDescent="0.45">
      <c r="A3703" s="4" t="s">
        <v>11</v>
      </c>
      <c r="B3703" s="4" t="s">
        <v>3666</v>
      </c>
      <c r="C3703" s="4" t="s">
        <v>3667</v>
      </c>
      <c r="D3703" s="4" t="s">
        <v>3668</v>
      </c>
      <c r="E3703" s="4" t="s">
        <v>3669</v>
      </c>
      <c r="F3703" s="4" t="s">
        <v>5357</v>
      </c>
      <c r="G3703" s="4" t="s">
        <v>7564</v>
      </c>
      <c r="H3703" s="4" t="s">
        <v>3671</v>
      </c>
      <c r="I3703" s="4" t="s">
        <v>7565</v>
      </c>
      <c r="J3703" s="4" t="s">
        <v>3673</v>
      </c>
      <c r="K3703" s="4" t="s">
        <v>7426</v>
      </c>
      <c r="L3703" s="9"/>
      <c r="M3703" s="9"/>
    </row>
    <row r="3704" spans="1:13" ht="15" customHeight="1" x14ac:dyDescent="0.45">
      <c r="A3704" s="4" t="s">
        <v>11</v>
      </c>
      <c r="B3704" s="4" t="s">
        <v>3666</v>
      </c>
      <c r="C3704" s="4" t="s">
        <v>3667</v>
      </c>
      <c r="D3704" s="4" t="s">
        <v>3668</v>
      </c>
      <c r="E3704" s="4" t="s">
        <v>3669</v>
      </c>
      <c r="F3704" s="4" t="s">
        <v>4017</v>
      </c>
      <c r="G3704" s="4" t="s">
        <v>7539</v>
      </c>
      <c r="H3704" s="4" t="s">
        <v>3671</v>
      </c>
      <c r="I3704" s="4" t="s">
        <v>7540</v>
      </c>
      <c r="J3704" s="4" t="s">
        <v>3673</v>
      </c>
      <c r="K3704" s="4" t="s">
        <v>7469</v>
      </c>
      <c r="L3704" s="9"/>
      <c r="M3704" s="9"/>
    </row>
    <row r="3705" spans="1:13" ht="15" customHeight="1" x14ac:dyDescent="0.45">
      <c r="A3705" s="4" t="s">
        <v>11</v>
      </c>
      <c r="B3705" s="4" t="s">
        <v>3666</v>
      </c>
      <c r="C3705" s="4" t="s">
        <v>3667</v>
      </c>
      <c r="D3705" s="4" t="s">
        <v>3668</v>
      </c>
      <c r="E3705" s="4" t="s">
        <v>3669</v>
      </c>
      <c r="F3705" s="4" t="s">
        <v>7640</v>
      </c>
      <c r="G3705" s="4" t="s">
        <v>7649</v>
      </c>
      <c r="H3705" s="4" t="s">
        <v>3671</v>
      </c>
      <c r="I3705" s="4" t="s">
        <v>7650</v>
      </c>
      <c r="J3705" s="4" t="s">
        <v>3673</v>
      </c>
      <c r="K3705" s="4" t="s">
        <v>7469</v>
      </c>
      <c r="L3705" s="9"/>
      <c r="M3705" s="9"/>
    </row>
    <row r="3706" spans="1:13" ht="15" customHeight="1" x14ac:dyDescent="0.45">
      <c r="A3706" s="4" t="s">
        <v>11</v>
      </c>
      <c r="B3706" s="4" t="s">
        <v>3666</v>
      </c>
      <c r="C3706" s="4" t="s">
        <v>3667</v>
      </c>
      <c r="D3706" s="4" t="s">
        <v>3668</v>
      </c>
      <c r="E3706" s="4" t="s">
        <v>3669</v>
      </c>
      <c r="F3706" s="4" t="s">
        <v>7723</v>
      </c>
      <c r="G3706" s="4" t="s">
        <v>7726</v>
      </c>
      <c r="H3706" s="4" t="s">
        <v>3671</v>
      </c>
      <c r="I3706" s="4" t="s">
        <v>7727</v>
      </c>
      <c r="J3706" s="4" t="s">
        <v>3673</v>
      </c>
      <c r="K3706" s="4" t="s">
        <v>4017</v>
      </c>
      <c r="L3706" s="9"/>
      <c r="M3706" s="9"/>
    </row>
    <row r="3707" spans="1:13" ht="15" customHeight="1" x14ac:dyDescent="0.45">
      <c r="A3707" s="4" t="s">
        <v>11</v>
      </c>
      <c r="B3707" s="4" t="s">
        <v>3666</v>
      </c>
      <c r="C3707" s="4" t="s">
        <v>3667</v>
      </c>
      <c r="D3707" s="4" t="s">
        <v>3668</v>
      </c>
      <c r="E3707" s="4" t="s">
        <v>3669</v>
      </c>
      <c r="F3707" s="4" t="s">
        <v>7765</v>
      </c>
      <c r="G3707" s="4" t="s">
        <v>7772</v>
      </c>
      <c r="H3707" s="4" t="s">
        <v>3671</v>
      </c>
      <c r="I3707" s="4" t="s">
        <v>6054</v>
      </c>
      <c r="J3707" s="4" t="s">
        <v>3673</v>
      </c>
      <c r="K3707" s="4" t="s">
        <v>5924</v>
      </c>
      <c r="L3707" s="9"/>
      <c r="M3707" s="9"/>
    </row>
    <row r="3708" spans="1:13" ht="15" customHeight="1" x14ac:dyDescent="0.45">
      <c r="A3708" s="4" t="s">
        <v>11</v>
      </c>
      <c r="B3708" s="4" t="s">
        <v>3666</v>
      </c>
      <c r="C3708" s="4" t="s">
        <v>3667</v>
      </c>
      <c r="D3708" s="4" t="s">
        <v>3668</v>
      </c>
      <c r="E3708" s="4" t="s">
        <v>3669</v>
      </c>
      <c r="F3708" s="4" t="s">
        <v>7873</v>
      </c>
      <c r="G3708" s="4" t="s">
        <v>7772</v>
      </c>
      <c r="H3708" s="4" t="s">
        <v>3671</v>
      </c>
      <c r="I3708" s="4" t="s">
        <v>6054</v>
      </c>
      <c r="J3708" s="4" t="s">
        <v>3673</v>
      </c>
      <c r="K3708" s="4" t="s">
        <v>7765</v>
      </c>
      <c r="L3708" s="9"/>
      <c r="M3708" s="9"/>
    </row>
    <row r="3709" spans="1:13" ht="15" customHeight="1" x14ac:dyDescent="0.45">
      <c r="A3709" s="4" t="s">
        <v>11</v>
      </c>
      <c r="B3709" s="4" t="s">
        <v>3666</v>
      </c>
      <c r="C3709" s="4" t="s">
        <v>3667</v>
      </c>
      <c r="D3709" s="4" t="s">
        <v>3668</v>
      </c>
      <c r="E3709" s="4" t="s">
        <v>3669</v>
      </c>
      <c r="F3709" s="4" t="s">
        <v>7913</v>
      </c>
      <c r="G3709" s="4" t="s">
        <v>7924</v>
      </c>
      <c r="H3709" s="4" t="s">
        <v>3671</v>
      </c>
      <c r="I3709" s="4" t="s">
        <v>7925</v>
      </c>
      <c r="J3709" s="4" t="s">
        <v>3673</v>
      </c>
      <c r="K3709" s="4" t="s">
        <v>433</v>
      </c>
      <c r="L3709" s="9"/>
      <c r="M3709" s="9"/>
    </row>
    <row r="3710" spans="1:13" ht="15" customHeight="1" x14ac:dyDescent="0.45">
      <c r="A3710" s="4" t="s">
        <v>11</v>
      </c>
      <c r="B3710" s="4" t="s">
        <v>3666</v>
      </c>
      <c r="C3710" s="4" t="s">
        <v>3667</v>
      </c>
      <c r="D3710" s="4" t="s">
        <v>3668</v>
      </c>
      <c r="E3710" s="4" t="s">
        <v>3669</v>
      </c>
      <c r="F3710" s="4" t="s">
        <v>7926</v>
      </c>
      <c r="G3710" s="4" t="s">
        <v>7934</v>
      </c>
      <c r="H3710" s="4" t="s">
        <v>3671</v>
      </c>
      <c r="I3710" s="4" t="s">
        <v>7935</v>
      </c>
      <c r="J3710" s="4" t="s">
        <v>3673</v>
      </c>
      <c r="K3710" s="4" t="s">
        <v>433</v>
      </c>
      <c r="L3710" s="9"/>
      <c r="M3710" s="9"/>
    </row>
    <row r="3711" spans="1:13" ht="15" customHeight="1" x14ac:dyDescent="0.45">
      <c r="A3711" s="4" t="s">
        <v>11</v>
      </c>
      <c r="B3711" s="4" t="s">
        <v>3666</v>
      </c>
      <c r="C3711" s="4" t="s">
        <v>3667</v>
      </c>
      <c r="D3711" s="4" t="s">
        <v>3668</v>
      </c>
      <c r="E3711" s="4" t="s">
        <v>3669</v>
      </c>
      <c r="F3711" s="4" t="s">
        <v>7937</v>
      </c>
      <c r="G3711" s="4" t="s">
        <v>7938</v>
      </c>
      <c r="H3711" s="4" t="s">
        <v>3671</v>
      </c>
      <c r="I3711" s="4" t="s">
        <v>7939</v>
      </c>
      <c r="J3711" s="4" t="s">
        <v>3673</v>
      </c>
      <c r="K3711" s="4" t="s">
        <v>7838</v>
      </c>
      <c r="L3711" s="9"/>
      <c r="M3711" s="9"/>
    </row>
    <row r="3712" spans="1:13" ht="15" customHeight="1" x14ac:dyDescent="0.45">
      <c r="A3712" s="4" t="s">
        <v>11</v>
      </c>
      <c r="B3712" s="4" t="s">
        <v>3666</v>
      </c>
      <c r="C3712" s="4" t="s">
        <v>3667</v>
      </c>
      <c r="D3712" s="4" t="s">
        <v>3668</v>
      </c>
      <c r="E3712" s="4" t="s">
        <v>3669</v>
      </c>
      <c r="F3712" s="4" t="s">
        <v>7940</v>
      </c>
      <c r="G3712" s="4" t="s">
        <v>7772</v>
      </c>
      <c r="H3712" s="4" t="s">
        <v>3671</v>
      </c>
      <c r="I3712" s="4" t="s">
        <v>6054</v>
      </c>
      <c r="J3712" s="4" t="s">
        <v>3673</v>
      </c>
      <c r="K3712" s="4" t="s">
        <v>7838</v>
      </c>
      <c r="L3712" s="9"/>
      <c r="M3712" s="9"/>
    </row>
    <row r="3713" spans="1:13" ht="15" customHeight="1" x14ac:dyDescent="0.45">
      <c r="A3713" s="4" t="s">
        <v>11</v>
      </c>
      <c r="B3713" s="4" t="s">
        <v>3666</v>
      </c>
      <c r="C3713" s="4" t="s">
        <v>3667</v>
      </c>
      <c r="D3713" s="4" t="s">
        <v>3668</v>
      </c>
      <c r="E3713" s="4" t="s">
        <v>3669</v>
      </c>
      <c r="F3713" s="4" t="s">
        <v>1799</v>
      </c>
      <c r="G3713" s="4" t="s">
        <v>7772</v>
      </c>
      <c r="H3713" s="4" t="s">
        <v>3671</v>
      </c>
      <c r="I3713" s="4" t="s">
        <v>6054</v>
      </c>
      <c r="J3713" s="4" t="s">
        <v>3673</v>
      </c>
      <c r="K3713" s="4" t="s">
        <v>1955</v>
      </c>
      <c r="L3713" s="9"/>
      <c r="M3713" s="9"/>
    </row>
    <row r="3714" spans="1:13" ht="15" customHeight="1" x14ac:dyDescent="0.45">
      <c r="A3714" s="4" t="s">
        <v>11</v>
      </c>
      <c r="B3714" s="4" t="s">
        <v>3666</v>
      </c>
      <c r="C3714" s="4" t="s">
        <v>3667</v>
      </c>
      <c r="D3714" s="4" t="s">
        <v>3668</v>
      </c>
      <c r="E3714" s="4" t="s">
        <v>3669</v>
      </c>
      <c r="F3714" s="4" t="s">
        <v>8043</v>
      </c>
      <c r="G3714" s="4" t="s">
        <v>7772</v>
      </c>
      <c r="H3714" s="4" t="s">
        <v>3671</v>
      </c>
      <c r="I3714" s="4" t="s">
        <v>6054</v>
      </c>
      <c r="J3714" s="4" t="s">
        <v>3673</v>
      </c>
      <c r="K3714" s="4" t="s">
        <v>6126</v>
      </c>
      <c r="L3714" s="9"/>
      <c r="M3714" s="9"/>
    </row>
    <row r="3715" spans="1:13" ht="15" customHeight="1" x14ac:dyDescent="0.45">
      <c r="A3715" s="4" t="s">
        <v>11</v>
      </c>
      <c r="B3715" s="4" t="s">
        <v>3666</v>
      </c>
      <c r="C3715" s="4" t="s">
        <v>3667</v>
      </c>
      <c r="D3715" s="4" t="s">
        <v>3668</v>
      </c>
      <c r="E3715" s="4" t="s">
        <v>3669</v>
      </c>
      <c r="F3715" s="4" t="s">
        <v>2806</v>
      </c>
      <c r="G3715" s="4" t="s">
        <v>8054</v>
      </c>
      <c r="H3715" s="4" t="s">
        <v>3671</v>
      </c>
      <c r="I3715" s="4" t="s">
        <v>8055</v>
      </c>
      <c r="J3715" s="4" t="s">
        <v>3673</v>
      </c>
      <c r="K3715" s="4" t="s">
        <v>6126</v>
      </c>
      <c r="L3715" s="9"/>
      <c r="M3715" s="9"/>
    </row>
    <row r="3716" spans="1:13" ht="15" customHeight="1" x14ac:dyDescent="0.45">
      <c r="A3716" s="4" t="s">
        <v>11</v>
      </c>
      <c r="B3716" s="4" t="s">
        <v>3666</v>
      </c>
      <c r="C3716" s="4" t="s">
        <v>3667</v>
      </c>
      <c r="D3716" s="4" t="s">
        <v>3668</v>
      </c>
      <c r="E3716" s="4" t="s">
        <v>3669</v>
      </c>
      <c r="F3716" s="4" t="s">
        <v>8073</v>
      </c>
      <c r="G3716" s="4" t="s">
        <v>8074</v>
      </c>
      <c r="H3716" s="4" t="s">
        <v>3671</v>
      </c>
      <c r="I3716" s="4" t="s">
        <v>8075</v>
      </c>
      <c r="J3716" s="4" t="s">
        <v>3673</v>
      </c>
      <c r="K3716" s="4" t="s">
        <v>6126</v>
      </c>
      <c r="L3716" s="9"/>
      <c r="M3716" s="9"/>
    </row>
    <row r="3717" spans="1:13" ht="15" customHeight="1" x14ac:dyDescent="0.45">
      <c r="A3717" s="4" t="s">
        <v>11</v>
      </c>
      <c r="B3717" s="4" t="s">
        <v>3666</v>
      </c>
      <c r="C3717" s="4" t="s">
        <v>3667</v>
      </c>
      <c r="D3717" s="4" t="s">
        <v>3668</v>
      </c>
      <c r="E3717" s="4" t="s">
        <v>3669</v>
      </c>
      <c r="F3717" s="4" t="s">
        <v>8466</v>
      </c>
      <c r="G3717" s="4" t="s">
        <v>8074</v>
      </c>
      <c r="H3717" s="4" t="s">
        <v>3671</v>
      </c>
      <c r="I3717" s="4" t="s">
        <v>8075</v>
      </c>
      <c r="J3717" s="4" t="s">
        <v>3673</v>
      </c>
      <c r="K3717" s="4" t="s">
        <v>8471</v>
      </c>
      <c r="L3717" s="9"/>
      <c r="M3717" s="9"/>
    </row>
    <row r="3718" spans="1:13" ht="15" customHeight="1" x14ac:dyDescent="0.45">
      <c r="A3718" s="4" t="s">
        <v>11</v>
      </c>
      <c r="B3718" s="4" t="s">
        <v>6042</v>
      </c>
      <c r="C3718" s="4" t="s">
        <v>6043</v>
      </c>
      <c r="D3718" s="4" t="s">
        <v>1026</v>
      </c>
      <c r="E3718" s="4" t="s">
        <v>1027</v>
      </c>
      <c r="F3718" s="4" t="s">
        <v>6025</v>
      </c>
      <c r="G3718" s="4" t="s">
        <v>6044</v>
      </c>
      <c r="H3718" s="4" t="s">
        <v>2133</v>
      </c>
      <c r="I3718" s="4" t="s">
        <v>6045</v>
      </c>
      <c r="J3718" s="4" t="s">
        <v>6046</v>
      </c>
      <c r="K3718" s="4" t="s">
        <v>5885</v>
      </c>
      <c r="L3718" s="9"/>
      <c r="M3718" s="9"/>
    </row>
    <row r="3719" spans="1:13" ht="15" customHeight="1" x14ac:dyDescent="0.45">
      <c r="A3719" s="4" t="s">
        <v>11</v>
      </c>
      <c r="B3719" s="4" t="s">
        <v>6042</v>
      </c>
      <c r="C3719" s="4" t="s">
        <v>6043</v>
      </c>
      <c r="D3719" s="4" t="s">
        <v>1026</v>
      </c>
      <c r="E3719" s="4" t="s">
        <v>1027</v>
      </c>
      <c r="F3719" s="4" t="s">
        <v>2459</v>
      </c>
      <c r="G3719" s="4" t="s">
        <v>6236</v>
      </c>
      <c r="H3719" s="4" t="s">
        <v>2133</v>
      </c>
      <c r="I3719" s="4" t="s">
        <v>6237</v>
      </c>
      <c r="J3719" s="4" t="s">
        <v>6046</v>
      </c>
      <c r="K3719" s="4" t="s">
        <v>6014</v>
      </c>
      <c r="L3719" s="9"/>
      <c r="M3719" s="9"/>
    </row>
    <row r="3720" spans="1:13" ht="15" customHeight="1" x14ac:dyDescent="0.45">
      <c r="A3720" s="4" t="s">
        <v>11</v>
      </c>
      <c r="B3720" s="4" t="s">
        <v>6042</v>
      </c>
      <c r="C3720" s="4" t="s">
        <v>6043</v>
      </c>
      <c r="D3720" s="4" t="s">
        <v>1026</v>
      </c>
      <c r="E3720" s="4" t="s">
        <v>1027</v>
      </c>
      <c r="F3720" s="4" t="s">
        <v>6316</v>
      </c>
      <c r="G3720" s="4" t="s">
        <v>6323</v>
      </c>
      <c r="H3720" s="4" t="s">
        <v>2133</v>
      </c>
      <c r="I3720" s="4" t="s">
        <v>6324</v>
      </c>
      <c r="J3720" s="4" t="s">
        <v>238</v>
      </c>
      <c r="K3720" s="4" t="s">
        <v>6111</v>
      </c>
      <c r="L3720" s="9"/>
      <c r="M3720" s="9"/>
    </row>
    <row r="3721" spans="1:13" ht="15" customHeight="1" x14ac:dyDescent="0.45">
      <c r="A3721" s="4" t="s">
        <v>11</v>
      </c>
      <c r="B3721" s="4" t="s">
        <v>6042</v>
      </c>
      <c r="C3721" s="4" t="s">
        <v>6043</v>
      </c>
      <c r="D3721" s="4" t="s">
        <v>1026</v>
      </c>
      <c r="E3721" s="4" t="s">
        <v>1027</v>
      </c>
      <c r="F3721" s="4" t="s">
        <v>6338</v>
      </c>
      <c r="G3721" s="4" t="s">
        <v>6359</v>
      </c>
      <c r="H3721" s="4" t="s">
        <v>2133</v>
      </c>
      <c r="I3721" s="4" t="s">
        <v>6360</v>
      </c>
      <c r="J3721" s="4" t="s">
        <v>238</v>
      </c>
      <c r="K3721" s="4" t="s">
        <v>6139</v>
      </c>
      <c r="L3721" s="9"/>
      <c r="M3721" s="9"/>
    </row>
    <row r="3722" spans="1:13" ht="15" customHeight="1" x14ac:dyDescent="0.45">
      <c r="A3722" s="4" t="s">
        <v>11</v>
      </c>
      <c r="B3722" s="4" t="s">
        <v>6042</v>
      </c>
      <c r="C3722" s="4" t="s">
        <v>6043</v>
      </c>
      <c r="D3722" s="4" t="s">
        <v>1026</v>
      </c>
      <c r="E3722" s="4" t="s">
        <v>1027</v>
      </c>
      <c r="F3722" s="4" t="s">
        <v>6390</v>
      </c>
      <c r="G3722" s="4" t="s">
        <v>6323</v>
      </c>
      <c r="H3722" s="4" t="s">
        <v>2133</v>
      </c>
      <c r="I3722" s="4" t="s">
        <v>6324</v>
      </c>
      <c r="J3722" s="4" t="s">
        <v>238</v>
      </c>
      <c r="K3722" s="4" t="s">
        <v>2722</v>
      </c>
      <c r="L3722" s="9"/>
      <c r="M3722" s="9"/>
    </row>
    <row r="3723" spans="1:13" ht="15" customHeight="1" x14ac:dyDescent="0.45">
      <c r="A3723" s="4" t="s">
        <v>11</v>
      </c>
      <c r="B3723" s="4" t="s">
        <v>6042</v>
      </c>
      <c r="C3723" s="4" t="s">
        <v>6043</v>
      </c>
      <c r="D3723" s="4" t="s">
        <v>1026</v>
      </c>
      <c r="E3723" s="4" t="s">
        <v>1027</v>
      </c>
      <c r="F3723" s="4" t="s">
        <v>6569</v>
      </c>
      <c r="G3723" s="4" t="s">
        <v>6592</v>
      </c>
      <c r="H3723" s="4" t="s">
        <v>2133</v>
      </c>
      <c r="I3723" s="4" t="s">
        <v>6593</v>
      </c>
      <c r="J3723" s="4" t="s">
        <v>238</v>
      </c>
      <c r="K3723" s="4" t="s">
        <v>6390</v>
      </c>
      <c r="L3723" s="9"/>
      <c r="M3723" s="9"/>
    </row>
    <row r="3724" spans="1:13" ht="15" customHeight="1" x14ac:dyDescent="0.45">
      <c r="A3724" s="4" t="s">
        <v>11</v>
      </c>
      <c r="B3724" s="4" t="s">
        <v>6042</v>
      </c>
      <c r="C3724" s="4" t="s">
        <v>6043</v>
      </c>
      <c r="D3724" s="4" t="s">
        <v>1026</v>
      </c>
      <c r="E3724" s="4" t="s">
        <v>1027</v>
      </c>
      <c r="F3724" s="4" t="s">
        <v>4576</v>
      </c>
      <c r="G3724" s="4" t="s">
        <v>6612</v>
      </c>
      <c r="H3724" s="4" t="s">
        <v>2133</v>
      </c>
      <c r="I3724" s="4" t="s">
        <v>4729</v>
      </c>
      <c r="J3724" s="4" t="s">
        <v>238</v>
      </c>
      <c r="K3724" s="4" t="s">
        <v>6390</v>
      </c>
      <c r="L3724" s="9"/>
      <c r="M3724" s="9"/>
    </row>
    <row r="3725" spans="1:13" ht="15" customHeight="1" x14ac:dyDescent="0.45">
      <c r="A3725" s="4" t="s">
        <v>11</v>
      </c>
      <c r="B3725" s="4" t="s">
        <v>6042</v>
      </c>
      <c r="C3725" s="4" t="s">
        <v>6043</v>
      </c>
      <c r="D3725" s="4" t="s">
        <v>1026</v>
      </c>
      <c r="E3725" s="4" t="s">
        <v>1027</v>
      </c>
      <c r="F3725" s="4" t="s">
        <v>6632</v>
      </c>
      <c r="G3725" s="4" t="s">
        <v>6660</v>
      </c>
      <c r="H3725" s="4" t="s">
        <v>2133</v>
      </c>
      <c r="I3725" s="4" t="s">
        <v>6661</v>
      </c>
      <c r="J3725" s="4" t="s">
        <v>238</v>
      </c>
      <c r="K3725" s="4" t="s">
        <v>6450</v>
      </c>
      <c r="L3725" s="9"/>
      <c r="M3725" s="9"/>
    </row>
    <row r="3726" spans="1:13" ht="15" customHeight="1" x14ac:dyDescent="0.45">
      <c r="A3726" s="4" t="s">
        <v>11</v>
      </c>
      <c r="B3726" s="4" t="s">
        <v>6042</v>
      </c>
      <c r="C3726" s="4" t="s">
        <v>6043</v>
      </c>
      <c r="D3726" s="4" t="s">
        <v>1026</v>
      </c>
      <c r="E3726" s="4" t="s">
        <v>1027</v>
      </c>
      <c r="F3726" s="4" t="s">
        <v>6745</v>
      </c>
      <c r="G3726" s="4" t="s">
        <v>6754</v>
      </c>
      <c r="H3726" s="4" t="s">
        <v>2133</v>
      </c>
      <c r="I3726" s="4" t="s">
        <v>6755</v>
      </c>
      <c r="J3726" s="4" t="s">
        <v>238</v>
      </c>
      <c r="K3726" s="4" t="s">
        <v>315</v>
      </c>
      <c r="L3726" s="9"/>
      <c r="M3726" s="9"/>
    </row>
    <row r="3727" spans="1:13" ht="15" customHeight="1" x14ac:dyDescent="0.45">
      <c r="A3727" s="4" t="s">
        <v>11</v>
      </c>
      <c r="B3727" s="4" t="s">
        <v>6042</v>
      </c>
      <c r="C3727" s="4" t="s">
        <v>6043</v>
      </c>
      <c r="D3727" s="4" t="s">
        <v>1026</v>
      </c>
      <c r="E3727" s="4" t="s">
        <v>1027</v>
      </c>
      <c r="F3727" s="4" t="s">
        <v>6332</v>
      </c>
      <c r="G3727" s="4" t="s">
        <v>6788</v>
      </c>
      <c r="H3727" s="4" t="s">
        <v>2133</v>
      </c>
      <c r="I3727" s="4" t="s">
        <v>6789</v>
      </c>
      <c r="J3727" s="4" t="s">
        <v>238</v>
      </c>
      <c r="K3727" s="4" t="s">
        <v>315</v>
      </c>
      <c r="L3727" s="9"/>
      <c r="M3727" s="9"/>
    </row>
    <row r="3728" spans="1:13" ht="15" customHeight="1" x14ac:dyDescent="0.45">
      <c r="A3728" s="4" t="s">
        <v>11</v>
      </c>
      <c r="B3728" s="4" t="s">
        <v>6042</v>
      </c>
      <c r="C3728" s="4" t="s">
        <v>6043</v>
      </c>
      <c r="D3728" s="4" t="s">
        <v>1026</v>
      </c>
      <c r="E3728" s="4" t="s">
        <v>1027</v>
      </c>
      <c r="F3728" s="4" t="s">
        <v>6817</v>
      </c>
      <c r="G3728" s="4" t="s">
        <v>6847</v>
      </c>
      <c r="H3728" s="4" t="s">
        <v>2133</v>
      </c>
      <c r="I3728" s="4" t="s">
        <v>6848</v>
      </c>
      <c r="J3728" s="4" t="s">
        <v>238</v>
      </c>
      <c r="K3728" s="4" t="s">
        <v>6435</v>
      </c>
      <c r="L3728" s="9"/>
      <c r="M3728" s="9"/>
    </row>
    <row r="3729" spans="1:13" ht="15" customHeight="1" x14ac:dyDescent="0.45">
      <c r="A3729" s="4" t="s">
        <v>11</v>
      </c>
      <c r="B3729" s="4" t="s">
        <v>6042</v>
      </c>
      <c r="C3729" s="4" t="s">
        <v>6043</v>
      </c>
      <c r="D3729" s="4" t="s">
        <v>1026</v>
      </c>
      <c r="E3729" s="4" t="s">
        <v>1027</v>
      </c>
      <c r="F3729" s="4" t="s">
        <v>1979</v>
      </c>
      <c r="G3729" s="4" t="s">
        <v>6901</v>
      </c>
      <c r="H3729" s="4" t="s">
        <v>2133</v>
      </c>
      <c r="I3729" s="4" t="s">
        <v>6902</v>
      </c>
      <c r="J3729" s="4" t="s">
        <v>238</v>
      </c>
      <c r="K3729" s="4" t="s">
        <v>6745</v>
      </c>
      <c r="L3729" s="9"/>
      <c r="M3729" s="9"/>
    </row>
    <row r="3730" spans="1:13" ht="15" customHeight="1" x14ac:dyDescent="0.45">
      <c r="A3730" s="4" t="s">
        <v>11</v>
      </c>
      <c r="B3730" s="4" t="s">
        <v>6009</v>
      </c>
      <c r="C3730" s="4" t="s">
        <v>6010</v>
      </c>
      <c r="D3730" s="4" t="s">
        <v>3153</v>
      </c>
      <c r="E3730" s="4" t="s">
        <v>3154</v>
      </c>
      <c r="F3730" s="4" t="s">
        <v>5976</v>
      </c>
      <c r="G3730" s="4" t="s">
        <v>2748</v>
      </c>
      <c r="H3730" s="4" t="s">
        <v>2133</v>
      </c>
      <c r="I3730" s="4" t="s">
        <v>6011</v>
      </c>
      <c r="J3730" s="4" t="s">
        <v>197</v>
      </c>
      <c r="K3730" s="4" t="s">
        <v>5852</v>
      </c>
      <c r="L3730" s="9"/>
      <c r="M3730" s="9"/>
    </row>
    <row r="3731" spans="1:13" ht="15" customHeight="1" x14ac:dyDescent="0.45">
      <c r="A3731" s="4" t="s">
        <v>11</v>
      </c>
      <c r="B3731" s="4" t="s">
        <v>6009</v>
      </c>
      <c r="C3731" s="4" t="s">
        <v>6010</v>
      </c>
      <c r="D3731" s="4" t="s">
        <v>3153</v>
      </c>
      <c r="E3731" s="4" t="s">
        <v>3154</v>
      </c>
      <c r="F3731" s="4" t="s">
        <v>6014</v>
      </c>
      <c r="G3731" s="4" t="s">
        <v>6023</v>
      </c>
      <c r="H3731" s="4" t="s">
        <v>2133</v>
      </c>
      <c r="I3731" s="4" t="s">
        <v>6024</v>
      </c>
      <c r="J3731" s="4" t="s">
        <v>197</v>
      </c>
      <c r="K3731" s="4" t="s">
        <v>5597</v>
      </c>
      <c r="L3731" s="9"/>
      <c r="M3731" s="9"/>
    </row>
    <row r="3732" spans="1:13" ht="15" customHeight="1" x14ac:dyDescent="0.45">
      <c r="A3732" s="4" t="s">
        <v>11</v>
      </c>
      <c r="B3732" s="4" t="s">
        <v>6009</v>
      </c>
      <c r="C3732" s="4" t="s">
        <v>6010</v>
      </c>
      <c r="D3732" s="4" t="s">
        <v>3153</v>
      </c>
      <c r="E3732" s="4" t="s">
        <v>3154</v>
      </c>
      <c r="F3732" s="4" t="s">
        <v>6025</v>
      </c>
      <c r="G3732" s="4" t="s">
        <v>6047</v>
      </c>
      <c r="H3732" s="4" t="s">
        <v>2133</v>
      </c>
      <c r="I3732" s="4" t="s">
        <v>6048</v>
      </c>
      <c r="J3732" s="4" t="s">
        <v>197</v>
      </c>
      <c r="K3732" s="4" t="s">
        <v>5885</v>
      </c>
      <c r="L3732" s="9"/>
      <c r="M3732" s="9"/>
    </row>
    <row r="3733" spans="1:13" ht="15" customHeight="1" x14ac:dyDescent="0.45">
      <c r="A3733" s="4" t="s">
        <v>11</v>
      </c>
      <c r="B3733" s="4" t="s">
        <v>6049</v>
      </c>
      <c r="C3733" s="4" t="s">
        <v>6050</v>
      </c>
      <c r="D3733" s="4" t="s">
        <v>3153</v>
      </c>
      <c r="E3733" s="4" t="s">
        <v>3154</v>
      </c>
      <c r="F3733" s="4" t="s">
        <v>6025</v>
      </c>
      <c r="G3733" s="4" t="s">
        <v>6051</v>
      </c>
      <c r="H3733" s="4" t="s">
        <v>2133</v>
      </c>
      <c r="I3733" s="4" t="s">
        <v>6052</v>
      </c>
      <c r="J3733" s="4" t="s">
        <v>197</v>
      </c>
      <c r="K3733" s="4" t="s">
        <v>5885</v>
      </c>
      <c r="L3733" s="9"/>
      <c r="M3733" s="9"/>
    </row>
    <row r="3734" spans="1:13" ht="15" customHeight="1" x14ac:dyDescent="0.45">
      <c r="A3734" s="4" t="s">
        <v>11</v>
      </c>
      <c r="B3734" s="4" t="s">
        <v>2128</v>
      </c>
      <c r="C3734" s="4" t="s">
        <v>2129</v>
      </c>
      <c r="D3734" s="4" t="s">
        <v>2130</v>
      </c>
      <c r="E3734" s="4" t="s">
        <v>2131</v>
      </c>
      <c r="F3734" s="4" t="s">
        <v>1765</v>
      </c>
      <c r="G3734" s="4" t="s">
        <v>2132</v>
      </c>
      <c r="H3734" s="4" t="s">
        <v>2133</v>
      </c>
      <c r="I3734" s="4" t="s">
        <v>2134</v>
      </c>
      <c r="J3734" s="4" t="s">
        <v>2135</v>
      </c>
      <c r="K3734" s="4" t="s">
        <v>1870</v>
      </c>
      <c r="L3734" s="9"/>
      <c r="M3734" s="9"/>
    </row>
    <row r="3735" spans="1:13" ht="15" customHeight="1" x14ac:dyDescent="0.45">
      <c r="A3735" s="4" t="s">
        <v>11</v>
      </c>
      <c r="B3735" s="4" t="s">
        <v>2128</v>
      </c>
      <c r="C3735" s="4" t="s">
        <v>2129</v>
      </c>
      <c r="D3735" s="4" t="s">
        <v>2130</v>
      </c>
      <c r="E3735" s="4" t="s">
        <v>2131</v>
      </c>
      <c r="F3735" s="4" t="s">
        <v>2136</v>
      </c>
      <c r="G3735" s="4" t="s">
        <v>2167</v>
      </c>
      <c r="H3735" s="4" t="s">
        <v>2133</v>
      </c>
      <c r="I3735" s="4" t="s">
        <v>2168</v>
      </c>
      <c r="J3735" s="4" t="s">
        <v>2135</v>
      </c>
      <c r="K3735" s="4" t="s">
        <v>1898</v>
      </c>
      <c r="L3735" s="9"/>
      <c r="M3735" s="9"/>
    </row>
    <row r="3736" spans="1:13" ht="15" customHeight="1" x14ac:dyDescent="0.45">
      <c r="A3736" s="4" t="s">
        <v>11</v>
      </c>
      <c r="B3736" s="4" t="s">
        <v>2128</v>
      </c>
      <c r="C3736" s="4" t="s">
        <v>2129</v>
      </c>
      <c r="D3736" s="4" t="s">
        <v>2130</v>
      </c>
      <c r="E3736" s="4" t="s">
        <v>2131</v>
      </c>
      <c r="F3736" s="4" t="s">
        <v>360</v>
      </c>
      <c r="G3736" s="4" t="s">
        <v>2204</v>
      </c>
      <c r="H3736" s="4" t="s">
        <v>2133</v>
      </c>
      <c r="I3736" s="4" t="s">
        <v>2205</v>
      </c>
      <c r="J3736" s="4" t="s">
        <v>2135</v>
      </c>
      <c r="K3736" s="4" t="s">
        <v>1927</v>
      </c>
      <c r="L3736" s="9"/>
      <c r="M3736" s="9"/>
    </row>
    <row r="3737" spans="1:13" ht="15" customHeight="1" x14ac:dyDescent="0.45">
      <c r="A3737" s="4" t="s">
        <v>11</v>
      </c>
      <c r="B3737" s="4" t="s">
        <v>8056</v>
      </c>
      <c r="C3737" s="4" t="s">
        <v>8057</v>
      </c>
      <c r="D3737" s="4" t="s">
        <v>8058</v>
      </c>
      <c r="E3737" s="4" t="s">
        <v>3812</v>
      </c>
      <c r="F3737" s="4" t="s">
        <v>2806</v>
      </c>
      <c r="G3737" s="4" t="s">
        <v>6418</v>
      </c>
      <c r="H3737" s="4" t="s">
        <v>3177</v>
      </c>
      <c r="I3737" s="4" t="s">
        <v>8059</v>
      </c>
      <c r="J3737" s="4" t="s">
        <v>8060</v>
      </c>
      <c r="K3737" s="4" t="s">
        <v>7975</v>
      </c>
      <c r="L3737" s="9"/>
      <c r="M3737" s="9"/>
    </row>
    <row r="3738" spans="1:13" ht="15" customHeight="1" x14ac:dyDescent="0.45">
      <c r="A3738" s="4" t="s">
        <v>11</v>
      </c>
      <c r="B3738" s="4" t="s">
        <v>8056</v>
      </c>
      <c r="C3738" s="4" t="s">
        <v>8057</v>
      </c>
      <c r="D3738" s="4" t="s">
        <v>8058</v>
      </c>
      <c r="E3738" s="4" t="s">
        <v>3812</v>
      </c>
      <c r="F3738" s="4" t="s">
        <v>6013</v>
      </c>
      <c r="G3738" s="4" t="s">
        <v>8186</v>
      </c>
      <c r="H3738" s="4" t="s">
        <v>3177</v>
      </c>
      <c r="I3738" s="4" t="s">
        <v>8187</v>
      </c>
      <c r="J3738" s="4" t="s">
        <v>8060</v>
      </c>
      <c r="K3738" s="4" t="s">
        <v>3373</v>
      </c>
      <c r="L3738" s="9"/>
      <c r="M3738" s="9"/>
    </row>
    <row r="3739" spans="1:13" ht="15" customHeight="1" x14ac:dyDescent="0.45">
      <c r="A3739" s="4" t="s">
        <v>11</v>
      </c>
      <c r="B3739" s="4" t="s">
        <v>3172</v>
      </c>
      <c r="C3739" s="4" t="s">
        <v>3173</v>
      </c>
      <c r="D3739" s="4" t="s">
        <v>3174</v>
      </c>
      <c r="E3739" s="4" t="s">
        <v>3175</v>
      </c>
      <c r="F3739" s="4" t="s">
        <v>3138</v>
      </c>
      <c r="G3739" s="4" t="s">
        <v>3176</v>
      </c>
      <c r="H3739" s="4" t="s">
        <v>3177</v>
      </c>
      <c r="I3739" s="4" t="s">
        <v>3178</v>
      </c>
      <c r="J3739" s="4" t="s">
        <v>3179</v>
      </c>
      <c r="K3739" s="4" t="s">
        <v>2897</v>
      </c>
      <c r="L3739" s="9"/>
      <c r="M3739" s="9"/>
    </row>
    <row r="3740" spans="1:13" ht="15" customHeight="1" x14ac:dyDescent="0.45">
      <c r="A3740" s="4" t="s">
        <v>11</v>
      </c>
      <c r="B3740" s="4" t="s">
        <v>3172</v>
      </c>
      <c r="C3740" s="4" t="s">
        <v>3173</v>
      </c>
      <c r="D3740" s="4" t="s">
        <v>3174</v>
      </c>
      <c r="E3740" s="4" t="s">
        <v>3175</v>
      </c>
      <c r="F3740" s="4" t="s">
        <v>3823</v>
      </c>
      <c r="G3740" s="4" t="s">
        <v>3831</v>
      </c>
      <c r="H3740" s="4" t="s">
        <v>3177</v>
      </c>
      <c r="I3740" s="4" t="s">
        <v>3832</v>
      </c>
      <c r="J3740" s="4" t="s">
        <v>3179</v>
      </c>
      <c r="K3740" s="4" t="s">
        <v>3646</v>
      </c>
      <c r="L3740" s="9"/>
      <c r="M3740" s="9"/>
    </row>
    <row r="3741" spans="1:13" ht="15" customHeight="1" x14ac:dyDescent="0.45">
      <c r="A3741" s="4" t="s">
        <v>11</v>
      </c>
      <c r="B3741" s="4" t="s">
        <v>8025</v>
      </c>
      <c r="C3741" s="4" t="s">
        <v>8026</v>
      </c>
      <c r="D3741" s="4" t="s">
        <v>8027</v>
      </c>
      <c r="E3741" s="4" t="s">
        <v>8028</v>
      </c>
      <c r="F3741" s="4" t="s">
        <v>7362</v>
      </c>
      <c r="G3741" s="4" t="s">
        <v>8029</v>
      </c>
      <c r="H3741" s="4" t="s">
        <v>3991</v>
      </c>
      <c r="I3741" s="4" t="s">
        <v>8030</v>
      </c>
      <c r="J3741" s="4" t="s">
        <v>8031</v>
      </c>
      <c r="K3741" s="4" t="s">
        <v>7913</v>
      </c>
      <c r="L3741" s="9"/>
      <c r="M3741" s="9"/>
    </row>
    <row r="3742" spans="1:13" ht="15" customHeight="1" x14ac:dyDescent="0.45">
      <c r="A3742" s="4" t="s">
        <v>11</v>
      </c>
      <c r="B3742" s="4" t="s">
        <v>8025</v>
      </c>
      <c r="C3742" s="4" t="s">
        <v>8026</v>
      </c>
      <c r="D3742" s="4" t="s">
        <v>8027</v>
      </c>
      <c r="E3742" s="4" t="s">
        <v>8028</v>
      </c>
      <c r="F3742" s="4" t="s">
        <v>8135</v>
      </c>
      <c r="G3742" s="4" t="s">
        <v>8152</v>
      </c>
      <c r="H3742" s="4" t="s">
        <v>3991</v>
      </c>
      <c r="I3742" s="4" t="s">
        <v>8153</v>
      </c>
      <c r="J3742" s="4" t="s">
        <v>8031</v>
      </c>
      <c r="K3742" s="4" t="s">
        <v>8040</v>
      </c>
      <c r="L3742" s="9"/>
      <c r="M3742" s="9"/>
    </row>
    <row r="3743" spans="1:13" ht="15" customHeight="1" x14ac:dyDescent="0.45">
      <c r="A3743" s="4" t="s">
        <v>11</v>
      </c>
      <c r="B3743" s="4" t="s">
        <v>8025</v>
      </c>
      <c r="C3743" s="4" t="s">
        <v>8026</v>
      </c>
      <c r="D3743" s="4" t="s">
        <v>8027</v>
      </c>
      <c r="E3743" s="4" t="s">
        <v>8028</v>
      </c>
      <c r="F3743" s="4" t="s">
        <v>8169</v>
      </c>
      <c r="G3743" s="4" t="s">
        <v>5838</v>
      </c>
      <c r="H3743" s="4" t="s">
        <v>3991</v>
      </c>
      <c r="I3743" s="4" t="s">
        <v>8170</v>
      </c>
      <c r="J3743" s="4" t="s">
        <v>8031</v>
      </c>
      <c r="K3743" s="4" t="s">
        <v>8100</v>
      </c>
      <c r="L3743" s="9"/>
      <c r="M3743" s="9"/>
    </row>
    <row r="3744" spans="1:13" ht="15" customHeight="1" x14ac:dyDescent="0.45">
      <c r="A3744" s="4" t="s">
        <v>11</v>
      </c>
      <c r="B3744" s="4" t="s">
        <v>8025</v>
      </c>
      <c r="C3744" s="4" t="s">
        <v>8026</v>
      </c>
      <c r="D3744" s="4" t="s">
        <v>8027</v>
      </c>
      <c r="E3744" s="4" t="s">
        <v>8028</v>
      </c>
      <c r="F3744" s="4" t="s">
        <v>8295</v>
      </c>
      <c r="G3744" s="4" t="s">
        <v>8296</v>
      </c>
      <c r="H3744" s="4" t="s">
        <v>3991</v>
      </c>
      <c r="I3744" s="4" t="s">
        <v>8297</v>
      </c>
      <c r="J3744" s="4" t="s">
        <v>8031</v>
      </c>
      <c r="K3744" s="4" t="s">
        <v>8217</v>
      </c>
      <c r="L3744" s="9"/>
      <c r="M3744" s="9"/>
    </row>
    <row r="3745" spans="1:13" ht="15" customHeight="1" x14ac:dyDescent="0.45">
      <c r="A3745" s="4" t="s">
        <v>11</v>
      </c>
      <c r="B3745" s="4" t="s">
        <v>8025</v>
      </c>
      <c r="C3745" s="4" t="s">
        <v>8026</v>
      </c>
      <c r="D3745" s="4" t="s">
        <v>8027</v>
      </c>
      <c r="E3745" s="4" t="s">
        <v>8028</v>
      </c>
      <c r="F3745" s="4" t="s">
        <v>8319</v>
      </c>
      <c r="G3745" s="4" t="s">
        <v>8320</v>
      </c>
      <c r="H3745" s="4" t="s">
        <v>3991</v>
      </c>
      <c r="I3745" s="4" t="s">
        <v>8321</v>
      </c>
      <c r="J3745" s="4" t="s">
        <v>8031</v>
      </c>
      <c r="K3745" s="4" t="s">
        <v>8276</v>
      </c>
      <c r="L3745" s="9"/>
      <c r="M3745" s="9"/>
    </row>
    <row r="3746" spans="1:13" ht="15" customHeight="1" x14ac:dyDescent="0.45">
      <c r="A3746" s="4" t="s">
        <v>11</v>
      </c>
      <c r="B3746" s="4" t="s">
        <v>8025</v>
      </c>
      <c r="C3746" s="4" t="s">
        <v>8026</v>
      </c>
      <c r="D3746" s="4" t="s">
        <v>8027</v>
      </c>
      <c r="E3746" s="4" t="s">
        <v>8028</v>
      </c>
      <c r="F3746" s="4" t="s">
        <v>8360</v>
      </c>
      <c r="G3746" s="4" t="s">
        <v>8363</v>
      </c>
      <c r="H3746" s="4" t="s">
        <v>3991</v>
      </c>
      <c r="I3746" s="4" t="s">
        <v>8364</v>
      </c>
      <c r="J3746" s="4" t="s">
        <v>8031</v>
      </c>
      <c r="K3746" s="4" t="s">
        <v>7508</v>
      </c>
      <c r="L3746" s="9"/>
      <c r="M3746" s="9"/>
    </row>
    <row r="3747" spans="1:13" ht="15" customHeight="1" x14ac:dyDescent="0.45">
      <c r="A3747" s="4" t="s">
        <v>11</v>
      </c>
      <c r="B3747" s="4" t="s">
        <v>8025</v>
      </c>
      <c r="C3747" s="4" t="s">
        <v>8026</v>
      </c>
      <c r="D3747" s="4" t="s">
        <v>8027</v>
      </c>
      <c r="E3747" s="4" t="s">
        <v>8028</v>
      </c>
      <c r="F3747" s="4" t="s">
        <v>8685</v>
      </c>
      <c r="G3747" s="4" t="s">
        <v>8688</v>
      </c>
      <c r="H3747" s="4" t="s">
        <v>3991</v>
      </c>
      <c r="I3747" s="4" t="s">
        <v>8689</v>
      </c>
      <c r="J3747" s="4" t="s">
        <v>8031</v>
      </c>
      <c r="K3747" s="4" t="s">
        <v>1202</v>
      </c>
      <c r="L3747" s="9"/>
      <c r="M3747" s="9"/>
    </row>
    <row r="3748" spans="1:13" ht="15" customHeight="1" x14ac:dyDescent="0.45">
      <c r="A3748" s="4" t="s">
        <v>11</v>
      </c>
      <c r="B3748" s="4" t="s">
        <v>8025</v>
      </c>
      <c r="C3748" s="4" t="s">
        <v>8026</v>
      </c>
      <c r="D3748" s="4" t="s">
        <v>8027</v>
      </c>
      <c r="E3748" s="4" t="s">
        <v>8028</v>
      </c>
      <c r="F3748" s="4" t="s">
        <v>7791</v>
      </c>
      <c r="G3748" s="4" t="s">
        <v>8814</v>
      </c>
      <c r="H3748" s="4" t="s">
        <v>3991</v>
      </c>
      <c r="I3748" s="4" t="s">
        <v>8815</v>
      </c>
      <c r="J3748" s="4" t="s">
        <v>8031</v>
      </c>
      <c r="K3748" s="4" t="s">
        <v>8755</v>
      </c>
      <c r="L3748" s="9"/>
      <c r="M3748" s="9"/>
    </row>
    <row r="3749" spans="1:13" ht="15" customHeight="1" x14ac:dyDescent="0.45">
      <c r="A3749" s="4" t="s">
        <v>11</v>
      </c>
      <c r="B3749" s="4" t="s">
        <v>8025</v>
      </c>
      <c r="C3749" s="4" t="s">
        <v>8026</v>
      </c>
      <c r="D3749" s="4" t="s">
        <v>8027</v>
      </c>
      <c r="E3749" s="4" t="s">
        <v>8028</v>
      </c>
      <c r="F3749" s="4" t="s">
        <v>5784</v>
      </c>
      <c r="G3749" s="4" t="s">
        <v>8853</v>
      </c>
      <c r="H3749" s="4" t="s">
        <v>3991</v>
      </c>
      <c r="I3749" s="4" t="s">
        <v>8854</v>
      </c>
      <c r="J3749" s="4" t="s">
        <v>8031</v>
      </c>
      <c r="K3749" s="4" t="s">
        <v>8771</v>
      </c>
      <c r="L3749" s="9"/>
      <c r="M3749" s="9"/>
    </row>
    <row r="3750" spans="1:13" ht="15" customHeight="1" x14ac:dyDescent="0.45">
      <c r="A3750" s="4" t="s">
        <v>11</v>
      </c>
      <c r="B3750" s="4" t="s">
        <v>8025</v>
      </c>
      <c r="C3750" s="4" t="s">
        <v>8026</v>
      </c>
      <c r="D3750" s="4" t="s">
        <v>8027</v>
      </c>
      <c r="E3750" s="4" t="s">
        <v>8028</v>
      </c>
      <c r="F3750" s="4" t="s">
        <v>8870</v>
      </c>
      <c r="G3750" s="4" t="s">
        <v>8875</v>
      </c>
      <c r="H3750" s="4" t="s">
        <v>3991</v>
      </c>
      <c r="I3750" s="4" t="s">
        <v>8876</v>
      </c>
      <c r="J3750" s="4" t="s">
        <v>8031</v>
      </c>
      <c r="K3750" s="4" t="s">
        <v>8803</v>
      </c>
      <c r="L3750" s="9"/>
      <c r="M3750" s="9"/>
    </row>
    <row r="3751" spans="1:13" ht="15" customHeight="1" x14ac:dyDescent="0.45">
      <c r="A3751" s="4" t="s">
        <v>11</v>
      </c>
      <c r="B3751" s="4" t="s">
        <v>8025</v>
      </c>
      <c r="C3751" s="4" t="s">
        <v>8026</v>
      </c>
      <c r="D3751" s="4" t="s">
        <v>8027</v>
      </c>
      <c r="E3751" s="4" t="s">
        <v>8028</v>
      </c>
      <c r="F3751" s="4" t="s">
        <v>8979</v>
      </c>
      <c r="G3751" s="4" t="s">
        <v>8985</v>
      </c>
      <c r="H3751" s="4" t="s">
        <v>3991</v>
      </c>
      <c r="I3751" s="4" t="s">
        <v>1998</v>
      </c>
      <c r="J3751" s="4" t="s">
        <v>8031</v>
      </c>
      <c r="K3751" s="4" t="s">
        <v>8877</v>
      </c>
      <c r="L3751" s="9"/>
      <c r="M3751" s="9"/>
    </row>
    <row r="3752" spans="1:13" ht="15" customHeight="1" x14ac:dyDescent="0.45">
      <c r="A3752" s="4" t="s">
        <v>11</v>
      </c>
      <c r="B3752" s="4" t="s">
        <v>8025</v>
      </c>
      <c r="C3752" s="4" t="s">
        <v>8026</v>
      </c>
      <c r="D3752" s="4" t="s">
        <v>8027</v>
      </c>
      <c r="E3752" s="4" t="s">
        <v>8028</v>
      </c>
      <c r="F3752" s="4" t="s">
        <v>8986</v>
      </c>
      <c r="G3752" s="4" t="s">
        <v>8990</v>
      </c>
      <c r="H3752" s="4" t="s">
        <v>3991</v>
      </c>
      <c r="I3752" s="4" t="s">
        <v>8991</v>
      </c>
      <c r="J3752" s="4" t="s">
        <v>8031</v>
      </c>
      <c r="K3752" s="4" t="s">
        <v>8877</v>
      </c>
      <c r="L3752" s="9"/>
      <c r="M3752" s="9"/>
    </row>
    <row r="3753" spans="1:13" ht="15" customHeight="1" x14ac:dyDescent="0.45">
      <c r="A3753" s="4" t="s">
        <v>11</v>
      </c>
      <c r="B3753" s="4" t="s">
        <v>8025</v>
      </c>
      <c r="C3753" s="4" t="s">
        <v>8026</v>
      </c>
      <c r="D3753" s="4" t="s">
        <v>8027</v>
      </c>
      <c r="E3753" s="4" t="s">
        <v>8028</v>
      </c>
      <c r="F3753" s="4" t="s">
        <v>9719</v>
      </c>
      <c r="G3753" s="4" t="s">
        <v>9723</v>
      </c>
      <c r="H3753" s="4" t="s">
        <v>3991</v>
      </c>
      <c r="I3753" s="4" t="s">
        <v>9724</v>
      </c>
      <c r="J3753" s="4" t="s">
        <v>9725</v>
      </c>
      <c r="K3753" s="4" t="s">
        <v>9664</v>
      </c>
      <c r="L3753" s="9"/>
      <c r="M3753" s="9"/>
    </row>
    <row r="3754" spans="1:13" ht="15" customHeight="1" x14ac:dyDescent="0.45">
      <c r="A3754" s="4" t="s">
        <v>11</v>
      </c>
      <c r="B3754" s="4" t="s">
        <v>8025</v>
      </c>
      <c r="C3754" s="4" t="s">
        <v>8026</v>
      </c>
      <c r="D3754" s="4" t="s">
        <v>8027</v>
      </c>
      <c r="E3754" s="4" t="s">
        <v>8028</v>
      </c>
      <c r="F3754" s="4" t="s">
        <v>9752</v>
      </c>
      <c r="G3754" s="4" t="s">
        <v>9753</v>
      </c>
      <c r="H3754" s="4" t="s">
        <v>3991</v>
      </c>
      <c r="I3754" s="4" t="s">
        <v>9754</v>
      </c>
      <c r="J3754" s="4" t="s">
        <v>9725</v>
      </c>
      <c r="K3754" s="4" t="s">
        <v>7999</v>
      </c>
      <c r="L3754" s="9"/>
      <c r="M3754" s="9"/>
    </row>
    <row r="3755" spans="1:13" ht="15" customHeight="1" x14ac:dyDescent="0.45">
      <c r="A3755" s="4" t="s">
        <v>11</v>
      </c>
      <c r="B3755" s="4" t="s">
        <v>8025</v>
      </c>
      <c r="C3755" s="4" t="s">
        <v>8026</v>
      </c>
      <c r="D3755" s="4" t="s">
        <v>8027</v>
      </c>
      <c r="E3755" s="4" t="s">
        <v>8028</v>
      </c>
      <c r="F3755" s="4" t="s">
        <v>9761</v>
      </c>
      <c r="G3755" s="4" t="s">
        <v>9765</v>
      </c>
      <c r="H3755" s="4" t="s">
        <v>3991</v>
      </c>
      <c r="I3755" s="4" t="s">
        <v>9766</v>
      </c>
      <c r="J3755" s="4" t="s">
        <v>9725</v>
      </c>
      <c r="K3755" s="4" t="s">
        <v>9749</v>
      </c>
      <c r="L3755" s="9"/>
      <c r="M3755" s="9"/>
    </row>
    <row r="3756" spans="1:13" ht="15" customHeight="1" x14ac:dyDescent="0.45">
      <c r="A3756" s="4" t="s">
        <v>11</v>
      </c>
      <c r="B3756" s="4" t="s">
        <v>3986</v>
      </c>
      <c r="C3756" s="4" t="s">
        <v>3987</v>
      </c>
      <c r="D3756" s="4" t="s">
        <v>3988</v>
      </c>
      <c r="E3756" s="4" t="s">
        <v>3989</v>
      </c>
      <c r="F3756" s="4" t="s">
        <v>3971</v>
      </c>
      <c r="G3756" s="4" t="s">
        <v>3990</v>
      </c>
      <c r="H3756" s="4" t="s">
        <v>3991</v>
      </c>
      <c r="I3756" s="4" t="s">
        <v>3992</v>
      </c>
      <c r="J3756" s="4" t="s">
        <v>3993</v>
      </c>
      <c r="K3756" s="4" t="s">
        <v>3759</v>
      </c>
      <c r="L3756" s="9"/>
      <c r="M3756" s="9"/>
    </row>
    <row r="3757" spans="1:13" ht="15" customHeight="1" x14ac:dyDescent="0.45">
      <c r="A3757" s="4" t="s">
        <v>11</v>
      </c>
      <c r="B3757" s="4" t="s">
        <v>3986</v>
      </c>
      <c r="C3757" s="4" t="s">
        <v>3987</v>
      </c>
      <c r="D3757" s="4" t="s">
        <v>3988</v>
      </c>
      <c r="E3757" s="4" t="s">
        <v>3989</v>
      </c>
      <c r="F3757" s="4" t="s">
        <v>6081</v>
      </c>
      <c r="G3757" s="4" t="s">
        <v>6096</v>
      </c>
      <c r="H3757" s="4" t="s">
        <v>3991</v>
      </c>
      <c r="I3757" s="4" t="s">
        <v>6097</v>
      </c>
      <c r="J3757" s="4" t="s">
        <v>3993</v>
      </c>
      <c r="K3757" s="4" t="s">
        <v>5743</v>
      </c>
      <c r="L3757" s="9"/>
      <c r="M3757" s="9"/>
    </row>
    <row r="3758" spans="1:13" ht="15" customHeight="1" x14ac:dyDescent="0.45">
      <c r="A3758" s="4" t="s">
        <v>11</v>
      </c>
      <c r="B3758" s="4" t="s">
        <v>3986</v>
      </c>
      <c r="C3758" s="4" t="s">
        <v>3987</v>
      </c>
      <c r="D3758" s="4" t="s">
        <v>3988</v>
      </c>
      <c r="E3758" s="4" t="s">
        <v>3989</v>
      </c>
      <c r="F3758" s="4" t="s">
        <v>6111</v>
      </c>
      <c r="G3758" s="4" t="s">
        <v>6122</v>
      </c>
      <c r="H3758" s="4" t="s">
        <v>3991</v>
      </c>
      <c r="I3758" s="4" t="s">
        <v>6123</v>
      </c>
      <c r="J3758" s="4" t="s">
        <v>3993</v>
      </c>
      <c r="K3758" s="4" t="s">
        <v>5743</v>
      </c>
      <c r="L3758" s="9"/>
      <c r="M3758" s="9"/>
    </row>
    <row r="3759" spans="1:13" ht="15" customHeight="1" x14ac:dyDescent="0.45">
      <c r="A3759" s="4" t="s">
        <v>11</v>
      </c>
      <c r="B3759" s="4" t="s">
        <v>3986</v>
      </c>
      <c r="C3759" s="4" t="s">
        <v>3987</v>
      </c>
      <c r="D3759" s="4" t="s">
        <v>3988</v>
      </c>
      <c r="E3759" s="4" t="s">
        <v>3989</v>
      </c>
      <c r="F3759" s="4" t="s">
        <v>5357</v>
      </c>
      <c r="G3759" s="4" t="s">
        <v>7566</v>
      </c>
      <c r="H3759" s="4" t="s">
        <v>3991</v>
      </c>
      <c r="I3759" s="4" t="s">
        <v>7567</v>
      </c>
      <c r="J3759" s="4" t="s">
        <v>3993</v>
      </c>
      <c r="K3759" s="4" t="s">
        <v>7454</v>
      </c>
      <c r="L3759" s="9"/>
      <c r="M3759" s="9"/>
    </row>
    <row r="3760" spans="1:13" ht="15" customHeight="1" x14ac:dyDescent="0.45">
      <c r="A3760" s="4" t="s">
        <v>11</v>
      </c>
      <c r="B3760" s="4" t="s">
        <v>3986</v>
      </c>
      <c r="C3760" s="4" t="s">
        <v>3987</v>
      </c>
      <c r="D3760" s="4" t="s">
        <v>3988</v>
      </c>
      <c r="E3760" s="4" t="s">
        <v>3989</v>
      </c>
      <c r="F3760" s="4" t="s">
        <v>3988</v>
      </c>
      <c r="G3760" s="4" t="s">
        <v>7780</v>
      </c>
      <c r="H3760" s="4" t="s">
        <v>3991</v>
      </c>
      <c r="I3760" s="4" t="s">
        <v>7781</v>
      </c>
      <c r="J3760" s="4" t="s">
        <v>3993</v>
      </c>
      <c r="K3760" s="4" t="s">
        <v>3785</v>
      </c>
      <c r="L3760" s="9"/>
      <c r="M3760" s="9"/>
    </row>
    <row r="3761" spans="1:13" ht="15" customHeight="1" x14ac:dyDescent="0.45">
      <c r="A3761" s="4" t="s">
        <v>11</v>
      </c>
      <c r="B3761" s="4" t="s">
        <v>2934</v>
      </c>
      <c r="C3761" s="4" t="s">
        <v>2935</v>
      </c>
      <c r="D3761" s="4" t="s">
        <v>2936</v>
      </c>
      <c r="E3761" s="4" t="s">
        <v>2937</v>
      </c>
      <c r="F3761" s="4" t="s">
        <v>1138</v>
      </c>
      <c r="G3761" s="4" t="s">
        <v>2938</v>
      </c>
      <c r="H3761" s="4" t="s">
        <v>2939</v>
      </c>
      <c r="I3761" s="4" t="s">
        <v>2940</v>
      </c>
      <c r="J3761" s="4" t="s">
        <v>2941</v>
      </c>
      <c r="K3761" s="4" t="s">
        <v>1130</v>
      </c>
      <c r="L3761" s="9"/>
      <c r="M3761" s="9"/>
    </row>
    <row r="3762" spans="1:13" ht="15" customHeight="1" x14ac:dyDescent="0.45">
      <c r="A3762" s="4" t="s">
        <v>11</v>
      </c>
      <c r="B3762" s="4" t="s">
        <v>3312</v>
      </c>
      <c r="C3762" s="4" t="s">
        <v>3313</v>
      </c>
      <c r="D3762" s="4" t="s">
        <v>3314</v>
      </c>
      <c r="E3762" s="4" t="s">
        <v>3315</v>
      </c>
      <c r="F3762" s="4" t="s">
        <v>3303</v>
      </c>
      <c r="G3762" s="4" t="s">
        <v>3316</v>
      </c>
      <c r="H3762" s="4" t="s">
        <v>3317</v>
      </c>
      <c r="I3762" s="4" t="s">
        <v>3318</v>
      </c>
      <c r="J3762" s="4" t="s">
        <v>3319</v>
      </c>
      <c r="K3762" s="4" t="s">
        <v>1138</v>
      </c>
      <c r="L3762" s="9"/>
      <c r="M3762" s="9"/>
    </row>
    <row r="3763" spans="1:13" ht="15" customHeight="1" x14ac:dyDescent="0.45">
      <c r="A3763" s="4" t="s">
        <v>11</v>
      </c>
      <c r="B3763" s="4" t="s">
        <v>3312</v>
      </c>
      <c r="C3763" s="4" t="s">
        <v>3313</v>
      </c>
      <c r="D3763" s="4" t="s">
        <v>3314</v>
      </c>
      <c r="E3763" s="4" t="s">
        <v>3315</v>
      </c>
      <c r="F3763" s="4" t="s">
        <v>4498</v>
      </c>
      <c r="G3763" s="4" t="s">
        <v>4517</v>
      </c>
      <c r="H3763" s="4" t="s">
        <v>3317</v>
      </c>
      <c r="I3763" s="4" t="s">
        <v>4518</v>
      </c>
      <c r="J3763" s="4" t="s">
        <v>3319</v>
      </c>
      <c r="K3763" s="4" t="s">
        <v>4102</v>
      </c>
      <c r="L3763" s="9"/>
      <c r="M3763" s="9"/>
    </row>
    <row r="3764" spans="1:13" ht="15" customHeight="1" x14ac:dyDescent="0.45">
      <c r="A3764" s="4" t="s">
        <v>11</v>
      </c>
      <c r="B3764" s="4" t="s">
        <v>3312</v>
      </c>
      <c r="C3764" s="4" t="s">
        <v>3313</v>
      </c>
      <c r="D3764" s="4" t="s">
        <v>3314</v>
      </c>
      <c r="E3764" s="4" t="s">
        <v>3315</v>
      </c>
      <c r="F3764" s="4" t="s">
        <v>4519</v>
      </c>
      <c r="G3764" s="4" t="s">
        <v>4553</v>
      </c>
      <c r="H3764" s="4" t="s">
        <v>3317</v>
      </c>
      <c r="I3764" s="4" t="s">
        <v>4554</v>
      </c>
      <c r="J3764" s="4" t="s">
        <v>3319</v>
      </c>
      <c r="K3764" s="4" t="s">
        <v>4102</v>
      </c>
      <c r="L3764" s="9"/>
      <c r="M3764" s="9"/>
    </row>
    <row r="3765" spans="1:13" ht="15" customHeight="1" x14ac:dyDescent="0.45">
      <c r="A3765" s="4" t="s">
        <v>11</v>
      </c>
      <c r="B3765" s="4" t="s">
        <v>3312</v>
      </c>
      <c r="C3765" s="4" t="s">
        <v>3313</v>
      </c>
      <c r="D3765" s="4" t="s">
        <v>3314</v>
      </c>
      <c r="E3765" s="4" t="s">
        <v>3315</v>
      </c>
      <c r="F3765" s="4" t="s">
        <v>4748</v>
      </c>
      <c r="G3765" s="4" t="s">
        <v>4553</v>
      </c>
      <c r="H3765" s="4" t="s">
        <v>3317</v>
      </c>
      <c r="I3765" s="4" t="s">
        <v>4554</v>
      </c>
      <c r="J3765" s="4" t="s">
        <v>3319</v>
      </c>
      <c r="K3765" s="4" t="s">
        <v>4364</v>
      </c>
      <c r="L3765" s="9"/>
      <c r="M3765" s="9"/>
    </row>
    <row r="3766" spans="1:13" ht="15" customHeight="1" x14ac:dyDescent="0.45">
      <c r="A3766" s="4" t="s">
        <v>11</v>
      </c>
      <c r="B3766" s="4" t="s">
        <v>3312</v>
      </c>
      <c r="C3766" s="4" t="s">
        <v>3313</v>
      </c>
      <c r="D3766" s="4" t="s">
        <v>3314</v>
      </c>
      <c r="E3766" s="4" t="s">
        <v>3315</v>
      </c>
      <c r="F3766" s="4" t="s">
        <v>4775</v>
      </c>
      <c r="G3766" s="4" t="s">
        <v>3332</v>
      </c>
      <c r="H3766" s="4" t="s">
        <v>3317</v>
      </c>
      <c r="I3766" s="4" t="s">
        <v>4790</v>
      </c>
      <c r="J3766" s="4" t="s">
        <v>3319</v>
      </c>
      <c r="K3766" s="4" t="s">
        <v>4519</v>
      </c>
      <c r="L3766" s="9"/>
      <c r="M3766" s="9"/>
    </row>
    <row r="3767" spans="1:13" ht="15" customHeight="1" x14ac:dyDescent="0.45">
      <c r="A3767" s="4" t="s">
        <v>11</v>
      </c>
      <c r="B3767" s="4" t="s">
        <v>3312</v>
      </c>
      <c r="C3767" s="4" t="s">
        <v>3313</v>
      </c>
      <c r="D3767" s="4" t="s">
        <v>3314</v>
      </c>
      <c r="E3767" s="4" t="s">
        <v>3315</v>
      </c>
      <c r="F3767" s="4" t="s">
        <v>1070</v>
      </c>
      <c r="G3767" s="4" t="s">
        <v>4803</v>
      </c>
      <c r="H3767" s="4" t="s">
        <v>3317</v>
      </c>
      <c r="I3767" s="4" t="s">
        <v>4804</v>
      </c>
      <c r="J3767" s="4" t="s">
        <v>3319</v>
      </c>
      <c r="K3767" s="4" t="s">
        <v>4519</v>
      </c>
      <c r="L3767" s="9"/>
      <c r="M3767" s="9"/>
    </row>
    <row r="3768" spans="1:13" ht="15" customHeight="1" x14ac:dyDescent="0.45">
      <c r="A3768" s="4" t="s">
        <v>11</v>
      </c>
      <c r="B3768" s="4" t="s">
        <v>3312</v>
      </c>
      <c r="C3768" s="4" t="s">
        <v>3313</v>
      </c>
      <c r="D3768" s="4" t="s">
        <v>3314</v>
      </c>
      <c r="E3768" s="4" t="s">
        <v>3315</v>
      </c>
      <c r="F3768" s="4" t="s">
        <v>4805</v>
      </c>
      <c r="G3768" s="4" t="s">
        <v>4553</v>
      </c>
      <c r="H3768" s="4" t="s">
        <v>3317</v>
      </c>
      <c r="I3768" s="4" t="s">
        <v>4554</v>
      </c>
      <c r="J3768" s="4" t="s">
        <v>3319</v>
      </c>
      <c r="K3768" s="4" t="s">
        <v>4519</v>
      </c>
      <c r="L3768" s="9"/>
      <c r="M3768" s="9"/>
    </row>
    <row r="3769" spans="1:13" ht="15" customHeight="1" x14ac:dyDescent="0.45">
      <c r="A3769" s="4" t="s">
        <v>11</v>
      </c>
      <c r="B3769" s="4" t="s">
        <v>3312</v>
      </c>
      <c r="C3769" s="4" t="s">
        <v>3313</v>
      </c>
      <c r="D3769" s="4" t="s">
        <v>3314</v>
      </c>
      <c r="E3769" s="4" t="s">
        <v>3315</v>
      </c>
      <c r="F3769" s="4" t="s">
        <v>1046</v>
      </c>
      <c r="G3769" s="4" t="s">
        <v>4803</v>
      </c>
      <c r="H3769" s="4" t="s">
        <v>3317</v>
      </c>
      <c r="I3769" s="4" t="s">
        <v>4804</v>
      </c>
      <c r="J3769" s="4" t="s">
        <v>3319</v>
      </c>
      <c r="K3769" s="4" t="s">
        <v>4921</v>
      </c>
      <c r="L3769" s="9"/>
      <c r="M3769" s="9"/>
    </row>
    <row r="3770" spans="1:13" ht="15" customHeight="1" x14ac:dyDescent="0.45">
      <c r="A3770" s="4" t="s">
        <v>11</v>
      </c>
      <c r="B3770" s="4" t="s">
        <v>4094</v>
      </c>
      <c r="C3770" s="4" t="s">
        <v>4095</v>
      </c>
      <c r="D3770" s="4" t="s">
        <v>4096</v>
      </c>
      <c r="E3770" s="4" t="s">
        <v>4097</v>
      </c>
      <c r="F3770" s="4" t="s">
        <v>4080</v>
      </c>
      <c r="G3770" s="4" t="s">
        <v>4098</v>
      </c>
      <c r="H3770" s="4" t="s">
        <v>4099</v>
      </c>
      <c r="I3770" s="4" t="s">
        <v>4100</v>
      </c>
      <c r="J3770" s="4" t="s">
        <v>4101</v>
      </c>
      <c r="K3770" s="4" t="s">
        <v>3948</v>
      </c>
      <c r="L3770" s="9"/>
      <c r="M3770" s="9"/>
    </row>
    <row r="3771" spans="1:13" ht="15" customHeight="1" x14ac:dyDescent="0.45">
      <c r="A3771" s="4" t="s">
        <v>11</v>
      </c>
      <c r="B3771" s="4" t="s">
        <v>4094</v>
      </c>
      <c r="C3771" s="4" t="s">
        <v>4095</v>
      </c>
      <c r="D3771" s="4" t="s">
        <v>4096</v>
      </c>
      <c r="E3771" s="4" t="s">
        <v>4097</v>
      </c>
      <c r="F3771" s="4" t="s">
        <v>2497</v>
      </c>
      <c r="G3771" s="4" t="s">
        <v>4098</v>
      </c>
      <c r="H3771" s="4" t="s">
        <v>4099</v>
      </c>
      <c r="I3771" s="4" t="s">
        <v>4100</v>
      </c>
      <c r="J3771" s="4" t="s">
        <v>4101</v>
      </c>
      <c r="K3771" s="4" t="s">
        <v>4748</v>
      </c>
      <c r="L3771" s="9"/>
      <c r="M3771" s="9"/>
    </row>
    <row r="3772" spans="1:13" ht="15" customHeight="1" x14ac:dyDescent="0.45">
      <c r="A3772" s="4" t="s">
        <v>11</v>
      </c>
      <c r="B3772" s="4" t="s">
        <v>4094</v>
      </c>
      <c r="C3772" s="4" t="s">
        <v>4095</v>
      </c>
      <c r="D3772" s="4" t="s">
        <v>4096</v>
      </c>
      <c r="E3772" s="4" t="s">
        <v>4097</v>
      </c>
      <c r="F3772" s="4" t="s">
        <v>7311</v>
      </c>
      <c r="G3772" s="4" t="s">
        <v>7327</v>
      </c>
      <c r="H3772" s="4" t="s">
        <v>4099</v>
      </c>
      <c r="I3772" s="4" t="s">
        <v>7328</v>
      </c>
      <c r="J3772" s="4" t="s">
        <v>4101</v>
      </c>
      <c r="K3772" s="4" t="s">
        <v>6735</v>
      </c>
      <c r="L3772" s="9"/>
      <c r="M3772" s="9"/>
    </row>
    <row r="3773" spans="1:13" ht="15" customHeight="1" x14ac:dyDescent="0.45">
      <c r="A3773" s="4" t="s">
        <v>11</v>
      </c>
      <c r="B3773" s="4" t="s">
        <v>3491</v>
      </c>
      <c r="C3773" s="4" t="s">
        <v>3492</v>
      </c>
      <c r="D3773" s="4" t="s">
        <v>3493</v>
      </c>
      <c r="E3773" s="4" t="s">
        <v>3494</v>
      </c>
      <c r="F3773" s="4" t="s">
        <v>3480</v>
      </c>
      <c r="G3773" s="4" t="s">
        <v>3495</v>
      </c>
      <c r="H3773" s="4" t="s">
        <v>3496</v>
      </c>
      <c r="I3773" s="4" t="s">
        <v>3497</v>
      </c>
      <c r="J3773" s="4" t="s">
        <v>3498</v>
      </c>
      <c r="K3773" s="4" t="s">
        <v>3264</v>
      </c>
      <c r="L3773" s="9"/>
      <c r="M3773" s="9"/>
    </row>
    <row r="3774" spans="1:13" ht="15" customHeight="1" x14ac:dyDescent="0.45">
      <c r="A3774" s="4" t="s">
        <v>11</v>
      </c>
      <c r="B3774" s="4" t="s">
        <v>3387</v>
      </c>
      <c r="C3774" s="4" t="s">
        <v>3388</v>
      </c>
      <c r="D3774" s="4" t="s">
        <v>2173</v>
      </c>
      <c r="E3774" s="4" t="s">
        <v>3389</v>
      </c>
      <c r="F3774" s="4" t="s">
        <v>3360</v>
      </c>
      <c r="G3774" s="4" t="s">
        <v>3390</v>
      </c>
      <c r="H3774" s="4" t="s">
        <v>3391</v>
      </c>
      <c r="I3774" s="4" t="s">
        <v>3392</v>
      </c>
      <c r="J3774" s="4" t="s">
        <v>3393</v>
      </c>
      <c r="K3774" s="4" t="s">
        <v>3138</v>
      </c>
      <c r="L3774" s="9"/>
      <c r="M3774" s="9"/>
    </row>
    <row r="3775" spans="1:13" ht="15" customHeight="1" x14ac:dyDescent="0.45">
      <c r="A3775" s="4" t="s">
        <v>11</v>
      </c>
      <c r="B3775" s="4" t="s">
        <v>4820</v>
      </c>
      <c r="C3775" s="4" t="s">
        <v>4821</v>
      </c>
      <c r="D3775" s="4" t="s">
        <v>4822</v>
      </c>
      <c r="E3775" s="4" t="s">
        <v>4823</v>
      </c>
      <c r="F3775" s="4" t="s">
        <v>4805</v>
      </c>
      <c r="G3775" s="4" t="s">
        <v>4824</v>
      </c>
      <c r="H3775" s="4" t="s">
        <v>4825</v>
      </c>
      <c r="I3775" s="4" t="s">
        <v>4826</v>
      </c>
      <c r="J3775" s="4" t="s">
        <v>4827</v>
      </c>
      <c r="K3775" s="4" t="s">
        <v>4498</v>
      </c>
      <c r="L3775" s="9"/>
      <c r="M3775" s="9"/>
    </row>
    <row r="3776" spans="1:13" ht="15" customHeight="1" x14ac:dyDescent="0.45">
      <c r="A3776" s="4" t="s">
        <v>11</v>
      </c>
      <c r="B3776" s="4" t="s">
        <v>4820</v>
      </c>
      <c r="C3776" s="4" t="s">
        <v>4821</v>
      </c>
      <c r="D3776" s="4" t="s">
        <v>4822</v>
      </c>
      <c r="E3776" s="4" t="s">
        <v>4823</v>
      </c>
      <c r="F3776" s="4" t="s">
        <v>4830</v>
      </c>
      <c r="G3776" s="4" t="s">
        <v>4853</v>
      </c>
      <c r="H3776" s="4" t="s">
        <v>4825</v>
      </c>
      <c r="I3776" s="4" t="s">
        <v>4854</v>
      </c>
      <c r="J3776" s="4" t="s">
        <v>4827</v>
      </c>
      <c r="K3776" s="4" t="s">
        <v>4498</v>
      </c>
      <c r="L3776" s="9"/>
      <c r="M3776" s="9"/>
    </row>
    <row r="3777" spans="1:13" ht="15" customHeight="1" x14ac:dyDescent="0.45">
      <c r="A3777" s="4" t="s">
        <v>11</v>
      </c>
      <c r="B3777" s="4" t="s">
        <v>4820</v>
      </c>
      <c r="C3777" s="4" t="s">
        <v>4821</v>
      </c>
      <c r="D3777" s="4" t="s">
        <v>4822</v>
      </c>
      <c r="E3777" s="4" t="s">
        <v>4823</v>
      </c>
      <c r="F3777" s="4" t="s">
        <v>4984</v>
      </c>
      <c r="G3777" s="4" t="s">
        <v>4991</v>
      </c>
      <c r="H3777" s="4" t="s">
        <v>4825</v>
      </c>
      <c r="I3777" s="4" t="s">
        <v>4992</v>
      </c>
      <c r="J3777" s="4" t="s">
        <v>4827</v>
      </c>
      <c r="K3777" s="4" t="s">
        <v>4727</v>
      </c>
      <c r="L3777" s="9"/>
      <c r="M3777" s="9"/>
    </row>
    <row r="3778" spans="1:13" ht="15" customHeight="1" x14ac:dyDescent="0.45">
      <c r="A3778" s="4" t="s">
        <v>11</v>
      </c>
      <c r="B3778" s="4" t="s">
        <v>4820</v>
      </c>
      <c r="C3778" s="4" t="s">
        <v>4821</v>
      </c>
      <c r="D3778" s="4" t="s">
        <v>4822</v>
      </c>
      <c r="E3778" s="4" t="s">
        <v>4823</v>
      </c>
      <c r="F3778" s="4" t="s">
        <v>5255</v>
      </c>
      <c r="G3778" s="4" t="s">
        <v>4991</v>
      </c>
      <c r="H3778" s="4" t="s">
        <v>4825</v>
      </c>
      <c r="I3778" s="4" t="s">
        <v>4992</v>
      </c>
      <c r="J3778" s="4" t="s">
        <v>4827</v>
      </c>
      <c r="K3778" s="4" t="s">
        <v>2497</v>
      </c>
      <c r="L3778" s="9"/>
      <c r="M3778" s="9"/>
    </row>
    <row r="3779" spans="1:13" ht="15" customHeight="1" x14ac:dyDescent="0.45">
      <c r="A3779" s="4" t="s">
        <v>11</v>
      </c>
      <c r="B3779" s="4" t="s">
        <v>4820</v>
      </c>
      <c r="C3779" s="4" t="s">
        <v>4821</v>
      </c>
      <c r="D3779" s="4" t="s">
        <v>4822</v>
      </c>
      <c r="E3779" s="4" t="s">
        <v>4823</v>
      </c>
      <c r="F3779" s="4" t="s">
        <v>5429</v>
      </c>
      <c r="G3779" s="4" t="s">
        <v>5447</v>
      </c>
      <c r="H3779" s="4" t="s">
        <v>4825</v>
      </c>
      <c r="I3779" s="4" t="s">
        <v>5448</v>
      </c>
      <c r="J3779" s="4" t="s">
        <v>4827</v>
      </c>
      <c r="K3779" s="4" t="s">
        <v>5235</v>
      </c>
      <c r="L3779" s="9"/>
      <c r="M3779" s="9"/>
    </row>
    <row r="3780" spans="1:13" ht="15" customHeight="1" x14ac:dyDescent="0.45">
      <c r="A3780" s="4" t="s">
        <v>11</v>
      </c>
      <c r="B3780" s="4" t="s">
        <v>4820</v>
      </c>
      <c r="C3780" s="4" t="s">
        <v>4821</v>
      </c>
      <c r="D3780" s="4" t="s">
        <v>4822</v>
      </c>
      <c r="E3780" s="4" t="s">
        <v>4823</v>
      </c>
      <c r="F3780" s="4" t="s">
        <v>5623</v>
      </c>
      <c r="G3780" s="4" t="s">
        <v>5650</v>
      </c>
      <c r="H3780" s="4" t="s">
        <v>4825</v>
      </c>
      <c r="I3780" s="4" t="s">
        <v>5651</v>
      </c>
      <c r="J3780" s="4" t="s">
        <v>4827</v>
      </c>
      <c r="K3780" s="4" t="s">
        <v>5429</v>
      </c>
      <c r="L3780" s="9"/>
      <c r="M3780" s="9"/>
    </row>
    <row r="3781" spans="1:13" ht="15" customHeight="1" x14ac:dyDescent="0.45">
      <c r="A3781" s="4" t="s">
        <v>11</v>
      </c>
      <c r="B3781" s="4" t="s">
        <v>4820</v>
      </c>
      <c r="C3781" s="4" t="s">
        <v>4821</v>
      </c>
      <c r="D3781" s="4" t="s">
        <v>4822</v>
      </c>
      <c r="E3781" s="4" t="s">
        <v>4823</v>
      </c>
      <c r="F3781" s="4" t="s">
        <v>5652</v>
      </c>
      <c r="G3781" s="4" t="s">
        <v>5677</v>
      </c>
      <c r="H3781" s="4" t="s">
        <v>4825</v>
      </c>
      <c r="I3781" s="4" t="s">
        <v>5678</v>
      </c>
      <c r="J3781" s="4" t="s">
        <v>4827</v>
      </c>
      <c r="K3781" s="4" t="s">
        <v>5429</v>
      </c>
      <c r="L3781" s="9"/>
      <c r="M3781" s="9"/>
    </row>
    <row r="3782" spans="1:13" ht="15" customHeight="1" x14ac:dyDescent="0.45">
      <c r="A3782" s="4" t="s">
        <v>11</v>
      </c>
      <c r="B3782" s="4" t="s">
        <v>4820</v>
      </c>
      <c r="C3782" s="4" t="s">
        <v>4821</v>
      </c>
      <c r="D3782" s="4" t="s">
        <v>4822</v>
      </c>
      <c r="E3782" s="4" t="s">
        <v>4823</v>
      </c>
      <c r="F3782" s="4" t="s">
        <v>5743</v>
      </c>
      <c r="G3782" s="4" t="s">
        <v>5677</v>
      </c>
      <c r="H3782" s="4" t="s">
        <v>4825</v>
      </c>
      <c r="I3782" s="4" t="s">
        <v>5678</v>
      </c>
      <c r="J3782" s="4" t="s">
        <v>4827</v>
      </c>
      <c r="K3782" s="4" t="s">
        <v>5500</v>
      </c>
      <c r="L3782" s="9"/>
      <c r="M3782" s="9"/>
    </row>
    <row r="3783" spans="1:13" ht="15" customHeight="1" x14ac:dyDescent="0.45">
      <c r="A3783" s="4" t="s">
        <v>11</v>
      </c>
      <c r="B3783" s="4" t="s">
        <v>4820</v>
      </c>
      <c r="C3783" s="4" t="s">
        <v>4821</v>
      </c>
      <c r="D3783" s="4" t="s">
        <v>4822</v>
      </c>
      <c r="E3783" s="4" t="s">
        <v>4823</v>
      </c>
      <c r="F3783" s="4" t="s">
        <v>5551</v>
      </c>
      <c r="G3783" s="4" t="s">
        <v>5650</v>
      </c>
      <c r="H3783" s="4" t="s">
        <v>4825</v>
      </c>
      <c r="I3783" s="4" t="s">
        <v>5651</v>
      </c>
      <c r="J3783" s="4" t="s">
        <v>4827</v>
      </c>
      <c r="K3783" s="4" t="s">
        <v>5719</v>
      </c>
      <c r="L3783" s="9"/>
      <c r="M3783" s="9"/>
    </row>
    <row r="3784" spans="1:13" ht="15" customHeight="1" x14ac:dyDescent="0.45">
      <c r="A3784" s="4" t="s">
        <v>11</v>
      </c>
      <c r="B3784" s="4" t="s">
        <v>4820</v>
      </c>
      <c r="C3784" s="4" t="s">
        <v>4821</v>
      </c>
      <c r="D3784" s="4" t="s">
        <v>4822</v>
      </c>
      <c r="E3784" s="4" t="s">
        <v>4823</v>
      </c>
      <c r="F3784" s="4" t="s">
        <v>6316</v>
      </c>
      <c r="G3784" s="4" t="s">
        <v>5650</v>
      </c>
      <c r="H3784" s="4" t="s">
        <v>4825</v>
      </c>
      <c r="I3784" s="4" t="s">
        <v>5651</v>
      </c>
      <c r="J3784" s="4" t="s">
        <v>4827</v>
      </c>
      <c r="K3784" s="4" t="s">
        <v>6111</v>
      </c>
      <c r="L3784" s="9"/>
      <c r="M3784" s="9"/>
    </row>
    <row r="3785" spans="1:13" ht="15" customHeight="1" x14ac:dyDescent="0.45">
      <c r="A3785" s="4" t="s">
        <v>11</v>
      </c>
      <c r="B3785" s="4" t="s">
        <v>4820</v>
      </c>
      <c r="C3785" s="4" t="s">
        <v>4821</v>
      </c>
      <c r="D3785" s="4" t="s">
        <v>4822</v>
      </c>
      <c r="E3785" s="4" t="s">
        <v>4823</v>
      </c>
      <c r="F3785" s="4" t="s">
        <v>1979</v>
      </c>
      <c r="G3785" s="4" t="s">
        <v>6903</v>
      </c>
      <c r="H3785" s="4" t="s">
        <v>4825</v>
      </c>
      <c r="I3785" s="4" t="s">
        <v>6904</v>
      </c>
      <c r="J3785" s="4" t="s">
        <v>4827</v>
      </c>
      <c r="K3785" s="4" t="s">
        <v>6632</v>
      </c>
      <c r="L3785" s="9"/>
      <c r="M3785" s="9"/>
    </row>
    <row r="3786" spans="1:13" ht="15" customHeight="1" x14ac:dyDescent="0.45">
      <c r="A3786" s="4" t="s">
        <v>11</v>
      </c>
      <c r="B3786" s="4" t="s">
        <v>4820</v>
      </c>
      <c r="C3786" s="4" t="s">
        <v>4821</v>
      </c>
      <c r="D3786" s="4" t="s">
        <v>4822</v>
      </c>
      <c r="E3786" s="4" t="s">
        <v>4823</v>
      </c>
      <c r="F3786" s="4" t="s">
        <v>6916</v>
      </c>
      <c r="G3786" s="4" t="s">
        <v>6927</v>
      </c>
      <c r="H3786" s="4" t="s">
        <v>4825</v>
      </c>
      <c r="I3786" s="4" t="s">
        <v>6928</v>
      </c>
      <c r="J3786" s="4" t="s">
        <v>4827</v>
      </c>
      <c r="K3786" s="4" t="s">
        <v>6632</v>
      </c>
      <c r="L3786" s="9"/>
      <c r="M3786" s="9"/>
    </row>
    <row r="3787" spans="1:13" ht="15" customHeight="1" x14ac:dyDescent="0.45">
      <c r="A3787" s="4" t="s">
        <v>11</v>
      </c>
      <c r="B3787" s="4" t="s">
        <v>4820</v>
      </c>
      <c r="C3787" s="4" t="s">
        <v>4821</v>
      </c>
      <c r="D3787" s="4" t="s">
        <v>4822</v>
      </c>
      <c r="E3787" s="4" t="s">
        <v>4823</v>
      </c>
      <c r="F3787" s="4" t="s">
        <v>7205</v>
      </c>
      <c r="G3787" s="4" t="s">
        <v>7225</v>
      </c>
      <c r="H3787" s="4" t="s">
        <v>4825</v>
      </c>
      <c r="I3787" s="4" t="s">
        <v>7226</v>
      </c>
      <c r="J3787" s="4" t="s">
        <v>4827</v>
      </c>
      <c r="K3787" s="4" t="s">
        <v>6984</v>
      </c>
      <c r="L3787" s="9"/>
      <c r="M3787" s="9"/>
    </row>
    <row r="3788" spans="1:13" ht="15" customHeight="1" x14ac:dyDescent="0.45">
      <c r="A3788" s="4" t="s">
        <v>11</v>
      </c>
      <c r="B3788" s="4" t="s">
        <v>4820</v>
      </c>
      <c r="C3788" s="4" t="s">
        <v>4821</v>
      </c>
      <c r="D3788" s="4" t="s">
        <v>4822</v>
      </c>
      <c r="E3788" s="4" t="s">
        <v>4823</v>
      </c>
      <c r="F3788" s="4" t="s">
        <v>4682</v>
      </c>
      <c r="G3788" s="4" t="s">
        <v>7402</v>
      </c>
      <c r="H3788" s="4" t="s">
        <v>4825</v>
      </c>
      <c r="I3788" s="4" t="s">
        <v>7403</v>
      </c>
      <c r="J3788" s="4" t="s">
        <v>4827</v>
      </c>
      <c r="K3788" s="4" t="s">
        <v>7227</v>
      </c>
      <c r="L3788" s="9"/>
      <c r="M3788" s="9"/>
    </row>
    <row r="3789" spans="1:13" ht="15" customHeight="1" x14ac:dyDescent="0.45">
      <c r="A3789" s="4" t="s">
        <v>11</v>
      </c>
      <c r="B3789" s="4" t="s">
        <v>4820</v>
      </c>
      <c r="C3789" s="4" t="s">
        <v>4821</v>
      </c>
      <c r="D3789" s="4" t="s">
        <v>4822</v>
      </c>
      <c r="E3789" s="4" t="s">
        <v>4823</v>
      </c>
      <c r="F3789" s="4" t="s">
        <v>5286</v>
      </c>
      <c r="G3789" s="4" t="s">
        <v>7699</v>
      </c>
      <c r="H3789" s="4" t="s">
        <v>4825</v>
      </c>
      <c r="I3789" s="4" t="s">
        <v>7700</v>
      </c>
      <c r="J3789" s="4" t="s">
        <v>4827</v>
      </c>
      <c r="K3789" s="4" t="s">
        <v>7568</v>
      </c>
      <c r="L3789" s="9"/>
      <c r="M3789" s="9"/>
    </row>
    <row r="3790" spans="1:13" ht="15" customHeight="1" x14ac:dyDescent="0.45">
      <c r="A3790" s="4" t="s">
        <v>11</v>
      </c>
      <c r="B3790" s="4" t="s">
        <v>2804</v>
      </c>
      <c r="C3790" s="4" t="s">
        <v>2805</v>
      </c>
      <c r="D3790" s="4" t="s">
        <v>2806</v>
      </c>
      <c r="E3790" s="4" t="s">
        <v>2807</v>
      </c>
      <c r="F3790" s="4" t="s">
        <v>2789</v>
      </c>
      <c r="G3790" s="4" t="s">
        <v>2808</v>
      </c>
      <c r="H3790" s="4" t="s">
        <v>2725</v>
      </c>
      <c r="I3790" s="4" t="s">
        <v>2809</v>
      </c>
      <c r="J3790" s="4" t="s">
        <v>2810</v>
      </c>
      <c r="K3790" s="4" t="s">
        <v>2570</v>
      </c>
      <c r="L3790" s="9"/>
      <c r="M3790" s="9"/>
    </row>
    <row r="3791" spans="1:13" ht="15" customHeight="1" x14ac:dyDescent="0.45">
      <c r="A3791" s="4" t="s">
        <v>11</v>
      </c>
      <c r="B3791" s="4" t="s">
        <v>2804</v>
      </c>
      <c r="C3791" s="4" t="s">
        <v>2805</v>
      </c>
      <c r="D3791" s="4" t="s">
        <v>2806</v>
      </c>
      <c r="E3791" s="4" t="s">
        <v>2807</v>
      </c>
      <c r="F3791" s="4" t="s">
        <v>693</v>
      </c>
      <c r="G3791" s="4" t="s">
        <v>2808</v>
      </c>
      <c r="H3791" s="4" t="s">
        <v>2725</v>
      </c>
      <c r="I3791" s="4" t="s">
        <v>2809</v>
      </c>
      <c r="J3791" s="4" t="s">
        <v>2810</v>
      </c>
      <c r="K3791" s="4" t="s">
        <v>4080</v>
      </c>
      <c r="L3791" s="9"/>
      <c r="M3791" s="9"/>
    </row>
    <row r="3792" spans="1:13" ht="15" customHeight="1" x14ac:dyDescent="0.45">
      <c r="A3792" s="4" t="s">
        <v>11</v>
      </c>
      <c r="B3792" s="4" t="s">
        <v>2804</v>
      </c>
      <c r="C3792" s="4" t="s">
        <v>2805</v>
      </c>
      <c r="D3792" s="4" t="s">
        <v>2806</v>
      </c>
      <c r="E3792" s="4" t="s">
        <v>2807</v>
      </c>
      <c r="F3792" s="4" t="s">
        <v>7496</v>
      </c>
      <c r="G3792" s="4" t="s">
        <v>7501</v>
      </c>
      <c r="H3792" s="4" t="s">
        <v>2725</v>
      </c>
      <c r="I3792" s="4" t="s">
        <v>7502</v>
      </c>
      <c r="J3792" s="4" t="s">
        <v>2810</v>
      </c>
      <c r="K3792" s="4" t="s">
        <v>2370</v>
      </c>
      <c r="L3792" s="9"/>
      <c r="M3792" s="9"/>
    </row>
    <row r="3793" spans="1:13" ht="15" customHeight="1" x14ac:dyDescent="0.45">
      <c r="A3793" s="4" t="s">
        <v>11</v>
      </c>
      <c r="B3793" s="4" t="s">
        <v>2720</v>
      </c>
      <c r="C3793" s="4" t="s">
        <v>2721</v>
      </c>
      <c r="D3793" s="4" t="s">
        <v>2722</v>
      </c>
      <c r="E3793" s="4" t="s">
        <v>2723</v>
      </c>
      <c r="F3793" s="4" t="s">
        <v>2431</v>
      </c>
      <c r="G3793" s="4" t="s">
        <v>2724</v>
      </c>
      <c r="H3793" s="4" t="s">
        <v>2725</v>
      </c>
      <c r="I3793" s="4" t="s">
        <v>2726</v>
      </c>
      <c r="J3793" s="4" t="s">
        <v>2727</v>
      </c>
      <c r="K3793" s="4" t="s">
        <v>1655</v>
      </c>
      <c r="L3793" s="9"/>
      <c r="M3793" s="9"/>
    </row>
    <row r="3794" spans="1:13" ht="15" customHeight="1" x14ac:dyDescent="0.45">
      <c r="A3794" s="4" t="s">
        <v>11</v>
      </c>
      <c r="B3794" s="4" t="s">
        <v>2720</v>
      </c>
      <c r="C3794" s="4" t="s">
        <v>2721</v>
      </c>
      <c r="D3794" s="4" t="s">
        <v>2722</v>
      </c>
      <c r="E3794" s="4" t="s">
        <v>2723</v>
      </c>
      <c r="F3794" s="4" t="s">
        <v>5049</v>
      </c>
      <c r="G3794" s="4" t="s">
        <v>5062</v>
      </c>
      <c r="H3794" s="4" t="s">
        <v>2725</v>
      </c>
      <c r="I3794" s="4" t="s">
        <v>5063</v>
      </c>
      <c r="J3794" s="4" t="s">
        <v>2727</v>
      </c>
      <c r="K3794" s="4" t="s">
        <v>4805</v>
      </c>
      <c r="L3794" s="9"/>
      <c r="M3794" s="9"/>
    </row>
    <row r="3795" spans="1:13" ht="15" customHeight="1" x14ac:dyDescent="0.45">
      <c r="A3795" s="4" t="s">
        <v>11</v>
      </c>
      <c r="B3795" s="4" t="s">
        <v>2720</v>
      </c>
      <c r="C3795" s="4" t="s">
        <v>2721</v>
      </c>
      <c r="D3795" s="4" t="s">
        <v>2722</v>
      </c>
      <c r="E3795" s="4" t="s">
        <v>2723</v>
      </c>
      <c r="F3795" s="4" t="s">
        <v>70</v>
      </c>
      <c r="G3795" s="4" t="s">
        <v>5083</v>
      </c>
      <c r="H3795" s="4" t="s">
        <v>2725</v>
      </c>
      <c r="I3795" s="4" t="s">
        <v>5084</v>
      </c>
      <c r="J3795" s="4" t="s">
        <v>2727</v>
      </c>
      <c r="K3795" s="4" t="s">
        <v>4805</v>
      </c>
      <c r="L3795" s="9"/>
      <c r="M3795" s="9"/>
    </row>
    <row r="3796" spans="1:13" ht="15" customHeight="1" x14ac:dyDescent="0.45">
      <c r="A3796" s="4" t="s">
        <v>11</v>
      </c>
      <c r="B3796" s="4" t="s">
        <v>3051</v>
      </c>
      <c r="C3796" s="4" t="s">
        <v>3052</v>
      </c>
      <c r="D3796" s="4" t="s">
        <v>3053</v>
      </c>
      <c r="E3796" s="4" t="s">
        <v>3054</v>
      </c>
      <c r="F3796" s="4" t="s">
        <v>3023</v>
      </c>
      <c r="G3796" s="4" t="s">
        <v>1485</v>
      </c>
      <c r="H3796" s="4" t="s">
        <v>3055</v>
      </c>
      <c r="I3796" s="4" t="s">
        <v>3056</v>
      </c>
      <c r="J3796" s="4" t="s">
        <v>3057</v>
      </c>
      <c r="K3796" s="4" t="s">
        <v>2038</v>
      </c>
      <c r="L3796" s="9"/>
      <c r="M3796" s="9"/>
    </row>
    <row r="3797" spans="1:13" ht="15" customHeight="1" x14ac:dyDescent="0.45">
      <c r="A3797" s="4" t="s">
        <v>11</v>
      </c>
      <c r="B3797" s="4" t="s">
        <v>3051</v>
      </c>
      <c r="C3797" s="4" t="s">
        <v>3052</v>
      </c>
      <c r="D3797" s="4" t="s">
        <v>3053</v>
      </c>
      <c r="E3797" s="4" t="s">
        <v>3054</v>
      </c>
      <c r="F3797" s="4" t="s">
        <v>4413</v>
      </c>
      <c r="G3797" s="4" t="s">
        <v>4440</v>
      </c>
      <c r="H3797" s="4" t="s">
        <v>3055</v>
      </c>
      <c r="I3797" s="4" t="s">
        <v>4441</v>
      </c>
      <c r="J3797" s="4" t="s">
        <v>3057</v>
      </c>
      <c r="K3797" s="4" t="s">
        <v>4024</v>
      </c>
      <c r="L3797" s="9"/>
      <c r="M3797" s="9"/>
    </row>
    <row r="3798" spans="1:13" ht="15" customHeight="1" x14ac:dyDescent="0.45">
      <c r="A3798" s="4" t="s">
        <v>11</v>
      </c>
      <c r="B3798" s="4" t="s">
        <v>3051</v>
      </c>
      <c r="C3798" s="4" t="s">
        <v>3052</v>
      </c>
      <c r="D3798" s="4" t="s">
        <v>3053</v>
      </c>
      <c r="E3798" s="4" t="s">
        <v>3054</v>
      </c>
      <c r="F3798" s="4" t="s">
        <v>693</v>
      </c>
      <c r="G3798" s="4" t="s">
        <v>4496</v>
      </c>
      <c r="H3798" s="4" t="s">
        <v>3055</v>
      </c>
      <c r="I3798" s="4" t="s">
        <v>4497</v>
      </c>
      <c r="J3798" s="4" t="s">
        <v>3057</v>
      </c>
      <c r="K3798" s="4" t="s">
        <v>4024</v>
      </c>
      <c r="L3798" s="9"/>
      <c r="M3798" s="9"/>
    </row>
    <row r="3799" spans="1:13" ht="15" customHeight="1" x14ac:dyDescent="0.45">
      <c r="A3799" s="4" t="s">
        <v>11</v>
      </c>
      <c r="B3799" s="4" t="s">
        <v>3051</v>
      </c>
      <c r="C3799" s="4" t="s">
        <v>3052</v>
      </c>
      <c r="D3799" s="4" t="s">
        <v>3053</v>
      </c>
      <c r="E3799" s="4" t="s">
        <v>3054</v>
      </c>
      <c r="F3799" s="4" t="s">
        <v>753</v>
      </c>
      <c r="G3799" s="4" t="s">
        <v>5007</v>
      </c>
      <c r="H3799" s="4" t="s">
        <v>3055</v>
      </c>
      <c r="I3799" s="4" t="s">
        <v>5008</v>
      </c>
      <c r="J3799" s="4" t="s">
        <v>3057</v>
      </c>
      <c r="K3799" s="4" t="s">
        <v>4640</v>
      </c>
      <c r="L3799" s="9"/>
      <c r="M3799" s="9"/>
    </row>
    <row r="3800" spans="1:13" ht="15" customHeight="1" x14ac:dyDescent="0.45">
      <c r="A3800" s="4" t="s">
        <v>11</v>
      </c>
      <c r="B3800" s="4" t="s">
        <v>3051</v>
      </c>
      <c r="C3800" s="4" t="s">
        <v>3052</v>
      </c>
      <c r="D3800" s="4" t="s">
        <v>3053</v>
      </c>
      <c r="E3800" s="4" t="s">
        <v>3054</v>
      </c>
      <c r="F3800" s="4" t="s">
        <v>5551</v>
      </c>
      <c r="G3800" s="4" t="s">
        <v>1602</v>
      </c>
      <c r="H3800" s="4" t="s">
        <v>3055</v>
      </c>
      <c r="I3800" s="4" t="s">
        <v>5946</v>
      </c>
      <c r="J3800" s="4" t="s">
        <v>3057</v>
      </c>
      <c r="K3800" s="4" t="s">
        <v>5679</v>
      </c>
      <c r="L3800" s="9"/>
      <c r="M3800" s="9"/>
    </row>
    <row r="3801" spans="1:13" ht="15" customHeight="1" x14ac:dyDescent="0.45">
      <c r="A3801" s="4" t="s">
        <v>11</v>
      </c>
      <c r="B3801" s="4" t="s">
        <v>3051</v>
      </c>
      <c r="C3801" s="4" t="s">
        <v>3052</v>
      </c>
      <c r="D3801" s="4" t="s">
        <v>3053</v>
      </c>
      <c r="E3801" s="4" t="s">
        <v>3054</v>
      </c>
      <c r="F3801" s="4" t="s">
        <v>5976</v>
      </c>
      <c r="G3801" s="4" t="s">
        <v>4677</v>
      </c>
      <c r="H3801" s="4" t="s">
        <v>3055</v>
      </c>
      <c r="I3801" s="4" t="s">
        <v>6012</v>
      </c>
      <c r="J3801" s="4" t="s">
        <v>3057</v>
      </c>
      <c r="K3801" s="4" t="s">
        <v>5679</v>
      </c>
      <c r="L3801" s="9"/>
      <c r="M3801" s="9"/>
    </row>
    <row r="3802" spans="1:13" ht="15" customHeight="1" x14ac:dyDescent="0.45">
      <c r="A3802" s="4" t="s">
        <v>11</v>
      </c>
      <c r="B3802" s="4" t="s">
        <v>3051</v>
      </c>
      <c r="C3802" s="4" t="s">
        <v>3052</v>
      </c>
      <c r="D3802" s="4" t="s">
        <v>3053</v>
      </c>
      <c r="E3802" s="4" t="s">
        <v>3054</v>
      </c>
      <c r="F3802" s="4" t="s">
        <v>6351</v>
      </c>
      <c r="G3802" s="4" t="s">
        <v>7272</v>
      </c>
      <c r="H3802" s="4" t="s">
        <v>3055</v>
      </c>
      <c r="I3802" s="4" t="s">
        <v>7273</v>
      </c>
      <c r="J3802" s="4" t="s">
        <v>3057</v>
      </c>
      <c r="K3802" s="4" t="s">
        <v>290</v>
      </c>
      <c r="L3802" s="9"/>
      <c r="M3802" s="9"/>
    </row>
    <row r="3803" spans="1:13" ht="15" customHeight="1" x14ac:dyDescent="0.45">
      <c r="A3803" s="4" t="s">
        <v>11</v>
      </c>
      <c r="B3803" s="4" t="s">
        <v>4221</v>
      </c>
      <c r="C3803" s="4" t="s">
        <v>4222</v>
      </c>
      <c r="D3803" s="4" t="s">
        <v>4223</v>
      </c>
      <c r="E3803" s="4" t="s">
        <v>4224</v>
      </c>
      <c r="F3803" s="4" t="s">
        <v>4204</v>
      </c>
      <c r="G3803" s="4" t="s">
        <v>4225</v>
      </c>
      <c r="H3803" s="4" t="s">
        <v>4226</v>
      </c>
      <c r="I3803" s="4" t="s">
        <v>4227</v>
      </c>
      <c r="J3803" s="4" t="s">
        <v>4228</v>
      </c>
      <c r="K3803" s="4" t="s">
        <v>4045</v>
      </c>
      <c r="L3803" s="9"/>
      <c r="M3803" s="9"/>
    </row>
    <row r="3804" spans="1:13" ht="15" customHeight="1" x14ac:dyDescent="0.45">
      <c r="A3804" s="4" t="s">
        <v>11</v>
      </c>
      <c r="B3804" s="4" t="s">
        <v>4221</v>
      </c>
      <c r="C3804" s="4" t="s">
        <v>4222</v>
      </c>
      <c r="D3804" s="4" t="s">
        <v>4223</v>
      </c>
      <c r="E3804" s="4" t="s">
        <v>4224</v>
      </c>
      <c r="F3804" s="4" t="s">
        <v>4519</v>
      </c>
      <c r="G3804" s="4" t="s">
        <v>4555</v>
      </c>
      <c r="H3804" s="4" t="s">
        <v>4226</v>
      </c>
      <c r="I3804" s="4" t="s">
        <v>4556</v>
      </c>
      <c r="J3804" s="4" t="s">
        <v>4228</v>
      </c>
      <c r="K3804" s="4" t="s">
        <v>4287</v>
      </c>
      <c r="L3804" s="9"/>
      <c r="M3804" s="9"/>
    </row>
    <row r="3805" spans="1:13" ht="15" customHeight="1" x14ac:dyDescent="0.45">
      <c r="A3805" s="4" t="s">
        <v>11</v>
      </c>
      <c r="B3805" s="4" t="s">
        <v>4221</v>
      </c>
      <c r="C3805" s="4" t="s">
        <v>4222</v>
      </c>
      <c r="D3805" s="4" t="s">
        <v>4223</v>
      </c>
      <c r="E3805" s="4" t="s">
        <v>4224</v>
      </c>
      <c r="F3805" s="4" t="s">
        <v>4667</v>
      </c>
      <c r="G3805" s="4" t="s">
        <v>4696</v>
      </c>
      <c r="H3805" s="4" t="s">
        <v>4226</v>
      </c>
      <c r="I3805" s="4" t="s">
        <v>4697</v>
      </c>
      <c r="J3805" s="4" t="s">
        <v>4228</v>
      </c>
      <c r="K3805" s="4" t="s">
        <v>4413</v>
      </c>
      <c r="L3805" s="9"/>
      <c r="M3805" s="9"/>
    </row>
    <row r="3806" spans="1:13" ht="15" customHeight="1" x14ac:dyDescent="0.45">
      <c r="A3806" s="4" t="s">
        <v>11</v>
      </c>
      <c r="B3806" s="4" t="s">
        <v>4221</v>
      </c>
      <c r="C3806" s="4" t="s">
        <v>4222</v>
      </c>
      <c r="D3806" s="4" t="s">
        <v>4223</v>
      </c>
      <c r="E3806" s="4" t="s">
        <v>4224</v>
      </c>
      <c r="F3806" s="4" t="s">
        <v>4805</v>
      </c>
      <c r="G3806" s="4" t="s">
        <v>4828</v>
      </c>
      <c r="H3806" s="4" t="s">
        <v>4226</v>
      </c>
      <c r="I3806" s="4" t="s">
        <v>4829</v>
      </c>
      <c r="J3806" s="4" t="s">
        <v>4228</v>
      </c>
      <c r="K3806" s="4" t="s">
        <v>4601</v>
      </c>
      <c r="L3806" s="9"/>
      <c r="M3806" s="9"/>
    </row>
    <row r="3807" spans="1:13" ht="15" customHeight="1" x14ac:dyDescent="0.45">
      <c r="A3807" s="4" t="s">
        <v>11</v>
      </c>
      <c r="B3807" s="4" t="s">
        <v>4221</v>
      </c>
      <c r="C3807" s="4" t="s">
        <v>4222</v>
      </c>
      <c r="D3807" s="4" t="s">
        <v>4223</v>
      </c>
      <c r="E3807" s="4" t="s">
        <v>4224</v>
      </c>
      <c r="F3807" s="4" t="s">
        <v>4830</v>
      </c>
      <c r="G3807" s="4" t="s">
        <v>4855</v>
      </c>
      <c r="H3807" s="4" t="s">
        <v>4226</v>
      </c>
      <c r="I3807" s="4" t="s">
        <v>4856</v>
      </c>
      <c r="J3807" s="4" t="s">
        <v>4228</v>
      </c>
      <c r="K3807" s="4" t="s">
        <v>4601</v>
      </c>
      <c r="L3807" s="9"/>
      <c r="M3807" s="9"/>
    </row>
    <row r="3808" spans="1:13" ht="15" customHeight="1" x14ac:dyDescent="0.45">
      <c r="A3808" s="4" t="s">
        <v>11</v>
      </c>
      <c r="B3808" s="4" t="s">
        <v>4221</v>
      </c>
      <c r="C3808" s="4" t="s">
        <v>4222</v>
      </c>
      <c r="D3808" s="4" t="s">
        <v>4223</v>
      </c>
      <c r="E3808" s="4" t="s">
        <v>4224</v>
      </c>
      <c r="F3808" s="4" t="s">
        <v>4857</v>
      </c>
      <c r="G3808" s="4" t="s">
        <v>4872</v>
      </c>
      <c r="H3808" s="4" t="s">
        <v>4226</v>
      </c>
      <c r="I3808" s="4" t="s">
        <v>4873</v>
      </c>
      <c r="J3808" s="4" t="s">
        <v>4228</v>
      </c>
      <c r="K3808" s="4" t="s">
        <v>4601</v>
      </c>
      <c r="L3808" s="9"/>
      <c r="M3808" s="9"/>
    </row>
    <row r="3809" spans="1:13" ht="15" customHeight="1" x14ac:dyDescent="0.45">
      <c r="A3809" s="4" t="s">
        <v>11</v>
      </c>
      <c r="B3809" s="4" t="s">
        <v>4221</v>
      </c>
      <c r="C3809" s="4" t="s">
        <v>4222</v>
      </c>
      <c r="D3809" s="4" t="s">
        <v>4223</v>
      </c>
      <c r="E3809" s="4" t="s">
        <v>4224</v>
      </c>
      <c r="F3809" s="4" t="s">
        <v>5011</v>
      </c>
      <c r="G3809" s="4" t="s">
        <v>5047</v>
      </c>
      <c r="H3809" s="4" t="s">
        <v>4226</v>
      </c>
      <c r="I3809" s="4" t="s">
        <v>5048</v>
      </c>
      <c r="J3809" s="4" t="s">
        <v>4228</v>
      </c>
      <c r="K3809" s="4" t="s">
        <v>1070</v>
      </c>
      <c r="L3809" s="9"/>
      <c r="M3809" s="9"/>
    </row>
    <row r="3810" spans="1:13" ht="15" customHeight="1" x14ac:dyDescent="0.45">
      <c r="A3810" s="4" t="s">
        <v>11</v>
      </c>
      <c r="B3810" s="4" t="s">
        <v>4221</v>
      </c>
      <c r="C3810" s="4" t="s">
        <v>4222</v>
      </c>
      <c r="D3810" s="4" t="s">
        <v>4223</v>
      </c>
      <c r="E3810" s="4" t="s">
        <v>4224</v>
      </c>
      <c r="F3810" s="4" t="s">
        <v>5049</v>
      </c>
      <c r="G3810" s="4" t="s">
        <v>5064</v>
      </c>
      <c r="H3810" s="4" t="s">
        <v>4226</v>
      </c>
      <c r="I3810" s="4" t="s">
        <v>5065</v>
      </c>
      <c r="J3810" s="4" t="s">
        <v>4228</v>
      </c>
      <c r="K3810" s="4" t="s">
        <v>1070</v>
      </c>
      <c r="L3810" s="9"/>
      <c r="M3810" s="9"/>
    </row>
    <row r="3811" spans="1:13" ht="15" customHeight="1" x14ac:dyDescent="0.45">
      <c r="A3811" s="4" t="s">
        <v>11</v>
      </c>
      <c r="B3811" s="4" t="s">
        <v>4221</v>
      </c>
      <c r="C3811" s="4" t="s">
        <v>4222</v>
      </c>
      <c r="D3811" s="4" t="s">
        <v>4223</v>
      </c>
      <c r="E3811" s="4" t="s">
        <v>4224</v>
      </c>
      <c r="F3811" s="4" t="s">
        <v>7701</v>
      </c>
      <c r="G3811" s="4" t="s">
        <v>7706</v>
      </c>
      <c r="H3811" s="4" t="s">
        <v>4226</v>
      </c>
      <c r="I3811" s="4" t="s">
        <v>7707</v>
      </c>
      <c r="J3811" s="4" t="s">
        <v>4228</v>
      </c>
      <c r="K3811" s="4" t="s">
        <v>7640</v>
      </c>
      <c r="L3811" s="9"/>
      <c r="M3811" s="9"/>
    </row>
    <row r="3812" spans="1:13" ht="15" customHeight="1" x14ac:dyDescent="0.45">
      <c r="A3812" s="4" t="s">
        <v>11</v>
      </c>
      <c r="B3812" s="4" t="s">
        <v>9096</v>
      </c>
      <c r="C3812" s="4" t="s">
        <v>9097</v>
      </c>
      <c r="D3812" s="4" t="s">
        <v>9098</v>
      </c>
      <c r="E3812" s="4" t="s">
        <v>4423</v>
      </c>
      <c r="F3812" s="4" t="s">
        <v>9089</v>
      </c>
      <c r="G3812" s="4" t="s">
        <v>9099</v>
      </c>
      <c r="H3812" s="4" t="s">
        <v>9100</v>
      </c>
      <c r="I3812" s="4" t="s">
        <v>9101</v>
      </c>
      <c r="J3812" s="4" t="s">
        <v>9102</v>
      </c>
      <c r="K3812" s="4" t="s">
        <v>9020</v>
      </c>
      <c r="L3812" s="9"/>
      <c r="M3812" s="9"/>
    </row>
    <row r="3813" spans="1:13" ht="15" customHeight="1" x14ac:dyDescent="0.45">
      <c r="A3813" s="4" t="s">
        <v>11</v>
      </c>
      <c r="B3813" s="4" t="s">
        <v>9096</v>
      </c>
      <c r="C3813" s="4" t="s">
        <v>9097</v>
      </c>
      <c r="D3813" s="4" t="s">
        <v>9098</v>
      </c>
      <c r="E3813" s="4" t="s">
        <v>4423</v>
      </c>
      <c r="F3813" s="4" t="s">
        <v>9155</v>
      </c>
      <c r="G3813" s="4" t="s">
        <v>9156</v>
      </c>
      <c r="H3813" s="4" t="s">
        <v>9100</v>
      </c>
      <c r="I3813" s="4" t="s">
        <v>9157</v>
      </c>
      <c r="J3813" s="4" t="s">
        <v>9102</v>
      </c>
      <c r="K3813" s="4" t="s">
        <v>9056</v>
      </c>
      <c r="L3813" s="9"/>
      <c r="M3813" s="9"/>
    </row>
    <row r="3814" spans="1:13" ht="15" customHeight="1" x14ac:dyDescent="0.45">
      <c r="A3814" s="4" t="s">
        <v>11</v>
      </c>
      <c r="B3814" s="4" t="s">
        <v>9096</v>
      </c>
      <c r="C3814" s="4" t="s">
        <v>9097</v>
      </c>
      <c r="D3814" s="4" t="s">
        <v>9098</v>
      </c>
      <c r="E3814" s="4" t="s">
        <v>4423</v>
      </c>
      <c r="F3814" s="4" t="s">
        <v>9163</v>
      </c>
      <c r="G3814" s="4" t="s">
        <v>9169</v>
      </c>
      <c r="H3814" s="4" t="s">
        <v>9100</v>
      </c>
      <c r="I3814" s="4" t="s">
        <v>9170</v>
      </c>
      <c r="J3814" s="4" t="s">
        <v>9102</v>
      </c>
      <c r="K3814" s="4" t="s">
        <v>9079</v>
      </c>
      <c r="L3814" s="9"/>
      <c r="M3814" s="9"/>
    </row>
    <row r="3815" spans="1:13" ht="15" customHeight="1" x14ac:dyDescent="0.45">
      <c r="A3815" s="4" t="s">
        <v>11</v>
      </c>
      <c r="B3815" s="4" t="s">
        <v>9096</v>
      </c>
      <c r="C3815" s="4" t="s">
        <v>9097</v>
      </c>
      <c r="D3815" s="4" t="s">
        <v>9098</v>
      </c>
      <c r="E3815" s="4" t="s">
        <v>4423</v>
      </c>
      <c r="F3815" s="4" t="s">
        <v>9181</v>
      </c>
      <c r="G3815" s="4" t="s">
        <v>9184</v>
      </c>
      <c r="H3815" s="4" t="s">
        <v>9100</v>
      </c>
      <c r="I3815" s="4" t="s">
        <v>9185</v>
      </c>
      <c r="J3815" s="4" t="s">
        <v>9102</v>
      </c>
      <c r="K3815" s="4" t="s">
        <v>9148</v>
      </c>
      <c r="L3815" s="9"/>
      <c r="M3815" s="9"/>
    </row>
    <row r="3816" spans="1:13" ht="15" customHeight="1" x14ac:dyDescent="0.45">
      <c r="A3816" s="4" t="s">
        <v>11</v>
      </c>
      <c r="B3816" s="4" t="s">
        <v>9096</v>
      </c>
      <c r="C3816" s="4" t="s">
        <v>9097</v>
      </c>
      <c r="D3816" s="4" t="s">
        <v>9098</v>
      </c>
      <c r="E3816" s="4" t="s">
        <v>4423</v>
      </c>
      <c r="F3816" s="4" t="s">
        <v>9186</v>
      </c>
      <c r="G3816" s="4" t="s">
        <v>9191</v>
      </c>
      <c r="H3816" s="4" t="s">
        <v>9100</v>
      </c>
      <c r="I3816" s="4" t="s">
        <v>9192</v>
      </c>
      <c r="J3816" s="4" t="s">
        <v>9102</v>
      </c>
      <c r="K3816" s="4" t="s">
        <v>9148</v>
      </c>
      <c r="L3816" s="9"/>
      <c r="M3816" s="9"/>
    </row>
    <row r="3817" spans="1:13" ht="15" customHeight="1" x14ac:dyDescent="0.45">
      <c r="A3817" s="4" t="s">
        <v>11</v>
      </c>
      <c r="B3817" s="4" t="s">
        <v>9096</v>
      </c>
      <c r="C3817" s="4" t="s">
        <v>9097</v>
      </c>
      <c r="D3817" s="4" t="s">
        <v>9098</v>
      </c>
      <c r="E3817" s="4" t="s">
        <v>4423</v>
      </c>
      <c r="F3817" s="4" t="s">
        <v>9201</v>
      </c>
      <c r="G3817" s="4" t="s">
        <v>9206</v>
      </c>
      <c r="H3817" s="4" t="s">
        <v>9100</v>
      </c>
      <c r="I3817" s="4" t="s">
        <v>9207</v>
      </c>
      <c r="J3817" s="4" t="s">
        <v>9102</v>
      </c>
      <c r="K3817" s="4" t="s">
        <v>9158</v>
      </c>
      <c r="L3817" s="9"/>
      <c r="M3817" s="9"/>
    </row>
    <row r="3818" spans="1:13" ht="15" customHeight="1" x14ac:dyDescent="0.45">
      <c r="A3818" s="4" t="s">
        <v>11</v>
      </c>
      <c r="B3818" s="4" t="s">
        <v>9096</v>
      </c>
      <c r="C3818" s="4" t="s">
        <v>9097</v>
      </c>
      <c r="D3818" s="4" t="s">
        <v>9098</v>
      </c>
      <c r="E3818" s="4" t="s">
        <v>4423</v>
      </c>
      <c r="F3818" s="4" t="s">
        <v>9220</v>
      </c>
      <c r="G3818" s="4" t="s">
        <v>9191</v>
      </c>
      <c r="H3818" s="4" t="s">
        <v>9100</v>
      </c>
      <c r="I3818" s="4" t="s">
        <v>9192</v>
      </c>
      <c r="J3818" s="4" t="s">
        <v>9102</v>
      </c>
      <c r="K3818" s="4" t="s">
        <v>9158</v>
      </c>
      <c r="L3818" s="9"/>
      <c r="M3818" s="9"/>
    </row>
    <row r="3819" spans="1:13" ht="15" customHeight="1" x14ac:dyDescent="0.45">
      <c r="A3819" s="4" t="s">
        <v>11</v>
      </c>
      <c r="B3819" s="4" t="s">
        <v>9096</v>
      </c>
      <c r="C3819" s="4" t="s">
        <v>9097</v>
      </c>
      <c r="D3819" s="4" t="s">
        <v>9098</v>
      </c>
      <c r="E3819" s="4" t="s">
        <v>4423</v>
      </c>
      <c r="F3819" s="4" t="s">
        <v>9222</v>
      </c>
      <c r="G3819" s="4" t="s">
        <v>9206</v>
      </c>
      <c r="H3819" s="4" t="s">
        <v>9100</v>
      </c>
      <c r="I3819" s="4" t="s">
        <v>9207</v>
      </c>
      <c r="J3819" s="4" t="s">
        <v>9102</v>
      </c>
      <c r="K3819" s="4" t="s">
        <v>9174</v>
      </c>
      <c r="L3819" s="9"/>
      <c r="M3819" s="9"/>
    </row>
    <row r="3820" spans="1:13" ht="15" customHeight="1" x14ac:dyDescent="0.45">
      <c r="A3820" s="4" t="s">
        <v>11</v>
      </c>
      <c r="B3820" s="4" t="s">
        <v>9096</v>
      </c>
      <c r="C3820" s="4" t="s">
        <v>9097</v>
      </c>
      <c r="D3820" s="4" t="s">
        <v>9098</v>
      </c>
      <c r="E3820" s="4" t="s">
        <v>4423</v>
      </c>
      <c r="F3820" s="4" t="s">
        <v>9228</v>
      </c>
      <c r="G3820" s="4" t="s">
        <v>9230</v>
      </c>
      <c r="H3820" s="4" t="s">
        <v>9100</v>
      </c>
      <c r="I3820" s="4" t="s">
        <v>9231</v>
      </c>
      <c r="J3820" s="4" t="s">
        <v>9102</v>
      </c>
      <c r="K3820" s="4" t="s">
        <v>9174</v>
      </c>
      <c r="L3820" s="9"/>
      <c r="M3820" s="9"/>
    </row>
    <row r="3821" spans="1:13" ht="15" customHeight="1" x14ac:dyDescent="0.45">
      <c r="A3821" s="4" t="s">
        <v>11</v>
      </c>
      <c r="B3821" s="4" t="s">
        <v>9096</v>
      </c>
      <c r="C3821" s="4" t="s">
        <v>9097</v>
      </c>
      <c r="D3821" s="4" t="s">
        <v>9098</v>
      </c>
      <c r="E3821" s="4" t="s">
        <v>4423</v>
      </c>
      <c r="F3821" s="4" t="s">
        <v>9232</v>
      </c>
      <c r="G3821" s="4" t="s">
        <v>9245</v>
      </c>
      <c r="H3821" s="4" t="s">
        <v>9100</v>
      </c>
      <c r="I3821" s="4" t="s">
        <v>9246</v>
      </c>
      <c r="J3821" s="4" t="s">
        <v>9102</v>
      </c>
      <c r="K3821" s="4" t="s">
        <v>9247</v>
      </c>
      <c r="L3821" s="9"/>
      <c r="M3821" s="9"/>
    </row>
    <row r="3822" spans="1:13" ht="15" customHeight="1" x14ac:dyDescent="0.45">
      <c r="A3822" s="4" t="s">
        <v>11</v>
      </c>
      <c r="B3822" s="4" t="s">
        <v>9096</v>
      </c>
      <c r="C3822" s="4" t="s">
        <v>9097</v>
      </c>
      <c r="D3822" s="4" t="s">
        <v>9098</v>
      </c>
      <c r="E3822" s="4" t="s">
        <v>4423</v>
      </c>
      <c r="F3822" s="4" t="s">
        <v>9256</v>
      </c>
      <c r="G3822" s="4" t="s">
        <v>9258</v>
      </c>
      <c r="H3822" s="4" t="s">
        <v>9100</v>
      </c>
      <c r="I3822" s="4" t="s">
        <v>9259</v>
      </c>
      <c r="J3822" s="4" t="s">
        <v>9102</v>
      </c>
      <c r="K3822" s="4" t="s">
        <v>9247</v>
      </c>
      <c r="L3822" s="9"/>
      <c r="M3822" s="9"/>
    </row>
    <row r="3823" spans="1:13" ht="15" customHeight="1" x14ac:dyDescent="0.45">
      <c r="A3823" s="4" t="s">
        <v>11</v>
      </c>
      <c r="B3823" s="4" t="s">
        <v>9096</v>
      </c>
      <c r="C3823" s="4" t="s">
        <v>9097</v>
      </c>
      <c r="D3823" s="4" t="s">
        <v>9098</v>
      </c>
      <c r="E3823" s="4" t="s">
        <v>4423</v>
      </c>
      <c r="F3823" s="4" t="s">
        <v>9262</v>
      </c>
      <c r="G3823" s="4" t="s">
        <v>9265</v>
      </c>
      <c r="H3823" s="4" t="s">
        <v>9100</v>
      </c>
      <c r="I3823" s="4" t="s">
        <v>9266</v>
      </c>
      <c r="J3823" s="4" t="s">
        <v>9102</v>
      </c>
      <c r="K3823" s="4" t="s">
        <v>9216</v>
      </c>
      <c r="L3823" s="9"/>
      <c r="M3823" s="9"/>
    </row>
    <row r="3824" spans="1:13" ht="15" customHeight="1" x14ac:dyDescent="0.45">
      <c r="A3824" s="4" t="s">
        <v>11</v>
      </c>
      <c r="B3824" s="4" t="s">
        <v>9096</v>
      </c>
      <c r="C3824" s="4" t="s">
        <v>9097</v>
      </c>
      <c r="D3824" s="4" t="s">
        <v>9098</v>
      </c>
      <c r="E3824" s="4" t="s">
        <v>4423</v>
      </c>
      <c r="F3824" s="4" t="s">
        <v>9271</v>
      </c>
      <c r="G3824" s="4" t="s">
        <v>9272</v>
      </c>
      <c r="H3824" s="4" t="s">
        <v>9100</v>
      </c>
      <c r="I3824" s="4" t="s">
        <v>9273</v>
      </c>
      <c r="J3824" s="4" t="s">
        <v>9102</v>
      </c>
      <c r="K3824" s="4" t="s">
        <v>9216</v>
      </c>
      <c r="L3824" s="9"/>
      <c r="M3824" s="9"/>
    </row>
    <row r="3825" spans="1:13" ht="15" customHeight="1" x14ac:dyDescent="0.45">
      <c r="A3825" s="4" t="s">
        <v>11</v>
      </c>
      <c r="B3825" s="4" t="s">
        <v>9096</v>
      </c>
      <c r="C3825" s="4" t="s">
        <v>9097</v>
      </c>
      <c r="D3825" s="4" t="s">
        <v>9098</v>
      </c>
      <c r="E3825" s="4" t="s">
        <v>4423</v>
      </c>
      <c r="F3825" s="4" t="s">
        <v>9274</v>
      </c>
      <c r="G3825" s="4" t="s">
        <v>9191</v>
      </c>
      <c r="H3825" s="4" t="s">
        <v>9100</v>
      </c>
      <c r="I3825" s="4" t="s">
        <v>9192</v>
      </c>
      <c r="J3825" s="4" t="s">
        <v>9102</v>
      </c>
      <c r="K3825" s="4" t="s">
        <v>9216</v>
      </c>
      <c r="L3825" s="9"/>
      <c r="M3825" s="9"/>
    </row>
    <row r="3826" spans="1:13" ht="15" customHeight="1" x14ac:dyDescent="0.45">
      <c r="A3826" s="4" t="s">
        <v>11</v>
      </c>
      <c r="B3826" s="4" t="s">
        <v>9096</v>
      </c>
      <c r="C3826" s="4" t="s">
        <v>9097</v>
      </c>
      <c r="D3826" s="4" t="s">
        <v>9098</v>
      </c>
      <c r="E3826" s="4" t="s">
        <v>4423</v>
      </c>
      <c r="F3826" s="4" t="s">
        <v>9279</v>
      </c>
      <c r="G3826" s="4" t="s">
        <v>9280</v>
      </c>
      <c r="H3826" s="4" t="s">
        <v>9100</v>
      </c>
      <c r="I3826" s="4" t="s">
        <v>9281</v>
      </c>
      <c r="J3826" s="4" t="s">
        <v>9102</v>
      </c>
      <c r="K3826" s="4" t="s">
        <v>9232</v>
      </c>
      <c r="L3826" s="9"/>
      <c r="M3826" s="9"/>
    </row>
    <row r="3827" spans="1:13" ht="15" customHeight="1" x14ac:dyDescent="0.45">
      <c r="A3827" s="4" t="s">
        <v>11</v>
      </c>
      <c r="B3827" s="4" t="s">
        <v>9096</v>
      </c>
      <c r="C3827" s="4" t="s">
        <v>9097</v>
      </c>
      <c r="D3827" s="4" t="s">
        <v>9098</v>
      </c>
      <c r="E3827" s="4" t="s">
        <v>4423</v>
      </c>
      <c r="F3827" s="4" t="s">
        <v>2698</v>
      </c>
      <c r="G3827" s="4" t="s">
        <v>9282</v>
      </c>
      <c r="H3827" s="4" t="s">
        <v>9100</v>
      </c>
      <c r="I3827" s="4" t="s">
        <v>9283</v>
      </c>
      <c r="J3827" s="4" t="s">
        <v>9102</v>
      </c>
      <c r="K3827" s="4" t="s">
        <v>9232</v>
      </c>
      <c r="L3827" s="9"/>
      <c r="M3827" s="9"/>
    </row>
    <row r="3828" spans="1:13" ht="15" customHeight="1" x14ac:dyDescent="0.45">
      <c r="A3828" s="4" t="s">
        <v>11</v>
      </c>
      <c r="B3828" s="4" t="s">
        <v>9096</v>
      </c>
      <c r="C3828" s="4" t="s">
        <v>9097</v>
      </c>
      <c r="D3828" s="4" t="s">
        <v>9098</v>
      </c>
      <c r="E3828" s="4" t="s">
        <v>4423</v>
      </c>
      <c r="F3828" s="4" t="s">
        <v>9284</v>
      </c>
      <c r="G3828" s="4" t="s">
        <v>9156</v>
      </c>
      <c r="H3828" s="4" t="s">
        <v>9100</v>
      </c>
      <c r="I3828" s="4" t="s">
        <v>9157</v>
      </c>
      <c r="J3828" s="4" t="s">
        <v>9102</v>
      </c>
      <c r="K3828" s="4" t="s">
        <v>9256</v>
      </c>
      <c r="L3828" s="9"/>
      <c r="M3828" s="9"/>
    </row>
    <row r="3829" spans="1:13" ht="15" customHeight="1" x14ac:dyDescent="0.45">
      <c r="A3829" s="4" t="s">
        <v>11</v>
      </c>
      <c r="B3829" s="4" t="s">
        <v>9096</v>
      </c>
      <c r="C3829" s="4" t="s">
        <v>9097</v>
      </c>
      <c r="D3829" s="4" t="s">
        <v>9098</v>
      </c>
      <c r="E3829" s="4" t="s">
        <v>4423</v>
      </c>
      <c r="F3829" s="4" t="s">
        <v>5890</v>
      </c>
      <c r="G3829" s="4" t="s">
        <v>9191</v>
      </c>
      <c r="H3829" s="4" t="s">
        <v>9100</v>
      </c>
      <c r="I3829" s="4" t="s">
        <v>9192</v>
      </c>
      <c r="J3829" s="4" t="s">
        <v>9102</v>
      </c>
      <c r="K3829" s="4" t="s">
        <v>9256</v>
      </c>
      <c r="L3829" s="9"/>
      <c r="M3829" s="9"/>
    </row>
    <row r="3830" spans="1:13" ht="15" customHeight="1" x14ac:dyDescent="0.45">
      <c r="A3830" s="4" t="s">
        <v>11</v>
      </c>
      <c r="B3830" s="4" t="s">
        <v>9096</v>
      </c>
      <c r="C3830" s="4" t="s">
        <v>9097</v>
      </c>
      <c r="D3830" s="4" t="s">
        <v>9098</v>
      </c>
      <c r="E3830" s="4" t="s">
        <v>4423</v>
      </c>
      <c r="F3830" s="4" t="s">
        <v>9294</v>
      </c>
      <c r="G3830" s="4" t="s">
        <v>9282</v>
      </c>
      <c r="H3830" s="4" t="s">
        <v>9100</v>
      </c>
      <c r="I3830" s="4" t="s">
        <v>9283</v>
      </c>
      <c r="J3830" s="4" t="s">
        <v>9102</v>
      </c>
      <c r="K3830" s="4" t="s">
        <v>9274</v>
      </c>
      <c r="L3830" s="9"/>
      <c r="M3830" s="9"/>
    </row>
    <row r="3831" spans="1:13" ht="15" customHeight="1" x14ac:dyDescent="0.45">
      <c r="A3831" s="4" t="s">
        <v>11</v>
      </c>
      <c r="B3831" s="4" t="s">
        <v>9096</v>
      </c>
      <c r="C3831" s="4" t="s">
        <v>9097</v>
      </c>
      <c r="D3831" s="4" t="s">
        <v>9098</v>
      </c>
      <c r="E3831" s="4" t="s">
        <v>4423</v>
      </c>
      <c r="F3831" s="4" t="s">
        <v>9297</v>
      </c>
      <c r="G3831" s="4" t="s">
        <v>9156</v>
      </c>
      <c r="H3831" s="4" t="s">
        <v>9100</v>
      </c>
      <c r="I3831" s="4" t="s">
        <v>9157</v>
      </c>
      <c r="J3831" s="4" t="s">
        <v>9102</v>
      </c>
      <c r="K3831" s="4" t="s">
        <v>9274</v>
      </c>
      <c r="L3831" s="9"/>
      <c r="M3831" s="9"/>
    </row>
    <row r="3832" spans="1:13" ht="15" customHeight="1" x14ac:dyDescent="0.45">
      <c r="A3832" s="4" t="s">
        <v>11</v>
      </c>
      <c r="B3832" s="4" t="s">
        <v>9096</v>
      </c>
      <c r="C3832" s="4" t="s">
        <v>9097</v>
      </c>
      <c r="D3832" s="4" t="s">
        <v>9098</v>
      </c>
      <c r="E3832" s="4" t="s">
        <v>4423</v>
      </c>
      <c r="F3832" s="4" t="s">
        <v>9317</v>
      </c>
      <c r="G3832" s="4" t="s">
        <v>9320</v>
      </c>
      <c r="H3832" s="4" t="s">
        <v>9100</v>
      </c>
      <c r="I3832" s="4" t="s">
        <v>9321</v>
      </c>
      <c r="J3832" s="4" t="s">
        <v>9102</v>
      </c>
      <c r="K3832" s="4" t="s">
        <v>9284</v>
      </c>
      <c r="L3832" s="9"/>
      <c r="M3832" s="9"/>
    </row>
    <row r="3833" spans="1:13" ht="15" customHeight="1" x14ac:dyDescent="0.45">
      <c r="A3833" s="4" t="s">
        <v>11</v>
      </c>
      <c r="B3833" s="4" t="s">
        <v>9096</v>
      </c>
      <c r="C3833" s="4" t="s">
        <v>9097</v>
      </c>
      <c r="D3833" s="4" t="s">
        <v>9098</v>
      </c>
      <c r="E3833" s="4" t="s">
        <v>4423</v>
      </c>
      <c r="F3833" s="4" t="s">
        <v>9018</v>
      </c>
      <c r="G3833" s="4" t="s">
        <v>9324</v>
      </c>
      <c r="H3833" s="4" t="s">
        <v>9100</v>
      </c>
      <c r="I3833" s="4" t="s">
        <v>9325</v>
      </c>
      <c r="J3833" s="4" t="s">
        <v>9102</v>
      </c>
      <c r="K3833" s="4" t="s">
        <v>9284</v>
      </c>
      <c r="L3833" s="9"/>
      <c r="M3833" s="9"/>
    </row>
    <row r="3834" spans="1:13" ht="15" customHeight="1" x14ac:dyDescent="0.45">
      <c r="A3834" s="4" t="s">
        <v>11</v>
      </c>
      <c r="B3834" s="4" t="s">
        <v>9096</v>
      </c>
      <c r="C3834" s="4" t="s">
        <v>9097</v>
      </c>
      <c r="D3834" s="4" t="s">
        <v>9098</v>
      </c>
      <c r="E3834" s="4" t="s">
        <v>4423</v>
      </c>
      <c r="F3834" s="4" t="s">
        <v>9326</v>
      </c>
      <c r="G3834" s="4" t="s">
        <v>9327</v>
      </c>
      <c r="H3834" s="4" t="s">
        <v>9100</v>
      </c>
      <c r="I3834" s="4" t="s">
        <v>9328</v>
      </c>
      <c r="J3834" s="4" t="s">
        <v>9102</v>
      </c>
      <c r="K3834" s="4" t="s">
        <v>9284</v>
      </c>
      <c r="L3834" s="9"/>
      <c r="M3834" s="9"/>
    </row>
    <row r="3835" spans="1:13" ht="15" customHeight="1" x14ac:dyDescent="0.45">
      <c r="A3835" s="4" t="s">
        <v>11</v>
      </c>
      <c r="B3835" s="4" t="s">
        <v>9096</v>
      </c>
      <c r="C3835" s="4" t="s">
        <v>9097</v>
      </c>
      <c r="D3835" s="4" t="s">
        <v>9098</v>
      </c>
      <c r="E3835" s="4" t="s">
        <v>4423</v>
      </c>
      <c r="F3835" s="4" t="s">
        <v>9047</v>
      </c>
      <c r="G3835" s="4" t="s">
        <v>9331</v>
      </c>
      <c r="H3835" s="4" t="s">
        <v>9100</v>
      </c>
      <c r="I3835" s="4" t="s">
        <v>9332</v>
      </c>
      <c r="J3835" s="4" t="s">
        <v>9102</v>
      </c>
      <c r="K3835" s="4" t="s">
        <v>9297</v>
      </c>
      <c r="L3835" s="9"/>
      <c r="M3835" s="9"/>
    </row>
    <row r="3836" spans="1:13" ht="15" customHeight="1" x14ac:dyDescent="0.45">
      <c r="A3836" s="4" t="s">
        <v>11</v>
      </c>
      <c r="B3836" s="4" t="s">
        <v>9096</v>
      </c>
      <c r="C3836" s="4" t="s">
        <v>9097</v>
      </c>
      <c r="D3836" s="4" t="s">
        <v>9098</v>
      </c>
      <c r="E3836" s="4" t="s">
        <v>4423</v>
      </c>
      <c r="F3836" s="4" t="s">
        <v>9333</v>
      </c>
      <c r="G3836" s="4" t="s">
        <v>9282</v>
      </c>
      <c r="H3836" s="4" t="s">
        <v>9100</v>
      </c>
      <c r="I3836" s="4" t="s">
        <v>9283</v>
      </c>
      <c r="J3836" s="4" t="s">
        <v>9102</v>
      </c>
      <c r="K3836" s="4" t="s">
        <v>9297</v>
      </c>
      <c r="L3836" s="9"/>
      <c r="M3836" s="9"/>
    </row>
    <row r="3837" spans="1:13" ht="15" customHeight="1" x14ac:dyDescent="0.45">
      <c r="A3837" s="4" t="s">
        <v>11</v>
      </c>
      <c r="B3837" s="4" t="s">
        <v>6330</v>
      </c>
      <c r="C3837" s="4" t="s">
        <v>6331</v>
      </c>
      <c r="D3837" s="4" t="s">
        <v>6332</v>
      </c>
      <c r="E3837" s="4" t="s">
        <v>6333</v>
      </c>
      <c r="F3837" s="4" t="s">
        <v>6325</v>
      </c>
      <c r="G3837" s="4" t="s">
        <v>6334</v>
      </c>
      <c r="H3837" s="4" t="s">
        <v>6335</v>
      </c>
      <c r="I3837" s="4" t="s">
        <v>6336</v>
      </c>
      <c r="J3837" s="4" t="s">
        <v>6337</v>
      </c>
      <c r="K3837" s="4" t="s">
        <v>4959</v>
      </c>
      <c r="L3837" s="9"/>
      <c r="M3837" s="9"/>
    </row>
    <row r="3838" spans="1:13" ht="15" customHeight="1" x14ac:dyDescent="0.45">
      <c r="A3838" s="4" t="s">
        <v>11</v>
      </c>
      <c r="B3838" s="4" t="s">
        <v>6330</v>
      </c>
      <c r="C3838" s="4" t="s">
        <v>6331</v>
      </c>
      <c r="D3838" s="4" t="s">
        <v>6332</v>
      </c>
      <c r="E3838" s="4" t="s">
        <v>6333</v>
      </c>
      <c r="F3838" s="4" t="s">
        <v>6338</v>
      </c>
      <c r="G3838" s="4" t="s">
        <v>6361</v>
      </c>
      <c r="H3838" s="4" t="s">
        <v>6335</v>
      </c>
      <c r="I3838" s="4" t="s">
        <v>6362</v>
      </c>
      <c r="J3838" s="4" t="s">
        <v>6337</v>
      </c>
      <c r="K3838" s="4" t="s">
        <v>4959</v>
      </c>
      <c r="L3838" s="9"/>
      <c r="M3838" s="9"/>
    </row>
    <row r="3839" spans="1:13" ht="15" customHeight="1" x14ac:dyDescent="0.45">
      <c r="A3839" s="4" t="s">
        <v>11</v>
      </c>
      <c r="B3839" s="4" t="s">
        <v>6330</v>
      </c>
      <c r="C3839" s="4" t="s">
        <v>6331</v>
      </c>
      <c r="D3839" s="4" t="s">
        <v>6332</v>
      </c>
      <c r="E3839" s="4" t="s">
        <v>6333</v>
      </c>
      <c r="F3839" s="4" t="s">
        <v>6363</v>
      </c>
      <c r="G3839" s="4" t="s">
        <v>6376</v>
      </c>
      <c r="H3839" s="4" t="s">
        <v>6335</v>
      </c>
      <c r="I3839" s="4" t="s">
        <v>6377</v>
      </c>
      <c r="J3839" s="4" t="s">
        <v>6337</v>
      </c>
      <c r="K3839" s="4" t="s">
        <v>2459</v>
      </c>
      <c r="L3839" s="9"/>
      <c r="M3839" s="9"/>
    </row>
    <row r="3840" spans="1:13" ht="15" customHeight="1" x14ac:dyDescent="0.45">
      <c r="A3840" s="4" t="s">
        <v>11</v>
      </c>
      <c r="B3840" s="4" t="s">
        <v>6330</v>
      </c>
      <c r="C3840" s="4" t="s">
        <v>6331</v>
      </c>
      <c r="D3840" s="4" t="s">
        <v>6332</v>
      </c>
      <c r="E3840" s="4" t="s">
        <v>6333</v>
      </c>
      <c r="F3840" s="4" t="s">
        <v>1365</v>
      </c>
      <c r="G3840" s="4" t="s">
        <v>6388</v>
      </c>
      <c r="H3840" s="4" t="s">
        <v>6335</v>
      </c>
      <c r="I3840" s="4" t="s">
        <v>6389</v>
      </c>
      <c r="J3840" s="4" t="s">
        <v>6337</v>
      </c>
      <c r="K3840" s="4" t="s">
        <v>2459</v>
      </c>
      <c r="L3840" s="9"/>
      <c r="M3840" s="9"/>
    </row>
    <row r="3841" spans="1:13" ht="15" customHeight="1" x14ac:dyDescent="0.45">
      <c r="A3841" s="4" t="s">
        <v>11</v>
      </c>
      <c r="B3841" s="4" t="s">
        <v>6330</v>
      </c>
      <c r="C3841" s="4" t="s">
        <v>6331</v>
      </c>
      <c r="D3841" s="4" t="s">
        <v>6332</v>
      </c>
      <c r="E3841" s="4" t="s">
        <v>6333</v>
      </c>
      <c r="F3841" s="4" t="s">
        <v>6390</v>
      </c>
      <c r="G3841" s="4" t="s">
        <v>6410</v>
      </c>
      <c r="H3841" s="4" t="s">
        <v>6335</v>
      </c>
      <c r="I3841" s="4" t="s">
        <v>6411</v>
      </c>
      <c r="J3841" s="4" t="s">
        <v>6337</v>
      </c>
      <c r="K3841" s="4" t="s">
        <v>2459</v>
      </c>
      <c r="L3841" s="9"/>
      <c r="M3841" s="9"/>
    </row>
    <row r="3842" spans="1:13" ht="15" customHeight="1" x14ac:dyDescent="0.45">
      <c r="A3842" s="4" t="s">
        <v>11</v>
      </c>
      <c r="B3842" s="4" t="s">
        <v>6330</v>
      </c>
      <c r="C3842" s="4" t="s">
        <v>6331</v>
      </c>
      <c r="D3842" s="4" t="s">
        <v>6332</v>
      </c>
      <c r="E3842" s="4" t="s">
        <v>6333</v>
      </c>
      <c r="F3842" s="4" t="s">
        <v>6412</v>
      </c>
      <c r="G3842" s="4" t="s">
        <v>6430</v>
      </c>
      <c r="H3842" s="4" t="s">
        <v>6335</v>
      </c>
      <c r="I3842" s="4" t="s">
        <v>6431</v>
      </c>
      <c r="J3842" s="4" t="s">
        <v>6337</v>
      </c>
      <c r="K3842" s="4" t="s">
        <v>2459</v>
      </c>
      <c r="L3842" s="9"/>
      <c r="M3842" s="9"/>
    </row>
    <row r="3843" spans="1:13" ht="15" customHeight="1" x14ac:dyDescent="0.45">
      <c r="A3843" s="4" t="s">
        <v>11</v>
      </c>
      <c r="B3843" s="4" t="s">
        <v>6330</v>
      </c>
      <c r="C3843" s="4" t="s">
        <v>6331</v>
      </c>
      <c r="D3843" s="4" t="s">
        <v>6332</v>
      </c>
      <c r="E3843" s="4" t="s">
        <v>6333</v>
      </c>
      <c r="F3843" s="4" t="s">
        <v>6432</v>
      </c>
      <c r="G3843" s="4" t="s">
        <v>6448</v>
      </c>
      <c r="H3843" s="4" t="s">
        <v>6335</v>
      </c>
      <c r="I3843" s="4" t="s">
        <v>6449</v>
      </c>
      <c r="J3843" s="4" t="s">
        <v>6337</v>
      </c>
      <c r="K3843" s="4" t="s">
        <v>2459</v>
      </c>
      <c r="L3843" s="9"/>
      <c r="M3843" s="9"/>
    </row>
    <row r="3844" spans="1:13" ht="15" customHeight="1" x14ac:dyDescent="0.45">
      <c r="A3844" s="4" t="s">
        <v>11</v>
      </c>
      <c r="B3844" s="4" t="s">
        <v>6330</v>
      </c>
      <c r="C3844" s="4" t="s">
        <v>6331</v>
      </c>
      <c r="D3844" s="4" t="s">
        <v>6332</v>
      </c>
      <c r="E3844" s="4" t="s">
        <v>6333</v>
      </c>
      <c r="F3844" s="4" t="s">
        <v>6450</v>
      </c>
      <c r="G3844" s="4" t="s">
        <v>6467</v>
      </c>
      <c r="H3844" s="4" t="s">
        <v>6335</v>
      </c>
      <c r="I3844" s="4" t="s">
        <v>6468</v>
      </c>
      <c r="J3844" s="4" t="s">
        <v>6337</v>
      </c>
      <c r="K3844" s="4" t="s">
        <v>2459</v>
      </c>
      <c r="L3844" s="9"/>
      <c r="M3844" s="9"/>
    </row>
    <row r="3845" spans="1:13" ht="15" customHeight="1" x14ac:dyDescent="0.45">
      <c r="A3845" s="4" t="s">
        <v>11</v>
      </c>
      <c r="B3845" s="4" t="s">
        <v>6330</v>
      </c>
      <c r="C3845" s="4" t="s">
        <v>6331</v>
      </c>
      <c r="D3845" s="4" t="s">
        <v>6332</v>
      </c>
      <c r="E3845" s="4" t="s">
        <v>6333</v>
      </c>
      <c r="F3845" s="4" t="s">
        <v>6469</v>
      </c>
      <c r="G3845" s="4" t="s">
        <v>6482</v>
      </c>
      <c r="H3845" s="4" t="s">
        <v>6335</v>
      </c>
      <c r="I3845" s="4" t="s">
        <v>6483</v>
      </c>
      <c r="J3845" s="4" t="s">
        <v>6337</v>
      </c>
      <c r="K3845" s="4" t="s">
        <v>2459</v>
      </c>
      <c r="L3845" s="9"/>
      <c r="M3845" s="9"/>
    </row>
    <row r="3846" spans="1:13" ht="15" customHeight="1" x14ac:dyDescent="0.45">
      <c r="A3846" s="4" t="s">
        <v>11</v>
      </c>
      <c r="B3846" s="4" t="s">
        <v>6330</v>
      </c>
      <c r="C3846" s="4" t="s">
        <v>6331</v>
      </c>
      <c r="D3846" s="4" t="s">
        <v>6332</v>
      </c>
      <c r="E3846" s="4" t="s">
        <v>6333</v>
      </c>
      <c r="F3846" s="4" t="s">
        <v>6484</v>
      </c>
      <c r="G3846" s="4" t="s">
        <v>6502</v>
      </c>
      <c r="H3846" s="4" t="s">
        <v>6335</v>
      </c>
      <c r="I3846" s="4" t="s">
        <v>6503</v>
      </c>
      <c r="J3846" s="4" t="s">
        <v>6337</v>
      </c>
      <c r="K3846" s="4" t="s">
        <v>2459</v>
      </c>
      <c r="L3846" s="9"/>
      <c r="M3846" s="9"/>
    </row>
    <row r="3847" spans="1:13" ht="15" customHeight="1" x14ac:dyDescent="0.45">
      <c r="A3847" s="4" t="s">
        <v>11</v>
      </c>
      <c r="B3847" s="4" t="s">
        <v>6330</v>
      </c>
      <c r="C3847" s="4" t="s">
        <v>6331</v>
      </c>
      <c r="D3847" s="4" t="s">
        <v>6332</v>
      </c>
      <c r="E3847" s="4" t="s">
        <v>6333</v>
      </c>
      <c r="F3847" s="4" t="s">
        <v>6504</v>
      </c>
      <c r="G3847" s="4" t="s">
        <v>6526</v>
      </c>
      <c r="H3847" s="4" t="s">
        <v>6335</v>
      </c>
      <c r="I3847" s="4" t="s">
        <v>6527</v>
      </c>
      <c r="J3847" s="4" t="s">
        <v>6337</v>
      </c>
      <c r="K3847" s="4" t="s">
        <v>2459</v>
      </c>
      <c r="L3847" s="9"/>
      <c r="M3847" s="9"/>
    </row>
    <row r="3848" spans="1:13" ht="15" customHeight="1" x14ac:dyDescent="0.45">
      <c r="A3848" s="4" t="s">
        <v>11</v>
      </c>
      <c r="B3848" s="4" t="s">
        <v>6330</v>
      </c>
      <c r="C3848" s="4" t="s">
        <v>6331</v>
      </c>
      <c r="D3848" s="4" t="s">
        <v>6332</v>
      </c>
      <c r="E3848" s="4" t="s">
        <v>6333</v>
      </c>
      <c r="F3848" s="4" t="s">
        <v>5317</v>
      </c>
      <c r="G3848" s="4" t="s">
        <v>6544</v>
      </c>
      <c r="H3848" s="4" t="s">
        <v>6335</v>
      </c>
      <c r="I3848" s="4" t="s">
        <v>6545</v>
      </c>
      <c r="J3848" s="4" t="s">
        <v>6337</v>
      </c>
      <c r="K3848" s="4" t="s">
        <v>2459</v>
      </c>
      <c r="L3848" s="9"/>
      <c r="M3848" s="9"/>
    </row>
    <row r="3849" spans="1:13" ht="15" customHeight="1" x14ac:dyDescent="0.45">
      <c r="A3849" s="4" t="s">
        <v>11</v>
      </c>
      <c r="B3849" s="4" t="s">
        <v>6330</v>
      </c>
      <c r="C3849" s="4" t="s">
        <v>6331</v>
      </c>
      <c r="D3849" s="4" t="s">
        <v>6332</v>
      </c>
      <c r="E3849" s="4" t="s">
        <v>6333</v>
      </c>
      <c r="F3849" s="4" t="s">
        <v>315</v>
      </c>
      <c r="G3849" s="4" t="s">
        <v>6567</v>
      </c>
      <c r="H3849" s="4" t="s">
        <v>6335</v>
      </c>
      <c r="I3849" s="4" t="s">
        <v>6568</v>
      </c>
      <c r="J3849" s="4" t="s">
        <v>6337</v>
      </c>
      <c r="K3849" s="4" t="s">
        <v>6363</v>
      </c>
      <c r="L3849" s="9"/>
      <c r="M3849" s="9"/>
    </row>
    <row r="3850" spans="1:13" ht="15" customHeight="1" x14ac:dyDescent="0.45">
      <c r="A3850" s="4" t="s">
        <v>11</v>
      </c>
      <c r="B3850" s="4" t="s">
        <v>6330</v>
      </c>
      <c r="C3850" s="4" t="s">
        <v>6331</v>
      </c>
      <c r="D3850" s="4" t="s">
        <v>6332</v>
      </c>
      <c r="E3850" s="4" t="s">
        <v>6333</v>
      </c>
      <c r="F3850" s="4" t="s">
        <v>6569</v>
      </c>
      <c r="G3850" s="4" t="s">
        <v>6594</v>
      </c>
      <c r="H3850" s="4" t="s">
        <v>6335</v>
      </c>
      <c r="I3850" s="4" t="s">
        <v>6595</v>
      </c>
      <c r="J3850" s="4" t="s">
        <v>6337</v>
      </c>
      <c r="K3850" s="4" t="s">
        <v>6363</v>
      </c>
      <c r="L3850" s="9"/>
      <c r="M3850" s="9"/>
    </row>
    <row r="3851" spans="1:13" ht="15" customHeight="1" x14ac:dyDescent="0.45">
      <c r="A3851" s="4" t="s">
        <v>11</v>
      </c>
      <c r="B3851" s="4" t="s">
        <v>6330</v>
      </c>
      <c r="C3851" s="4" t="s">
        <v>6331</v>
      </c>
      <c r="D3851" s="4" t="s">
        <v>6332</v>
      </c>
      <c r="E3851" s="4" t="s">
        <v>6333</v>
      </c>
      <c r="F3851" s="4" t="s">
        <v>4576</v>
      </c>
      <c r="G3851" s="4" t="s">
        <v>6613</v>
      </c>
      <c r="H3851" s="4" t="s">
        <v>6335</v>
      </c>
      <c r="I3851" s="4" t="s">
        <v>6614</v>
      </c>
      <c r="J3851" s="4" t="s">
        <v>6337</v>
      </c>
      <c r="K3851" s="4" t="s">
        <v>6363</v>
      </c>
      <c r="L3851" s="9"/>
      <c r="M3851" s="9"/>
    </row>
    <row r="3852" spans="1:13" ht="15" customHeight="1" x14ac:dyDescent="0.45">
      <c r="A3852" s="4" t="s">
        <v>11</v>
      </c>
      <c r="B3852" s="4" t="s">
        <v>6330</v>
      </c>
      <c r="C3852" s="4" t="s">
        <v>6331</v>
      </c>
      <c r="D3852" s="4" t="s">
        <v>6332</v>
      </c>
      <c r="E3852" s="4" t="s">
        <v>6333</v>
      </c>
      <c r="F3852" s="4" t="s">
        <v>6615</v>
      </c>
      <c r="G3852" s="4" t="s">
        <v>6630</v>
      </c>
      <c r="H3852" s="4" t="s">
        <v>6335</v>
      </c>
      <c r="I3852" s="4" t="s">
        <v>6631</v>
      </c>
      <c r="J3852" s="4" t="s">
        <v>6337</v>
      </c>
      <c r="K3852" s="4" t="s">
        <v>6363</v>
      </c>
      <c r="L3852" s="9"/>
      <c r="M3852" s="9"/>
    </row>
    <row r="3853" spans="1:13" ht="15" customHeight="1" x14ac:dyDescent="0.45">
      <c r="A3853" s="4" t="s">
        <v>11</v>
      </c>
      <c r="B3853" s="4" t="s">
        <v>6330</v>
      </c>
      <c r="C3853" s="4" t="s">
        <v>6331</v>
      </c>
      <c r="D3853" s="4" t="s">
        <v>6332</v>
      </c>
      <c r="E3853" s="4" t="s">
        <v>6333</v>
      </c>
      <c r="F3853" s="4" t="s">
        <v>6632</v>
      </c>
      <c r="G3853" s="4" t="s">
        <v>6662</v>
      </c>
      <c r="H3853" s="4" t="s">
        <v>6335</v>
      </c>
      <c r="I3853" s="4" t="s">
        <v>6663</v>
      </c>
      <c r="J3853" s="4" t="s">
        <v>6337</v>
      </c>
      <c r="K3853" s="4" t="s">
        <v>6363</v>
      </c>
      <c r="L3853" s="9"/>
      <c r="M3853" s="9"/>
    </row>
    <row r="3854" spans="1:13" ht="15" customHeight="1" x14ac:dyDescent="0.45">
      <c r="A3854" s="4" t="s">
        <v>11</v>
      </c>
      <c r="B3854" s="4" t="s">
        <v>6330</v>
      </c>
      <c r="C3854" s="4" t="s">
        <v>6331</v>
      </c>
      <c r="D3854" s="4" t="s">
        <v>6332</v>
      </c>
      <c r="E3854" s="4" t="s">
        <v>6333</v>
      </c>
      <c r="F3854" s="4" t="s">
        <v>6435</v>
      </c>
      <c r="G3854" s="4" t="s">
        <v>6698</v>
      </c>
      <c r="H3854" s="4" t="s">
        <v>6335</v>
      </c>
      <c r="I3854" s="4" t="s">
        <v>6699</v>
      </c>
      <c r="J3854" s="4" t="s">
        <v>6337</v>
      </c>
      <c r="K3854" s="4" t="s">
        <v>6363</v>
      </c>
      <c r="L3854" s="9"/>
      <c r="M3854" s="9"/>
    </row>
    <row r="3855" spans="1:13" ht="15" customHeight="1" x14ac:dyDescent="0.45">
      <c r="A3855" s="4" t="s">
        <v>11</v>
      </c>
      <c r="B3855" s="4" t="s">
        <v>6330</v>
      </c>
      <c r="C3855" s="4" t="s">
        <v>6331</v>
      </c>
      <c r="D3855" s="4" t="s">
        <v>6332</v>
      </c>
      <c r="E3855" s="4" t="s">
        <v>6333</v>
      </c>
      <c r="F3855" s="4" t="s">
        <v>6638</v>
      </c>
      <c r="G3855" s="4" t="s">
        <v>6724</v>
      </c>
      <c r="H3855" s="4" t="s">
        <v>6335</v>
      </c>
      <c r="I3855" s="4" t="s">
        <v>6725</v>
      </c>
      <c r="J3855" s="4" t="s">
        <v>6337</v>
      </c>
      <c r="K3855" s="4" t="s">
        <v>6363</v>
      </c>
      <c r="L3855" s="9"/>
      <c r="M3855" s="9"/>
    </row>
    <row r="3856" spans="1:13" ht="15" customHeight="1" x14ac:dyDescent="0.45">
      <c r="A3856" s="4" t="s">
        <v>11</v>
      </c>
      <c r="B3856" s="4" t="s">
        <v>6330</v>
      </c>
      <c r="C3856" s="4" t="s">
        <v>6331</v>
      </c>
      <c r="D3856" s="4" t="s">
        <v>6332</v>
      </c>
      <c r="E3856" s="4" t="s">
        <v>6333</v>
      </c>
      <c r="F3856" s="4" t="s">
        <v>6726</v>
      </c>
      <c r="G3856" s="4" t="s">
        <v>6743</v>
      </c>
      <c r="H3856" s="4" t="s">
        <v>6335</v>
      </c>
      <c r="I3856" s="4" t="s">
        <v>6744</v>
      </c>
      <c r="J3856" s="4" t="s">
        <v>6337</v>
      </c>
      <c r="K3856" s="4" t="s">
        <v>6363</v>
      </c>
      <c r="L3856" s="9"/>
      <c r="M3856" s="9"/>
    </row>
    <row r="3857" spans="1:13" ht="15" customHeight="1" x14ac:dyDescent="0.45">
      <c r="A3857" s="4" t="s">
        <v>11</v>
      </c>
      <c r="B3857" s="4" t="s">
        <v>6330</v>
      </c>
      <c r="C3857" s="4" t="s">
        <v>6331</v>
      </c>
      <c r="D3857" s="4" t="s">
        <v>6332</v>
      </c>
      <c r="E3857" s="4" t="s">
        <v>6333</v>
      </c>
      <c r="F3857" s="4" t="s">
        <v>6745</v>
      </c>
      <c r="G3857" s="4" t="s">
        <v>6756</v>
      </c>
      <c r="H3857" s="4" t="s">
        <v>6335</v>
      </c>
      <c r="I3857" s="4" t="s">
        <v>6757</v>
      </c>
      <c r="J3857" s="4" t="s">
        <v>6337</v>
      </c>
      <c r="K3857" s="4" t="s">
        <v>6363</v>
      </c>
      <c r="L3857" s="9"/>
      <c r="M3857" s="9"/>
    </row>
    <row r="3858" spans="1:13" ht="15" customHeight="1" x14ac:dyDescent="0.45">
      <c r="A3858" s="4" t="s">
        <v>11</v>
      </c>
      <c r="B3858" s="4" t="s">
        <v>6330</v>
      </c>
      <c r="C3858" s="4" t="s">
        <v>6331</v>
      </c>
      <c r="D3858" s="4" t="s">
        <v>6332</v>
      </c>
      <c r="E3858" s="4" t="s">
        <v>6333</v>
      </c>
      <c r="F3858" s="4" t="s">
        <v>4591</v>
      </c>
      <c r="G3858" s="4" t="s">
        <v>6771</v>
      </c>
      <c r="H3858" s="4" t="s">
        <v>6335</v>
      </c>
      <c r="I3858" s="4" t="s">
        <v>6772</v>
      </c>
      <c r="J3858" s="4" t="s">
        <v>6337</v>
      </c>
      <c r="K3858" s="4" t="s">
        <v>6363</v>
      </c>
      <c r="L3858" s="9"/>
      <c r="M3858" s="9"/>
    </row>
    <row r="3859" spans="1:13" ht="15" customHeight="1" x14ac:dyDescent="0.45">
      <c r="A3859" s="4" t="s">
        <v>11</v>
      </c>
      <c r="B3859" s="4" t="s">
        <v>6330</v>
      </c>
      <c r="C3859" s="4" t="s">
        <v>6331</v>
      </c>
      <c r="D3859" s="4" t="s">
        <v>6332</v>
      </c>
      <c r="E3859" s="4" t="s">
        <v>6333</v>
      </c>
      <c r="F3859" s="4" t="s">
        <v>6332</v>
      </c>
      <c r="G3859" s="4" t="s">
        <v>6790</v>
      </c>
      <c r="H3859" s="4" t="s">
        <v>6335</v>
      </c>
      <c r="I3859" s="4" t="s">
        <v>6791</v>
      </c>
      <c r="J3859" s="4" t="s">
        <v>6337</v>
      </c>
      <c r="K3859" s="4" t="s">
        <v>6363</v>
      </c>
      <c r="L3859" s="9"/>
      <c r="M3859" s="9"/>
    </row>
    <row r="3860" spans="1:13" ht="15" customHeight="1" x14ac:dyDescent="0.45">
      <c r="A3860" s="4" t="s">
        <v>11</v>
      </c>
      <c r="B3860" s="4" t="s">
        <v>271</v>
      </c>
      <c r="C3860" s="4" t="s">
        <v>272</v>
      </c>
      <c r="D3860" s="4" t="s">
        <v>210</v>
      </c>
      <c r="E3860" s="4" t="s">
        <v>273</v>
      </c>
      <c r="F3860" s="4" t="s">
        <v>88</v>
      </c>
      <c r="G3860" s="4" t="s">
        <v>274</v>
      </c>
      <c r="H3860" s="4" t="s">
        <v>275</v>
      </c>
      <c r="I3860" s="4" t="s">
        <v>276</v>
      </c>
      <c r="J3860" s="4" t="s">
        <v>277</v>
      </c>
      <c r="K3860" s="4" t="s">
        <v>278</v>
      </c>
      <c r="L3860" s="9"/>
      <c r="M3860" s="9"/>
    </row>
    <row r="3861" spans="1:13" ht="15" customHeight="1" x14ac:dyDescent="0.45">
      <c r="A3861" s="4" t="s">
        <v>11</v>
      </c>
      <c r="B3861" s="4" t="s">
        <v>271</v>
      </c>
      <c r="C3861" s="4" t="s">
        <v>272</v>
      </c>
      <c r="D3861" s="4" t="s">
        <v>210</v>
      </c>
      <c r="E3861" s="4" t="s">
        <v>273</v>
      </c>
      <c r="F3861" s="4" t="s">
        <v>283</v>
      </c>
      <c r="G3861" s="4" t="s">
        <v>274</v>
      </c>
      <c r="H3861" s="4" t="s">
        <v>275</v>
      </c>
      <c r="I3861" s="4" t="s">
        <v>276</v>
      </c>
      <c r="J3861" s="4" t="s">
        <v>277</v>
      </c>
      <c r="K3861" s="4" t="s">
        <v>278</v>
      </c>
      <c r="L3861" s="9"/>
      <c r="M3861" s="9"/>
    </row>
    <row r="3862" spans="1:13" ht="15" customHeight="1" x14ac:dyDescent="0.45">
      <c r="A3862" s="4" t="s">
        <v>11</v>
      </c>
      <c r="B3862" s="4" t="s">
        <v>271</v>
      </c>
      <c r="C3862" s="4" t="s">
        <v>272</v>
      </c>
      <c r="D3862" s="4" t="s">
        <v>210</v>
      </c>
      <c r="E3862" s="4" t="s">
        <v>273</v>
      </c>
      <c r="F3862" s="4" t="s">
        <v>330</v>
      </c>
      <c r="G3862" s="4" t="s">
        <v>374</v>
      </c>
      <c r="H3862" s="4" t="s">
        <v>275</v>
      </c>
      <c r="I3862" s="4" t="s">
        <v>375</v>
      </c>
      <c r="J3862" s="4" t="s">
        <v>277</v>
      </c>
      <c r="K3862" s="4" t="s">
        <v>127</v>
      </c>
      <c r="L3862" s="9"/>
      <c r="M3862" s="9"/>
    </row>
    <row r="3863" spans="1:13" ht="15" customHeight="1" x14ac:dyDescent="0.45">
      <c r="A3863" s="4" t="s">
        <v>11</v>
      </c>
      <c r="B3863" s="4" t="s">
        <v>271</v>
      </c>
      <c r="C3863" s="4" t="s">
        <v>272</v>
      </c>
      <c r="D3863" s="4" t="s">
        <v>210</v>
      </c>
      <c r="E3863" s="4" t="s">
        <v>273</v>
      </c>
      <c r="F3863" s="4" t="s">
        <v>263</v>
      </c>
      <c r="G3863" s="4" t="s">
        <v>374</v>
      </c>
      <c r="H3863" s="4" t="s">
        <v>275</v>
      </c>
      <c r="I3863" s="4" t="s">
        <v>375</v>
      </c>
      <c r="J3863" s="4" t="s">
        <v>277</v>
      </c>
      <c r="K3863" s="4" t="s">
        <v>127</v>
      </c>
      <c r="L3863" s="9"/>
      <c r="M3863" s="9"/>
    </row>
    <row r="3864" spans="1:13" ht="15" customHeight="1" x14ac:dyDescent="0.45">
      <c r="A3864" s="4" t="s">
        <v>11</v>
      </c>
      <c r="B3864" s="4" t="s">
        <v>271</v>
      </c>
      <c r="C3864" s="4" t="s">
        <v>272</v>
      </c>
      <c r="D3864" s="4" t="s">
        <v>210</v>
      </c>
      <c r="E3864" s="4" t="s">
        <v>273</v>
      </c>
      <c r="F3864" s="4" t="s">
        <v>706</v>
      </c>
      <c r="G3864" s="4" t="s">
        <v>274</v>
      </c>
      <c r="H3864" s="4" t="s">
        <v>275</v>
      </c>
      <c r="I3864" s="4" t="s">
        <v>276</v>
      </c>
      <c r="J3864" s="4" t="s">
        <v>277</v>
      </c>
      <c r="K3864" s="4" t="s">
        <v>518</v>
      </c>
      <c r="L3864" s="9"/>
      <c r="M3864" s="9"/>
    </row>
    <row r="3865" spans="1:13" ht="15" customHeight="1" x14ac:dyDescent="0.45">
      <c r="A3865" s="4" t="s">
        <v>11</v>
      </c>
      <c r="B3865" s="4" t="s">
        <v>271</v>
      </c>
      <c r="C3865" s="4" t="s">
        <v>272</v>
      </c>
      <c r="D3865" s="4" t="s">
        <v>210</v>
      </c>
      <c r="E3865" s="4" t="s">
        <v>273</v>
      </c>
      <c r="F3865" s="4" t="s">
        <v>219</v>
      </c>
      <c r="G3865" s="4" t="s">
        <v>725</v>
      </c>
      <c r="H3865" s="4" t="s">
        <v>275</v>
      </c>
      <c r="I3865" s="4" t="s">
        <v>726</v>
      </c>
      <c r="J3865" s="4" t="s">
        <v>277</v>
      </c>
      <c r="K3865" s="4" t="s">
        <v>518</v>
      </c>
      <c r="L3865" s="9"/>
      <c r="M3865" s="9"/>
    </row>
    <row r="3866" spans="1:13" ht="15" customHeight="1" x14ac:dyDescent="0.45">
      <c r="A3866" s="4" t="s">
        <v>11</v>
      </c>
      <c r="B3866" s="4" t="s">
        <v>271</v>
      </c>
      <c r="C3866" s="4" t="s">
        <v>272</v>
      </c>
      <c r="D3866" s="4" t="s">
        <v>210</v>
      </c>
      <c r="E3866" s="4" t="s">
        <v>273</v>
      </c>
      <c r="F3866" s="4" t="s">
        <v>908</v>
      </c>
      <c r="G3866" s="4" t="s">
        <v>933</v>
      </c>
      <c r="H3866" s="4" t="s">
        <v>275</v>
      </c>
      <c r="I3866" s="4" t="s">
        <v>934</v>
      </c>
      <c r="J3866" s="4" t="s">
        <v>277</v>
      </c>
      <c r="K3866" s="4" t="s">
        <v>727</v>
      </c>
      <c r="L3866" s="9"/>
      <c r="M3866" s="9"/>
    </row>
    <row r="3867" spans="1:13" ht="15" customHeight="1" x14ac:dyDescent="0.45">
      <c r="A3867" s="4" t="s">
        <v>11</v>
      </c>
      <c r="B3867" s="4" t="s">
        <v>271</v>
      </c>
      <c r="C3867" s="4" t="s">
        <v>272</v>
      </c>
      <c r="D3867" s="4" t="s">
        <v>210</v>
      </c>
      <c r="E3867" s="4" t="s">
        <v>273</v>
      </c>
      <c r="F3867" s="4" t="s">
        <v>900</v>
      </c>
      <c r="G3867" s="4" t="s">
        <v>953</v>
      </c>
      <c r="H3867" s="4" t="s">
        <v>275</v>
      </c>
      <c r="I3867" s="4" t="s">
        <v>954</v>
      </c>
      <c r="J3867" s="4" t="s">
        <v>277</v>
      </c>
      <c r="K3867" s="4" t="s">
        <v>727</v>
      </c>
      <c r="L3867" s="9"/>
      <c r="M3867" s="9"/>
    </row>
    <row r="3868" spans="1:13" ht="15" customHeight="1" x14ac:dyDescent="0.45">
      <c r="A3868" s="4" t="s">
        <v>11</v>
      </c>
      <c r="B3868" s="4" t="s">
        <v>271</v>
      </c>
      <c r="C3868" s="4" t="s">
        <v>272</v>
      </c>
      <c r="D3868" s="4" t="s">
        <v>210</v>
      </c>
      <c r="E3868" s="4" t="s">
        <v>273</v>
      </c>
      <c r="F3868" s="4" t="s">
        <v>151</v>
      </c>
      <c r="G3868" s="4" t="s">
        <v>971</v>
      </c>
      <c r="H3868" s="4" t="s">
        <v>275</v>
      </c>
      <c r="I3868" s="4" t="s">
        <v>972</v>
      </c>
      <c r="J3868" s="4" t="s">
        <v>277</v>
      </c>
      <c r="K3868" s="4" t="s">
        <v>727</v>
      </c>
      <c r="L3868" s="9"/>
      <c r="M3868" s="9"/>
    </row>
    <row r="3869" spans="1:13" ht="15" customHeight="1" x14ac:dyDescent="0.45">
      <c r="A3869" s="4" t="s">
        <v>11</v>
      </c>
      <c r="B3869" s="4" t="s">
        <v>559</v>
      </c>
      <c r="C3869" s="4" t="s">
        <v>560</v>
      </c>
      <c r="D3869" s="4" t="s">
        <v>537</v>
      </c>
      <c r="E3869" s="4" t="s">
        <v>561</v>
      </c>
      <c r="F3869" s="4" t="s">
        <v>537</v>
      </c>
      <c r="G3869" s="4" t="s">
        <v>562</v>
      </c>
      <c r="H3869" s="4" t="s">
        <v>563</v>
      </c>
      <c r="I3869" s="4" t="s">
        <v>564</v>
      </c>
      <c r="J3869" s="4" t="s">
        <v>565</v>
      </c>
      <c r="K3869" s="4" t="s">
        <v>278</v>
      </c>
      <c r="L3869" s="9"/>
      <c r="M3869" s="9"/>
    </row>
    <row r="3870" spans="1:13" ht="15" customHeight="1" x14ac:dyDescent="0.45">
      <c r="A3870" s="4" t="s">
        <v>11</v>
      </c>
      <c r="B3870" s="4" t="s">
        <v>376</v>
      </c>
      <c r="C3870" s="4" t="s">
        <v>377</v>
      </c>
      <c r="D3870" s="4" t="s">
        <v>378</v>
      </c>
      <c r="E3870" s="4" t="s">
        <v>379</v>
      </c>
      <c r="F3870" s="4" t="s">
        <v>330</v>
      </c>
      <c r="G3870" s="4" t="s">
        <v>380</v>
      </c>
      <c r="H3870" s="4" t="s">
        <v>381</v>
      </c>
      <c r="I3870" s="4" t="s">
        <v>382</v>
      </c>
      <c r="J3870" s="4" t="s">
        <v>383</v>
      </c>
      <c r="K3870" s="4" t="s">
        <v>16</v>
      </c>
      <c r="L3870" s="9"/>
      <c r="M3870" s="9"/>
    </row>
    <row r="3871" spans="1:13" ht="15" customHeight="1" x14ac:dyDescent="0.45">
      <c r="A3871" s="4" t="s">
        <v>11</v>
      </c>
      <c r="B3871" s="4" t="s">
        <v>376</v>
      </c>
      <c r="C3871" s="4" t="s">
        <v>377</v>
      </c>
      <c r="D3871" s="4" t="s">
        <v>378</v>
      </c>
      <c r="E3871" s="4" t="s">
        <v>379</v>
      </c>
      <c r="F3871" s="4" t="s">
        <v>263</v>
      </c>
      <c r="G3871" s="4" t="s">
        <v>417</v>
      </c>
      <c r="H3871" s="4" t="s">
        <v>381</v>
      </c>
      <c r="I3871" s="4" t="s">
        <v>418</v>
      </c>
      <c r="J3871" s="4" t="s">
        <v>383</v>
      </c>
      <c r="K3871" s="4" t="s">
        <v>16</v>
      </c>
      <c r="L3871" s="9"/>
      <c r="M3871" s="9"/>
    </row>
    <row r="3872" spans="1:13" ht="15" customHeight="1" x14ac:dyDescent="0.45">
      <c r="A3872" s="4" t="s">
        <v>11</v>
      </c>
      <c r="B3872" s="4" t="s">
        <v>376</v>
      </c>
      <c r="C3872" s="4" t="s">
        <v>377</v>
      </c>
      <c r="D3872" s="4" t="s">
        <v>378</v>
      </c>
      <c r="E3872" s="4" t="s">
        <v>379</v>
      </c>
      <c r="F3872" s="4" t="s">
        <v>14</v>
      </c>
      <c r="G3872" s="4" t="s">
        <v>480</v>
      </c>
      <c r="H3872" s="4" t="s">
        <v>381</v>
      </c>
      <c r="I3872" s="4" t="s">
        <v>481</v>
      </c>
      <c r="J3872" s="4" t="s">
        <v>383</v>
      </c>
      <c r="K3872" s="4" t="s">
        <v>16</v>
      </c>
      <c r="L3872" s="9"/>
      <c r="M3872" s="9"/>
    </row>
    <row r="3873" spans="1:13" ht="15" customHeight="1" x14ac:dyDescent="0.45">
      <c r="A3873" s="4" t="s">
        <v>11</v>
      </c>
      <c r="B3873" s="4" t="s">
        <v>376</v>
      </c>
      <c r="C3873" s="4" t="s">
        <v>377</v>
      </c>
      <c r="D3873" s="4" t="s">
        <v>378</v>
      </c>
      <c r="E3873" s="4" t="s">
        <v>379</v>
      </c>
      <c r="F3873" s="4" t="s">
        <v>378</v>
      </c>
      <c r="G3873" s="4" t="s">
        <v>526</v>
      </c>
      <c r="H3873" s="4" t="s">
        <v>381</v>
      </c>
      <c r="I3873" s="4" t="s">
        <v>527</v>
      </c>
      <c r="J3873" s="4" t="s">
        <v>383</v>
      </c>
      <c r="K3873" s="4" t="s">
        <v>16</v>
      </c>
      <c r="L3873" s="9"/>
      <c r="M3873" s="9"/>
    </row>
    <row r="3874" spans="1:13" ht="15" customHeight="1" x14ac:dyDescent="0.45">
      <c r="A3874" s="4" t="s">
        <v>11</v>
      </c>
      <c r="B3874" s="4" t="s">
        <v>1672</v>
      </c>
      <c r="C3874" s="4" t="s">
        <v>1673</v>
      </c>
      <c r="D3874" s="4" t="s">
        <v>1674</v>
      </c>
      <c r="E3874" s="4" t="s">
        <v>1675</v>
      </c>
      <c r="F3874" s="4" t="s">
        <v>1650</v>
      </c>
      <c r="G3874" s="4" t="s">
        <v>1676</v>
      </c>
      <c r="H3874" s="4" t="s">
        <v>1677</v>
      </c>
      <c r="I3874" s="4" t="s">
        <v>1678</v>
      </c>
      <c r="J3874" s="4" t="s">
        <v>1679</v>
      </c>
      <c r="K3874" s="4" t="s">
        <v>1428</v>
      </c>
      <c r="L3874" s="9"/>
      <c r="M3874" s="9"/>
    </row>
    <row r="3875" spans="1:13" ht="15" customHeight="1" x14ac:dyDescent="0.45">
      <c r="A3875" s="4" t="s">
        <v>11</v>
      </c>
      <c r="B3875" s="4" t="s">
        <v>1672</v>
      </c>
      <c r="C3875" s="4" t="s">
        <v>1673</v>
      </c>
      <c r="D3875" s="4" t="s">
        <v>1674</v>
      </c>
      <c r="E3875" s="4" t="s">
        <v>1675</v>
      </c>
      <c r="F3875" s="4" t="s">
        <v>1680</v>
      </c>
      <c r="G3875" s="4" t="s">
        <v>1695</v>
      </c>
      <c r="H3875" s="4" t="s">
        <v>1677</v>
      </c>
      <c r="I3875" s="4" t="s">
        <v>1696</v>
      </c>
      <c r="J3875" s="4" t="s">
        <v>1679</v>
      </c>
      <c r="K3875" s="4" t="s">
        <v>1428</v>
      </c>
      <c r="L3875" s="9"/>
      <c r="M3875" s="9"/>
    </row>
    <row r="3876" spans="1:13" ht="15" customHeight="1" x14ac:dyDescent="0.45">
      <c r="A3876" s="4" t="s">
        <v>11</v>
      </c>
      <c r="B3876" s="4" t="s">
        <v>3272</v>
      </c>
      <c r="C3876" s="4" t="s">
        <v>3273</v>
      </c>
      <c r="D3876" s="4" t="s">
        <v>2986</v>
      </c>
      <c r="E3876" s="4" t="s">
        <v>3274</v>
      </c>
      <c r="F3876" s="4" t="s">
        <v>3264</v>
      </c>
      <c r="G3876" s="4" t="s">
        <v>3275</v>
      </c>
      <c r="H3876" s="4" t="s">
        <v>3276</v>
      </c>
      <c r="I3876" s="4" t="s">
        <v>3277</v>
      </c>
      <c r="J3876" s="4" t="s">
        <v>3278</v>
      </c>
      <c r="K3876" s="4" t="s">
        <v>1479</v>
      </c>
      <c r="L3876" s="9"/>
      <c r="M3876" s="9"/>
    </row>
    <row r="3877" spans="1:13" ht="15" customHeight="1" x14ac:dyDescent="0.45">
      <c r="A3877" s="4" t="s">
        <v>11</v>
      </c>
      <c r="B3877" s="4" t="s">
        <v>3272</v>
      </c>
      <c r="C3877" s="4" t="s">
        <v>3273</v>
      </c>
      <c r="D3877" s="4" t="s">
        <v>2986</v>
      </c>
      <c r="E3877" s="4" t="s">
        <v>3274</v>
      </c>
      <c r="F3877" s="4" t="s">
        <v>3189</v>
      </c>
      <c r="G3877" s="4" t="s">
        <v>3706</v>
      </c>
      <c r="H3877" s="4" t="s">
        <v>3276</v>
      </c>
      <c r="I3877" s="4" t="s">
        <v>3707</v>
      </c>
      <c r="J3877" s="4" t="s">
        <v>3278</v>
      </c>
      <c r="K3877" s="4" t="s">
        <v>3566</v>
      </c>
      <c r="L3877" s="9"/>
      <c r="M3877" s="9"/>
    </row>
    <row r="3878" spans="1:13" ht="15" customHeight="1" x14ac:dyDescent="0.45">
      <c r="A3878" s="4" t="s">
        <v>11</v>
      </c>
      <c r="B3878" s="4" t="s">
        <v>7344</v>
      </c>
      <c r="C3878" s="4" t="s">
        <v>7345</v>
      </c>
      <c r="D3878" s="4" t="s">
        <v>3744</v>
      </c>
      <c r="E3878" s="4" t="s">
        <v>1255</v>
      </c>
      <c r="F3878" s="4" t="s">
        <v>7329</v>
      </c>
      <c r="G3878" s="4" t="s">
        <v>7346</v>
      </c>
      <c r="H3878" s="4" t="s">
        <v>7347</v>
      </c>
      <c r="I3878" s="4" t="s">
        <v>7348</v>
      </c>
      <c r="J3878" s="4" t="s">
        <v>7349</v>
      </c>
      <c r="K3878" s="4" t="s">
        <v>1582</v>
      </c>
      <c r="L3878" s="9"/>
      <c r="M3878" s="9"/>
    </row>
    <row r="3879" spans="1:13" ht="15" customHeight="1" x14ac:dyDescent="0.45">
      <c r="A3879" s="4" t="s">
        <v>11</v>
      </c>
      <c r="B3879" s="4" t="s">
        <v>7344</v>
      </c>
      <c r="C3879" s="4" t="s">
        <v>7345</v>
      </c>
      <c r="D3879" s="4" t="s">
        <v>3744</v>
      </c>
      <c r="E3879" s="4" t="s">
        <v>1255</v>
      </c>
      <c r="F3879" s="4" t="s">
        <v>7568</v>
      </c>
      <c r="G3879" s="4" t="s">
        <v>7581</v>
      </c>
      <c r="H3879" s="4" t="s">
        <v>7347</v>
      </c>
      <c r="I3879" s="4" t="s">
        <v>7582</v>
      </c>
      <c r="J3879" s="4" t="s">
        <v>7349</v>
      </c>
      <c r="K3879" s="4" t="s">
        <v>7440</v>
      </c>
      <c r="L3879" s="9"/>
      <c r="M3879" s="9"/>
    </row>
    <row r="3880" spans="1:13" ht="15" customHeight="1" x14ac:dyDescent="0.45">
      <c r="A3880" s="4" t="s">
        <v>11</v>
      </c>
      <c r="B3880" s="4" t="s">
        <v>7344</v>
      </c>
      <c r="C3880" s="4" t="s">
        <v>7345</v>
      </c>
      <c r="D3880" s="4" t="s">
        <v>3744</v>
      </c>
      <c r="E3880" s="4" t="s">
        <v>1255</v>
      </c>
      <c r="F3880" s="4" t="s">
        <v>3713</v>
      </c>
      <c r="G3880" s="4" t="s">
        <v>7626</v>
      </c>
      <c r="H3880" s="4" t="s">
        <v>7347</v>
      </c>
      <c r="I3880" s="4" t="s">
        <v>7627</v>
      </c>
      <c r="J3880" s="4" t="s">
        <v>7349</v>
      </c>
      <c r="K3880" s="4" t="s">
        <v>7469</v>
      </c>
      <c r="L3880" s="9"/>
      <c r="M3880" s="9"/>
    </row>
    <row r="3881" spans="1:13" ht="15" customHeight="1" x14ac:dyDescent="0.45">
      <c r="A3881" s="4" t="s">
        <v>11</v>
      </c>
      <c r="B3881" s="4" t="s">
        <v>7344</v>
      </c>
      <c r="C3881" s="4" t="s">
        <v>7345</v>
      </c>
      <c r="D3881" s="4" t="s">
        <v>3744</v>
      </c>
      <c r="E3881" s="4" t="s">
        <v>1255</v>
      </c>
      <c r="F3881" s="4" t="s">
        <v>7667</v>
      </c>
      <c r="G3881" s="4" t="s">
        <v>7675</v>
      </c>
      <c r="H3881" s="4" t="s">
        <v>7347</v>
      </c>
      <c r="I3881" s="4" t="s">
        <v>7676</v>
      </c>
      <c r="J3881" s="4" t="s">
        <v>7349</v>
      </c>
      <c r="K3881" s="4" t="s">
        <v>5357</v>
      </c>
      <c r="L3881" s="9"/>
      <c r="M3881" s="9"/>
    </row>
    <row r="3882" spans="1:13" ht="15" customHeight="1" x14ac:dyDescent="0.45">
      <c r="A3882" s="4" t="s">
        <v>11</v>
      </c>
      <c r="B3882" s="4" t="s">
        <v>7344</v>
      </c>
      <c r="C3882" s="4" t="s">
        <v>7345</v>
      </c>
      <c r="D3882" s="4" t="s">
        <v>3744</v>
      </c>
      <c r="E3882" s="4" t="s">
        <v>1255</v>
      </c>
      <c r="F3882" s="4" t="s">
        <v>7733</v>
      </c>
      <c r="G3882" s="4" t="s">
        <v>7736</v>
      </c>
      <c r="H3882" s="4" t="s">
        <v>7347</v>
      </c>
      <c r="I3882" s="4" t="s">
        <v>7737</v>
      </c>
      <c r="J3882" s="4" t="s">
        <v>7349</v>
      </c>
      <c r="K3882" s="4" t="s">
        <v>7688</v>
      </c>
      <c r="L3882" s="9"/>
      <c r="M3882" s="9"/>
    </row>
    <row r="3883" spans="1:13" ht="15" customHeight="1" x14ac:dyDescent="0.45">
      <c r="A3883" s="4" t="s">
        <v>11</v>
      </c>
      <c r="B3883" s="4" t="s">
        <v>7344</v>
      </c>
      <c r="C3883" s="4" t="s">
        <v>7345</v>
      </c>
      <c r="D3883" s="4" t="s">
        <v>3744</v>
      </c>
      <c r="E3883" s="4" t="s">
        <v>1255</v>
      </c>
      <c r="F3883" s="4" t="s">
        <v>7738</v>
      </c>
      <c r="G3883" s="4" t="s">
        <v>7739</v>
      </c>
      <c r="H3883" s="4" t="s">
        <v>7347</v>
      </c>
      <c r="I3883" s="4" t="s">
        <v>7740</v>
      </c>
      <c r="J3883" s="4" t="s">
        <v>7349</v>
      </c>
      <c r="K3883" s="4" t="s">
        <v>7708</v>
      </c>
      <c r="L3883" s="9"/>
      <c r="M3883" s="9"/>
    </row>
    <row r="3884" spans="1:13" ht="15" customHeight="1" x14ac:dyDescent="0.45">
      <c r="A3884" s="4" t="s">
        <v>11</v>
      </c>
      <c r="B3884" s="4" t="s">
        <v>7344</v>
      </c>
      <c r="C3884" s="4" t="s">
        <v>7345</v>
      </c>
      <c r="D3884" s="4" t="s">
        <v>3744</v>
      </c>
      <c r="E3884" s="4" t="s">
        <v>1255</v>
      </c>
      <c r="F3884" s="4" t="s">
        <v>7742</v>
      </c>
      <c r="G3884" s="4" t="s">
        <v>7745</v>
      </c>
      <c r="H3884" s="4" t="s">
        <v>7347</v>
      </c>
      <c r="I3884" s="4" t="s">
        <v>7746</v>
      </c>
      <c r="J3884" s="4" t="s">
        <v>7349</v>
      </c>
      <c r="K3884" s="4" t="s">
        <v>7733</v>
      </c>
      <c r="L3884" s="9"/>
      <c r="M3884" s="9"/>
    </row>
    <row r="3885" spans="1:13" ht="15" customHeight="1" x14ac:dyDescent="0.45">
      <c r="A3885" s="4" t="s">
        <v>11</v>
      </c>
      <c r="B3885" s="4" t="s">
        <v>7344</v>
      </c>
      <c r="C3885" s="4" t="s">
        <v>7345</v>
      </c>
      <c r="D3885" s="4" t="s">
        <v>3744</v>
      </c>
      <c r="E3885" s="4" t="s">
        <v>1255</v>
      </c>
      <c r="F3885" s="4" t="s">
        <v>5234</v>
      </c>
      <c r="G3885" s="4" t="s">
        <v>7749</v>
      </c>
      <c r="H3885" s="4" t="s">
        <v>7347</v>
      </c>
      <c r="I3885" s="4" t="s">
        <v>7750</v>
      </c>
      <c r="J3885" s="4" t="s">
        <v>7349</v>
      </c>
      <c r="K3885" s="4" t="s">
        <v>7733</v>
      </c>
      <c r="L3885" s="9"/>
      <c r="M3885" s="9"/>
    </row>
    <row r="3886" spans="1:13" ht="15" customHeight="1" x14ac:dyDescent="0.45">
      <c r="A3886" s="4" t="s">
        <v>11</v>
      </c>
      <c r="B3886" s="4" t="s">
        <v>7344</v>
      </c>
      <c r="C3886" s="4" t="s">
        <v>7345</v>
      </c>
      <c r="D3886" s="4" t="s">
        <v>3744</v>
      </c>
      <c r="E3886" s="4" t="s">
        <v>1255</v>
      </c>
      <c r="F3886" s="4" t="s">
        <v>7324</v>
      </c>
      <c r="G3886" s="4" t="s">
        <v>7988</v>
      </c>
      <c r="H3886" s="4" t="s">
        <v>7347</v>
      </c>
      <c r="I3886" s="4" t="s">
        <v>7989</v>
      </c>
      <c r="J3886" s="4" t="s">
        <v>7349</v>
      </c>
      <c r="K3886" s="4" t="s">
        <v>7913</v>
      </c>
      <c r="L3886" s="9"/>
      <c r="M3886" s="9"/>
    </row>
    <row r="3887" spans="1:13" ht="15" customHeight="1" x14ac:dyDescent="0.45">
      <c r="A3887" s="4" t="s">
        <v>11</v>
      </c>
      <c r="B3887" s="4" t="s">
        <v>7344</v>
      </c>
      <c r="C3887" s="4" t="s">
        <v>7345</v>
      </c>
      <c r="D3887" s="4" t="s">
        <v>3744</v>
      </c>
      <c r="E3887" s="4" t="s">
        <v>1255</v>
      </c>
      <c r="F3887" s="4" t="s">
        <v>8295</v>
      </c>
      <c r="G3887" s="4" t="s">
        <v>7626</v>
      </c>
      <c r="H3887" s="4" t="s">
        <v>7347</v>
      </c>
      <c r="I3887" s="4" t="s">
        <v>7627</v>
      </c>
      <c r="J3887" s="4" t="s">
        <v>7349</v>
      </c>
      <c r="K3887" s="4" t="s">
        <v>8251</v>
      </c>
      <c r="L3887" s="9"/>
      <c r="M3887" s="9"/>
    </row>
    <row r="3888" spans="1:13" ht="15" customHeight="1" x14ac:dyDescent="0.45">
      <c r="A3888" s="4" t="s">
        <v>11</v>
      </c>
      <c r="B3888" s="4" t="s">
        <v>7344</v>
      </c>
      <c r="C3888" s="4" t="s">
        <v>7345</v>
      </c>
      <c r="D3888" s="4" t="s">
        <v>3744</v>
      </c>
      <c r="E3888" s="4" t="s">
        <v>1255</v>
      </c>
      <c r="F3888" s="4" t="s">
        <v>7508</v>
      </c>
      <c r="G3888" s="4" t="s">
        <v>7988</v>
      </c>
      <c r="H3888" s="4" t="s">
        <v>7347</v>
      </c>
      <c r="I3888" s="4" t="s">
        <v>7989</v>
      </c>
      <c r="J3888" s="4" t="s">
        <v>7349</v>
      </c>
      <c r="K3888" s="4" t="s">
        <v>8251</v>
      </c>
      <c r="L3888" s="9"/>
      <c r="M3888" s="9"/>
    </row>
    <row r="3889" spans="1:13" ht="15" customHeight="1" x14ac:dyDescent="0.45">
      <c r="A3889" s="4" t="s">
        <v>11</v>
      </c>
      <c r="B3889" s="4" t="s">
        <v>955</v>
      </c>
      <c r="C3889" s="4" t="s">
        <v>956</v>
      </c>
      <c r="D3889" s="4" t="s">
        <v>957</v>
      </c>
      <c r="E3889" s="4" t="s">
        <v>958</v>
      </c>
      <c r="F3889" s="4" t="s">
        <v>900</v>
      </c>
      <c r="G3889" s="4" t="s">
        <v>959</v>
      </c>
      <c r="H3889" s="4" t="s">
        <v>960</v>
      </c>
      <c r="I3889" s="4" t="s">
        <v>961</v>
      </c>
      <c r="J3889" s="4" t="s">
        <v>962</v>
      </c>
      <c r="K3889" s="4" t="s">
        <v>537</v>
      </c>
      <c r="L3889" s="9"/>
      <c r="M3889" s="9"/>
    </row>
    <row r="3890" spans="1:13" ht="15" customHeight="1" x14ac:dyDescent="0.45">
      <c r="A3890" s="4" t="s">
        <v>11</v>
      </c>
      <c r="B3890" s="4" t="s">
        <v>955</v>
      </c>
      <c r="C3890" s="4" t="s">
        <v>956</v>
      </c>
      <c r="D3890" s="4" t="s">
        <v>957</v>
      </c>
      <c r="E3890" s="4" t="s">
        <v>958</v>
      </c>
      <c r="F3890" s="4" t="s">
        <v>643</v>
      </c>
      <c r="G3890" s="4" t="s">
        <v>1094</v>
      </c>
      <c r="H3890" s="4" t="s">
        <v>960</v>
      </c>
      <c r="I3890" s="4" t="s">
        <v>1095</v>
      </c>
      <c r="J3890" s="4" t="s">
        <v>962</v>
      </c>
      <c r="K3890" s="4" t="s">
        <v>666</v>
      </c>
      <c r="L3890" s="9"/>
      <c r="M3890" s="9"/>
    </row>
    <row r="3891" spans="1:13" ht="15" customHeight="1" x14ac:dyDescent="0.45">
      <c r="A3891" s="4" t="s">
        <v>11</v>
      </c>
      <c r="B3891" s="4" t="s">
        <v>955</v>
      </c>
      <c r="C3891" s="4" t="s">
        <v>956</v>
      </c>
      <c r="D3891" s="4" t="s">
        <v>957</v>
      </c>
      <c r="E3891" s="4" t="s">
        <v>958</v>
      </c>
      <c r="F3891" s="4" t="s">
        <v>671</v>
      </c>
      <c r="G3891" s="4" t="s">
        <v>1108</v>
      </c>
      <c r="H3891" s="4" t="s">
        <v>960</v>
      </c>
      <c r="I3891" s="4" t="s">
        <v>1109</v>
      </c>
      <c r="J3891" s="4" t="s">
        <v>962</v>
      </c>
      <c r="K3891" s="4" t="s">
        <v>666</v>
      </c>
      <c r="L3891" s="9"/>
      <c r="M3891" s="9"/>
    </row>
    <row r="3892" spans="1:13" ht="15" customHeight="1" x14ac:dyDescent="0.45">
      <c r="A3892" s="4" t="s">
        <v>11</v>
      </c>
      <c r="B3892" s="4" t="s">
        <v>955</v>
      </c>
      <c r="C3892" s="4" t="s">
        <v>956</v>
      </c>
      <c r="D3892" s="4" t="s">
        <v>957</v>
      </c>
      <c r="E3892" s="4" t="s">
        <v>958</v>
      </c>
      <c r="F3892" s="4" t="s">
        <v>1225</v>
      </c>
      <c r="G3892" s="4" t="s">
        <v>1234</v>
      </c>
      <c r="H3892" s="4" t="s">
        <v>960</v>
      </c>
      <c r="I3892" s="4" t="s">
        <v>1235</v>
      </c>
      <c r="J3892" s="4" t="s">
        <v>962</v>
      </c>
      <c r="K3892" s="4" t="s">
        <v>908</v>
      </c>
      <c r="L3892" s="9"/>
      <c r="M3892" s="9"/>
    </row>
    <row r="3893" spans="1:13" ht="15" customHeight="1" x14ac:dyDescent="0.45">
      <c r="A3893" s="4" t="s">
        <v>11</v>
      </c>
      <c r="B3893" s="4" t="s">
        <v>955</v>
      </c>
      <c r="C3893" s="4" t="s">
        <v>956</v>
      </c>
      <c r="D3893" s="4" t="s">
        <v>957</v>
      </c>
      <c r="E3893" s="4" t="s">
        <v>958</v>
      </c>
      <c r="F3893" s="4" t="s">
        <v>568</v>
      </c>
      <c r="G3893" s="4" t="s">
        <v>1286</v>
      </c>
      <c r="H3893" s="4" t="s">
        <v>960</v>
      </c>
      <c r="I3893" s="4" t="s">
        <v>1287</v>
      </c>
      <c r="J3893" s="4" t="s">
        <v>962</v>
      </c>
      <c r="K3893" s="4" t="s">
        <v>1054</v>
      </c>
      <c r="L3893" s="9"/>
      <c r="M3893" s="9"/>
    </row>
    <row r="3894" spans="1:13" ht="15" customHeight="1" x14ac:dyDescent="0.45">
      <c r="A3894" s="4" t="s">
        <v>11</v>
      </c>
      <c r="B3894" s="4" t="s">
        <v>955</v>
      </c>
      <c r="C3894" s="4" t="s">
        <v>956</v>
      </c>
      <c r="D3894" s="4" t="s">
        <v>957</v>
      </c>
      <c r="E3894" s="4" t="s">
        <v>958</v>
      </c>
      <c r="F3894" s="4" t="s">
        <v>1779</v>
      </c>
      <c r="G3894" s="4" t="s">
        <v>1795</v>
      </c>
      <c r="H3894" s="4" t="s">
        <v>960</v>
      </c>
      <c r="I3894" s="4" t="s">
        <v>1796</v>
      </c>
      <c r="J3894" s="4" t="s">
        <v>962</v>
      </c>
      <c r="K3894" s="4" t="s">
        <v>1116</v>
      </c>
      <c r="L3894" s="9"/>
      <c r="M3894" s="9"/>
    </row>
    <row r="3895" spans="1:13" ht="15" customHeight="1" x14ac:dyDescent="0.45">
      <c r="A3895" s="4" t="s">
        <v>11</v>
      </c>
      <c r="B3895" s="4" t="s">
        <v>955</v>
      </c>
      <c r="C3895" s="4" t="s">
        <v>956</v>
      </c>
      <c r="D3895" s="4" t="s">
        <v>957</v>
      </c>
      <c r="E3895" s="4" t="s">
        <v>958</v>
      </c>
      <c r="F3895" s="4" t="s">
        <v>2136</v>
      </c>
      <c r="G3895" s="4" t="s">
        <v>2169</v>
      </c>
      <c r="H3895" s="4" t="s">
        <v>960</v>
      </c>
      <c r="I3895" s="4" t="s">
        <v>2170</v>
      </c>
      <c r="J3895" s="4" t="s">
        <v>962</v>
      </c>
      <c r="K3895" s="4" t="s">
        <v>1840</v>
      </c>
      <c r="L3895" s="9"/>
      <c r="M3895" s="9"/>
    </row>
    <row r="3896" spans="1:13" ht="15" customHeight="1" x14ac:dyDescent="0.45">
      <c r="A3896" s="4" t="s">
        <v>11</v>
      </c>
      <c r="B3896" s="4" t="s">
        <v>955</v>
      </c>
      <c r="C3896" s="4" t="s">
        <v>956</v>
      </c>
      <c r="D3896" s="4" t="s">
        <v>957</v>
      </c>
      <c r="E3896" s="4" t="s">
        <v>958</v>
      </c>
      <c r="F3896" s="4" t="s">
        <v>360</v>
      </c>
      <c r="G3896" s="4" t="s">
        <v>2206</v>
      </c>
      <c r="H3896" s="4" t="s">
        <v>960</v>
      </c>
      <c r="I3896" s="4" t="s">
        <v>2207</v>
      </c>
      <c r="J3896" s="4" t="s">
        <v>962</v>
      </c>
      <c r="K3896" s="4" t="s">
        <v>1840</v>
      </c>
      <c r="L3896" s="9"/>
      <c r="M3896" s="9"/>
    </row>
    <row r="3897" spans="1:13" ht="15" customHeight="1" x14ac:dyDescent="0.45">
      <c r="A3897" s="4" t="s">
        <v>11</v>
      </c>
      <c r="B3897" s="4" t="s">
        <v>955</v>
      </c>
      <c r="C3897" s="4" t="s">
        <v>956</v>
      </c>
      <c r="D3897" s="4" t="s">
        <v>957</v>
      </c>
      <c r="E3897" s="4" t="s">
        <v>958</v>
      </c>
      <c r="F3897" s="4" t="s">
        <v>2320</v>
      </c>
      <c r="G3897" s="4" t="s">
        <v>2350</v>
      </c>
      <c r="H3897" s="4" t="s">
        <v>960</v>
      </c>
      <c r="I3897" s="4" t="s">
        <v>2351</v>
      </c>
      <c r="J3897" s="4" t="s">
        <v>962</v>
      </c>
      <c r="K3897" s="4" t="s">
        <v>1946</v>
      </c>
      <c r="L3897" s="9"/>
      <c r="M3897" s="9"/>
    </row>
    <row r="3898" spans="1:13" ht="15" customHeight="1" x14ac:dyDescent="0.45">
      <c r="A3898" s="4" t="s">
        <v>11</v>
      </c>
      <c r="B3898" s="4" t="s">
        <v>955</v>
      </c>
      <c r="C3898" s="4" t="s">
        <v>956</v>
      </c>
      <c r="D3898" s="4" t="s">
        <v>957</v>
      </c>
      <c r="E3898" s="4" t="s">
        <v>958</v>
      </c>
      <c r="F3898" s="4" t="s">
        <v>1655</v>
      </c>
      <c r="G3898" s="4" t="s">
        <v>2379</v>
      </c>
      <c r="H3898" s="4" t="s">
        <v>960</v>
      </c>
      <c r="I3898" s="4" t="s">
        <v>2380</v>
      </c>
      <c r="J3898" s="4" t="s">
        <v>962</v>
      </c>
      <c r="K3898" s="4" t="s">
        <v>1765</v>
      </c>
      <c r="L3898" s="9"/>
      <c r="M3898" s="9"/>
    </row>
    <row r="3899" spans="1:13" ht="15" customHeight="1" x14ac:dyDescent="0.45">
      <c r="A3899" s="4" t="s">
        <v>11</v>
      </c>
      <c r="B3899" s="4" t="s">
        <v>955</v>
      </c>
      <c r="C3899" s="4" t="s">
        <v>956</v>
      </c>
      <c r="D3899" s="4" t="s">
        <v>957</v>
      </c>
      <c r="E3899" s="4" t="s">
        <v>958</v>
      </c>
      <c r="F3899" s="4" t="s">
        <v>1903</v>
      </c>
      <c r="G3899" s="4" t="s">
        <v>2410</v>
      </c>
      <c r="H3899" s="4" t="s">
        <v>960</v>
      </c>
      <c r="I3899" s="4" t="s">
        <v>2411</v>
      </c>
      <c r="J3899" s="4" t="s">
        <v>962</v>
      </c>
      <c r="K3899" s="4" t="s">
        <v>1765</v>
      </c>
      <c r="L3899" s="9"/>
      <c r="M3899" s="9"/>
    </row>
    <row r="3900" spans="1:13" ht="15" customHeight="1" x14ac:dyDescent="0.45">
      <c r="A3900" s="4" t="s">
        <v>11</v>
      </c>
      <c r="B3900" s="4" t="s">
        <v>955</v>
      </c>
      <c r="C3900" s="4" t="s">
        <v>956</v>
      </c>
      <c r="D3900" s="4" t="s">
        <v>957</v>
      </c>
      <c r="E3900" s="4" t="s">
        <v>958</v>
      </c>
      <c r="F3900" s="4" t="s">
        <v>2416</v>
      </c>
      <c r="G3900" s="4" t="s">
        <v>2443</v>
      </c>
      <c r="H3900" s="4" t="s">
        <v>960</v>
      </c>
      <c r="I3900" s="4" t="s">
        <v>2444</v>
      </c>
      <c r="J3900" s="4" t="s">
        <v>962</v>
      </c>
      <c r="K3900" s="4" t="s">
        <v>1765</v>
      </c>
      <c r="L3900" s="9"/>
      <c r="M3900" s="9"/>
    </row>
    <row r="3901" spans="1:13" ht="15" customHeight="1" x14ac:dyDescent="0.45">
      <c r="A3901" s="4" t="s">
        <v>11</v>
      </c>
      <c r="B3901" s="4" t="s">
        <v>1217</v>
      </c>
      <c r="C3901" s="4" t="s">
        <v>1218</v>
      </c>
      <c r="D3901" s="4" t="s">
        <v>1219</v>
      </c>
      <c r="E3901" s="4" t="s">
        <v>1220</v>
      </c>
      <c r="F3901" s="4" t="s">
        <v>1188</v>
      </c>
      <c r="G3901" s="4" t="s">
        <v>1221</v>
      </c>
      <c r="H3901" s="4" t="s">
        <v>1222</v>
      </c>
      <c r="I3901" s="4" t="s">
        <v>1223</v>
      </c>
      <c r="J3901" s="4" t="s">
        <v>1224</v>
      </c>
      <c r="K3901" s="4" t="s">
        <v>900</v>
      </c>
      <c r="L3901" s="9"/>
      <c r="M3901" s="9"/>
    </row>
    <row r="3902" spans="1:13" ht="15" customHeight="1" x14ac:dyDescent="0.45">
      <c r="A3902" s="4" t="s">
        <v>11</v>
      </c>
      <c r="B3902" s="4" t="s">
        <v>1217</v>
      </c>
      <c r="C3902" s="4" t="s">
        <v>1218</v>
      </c>
      <c r="D3902" s="4" t="s">
        <v>1219</v>
      </c>
      <c r="E3902" s="4" t="s">
        <v>1220</v>
      </c>
      <c r="F3902" s="4" t="s">
        <v>1219</v>
      </c>
      <c r="G3902" s="4" t="s">
        <v>1260</v>
      </c>
      <c r="H3902" s="4" t="s">
        <v>1222</v>
      </c>
      <c r="I3902" s="4" t="s">
        <v>1261</v>
      </c>
      <c r="J3902" s="4" t="s">
        <v>1224</v>
      </c>
      <c r="K3902" s="4" t="s">
        <v>900</v>
      </c>
      <c r="L3902" s="9"/>
      <c r="M3902" s="9"/>
    </row>
    <row r="3903" spans="1:13" ht="15" customHeight="1" x14ac:dyDescent="0.45">
      <c r="A3903" s="4" t="s">
        <v>11</v>
      </c>
      <c r="B3903" s="4" t="s">
        <v>1008</v>
      </c>
      <c r="C3903" s="4" t="s">
        <v>1009</v>
      </c>
      <c r="D3903" s="4" t="s">
        <v>1010</v>
      </c>
      <c r="E3903" s="4" t="s">
        <v>1011</v>
      </c>
      <c r="F3903" s="4" t="s">
        <v>996</v>
      </c>
      <c r="G3903" s="4" t="s">
        <v>1012</v>
      </c>
      <c r="H3903" s="4" t="s">
        <v>1013</v>
      </c>
      <c r="I3903" s="4" t="s">
        <v>1014</v>
      </c>
      <c r="J3903" s="4" t="s">
        <v>1015</v>
      </c>
      <c r="K3903" s="4" t="s">
        <v>761</v>
      </c>
      <c r="L3903" s="9"/>
      <c r="M3903" s="9"/>
    </row>
    <row r="3904" spans="1:13" ht="15" customHeight="1" x14ac:dyDescent="0.45">
      <c r="A3904" s="4" t="s">
        <v>11</v>
      </c>
      <c r="B3904" s="4" t="s">
        <v>1008</v>
      </c>
      <c r="C3904" s="4" t="s">
        <v>1009</v>
      </c>
      <c r="D3904" s="4" t="s">
        <v>1010</v>
      </c>
      <c r="E3904" s="4" t="s">
        <v>1011</v>
      </c>
      <c r="F3904" s="4" t="s">
        <v>671</v>
      </c>
      <c r="G3904" s="4" t="s">
        <v>1110</v>
      </c>
      <c r="H3904" s="4" t="s">
        <v>1013</v>
      </c>
      <c r="I3904" s="4" t="s">
        <v>1111</v>
      </c>
      <c r="J3904" s="4" t="s">
        <v>1015</v>
      </c>
      <c r="K3904" s="4" t="s">
        <v>908</v>
      </c>
      <c r="L3904" s="9"/>
      <c r="M3904" s="9"/>
    </row>
    <row r="3905" spans="1:13" ht="15" customHeight="1" x14ac:dyDescent="0.45">
      <c r="A3905" s="4" t="s">
        <v>11</v>
      </c>
      <c r="B3905" s="4" t="s">
        <v>1008</v>
      </c>
      <c r="C3905" s="4" t="s">
        <v>1009</v>
      </c>
      <c r="D3905" s="4" t="s">
        <v>1010</v>
      </c>
      <c r="E3905" s="4" t="s">
        <v>1011</v>
      </c>
      <c r="F3905" s="4" t="s">
        <v>2122</v>
      </c>
      <c r="G3905" s="4" t="s">
        <v>2999</v>
      </c>
      <c r="H3905" s="4" t="s">
        <v>1013</v>
      </c>
      <c r="I3905" s="4" t="s">
        <v>3000</v>
      </c>
      <c r="J3905" s="4" t="s">
        <v>1015</v>
      </c>
      <c r="K3905" s="4" t="s">
        <v>2813</v>
      </c>
      <c r="L3905" s="9"/>
      <c r="M3905" s="9"/>
    </row>
    <row r="3906" spans="1:13" ht="15" customHeight="1" x14ac:dyDescent="0.45">
      <c r="A3906" s="4" t="s">
        <v>11</v>
      </c>
      <c r="B3906" s="4" t="s">
        <v>1008</v>
      </c>
      <c r="C3906" s="4" t="s">
        <v>1009</v>
      </c>
      <c r="D3906" s="4" t="s">
        <v>1010</v>
      </c>
      <c r="E3906" s="4" t="s">
        <v>1011</v>
      </c>
      <c r="F3906" s="4" t="s">
        <v>9122</v>
      </c>
      <c r="G3906" s="4" t="s">
        <v>9132</v>
      </c>
      <c r="H3906" s="4" t="s">
        <v>1013</v>
      </c>
      <c r="I3906" s="4" t="s">
        <v>9133</v>
      </c>
      <c r="J3906" s="4" t="s">
        <v>9134</v>
      </c>
      <c r="K3906" s="4" t="s">
        <v>9041</v>
      </c>
      <c r="L3906" s="9"/>
      <c r="M3906" s="9"/>
    </row>
    <row r="3907" spans="1:13" ht="15" customHeight="1" x14ac:dyDescent="0.45">
      <c r="A3907" s="4" t="s">
        <v>11</v>
      </c>
      <c r="B3907" s="4" t="s">
        <v>1008</v>
      </c>
      <c r="C3907" s="4" t="s">
        <v>1009</v>
      </c>
      <c r="D3907" s="4" t="s">
        <v>1010</v>
      </c>
      <c r="E3907" s="4" t="s">
        <v>1011</v>
      </c>
      <c r="F3907" s="4" t="s">
        <v>9537</v>
      </c>
      <c r="G3907" s="4" t="s">
        <v>9540</v>
      </c>
      <c r="H3907" s="4" t="s">
        <v>1013</v>
      </c>
      <c r="I3907" s="4" t="s">
        <v>9541</v>
      </c>
      <c r="J3907" s="4" t="s">
        <v>9542</v>
      </c>
      <c r="K3907" s="4" t="s">
        <v>9513</v>
      </c>
      <c r="L3907" s="9"/>
      <c r="M3907" s="9"/>
    </row>
    <row r="3908" spans="1:13" ht="15" customHeight="1" x14ac:dyDescent="0.45">
      <c r="A3908" s="4" t="s">
        <v>11</v>
      </c>
      <c r="B3908" s="4" t="s">
        <v>1008</v>
      </c>
      <c r="C3908" s="4" t="s">
        <v>1009</v>
      </c>
      <c r="D3908" s="4" t="s">
        <v>1010</v>
      </c>
      <c r="E3908" s="4" t="s">
        <v>1011</v>
      </c>
      <c r="F3908" s="4" t="s">
        <v>9543</v>
      </c>
      <c r="G3908" s="4" t="s">
        <v>9546</v>
      </c>
      <c r="H3908" s="4" t="s">
        <v>1013</v>
      </c>
      <c r="I3908" s="4" t="s">
        <v>9547</v>
      </c>
      <c r="J3908" s="4" t="s">
        <v>9542</v>
      </c>
      <c r="K3908" s="4" t="s">
        <v>9514</v>
      </c>
      <c r="L3908" s="9"/>
      <c r="M3908" s="9"/>
    </row>
    <row r="3909" spans="1:13" ht="15" customHeight="1" x14ac:dyDescent="0.45">
      <c r="A3909" s="4" t="s">
        <v>11</v>
      </c>
      <c r="B3909" s="4" t="s">
        <v>1008</v>
      </c>
      <c r="C3909" s="4" t="s">
        <v>1009</v>
      </c>
      <c r="D3909" s="4" t="s">
        <v>1010</v>
      </c>
      <c r="E3909" s="4" t="s">
        <v>1011</v>
      </c>
      <c r="F3909" s="4" t="s">
        <v>3241</v>
      </c>
      <c r="G3909" s="4" t="s">
        <v>9576</v>
      </c>
      <c r="H3909" s="4" t="s">
        <v>1013</v>
      </c>
      <c r="I3909" s="4" t="s">
        <v>9577</v>
      </c>
      <c r="J3909" s="4" t="s">
        <v>9542</v>
      </c>
      <c r="K3909" s="4" t="s">
        <v>9519</v>
      </c>
      <c r="L3909" s="9"/>
      <c r="M3909" s="9"/>
    </row>
    <row r="3910" spans="1:13" ht="15" customHeight="1" x14ac:dyDescent="0.45">
      <c r="A3910" s="4" t="s">
        <v>11</v>
      </c>
      <c r="B3910" s="4" t="s">
        <v>1008</v>
      </c>
      <c r="C3910" s="4" t="s">
        <v>1009</v>
      </c>
      <c r="D3910" s="4" t="s">
        <v>1010</v>
      </c>
      <c r="E3910" s="4" t="s">
        <v>1011</v>
      </c>
      <c r="F3910" s="4" t="s">
        <v>9098</v>
      </c>
      <c r="G3910" s="4" t="s">
        <v>9601</v>
      </c>
      <c r="H3910" s="4" t="s">
        <v>1013</v>
      </c>
      <c r="I3910" s="4" t="s">
        <v>9602</v>
      </c>
      <c r="J3910" s="4" t="s">
        <v>9542</v>
      </c>
      <c r="K3910" s="4" t="s">
        <v>9548</v>
      </c>
      <c r="L3910" s="9"/>
      <c r="M3910" s="9"/>
    </row>
    <row r="3911" spans="1:13" ht="15" customHeight="1" x14ac:dyDescent="0.45">
      <c r="A3911" s="4" t="s">
        <v>11</v>
      </c>
      <c r="B3911" s="4" t="s">
        <v>1008</v>
      </c>
      <c r="C3911" s="4" t="s">
        <v>1009</v>
      </c>
      <c r="D3911" s="4" t="s">
        <v>1010</v>
      </c>
      <c r="E3911" s="4" t="s">
        <v>1011</v>
      </c>
      <c r="F3911" s="4" t="s">
        <v>4876</v>
      </c>
      <c r="G3911" s="4" t="s">
        <v>9621</v>
      </c>
      <c r="H3911" s="4" t="s">
        <v>1013</v>
      </c>
      <c r="I3911" s="4" t="s">
        <v>9622</v>
      </c>
      <c r="J3911" s="4" t="s">
        <v>9542</v>
      </c>
      <c r="K3911" s="4" t="s">
        <v>9581</v>
      </c>
      <c r="L3911" s="9"/>
      <c r="M3911" s="9"/>
    </row>
    <row r="3912" spans="1:13" ht="15" customHeight="1" x14ac:dyDescent="0.45">
      <c r="A3912" s="4" t="s">
        <v>11</v>
      </c>
      <c r="B3912" s="4" t="s">
        <v>1008</v>
      </c>
      <c r="C3912" s="4" t="s">
        <v>1009</v>
      </c>
      <c r="D3912" s="4" t="s">
        <v>1010</v>
      </c>
      <c r="E3912" s="4" t="s">
        <v>1011</v>
      </c>
      <c r="F3912" s="4" t="s">
        <v>9628</v>
      </c>
      <c r="G3912" s="4" t="s">
        <v>9601</v>
      </c>
      <c r="H3912" s="4" t="s">
        <v>1013</v>
      </c>
      <c r="I3912" s="4" t="s">
        <v>9602</v>
      </c>
      <c r="J3912" s="4" t="s">
        <v>9542</v>
      </c>
      <c r="K3912" s="4" t="s">
        <v>9098</v>
      </c>
      <c r="L3912" s="9"/>
      <c r="M3912" s="9"/>
    </row>
    <row r="3913" spans="1:13" ht="15" customHeight="1" x14ac:dyDescent="0.45">
      <c r="A3913" s="4" t="s">
        <v>11</v>
      </c>
      <c r="B3913" s="4" t="s">
        <v>1008</v>
      </c>
      <c r="C3913" s="4" t="s">
        <v>1009</v>
      </c>
      <c r="D3913" s="4" t="s">
        <v>1010</v>
      </c>
      <c r="E3913" s="4" t="s">
        <v>1011</v>
      </c>
      <c r="F3913" s="4" t="s">
        <v>9629</v>
      </c>
      <c r="G3913" s="4" t="s">
        <v>9621</v>
      </c>
      <c r="H3913" s="4" t="s">
        <v>1013</v>
      </c>
      <c r="I3913" s="4" t="s">
        <v>9622</v>
      </c>
      <c r="J3913" s="4" t="s">
        <v>9542</v>
      </c>
      <c r="K3913" s="4" t="s">
        <v>9098</v>
      </c>
      <c r="L3913" s="9"/>
      <c r="M3913" s="9"/>
    </row>
    <row r="3914" spans="1:13" ht="15" customHeight="1" x14ac:dyDescent="0.45">
      <c r="A3914" s="4" t="s">
        <v>11</v>
      </c>
      <c r="B3914" s="4" t="s">
        <v>1008</v>
      </c>
      <c r="C3914" s="4" t="s">
        <v>1009</v>
      </c>
      <c r="D3914" s="4" t="s">
        <v>1010</v>
      </c>
      <c r="E3914" s="4" t="s">
        <v>1011</v>
      </c>
      <c r="F3914" s="4" t="s">
        <v>9642</v>
      </c>
      <c r="G3914" s="4" t="s">
        <v>9601</v>
      </c>
      <c r="H3914" s="4" t="s">
        <v>1013</v>
      </c>
      <c r="I3914" s="4" t="s">
        <v>9602</v>
      </c>
      <c r="J3914" s="4" t="s">
        <v>9542</v>
      </c>
      <c r="K3914" s="4" t="s">
        <v>4876</v>
      </c>
      <c r="L3914" s="9"/>
      <c r="M3914" s="9"/>
    </row>
    <row r="3915" spans="1:13" ht="15" customHeight="1" x14ac:dyDescent="0.45">
      <c r="A3915" s="4" t="s">
        <v>11</v>
      </c>
      <c r="B3915" s="4" t="s">
        <v>683</v>
      </c>
      <c r="C3915" s="4" t="s">
        <v>684</v>
      </c>
      <c r="D3915" s="4" t="s">
        <v>685</v>
      </c>
      <c r="E3915" s="4" t="s">
        <v>686</v>
      </c>
      <c r="F3915" s="4" t="s">
        <v>666</v>
      </c>
      <c r="G3915" s="4" t="s">
        <v>687</v>
      </c>
      <c r="H3915" s="4" t="s">
        <v>688</v>
      </c>
      <c r="I3915" s="4" t="s">
        <v>689</v>
      </c>
      <c r="J3915" s="4" t="s">
        <v>690</v>
      </c>
      <c r="K3915" s="4" t="s">
        <v>263</v>
      </c>
      <c r="L3915" s="9"/>
      <c r="M3915" s="9"/>
    </row>
    <row r="3916" spans="1:13" ht="15" customHeight="1" x14ac:dyDescent="0.45">
      <c r="A3916" s="4" t="s">
        <v>11</v>
      </c>
      <c r="B3916" s="4" t="s">
        <v>683</v>
      </c>
      <c r="C3916" s="4" t="s">
        <v>684</v>
      </c>
      <c r="D3916" s="4" t="s">
        <v>685</v>
      </c>
      <c r="E3916" s="4" t="s">
        <v>686</v>
      </c>
      <c r="F3916" s="4" t="s">
        <v>695</v>
      </c>
      <c r="G3916" s="4" t="s">
        <v>704</v>
      </c>
      <c r="H3916" s="4" t="s">
        <v>688</v>
      </c>
      <c r="I3916" s="4" t="s">
        <v>705</v>
      </c>
      <c r="J3916" s="4" t="s">
        <v>690</v>
      </c>
      <c r="K3916" s="4" t="s">
        <v>263</v>
      </c>
      <c r="L3916" s="9"/>
      <c r="M3916" s="9"/>
    </row>
    <row r="3917" spans="1:13" ht="15" customHeight="1" x14ac:dyDescent="0.45">
      <c r="A3917" s="4" t="s">
        <v>11</v>
      </c>
      <c r="B3917" s="4" t="s">
        <v>683</v>
      </c>
      <c r="C3917" s="4" t="s">
        <v>684</v>
      </c>
      <c r="D3917" s="4" t="s">
        <v>685</v>
      </c>
      <c r="E3917" s="4" t="s">
        <v>686</v>
      </c>
      <c r="F3917" s="4" t="s">
        <v>812</v>
      </c>
      <c r="G3917" s="4" t="s">
        <v>857</v>
      </c>
      <c r="H3917" s="4" t="s">
        <v>688</v>
      </c>
      <c r="I3917" s="4" t="s">
        <v>858</v>
      </c>
      <c r="J3917" s="4" t="s">
        <v>690</v>
      </c>
      <c r="K3917" s="4" t="s">
        <v>651</v>
      </c>
      <c r="L3917" s="9"/>
      <c r="M3917" s="9"/>
    </row>
    <row r="3918" spans="1:13" ht="15" customHeight="1" x14ac:dyDescent="0.45">
      <c r="A3918" s="4" t="s">
        <v>11</v>
      </c>
      <c r="B3918" s="4" t="s">
        <v>683</v>
      </c>
      <c r="C3918" s="4" t="s">
        <v>684</v>
      </c>
      <c r="D3918" s="4" t="s">
        <v>685</v>
      </c>
      <c r="E3918" s="4" t="s">
        <v>686</v>
      </c>
      <c r="F3918" s="4" t="s">
        <v>344</v>
      </c>
      <c r="G3918" s="4" t="s">
        <v>906</v>
      </c>
      <c r="H3918" s="4" t="s">
        <v>688</v>
      </c>
      <c r="I3918" s="4" t="s">
        <v>907</v>
      </c>
      <c r="J3918" s="4" t="s">
        <v>690</v>
      </c>
      <c r="K3918" s="4" t="s">
        <v>651</v>
      </c>
      <c r="L3918" s="9"/>
      <c r="M3918" s="9"/>
    </row>
    <row r="3919" spans="1:13" ht="15" customHeight="1" x14ac:dyDescent="0.45">
      <c r="A3919" s="4" t="s">
        <v>11</v>
      </c>
      <c r="B3919" s="4" t="s">
        <v>683</v>
      </c>
      <c r="C3919" s="4" t="s">
        <v>684</v>
      </c>
      <c r="D3919" s="4" t="s">
        <v>685</v>
      </c>
      <c r="E3919" s="4" t="s">
        <v>686</v>
      </c>
      <c r="F3919" s="4" t="s">
        <v>908</v>
      </c>
      <c r="G3919" s="4" t="s">
        <v>935</v>
      </c>
      <c r="H3919" s="4" t="s">
        <v>688</v>
      </c>
      <c r="I3919" s="4" t="s">
        <v>936</v>
      </c>
      <c r="J3919" s="4" t="s">
        <v>690</v>
      </c>
      <c r="K3919" s="4" t="s">
        <v>651</v>
      </c>
      <c r="L3919" s="9"/>
      <c r="M3919" s="9"/>
    </row>
    <row r="3920" spans="1:13" ht="15" customHeight="1" x14ac:dyDescent="0.45">
      <c r="A3920" s="4" t="s">
        <v>11</v>
      </c>
      <c r="B3920" s="4" t="s">
        <v>683</v>
      </c>
      <c r="C3920" s="4" t="s">
        <v>684</v>
      </c>
      <c r="D3920" s="4" t="s">
        <v>685</v>
      </c>
      <c r="E3920" s="4" t="s">
        <v>686</v>
      </c>
      <c r="F3920" s="4" t="s">
        <v>900</v>
      </c>
      <c r="G3920" s="4" t="s">
        <v>963</v>
      </c>
      <c r="H3920" s="4" t="s">
        <v>688</v>
      </c>
      <c r="I3920" s="4" t="s">
        <v>964</v>
      </c>
      <c r="J3920" s="4" t="s">
        <v>690</v>
      </c>
      <c r="K3920" s="4" t="s">
        <v>651</v>
      </c>
      <c r="L3920" s="9"/>
      <c r="M3920" s="9"/>
    </row>
    <row r="3921" spans="1:13" ht="15" customHeight="1" x14ac:dyDescent="0.45">
      <c r="A3921" s="4" t="s">
        <v>11</v>
      </c>
      <c r="B3921" s="4" t="s">
        <v>683</v>
      </c>
      <c r="C3921" s="4" t="s">
        <v>684</v>
      </c>
      <c r="D3921" s="4" t="s">
        <v>685</v>
      </c>
      <c r="E3921" s="4" t="s">
        <v>686</v>
      </c>
      <c r="F3921" s="4" t="s">
        <v>768</v>
      </c>
      <c r="G3921" s="4" t="s">
        <v>981</v>
      </c>
      <c r="H3921" s="4" t="s">
        <v>688</v>
      </c>
      <c r="I3921" s="4" t="s">
        <v>982</v>
      </c>
      <c r="J3921" s="4" t="s">
        <v>690</v>
      </c>
      <c r="K3921" s="4" t="s">
        <v>599</v>
      </c>
      <c r="L3921" s="9"/>
      <c r="M3921" s="9"/>
    </row>
    <row r="3922" spans="1:13" ht="15" customHeight="1" x14ac:dyDescent="0.45">
      <c r="A3922" s="4" t="s">
        <v>11</v>
      </c>
      <c r="B3922" s="4" t="s">
        <v>683</v>
      </c>
      <c r="C3922" s="4" t="s">
        <v>684</v>
      </c>
      <c r="D3922" s="4" t="s">
        <v>685</v>
      </c>
      <c r="E3922" s="4" t="s">
        <v>686</v>
      </c>
      <c r="F3922" s="4" t="s">
        <v>983</v>
      </c>
      <c r="G3922" s="4" t="s">
        <v>994</v>
      </c>
      <c r="H3922" s="4" t="s">
        <v>688</v>
      </c>
      <c r="I3922" s="4" t="s">
        <v>995</v>
      </c>
      <c r="J3922" s="4" t="s">
        <v>690</v>
      </c>
      <c r="K3922" s="4" t="s">
        <v>599</v>
      </c>
      <c r="L3922" s="9"/>
      <c r="M3922" s="9"/>
    </row>
    <row r="3923" spans="1:13" ht="15" customHeight="1" x14ac:dyDescent="0.45">
      <c r="A3923" s="4" t="s">
        <v>11</v>
      </c>
      <c r="B3923" s="4" t="s">
        <v>683</v>
      </c>
      <c r="C3923" s="4" t="s">
        <v>684</v>
      </c>
      <c r="D3923" s="4" t="s">
        <v>685</v>
      </c>
      <c r="E3923" s="4" t="s">
        <v>686</v>
      </c>
      <c r="F3923" s="4" t="s">
        <v>7754</v>
      </c>
      <c r="G3923" s="4" t="s">
        <v>4289</v>
      </c>
      <c r="H3923" s="4" t="s">
        <v>688</v>
      </c>
      <c r="I3923" s="4" t="s">
        <v>698</v>
      </c>
      <c r="J3923" s="4" t="s">
        <v>7755</v>
      </c>
      <c r="K3923" s="4" t="s">
        <v>7701</v>
      </c>
      <c r="L3923" s="9"/>
      <c r="M3923" s="9"/>
    </row>
    <row r="3924" spans="1:13" ht="15" customHeight="1" x14ac:dyDescent="0.45">
      <c r="A3924" s="4" t="s">
        <v>11</v>
      </c>
      <c r="B3924" s="4" t="s">
        <v>683</v>
      </c>
      <c r="C3924" s="4" t="s">
        <v>684</v>
      </c>
      <c r="D3924" s="4" t="s">
        <v>685</v>
      </c>
      <c r="E3924" s="4" t="s">
        <v>686</v>
      </c>
      <c r="F3924" s="4" t="s">
        <v>7949</v>
      </c>
      <c r="G3924" s="4" t="s">
        <v>7956</v>
      </c>
      <c r="H3924" s="4" t="s">
        <v>688</v>
      </c>
      <c r="I3924" s="4" t="s">
        <v>7957</v>
      </c>
      <c r="J3924" s="4" t="s">
        <v>7755</v>
      </c>
      <c r="K3924" s="4" t="s">
        <v>5352</v>
      </c>
      <c r="L3924" s="9"/>
      <c r="M3924" s="9"/>
    </row>
    <row r="3925" spans="1:13" ht="15" customHeight="1" x14ac:dyDescent="0.45">
      <c r="A3925" s="4" t="s">
        <v>11</v>
      </c>
      <c r="B3925" s="4" t="s">
        <v>683</v>
      </c>
      <c r="C3925" s="4" t="s">
        <v>684</v>
      </c>
      <c r="D3925" s="4" t="s">
        <v>685</v>
      </c>
      <c r="E3925" s="4" t="s">
        <v>686</v>
      </c>
      <c r="F3925" s="4" t="s">
        <v>2358</v>
      </c>
      <c r="G3925" s="4" t="s">
        <v>7966</v>
      </c>
      <c r="H3925" s="4" t="s">
        <v>688</v>
      </c>
      <c r="I3925" s="4" t="s">
        <v>7967</v>
      </c>
      <c r="J3925" s="4" t="s">
        <v>7755</v>
      </c>
      <c r="K3925" s="4" t="s">
        <v>7823</v>
      </c>
      <c r="L3925" s="9"/>
      <c r="M3925" s="9"/>
    </row>
    <row r="3926" spans="1:13" ht="15" customHeight="1" x14ac:dyDescent="0.45">
      <c r="A3926" s="4" t="s">
        <v>11</v>
      </c>
      <c r="B3926" s="4" t="s">
        <v>683</v>
      </c>
      <c r="C3926" s="4" t="s">
        <v>684</v>
      </c>
      <c r="D3926" s="4" t="s">
        <v>685</v>
      </c>
      <c r="E3926" s="4" t="s">
        <v>686</v>
      </c>
      <c r="F3926" s="4" t="s">
        <v>2806</v>
      </c>
      <c r="G3926" s="4" t="s">
        <v>8037</v>
      </c>
      <c r="H3926" s="4" t="s">
        <v>688</v>
      </c>
      <c r="I3926" s="4" t="s">
        <v>8061</v>
      </c>
      <c r="J3926" s="4" t="s">
        <v>7755</v>
      </c>
      <c r="K3926" s="4" t="s">
        <v>7866</v>
      </c>
      <c r="L3926" s="9"/>
      <c r="M3926" s="9"/>
    </row>
    <row r="3927" spans="1:13" ht="15" customHeight="1" x14ac:dyDescent="0.45">
      <c r="A3927" s="4" t="s">
        <v>11</v>
      </c>
      <c r="B3927" s="4" t="s">
        <v>683</v>
      </c>
      <c r="C3927" s="4" t="s">
        <v>684</v>
      </c>
      <c r="D3927" s="4" t="s">
        <v>685</v>
      </c>
      <c r="E3927" s="4" t="s">
        <v>686</v>
      </c>
      <c r="F3927" s="4" t="s">
        <v>8224</v>
      </c>
      <c r="G3927" s="4" t="s">
        <v>8236</v>
      </c>
      <c r="H3927" s="4" t="s">
        <v>688</v>
      </c>
      <c r="I3927" s="4" t="s">
        <v>8237</v>
      </c>
      <c r="J3927" s="4" t="s">
        <v>7755</v>
      </c>
      <c r="K3927" s="4" t="s">
        <v>8169</v>
      </c>
      <c r="L3927" s="9"/>
      <c r="M3927" s="9"/>
    </row>
    <row r="3928" spans="1:13" ht="15" customHeight="1" x14ac:dyDescent="0.45">
      <c r="A3928" s="4" t="s">
        <v>11</v>
      </c>
      <c r="B3928" s="4" t="s">
        <v>683</v>
      </c>
      <c r="C3928" s="4" t="s">
        <v>684</v>
      </c>
      <c r="D3928" s="4" t="s">
        <v>685</v>
      </c>
      <c r="E3928" s="4" t="s">
        <v>686</v>
      </c>
      <c r="F3928" s="4" t="s">
        <v>2784</v>
      </c>
      <c r="G3928" s="4" t="s">
        <v>8249</v>
      </c>
      <c r="H3928" s="4" t="s">
        <v>688</v>
      </c>
      <c r="I3928" s="4" t="s">
        <v>8250</v>
      </c>
      <c r="J3928" s="4" t="s">
        <v>7755</v>
      </c>
      <c r="K3928" s="4" t="s">
        <v>8169</v>
      </c>
      <c r="L3928" s="9"/>
      <c r="M3928" s="9"/>
    </row>
    <row r="3929" spans="1:13" ht="15" customHeight="1" x14ac:dyDescent="0.45">
      <c r="A3929" s="4" t="s">
        <v>11</v>
      </c>
      <c r="B3929" s="4" t="s">
        <v>683</v>
      </c>
      <c r="C3929" s="4" t="s">
        <v>684</v>
      </c>
      <c r="D3929" s="4" t="s">
        <v>685</v>
      </c>
      <c r="E3929" s="4" t="s">
        <v>686</v>
      </c>
      <c r="F3929" s="4" t="s">
        <v>8254</v>
      </c>
      <c r="G3929" s="4" t="s">
        <v>8257</v>
      </c>
      <c r="H3929" s="4" t="s">
        <v>688</v>
      </c>
      <c r="I3929" s="4" t="s">
        <v>1312</v>
      </c>
      <c r="J3929" s="4" t="s">
        <v>7755</v>
      </c>
      <c r="K3929" s="4" t="s">
        <v>8169</v>
      </c>
      <c r="L3929" s="9"/>
      <c r="M3929" s="9"/>
    </row>
    <row r="3930" spans="1:13" ht="15" customHeight="1" x14ac:dyDescent="0.45">
      <c r="A3930" s="4" t="s">
        <v>11</v>
      </c>
      <c r="B3930" s="4" t="s">
        <v>683</v>
      </c>
      <c r="C3930" s="4" t="s">
        <v>684</v>
      </c>
      <c r="D3930" s="4" t="s">
        <v>685</v>
      </c>
      <c r="E3930" s="4" t="s">
        <v>686</v>
      </c>
      <c r="F3930" s="4" t="s">
        <v>423</v>
      </c>
      <c r="G3930" s="4" t="s">
        <v>8263</v>
      </c>
      <c r="H3930" s="4" t="s">
        <v>688</v>
      </c>
      <c r="I3930" s="4" t="s">
        <v>8264</v>
      </c>
      <c r="J3930" s="4" t="s">
        <v>7755</v>
      </c>
      <c r="K3930" s="4" t="s">
        <v>8169</v>
      </c>
      <c r="L3930" s="9"/>
      <c r="M3930" s="9"/>
    </row>
    <row r="3931" spans="1:13" ht="15" customHeight="1" x14ac:dyDescent="0.45">
      <c r="A3931" s="4" t="s">
        <v>11</v>
      </c>
      <c r="B3931" s="4" t="s">
        <v>683</v>
      </c>
      <c r="C3931" s="4" t="s">
        <v>684</v>
      </c>
      <c r="D3931" s="4" t="s">
        <v>685</v>
      </c>
      <c r="E3931" s="4" t="s">
        <v>686</v>
      </c>
      <c r="F3931" s="4" t="s">
        <v>1211</v>
      </c>
      <c r="G3931" s="4" t="s">
        <v>8274</v>
      </c>
      <c r="H3931" s="4" t="s">
        <v>688</v>
      </c>
      <c r="I3931" s="4" t="s">
        <v>8275</v>
      </c>
      <c r="J3931" s="4" t="s">
        <v>7755</v>
      </c>
      <c r="K3931" s="4" t="s">
        <v>8169</v>
      </c>
      <c r="L3931" s="9"/>
      <c r="M3931" s="9"/>
    </row>
    <row r="3932" spans="1:13" ht="15" customHeight="1" x14ac:dyDescent="0.45">
      <c r="A3932" s="4" t="s">
        <v>11</v>
      </c>
      <c r="B3932" s="4" t="s">
        <v>683</v>
      </c>
      <c r="C3932" s="4" t="s">
        <v>684</v>
      </c>
      <c r="D3932" s="4" t="s">
        <v>685</v>
      </c>
      <c r="E3932" s="4" t="s">
        <v>686</v>
      </c>
      <c r="F3932" s="4" t="s">
        <v>8276</v>
      </c>
      <c r="G3932" s="4" t="s">
        <v>8283</v>
      </c>
      <c r="H3932" s="4" t="s">
        <v>688</v>
      </c>
      <c r="I3932" s="4" t="s">
        <v>8284</v>
      </c>
      <c r="J3932" s="4" t="s">
        <v>7755</v>
      </c>
      <c r="K3932" s="4" t="s">
        <v>8169</v>
      </c>
      <c r="L3932" s="9"/>
      <c r="M3932" s="9"/>
    </row>
    <row r="3933" spans="1:13" ht="15" customHeight="1" x14ac:dyDescent="0.45">
      <c r="A3933" s="4" t="s">
        <v>11</v>
      </c>
      <c r="B3933" s="4" t="s">
        <v>683</v>
      </c>
      <c r="C3933" s="4" t="s">
        <v>684</v>
      </c>
      <c r="D3933" s="4" t="s">
        <v>685</v>
      </c>
      <c r="E3933" s="4" t="s">
        <v>686</v>
      </c>
      <c r="F3933" s="4" t="s">
        <v>8300</v>
      </c>
      <c r="G3933" s="4" t="s">
        <v>8303</v>
      </c>
      <c r="H3933" s="4" t="s">
        <v>688</v>
      </c>
      <c r="I3933" s="4" t="s">
        <v>8304</v>
      </c>
      <c r="J3933" s="4" t="s">
        <v>7755</v>
      </c>
      <c r="K3933" s="4" t="s">
        <v>8251</v>
      </c>
      <c r="L3933" s="9"/>
      <c r="M3933" s="9"/>
    </row>
    <row r="3934" spans="1:13" ht="15" customHeight="1" x14ac:dyDescent="0.45">
      <c r="A3934" s="4" t="s">
        <v>11</v>
      </c>
      <c r="B3934" s="4" t="s">
        <v>683</v>
      </c>
      <c r="C3934" s="4" t="s">
        <v>684</v>
      </c>
      <c r="D3934" s="4" t="s">
        <v>685</v>
      </c>
      <c r="E3934" s="4" t="s">
        <v>686</v>
      </c>
      <c r="F3934" s="4" t="s">
        <v>8765</v>
      </c>
      <c r="G3934" s="4" t="s">
        <v>8770</v>
      </c>
      <c r="H3934" s="4" t="s">
        <v>688</v>
      </c>
      <c r="I3934" s="4" t="s">
        <v>1620</v>
      </c>
      <c r="J3934" s="4" t="s">
        <v>287</v>
      </c>
      <c r="K3934" s="4" t="s">
        <v>8713</v>
      </c>
      <c r="L3934" s="9"/>
      <c r="M3934" s="9"/>
    </row>
    <row r="3935" spans="1:13" x14ac:dyDescent="0.45">
      <c r="A3935" s="4"/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9"/>
      <c r="M3935" s="9"/>
    </row>
    <row r="3936" spans="1:13" x14ac:dyDescent="0.45">
      <c r="A3936" s="4"/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9"/>
      <c r="M3936" s="9"/>
    </row>
    <row r="3937" spans="1:13" x14ac:dyDescent="0.45">
      <c r="A3937" s="4"/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9"/>
      <c r="M3937" s="9"/>
    </row>
    <row r="3938" spans="1:13" x14ac:dyDescent="0.45">
      <c r="A3938" s="4"/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9"/>
      <c r="M3938" s="9"/>
    </row>
    <row r="3939" spans="1:13" x14ac:dyDescent="0.45">
      <c r="A3939" s="4"/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9"/>
      <c r="M3939" s="9"/>
    </row>
    <row r="3940" spans="1:13" x14ac:dyDescent="0.45">
      <c r="A3940" s="4"/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9"/>
      <c r="M3940" s="9"/>
    </row>
    <row r="3941" spans="1:13" x14ac:dyDescent="0.45">
      <c r="A3941" s="4"/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9"/>
      <c r="M3941" s="9"/>
    </row>
    <row r="3942" spans="1:13" x14ac:dyDescent="0.45">
      <c r="A3942" s="4"/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9"/>
      <c r="M3942" s="9"/>
    </row>
    <row r="3943" spans="1:13" x14ac:dyDescent="0.45">
      <c r="A3943" s="4"/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9"/>
      <c r="M3943" s="9"/>
    </row>
    <row r="3944" spans="1:13" x14ac:dyDescent="0.45">
      <c r="A3944" s="4"/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9"/>
      <c r="M3944" s="9"/>
    </row>
    <row r="3945" spans="1:13" x14ac:dyDescent="0.45">
      <c r="A3945" s="4"/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9"/>
      <c r="M3945" s="9"/>
    </row>
    <row r="3946" spans="1:13" x14ac:dyDescent="0.45">
      <c r="A3946" s="4"/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9"/>
      <c r="M3946" s="9"/>
    </row>
    <row r="3947" spans="1:13" x14ac:dyDescent="0.45">
      <c r="A3947" s="4"/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9"/>
      <c r="M3947" s="9"/>
    </row>
    <row r="3948" spans="1:13" x14ac:dyDescent="0.45">
      <c r="A3948" s="4"/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9"/>
      <c r="M3948" s="9"/>
    </row>
    <row r="3949" spans="1:13" x14ac:dyDescent="0.45">
      <c r="A3949" s="4"/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9"/>
      <c r="M3949" s="9"/>
    </row>
    <row r="3950" spans="1:13" x14ac:dyDescent="0.45">
      <c r="A3950" s="4"/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9"/>
      <c r="M3950" s="9"/>
    </row>
    <row r="3951" spans="1:13" x14ac:dyDescent="0.45">
      <c r="A3951" s="4"/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9"/>
      <c r="M3951" s="9"/>
    </row>
    <row r="3952" spans="1:13" x14ac:dyDescent="0.45">
      <c r="A3952" s="4"/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9"/>
      <c r="M3952" s="9"/>
    </row>
    <row r="3953" spans="1:13" x14ac:dyDescent="0.45">
      <c r="A3953" s="4"/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9"/>
      <c r="M3953" s="9"/>
    </row>
    <row r="3954" spans="1:13" x14ac:dyDescent="0.45">
      <c r="A3954" s="4"/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9"/>
      <c r="M3954" s="9"/>
    </row>
    <row r="3955" spans="1:13" x14ac:dyDescent="0.45">
      <c r="A3955" s="4"/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9"/>
      <c r="M3955" s="9"/>
    </row>
    <row r="3956" spans="1:13" x14ac:dyDescent="0.45">
      <c r="A3956" s="4"/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9"/>
      <c r="M3956" s="9"/>
    </row>
    <row r="3957" spans="1:13" x14ac:dyDescent="0.45">
      <c r="A3957" s="4"/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9"/>
      <c r="M3957" s="9"/>
    </row>
    <row r="3958" spans="1:13" x14ac:dyDescent="0.45">
      <c r="A3958" s="4"/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9"/>
      <c r="M3958" s="9"/>
    </row>
    <row r="3959" spans="1:13" x14ac:dyDescent="0.45">
      <c r="A3959" s="4"/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9"/>
      <c r="M3959" s="9"/>
    </row>
    <row r="3960" spans="1:13" x14ac:dyDescent="0.45">
      <c r="A3960" s="4"/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9"/>
      <c r="M3960" s="9"/>
    </row>
    <row r="3961" spans="1:13" x14ac:dyDescent="0.45">
      <c r="A3961" s="4"/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9"/>
      <c r="M3961" s="9"/>
    </row>
    <row r="3962" spans="1:13" x14ac:dyDescent="0.45">
      <c r="A3962" s="4"/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9"/>
      <c r="M3962" s="9"/>
    </row>
    <row r="3963" spans="1:13" x14ac:dyDescent="0.45">
      <c r="A3963" s="4"/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9"/>
      <c r="M3963" s="9"/>
    </row>
    <row r="3964" spans="1:13" x14ac:dyDescent="0.45">
      <c r="A3964" s="4"/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9"/>
      <c r="M3964" s="9"/>
    </row>
    <row r="3965" spans="1:13" x14ac:dyDescent="0.45">
      <c r="A3965" s="4"/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9"/>
      <c r="M3965" s="9"/>
    </row>
    <row r="3966" spans="1:13" x14ac:dyDescent="0.45">
      <c r="A3966" s="4"/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9"/>
      <c r="M3966" s="9"/>
    </row>
    <row r="3967" spans="1:13" x14ac:dyDescent="0.45">
      <c r="A3967" s="4"/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9"/>
      <c r="M3967" s="9"/>
    </row>
    <row r="3968" spans="1:13" x14ac:dyDescent="0.45">
      <c r="A3968" s="4"/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9"/>
      <c r="M3968" s="9"/>
    </row>
    <row r="3969" spans="1:13" x14ac:dyDescent="0.45">
      <c r="A3969" s="4"/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9"/>
      <c r="M3969" s="9"/>
    </row>
    <row r="3970" spans="1:13" x14ac:dyDescent="0.45">
      <c r="A3970" s="4"/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9"/>
      <c r="M3970" s="9"/>
    </row>
    <row r="3971" spans="1:13" x14ac:dyDescent="0.45">
      <c r="A3971" s="4"/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9"/>
      <c r="M3971" s="9"/>
    </row>
    <row r="3972" spans="1:13" x14ac:dyDescent="0.45">
      <c r="A3972" s="4"/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9"/>
      <c r="M3972" s="9"/>
    </row>
    <row r="3973" spans="1:13" x14ac:dyDescent="0.45">
      <c r="A3973" s="4"/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9"/>
      <c r="M3973" s="9"/>
    </row>
    <row r="3974" spans="1:13" x14ac:dyDescent="0.45">
      <c r="A3974" s="4"/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9"/>
      <c r="M3974" s="9"/>
    </row>
    <row r="3975" spans="1:13" x14ac:dyDescent="0.45">
      <c r="A3975" s="4"/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9"/>
      <c r="M3975" s="9"/>
    </row>
    <row r="3976" spans="1:13" x14ac:dyDescent="0.45">
      <c r="A3976" s="4"/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9"/>
      <c r="M3976" s="9"/>
    </row>
    <row r="3977" spans="1:13" x14ac:dyDescent="0.45">
      <c r="A3977" s="4"/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9"/>
      <c r="M3977" s="9"/>
    </row>
    <row r="3978" spans="1:13" x14ac:dyDescent="0.45">
      <c r="A3978" s="4"/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9"/>
      <c r="M3978" s="9"/>
    </row>
    <row r="3979" spans="1:13" x14ac:dyDescent="0.45">
      <c r="A3979" s="4"/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9"/>
      <c r="M3979" s="9"/>
    </row>
    <row r="3980" spans="1:13" x14ac:dyDescent="0.45">
      <c r="A3980" s="4"/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9"/>
      <c r="M3980" s="9"/>
    </row>
    <row r="3981" spans="1:13" x14ac:dyDescent="0.45">
      <c r="A3981" s="4"/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9"/>
      <c r="M3981" s="9"/>
    </row>
    <row r="3982" spans="1:13" x14ac:dyDescent="0.45">
      <c r="A3982" s="4"/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9"/>
      <c r="M3982" s="9"/>
    </row>
    <row r="3983" spans="1:13" x14ac:dyDescent="0.45">
      <c r="A3983" s="4"/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9"/>
      <c r="M3983" s="9"/>
    </row>
    <row r="3984" spans="1:13" x14ac:dyDescent="0.45">
      <c r="A3984" s="4"/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9"/>
      <c r="M3984" s="9"/>
    </row>
    <row r="3985" spans="1:13" x14ac:dyDescent="0.45">
      <c r="A3985" s="4"/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9"/>
      <c r="M3985" s="9"/>
    </row>
    <row r="3986" spans="1:13" x14ac:dyDescent="0.45">
      <c r="A3986" s="4"/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9"/>
      <c r="M3986" s="9"/>
    </row>
    <row r="3987" spans="1:13" x14ac:dyDescent="0.45">
      <c r="A3987" s="4"/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9"/>
      <c r="M3987" s="9"/>
    </row>
    <row r="3988" spans="1:13" x14ac:dyDescent="0.45">
      <c r="A3988" s="4"/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9"/>
      <c r="M3988" s="9"/>
    </row>
    <row r="3989" spans="1:13" x14ac:dyDescent="0.45">
      <c r="A3989" s="4"/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9"/>
      <c r="M3989" s="9"/>
    </row>
    <row r="3990" spans="1:13" x14ac:dyDescent="0.45">
      <c r="A3990" s="4"/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9"/>
      <c r="M3990" s="9"/>
    </row>
    <row r="3991" spans="1:13" x14ac:dyDescent="0.45">
      <c r="A3991" s="4"/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9"/>
      <c r="M3991" s="9"/>
    </row>
    <row r="3992" spans="1:13" x14ac:dyDescent="0.45">
      <c r="A3992" s="4"/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9"/>
      <c r="M3992" s="9"/>
    </row>
    <row r="3993" spans="1:13" x14ac:dyDescent="0.45">
      <c r="A3993" s="4"/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9"/>
      <c r="M3993" s="9"/>
    </row>
    <row r="3994" spans="1:13" x14ac:dyDescent="0.45">
      <c r="A3994" s="4"/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9"/>
      <c r="M3994" s="9"/>
    </row>
    <row r="3995" spans="1:13" x14ac:dyDescent="0.45">
      <c r="A3995" s="4"/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9"/>
      <c r="M3995" s="9"/>
    </row>
    <row r="3996" spans="1:13" x14ac:dyDescent="0.45">
      <c r="A3996" s="4"/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9"/>
      <c r="M3996" s="9"/>
    </row>
    <row r="3997" spans="1:13" x14ac:dyDescent="0.45">
      <c r="A3997" s="4"/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9"/>
      <c r="M3997" s="9"/>
    </row>
    <row r="3998" spans="1:13" x14ac:dyDescent="0.45">
      <c r="A3998" s="4"/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9"/>
      <c r="M3998" s="9"/>
    </row>
    <row r="3999" spans="1:13" x14ac:dyDescent="0.45">
      <c r="A3999" s="4"/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9"/>
      <c r="M3999" s="9"/>
    </row>
    <row r="4000" spans="1:13" x14ac:dyDescent="0.45">
      <c r="A4000" s="4"/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9"/>
      <c r="M4000" s="9"/>
    </row>
    <row r="4001" spans="1:13" x14ac:dyDescent="0.45">
      <c r="A4001" s="4"/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9"/>
      <c r="M4001" s="9"/>
    </row>
    <row r="4002" spans="1:13" x14ac:dyDescent="0.45">
      <c r="A4002" s="4"/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9"/>
      <c r="M4002" s="9"/>
    </row>
    <row r="4003" spans="1:13" x14ac:dyDescent="0.45">
      <c r="A4003" s="4"/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9"/>
      <c r="M4003" s="9"/>
    </row>
    <row r="4004" spans="1:13" x14ac:dyDescent="0.45">
      <c r="A4004" s="4"/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9"/>
      <c r="M4004" s="9"/>
    </row>
    <row r="4005" spans="1:13" x14ac:dyDescent="0.45">
      <c r="A4005" s="4"/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9"/>
      <c r="M4005" s="9"/>
    </row>
    <row r="4006" spans="1:13" x14ac:dyDescent="0.45">
      <c r="A4006" s="4"/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9"/>
      <c r="M4006" s="9"/>
    </row>
    <row r="4007" spans="1:13" x14ac:dyDescent="0.45">
      <c r="A4007" s="4"/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9"/>
      <c r="M4007" s="9"/>
    </row>
    <row r="4008" spans="1:13" x14ac:dyDescent="0.45">
      <c r="A4008" s="4"/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9"/>
      <c r="M4008" s="9"/>
    </row>
    <row r="4009" spans="1:13" x14ac:dyDescent="0.45">
      <c r="A4009" s="4"/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9"/>
      <c r="M4009" s="9"/>
    </row>
    <row r="4010" spans="1:13" x14ac:dyDescent="0.45">
      <c r="A4010" s="4"/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9"/>
      <c r="M4010" s="9"/>
    </row>
    <row r="4011" spans="1:13" x14ac:dyDescent="0.45">
      <c r="A4011" s="4"/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9"/>
      <c r="M4011" s="9"/>
    </row>
    <row r="4012" spans="1:13" x14ac:dyDescent="0.45">
      <c r="A4012" s="4"/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9"/>
      <c r="M4012" s="9"/>
    </row>
    <row r="4013" spans="1:13" x14ac:dyDescent="0.45">
      <c r="A4013" s="4"/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9"/>
      <c r="M4013" s="9"/>
    </row>
    <row r="4014" spans="1:13" x14ac:dyDescent="0.45">
      <c r="A4014" s="4"/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9"/>
      <c r="M4014" s="9"/>
    </row>
    <row r="4015" spans="1:13" x14ac:dyDescent="0.45">
      <c r="A4015" s="4"/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9"/>
      <c r="M4015" s="9"/>
    </row>
    <row r="4016" spans="1:13" x14ac:dyDescent="0.45">
      <c r="A4016" s="4"/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9"/>
      <c r="M4016" s="9"/>
    </row>
    <row r="4017" spans="1:13" x14ac:dyDescent="0.45">
      <c r="A4017" s="4"/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9"/>
      <c r="M4017" s="9"/>
    </row>
    <row r="4018" spans="1:13" x14ac:dyDescent="0.45">
      <c r="A4018" s="4"/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9"/>
      <c r="M4018" s="9"/>
    </row>
    <row r="4019" spans="1:13" x14ac:dyDescent="0.45">
      <c r="A4019" s="4"/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9"/>
      <c r="M4019" s="9"/>
    </row>
    <row r="4020" spans="1:13" x14ac:dyDescent="0.45">
      <c r="A4020" s="4"/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9"/>
      <c r="M4020" s="9"/>
    </row>
    <row r="4021" spans="1:13" x14ac:dyDescent="0.45">
      <c r="A4021" s="4"/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9"/>
      <c r="M4021" s="9"/>
    </row>
    <row r="4022" spans="1:13" x14ac:dyDescent="0.45">
      <c r="A4022" s="4"/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9"/>
      <c r="M4022" s="9"/>
    </row>
    <row r="4023" spans="1:13" x14ac:dyDescent="0.45">
      <c r="A4023" s="4"/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9"/>
      <c r="M4023" s="9"/>
    </row>
    <row r="4024" spans="1:13" x14ac:dyDescent="0.45">
      <c r="A4024" s="4"/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9"/>
      <c r="M4024" s="9"/>
    </row>
    <row r="4025" spans="1:13" x14ac:dyDescent="0.45">
      <c r="A4025" s="4"/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9"/>
      <c r="M4025" s="9"/>
    </row>
    <row r="4026" spans="1:13" x14ac:dyDescent="0.45">
      <c r="A4026" s="4"/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9"/>
      <c r="M4026" s="9"/>
    </row>
    <row r="4027" spans="1:13" x14ac:dyDescent="0.45">
      <c r="A4027" s="4"/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9"/>
      <c r="M4027" s="9"/>
    </row>
    <row r="4028" spans="1:13" x14ac:dyDescent="0.45">
      <c r="A4028" s="4"/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9"/>
      <c r="M4028" s="9"/>
    </row>
    <row r="4029" spans="1:13" x14ac:dyDescent="0.45">
      <c r="A4029" s="4"/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9"/>
      <c r="M4029" s="9"/>
    </row>
    <row r="4030" spans="1:13" x14ac:dyDescent="0.45">
      <c r="A4030" s="4"/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9"/>
      <c r="M4030" s="9"/>
    </row>
    <row r="4031" spans="1:13" x14ac:dyDescent="0.45">
      <c r="A4031" s="4"/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9"/>
      <c r="M4031" s="9"/>
    </row>
    <row r="4032" spans="1:13" x14ac:dyDescent="0.45">
      <c r="A4032" s="4"/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9"/>
      <c r="M4032" s="9"/>
    </row>
    <row r="4033" spans="1:13" x14ac:dyDescent="0.45">
      <c r="A4033" s="4"/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9"/>
      <c r="M4033" s="9"/>
    </row>
    <row r="4034" spans="1:13" x14ac:dyDescent="0.45">
      <c r="A4034" s="4"/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9"/>
      <c r="M4034" s="9"/>
    </row>
    <row r="4035" spans="1:13" x14ac:dyDescent="0.45">
      <c r="A4035" s="4"/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9"/>
      <c r="M4035" s="9"/>
    </row>
    <row r="4036" spans="1:13" x14ac:dyDescent="0.45">
      <c r="A4036" s="4"/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9"/>
      <c r="M4036" s="9"/>
    </row>
    <row r="4037" spans="1:13" x14ac:dyDescent="0.45">
      <c r="A4037" s="4"/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9"/>
      <c r="M4037" s="9"/>
    </row>
    <row r="4038" spans="1:13" x14ac:dyDescent="0.45">
      <c r="A4038" s="4"/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9"/>
      <c r="M4038" s="9"/>
    </row>
    <row r="4039" spans="1:13" x14ac:dyDescent="0.45">
      <c r="A4039" s="4"/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9"/>
      <c r="M4039" s="9"/>
    </row>
    <row r="4040" spans="1:13" x14ac:dyDescent="0.45">
      <c r="A4040" s="4"/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9"/>
      <c r="M4040" s="9"/>
    </row>
    <row r="4041" spans="1:13" x14ac:dyDescent="0.45">
      <c r="A4041" s="4"/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9"/>
      <c r="M4041" s="9"/>
    </row>
    <row r="4042" spans="1:13" x14ac:dyDescent="0.45">
      <c r="A4042" s="4"/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9"/>
      <c r="M4042" s="9"/>
    </row>
    <row r="4043" spans="1:13" x14ac:dyDescent="0.45">
      <c r="A4043" s="4"/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9"/>
      <c r="M4043" s="9"/>
    </row>
    <row r="4044" spans="1:13" x14ac:dyDescent="0.45">
      <c r="A4044" s="4"/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9"/>
      <c r="M4044" s="9"/>
    </row>
    <row r="4045" spans="1:13" x14ac:dyDescent="0.45">
      <c r="A4045" s="4"/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9"/>
      <c r="M4045" s="9"/>
    </row>
    <row r="4046" spans="1:13" x14ac:dyDescent="0.45">
      <c r="A4046" s="4"/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9"/>
      <c r="M4046" s="9"/>
    </row>
    <row r="4047" spans="1:13" x14ac:dyDescent="0.45">
      <c r="A4047" s="4"/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9"/>
      <c r="M4047" s="9"/>
    </row>
    <row r="4048" spans="1:13" x14ac:dyDescent="0.45">
      <c r="A4048" s="4"/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9"/>
      <c r="M4048" s="9"/>
    </row>
    <row r="4049" spans="1:13" x14ac:dyDescent="0.45">
      <c r="A4049" s="4"/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9"/>
      <c r="M4049" s="9"/>
    </row>
    <row r="4050" spans="1:13" x14ac:dyDescent="0.45">
      <c r="A4050" s="4"/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9"/>
      <c r="M4050" s="9"/>
    </row>
    <row r="4051" spans="1:13" x14ac:dyDescent="0.45">
      <c r="A4051" s="4"/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9"/>
      <c r="M4051" s="9"/>
    </row>
    <row r="4052" spans="1:13" x14ac:dyDescent="0.45">
      <c r="A4052" s="4"/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9"/>
      <c r="M4052" s="9"/>
    </row>
    <row r="4053" spans="1:13" x14ac:dyDescent="0.45">
      <c r="A4053" s="4"/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9"/>
      <c r="M4053" s="9"/>
    </row>
    <row r="4054" spans="1:13" x14ac:dyDescent="0.45">
      <c r="A4054" s="4"/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9"/>
      <c r="M4054" s="9"/>
    </row>
    <row r="4055" spans="1:13" x14ac:dyDescent="0.45">
      <c r="A4055" s="4"/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9"/>
      <c r="M4055" s="9"/>
    </row>
    <row r="4056" spans="1:13" x14ac:dyDescent="0.45">
      <c r="A4056" s="4"/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9"/>
      <c r="M4056" s="9"/>
    </row>
    <row r="4057" spans="1:13" x14ac:dyDescent="0.45">
      <c r="A4057" s="4"/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9"/>
      <c r="M4057" s="9"/>
    </row>
    <row r="4058" spans="1:13" x14ac:dyDescent="0.45">
      <c r="A4058" s="4"/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9"/>
      <c r="M4058" s="9"/>
    </row>
    <row r="4059" spans="1:13" x14ac:dyDescent="0.45">
      <c r="A4059" s="4"/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9"/>
      <c r="M4059" s="9"/>
    </row>
    <row r="4060" spans="1:13" x14ac:dyDescent="0.45">
      <c r="A4060" s="4"/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9"/>
      <c r="M4060" s="9"/>
    </row>
    <row r="4061" spans="1:13" x14ac:dyDescent="0.45">
      <c r="A4061" s="4"/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9"/>
      <c r="M4061" s="9"/>
    </row>
    <row r="4062" spans="1:13" x14ac:dyDescent="0.45">
      <c r="A4062" s="4"/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9"/>
      <c r="M4062" s="9"/>
    </row>
    <row r="4063" spans="1:13" x14ac:dyDescent="0.45">
      <c r="A4063" s="4"/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9"/>
      <c r="M4063" s="9"/>
    </row>
    <row r="4064" spans="1:13" x14ac:dyDescent="0.45">
      <c r="A4064" s="4"/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9"/>
      <c r="M4064" s="9"/>
    </row>
    <row r="4065" spans="1:13" x14ac:dyDescent="0.45">
      <c r="A4065" s="4"/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9"/>
      <c r="M4065" s="9"/>
    </row>
    <row r="4066" spans="1:13" x14ac:dyDescent="0.45">
      <c r="A4066" s="4"/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9"/>
      <c r="M4066" s="9"/>
    </row>
    <row r="4067" spans="1:13" x14ac:dyDescent="0.45">
      <c r="A4067" s="4"/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9"/>
      <c r="M4067" s="9"/>
    </row>
    <row r="4068" spans="1:13" x14ac:dyDescent="0.45">
      <c r="A4068" s="4"/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9"/>
      <c r="M4068" s="9"/>
    </row>
    <row r="4069" spans="1:13" x14ac:dyDescent="0.45">
      <c r="A4069" s="4"/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9"/>
      <c r="M4069" s="9"/>
    </row>
    <row r="4070" spans="1:13" x14ac:dyDescent="0.45">
      <c r="A4070" s="4"/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9"/>
      <c r="M4070" s="9"/>
    </row>
    <row r="4071" spans="1:13" x14ac:dyDescent="0.45">
      <c r="A4071" s="4"/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9"/>
      <c r="M4071" s="9"/>
    </row>
    <row r="4072" spans="1:13" x14ac:dyDescent="0.45">
      <c r="A4072" s="4"/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9"/>
      <c r="M4072" s="9"/>
    </row>
    <row r="4073" spans="1:13" x14ac:dyDescent="0.45">
      <c r="A4073" s="4"/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9"/>
      <c r="M4073" s="9"/>
    </row>
    <row r="4074" spans="1:13" x14ac:dyDescent="0.45">
      <c r="A4074" s="4"/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9"/>
      <c r="M4074" s="9"/>
    </row>
    <row r="4075" spans="1:13" x14ac:dyDescent="0.45">
      <c r="A4075" s="4"/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9"/>
      <c r="M4075" s="9"/>
    </row>
    <row r="4076" spans="1:13" x14ac:dyDescent="0.45">
      <c r="A4076" s="4"/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9"/>
      <c r="M4076" s="9"/>
    </row>
    <row r="4077" spans="1:13" x14ac:dyDescent="0.45">
      <c r="A4077" s="4"/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9"/>
      <c r="M4077" s="9"/>
    </row>
  </sheetData>
  <autoFilter ref="A1:K3934" xr:uid="{40415ED4-2610-4C88-81DA-91D693588A64}"/>
  <phoneticPr fontId="19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CFE74-5167-4B02-B2B9-71CB78E3BDCC}">
  <sheetPr filterMode="1"/>
  <dimension ref="A1:T1449"/>
  <sheetViews>
    <sheetView topLeftCell="F1" zoomScale="70" zoomScaleNormal="70" workbookViewId="0">
      <selection activeCell="P15" sqref="P15"/>
    </sheetView>
  </sheetViews>
  <sheetFormatPr defaultRowHeight="17" x14ac:dyDescent="0.45"/>
  <cols>
    <col min="2" max="2" width="14.5" customWidth="1"/>
    <col min="3" max="3" width="14.58203125" customWidth="1"/>
    <col min="4" max="4" width="16.83203125" customWidth="1"/>
    <col min="5" max="5" width="35.75" customWidth="1"/>
    <col min="6" max="6" width="12.9140625" customWidth="1"/>
    <col min="12" max="12" width="12.9140625" style="8" customWidth="1"/>
    <col min="14" max="14" width="17.9140625" customWidth="1"/>
    <col min="15" max="15" width="20.1640625" style="8" customWidth="1"/>
    <col min="16" max="16" width="16.5" customWidth="1"/>
    <col min="17" max="17" width="33" customWidth="1"/>
    <col min="18" max="18" width="14.1640625" customWidth="1"/>
    <col min="19" max="19" width="11.6640625" customWidth="1"/>
    <col min="20" max="20" width="9.08203125" customWidth="1"/>
  </cols>
  <sheetData>
    <row r="1" spans="1:20" ht="34" x14ac:dyDescent="0.45">
      <c r="A1" s="7" t="s">
        <v>0</v>
      </c>
      <c r="B1" s="3" t="s">
        <v>9780</v>
      </c>
      <c r="C1" s="3" t="s">
        <v>9781</v>
      </c>
      <c r="D1" s="3" t="s">
        <v>1</v>
      </c>
      <c r="E1" s="3" t="s">
        <v>2</v>
      </c>
      <c r="F1" s="3" t="s">
        <v>9782</v>
      </c>
      <c r="G1" s="3" t="s">
        <v>9783</v>
      </c>
      <c r="H1" s="3" t="s">
        <v>9784</v>
      </c>
      <c r="L1" s="9"/>
      <c r="M1" s="7" t="s">
        <v>0</v>
      </c>
      <c r="N1" s="3" t="s">
        <v>9780</v>
      </c>
      <c r="O1" s="3" t="s">
        <v>9781</v>
      </c>
      <c r="P1" s="3" t="s">
        <v>1</v>
      </c>
      <c r="Q1" s="3" t="s">
        <v>2</v>
      </c>
      <c r="R1" s="3" t="s">
        <v>9782</v>
      </c>
      <c r="S1" s="3" t="s">
        <v>9783</v>
      </c>
      <c r="T1" s="3" t="s">
        <v>9784</v>
      </c>
    </row>
    <row r="2" spans="1:20" ht="20" customHeight="1" x14ac:dyDescent="0.45">
      <c r="A2" s="6" t="s">
        <v>11</v>
      </c>
      <c r="B2" s="4" t="s">
        <v>9844</v>
      </c>
      <c r="C2" s="4" t="s">
        <v>57</v>
      </c>
      <c r="D2" s="4" t="s">
        <v>52</v>
      </c>
      <c r="E2" s="4" t="s">
        <v>53</v>
      </c>
      <c r="F2" s="4" t="s">
        <v>8250</v>
      </c>
      <c r="G2" s="4" t="s">
        <v>59</v>
      </c>
      <c r="H2" s="4" t="s">
        <v>9789</v>
      </c>
      <c r="M2" s="6" t="s">
        <v>11</v>
      </c>
      <c r="N2" s="4" t="s">
        <v>9844</v>
      </c>
      <c r="O2" s="4" t="s">
        <v>57</v>
      </c>
      <c r="P2" s="4" t="s">
        <v>52</v>
      </c>
      <c r="Q2" s="4" t="s">
        <v>53</v>
      </c>
      <c r="R2" s="4" t="s">
        <v>8250</v>
      </c>
      <c r="S2" s="4" t="s">
        <v>59</v>
      </c>
      <c r="T2" s="4" t="s">
        <v>9789</v>
      </c>
    </row>
    <row r="3" spans="1:20" ht="20" customHeight="1" x14ac:dyDescent="0.45">
      <c r="A3" s="4" t="s">
        <v>11</v>
      </c>
      <c r="B3" s="4" t="s">
        <v>80</v>
      </c>
      <c r="C3" s="4" t="s">
        <v>57</v>
      </c>
      <c r="D3" s="4" t="s">
        <v>52</v>
      </c>
      <c r="E3" s="4" t="s">
        <v>53</v>
      </c>
      <c r="F3" s="4" t="s">
        <v>10767</v>
      </c>
      <c r="G3" s="4" t="s">
        <v>2900</v>
      </c>
      <c r="H3" s="4" t="s">
        <v>9789</v>
      </c>
      <c r="L3" s="9"/>
      <c r="M3" s="4" t="s">
        <v>11</v>
      </c>
      <c r="N3" s="4" t="s">
        <v>10923</v>
      </c>
      <c r="O3" s="4" t="s">
        <v>10926</v>
      </c>
      <c r="P3" s="4" t="s">
        <v>2412</v>
      </c>
      <c r="Q3" s="4" t="s">
        <v>2413</v>
      </c>
      <c r="R3" s="4" t="s">
        <v>7929</v>
      </c>
      <c r="S3" s="4" t="s">
        <v>2420</v>
      </c>
      <c r="T3" s="4" t="s">
        <v>9789</v>
      </c>
    </row>
    <row r="4" spans="1:20" ht="20" customHeight="1" x14ac:dyDescent="0.45">
      <c r="A4" s="4" t="s">
        <v>11</v>
      </c>
      <c r="B4" s="4" t="s">
        <v>10792</v>
      </c>
      <c r="C4" s="4" t="s">
        <v>57</v>
      </c>
      <c r="D4" s="4" t="s">
        <v>52</v>
      </c>
      <c r="E4" s="4" t="s">
        <v>53</v>
      </c>
      <c r="F4" s="4" t="s">
        <v>1259</v>
      </c>
      <c r="G4" s="4" t="s">
        <v>10767</v>
      </c>
      <c r="H4" s="4" t="s">
        <v>9789</v>
      </c>
      <c r="L4" s="9"/>
      <c r="M4" s="4" t="s">
        <v>11</v>
      </c>
      <c r="N4" s="4" t="s">
        <v>11537</v>
      </c>
      <c r="O4" s="4" t="s">
        <v>9069</v>
      </c>
      <c r="P4" s="4" t="s">
        <v>9063</v>
      </c>
      <c r="Q4" s="4" t="s">
        <v>9064</v>
      </c>
      <c r="R4" s="4" t="s">
        <v>11538</v>
      </c>
      <c r="S4" s="4" t="s">
        <v>9071</v>
      </c>
      <c r="T4" s="4" t="s">
        <v>9789</v>
      </c>
    </row>
    <row r="5" spans="1:20" ht="20" hidden="1" customHeight="1" x14ac:dyDescent="0.45">
      <c r="A5" s="4" t="s">
        <v>11</v>
      </c>
      <c r="B5" s="4" t="s">
        <v>146</v>
      </c>
      <c r="C5" s="4" t="s">
        <v>18</v>
      </c>
      <c r="D5" s="4" t="s">
        <v>9790</v>
      </c>
      <c r="E5" s="4" t="s">
        <v>9791</v>
      </c>
      <c r="F5" s="4" t="s">
        <v>9792</v>
      </c>
      <c r="G5" s="4" t="s">
        <v>9793</v>
      </c>
      <c r="H5" s="4" t="s">
        <v>9794</v>
      </c>
      <c r="L5" s="6" t="s">
        <v>2361</v>
      </c>
      <c r="M5" s="4" t="s">
        <v>11</v>
      </c>
      <c r="N5" s="4" t="s">
        <v>3770</v>
      </c>
      <c r="O5" s="4" t="s">
        <v>1534</v>
      </c>
      <c r="P5" s="4" t="s">
        <v>1529</v>
      </c>
      <c r="Q5" s="4" t="s">
        <v>1530</v>
      </c>
      <c r="R5" s="4" t="s">
        <v>7799</v>
      </c>
      <c r="S5" s="4" t="s">
        <v>10698</v>
      </c>
      <c r="T5" s="4" t="s">
        <v>9789</v>
      </c>
    </row>
    <row r="6" spans="1:20" ht="20" hidden="1" customHeight="1" x14ac:dyDescent="0.45">
      <c r="A6" s="4" t="s">
        <v>11</v>
      </c>
      <c r="B6" s="4" t="s">
        <v>146</v>
      </c>
      <c r="C6" s="4" t="s">
        <v>18</v>
      </c>
      <c r="D6" s="4" t="s">
        <v>12</v>
      </c>
      <c r="E6" s="4" t="s">
        <v>13</v>
      </c>
      <c r="F6" s="4" t="s">
        <v>9795</v>
      </c>
      <c r="G6" s="4" t="s">
        <v>20</v>
      </c>
      <c r="H6" s="4" t="s">
        <v>9794</v>
      </c>
      <c r="L6" s="10" t="s">
        <v>9800</v>
      </c>
      <c r="M6" s="4" t="s">
        <v>11</v>
      </c>
      <c r="N6" s="4" t="s">
        <v>1968</v>
      </c>
      <c r="O6" s="4" t="s">
        <v>5013</v>
      </c>
      <c r="P6" s="4" t="s">
        <v>5009</v>
      </c>
      <c r="Q6" s="4" t="s">
        <v>5010</v>
      </c>
      <c r="R6" s="4" t="s">
        <v>1241</v>
      </c>
      <c r="S6" s="4" t="s">
        <v>5015</v>
      </c>
      <c r="T6" s="4" t="s">
        <v>9789</v>
      </c>
    </row>
    <row r="7" spans="1:20" ht="20" customHeight="1" x14ac:dyDescent="0.45">
      <c r="A7" s="4" t="s">
        <v>11</v>
      </c>
      <c r="B7" s="4" t="s">
        <v>6569</v>
      </c>
      <c r="C7" s="4" t="s">
        <v>57</v>
      </c>
      <c r="D7" s="4" t="s">
        <v>52</v>
      </c>
      <c r="E7" s="4" t="s">
        <v>53</v>
      </c>
      <c r="F7" s="4" t="s">
        <v>9879</v>
      </c>
      <c r="G7" s="4" t="s">
        <v>1259</v>
      </c>
      <c r="H7" s="4" t="s">
        <v>9789</v>
      </c>
      <c r="L7" s="9"/>
      <c r="M7" s="4" t="s">
        <v>11</v>
      </c>
      <c r="N7" s="4" t="s">
        <v>798</v>
      </c>
      <c r="O7" s="4" t="s">
        <v>2215</v>
      </c>
      <c r="P7" s="4" t="s">
        <v>2211</v>
      </c>
      <c r="Q7" s="4" t="s">
        <v>2212</v>
      </c>
      <c r="R7" s="4" t="s">
        <v>10549</v>
      </c>
      <c r="S7" s="4" t="s">
        <v>10489</v>
      </c>
      <c r="T7" s="4" t="s">
        <v>9789</v>
      </c>
    </row>
    <row r="8" spans="1:20" ht="20" customHeight="1" x14ac:dyDescent="0.45">
      <c r="A8" s="4" t="s">
        <v>11</v>
      </c>
      <c r="B8" s="4" t="s">
        <v>6961</v>
      </c>
      <c r="C8" s="4" t="s">
        <v>57</v>
      </c>
      <c r="D8" s="4" t="s">
        <v>52</v>
      </c>
      <c r="E8" s="4" t="s">
        <v>53</v>
      </c>
      <c r="F8" s="4" t="s">
        <v>10403</v>
      </c>
      <c r="G8" s="4" t="s">
        <v>9879</v>
      </c>
      <c r="H8" s="4" t="s">
        <v>9789</v>
      </c>
      <c r="L8" s="9"/>
      <c r="M8" s="4" t="s">
        <v>11</v>
      </c>
      <c r="N8" s="4" t="s">
        <v>2626</v>
      </c>
      <c r="O8" s="4" t="s">
        <v>1380</v>
      </c>
      <c r="P8" s="4" t="s">
        <v>10542</v>
      </c>
      <c r="Q8" s="4" t="s">
        <v>10543</v>
      </c>
      <c r="R8" s="4" t="s">
        <v>10544</v>
      </c>
      <c r="S8" s="4" t="s">
        <v>5351</v>
      </c>
      <c r="T8" s="4" t="s">
        <v>9789</v>
      </c>
    </row>
    <row r="9" spans="1:20" ht="20" customHeight="1" x14ac:dyDescent="0.45">
      <c r="A9" s="4" t="s">
        <v>11</v>
      </c>
      <c r="B9" s="4" t="s">
        <v>10898</v>
      </c>
      <c r="C9" s="4" t="s">
        <v>57</v>
      </c>
      <c r="D9" s="4" t="s">
        <v>52</v>
      </c>
      <c r="E9" s="4" t="s">
        <v>53</v>
      </c>
      <c r="F9" s="4" t="s">
        <v>6395</v>
      </c>
      <c r="G9" s="4" t="s">
        <v>10403</v>
      </c>
      <c r="H9" s="4" t="s">
        <v>9789</v>
      </c>
      <c r="L9" s="9"/>
      <c r="M9" s="4" t="s">
        <v>11</v>
      </c>
      <c r="N9" s="4" t="s">
        <v>1968</v>
      </c>
      <c r="O9" s="4" t="s">
        <v>1380</v>
      </c>
      <c r="P9" s="4" t="s">
        <v>1377</v>
      </c>
      <c r="Q9" s="4" t="s">
        <v>1378</v>
      </c>
      <c r="R9" s="4" t="s">
        <v>10960</v>
      </c>
      <c r="S9" s="4" t="s">
        <v>1382</v>
      </c>
      <c r="T9" s="4" t="s">
        <v>9789</v>
      </c>
    </row>
    <row r="10" spans="1:20" ht="20" customHeight="1" x14ac:dyDescent="0.45">
      <c r="A10" s="4" t="s">
        <v>11</v>
      </c>
      <c r="B10" s="4" t="s">
        <v>10923</v>
      </c>
      <c r="C10" s="4" t="s">
        <v>10926</v>
      </c>
      <c r="D10" s="4" t="s">
        <v>2412</v>
      </c>
      <c r="E10" s="4" t="s">
        <v>2413</v>
      </c>
      <c r="F10" s="4" t="s">
        <v>7929</v>
      </c>
      <c r="G10" s="4" t="s">
        <v>2420</v>
      </c>
      <c r="H10" s="4" t="s">
        <v>9789</v>
      </c>
      <c r="I10" s="5"/>
      <c r="J10" s="5"/>
      <c r="K10" s="5"/>
      <c r="L10" s="9"/>
      <c r="M10" s="4" t="s">
        <v>11</v>
      </c>
      <c r="N10" s="4" t="s">
        <v>1262</v>
      </c>
      <c r="O10" s="4" t="s">
        <v>450</v>
      </c>
      <c r="P10" s="4" t="s">
        <v>446</v>
      </c>
      <c r="Q10" s="4" t="s">
        <v>447</v>
      </c>
      <c r="R10" s="4" t="s">
        <v>1512</v>
      </c>
      <c r="S10" s="4" t="s">
        <v>452</v>
      </c>
      <c r="T10" s="4" t="s">
        <v>9789</v>
      </c>
    </row>
    <row r="11" spans="1:20" ht="20" customHeight="1" x14ac:dyDescent="0.45">
      <c r="A11" s="4" t="s">
        <v>11</v>
      </c>
      <c r="B11" s="4" t="s">
        <v>11078</v>
      </c>
      <c r="C11" s="4" t="s">
        <v>10926</v>
      </c>
      <c r="D11" s="4" t="s">
        <v>2412</v>
      </c>
      <c r="E11" s="4" t="s">
        <v>2413</v>
      </c>
      <c r="F11" s="4" t="s">
        <v>8346</v>
      </c>
      <c r="G11" s="4" t="s">
        <v>7929</v>
      </c>
      <c r="H11" s="4" t="s">
        <v>9789</v>
      </c>
      <c r="L11" s="9"/>
      <c r="M11" s="4" t="s">
        <v>11</v>
      </c>
      <c r="N11" s="4" t="s">
        <v>7386</v>
      </c>
      <c r="O11" s="4" t="s">
        <v>450</v>
      </c>
      <c r="P11" s="4" t="s">
        <v>7384</v>
      </c>
      <c r="Q11" s="4" t="s">
        <v>7385</v>
      </c>
      <c r="R11" s="4" t="s">
        <v>11458</v>
      </c>
      <c r="S11" s="4" t="s">
        <v>6770</v>
      </c>
      <c r="T11" s="4" t="s">
        <v>9789</v>
      </c>
    </row>
    <row r="12" spans="1:20" ht="20" customHeight="1" x14ac:dyDescent="0.45">
      <c r="A12" s="4" t="s">
        <v>11</v>
      </c>
      <c r="B12" s="4" t="s">
        <v>5494</v>
      </c>
      <c r="C12" s="4" t="s">
        <v>10926</v>
      </c>
      <c r="D12" s="4" t="s">
        <v>2412</v>
      </c>
      <c r="E12" s="4" t="s">
        <v>2413</v>
      </c>
      <c r="F12" s="4" t="s">
        <v>11432</v>
      </c>
      <c r="G12" s="4" t="s">
        <v>8346</v>
      </c>
      <c r="H12" s="4" t="s">
        <v>9789</v>
      </c>
      <c r="L12" s="9"/>
      <c r="M12" s="4" t="s">
        <v>11</v>
      </c>
      <c r="N12" s="4" t="s">
        <v>1112</v>
      </c>
      <c r="O12" s="4" t="s">
        <v>450</v>
      </c>
      <c r="P12" s="4" t="s">
        <v>617</v>
      </c>
      <c r="Q12" s="4" t="s">
        <v>618</v>
      </c>
      <c r="R12" s="4" t="s">
        <v>1433</v>
      </c>
      <c r="S12" s="4" t="s">
        <v>623</v>
      </c>
      <c r="T12" s="4" t="s">
        <v>9789</v>
      </c>
    </row>
    <row r="13" spans="1:20" ht="20" hidden="1" customHeight="1" x14ac:dyDescent="0.45">
      <c r="A13" s="4" t="s">
        <v>11</v>
      </c>
      <c r="B13" s="4" t="s">
        <v>88</v>
      </c>
      <c r="C13" s="4" t="s">
        <v>26</v>
      </c>
      <c r="D13" s="4" t="s">
        <v>21</v>
      </c>
      <c r="E13" s="4" t="s">
        <v>22</v>
      </c>
      <c r="F13" s="4" t="s">
        <v>335</v>
      </c>
      <c r="G13" s="4" t="s">
        <v>28</v>
      </c>
      <c r="H13" s="4" t="s">
        <v>9821</v>
      </c>
      <c r="L13" s="11" t="s">
        <v>9800</v>
      </c>
      <c r="M13" s="4" t="s">
        <v>11</v>
      </c>
      <c r="N13" s="4" t="s">
        <v>3994</v>
      </c>
      <c r="O13" s="4" t="s">
        <v>1756</v>
      </c>
      <c r="P13" s="4" t="s">
        <v>1750</v>
      </c>
      <c r="Q13" s="4" t="s">
        <v>1751</v>
      </c>
      <c r="R13" s="4" t="s">
        <v>10631</v>
      </c>
      <c r="S13" s="4" t="s">
        <v>1758</v>
      </c>
      <c r="T13" s="4" t="s">
        <v>9789</v>
      </c>
    </row>
    <row r="14" spans="1:20" ht="20" customHeight="1" x14ac:dyDescent="0.45">
      <c r="A14" s="4" t="s">
        <v>11</v>
      </c>
      <c r="B14" s="4" t="s">
        <v>11537</v>
      </c>
      <c r="C14" s="4" t="s">
        <v>9069</v>
      </c>
      <c r="D14" s="4" t="s">
        <v>9063</v>
      </c>
      <c r="E14" s="4" t="s">
        <v>9064</v>
      </c>
      <c r="F14" s="4" t="s">
        <v>11538</v>
      </c>
      <c r="G14" s="4" t="s">
        <v>9071</v>
      </c>
      <c r="H14" s="4" t="s">
        <v>9789</v>
      </c>
      <c r="L14" s="9"/>
      <c r="M14" s="4" t="s">
        <v>11</v>
      </c>
      <c r="N14" s="4" t="s">
        <v>8073</v>
      </c>
      <c r="O14" s="4" t="s">
        <v>2085</v>
      </c>
      <c r="P14" s="4" t="s">
        <v>2079</v>
      </c>
      <c r="Q14" s="4" t="s">
        <v>2080</v>
      </c>
      <c r="R14" s="4" t="s">
        <v>6664</v>
      </c>
      <c r="S14" s="4" t="s">
        <v>2087</v>
      </c>
      <c r="T14" s="4" t="s">
        <v>9789</v>
      </c>
    </row>
    <row r="15" spans="1:20" ht="20" customHeight="1" x14ac:dyDescent="0.45">
      <c r="A15" s="4" t="s">
        <v>11</v>
      </c>
      <c r="B15" s="4" t="s">
        <v>8959</v>
      </c>
      <c r="C15" s="4" t="s">
        <v>9069</v>
      </c>
      <c r="D15" s="4" t="s">
        <v>9063</v>
      </c>
      <c r="E15" s="4" t="s">
        <v>9064</v>
      </c>
      <c r="F15" s="4" t="s">
        <v>11651</v>
      </c>
      <c r="G15" s="4" t="s">
        <v>11538</v>
      </c>
      <c r="H15" s="4" t="s">
        <v>9789</v>
      </c>
      <c r="L15" s="9"/>
      <c r="M15" s="4" t="s">
        <v>11</v>
      </c>
      <c r="N15" s="4" t="s">
        <v>10884</v>
      </c>
      <c r="O15" s="4" t="s">
        <v>571</v>
      </c>
      <c r="P15" s="4" t="s">
        <v>1724</v>
      </c>
      <c r="Q15" s="4" t="s">
        <v>1725</v>
      </c>
      <c r="R15" s="4" t="s">
        <v>10885</v>
      </c>
      <c r="S15" s="4" t="s">
        <v>1730</v>
      </c>
      <c r="T15" s="4" t="s">
        <v>9789</v>
      </c>
    </row>
    <row r="16" spans="1:20" ht="20" customHeight="1" x14ac:dyDescent="0.45">
      <c r="A16" s="4" t="s">
        <v>11</v>
      </c>
      <c r="B16" s="4" t="s">
        <v>3770</v>
      </c>
      <c r="C16" s="4" t="s">
        <v>1534</v>
      </c>
      <c r="D16" s="4" t="s">
        <v>1529</v>
      </c>
      <c r="E16" s="4" t="s">
        <v>1530</v>
      </c>
      <c r="F16" s="4" t="s">
        <v>7799</v>
      </c>
      <c r="G16" s="4" t="s">
        <v>10698</v>
      </c>
      <c r="H16" s="4" t="s">
        <v>9789</v>
      </c>
      <c r="L16" s="9"/>
      <c r="M16" s="4" t="s">
        <v>11</v>
      </c>
      <c r="N16" s="4" t="s">
        <v>3297</v>
      </c>
      <c r="O16" s="4" t="s">
        <v>18</v>
      </c>
      <c r="P16" s="4" t="s">
        <v>9790</v>
      </c>
      <c r="Q16" s="4" t="s">
        <v>9791</v>
      </c>
      <c r="R16" s="4" t="s">
        <v>10494</v>
      </c>
      <c r="S16" s="4" t="s">
        <v>9792</v>
      </c>
      <c r="T16" s="4" t="s">
        <v>9789</v>
      </c>
    </row>
    <row r="17" spans="1:20" ht="20" customHeight="1" x14ac:dyDescent="0.45">
      <c r="A17" s="4" t="s">
        <v>11</v>
      </c>
      <c r="B17" s="4" t="s">
        <v>1968</v>
      </c>
      <c r="C17" s="4" t="s">
        <v>5013</v>
      </c>
      <c r="D17" s="4" t="s">
        <v>5009</v>
      </c>
      <c r="E17" s="4" t="s">
        <v>5010</v>
      </c>
      <c r="F17" s="4" t="s">
        <v>1241</v>
      </c>
      <c r="G17" s="4" t="s">
        <v>5015</v>
      </c>
      <c r="H17" s="4" t="s">
        <v>9789</v>
      </c>
      <c r="L17" s="9"/>
      <c r="M17" s="4" t="s">
        <v>11</v>
      </c>
      <c r="N17" s="4" t="s">
        <v>568</v>
      </c>
      <c r="O17" s="4" t="s">
        <v>18</v>
      </c>
      <c r="P17" s="4" t="s">
        <v>12</v>
      </c>
      <c r="Q17" s="4" t="s">
        <v>13</v>
      </c>
      <c r="R17" s="4" t="s">
        <v>6702</v>
      </c>
      <c r="S17" s="4" t="s">
        <v>9795</v>
      </c>
      <c r="T17" s="4" t="s">
        <v>9789</v>
      </c>
    </row>
    <row r="18" spans="1:20" ht="20" customHeight="1" x14ac:dyDescent="0.45">
      <c r="A18" s="4" t="s">
        <v>11</v>
      </c>
      <c r="B18" s="4" t="s">
        <v>798</v>
      </c>
      <c r="C18" s="4" t="s">
        <v>2215</v>
      </c>
      <c r="D18" s="4" t="s">
        <v>2211</v>
      </c>
      <c r="E18" s="4" t="s">
        <v>2212</v>
      </c>
      <c r="F18" s="4" t="s">
        <v>10549</v>
      </c>
      <c r="G18" s="4" t="s">
        <v>10489</v>
      </c>
      <c r="H18" s="4" t="s">
        <v>9789</v>
      </c>
      <c r="L18" s="9"/>
      <c r="M18" s="4" t="s">
        <v>11</v>
      </c>
      <c r="N18" s="4" t="s">
        <v>7796</v>
      </c>
      <c r="O18" s="4" t="s">
        <v>18</v>
      </c>
      <c r="P18" s="4" t="s">
        <v>4673</v>
      </c>
      <c r="Q18" s="4" t="s">
        <v>4674</v>
      </c>
      <c r="R18" s="4" t="s">
        <v>8034</v>
      </c>
      <c r="S18" s="4" t="s">
        <v>6775</v>
      </c>
      <c r="T18" s="4" t="s">
        <v>9789</v>
      </c>
    </row>
    <row r="19" spans="1:20" ht="20" customHeight="1" x14ac:dyDescent="0.45">
      <c r="A19" s="4" t="s">
        <v>11</v>
      </c>
      <c r="B19" s="4" t="s">
        <v>2097</v>
      </c>
      <c r="C19" s="4" t="s">
        <v>2215</v>
      </c>
      <c r="D19" s="4" t="s">
        <v>2211</v>
      </c>
      <c r="E19" s="4" t="s">
        <v>2212</v>
      </c>
      <c r="F19" s="4" t="s">
        <v>905</v>
      </c>
      <c r="G19" s="4" t="s">
        <v>10549</v>
      </c>
      <c r="H19" s="4" t="s">
        <v>9789</v>
      </c>
      <c r="L19" s="9"/>
      <c r="M19" s="4" t="s">
        <v>11</v>
      </c>
      <c r="N19" s="4" t="s">
        <v>7659</v>
      </c>
      <c r="O19" s="4" t="s">
        <v>18</v>
      </c>
      <c r="P19" s="4" t="s">
        <v>5580</v>
      </c>
      <c r="Q19" s="4" t="s">
        <v>5581</v>
      </c>
      <c r="R19" s="4" t="s">
        <v>10920</v>
      </c>
      <c r="S19" s="4" t="s">
        <v>6775</v>
      </c>
      <c r="T19" s="4" t="s">
        <v>9789</v>
      </c>
    </row>
    <row r="20" spans="1:20" ht="20" customHeight="1" x14ac:dyDescent="0.45">
      <c r="A20" s="4" t="s">
        <v>11</v>
      </c>
      <c r="B20" s="4" t="s">
        <v>10776</v>
      </c>
      <c r="C20" s="4" t="s">
        <v>2215</v>
      </c>
      <c r="D20" s="4" t="s">
        <v>2211</v>
      </c>
      <c r="E20" s="4" t="s">
        <v>2212</v>
      </c>
      <c r="F20" s="4" t="s">
        <v>10777</v>
      </c>
      <c r="G20" s="4" t="s">
        <v>905</v>
      </c>
      <c r="H20" s="4" t="s">
        <v>9789</v>
      </c>
      <c r="L20" s="9"/>
      <c r="M20" s="4" t="s">
        <v>11</v>
      </c>
      <c r="N20" s="4" t="s">
        <v>7541</v>
      </c>
      <c r="O20" s="4" t="s">
        <v>18</v>
      </c>
      <c r="P20" s="4" t="s">
        <v>6124</v>
      </c>
      <c r="Q20" s="4" t="s">
        <v>6125</v>
      </c>
      <c r="R20" s="4" t="s">
        <v>10893</v>
      </c>
      <c r="S20" s="4" t="s">
        <v>6667</v>
      </c>
      <c r="T20" s="4" t="s">
        <v>9789</v>
      </c>
    </row>
    <row r="21" spans="1:20" ht="20" customHeight="1" x14ac:dyDescent="0.45">
      <c r="A21" s="4" t="s">
        <v>11</v>
      </c>
      <c r="B21" s="4" t="s">
        <v>2626</v>
      </c>
      <c r="C21" s="4" t="s">
        <v>1380</v>
      </c>
      <c r="D21" s="4" t="s">
        <v>10542</v>
      </c>
      <c r="E21" s="4" t="s">
        <v>10543</v>
      </c>
      <c r="F21" s="4" t="s">
        <v>10544</v>
      </c>
      <c r="G21" s="4" t="s">
        <v>5351</v>
      </c>
      <c r="H21" s="4" t="s">
        <v>9789</v>
      </c>
      <c r="L21" s="9"/>
      <c r="M21" s="4" t="s">
        <v>11</v>
      </c>
      <c r="N21" s="4" t="s">
        <v>7440</v>
      </c>
      <c r="O21" s="4" t="s">
        <v>18</v>
      </c>
      <c r="P21" s="4" t="s">
        <v>4698</v>
      </c>
      <c r="Q21" s="4" t="s">
        <v>4699</v>
      </c>
      <c r="R21" s="4" t="s">
        <v>10889</v>
      </c>
      <c r="S21" s="4" t="s">
        <v>6702</v>
      </c>
      <c r="T21" s="4" t="s">
        <v>9789</v>
      </c>
    </row>
    <row r="22" spans="1:20" ht="20" hidden="1" customHeight="1" x14ac:dyDescent="0.45">
      <c r="A22" s="4" t="s">
        <v>11</v>
      </c>
      <c r="B22" s="4" t="s">
        <v>9844</v>
      </c>
      <c r="C22" s="4" t="s">
        <v>9845</v>
      </c>
      <c r="D22" s="4" t="s">
        <v>9846</v>
      </c>
      <c r="E22" s="4" t="s">
        <v>9847</v>
      </c>
      <c r="F22" s="4" t="s">
        <v>9848</v>
      </c>
      <c r="G22" s="4" t="s">
        <v>9849</v>
      </c>
      <c r="H22" s="4" t="s">
        <v>9850</v>
      </c>
      <c r="L22" s="6" t="s">
        <v>2257</v>
      </c>
      <c r="M22" s="4" t="s">
        <v>11</v>
      </c>
      <c r="N22" s="4" t="s">
        <v>5286</v>
      </c>
      <c r="O22" s="4" t="s">
        <v>18</v>
      </c>
      <c r="P22" s="4" t="s">
        <v>5284</v>
      </c>
      <c r="Q22" s="4" t="s">
        <v>5285</v>
      </c>
      <c r="R22" s="4" t="s">
        <v>10929</v>
      </c>
      <c r="S22" s="4" t="s">
        <v>6670</v>
      </c>
      <c r="T22" s="4" t="s">
        <v>9789</v>
      </c>
    </row>
    <row r="23" spans="1:20" ht="20" hidden="1" customHeight="1" x14ac:dyDescent="0.45">
      <c r="A23" s="4" t="s">
        <v>11</v>
      </c>
      <c r="B23" s="4" t="s">
        <v>9844</v>
      </c>
      <c r="C23" s="4" t="s">
        <v>9845</v>
      </c>
      <c r="D23" s="4" t="s">
        <v>9851</v>
      </c>
      <c r="E23" s="4" t="s">
        <v>9852</v>
      </c>
      <c r="F23" s="4" t="s">
        <v>9848</v>
      </c>
      <c r="G23" s="4" t="s">
        <v>9849</v>
      </c>
      <c r="H23" s="4" t="s">
        <v>9850</v>
      </c>
      <c r="L23" s="10" t="s">
        <v>4250</v>
      </c>
      <c r="M23" s="4" t="s">
        <v>11</v>
      </c>
      <c r="N23" s="4" t="s">
        <v>5286</v>
      </c>
      <c r="O23" s="4" t="s">
        <v>18</v>
      </c>
      <c r="P23" s="4" t="s">
        <v>1455</v>
      </c>
      <c r="Q23" s="4" t="s">
        <v>1456</v>
      </c>
      <c r="R23" s="4" t="s">
        <v>10916</v>
      </c>
      <c r="S23" s="4" t="s">
        <v>10825</v>
      </c>
      <c r="T23" s="4" t="s">
        <v>9789</v>
      </c>
    </row>
    <row r="24" spans="1:20" ht="20" customHeight="1" x14ac:dyDescent="0.45">
      <c r="A24" s="4" t="s">
        <v>11</v>
      </c>
      <c r="B24" s="4" t="s">
        <v>3882</v>
      </c>
      <c r="C24" s="4" t="s">
        <v>1380</v>
      </c>
      <c r="D24" s="4" t="s">
        <v>10542</v>
      </c>
      <c r="E24" s="4" t="s">
        <v>10543</v>
      </c>
      <c r="F24" s="4" t="s">
        <v>10609</v>
      </c>
      <c r="G24" s="4" t="s">
        <v>10544</v>
      </c>
      <c r="H24" s="4" t="s">
        <v>9789</v>
      </c>
      <c r="L24" s="9"/>
      <c r="M24" s="4" t="s">
        <v>11</v>
      </c>
      <c r="N24" s="4" t="s">
        <v>7659</v>
      </c>
      <c r="O24" s="4" t="s">
        <v>18</v>
      </c>
      <c r="P24" s="4" t="s">
        <v>4070</v>
      </c>
      <c r="Q24" s="4" t="s">
        <v>4071</v>
      </c>
      <c r="R24" s="4" t="s">
        <v>10916</v>
      </c>
      <c r="S24" s="4" t="s">
        <v>10825</v>
      </c>
      <c r="T24" s="4" t="s">
        <v>9789</v>
      </c>
    </row>
    <row r="25" spans="1:20" ht="20" hidden="1" customHeight="1" x14ac:dyDescent="0.45">
      <c r="A25" s="4" t="s">
        <v>11</v>
      </c>
      <c r="B25" s="4" t="s">
        <v>263</v>
      </c>
      <c r="C25" s="4" t="s">
        <v>9857</v>
      </c>
      <c r="D25" s="4" t="s">
        <v>9858</v>
      </c>
      <c r="E25" s="4" t="s">
        <v>9859</v>
      </c>
      <c r="F25" s="4" t="s">
        <v>9860</v>
      </c>
      <c r="G25" s="4" t="s">
        <v>9861</v>
      </c>
      <c r="H25" s="4" t="s">
        <v>9862</v>
      </c>
      <c r="L25" s="11" t="s">
        <v>9902</v>
      </c>
      <c r="M25" s="4" t="s">
        <v>11</v>
      </c>
      <c r="N25" s="4" t="s">
        <v>7654</v>
      </c>
      <c r="O25" s="4" t="s">
        <v>18</v>
      </c>
      <c r="P25" s="4" t="s">
        <v>1462</v>
      </c>
      <c r="Q25" s="4" t="s">
        <v>1463</v>
      </c>
      <c r="R25" s="4" t="s">
        <v>10916</v>
      </c>
      <c r="S25" s="4" t="s">
        <v>10825</v>
      </c>
      <c r="T25" s="4" t="s">
        <v>9789</v>
      </c>
    </row>
    <row r="26" spans="1:20" ht="20" customHeight="1" x14ac:dyDescent="0.45">
      <c r="A26" s="4" t="s">
        <v>11</v>
      </c>
      <c r="B26" s="4" t="s">
        <v>1968</v>
      </c>
      <c r="C26" s="4" t="s">
        <v>1380</v>
      </c>
      <c r="D26" s="4" t="s">
        <v>1377</v>
      </c>
      <c r="E26" s="4" t="s">
        <v>1378</v>
      </c>
      <c r="F26" s="4" t="s">
        <v>10960</v>
      </c>
      <c r="G26" s="4" t="s">
        <v>1382</v>
      </c>
      <c r="H26" s="4" t="s">
        <v>9789</v>
      </c>
      <c r="L26" s="9"/>
      <c r="M26" s="4" t="s">
        <v>11</v>
      </c>
      <c r="N26" s="4" t="s">
        <v>3882</v>
      </c>
      <c r="O26" s="4" t="s">
        <v>772</v>
      </c>
      <c r="P26" s="4" t="s">
        <v>766</v>
      </c>
      <c r="Q26" s="4" t="s">
        <v>767</v>
      </c>
      <c r="R26" s="4" t="s">
        <v>10610</v>
      </c>
      <c r="S26" s="4" t="s">
        <v>10108</v>
      </c>
      <c r="T26" s="4" t="s">
        <v>9789</v>
      </c>
    </row>
    <row r="27" spans="1:20" ht="20" hidden="1" customHeight="1" x14ac:dyDescent="0.45">
      <c r="A27" s="4" t="s">
        <v>11</v>
      </c>
      <c r="B27" s="4" t="s">
        <v>263</v>
      </c>
      <c r="C27" s="4" t="s">
        <v>9866</v>
      </c>
      <c r="D27" s="4" t="s">
        <v>9867</v>
      </c>
      <c r="E27" s="4" t="s">
        <v>9868</v>
      </c>
      <c r="F27" s="4" t="s">
        <v>9869</v>
      </c>
      <c r="G27" s="4" t="s">
        <v>9870</v>
      </c>
      <c r="H27" s="4" t="s">
        <v>9862</v>
      </c>
      <c r="L27" s="6" t="s">
        <v>1887</v>
      </c>
      <c r="M27" s="4" t="s">
        <v>11</v>
      </c>
      <c r="N27" s="4" t="s">
        <v>7640</v>
      </c>
      <c r="O27" s="4" t="s">
        <v>1802</v>
      </c>
      <c r="P27" s="4" t="s">
        <v>1797</v>
      </c>
      <c r="Q27" s="4" t="s">
        <v>1798</v>
      </c>
      <c r="R27" s="4" t="s">
        <v>10757</v>
      </c>
      <c r="S27" s="4" t="s">
        <v>1804</v>
      </c>
      <c r="T27" s="4" t="s">
        <v>9789</v>
      </c>
    </row>
    <row r="28" spans="1:20" ht="20" hidden="1" customHeight="1" x14ac:dyDescent="0.45">
      <c r="A28" s="4" t="s">
        <v>11</v>
      </c>
      <c r="B28" s="4" t="s">
        <v>263</v>
      </c>
      <c r="C28" s="4" t="s">
        <v>9866</v>
      </c>
      <c r="D28" s="4" t="s">
        <v>9871</v>
      </c>
      <c r="E28" s="4" t="s">
        <v>9872</v>
      </c>
      <c r="F28" s="4" t="s">
        <v>9869</v>
      </c>
      <c r="G28" s="4" t="s">
        <v>9870</v>
      </c>
      <c r="H28" s="4" t="s">
        <v>9862</v>
      </c>
      <c r="L28" s="4" t="s">
        <v>5381</v>
      </c>
      <c r="M28" s="4" t="s">
        <v>11</v>
      </c>
      <c r="N28" s="4" t="s">
        <v>1308</v>
      </c>
      <c r="O28" s="4" t="s">
        <v>874</v>
      </c>
      <c r="P28" s="4" t="s">
        <v>3502</v>
      </c>
      <c r="Q28" s="4" t="s">
        <v>3503</v>
      </c>
      <c r="R28" s="4" t="s">
        <v>4477</v>
      </c>
      <c r="S28" s="4" t="s">
        <v>3508</v>
      </c>
      <c r="T28" s="4" t="s">
        <v>9789</v>
      </c>
    </row>
    <row r="29" spans="1:20" ht="20" hidden="1" customHeight="1" x14ac:dyDescent="0.45">
      <c r="A29" s="4" t="s">
        <v>11</v>
      </c>
      <c r="B29" s="4" t="s">
        <v>263</v>
      </c>
      <c r="C29" s="4" t="s">
        <v>222</v>
      </c>
      <c r="D29" s="4" t="s">
        <v>217</v>
      </c>
      <c r="E29" s="4" t="s">
        <v>218</v>
      </c>
      <c r="F29" s="4" t="s">
        <v>3473</v>
      </c>
      <c r="G29" s="4" t="s">
        <v>224</v>
      </c>
      <c r="H29" s="4" t="s">
        <v>9850</v>
      </c>
      <c r="L29" s="10" t="s">
        <v>1776</v>
      </c>
      <c r="M29" s="4" t="s">
        <v>11</v>
      </c>
      <c r="N29" s="4" t="s">
        <v>4364</v>
      </c>
      <c r="O29" s="4" t="s">
        <v>874</v>
      </c>
      <c r="P29" s="4" t="s">
        <v>3958</v>
      </c>
      <c r="Q29" s="4" t="s">
        <v>3959</v>
      </c>
      <c r="R29" s="4" t="s">
        <v>4477</v>
      </c>
      <c r="S29" s="4" t="s">
        <v>3962</v>
      </c>
      <c r="T29" s="4" t="s">
        <v>9789</v>
      </c>
    </row>
    <row r="30" spans="1:20" ht="20" customHeight="1" x14ac:dyDescent="0.45">
      <c r="A30" s="4" t="s">
        <v>11</v>
      </c>
      <c r="B30" s="4" t="s">
        <v>1262</v>
      </c>
      <c r="C30" s="4" t="s">
        <v>450</v>
      </c>
      <c r="D30" s="4" t="s">
        <v>446</v>
      </c>
      <c r="E30" s="4" t="s">
        <v>447</v>
      </c>
      <c r="F30" s="4" t="s">
        <v>1512</v>
      </c>
      <c r="G30" s="4" t="s">
        <v>452</v>
      </c>
      <c r="H30" s="4" t="s">
        <v>9789</v>
      </c>
      <c r="L30" s="9"/>
      <c r="M30" s="4" t="s">
        <v>11</v>
      </c>
      <c r="N30" s="4" t="s">
        <v>4650</v>
      </c>
      <c r="O30" s="4" t="s">
        <v>874</v>
      </c>
      <c r="P30" s="4" t="s">
        <v>3398</v>
      </c>
      <c r="Q30" s="4" t="s">
        <v>3399</v>
      </c>
      <c r="R30" s="4" t="s">
        <v>4477</v>
      </c>
      <c r="S30" s="4" t="s">
        <v>3404</v>
      </c>
      <c r="T30" s="4" t="s">
        <v>9789</v>
      </c>
    </row>
    <row r="31" spans="1:20" ht="20" customHeight="1" x14ac:dyDescent="0.45">
      <c r="A31" s="4" t="s">
        <v>11</v>
      </c>
      <c r="B31" s="4" t="s">
        <v>4576</v>
      </c>
      <c r="C31" s="4" t="s">
        <v>450</v>
      </c>
      <c r="D31" s="4" t="s">
        <v>446</v>
      </c>
      <c r="E31" s="4" t="s">
        <v>447</v>
      </c>
      <c r="F31" s="4" t="s">
        <v>10821</v>
      </c>
      <c r="G31" s="4" t="s">
        <v>1512</v>
      </c>
      <c r="H31" s="4" t="s">
        <v>9789</v>
      </c>
      <c r="L31" s="9"/>
      <c r="M31" s="4" t="s">
        <v>11</v>
      </c>
      <c r="N31" s="4" t="s">
        <v>2592</v>
      </c>
      <c r="O31" s="4" t="s">
        <v>874</v>
      </c>
      <c r="P31" s="4" t="s">
        <v>2590</v>
      </c>
      <c r="Q31" s="4" t="s">
        <v>2591</v>
      </c>
      <c r="R31" s="4" t="s">
        <v>4477</v>
      </c>
      <c r="S31" s="4" t="s">
        <v>2596</v>
      </c>
      <c r="T31" s="4" t="s">
        <v>9789</v>
      </c>
    </row>
    <row r="32" spans="1:20" ht="20" hidden="1" customHeight="1" x14ac:dyDescent="0.45">
      <c r="A32" s="4" t="s">
        <v>11</v>
      </c>
      <c r="B32" s="4" t="s">
        <v>14</v>
      </c>
      <c r="C32" s="4" t="s">
        <v>2117</v>
      </c>
      <c r="D32" s="4" t="s">
        <v>9881</v>
      </c>
      <c r="E32" s="4" t="s">
        <v>9882</v>
      </c>
      <c r="F32" s="4" t="s">
        <v>9883</v>
      </c>
      <c r="G32" s="4" t="s">
        <v>9884</v>
      </c>
      <c r="H32" s="4" t="s">
        <v>9885</v>
      </c>
      <c r="L32" s="6" t="s">
        <v>9933</v>
      </c>
      <c r="M32" s="4" t="s">
        <v>11</v>
      </c>
      <c r="N32" s="4" t="s">
        <v>6735</v>
      </c>
      <c r="O32" s="4" t="s">
        <v>8240</v>
      </c>
      <c r="P32" s="4" t="s">
        <v>10867</v>
      </c>
      <c r="Q32" s="4" t="s">
        <v>10868</v>
      </c>
      <c r="R32" s="4" t="s">
        <v>10869</v>
      </c>
      <c r="S32" s="4" t="s">
        <v>10870</v>
      </c>
      <c r="T32" s="4" t="s">
        <v>9789</v>
      </c>
    </row>
    <row r="33" spans="1:20" ht="20" hidden="1" customHeight="1" x14ac:dyDescent="0.45">
      <c r="A33" s="4" t="s">
        <v>11</v>
      </c>
      <c r="B33" s="4" t="s">
        <v>14</v>
      </c>
      <c r="C33" s="4" t="s">
        <v>2117</v>
      </c>
      <c r="D33" s="4" t="s">
        <v>9886</v>
      </c>
      <c r="E33" s="4" t="s">
        <v>9887</v>
      </c>
      <c r="F33" s="4" t="s">
        <v>9883</v>
      </c>
      <c r="G33" s="4" t="s">
        <v>9884</v>
      </c>
      <c r="H33" s="4" t="s">
        <v>9885</v>
      </c>
      <c r="L33" s="4" t="s">
        <v>9939</v>
      </c>
      <c r="M33" s="4" t="s">
        <v>11</v>
      </c>
      <c r="N33" s="4" t="s">
        <v>8058</v>
      </c>
      <c r="O33" s="4" t="s">
        <v>1585</v>
      </c>
      <c r="P33" s="4" t="s">
        <v>1580</v>
      </c>
      <c r="Q33" s="4" t="s">
        <v>1581</v>
      </c>
      <c r="R33" s="4" t="s">
        <v>11117</v>
      </c>
      <c r="S33" s="4" t="s">
        <v>1587</v>
      </c>
      <c r="T33" s="4" t="s">
        <v>9789</v>
      </c>
    </row>
    <row r="34" spans="1:20" ht="20" hidden="1" customHeight="1" x14ac:dyDescent="0.45">
      <c r="A34" s="4" t="s">
        <v>11</v>
      </c>
      <c r="B34" s="4" t="s">
        <v>14</v>
      </c>
      <c r="C34" s="4" t="s">
        <v>2117</v>
      </c>
      <c r="D34" s="4" t="s">
        <v>9888</v>
      </c>
      <c r="E34" s="4" t="s">
        <v>9889</v>
      </c>
      <c r="F34" s="4" t="s">
        <v>9890</v>
      </c>
      <c r="G34" s="4" t="s">
        <v>9884</v>
      </c>
      <c r="H34" s="4" t="s">
        <v>9885</v>
      </c>
      <c r="L34" s="4" t="s">
        <v>9945</v>
      </c>
      <c r="M34" s="4" t="s">
        <v>11</v>
      </c>
      <c r="N34" s="4" t="s">
        <v>7718</v>
      </c>
      <c r="O34" s="4" t="s">
        <v>188</v>
      </c>
      <c r="P34" s="4" t="s">
        <v>183</v>
      </c>
      <c r="Q34" s="4" t="s">
        <v>184</v>
      </c>
      <c r="R34" s="4" t="s">
        <v>10933</v>
      </c>
      <c r="S34" s="4" t="s">
        <v>190</v>
      </c>
      <c r="T34" s="4" t="s">
        <v>9789</v>
      </c>
    </row>
    <row r="35" spans="1:20" ht="20" hidden="1" customHeight="1" x14ac:dyDescent="0.45">
      <c r="A35" s="4" t="s">
        <v>11</v>
      </c>
      <c r="B35" s="4" t="s">
        <v>14</v>
      </c>
      <c r="C35" s="4" t="s">
        <v>2117</v>
      </c>
      <c r="D35" s="4" t="s">
        <v>9891</v>
      </c>
      <c r="E35" s="4" t="s">
        <v>9892</v>
      </c>
      <c r="F35" s="4" t="s">
        <v>9893</v>
      </c>
      <c r="G35" s="4" t="s">
        <v>9884</v>
      </c>
      <c r="H35" s="4" t="s">
        <v>9885</v>
      </c>
      <c r="L35" s="10" t="s">
        <v>4398</v>
      </c>
      <c r="M35" s="4" t="s">
        <v>11</v>
      </c>
      <c r="N35" s="4" t="s">
        <v>1600</v>
      </c>
      <c r="O35" s="4" t="s">
        <v>6532</v>
      </c>
      <c r="P35" s="4" t="s">
        <v>6528</v>
      </c>
      <c r="Q35" s="4" t="s">
        <v>6529</v>
      </c>
      <c r="R35" s="4" t="s">
        <v>10932</v>
      </c>
      <c r="S35" s="4" t="s">
        <v>6534</v>
      </c>
      <c r="T35" s="4" t="s">
        <v>9789</v>
      </c>
    </row>
    <row r="36" spans="1:20" ht="20" customHeight="1" x14ac:dyDescent="0.45">
      <c r="A36" s="4" t="s">
        <v>11</v>
      </c>
      <c r="B36" s="4" t="s">
        <v>7386</v>
      </c>
      <c r="C36" s="4" t="s">
        <v>450</v>
      </c>
      <c r="D36" s="4" t="s">
        <v>7384</v>
      </c>
      <c r="E36" s="4" t="s">
        <v>7385</v>
      </c>
      <c r="F36" s="4" t="s">
        <v>11458</v>
      </c>
      <c r="G36" s="4" t="s">
        <v>6770</v>
      </c>
      <c r="H36" s="4" t="s">
        <v>9789</v>
      </c>
      <c r="L36" s="9"/>
      <c r="M36" s="4" t="s">
        <v>11</v>
      </c>
      <c r="N36" s="4" t="s">
        <v>5885</v>
      </c>
      <c r="O36" s="4" t="s">
        <v>65</v>
      </c>
      <c r="P36" s="4" t="s">
        <v>60</v>
      </c>
      <c r="Q36" s="4" t="s">
        <v>61</v>
      </c>
      <c r="R36" s="4" t="s">
        <v>4179</v>
      </c>
      <c r="S36" s="4" t="s">
        <v>67</v>
      </c>
      <c r="T36" s="4" t="s">
        <v>9789</v>
      </c>
    </row>
    <row r="37" spans="1:20" ht="20" customHeight="1" x14ac:dyDescent="0.45">
      <c r="A37" s="4" t="s">
        <v>11</v>
      </c>
      <c r="B37" s="4" t="s">
        <v>9329</v>
      </c>
      <c r="C37" s="4" t="s">
        <v>450</v>
      </c>
      <c r="D37" s="4" t="s">
        <v>7384</v>
      </c>
      <c r="E37" s="4" t="s">
        <v>7385</v>
      </c>
      <c r="F37" s="4" t="s">
        <v>10853</v>
      </c>
      <c r="G37" s="4" t="s">
        <v>11458</v>
      </c>
      <c r="H37" s="4" t="s">
        <v>9789</v>
      </c>
      <c r="L37" s="9"/>
      <c r="M37" s="4" t="s">
        <v>11</v>
      </c>
      <c r="N37" s="4" t="s">
        <v>3718</v>
      </c>
      <c r="O37" s="4" t="s">
        <v>1276</v>
      </c>
      <c r="P37" s="4" t="s">
        <v>1271</v>
      </c>
      <c r="Q37" s="4" t="s">
        <v>1272</v>
      </c>
      <c r="R37" s="4" t="s">
        <v>10593</v>
      </c>
      <c r="S37" s="4" t="s">
        <v>1278</v>
      </c>
      <c r="T37" s="4" t="s">
        <v>9789</v>
      </c>
    </row>
    <row r="38" spans="1:20" ht="20" hidden="1" customHeight="1" x14ac:dyDescent="0.45">
      <c r="A38" s="4" t="s">
        <v>11</v>
      </c>
      <c r="B38" s="4" t="s">
        <v>528</v>
      </c>
      <c r="C38" s="4" t="s">
        <v>9897</v>
      </c>
      <c r="D38" s="4" t="s">
        <v>9898</v>
      </c>
      <c r="E38" s="4" t="s">
        <v>9899</v>
      </c>
      <c r="F38" s="4" t="s">
        <v>9900</v>
      </c>
      <c r="G38" s="4" t="s">
        <v>9901</v>
      </c>
      <c r="H38" s="4" t="s">
        <v>9862</v>
      </c>
      <c r="L38" s="11" t="s">
        <v>1776</v>
      </c>
      <c r="M38" s="4" t="s">
        <v>11</v>
      </c>
      <c r="N38" s="4" t="s">
        <v>2038</v>
      </c>
      <c r="O38" s="4" t="s">
        <v>10358</v>
      </c>
      <c r="P38" s="4" t="s">
        <v>10363</v>
      </c>
      <c r="Q38" s="4" t="s">
        <v>10364</v>
      </c>
      <c r="R38" s="4" t="s">
        <v>10436</v>
      </c>
      <c r="S38" s="4" t="s">
        <v>5900</v>
      </c>
      <c r="T38" s="4" t="s">
        <v>9789</v>
      </c>
    </row>
    <row r="39" spans="1:20" ht="20" customHeight="1" x14ac:dyDescent="0.45">
      <c r="A39" s="4" t="s">
        <v>11</v>
      </c>
      <c r="B39" s="4" t="s">
        <v>9364</v>
      </c>
      <c r="C39" s="4" t="s">
        <v>450</v>
      </c>
      <c r="D39" s="4" t="s">
        <v>7384</v>
      </c>
      <c r="E39" s="4" t="s">
        <v>7385</v>
      </c>
      <c r="F39" s="4" t="s">
        <v>9825</v>
      </c>
      <c r="G39" s="4" t="s">
        <v>10853</v>
      </c>
      <c r="H39" s="4" t="s">
        <v>9789</v>
      </c>
      <c r="L39" s="9"/>
      <c r="M39" s="4" t="s">
        <v>11</v>
      </c>
      <c r="N39" s="4" t="s">
        <v>2038</v>
      </c>
      <c r="O39" s="4" t="s">
        <v>10358</v>
      </c>
      <c r="P39" s="4" t="s">
        <v>10366</v>
      </c>
      <c r="Q39" s="4" t="s">
        <v>10367</v>
      </c>
      <c r="R39" s="4" t="s">
        <v>10436</v>
      </c>
      <c r="S39" s="4" t="s">
        <v>5900</v>
      </c>
      <c r="T39" s="4" t="s">
        <v>9789</v>
      </c>
    </row>
    <row r="40" spans="1:20" ht="20" hidden="1" customHeight="1" x14ac:dyDescent="0.45">
      <c r="A40" s="4" t="s">
        <v>11</v>
      </c>
      <c r="B40" s="4" t="s">
        <v>233</v>
      </c>
      <c r="C40" s="4" t="s">
        <v>3391</v>
      </c>
      <c r="D40" s="4" t="s">
        <v>3387</v>
      </c>
      <c r="E40" s="4" t="s">
        <v>3388</v>
      </c>
      <c r="F40" s="4" t="s">
        <v>9907</v>
      </c>
      <c r="G40" s="4" t="s">
        <v>9908</v>
      </c>
      <c r="H40" s="4" t="s">
        <v>9850</v>
      </c>
      <c r="L40" s="11" t="s">
        <v>7623</v>
      </c>
      <c r="M40" s="4" t="s">
        <v>11</v>
      </c>
      <c r="N40" s="4" t="s">
        <v>10438</v>
      </c>
      <c r="O40" s="4" t="s">
        <v>10358</v>
      </c>
      <c r="P40" s="4" t="s">
        <v>10359</v>
      </c>
      <c r="Q40" s="4" t="s">
        <v>10360</v>
      </c>
      <c r="R40" s="4" t="s">
        <v>10439</v>
      </c>
      <c r="S40" s="4" t="s">
        <v>10361</v>
      </c>
      <c r="T40" s="4" t="s">
        <v>9789</v>
      </c>
    </row>
    <row r="41" spans="1:20" ht="20" customHeight="1" x14ac:dyDescent="0.45">
      <c r="A41" s="4" t="s">
        <v>11</v>
      </c>
      <c r="B41" s="4" t="s">
        <v>9473</v>
      </c>
      <c r="C41" s="4" t="s">
        <v>450</v>
      </c>
      <c r="D41" s="4" t="s">
        <v>7384</v>
      </c>
      <c r="E41" s="4" t="s">
        <v>7385</v>
      </c>
      <c r="F41" s="4" t="s">
        <v>11592</v>
      </c>
      <c r="G41" s="4" t="s">
        <v>9825</v>
      </c>
      <c r="H41" s="4" t="s">
        <v>9789</v>
      </c>
      <c r="L41" s="9"/>
      <c r="M41" s="4" t="s">
        <v>11</v>
      </c>
      <c r="N41" s="4" t="s">
        <v>1968</v>
      </c>
      <c r="O41" s="4" t="s">
        <v>697</v>
      </c>
      <c r="P41" s="4" t="s">
        <v>1966</v>
      </c>
      <c r="Q41" s="4" t="s">
        <v>1967</v>
      </c>
      <c r="R41" s="4" t="s">
        <v>10961</v>
      </c>
      <c r="S41" s="4" t="s">
        <v>1972</v>
      </c>
      <c r="T41" s="4" t="s">
        <v>9789</v>
      </c>
    </row>
    <row r="42" spans="1:20" ht="20" customHeight="1" x14ac:dyDescent="0.45">
      <c r="A42" s="4" t="s">
        <v>11</v>
      </c>
      <c r="B42" s="4" t="s">
        <v>1112</v>
      </c>
      <c r="C42" s="4" t="s">
        <v>450</v>
      </c>
      <c r="D42" s="4" t="s">
        <v>617</v>
      </c>
      <c r="E42" s="4" t="s">
        <v>618</v>
      </c>
      <c r="F42" s="4" t="s">
        <v>1433</v>
      </c>
      <c r="G42" s="4" t="s">
        <v>623</v>
      </c>
      <c r="H42" s="4" t="s">
        <v>9789</v>
      </c>
      <c r="L42" s="9"/>
      <c r="M42" s="4" t="s">
        <v>11</v>
      </c>
      <c r="N42" s="4" t="s">
        <v>3297</v>
      </c>
      <c r="O42" s="4" t="s">
        <v>697</v>
      </c>
      <c r="P42" s="4" t="s">
        <v>691</v>
      </c>
      <c r="Q42" s="4" t="s">
        <v>692</v>
      </c>
      <c r="R42" s="4" t="s">
        <v>10495</v>
      </c>
      <c r="S42" s="4" t="s">
        <v>699</v>
      </c>
      <c r="T42" s="4" t="s">
        <v>9789</v>
      </c>
    </row>
    <row r="43" spans="1:20" ht="20" hidden="1" customHeight="1" x14ac:dyDescent="0.45">
      <c r="A43" s="4" t="s">
        <v>11</v>
      </c>
      <c r="B43" s="4" t="s">
        <v>599</v>
      </c>
      <c r="C43" s="4" t="s">
        <v>521</v>
      </c>
      <c r="D43" s="4" t="s">
        <v>516</v>
      </c>
      <c r="E43" s="4" t="s">
        <v>517</v>
      </c>
      <c r="F43" s="4" t="s">
        <v>9917</v>
      </c>
      <c r="G43" s="4" t="s">
        <v>523</v>
      </c>
      <c r="H43" s="4" t="s">
        <v>9850</v>
      </c>
      <c r="L43" s="6" t="s">
        <v>9984</v>
      </c>
      <c r="M43" s="4" t="s">
        <v>11</v>
      </c>
      <c r="N43" s="4" t="s">
        <v>3281</v>
      </c>
      <c r="O43" s="4" t="s">
        <v>195</v>
      </c>
      <c r="P43" s="4" t="s">
        <v>191</v>
      </c>
      <c r="Q43" s="4" t="s">
        <v>192</v>
      </c>
      <c r="R43" s="4" t="s">
        <v>10568</v>
      </c>
      <c r="S43" s="4" t="s">
        <v>197</v>
      </c>
      <c r="T43" s="4" t="s">
        <v>9789</v>
      </c>
    </row>
    <row r="44" spans="1:20" ht="20" hidden="1" customHeight="1" x14ac:dyDescent="0.45">
      <c r="A44" s="4" t="s">
        <v>11</v>
      </c>
      <c r="B44" s="4" t="s">
        <v>599</v>
      </c>
      <c r="C44" s="4" t="s">
        <v>521</v>
      </c>
      <c r="D44" s="4" t="s">
        <v>9918</v>
      </c>
      <c r="E44" s="4" t="s">
        <v>9919</v>
      </c>
      <c r="F44" s="4" t="s">
        <v>9920</v>
      </c>
      <c r="G44" s="4" t="s">
        <v>523</v>
      </c>
      <c r="H44" s="4" t="s">
        <v>9850</v>
      </c>
      <c r="L44" s="10" t="s">
        <v>780</v>
      </c>
      <c r="M44" s="4" t="s">
        <v>11</v>
      </c>
      <c r="N44" s="4" t="s">
        <v>3934</v>
      </c>
      <c r="O44" s="4" t="s">
        <v>195</v>
      </c>
      <c r="P44" s="4" t="s">
        <v>10618</v>
      </c>
      <c r="Q44" s="4" t="s">
        <v>10619</v>
      </c>
      <c r="R44" s="4" t="s">
        <v>75</v>
      </c>
      <c r="S44" s="4" t="s">
        <v>2135</v>
      </c>
      <c r="T44" s="4" t="s">
        <v>9789</v>
      </c>
    </row>
    <row r="45" spans="1:20" ht="20" customHeight="1" x14ac:dyDescent="0.45">
      <c r="A45" s="4" t="s">
        <v>11</v>
      </c>
      <c r="B45" s="4" t="s">
        <v>3994</v>
      </c>
      <c r="C45" s="4" t="s">
        <v>1756</v>
      </c>
      <c r="D45" s="4" t="s">
        <v>1750</v>
      </c>
      <c r="E45" s="4" t="s">
        <v>1751</v>
      </c>
      <c r="F45" s="4" t="s">
        <v>10631</v>
      </c>
      <c r="G45" s="4" t="s">
        <v>1758</v>
      </c>
      <c r="H45" s="4" t="s">
        <v>9789</v>
      </c>
      <c r="L45" s="9"/>
      <c r="M45" s="4" t="s">
        <v>11</v>
      </c>
      <c r="N45" s="4" t="s">
        <v>6475</v>
      </c>
      <c r="O45" s="4" t="s">
        <v>11259</v>
      </c>
      <c r="P45" s="4" t="s">
        <v>11260</v>
      </c>
      <c r="Q45" s="4" t="s">
        <v>11261</v>
      </c>
      <c r="R45" s="4" t="s">
        <v>11262</v>
      </c>
      <c r="S45" s="4" t="s">
        <v>11263</v>
      </c>
      <c r="T45" s="4" t="s">
        <v>9789</v>
      </c>
    </row>
    <row r="46" spans="1:20" ht="20" customHeight="1" x14ac:dyDescent="0.45">
      <c r="A46" s="4" t="s">
        <v>11</v>
      </c>
      <c r="B46" s="4" t="s">
        <v>2497</v>
      </c>
      <c r="C46" s="4" t="s">
        <v>1756</v>
      </c>
      <c r="D46" s="4" t="s">
        <v>1750</v>
      </c>
      <c r="E46" s="4" t="s">
        <v>1751</v>
      </c>
      <c r="F46" s="4" t="s">
        <v>10701</v>
      </c>
      <c r="G46" s="4" t="s">
        <v>10631</v>
      </c>
      <c r="H46" s="4" t="s">
        <v>9789</v>
      </c>
      <c r="L46" s="9"/>
      <c r="M46" s="4" t="s">
        <v>11</v>
      </c>
      <c r="N46" s="4" t="s">
        <v>8513</v>
      </c>
      <c r="O46" s="4" t="s">
        <v>1702</v>
      </c>
      <c r="P46" s="4" t="s">
        <v>1697</v>
      </c>
      <c r="Q46" s="4" t="s">
        <v>1698</v>
      </c>
      <c r="R46" s="4" t="s">
        <v>8758</v>
      </c>
      <c r="S46" s="4" t="s">
        <v>1704</v>
      </c>
      <c r="T46" s="4" t="s">
        <v>9789</v>
      </c>
    </row>
    <row r="47" spans="1:20" ht="20" customHeight="1" x14ac:dyDescent="0.45">
      <c r="A47" s="4" t="s">
        <v>11</v>
      </c>
      <c r="B47" s="4" t="s">
        <v>8073</v>
      </c>
      <c r="C47" s="4" t="s">
        <v>2085</v>
      </c>
      <c r="D47" s="4" t="s">
        <v>2079</v>
      </c>
      <c r="E47" s="4" t="s">
        <v>2080</v>
      </c>
      <c r="F47" s="4" t="s">
        <v>6664</v>
      </c>
      <c r="G47" s="4" t="s">
        <v>2087</v>
      </c>
      <c r="H47" s="4" t="s">
        <v>9789</v>
      </c>
      <c r="L47" s="9"/>
      <c r="M47" s="4" t="s">
        <v>11</v>
      </c>
      <c r="N47" s="4" t="s">
        <v>3988</v>
      </c>
      <c r="O47" s="4" t="s">
        <v>3803</v>
      </c>
      <c r="P47" s="4" t="s">
        <v>3798</v>
      </c>
      <c r="Q47" s="4" t="s">
        <v>3799</v>
      </c>
      <c r="R47" s="4" t="s">
        <v>11018</v>
      </c>
      <c r="S47" s="4" t="s">
        <v>3805</v>
      </c>
      <c r="T47" s="4" t="s">
        <v>9789</v>
      </c>
    </row>
    <row r="48" spans="1:20" ht="20" customHeight="1" x14ac:dyDescent="0.45">
      <c r="A48" s="4" t="s">
        <v>11</v>
      </c>
      <c r="B48" s="4" t="s">
        <v>10884</v>
      </c>
      <c r="C48" s="4" t="s">
        <v>571</v>
      </c>
      <c r="D48" s="4" t="s">
        <v>1724</v>
      </c>
      <c r="E48" s="4" t="s">
        <v>1725</v>
      </c>
      <c r="F48" s="4" t="s">
        <v>10885</v>
      </c>
      <c r="G48" s="4" t="s">
        <v>1730</v>
      </c>
      <c r="H48" s="4" t="s">
        <v>9789</v>
      </c>
      <c r="L48" s="9"/>
      <c r="M48" s="4" t="s">
        <v>11</v>
      </c>
      <c r="N48" s="4" t="s">
        <v>3499</v>
      </c>
      <c r="O48" s="4" t="s">
        <v>3803</v>
      </c>
      <c r="P48" s="4" t="s">
        <v>10524</v>
      </c>
      <c r="Q48" s="4" t="s">
        <v>10525</v>
      </c>
      <c r="R48" s="4" t="s">
        <v>10526</v>
      </c>
      <c r="S48" s="4" t="s">
        <v>10527</v>
      </c>
      <c r="T48" s="4" t="s">
        <v>9789</v>
      </c>
    </row>
    <row r="49" spans="1:20" ht="20" customHeight="1" x14ac:dyDescent="0.45">
      <c r="A49" s="4" t="s">
        <v>11</v>
      </c>
      <c r="B49" s="4" t="s">
        <v>3297</v>
      </c>
      <c r="C49" s="4" t="s">
        <v>18</v>
      </c>
      <c r="D49" s="4" t="s">
        <v>9790</v>
      </c>
      <c r="E49" s="4" t="s">
        <v>9791</v>
      </c>
      <c r="F49" s="4" t="s">
        <v>10494</v>
      </c>
      <c r="G49" s="4" t="s">
        <v>9792</v>
      </c>
      <c r="H49" s="4" t="s">
        <v>9789</v>
      </c>
      <c r="L49" s="9"/>
      <c r="M49" s="4" t="s">
        <v>11</v>
      </c>
      <c r="N49" s="4" t="s">
        <v>11413</v>
      </c>
      <c r="O49" s="4" t="s">
        <v>11414</v>
      </c>
      <c r="P49" s="4" t="s">
        <v>11415</v>
      </c>
      <c r="Q49" s="4" t="s">
        <v>11416</v>
      </c>
      <c r="R49" s="4" t="s">
        <v>11417</v>
      </c>
      <c r="S49" s="4" t="s">
        <v>11418</v>
      </c>
      <c r="T49" s="4" t="s">
        <v>9789</v>
      </c>
    </row>
    <row r="50" spans="1:20" ht="20" customHeight="1" x14ac:dyDescent="0.45">
      <c r="A50" s="4" t="s">
        <v>11</v>
      </c>
      <c r="B50" s="4" t="s">
        <v>10562</v>
      </c>
      <c r="C50" s="4" t="s">
        <v>18</v>
      </c>
      <c r="D50" s="4" t="s">
        <v>9790</v>
      </c>
      <c r="E50" s="4" t="s">
        <v>9791</v>
      </c>
      <c r="F50" s="4" t="s">
        <v>10563</v>
      </c>
      <c r="G50" s="4" t="s">
        <v>10494</v>
      </c>
      <c r="H50" s="4" t="s">
        <v>9789</v>
      </c>
      <c r="L50" s="9"/>
      <c r="M50" s="4" t="s">
        <v>11</v>
      </c>
      <c r="N50" s="4" t="s">
        <v>5311</v>
      </c>
      <c r="O50" s="4" t="s">
        <v>4685</v>
      </c>
      <c r="P50" s="4" t="s">
        <v>7844</v>
      </c>
      <c r="Q50" s="4" t="s">
        <v>7845</v>
      </c>
      <c r="R50" s="4" t="s">
        <v>8564</v>
      </c>
      <c r="S50" s="4" t="s">
        <v>7851</v>
      </c>
      <c r="T50" s="4" t="s">
        <v>9789</v>
      </c>
    </row>
    <row r="51" spans="1:20" ht="20" customHeight="1" x14ac:dyDescent="0.45">
      <c r="A51" s="4" t="s">
        <v>11</v>
      </c>
      <c r="B51" s="4" t="s">
        <v>568</v>
      </c>
      <c r="C51" s="4" t="s">
        <v>18</v>
      </c>
      <c r="D51" s="4" t="s">
        <v>12</v>
      </c>
      <c r="E51" s="4" t="s">
        <v>13</v>
      </c>
      <c r="F51" s="4" t="s">
        <v>6702</v>
      </c>
      <c r="G51" s="4" t="s">
        <v>9795</v>
      </c>
      <c r="H51" s="4" t="s">
        <v>9789</v>
      </c>
      <c r="L51" s="9"/>
      <c r="M51" s="4" t="s">
        <v>11</v>
      </c>
      <c r="N51" s="4" t="s">
        <v>4682</v>
      </c>
      <c r="O51" s="4" t="s">
        <v>4685</v>
      </c>
      <c r="P51" s="4" t="s">
        <v>4680</v>
      </c>
      <c r="Q51" s="4" t="s">
        <v>4681</v>
      </c>
      <c r="R51" s="4" t="s">
        <v>10866</v>
      </c>
      <c r="S51" s="4" t="s">
        <v>4687</v>
      </c>
      <c r="T51" s="4" t="s">
        <v>9789</v>
      </c>
    </row>
    <row r="52" spans="1:20" ht="20" customHeight="1" x14ac:dyDescent="0.45">
      <c r="A52" s="4" t="s">
        <v>11</v>
      </c>
      <c r="B52" s="4" t="s">
        <v>2850</v>
      </c>
      <c r="C52" s="4" t="s">
        <v>18</v>
      </c>
      <c r="D52" s="4" t="s">
        <v>12</v>
      </c>
      <c r="E52" s="4" t="s">
        <v>13</v>
      </c>
      <c r="F52" s="4" t="s">
        <v>10519</v>
      </c>
      <c r="G52" s="4" t="s">
        <v>6702</v>
      </c>
      <c r="H52" s="4" t="s">
        <v>9789</v>
      </c>
      <c r="L52" s="9"/>
      <c r="M52" s="4" t="s">
        <v>11</v>
      </c>
      <c r="N52" s="4" t="s">
        <v>2385</v>
      </c>
      <c r="O52" s="4" t="s">
        <v>4685</v>
      </c>
      <c r="P52" s="4" t="s">
        <v>5113</v>
      </c>
      <c r="Q52" s="4" t="s">
        <v>5114</v>
      </c>
      <c r="R52" s="4" t="s">
        <v>10866</v>
      </c>
      <c r="S52" s="4" t="s">
        <v>5118</v>
      </c>
      <c r="T52" s="4" t="s">
        <v>9789</v>
      </c>
    </row>
    <row r="53" spans="1:20" ht="20" customHeight="1" x14ac:dyDescent="0.45">
      <c r="A53" s="4" t="s">
        <v>11</v>
      </c>
      <c r="B53" s="4" t="s">
        <v>10587</v>
      </c>
      <c r="C53" s="4" t="s">
        <v>18</v>
      </c>
      <c r="D53" s="4" t="s">
        <v>12</v>
      </c>
      <c r="E53" s="4" t="s">
        <v>13</v>
      </c>
      <c r="F53" s="4" t="s">
        <v>5616</v>
      </c>
      <c r="G53" s="4" t="s">
        <v>10519</v>
      </c>
      <c r="H53" s="4" t="s">
        <v>9789</v>
      </c>
      <c r="L53" s="9"/>
      <c r="M53" s="4" t="s">
        <v>11</v>
      </c>
      <c r="N53" s="4" t="s">
        <v>7722</v>
      </c>
      <c r="O53" s="4" t="s">
        <v>3728</v>
      </c>
      <c r="P53" s="4" t="s">
        <v>3723</v>
      </c>
      <c r="Q53" s="4" t="s">
        <v>3724</v>
      </c>
      <c r="R53" s="4" t="s">
        <v>10938</v>
      </c>
      <c r="S53" s="4" t="s">
        <v>3730</v>
      </c>
      <c r="T53" s="4" t="s">
        <v>9789</v>
      </c>
    </row>
    <row r="54" spans="1:20" ht="20" customHeight="1" x14ac:dyDescent="0.45">
      <c r="A54" s="4" t="s">
        <v>11</v>
      </c>
      <c r="B54" s="4" t="s">
        <v>4080</v>
      </c>
      <c r="C54" s="4" t="s">
        <v>18</v>
      </c>
      <c r="D54" s="4" t="s">
        <v>12</v>
      </c>
      <c r="E54" s="4" t="s">
        <v>13</v>
      </c>
      <c r="F54" s="4" t="s">
        <v>10638</v>
      </c>
      <c r="G54" s="4" t="s">
        <v>5616</v>
      </c>
      <c r="H54" s="4" t="s">
        <v>9789</v>
      </c>
      <c r="L54" s="9"/>
      <c r="M54" s="4" t="s">
        <v>11</v>
      </c>
      <c r="N54" s="4" t="s">
        <v>9047</v>
      </c>
      <c r="O54" s="4" t="s">
        <v>3728</v>
      </c>
      <c r="P54" s="4" t="s">
        <v>9248</v>
      </c>
      <c r="Q54" s="4" t="s">
        <v>9249</v>
      </c>
      <c r="R54" s="4" t="s">
        <v>757</v>
      </c>
      <c r="S54" s="4" t="s">
        <v>9255</v>
      </c>
      <c r="T54" s="4" t="s">
        <v>9789</v>
      </c>
    </row>
    <row r="55" spans="1:20" ht="20" customHeight="1" x14ac:dyDescent="0.45">
      <c r="A55" s="4" t="s">
        <v>11</v>
      </c>
      <c r="B55" s="4" t="s">
        <v>4640</v>
      </c>
      <c r="C55" s="4" t="s">
        <v>18</v>
      </c>
      <c r="D55" s="4" t="s">
        <v>12</v>
      </c>
      <c r="E55" s="4" t="s">
        <v>13</v>
      </c>
      <c r="F55" s="4" t="s">
        <v>10681</v>
      </c>
      <c r="G55" s="4" t="s">
        <v>10638</v>
      </c>
      <c r="H55" s="4" t="s">
        <v>9789</v>
      </c>
      <c r="L55" s="9"/>
      <c r="M55" s="4" t="s">
        <v>11</v>
      </c>
      <c r="N55" s="4" t="s">
        <v>10587</v>
      </c>
      <c r="O55" s="4" t="s">
        <v>10588</v>
      </c>
      <c r="P55" s="4" t="s">
        <v>10589</v>
      </c>
      <c r="Q55" s="4" t="s">
        <v>10590</v>
      </c>
      <c r="R55" s="4" t="s">
        <v>905</v>
      </c>
      <c r="S55" s="4" t="s">
        <v>10591</v>
      </c>
      <c r="T55" s="4" t="s">
        <v>9789</v>
      </c>
    </row>
    <row r="56" spans="1:20" ht="20" customHeight="1" x14ac:dyDescent="0.45">
      <c r="A56" s="4" t="s">
        <v>11</v>
      </c>
      <c r="B56" s="4" t="s">
        <v>70</v>
      </c>
      <c r="C56" s="4" t="s">
        <v>18</v>
      </c>
      <c r="D56" s="4" t="s">
        <v>12</v>
      </c>
      <c r="E56" s="4" t="s">
        <v>13</v>
      </c>
      <c r="F56" s="4" t="s">
        <v>10710</v>
      </c>
      <c r="G56" s="4" t="s">
        <v>10681</v>
      </c>
      <c r="H56" s="4" t="s">
        <v>9789</v>
      </c>
      <c r="L56" s="9"/>
      <c r="M56" s="4" t="s">
        <v>11</v>
      </c>
      <c r="N56" s="4" t="s">
        <v>3053</v>
      </c>
      <c r="O56" s="4" t="s">
        <v>1419</v>
      </c>
      <c r="P56" s="4" t="s">
        <v>1416</v>
      </c>
      <c r="Q56" s="4" t="s">
        <v>1417</v>
      </c>
      <c r="R56" s="4" t="s">
        <v>11231</v>
      </c>
      <c r="S56" s="4" t="s">
        <v>1421</v>
      </c>
      <c r="T56" s="4" t="s">
        <v>9789</v>
      </c>
    </row>
    <row r="57" spans="1:20" ht="20" hidden="1" customHeight="1" x14ac:dyDescent="0.45">
      <c r="A57" s="4" t="s">
        <v>11</v>
      </c>
      <c r="B57" s="4" t="s">
        <v>666</v>
      </c>
      <c r="C57" s="4" t="s">
        <v>57</v>
      </c>
      <c r="D57" s="4" t="s">
        <v>52</v>
      </c>
      <c r="E57" s="4" t="s">
        <v>53</v>
      </c>
      <c r="F57" s="4" t="s">
        <v>2900</v>
      </c>
      <c r="G57" s="4" t="s">
        <v>8250</v>
      </c>
      <c r="H57" s="4" t="s">
        <v>9970</v>
      </c>
      <c r="L57" s="11" t="s">
        <v>10035</v>
      </c>
      <c r="M57" s="4" t="s">
        <v>11</v>
      </c>
      <c r="N57" s="4" t="s">
        <v>7180</v>
      </c>
      <c r="O57" s="4" t="s">
        <v>5237</v>
      </c>
      <c r="P57" s="4" t="s">
        <v>5232</v>
      </c>
      <c r="Q57" s="4" t="s">
        <v>5233</v>
      </c>
      <c r="R57" s="4" t="s">
        <v>11113</v>
      </c>
      <c r="S57" s="4" t="s">
        <v>2549</v>
      </c>
      <c r="T57" s="4" t="s">
        <v>9789</v>
      </c>
    </row>
    <row r="58" spans="1:20" ht="20" customHeight="1" x14ac:dyDescent="0.45">
      <c r="A58" s="4" t="s">
        <v>11</v>
      </c>
      <c r="B58" s="4" t="s">
        <v>7796</v>
      </c>
      <c r="C58" s="4" t="s">
        <v>18</v>
      </c>
      <c r="D58" s="4" t="s">
        <v>4673</v>
      </c>
      <c r="E58" s="4" t="s">
        <v>4674</v>
      </c>
      <c r="F58" s="4" t="s">
        <v>8034</v>
      </c>
      <c r="G58" s="4" t="s">
        <v>6775</v>
      </c>
      <c r="H58" s="4" t="s">
        <v>9789</v>
      </c>
      <c r="L58" s="9"/>
      <c r="M58" s="4" t="s">
        <v>11</v>
      </c>
      <c r="N58" s="4" t="s">
        <v>11507</v>
      </c>
      <c r="O58" s="4" t="s">
        <v>6219</v>
      </c>
      <c r="P58" s="4" t="s">
        <v>8241</v>
      </c>
      <c r="Q58" s="4" t="s">
        <v>8242</v>
      </c>
      <c r="R58" s="4" t="s">
        <v>11508</v>
      </c>
      <c r="S58" s="4" t="s">
        <v>8247</v>
      </c>
      <c r="T58" s="4" t="s">
        <v>9789</v>
      </c>
    </row>
    <row r="59" spans="1:20" ht="20" customHeight="1" x14ac:dyDescent="0.45">
      <c r="A59" s="4" t="s">
        <v>11</v>
      </c>
      <c r="B59" s="4" t="s">
        <v>8459</v>
      </c>
      <c r="C59" s="4" t="s">
        <v>18</v>
      </c>
      <c r="D59" s="4" t="s">
        <v>4673</v>
      </c>
      <c r="E59" s="4" t="s">
        <v>4674</v>
      </c>
      <c r="F59" s="4" t="s">
        <v>11096</v>
      </c>
      <c r="G59" s="4" t="s">
        <v>8156</v>
      </c>
      <c r="H59" s="4" t="s">
        <v>9789</v>
      </c>
      <c r="L59" s="9"/>
      <c r="M59" s="4" t="s">
        <v>11</v>
      </c>
      <c r="N59" s="4" t="s">
        <v>8423</v>
      </c>
      <c r="O59" s="4" t="s">
        <v>2021</v>
      </c>
      <c r="P59" s="4" t="s">
        <v>4945</v>
      </c>
      <c r="Q59" s="4" t="s">
        <v>4946</v>
      </c>
      <c r="R59" s="4" t="s">
        <v>11197</v>
      </c>
      <c r="S59" s="4" t="s">
        <v>11151</v>
      </c>
      <c r="T59" s="4" t="s">
        <v>9789</v>
      </c>
    </row>
    <row r="60" spans="1:20" ht="20" customHeight="1" x14ac:dyDescent="0.45">
      <c r="A60" s="4" t="s">
        <v>11</v>
      </c>
      <c r="B60" s="4" t="s">
        <v>7659</v>
      </c>
      <c r="C60" s="4" t="s">
        <v>18</v>
      </c>
      <c r="D60" s="4" t="s">
        <v>5580</v>
      </c>
      <c r="E60" s="4" t="s">
        <v>5581</v>
      </c>
      <c r="F60" s="4" t="s">
        <v>10920</v>
      </c>
      <c r="G60" s="4" t="s">
        <v>6775</v>
      </c>
      <c r="H60" s="4" t="s">
        <v>9789</v>
      </c>
      <c r="L60" s="9"/>
      <c r="M60" s="4" t="s">
        <v>11</v>
      </c>
      <c r="N60" s="4" t="s">
        <v>7541</v>
      </c>
      <c r="O60" s="4" t="s">
        <v>2021</v>
      </c>
      <c r="P60" s="4" t="s">
        <v>2018</v>
      </c>
      <c r="Q60" s="4" t="s">
        <v>2019</v>
      </c>
      <c r="R60" s="4" t="s">
        <v>6884</v>
      </c>
      <c r="S60" s="4" t="s">
        <v>2023</v>
      </c>
      <c r="T60" s="4" t="s">
        <v>9789</v>
      </c>
    </row>
    <row r="61" spans="1:20" ht="20" customHeight="1" x14ac:dyDescent="0.45">
      <c r="A61" s="4" t="s">
        <v>11</v>
      </c>
      <c r="B61" s="4" t="s">
        <v>8401</v>
      </c>
      <c r="C61" s="4" t="s">
        <v>18</v>
      </c>
      <c r="D61" s="4" t="s">
        <v>5580</v>
      </c>
      <c r="E61" s="4" t="s">
        <v>5581</v>
      </c>
      <c r="F61" s="4" t="s">
        <v>11096</v>
      </c>
      <c r="G61" s="4" t="s">
        <v>11093</v>
      </c>
      <c r="H61" s="4" t="s">
        <v>9789</v>
      </c>
      <c r="L61" s="9"/>
      <c r="M61" s="4" t="s">
        <v>11</v>
      </c>
      <c r="N61" s="4" t="s">
        <v>706</v>
      </c>
      <c r="O61" s="4" t="s">
        <v>780</v>
      </c>
      <c r="P61" s="4" t="s">
        <v>9989</v>
      </c>
      <c r="Q61" s="4" t="s">
        <v>9990</v>
      </c>
      <c r="R61" s="4" t="s">
        <v>3257</v>
      </c>
      <c r="S61" s="4" t="s">
        <v>9991</v>
      </c>
      <c r="T61" s="4" t="s">
        <v>9789</v>
      </c>
    </row>
    <row r="62" spans="1:20" ht="20" customHeight="1" x14ac:dyDescent="0.45">
      <c r="A62" s="4" t="s">
        <v>11</v>
      </c>
      <c r="B62" s="4" t="s">
        <v>7541</v>
      </c>
      <c r="C62" s="4" t="s">
        <v>18</v>
      </c>
      <c r="D62" s="4" t="s">
        <v>6124</v>
      </c>
      <c r="E62" s="4" t="s">
        <v>6125</v>
      </c>
      <c r="F62" s="4" t="s">
        <v>10893</v>
      </c>
      <c r="G62" s="4" t="s">
        <v>6667</v>
      </c>
      <c r="H62" s="4" t="s">
        <v>9789</v>
      </c>
      <c r="L62" s="9"/>
      <c r="M62" s="4" t="s">
        <v>11</v>
      </c>
      <c r="N62" s="4" t="s">
        <v>6098</v>
      </c>
      <c r="O62" s="4" t="s">
        <v>1396</v>
      </c>
      <c r="P62" s="4" t="s">
        <v>1731</v>
      </c>
      <c r="Q62" s="4" t="s">
        <v>1732</v>
      </c>
      <c r="R62" s="4" t="s">
        <v>6507</v>
      </c>
      <c r="S62" s="4" t="s">
        <v>1737</v>
      </c>
      <c r="T62" s="4" t="s">
        <v>9789</v>
      </c>
    </row>
    <row r="63" spans="1:20" ht="20" customHeight="1" x14ac:dyDescent="0.45">
      <c r="A63" s="4" t="s">
        <v>11</v>
      </c>
      <c r="B63" s="4" t="s">
        <v>6126</v>
      </c>
      <c r="C63" s="4" t="s">
        <v>18</v>
      </c>
      <c r="D63" s="4" t="s">
        <v>6124</v>
      </c>
      <c r="E63" s="4" t="s">
        <v>6125</v>
      </c>
      <c r="F63" s="4" t="s">
        <v>3078</v>
      </c>
      <c r="G63" s="4" t="s">
        <v>10893</v>
      </c>
      <c r="H63" s="4" t="s">
        <v>9789</v>
      </c>
      <c r="L63" s="9"/>
      <c r="M63" s="4" t="s">
        <v>11</v>
      </c>
      <c r="N63" s="4" t="s">
        <v>10895</v>
      </c>
      <c r="O63" s="4" t="s">
        <v>1396</v>
      </c>
      <c r="P63" s="4" t="s">
        <v>1391</v>
      </c>
      <c r="Q63" s="4" t="s">
        <v>1392</v>
      </c>
      <c r="R63" s="4" t="s">
        <v>10896</v>
      </c>
      <c r="S63" s="4" t="s">
        <v>1398</v>
      </c>
      <c r="T63" s="4" t="s">
        <v>9789</v>
      </c>
    </row>
    <row r="64" spans="1:20" ht="20" customHeight="1" x14ac:dyDescent="0.45">
      <c r="A64" s="4" t="s">
        <v>11</v>
      </c>
      <c r="B64" s="4" t="s">
        <v>7440</v>
      </c>
      <c r="C64" s="4" t="s">
        <v>18</v>
      </c>
      <c r="D64" s="4" t="s">
        <v>4698</v>
      </c>
      <c r="E64" s="4" t="s">
        <v>4699</v>
      </c>
      <c r="F64" s="4" t="s">
        <v>10889</v>
      </c>
      <c r="G64" s="4" t="s">
        <v>6702</v>
      </c>
      <c r="H64" s="4" t="s">
        <v>9789</v>
      </c>
      <c r="L64" s="9"/>
      <c r="M64" s="4" t="s">
        <v>11</v>
      </c>
      <c r="N64" s="4" t="s">
        <v>6638</v>
      </c>
      <c r="O64" s="4" t="s">
        <v>6641</v>
      </c>
      <c r="P64" s="4" t="s">
        <v>6636</v>
      </c>
      <c r="Q64" s="4" t="s">
        <v>6637</v>
      </c>
      <c r="R64" s="4" t="s">
        <v>10826</v>
      </c>
      <c r="S64" s="4" t="s">
        <v>6643</v>
      </c>
      <c r="T64" s="4" t="s">
        <v>9789</v>
      </c>
    </row>
    <row r="65" spans="1:20" ht="20" customHeight="1" x14ac:dyDescent="0.45">
      <c r="A65" s="4" t="s">
        <v>11</v>
      </c>
      <c r="B65" s="4" t="s">
        <v>8192</v>
      </c>
      <c r="C65" s="4" t="s">
        <v>18</v>
      </c>
      <c r="D65" s="4" t="s">
        <v>4698</v>
      </c>
      <c r="E65" s="4" t="s">
        <v>4699</v>
      </c>
      <c r="F65" s="4" t="s">
        <v>11094</v>
      </c>
      <c r="G65" s="4" t="s">
        <v>10889</v>
      </c>
      <c r="H65" s="4" t="s">
        <v>9789</v>
      </c>
      <c r="L65" s="9"/>
      <c r="M65" s="4" t="s">
        <v>11</v>
      </c>
      <c r="N65" s="4" t="s">
        <v>10171</v>
      </c>
      <c r="O65" s="4" t="s">
        <v>820</v>
      </c>
      <c r="P65" s="4" t="s">
        <v>815</v>
      </c>
      <c r="Q65" s="4" t="s">
        <v>816</v>
      </c>
      <c r="R65" s="4" t="s">
        <v>1567</v>
      </c>
      <c r="S65" s="4" t="s">
        <v>822</v>
      </c>
      <c r="T65" s="4" t="s">
        <v>9789</v>
      </c>
    </row>
    <row r="66" spans="1:20" ht="20" customHeight="1" x14ac:dyDescent="0.45">
      <c r="A66" s="4" t="s">
        <v>11</v>
      </c>
      <c r="B66" s="4" t="s">
        <v>1543</v>
      </c>
      <c r="C66" s="4" t="s">
        <v>18</v>
      </c>
      <c r="D66" s="4" t="s">
        <v>4698</v>
      </c>
      <c r="E66" s="4" t="s">
        <v>4699</v>
      </c>
      <c r="F66" s="4" t="s">
        <v>11096</v>
      </c>
      <c r="G66" s="4" t="s">
        <v>11094</v>
      </c>
      <c r="H66" s="4" t="s">
        <v>9789</v>
      </c>
      <c r="L66" s="9"/>
      <c r="M66" s="4" t="s">
        <v>11</v>
      </c>
      <c r="N66" s="4" t="s">
        <v>10981</v>
      </c>
      <c r="O66" s="4" t="s">
        <v>2029</v>
      </c>
      <c r="P66" s="4" t="s">
        <v>2024</v>
      </c>
      <c r="Q66" s="4" t="s">
        <v>2025</v>
      </c>
      <c r="R66" s="4" t="s">
        <v>8604</v>
      </c>
      <c r="S66" s="4" t="s">
        <v>2031</v>
      </c>
      <c r="T66" s="4" t="s">
        <v>9789</v>
      </c>
    </row>
    <row r="67" spans="1:20" ht="20" customHeight="1" x14ac:dyDescent="0.45">
      <c r="A67" s="4" t="s">
        <v>11</v>
      </c>
      <c r="B67" s="4" t="s">
        <v>5286</v>
      </c>
      <c r="C67" s="4" t="s">
        <v>18</v>
      </c>
      <c r="D67" s="4" t="s">
        <v>5284</v>
      </c>
      <c r="E67" s="4" t="s">
        <v>5285</v>
      </c>
      <c r="F67" s="4" t="s">
        <v>10929</v>
      </c>
      <c r="G67" s="4" t="s">
        <v>6670</v>
      </c>
      <c r="H67" s="4" t="s">
        <v>9789</v>
      </c>
      <c r="L67" s="9"/>
      <c r="M67" s="4" t="s">
        <v>11</v>
      </c>
      <c r="N67" s="4" t="s">
        <v>8727</v>
      </c>
      <c r="O67" s="4" t="s">
        <v>2293</v>
      </c>
      <c r="P67" s="4" t="s">
        <v>11349</v>
      </c>
      <c r="Q67" s="4" t="s">
        <v>11350</v>
      </c>
      <c r="R67" s="4" t="s">
        <v>11351</v>
      </c>
      <c r="S67" s="4" t="s">
        <v>11029</v>
      </c>
      <c r="T67" s="4" t="s">
        <v>9789</v>
      </c>
    </row>
    <row r="68" spans="1:20" ht="20" customHeight="1" x14ac:dyDescent="0.45">
      <c r="A68" s="4" t="s">
        <v>11</v>
      </c>
      <c r="B68" s="4" t="s">
        <v>1623</v>
      </c>
      <c r="C68" s="4" t="s">
        <v>18</v>
      </c>
      <c r="D68" s="4" t="s">
        <v>5284</v>
      </c>
      <c r="E68" s="4" t="s">
        <v>5285</v>
      </c>
      <c r="F68" s="4" t="s">
        <v>11096</v>
      </c>
      <c r="G68" s="4" t="s">
        <v>11095</v>
      </c>
      <c r="H68" s="4" t="s">
        <v>9789</v>
      </c>
      <c r="L68" s="9"/>
      <c r="M68" s="4" t="s">
        <v>11</v>
      </c>
      <c r="N68" s="4" t="s">
        <v>11027</v>
      </c>
      <c r="O68" s="4" t="s">
        <v>2293</v>
      </c>
      <c r="P68" s="4" t="s">
        <v>2288</v>
      </c>
      <c r="Q68" s="4" t="s">
        <v>2289</v>
      </c>
      <c r="R68" s="4" t="s">
        <v>11029</v>
      </c>
      <c r="S68" s="4" t="s">
        <v>1512</v>
      </c>
      <c r="T68" s="4" t="s">
        <v>9789</v>
      </c>
    </row>
    <row r="69" spans="1:20" ht="20" customHeight="1" x14ac:dyDescent="0.45">
      <c r="A69" s="4" t="s">
        <v>11</v>
      </c>
      <c r="B69" s="4" t="s">
        <v>5286</v>
      </c>
      <c r="C69" s="4" t="s">
        <v>18</v>
      </c>
      <c r="D69" s="4" t="s">
        <v>1455</v>
      </c>
      <c r="E69" s="4" t="s">
        <v>1456</v>
      </c>
      <c r="F69" s="4" t="s">
        <v>10916</v>
      </c>
      <c r="G69" s="4" t="s">
        <v>10825</v>
      </c>
      <c r="H69" s="4" t="s">
        <v>9789</v>
      </c>
      <c r="L69" s="9"/>
      <c r="M69" s="4" t="s">
        <v>11</v>
      </c>
      <c r="N69" s="4" t="s">
        <v>6325</v>
      </c>
      <c r="O69" s="4" t="s">
        <v>245</v>
      </c>
      <c r="P69" s="4" t="s">
        <v>1356</v>
      </c>
      <c r="Q69" s="4" t="s">
        <v>1357</v>
      </c>
      <c r="R69" s="4" t="s">
        <v>10801</v>
      </c>
      <c r="S69" s="4" t="s">
        <v>2270</v>
      </c>
      <c r="T69" s="4" t="s">
        <v>9789</v>
      </c>
    </row>
    <row r="70" spans="1:20" ht="20" customHeight="1" x14ac:dyDescent="0.45">
      <c r="A70" s="4" t="s">
        <v>11</v>
      </c>
      <c r="B70" s="4" t="s">
        <v>7659</v>
      </c>
      <c r="C70" s="4" t="s">
        <v>18</v>
      </c>
      <c r="D70" s="4" t="s">
        <v>4070</v>
      </c>
      <c r="E70" s="4" t="s">
        <v>4071</v>
      </c>
      <c r="F70" s="4" t="s">
        <v>10916</v>
      </c>
      <c r="G70" s="4" t="s">
        <v>10825</v>
      </c>
      <c r="H70" s="4" t="s">
        <v>9789</v>
      </c>
      <c r="L70" s="9"/>
      <c r="M70" s="4" t="s">
        <v>11</v>
      </c>
      <c r="N70" s="4" t="s">
        <v>3161</v>
      </c>
      <c r="O70" s="4" t="s">
        <v>245</v>
      </c>
      <c r="P70" s="4" t="s">
        <v>10335</v>
      </c>
      <c r="Q70" s="4" t="s">
        <v>10336</v>
      </c>
      <c r="R70" s="4" t="s">
        <v>10493</v>
      </c>
      <c r="S70" s="4" t="s">
        <v>10337</v>
      </c>
      <c r="T70" s="4" t="s">
        <v>9789</v>
      </c>
    </row>
    <row r="71" spans="1:20" ht="20" customHeight="1" x14ac:dyDescent="0.45">
      <c r="A71" s="4" t="s">
        <v>11</v>
      </c>
      <c r="B71" s="4" t="s">
        <v>7654</v>
      </c>
      <c r="C71" s="4" t="s">
        <v>18</v>
      </c>
      <c r="D71" s="4" t="s">
        <v>1462</v>
      </c>
      <c r="E71" s="4" t="s">
        <v>1463</v>
      </c>
      <c r="F71" s="4" t="s">
        <v>10916</v>
      </c>
      <c r="G71" s="4" t="s">
        <v>10825</v>
      </c>
      <c r="H71" s="4" t="s">
        <v>9789</v>
      </c>
      <c r="L71" s="9"/>
      <c r="M71" s="4" t="s">
        <v>11</v>
      </c>
      <c r="N71" s="4" t="s">
        <v>10587</v>
      </c>
      <c r="O71" s="4" t="s">
        <v>245</v>
      </c>
      <c r="P71" s="4" t="s">
        <v>10331</v>
      </c>
      <c r="Q71" s="4" t="s">
        <v>10332</v>
      </c>
      <c r="R71" s="4" t="s">
        <v>10592</v>
      </c>
      <c r="S71" s="4" t="s">
        <v>10333</v>
      </c>
      <c r="T71" s="4" t="s">
        <v>9789</v>
      </c>
    </row>
    <row r="72" spans="1:20" ht="20" hidden="1" customHeight="1" x14ac:dyDescent="0.45">
      <c r="A72" s="4" t="s">
        <v>11</v>
      </c>
      <c r="B72" s="4" t="s">
        <v>219</v>
      </c>
      <c r="C72" s="4" t="s">
        <v>10018</v>
      </c>
      <c r="D72" s="4" t="s">
        <v>10019</v>
      </c>
      <c r="E72" s="4" t="s">
        <v>10020</v>
      </c>
      <c r="F72" s="4" t="s">
        <v>10021</v>
      </c>
      <c r="G72" s="4" t="s">
        <v>10022</v>
      </c>
      <c r="H72" s="4" t="s">
        <v>9885</v>
      </c>
      <c r="L72" s="6" t="s">
        <v>1125</v>
      </c>
      <c r="M72" s="4" t="s">
        <v>11</v>
      </c>
      <c r="N72" s="4" t="s">
        <v>98</v>
      </c>
      <c r="O72" s="4" t="s">
        <v>245</v>
      </c>
      <c r="P72" s="4" t="s">
        <v>9785</v>
      </c>
      <c r="Q72" s="4" t="s">
        <v>9786</v>
      </c>
      <c r="R72" s="4" t="s">
        <v>9787</v>
      </c>
      <c r="S72" s="4" t="s">
        <v>9788</v>
      </c>
      <c r="T72" s="4" t="s">
        <v>9789</v>
      </c>
    </row>
    <row r="73" spans="1:20" ht="20" hidden="1" customHeight="1" x14ac:dyDescent="0.45">
      <c r="A73" s="4" t="s">
        <v>11</v>
      </c>
      <c r="B73" s="4" t="s">
        <v>219</v>
      </c>
      <c r="C73" s="4" t="s">
        <v>10018</v>
      </c>
      <c r="D73" s="4" t="s">
        <v>10023</v>
      </c>
      <c r="E73" s="4" t="s">
        <v>10024</v>
      </c>
      <c r="F73" s="4" t="s">
        <v>10021</v>
      </c>
      <c r="G73" s="4" t="s">
        <v>10022</v>
      </c>
      <c r="H73" s="4" t="s">
        <v>9885</v>
      </c>
      <c r="L73" s="10" t="s">
        <v>1125</v>
      </c>
      <c r="M73" s="4" t="s">
        <v>11</v>
      </c>
      <c r="N73" s="4" t="s">
        <v>219</v>
      </c>
      <c r="O73" s="4" t="s">
        <v>222</v>
      </c>
      <c r="P73" s="4" t="s">
        <v>217</v>
      </c>
      <c r="Q73" s="4" t="s">
        <v>218</v>
      </c>
      <c r="R73" s="4" t="s">
        <v>10025</v>
      </c>
      <c r="S73" s="4" t="s">
        <v>3473</v>
      </c>
      <c r="T73" s="4" t="s">
        <v>9789</v>
      </c>
    </row>
    <row r="74" spans="1:20" ht="20" customHeight="1" x14ac:dyDescent="0.45">
      <c r="A74" s="4" t="s">
        <v>11</v>
      </c>
      <c r="B74" s="4" t="s">
        <v>3882</v>
      </c>
      <c r="C74" s="4" t="s">
        <v>772</v>
      </c>
      <c r="D74" s="4" t="s">
        <v>766</v>
      </c>
      <c r="E74" s="4" t="s">
        <v>767</v>
      </c>
      <c r="F74" s="4" t="s">
        <v>10610</v>
      </c>
      <c r="G74" s="4" t="s">
        <v>10108</v>
      </c>
      <c r="H74" s="4" t="s">
        <v>9789</v>
      </c>
      <c r="L74" s="9"/>
      <c r="M74" s="4" t="s">
        <v>11</v>
      </c>
      <c r="N74" s="4" t="s">
        <v>7654</v>
      </c>
      <c r="O74" s="4" t="s">
        <v>4187</v>
      </c>
      <c r="P74" s="4" t="s">
        <v>4184</v>
      </c>
      <c r="Q74" s="4" t="s">
        <v>4185</v>
      </c>
      <c r="R74" s="4" t="s">
        <v>10917</v>
      </c>
      <c r="S74" s="4" t="s">
        <v>4189</v>
      </c>
      <c r="T74" s="4" t="s">
        <v>9789</v>
      </c>
    </row>
    <row r="75" spans="1:20" ht="20" customHeight="1" x14ac:dyDescent="0.45">
      <c r="A75" s="4" t="s">
        <v>11</v>
      </c>
      <c r="B75" s="4" t="s">
        <v>4287</v>
      </c>
      <c r="C75" s="4" t="s">
        <v>772</v>
      </c>
      <c r="D75" s="4" t="s">
        <v>766</v>
      </c>
      <c r="E75" s="4" t="s">
        <v>767</v>
      </c>
      <c r="F75" s="4" t="s">
        <v>10644</v>
      </c>
      <c r="G75" s="4" t="s">
        <v>10610</v>
      </c>
      <c r="H75" s="4" t="s">
        <v>9789</v>
      </c>
      <c r="L75" s="9"/>
      <c r="M75" s="4" t="s">
        <v>11</v>
      </c>
      <c r="N75" s="4" t="s">
        <v>10954</v>
      </c>
      <c r="O75" s="4" t="s">
        <v>4187</v>
      </c>
      <c r="P75" s="4" t="s">
        <v>4723</v>
      </c>
      <c r="Q75" s="4" t="s">
        <v>4724</v>
      </c>
      <c r="R75" s="4" t="s">
        <v>10955</v>
      </c>
      <c r="S75" s="4" t="s">
        <v>4730</v>
      </c>
      <c r="T75" s="4" t="s">
        <v>9789</v>
      </c>
    </row>
    <row r="76" spans="1:20" ht="20" customHeight="1" x14ac:dyDescent="0.45">
      <c r="A76" s="4" t="s">
        <v>11</v>
      </c>
      <c r="B76" s="4" t="s">
        <v>7640</v>
      </c>
      <c r="C76" s="4" t="s">
        <v>1802</v>
      </c>
      <c r="D76" s="4" t="s">
        <v>1797</v>
      </c>
      <c r="E76" s="4" t="s">
        <v>1798</v>
      </c>
      <c r="F76" s="4" t="s">
        <v>10757</v>
      </c>
      <c r="G76" s="4" t="s">
        <v>1804</v>
      </c>
      <c r="H76" s="4" t="s">
        <v>9789</v>
      </c>
      <c r="L76" s="9"/>
      <c r="M76" s="4" t="s">
        <v>11</v>
      </c>
      <c r="N76" s="4" t="s">
        <v>6286</v>
      </c>
      <c r="O76" s="4" t="s">
        <v>285</v>
      </c>
      <c r="P76" s="4" t="s">
        <v>2271</v>
      </c>
      <c r="Q76" s="4" t="s">
        <v>2272</v>
      </c>
      <c r="R76" s="4" t="s">
        <v>10798</v>
      </c>
      <c r="S76" s="4" t="s">
        <v>2275</v>
      </c>
      <c r="T76" s="4" t="s">
        <v>9789</v>
      </c>
    </row>
    <row r="77" spans="1:20" ht="20" customHeight="1" x14ac:dyDescent="0.45">
      <c r="A77" s="4" t="s">
        <v>11</v>
      </c>
      <c r="B77" s="4" t="s">
        <v>1799</v>
      </c>
      <c r="C77" s="4" t="s">
        <v>1802</v>
      </c>
      <c r="D77" s="4" t="s">
        <v>1797</v>
      </c>
      <c r="E77" s="4" t="s">
        <v>1798</v>
      </c>
      <c r="F77" s="4" t="s">
        <v>10838</v>
      </c>
      <c r="G77" s="4" t="s">
        <v>10757</v>
      </c>
      <c r="H77" s="4" t="s">
        <v>9789</v>
      </c>
      <c r="L77" s="9"/>
      <c r="M77" s="4" t="s">
        <v>11</v>
      </c>
      <c r="N77" s="4" t="s">
        <v>6179</v>
      </c>
      <c r="O77" s="4" t="s">
        <v>285</v>
      </c>
      <c r="P77" s="4" t="s">
        <v>10788</v>
      </c>
      <c r="Q77" s="4" t="s">
        <v>10789</v>
      </c>
      <c r="R77" s="4" t="s">
        <v>10790</v>
      </c>
      <c r="S77" s="4" t="s">
        <v>10791</v>
      </c>
      <c r="T77" s="4" t="s">
        <v>9789</v>
      </c>
    </row>
    <row r="78" spans="1:20" ht="20" customHeight="1" x14ac:dyDescent="0.45">
      <c r="A78" s="4" t="s">
        <v>11</v>
      </c>
      <c r="B78" s="4" t="s">
        <v>8382</v>
      </c>
      <c r="C78" s="4" t="s">
        <v>1802</v>
      </c>
      <c r="D78" s="4" t="s">
        <v>1797</v>
      </c>
      <c r="E78" s="4" t="s">
        <v>1798</v>
      </c>
      <c r="F78" s="4" t="s">
        <v>11171</v>
      </c>
      <c r="G78" s="4" t="s">
        <v>10838</v>
      </c>
      <c r="H78" s="4" t="s">
        <v>9789</v>
      </c>
      <c r="L78" s="9"/>
      <c r="M78" s="4" t="s">
        <v>11</v>
      </c>
      <c r="N78" s="4" t="s">
        <v>5582</v>
      </c>
      <c r="O78" s="4" t="s">
        <v>3841</v>
      </c>
      <c r="P78" s="4" t="s">
        <v>3836</v>
      </c>
      <c r="Q78" s="4" t="s">
        <v>3837</v>
      </c>
      <c r="R78" s="4" t="s">
        <v>3973</v>
      </c>
      <c r="S78" s="4" t="s">
        <v>3843</v>
      </c>
      <c r="T78" s="4" t="s">
        <v>9789</v>
      </c>
    </row>
    <row r="79" spans="1:20" ht="20" customHeight="1" x14ac:dyDescent="0.45">
      <c r="A79" s="4" t="s">
        <v>11</v>
      </c>
      <c r="B79" s="4" t="s">
        <v>11318</v>
      </c>
      <c r="C79" s="4" t="s">
        <v>1802</v>
      </c>
      <c r="D79" s="4" t="s">
        <v>1797</v>
      </c>
      <c r="E79" s="4" t="s">
        <v>1798</v>
      </c>
      <c r="F79" s="4" t="s">
        <v>11076</v>
      </c>
      <c r="G79" s="4" t="s">
        <v>11171</v>
      </c>
      <c r="H79" s="4" t="s">
        <v>9789</v>
      </c>
      <c r="L79" s="9"/>
      <c r="M79" s="4" t="s">
        <v>11</v>
      </c>
      <c r="N79" s="4" t="s">
        <v>11043</v>
      </c>
      <c r="O79" s="4" t="s">
        <v>6676</v>
      </c>
      <c r="P79" s="4" t="s">
        <v>6671</v>
      </c>
      <c r="Q79" s="4" t="s">
        <v>6672</v>
      </c>
      <c r="R79" s="4" t="s">
        <v>8649</v>
      </c>
      <c r="S79" s="4" t="s">
        <v>6678</v>
      </c>
      <c r="T79" s="4" t="s">
        <v>9789</v>
      </c>
    </row>
    <row r="80" spans="1:20" ht="20" customHeight="1" x14ac:dyDescent="0.45">
      <c r="A80" s="4" t="s">
        <v>11</v>
      </c>
      <c r="B80" s="4" t="s">
        <v>1308</v>
      </c>
      <c r="C80" s="4" t="s">
        <v>874</v>
      </c>
      <c r="D80" s="4" t="s">
        <v>3502</v>
      </c>
      <c r="E80" s="4" t="s">
        <v>3503</v>
      </c>
      <c r="F80" s="4" t="s">
        <v>4477</v>
      </c>
      <c r="G80" s="4" t="s">
        <v>3508</v>
      </c>
      <c r="H80" s="4" t="s">
        <v>9789</v>
      </c>
      <c r="L80" s="9"/>
      <c r="M80" s="4" t="s">
        <v>11</v>
      </c>
      <c r="N80" s="4" t="s">
        <v>7723</v>
      </c>
      <c r="O80" s="4" t="s">
        <v>100</v>
      </c>
      <c r="P80" s="4" t="s">
        <v>94</v>
      </c>
      <c r="Q80" s="4" t="s">
        <v>95</v>
      </c>
      <c r="R80" s="4" t="s">
        <v>10940</v>
      </c>
      <c r="S80" s="4" t="s">
        <v>102</v>
      </c>
      <c r="T80" s="4" t="s">
        <v>9789</v>
      </c>
    </row>
    <row r="81" spans="1:20" ht="20" customHeight="1" x14ac:dyDescent="0.45">
      <c r="A81" s="4" t="s">
        <v>11</v>
      </c>
      <c r="B81" s="4" t="s">
        <v>4364</v>
      </c>
      <c r="C81" s="4" t="s">
        <v>874</v>
      </c>
      <c r="D81" s="4" t="s">
        <v>3958</v>
      </c>
      <c r="E81" s="4" t="s">
        <v>3959</v>
      </c>
      <c r="F81" s="4" t="s">
        <v>4477</v>
      </c>
      <c r="G81" s="4" t="s">
        <v>3962</v>
      </c>
      <c r="H81" s="4" t="s">
        <v>9789</v>
      </c>
      <c r="L81" s="9"/>
      <c r="M81" s="4" t="s">
        <v>11</v>
      </c>
      <c r="N81" s="4" t="s">
        <v>88</v>
      </c>
      <c r="O81" s="4" t="s">
        <v>26</v>
      </c>
      <c r="P81" s="4" t="s">
        <v>21</v>
      </c>
      <c r="Q81" s="4" t="s">
        <v>22</v>
      </c>
      <c r="R81" s="4" t="s">
        <v>335</v>
      </c>
      <c r="S81" s="4" t="s">
        <v>28</v>
      </c>
      <c r="T81" s="4" t="s">
        <v>9789</v>
      </c>
    </row>
    <row r="82" spans="1:20" ht="20" customHeight="1" x14ac:dyDescent="0.45">
      <c r="A82" s="4" t="s">
        <v>11</v>
      </c>
      <c r="B82" s="4" t="s">
        <v>4650</v>
      </c>
      <c r="C82" s="4" t="s">
        <v>874</v>
      </c>
      <c r="D82" s="4" t="s">
        <v>3398</v>
      </c>
      <c r="E82" s="4" t="s">
        <v>3399</v>
      </c>
      <c r="F82" s="4" t="s">
        <v>4477</v>
      </c>
      <c r="G82" s="4" t="s">
        <v>3404</v>
      </c>
      <c r="H82" s="4" t="s">
        <v>9789</v>
      </c>
      <c r="L82" s="9"/>
      <c r="M82" s="4" t="s">
        <v>11</v>
      </c>
      <c r="N82" s="4" t="s">
        <v>5264</v>
      </c>
      <c r="O82" s="4" t="s">
        <v>10723</v>
      </c>
      <c r="P82" s="4" t="s">
        <v>10724</v>
      </c>
      <c r="Q82" s="4" t="s">
        <v>10725</v>
      </c>
      <c r="R82" s="4" t="s">
        <v>10726</v>
      </c>
      <c r="S82" s="4" t="s">
        <v>10727</v>
      </c>
      <c r="T82" s="4" t="s">
        <v>9789</v>
      </c>
    </row>
    <row r="83" spans="1:20" ht="20" customHeight="1" x14ac:dyDescent="0.45">
      <c r="A83" s="4" t="s">
        <v>11</v>
      </c>
      <c r="B83" s="4" t="s">
        <v>2592</v>
      </c>
      <c r="C83" s="4" t="s">
        <v>874</v>
      </c>
      <c r="D83" s="4" t="s">
        <v>2590</v>
      </c>
      <c r="E83" s="4" t="s">
        <v>2591</v>
      </c>
      <c r="F83" s="4" t="s">
        <v>4477</v>
      </c>
      <c r="G83" s="4" t="s">
        <v>2596</v>
      </c>
      <c r="H83" s="4" t="s">
        <v>9789</v>
      </c>
      <c r="L83" s="9"/>
      <c r="M83" s="4" t="s">
        <v>11</v>
      </c>
      <c r="N83" s="4" t="s">
        <v>1968</v>
      </c>
      <c r="O83" s="4" t="s">
        <v>154</v>
      </c>
      <c r="P83" s="4" t="s">
        <v>4638</v>
      </c>
      <c r="Q83" s="4" t="s">
        <v>4639</v>
      </c>
      <c r="R83" s="4" t="s">
        <v>10966</v>
      </c>
      <c r="S83" s="4" t="s">
        <v>4643</v>
      </c>
      <c r="T83" s="4" t="s">
        <v>9789</v>
      </c>
    </row>
    <row r="84" spans="1:20" ht="20" customHeight="1" x14ac:dyDescent="0.45">
      <c r="A84" s="4" t="s">
        <v>11</v>
      </c>
      <c r="B84" s="4" t="s">
        <v>6735</v>
      </c>
      <c r="C84" s="4" t="s">
        <v>8240</v>
      </c>
      <c r="D84" s="4" t="s">
        <v>10867</v>
      </c>
      <c r="E84" s="4" t="s">
        <v>10868</v>
      </c>
      <c r="F84" s="4" t="s">
        <v>10869</v>
      </c>
      <c r="G84" s="4" t="s">
        <v>10870</v>
      </c>
      <c r="H84" s="4" t="s">
        <v>9789</v>
      </c>
      <c r="L84" s="9"/>
      <c r="M84" s="4" t="s">
        <v>11</v>
      </c>
      <c r="N84" s="4" t="s">
        <v>7701</v>
      </c>
      <c r="O84" s="4" t="s">
        <v>154</v>
      </c>
      <c r="P84" s="4" t="s">
        <v>2753</v>
      </c>
      <c r="Q84" s="4" t="s">
        <v>2754</v>
      </c>
      <c r="R84" s="4" t="s">
        <v>10931</v>
      </c>
      <c r="S84" s="4" t="s">
        <v>2758</v>
      </c>
      <c r="T84" s="4" t="s">
        <v>9789</v>
      </c>
    </row>
    <row r="85" spans="1:20" ht="20" customHeight="1" x14ac:dyDescent="0.45">
      <c r="A85" s="4" t="s">
        <v>11</v>
      </c>
      <c r="B85" s="4" t="s">
        <v>8058</v>
      </c>
      <c r="C85" s="4" t="s">
        <v>1585</v>
      </c>
      <c r="D85" s="4" t="s">
        <v>1580</v>
      </c>
      <c r="E85" s="4" t="s">
        <v>1581</v>
      </c>
      <c r="F85" s="4" t="s">
        <v>11117</v>
      </c>
      <c r="G85" s="4" t="s">
        <v>1587</v>
      </c>
      <c r="H85" s="4" t="s">
        <v>9789</v>
      </c>
      <c r="L85" s="9"/>
      <c r="M85" s="4" t="s">
        <v>11</v>
      </c>
      <c r="N85" s="4" t="s">
        <v>8966</v>
      </c>
      <c r="O85" s="4" t="s">
        <v>3746</v>
      </c>
      <c r="P85" s="4" t="s">
        <v>3742</v>
      </c>
      <c r="Q85" s="4" t="s">
        <v>3743</v>
      </c>
      <c r="R85" s="4" t="s">
        <v>11386</v>
      </c>
      <c r="S85" s="4" t="s">
        <v>3748</v>
      </c>
      <c r="T85" s="4" t="s">
        <v>9789</v>
      </c>
    </row>
    <row r="86" spans="1:20" ht="20" customHeight="1" x14ac:dyDescent="0.45">
      <c r="A86" s="4" t="s">
        <v>11</v>
      </c>
      <c r="B86" s="4" t="s">
        <v>7718</v>
      </c>
      <c r="C86" s="4" t="s">
        <v>188</v>
      </c>
      <c r="D86" s="4" t="s">
        <v>183</v>
      </c>
      <c r="E86" s="4" t="s">
        <v>184</v>
      </c>
      <c r="F86" s="4" t="s">
        <v>10933</v>
      </c>
      <c r="G86" s="4" t="s">
        <v>190</v>
      </c>
      <c r="H86" s="4" t="s">
        <v>9789</v>
      </c>
      <c r="L86" s="9"/>
      <c r="M86" s="4" t="s">
        <v>11</v>
      </c>
      <c r="N86" s="4" t="s">
        <v>3247</v>
      </c>
      <c r="O86" s="4" t="s">
        <v>9857</v>
      </c>
      <c r="P86" s="4" t="s">
        <v>9858</v>
      </c>
      <c r="Q86" s="4" t="s">
        <v>9859</v>
      </c>
      <c r="R86" s="4" t="s">
        <v>10486</v>
      </c>
      <c r="S86" s="4" t="s">
        <v>9860</v>
      </c>
      <c r="T86" s="4" t="s">
        <v>9789</v>
      </c>
    </row>
    <row r="87" spans="1:20" ht="20" customHeight="1" x14ac:dyDescent="0.45">
      <c r="A87" s="4" t="s">
        <v>11</v>
      </c>
      <c r="B87" s="4" t="s">
        <v>1600</v>
      </c>
      <c r="C87" s="4" t="s">
        <v>6532</v>
      </c>
      <c r="D87" s="4" t="s">
        <v>6528</v>
      </c>
      <c r="E87" s="4" t="s">
        <v>6529</v>
      </c>
      <c r="F87" s="4" t="s">
        <v>10932</v>
      </c>
      <c r="G87" s="4" t="s">
        <v>6534</v>
      </c>
      <c r="H87" s="4" t="s">
        <v>9789</v>
      </c>
      <c r="L87" s="9"/>
      <c r="M87" s="4" t="s">
        <v>11</v>
      </c>
      <c r="N87" s="4" t="s">
        <v>3439</v>
      </c>
      <c r="O87" s="4" t="s">
        <v>10195</v>
      </c>
      <c r="P87" s="4" t="s">
        <v>10196</v>
      </c>
      <c r="Q87" s="4" t="s">
        <v>10197</v>
      </c>
      <c r="R87" s="4" t="s">
        <v>10509</v>
      </c>
      <c r="S87" s="4" t="s">
        <v>10198</v>
      </c>
      <c r="T87" s="4" t="s">
        <v>9789</v>
      </c>
    </row>
    <row r="88" spans="1:20" ht="20" customHeight="1" x14ac:dyDescent="0.45">
      <c r="A88" s="4" t="s">
        <v>11</v>
      </c>
      <c r="B88" s="4" t="s">
        <v>5885</v>
      </c>
      <c r="C88" s="4" t="s">
        <v>65</v>
      </c>
      <c r="D88" s="4" t="s">
        <v>60</v>
      </c>
      <c r="E88" s="4" t="s">
        <v>61</v>
      </c>
      <c r="F88" s="4" t="s">
        <v>4179</v>
      </c>
      <c r="G88" s="4" t="s">
        <v>67</v>
      </c>
      <c r="H88" s="4" t="s">
        <v>9789</v>
      </c>
      <c r="L88" s="9"/>
      <c r="M88" s="4" t="s">
        <v>11</v>
      </c>
      <c r="N88" s="4" t="s">
        <v>727</v>
      </c>
      <c r="O88" s="4" t="s">
        <v>10030</v>
      </c>
      <c r="P88" s="4" t="s">
        <v>10031</v>
      </c>
      <c r="Q88" s="4" t="s">
        <v>10032</v>
      </c>
      <c r="R88" s="4" t="s">
        <v>10033</v>
      </c>
      <c r="S88" s="4" t="s">
        <v>10034</v>
      </c>
      <c r="T88" s="4" t="s">
        <v>9789</v>
      </c>
    </row>
    <row r="89" spans="1:20" ht="20" hidden="1" customHeight="1" x14ac:dyDescent="0.45">
      <c r="A89" s="4" t="s">
        <v>11</v>
      </c>
      <c r="B89" s="4" t="s">
        <v>812</v>
      </c>
      <c r="C89" s="4" t="s">
        <v>10072</v>
      </c>
      <c r="D89" s="4" t="s">
        <v>10073</v>
      </c>
      <c r="E89" s="4" t="s">
        <v>10074</v>
      </c>
      <c r="F89" s="4" t="s">
        <v>10075</v>
      </c>
      <c r="G89" s="4" t="s">
        <v>10076</v>
      </c>
      <c r="H89" s="4" t="s">
        <v>9850</v>
      </c>
      <c r="L89" s="6" t="s">
        <v>10148</v>
      </c>
      <c r="M89" s="4" t="s">
        <v>11</v>
      </c>
      <c r="N89" s="4" t="s">
        <v>2358</v>
      </c>
      <c r="O89" s="4" t="s">
        <v>2361</v>
      </c>
      <c r="P89" s="4" t="s">
        <v>2356</v>
      </c>
      <c r="Q89" s="4" t="s">
        <v>2357</v>
      </c>
      <c r="R89" s="4" t="s">
        <v>11059</v>
      </c>
      <c r="S89" s="4" t="s">
        <v>2363</v>
      </c>
      <c r="T89" s="4" t="s">
        <v>9789</v>
      </c>
    </row>
    <row r="90" spans="1:20" ht="20" hidden="1" customHeight="1" x14ac:dyDescent="0.45">
      <c r="A90" s="4" t="s">
        <v>11</v>
      </c>
      <c r="B90" s="4" t="s">
        <v>812</v>
      </c>
      <c r="C90" s="4" t="s">
        <v>10072</v>
      </c>
      <c r="D90" s="4" t="s">
        <v>10077</v>
      </c>
      <c r="E90" s="4" t="s">
        <v>10078</v>
      </c>
      <c r="F90" s="4" t="s">
        <v>10079</v>
      </c>
      <c r="G90" s="4" t="s">
        <v>10080</v>
      </c>
      <c r="H90" s="4" t="s">
        <v>9850</v>
      </c>
      <c r="L90" s="4" t="s">
        <v>9975</v>
      </c>
      <c r="M90" s="4" t="s">
        <v>11</v>
      </c>
      <c r="N90" s="4" t="s">
        <v>1011</v>
      </c>
      <c r="O90" s="4" t="s">
        <v>2361</v>
      </c>
      <c r="P90" s="4" t="s">
        <v>9796</v>
      </c>
      <c r="Q90" s="4" t="s">
        <v>9797</v>
      </c>
      <c r="R90" s="4" t="s">
        <v>9798</v>
      </c>
      <c r="S90" s="4" t="s">
        <v>9799</v>
      </c>
      <c r="T90" s="4" t="s">
        <v>9789</v>
      </c>
    </row>
    <row r="91" spans="1:20" ht="20" hidden="1" customHeight="1" x14ac:dyDescent="0.45">
      <c r="A91" s="4" t="s">
        <v>11</v>
      </c>
      <c r="B91" s="4" t="s">
        <v>812</v>
      </c>
      <c r="C91" s="4" t="s">
        <v>10072</v>
      </c>
      <c r="D91" s="4" t="s">
        <v>10081</v>
      </c>
      <c r="E91" s="4" t="s">
        <v>10082</v>
      </c>
      <c r="F91" s="4" t="s">
        <v>10083</v>
      </c>
      <c r="G91" s="4" t="s">
        <v>10084</v>
      </c>
      <c r="H91" s="4" t="s">
        <v>9850</v>
      </c>
      <c r="L91" s="10" t="s">
        <v>820</v>
      </c>
      <c r="M91" s="4" t="s">
        <v>11</v>
      </c>
      <c r="N91" s="4" t="s">
        <v>5527</v>
      </c>
      <c r="O91" s="4" t="s">
        <v>258</v>
      </c>
      <c r="P91" s="4" t="s">
        <v>2108</v>
      </c>
      <c r="Q91" s="4" t="s">
        <v>2109</v>
      </c>
      <c r="R91" s="4" t="s">
        <v>7293</v>
      </c>
      <c r="S91" s="4" t="s">
        <v>260</v>
      </c>
      <c r="T91" s="4" t="s">
        <v>9789</v>
      </c>
    </row>
    <row r="92" spans="1:20" ht="20" customHeight="1" x14ac:dyDescent="0.45">
      <c r="A92" s="4" t="s">
        <v>11</v>
      </c>
      <c r="B92" s="4" t="s">
        <v>3718</v>
      </c>
      <c r="C92" s="4" t="s">
        <v>1276</v>
      </c>
      <c r="D92" s="4" t="s">
        <v>1271</v>
      </c>
      <c r="E92" s="4" t="s">
        <v>1272</v>
      </c>
      <c r="F92" s="4" t="s">
        <v>10593</v>
      </c>
      <c r="G92" s="4" t="s">
        <v>1278</v>
      </c>
      <c r="H92" s="4" t="s">
        <v>9789</v>
      </c>
      <c r="L92" s="9"/>
      <c r="M92" s="4" t="s">
        <v>11</v>
      </c>
      <c r="N92" s="4" t="s">
        <v>5527</v>
      </c>
      <c r="O92" s="4" t="s">
        <v>258</v>
      </c>
      <c r="P92" s="4" t="s">
        <v>253</v>
      </c>
      <c r="Q92" s="4" t="s">
        <v>254</v>
      </c>
      <c r="R92" s="4" t="s">
        <v>10742</v>
      </c>
      <c r="S92" s="4" t="s">
        <v>260</v>
      </c>
      <c r="T92" s="4" t="s">
        <v>9789</v>
      </c>
    </row>
    <row r="93" spans="1:20" ht="20" customHeight="1" x14ac:dyDescent="0.45">
      <c r="A93" s="4" t="s">
        <v>11</v>
      </c>
      <c r="B93" s="4" t="s">
        <v>5085</v>
      </c>
      <c r="C93" s="4" t="s">
        <v>1276</v>
      </c>
      <c r="D93" s="4" t="s">
        <v>1271</v>
      </c>
      <c r="E93" s="4" t="s">
        <v>1272</v>
      </c>
      <c r="F93" s="4" t="s">
        <v>10713</v>
      </c>
      <c r="G93" s="4" t="s">
        <v>10593</v>
      </c>
      <c r="H93" s="4" t="s">
        <v>9789</v>
      </c>
      <c r="L93" s="9"/>
      <c r="M93" s="4" t="s">
        <v>11</v>
      </c>
      <c r="N93" s="4" t="s">
        <v>8690</v>
      </c>
      <c r="O93" s="4" t="s">
        <v>2701</v>
      </c>
      <c r="P93" s="4" t="s">
        <v>2696</v>
      </c>
      <c r="Q93" s="4" t="s">
        <v>2697</v>
      </c>
      <c r="R93" s="4" t="s">
        <v>8882</v>
      </c>
      <c r="S93" s="4" t="s">
        <v>4930</v>
      </c>
      <c r="T93" s="4" t="s">
        <v>9789</v>
      </c>
    </row>
    <row r="94" spans="1:20" ht="20" customHeight="1" x14ac:dyDescent="0.45">
      <c r="A94" s="4" t="s">
        <v>11</v>
      </c>
      <c r="B94" s="4" t="s">
        <v>5516</v>
      </c>
      <c r="C94" s="4" t="s">
        <v>1276</v>
      </c>
      <c r="D94" s="4" t="s">
        <v>1271</v>
      </c>
      <c r="E94" s="4" t="s">
        <v>1272</v>
      </c>
      <c r="F94" s="4" t="s">
        <v>10740</v>
      </c>
      <c r="G94" s="4" t="s">
        <v>10713</v>
      </c>
      <c r="H94" s="4" t="s">
        <v>9789</v>
      </c>
      <c r="L94" s="9"/>
      <c r="M94" s="4" t="s">
        <v>11</v>
      </c>
      <c r="N94" s="4" t="s">
        <v>8492</v>
      </c>
      <c r="O94" s="4" t="s">
        <v>6649</v>
      </c>
      <c r="P94" s="4" t="s">
        <v>8004</v>
      </c>
      <c r="Q94" s="4" t="s">
        <v>8005</v>
      </c>
      <c r="R94" s="4" t="s">
        <v>9838</v>
      </c>
      <c r="S94" s="4" t="s">
        <v>8009</v>
      </c>
      <c r="T94" s="4" t="s">
        <v>9789</v>
      </c>
    </row>
    <row r="95" spans="1:20" ht="20" customHeight="1" x14ac:dyDescent="0.45">
      <c r="A95" s="4" t="s">
        <v>11</v>
      </c>
      <c r="B95" s="4" t="s">
        <v>3400</v>
      </c>
      <c r="C95" s="4" t="s">
        <v>1276</v>
      </c>
      <c r="D95" s="4" t="s">
        <v>1271</v>
      </c>
      <c r="E95" s="4" t="s">
        <v>1272</v>
      </c>
      <c r="F95" s="4" t="s">
        <v>10768</v>
      </c>
      <c r="G95" s="4" t="s">
        <v>10740</v>
      </c>
      <c r="H95" s="4" t="s">
        <v>9789</v>
      </c>
      <c r="L95" s="9"/>
      <c r="M95" s="4" t="s">
        <v>11</v>
      </c>
      <c r="N95" s="4" t="s">
        <v>8514</v>
      </c>
      <c r="O95" s="4" t="s">
        <v>6649</v>
      </c>
      <c r="P95" s="4" t="s">
        <v>6644</v>
      </c>
      <c r="Q95" s="4" t="s">
        <v>6645</v>
      </c>
      <c r="R95" s="4" t="s">
        <v>11270</v>
      </c>
      <c r="S95" s="4" t="s">
        <v>6651</v>
      </c>
      <c r="T95" s="4" t="s">
        <v>9789</v>
      </c>
    </row>
    <row r="96" spans="1:20" ht="20" customHeight="1" x14ac:dyDescent="0.45">
      <c r="A96" s="4" t="s">
        <v>11</v>
      </c>
      <c r="B96" s="4" t="s">
        <v>2038</v>
      </c>
      <c r="C96" s="4" t="s">
        <v>10358</v>
      </c>
      <c r="D96" s="4" t="s">
        <v>10363</v>
      </c>
      <c r="E96" s="4" t="s">
        <v>10364</v>
      </c>
      <c r="F96" s="4" t="s">
        <v>10436</v>
      </c>
      <c r="G96" s="4" t="s">
        <v>5900</v>
      </c>
      <c r="H96" s="4" t="s">
        <v>9789</v>
      </c>
      <c r="L96" s="9"/>
      <c r="M96" s="4" t="s">
        <v>11</v>
      </c>
      <c r="N96" s="4" t="s">
        <v>1850</v>
      </c>
      <c r="O96" s="4" t="s">
        <v>1853</v>
      </c>
      <c r="P96" s="4" t="s">
        <v>1848</v>
      </c>
      <c r="Q96" s="4" t="s">
        <v>1849</v>
      </c>
      <c r="R96" s="4" t="s">
        <v>8549</v>
      </c>
      <c r="S96" s="4" t="s">
        <v>1855</v>
      </c>
      <c r="T96" s="4" t="s">
        <v>9789</v>
      </c>
    </row>
    <row r="97" spans="1:20" ht="20" customHeight="1" x14ac:dyDescent="0.45">
      <c r="A97" s="4" t="s">
        <v>11</v>
      </c>
      <c r="B97" s="4" t="s">
        <v>2038</v>
      </c>
      <c r="C97" s="4" t="s">
        <v>10358</v>
      </c>
      <c r="D97" s="4" t="s">
        <v>10366</v>
      </c>
      <c r="E97" s="4" t="s">
        <v>10367</v>
      </c>
      <c r="F97" s="4" t="s">
        <v>10436</v>
      </c>
      <c r="G97" s="4" t="s">
        <v>5900</v>
      </c>
      <c r="H97" s="4" t="s">
        <v>9789</v>
      </c>
      <c r="L97" s="9"/>
      <c r="M97" s="4" t="s">
        <v>11</v>
      </c>
      <c r="N97" s="4" t="s">
        <v>4830</v>
      </c>
      <c r="O97" s="4" t="s">
        <v>827</v>
      </c>
      <c r="P97" s="4" t="s">
        <v>2383</v>
      </c>
      <c r="Q97" s="4" t="s">
        <v>2384</v>
      </c>
      <c r="R97" s="4" t="s">
        <v>5800</v>
      </c>
      <c r="S97" s="4" t="s">
        <v>2389</v>
      </c>
      <c r="T97" s="4" t="s">
        <v>9789</v>
      </c>
    </row>
    <row r="98" spans="1:20" ht="20" customHeight="1" x14ac:dyDescent="0.45">
      <c r="A98" s="4" t="s">
        <v>11</v>
      </c>
      <c r="B98" s="4" t="s">
        <v>10438</v>
      </c>
      <c r="C98" s="4" t="s">
        <v>10358</v>
      </c>
      <c r="D98" s="4" t="s">
        <v>10359</v>
      </c>
      <c r="E98" s="4" t="s">
        <v>10360</v>
      </c>
      <c r="F98" s="4" t="s">
        <v>10439</v>
      </c>
      <c r="G98" s="4" t="s">
        <v>10361</v>
      </c>
      <c r="H98" s="4" t="s">
        <v>9789</v>
      </c>
      <c r="L98" s="9"/>
      <c r="M98" s="4" t="s">
        <v>11</v>
      </c>
      <c r="N98" s="4" t="s">
        <v>3439</v>
      </c>
      <c r="O98" s="4" t="s">
        <v>827</v>
      </c>
      <c r="P98" s="4" t="s">
        <v>823</v>
      </c>
      <c r="Q98" s="4" t="s">
        <v>824</v>
      </c>
      <c r="R98" s="4" t="s">
        <v>10512</v>
      </c>
      <c r="S98" s="4" t="s">
        <v>829</v>
      </c>
      <c r="T98" s="4" t="s">
        <v>9789</v>
      </c>
    </row>
    <row r="99" spans="1:20" ht="20" customHeight="1" x14ac:dyDescent="0.45">
      <c r="A99" s="4" t="s">
        <v>11</v>
      </c>
      <c r="B99" s="4" t="s">
        <v>1968</v>
      </c>
      <c r="C99" s="4" t="s">
        <v>697</v>
      </c>
      <c r="D99" s="4" t="s">
        <v>1966</v>
      </c>
      <c r="E99" s="4" t="s">
        <v>1967</v>
      </c>
      <c r="F99" s="4" t="s">
        <v>10961</v>
      </c>
      <c r="G99" s="4" t="s">
        <v>1972</v>
      </c>
      <c r="H99" s="4" t="s">
        <v>9789</v>
      </c>
      <c r="L99" s="9"/>
      <c r="M99" s="4" t="s">
        <v>11</v>
      </c>
      <c r="N99" s="4" t="s">
        <v>4775</v>
      </c>
      <c r="O99" s="4" t="s">
        <v>827</v>
      </c>
      <c r="P99" s="4" t="s">
        <v>1901</v>
      </c>
      <c r="Q99" s="4" t="s">
        <v>1902</v>
      </c>
      <c r="R99" s="4" t="s">
        <v>10695</v>
      </c>
      <c r="S99" s="4" t="s">
        <v>1907</v>
      </c>
      <c r="T99" s="4" t="s">
        <v>9789</v>
      </c>
    </row>
    <row r="100" spans="1:20" ht="20" customHeight="1" x14ac:dyDescent="0.45">
      <c r="A100" s="4" t="s">
        <v>11</v>
      </c>
      <c r="B100" s="4" t="s">
        <v>3373</v>
      </c>
      <c r="C100" s="4" t="s">
        <v>697</v>
      </c>
      <c r="D100" s="4" t="s">
        <v>1966</v>
      </c>
      <c r="E100" s="4" t="s">
        <v>1967</v>
      </c>
      <c r="F100" s="4" t="s">
        <v>11088</v>
      </c>
      <c r="G100" s="4" t="s">
        <v>10961</v>
      </c>
      <c r="H100" s="4" t="s">
        <v>9789</v>
      </c>
      <c r="L100" s="9"/>
      <c r="M100" s="4" t="s">
        <v>11</v>
      </c>
      <c r="N100" s="4" t="s">
        <v>3493</v>
      </c>
      <c r="O100" s="4" t="s">
        <v>9902</v>
      </c>
      <c r="P100" s="4" t="s">
        <v>10703</v>
      </c>
      <c r="Q100" s="4" t="s">
        <v>10704</v>
      </c>
      <c r="R100" s="4" t="s">
        <v>10735</v>
      </c>
      <c r="S100" s="4" t="s">
        <v>3074</v>
      </c>
      <c r="T100" s="4" t="s">
        <v>9789</v>
      </c>
    </row>
    <row r="101" spans="1:20" ht="20" customHeight="1" x14ac:dyDescent="0.45">
      <c r="A101" s="4" t="s">
        <v>11</v>
      </c>
      <c r="B101" s="4" t="s">
        <v>3297</v>
      </c>
      <c r="C101" s="4" t="s">
        <v>697</v>
      </c>
      <c r="D101" s="4" t="s">
        <v>691</v>
      </c>
      <c r="E101" s="4" t="s">
        <v>692</v>
      </c>
      <c r="F101" s="4" t="s">
        <v>10495</v>
      </c>
      <c r="G101" s="4" t="s">
        <v>699</v>
      </c>
      <c r="H101" s="4" t="s">
        <v>9789</v>
      </c>
      <c r="L101" s="9"/>
      <c r="M101" s="4" t="s">
        <v>11</v>
      </c>
      <c r="N101" s="4" t="s">
        <v>233</v>
      </c>
      <c r="O101" s="4" t="s">
        <v>9902</v>
      </c>
      <c r="P101" s="4" t="s">
        <v>9903</v>
      </c>
      <c r="Q101" s="4" t="s">
        <v>9904</v>
      </c>
      <c r="R101" s="4" t="s">
        <v>9905</v>
      </c>
      <c r="S101" s="4" t="s">
        <v>9906</v>
      </c>
      <c r="T101" s="4" t="s">
        <v>9789</v>
      </c>
    </row>
    <row r="102" spans="1:20" ht="20" hidden="1" customHeight="1" x14ac:dyDescent="0.45">
      <c r="A102" s="4" t="s">
        <v>11</v>
      </c>
      <c r="B102" s="4" t="s">
        <v>151</v>
      </c>
      <c r="C102" s="4" t="s">
        <v>772</v>
      </c>
      <c r="D102" s="4" t="s">
        <v>2171</v>
      </c>
      <c r="E102" s="4" t="s">
        <v>2172</v>
      </c>
      <c r="F102" s="4" t="s">
        <v>2177</v>
      </c>
      <c r="G102" s="4" t="s">
        <v>3165</v>
      </c>
      <c r="H102" s="4" t="s">
        <v>9850</v>
      </c>
      <c r="L102" s="6" t="s">
        <v>9800</v>
      </c>
      <c r="M102" s="4" t="s">
        <v>11</v>
      </c>
      <c r="N102" s="4" t="s">
        <v>10250</v>
      </c>
      <c r="O102" s="4" t="s">
        <v>10251</v>
      </c>
      <c r="P102" s="4" t="s">
        <v>10252</v>
      </c>
      <c r="Q102" s="4" t="s">
        <v>10253</v>
      </c>
      <c r="R102" s="4" t="s">
        <v>10254</v>
      </c>
      <c r="S102" s="4" t="s">
        <v>10255</v>
      </c>
      <c r="T102" s="4" t="s">
        <v>9789</v>
      </c>
    </row>
    <row r="103" spans="1:20" ht="20" hidden="1" customHeight="1" x14ac:dyDescent="0.45">
      <c r="A103" s="4" t="s">
        <v>11</v>
      </c>
      <c r="B103" s="4" t="s">
        <v>151</v>
      </c>
      <c r="C103" s="4" t="s">
        <v>772</v>
      </c>
      <c r="D103" s="4" t="s">
        <v>766</v>
      </c>
      <c r="E103" s="4" t="s">
        <v>767</v>
      </c>
      <c r="F103" s="4" t="s">
        <v>10108</v>
      </c>
      <c r="G103" s="4" t="s">
        <v>774</v>
      </c>
      <c r="H103" s="4" t="s">
        <v>9850</v>
      </c>
      <c r="L103" s="4" t="s">
        <v>9800</v>
      </c>
      <c r="M103" s="4" t="s">
        <v>11</v>
      </c>
      <c r="N103" s="4" t="s">
        <v>433</v>
      </c>
      <c r="O103" s="4" t="s">
        <v>2462</v>
      </c>
      <c r="P103" s="4" t="s">
        <v>2457</v>
      </c>
      <c r="Q103" s="4" t="s">
        <v>2458</v>
      </c>
      <c r="R103" s="4" t="s">
        <v>10851</v>
      </c>
      <c r="S103" s="4" t="s">
        <v>2464</v>
      </c>
      <c r="T103" s="4" t="s">
        <v>9789</v>
      </c>
    </row>
    <row r="104" spans="1:20" ht="20" hidden="1" customHeight="1" x14ac:dyDescent="0.45">
      <c r="A104" s="4" t="s">
        <v>11</v>
      </c>
      <c r="B104" s="4" t="s">
        <v>151</v>
      </c>
      <c r="C104" s="4" t="s">
        <v>772</v>
      </c>
      <c r="D104" s="4" t="s">
        <v>10109</v>
      </c>
      <c r="E104" s="4" t="s">
        <v>10110</v>
      </c>
      <c r="F104" s="4" t="s">
        <v>640</v>
      </c>
      <c r="G104" s="4" t="s">
        <v>10111</v>
      </c>
      <c r="H104" s="4" t="s">
        <v>9850</v>
      </c>
      <c r="L104" s="4" t="s">
        <v>10056</v>
      </c>
      <c r="M104" s="4" t="s">
        <v>11</v>
      </c>
      <c r="N104" s="4" t="s">
        <v>1144</v>
      </c>
      <c r="O104" s="4" t="s">
        <v>10185</v>
      </c>
      <c r="P104" s="4" t="s">
        <v>10186</v>
      </c>
      <c r="Q104" s="4" t="s">
        <v>10187</v>
      </c>
      <c r="R104" s="4" t="s">
        <v>10188</v>
      </c>
      <c r="S104" s="4" t="s">
        <v>10122</v>
      </c>
      <c r="T104" s="4" t="s">
        <v>9789</v>
      </c>
    </row>
    <row r="105" spans="1:20" ht="20" hidden="1" customHeight="1" x14ac:dyDescent="0.45">
      <c r="A105" s="4" t="s">
        <v>11</v>
      </c>
      <c r="B105" s="4" t="s">
        <v>151</v>
      </c>
      <c r="C105" s="4" t="s">
        <v>772</v>
      </c>
      <c r="D105" s="4" t="s">
        <v>10112</v>
      </c>
      <c r="E105" s="4" t="s">
        <v>10113</v>
      </c>
      <c r="F105" s="4" t="s">
        <v>10114</v>
      </c>
      <c r="G105" s="4" t="s">
        <v>10115</v>
      </c>
      <c r="H105" s="4" t="s">
        <v>9850</v>
      </c>
      <c r="L105" s="4" t="s">
        <v>285</v>
      </c>
      <c r="M105" s="4" t="s">
        <v>11</v>
      </c>
      <c r="N105" s="4" t="s">
        <v>9346</v>
      </c>
      <c r="O105" s="4" t="s">
        <v>4838</v>
      </c>
      <c r="P105" s="4" t="s">
        <v>7757</v>
      </c>
      <c r="Q105" s="4" t="s">
        <v>7758</v>
      </c>
      <c r="R105" s="4" t="s">
        <v>9431</v>
      </c>
      <c r="S105" s="4" t="s">
        <v>7762</v>
      </c>
      <c r="T105" s="4" t="s">
        <v>9789</v>
      </c>
    </row>
    <row r="106" spans="1:20" ht="20" hidden="1" customHeight="1" x14ac:dyDescent="0.45">
      <c r="A106" s="4" t="s">
        <v>11</v>
      </c>
      <c r="B106" s="4" t="s">
        <v>151</v>
      </c>
      <c r="C106" s="4" t="s">
        <v>772</v>
      </c>
      <c r="D106" s="4" t="s">
        <v>10116</v>
      </c>
      <c r="E106" s="4" t="s">
        <v>10117</v>
      </c>
      <c r="F106" s="4" t="s">
        <v>10114</v>
      </c>
      <c r="G106" s="4" t="s">
        <v>10115</v>
      </c>
      <c r="H106" s="4" t="s">
        <v>9850</v>
      </c>
      <c r="L106" s="10" t="s">
        <v>450</v>
      </c>
      <c r="M106" s="4" t="s">
        <v>11</v>
      </c>
      <c r="N106" s="4" t="s">
        <v>9201</v>
      </c>
      <c r="O106" s="4" t="s">
        <v>4838</v>
      </c>
      <c r="P106" s="4" t="s">
        <v>4833</v>
      </c>
      <c r="Q106" s="4" t="s">
        <v>4834</v>
      </c>
      <c r="R106" s="4" t="s">
        <v>11433</v>
      </c>
      <c r="S106" s="4" t="s">
        <v>4840</v>
      </c>
      <c r="T106" s="4" t="s">
        <v>9789</v>
      </c>
    </row>
    <row r="107" spans="1:20" ht="20" customHeight="1" x14ac:dyDescent="0.45">
      <c r="A107" s="4" t="s">
        <v>11</v>
      </c>
      <c r="B107" s="4" t="s">
        <v>3281</v>
      </c>
      <c r="C107" s="4" t="s">
        <v>195</v>
      </c>
      <c r="D107" s="4" t="s">
        <v>191</v>
      </c>
      <c r="E107" s="4" t="s">
        <v>192</v>
      </c>
      <c r="F107" s="4" t="s">
        <v>10568</v>
      </c>
      <c r="G107" s="4" t="s">
        <v>197</v>
      </c>
      <c r="H107" s="4" t="s">
        <v>9789</v>
      </c>
      <c r="L107" s="9"/>
      <c r="M107" s="4" t="s">
        <v>11</v>
      </c>
      <c r="N107" s="4" t="s">
        <v>666</v>
      </c>
      <c r="O107" s="4" t="s">
        <v>9966</v>
      </c>
      <c r="P107" s="4" t="s">
        <v>9967</v>
      </c>
      <c r="Q107" s="4" t="s">
        <v>9968</v>
      </c>
      <c r="R107" s="4" t="s">
        <v>1142</v>
      </c>
      <c r="S107" s="4" t="s">
        <v>9969</v>
      </c>
      <c r="T107" s="4" t="s">
        <v>9789</v>
      </c>
    </row>
    <row r="108" spans="1:20" ht="20" customHeight="1" x14ac:dyDescent="0.45">
      <c r="A108" s="4" t="s">
        <v>11</v>
      </c>
      <c r="B108" s="4" t="s">
        <v>3934</v>
      </c>
      <c r="C108" s="4" t="s">
        <v>195</v>
      </c>
      <c r="D108" s="4" t="s">
        <v>10618</v>
      </c>
      <c r="E108" s="4" t="s">
        <v>10619</v>
      </c>
      <c r="F108" s="4" t="s">
        <v>75</v>
      </c>
      <c r="G108" s="4" t="s">
        <v>2135</v>
      </c>
      <c r="H108" s="4" t="s">
        <v>9789</v>
      </c>
      <c r="L108" s="9"/>
      <c r="M108" s="4" t="s">
        <v>11</v>
      </c>
      <c r="N108" s="4" t="s">
        <v>9353</v>
      </c>
      <c r="O108" s="4" t="s">
        <v>4487</v>
      </c>
      <c r="P108" s="4" t="s">
        <v>4482</v>
      </c>
      <c r="Q108" s="4" t="s">
        <v>4483</v>
      </c>
      <c r="R108" s="4" t="s">
        <v>11504</v>
      </c>
      <c r="S108" s="4" t="s">
        <v>4489</v>
      </c>
      <c r="T108" s="4" t="s">
        <v>9789</v>
      </c>
    </row>
    <row r="109" spans="1:20" ht="20" customHeight="1" x14ac:dyDescent="0.45">
      <c r="A109" s="4" t="s">
        <v>11</v>
      </c>
      <c r="B109" s="4" t="s">
        <v>6475</v>
      </c>
      <c r="C109" s="4" t="s">
        <v>11259</v>
      </c>
      <c r="D109" s="4" t="s">
        <v>11260</v>
      </c>
      <c r="E109" s="4" t="s">
        <v>11261</v>
      </c>
      <c r="F109" s="4" t="s">
        <v>11262</v>
      </c>
      <c r="G109" s="4" t="s">
        <v>11263</v>
      </c>
      <c r="H109" s="4" t="s">
        <v>9789</v>
      </c>
      <c r="L109" s="9"/>
      <c r="M109" s="4" t="s">
        <v>11</v>
      </c>
      <c r="N109" s="4" t="s">
        <v>62</v>
      </c>
      <c r="O109" s="4" t="s">
        <v>10353</v>
      </c>
      <c r="P109" s="4" t="s">
        <v>10354</v>
      </c>
      <c r="Q109" s="4" t="s">
        <v>10355</v>
      </c>
      <c r="R109" s="4" t="s">
        <v>10356</v>
      </c>
      <c r="S109" s="4" t="s">
        <v>10357</v>
      </c>
      <c r="T109" s="4" t="s">
        <v>9789</v>
      </c>
    </row>
    <row r="110" spans="1:20" ht="20" customHeight="1" x14ac:dyDescent="0.45">
      <c r="A110" s="4" t="s">
        <v>11</v>
      </c>
      <c r="B110" s="4" t="s">
        <v>8513</v>
      </c>
      <c r="C110" s="4" t="s">
        <v>1702</v>
      </c>
      <c r="D110" s="4" t="s">
        <v>1697</v>
      </c>
      <c r="E110" s="4" t="s">
        <v>1698</v>
      </c>
      <c r="F110" s="4" t="s">
        <v>8758</v>
      </c>
      <c r="G110" s="4" t="s">
        <v>1704</v>
      </c>
      <c r="H110" s="4" t="s">
        <v>9789</v>
      </c>
      <c r="L110" s="9"/>
      <c r="M110" s="4" t="s">
        <v>11</v>
      </c>
      <c r="N110" s="4" t="s">
        <v>3838</v>
      </c>
      <c r="O110" s="4" t="s">
        <v>5457</v>
      </c>
      <c r="P110" s="4" t="s">
        <v>5452</v>
      </c>
      <c r="Q110" s="4" t="s">
        <v>5453</v>
      </c>
      <c r="R110" s="4" t="s">
        <v>10844</v>
      </c>
      <c r="S110" s="4" t="s">
        <v>287</v>
      </c>
      <c r="T110" s="4" t="s">
        <v>9789</v>
      </c>
    </row>
    <row r="111" spans="1:20" ht="20" customHeight="1" x14ac:dyDescent="0.45">
      <c r="A111" s="4" t="s">
        <v>11</v>
      </c>
      <c r="B111" s="4" t="s">
        <v>3988</v>
      </c>
      <c r="C111" s="4" t="s">
        <v>3803</v>
      </c>
      <c r="D111" s="4" t="s">
        <v>3798</v>
      </c>
      <c r="E111" s="4" t="s">
        <v>3799</v>
      </c>
      <c r="F111" s="4" t="s">
        <v>11018</v>
      </c>
      <c r="G111" s="4" t="s">
        <v>3805</v>
      </c>
      <c r="H111" s="4" t="s">
        <v>9789</v>
      </c>
      <c r="L111" s="9"/>
      <c r="M111" s="4" t="s">
        <v>11</v>
      </c>
      <c r="N111" s="4" t="s">
        <v>9201</v>
      </c>
      <c r="O111" s="4" t="s">
        <v>2395</v>
      </c>
      <c r="P111" s="4" t="s">
        <v>8894</v>
      </c>
      <c r="Q111" s="4" t="s">
        <v>8895</v>
      </c>
      <c r="R111" s="4" t="s">
        <v>11434</v>
      </c>
      <c r="S111" s="4" t="s">
        <v>8898</v>
      </c>
      <c r="T111" s="4" t="s">
        <v>9789</v>
      </c>
    </row>
    <row r="112" spans="1:20" ht="20" customHeight="1" x14ac:dyDescent="0.45">
      <c r="A112" s="4" t="s">
        <v>11</v>
      </c>
      <c r="B112" s="4" t="s">
        <v>3800</v>
      </c>
      <c r="C112" s="4" t="s">
        <v>3803</v>
      </c>
      <c r="D112" s="4" t="s">
        <v>3798</v>
      </c>
      <c r="E112" s="4" t="s">
        <v>3799</v>
      </c>
      <c r="F112" s="4" t="s">
        <v>11132</v>
      </c>
      <c r="G112" s="4" t="s">
        <v>11018</v>
      </c>
      <c r="H112" s="4" t="s">
        <v>9789</v>
      </c>
      <c r="L112" s="9"/>
      <c r="M112" s="4" t="s">
        <v>11</v>
      </c>
      <c r="N112" s="4" t="s">
        <v>7802</v>
      </c>
      <c r="O112" s="4" t="s">
        <v>2395</v>
      </c>
      <c r="P112" s="4" t="s">
        <v>2390</v>
      </c>
      <c r="Q112" s="4" t="s">
        <v>2391</v>
      </c>
      <c r="R112" s="4" t="s">
        <v>6067</v>
      </c>
      <c r="S112" s="4" t="s">
        <v>2397</v>
      </c>
      <c r="T112" s="4" t="s">
        <v>9789</v>
      </c>
    </row>
    <row r="113" spans="1:20" ht="20" customHeight="1" x14ac:dyDescent="0.45">
      <c r="A113" s="4" t="s">
        <v>11</v>
      </c>
      <c r="B113" s="4" t="s">
        <v>3499</v>
      </c>
      <c r="C113" s="4" t="s">
        <v>3803</v>
      </c>
      <c r="D113" s="4" t="s">
        <v>10524</v>
      </c>
      <c r="E113" s="4" t="s">
        <v>10525</v>
      </c>
      <c r="F113" s="4" t="s">
        <v>10526</v>
      </c>
      <c r="G113" s="4" t="s">
        <v>10527</v>
      </c>
      <c r="H113" s="4" t="s">
        <v>9789</v>
      </c>
      <c r="L113" s="9"/>
      <c r="M113" s="4" t="s">
        <v>11</v>
      </c>
      <c r="N113" s="4" t="s">
        <v>9025</v>
      </c>
      <c r="O113" s="4" t="s">
        <v>8595</v>
      </c>
      <c r="P113" s="4" t="s">
        <v>8590</v>
      </c>
      <c r="Q113" s="4" t="s">
        <v>8591</v>
      </c>
      <c r="R113" s="4" t="s">
        <v>11387</v>
      </c>
      <c r="S113" s="4" t="s">
        <v>8910</v>
      </c>
      <c r="T113" s="4" t="s">
        <v>9789</v>
      </c>
    </row>
    <row r="114" spans="1:20" ht="20" customHeight="1" x14ac:dyDescent="0.45">
      <c r="A114" s="4" t="s">
        <v>11</v>
      </c>
      <c r="B114" s="4" t="s">
        <v>11413</v>
      </c>
      <c r="C114" s="4" t="s">
        <v>11414</v>
      </c>
      <c r="D114" s="4" t="s">
        <v>11415</v>
      </c>
      <c r="E114" s="4" t="s">
        <v>11416</v>
      </c>
      <c r="F114" s="4" t="s">
        <v>11417</v>
      </c>
      <c r="G114" s="4" t="s">
        <v>11418</v>
      </c>
      <c r="H114" s="4" t="s">
        <v>9789</v>
      </c>
      <c r="L114" s="9"/>
      <c r="M114" s="4" t="s">
        <v>11</v>
      </c>
      <c r="N114" s="4" t="s">
        <v>6081</v>
      </c>
      <c r="O114" s="4" t="s">
        <v>5723</v>
      </c>
      <c r="P114" s="4" t="s">
        <v>5720</v>
      </c>
      <c r="Q114" s="4" t="s">
        <v>5721</v>
      </c>
      <c r="R114" s="4" t="s">
        <v>9825</v>
      </c>
      <c r="S114" s="4" t="s">
        <v>5725</v>
      </c>
      <c r="T114" s="4" t="s">
        <v>9789</v>
      </c>
    </row>
    <row r="115" spans="1:20" ht="20" customHeight="1" x14ac:dyDescent="0.45">
      <c r="A115" s="4" t="s">
        <v>11</v>
      </c>
      <c r="B115" s="4" t="s">
        <v>11532</v>
      </c>
      <c r="C115" s="4" t="s">
        <v>11414</v>
      </c>
      <c r="D115" s="4" t="s">
        <v>11415</v>
      </c>
      <c r="E115" s="4" t="s">
        <v>11416</v>
      </c>
      <c r="F115" s="4" t="s">
        <v>11533</v>
      </c>
      <c r="G115" s="4" t="s">
        <v>11417</v>
      </c>
      <c r="H115" s="4" t="s">
        <v>9789</v>
      </c>
      <c r="L115" s="9"/>
      <c r="M115" s="4" t="s">
        <v>11</v>
      </c>
      <c r="N115" s="4" t="s">
        <v>10999</v>
      </c>
      <c r="O115" s="4" t="s">
        <v>2117</v>
      </c>
      <c r="P115" s="4" t="s">
        <v>11000</v>
      </c>
      <c r="Q115" s="4" t="s">
        <v>11001</v>
      </c>
      <c r="R115" s="4" t="s">
        <v>11002</v>
      </c>
      <c r="S115" s="4" t="s">
        <v>5594</v>
      </c>
      <c r="T115" s="4" t="s">
        <v>9789</v>
      </c>
    </row>
    <row r="116" spans="1:20" ht="20" hidden="1" customHeight="1" x14ac:dyDescent="0.45">
      <c r="A116" s="4" t="s">
        <v>11</v>
      </c>
      <c r="B116" s="4" t="s">
        <v>768</v>
      </c>
      <c r="C116" s="4" t="s">
        <v>688</v>
      </c>
      <c r="D116" s="4" t="s">
        <v>683</v>
      </c>
      <c r="E116" s="4" t="s">
        <v>684</v>
      </c>
      <c r="F116" s="4" t="s">
        <v>10146</v>
      </c>
      <c r="G116" s="4" t="s">
        <v>690</v>
      </c>
      <c r="H116" s="4" t="s">
        <v>9821</v>
      </c>
      <c r="L116" s="6" t="s">
        <v>1887</v>
      </c>
      <c r="M116" s="4" t="s">
        <v>11</v>
      </c>
      <c r="N116" s="4" t="s">
        <v>10999</v>
      </c>
      <c r="O116" s="4" t="s">
        <v>2117</v>
      </c>
      <c r="P116" s="4" t="s">
        <v>11003</v>
      </c>
      <c r="Q116" s="4" t="s">
        <v>11004</v>
      </c>
      <c r="R116" s="4" t="s">
        <v>11002</v>
      </c>
      <c r="S116" s="4" t="s">
        <v>5594</v>
      </c>
      <c r="T116" s="4" t="s">
        <v>9789</v>
      </c>
    </row>
    <row r="117" spans="1:20" ht="20" hidden="1" customHeight="1" x14ac:dyDescent="0.45">
      <c r="A117" s="4" t="s">
        <v>11</v>
      </c>
      <c r="B117" s="4" t="s">
        <v>983</v>
      </c>
      <c r="C117" s="4" t="s">
        <v>688</v>
      </c>
      <c r="D117" s="4" t="s">
        <v>683</v>
      </c>
      <c r="E117" s="4" t="s">
        <v>684</v>
      </c>
      <c r="F117" s="4" t="s">
        <v>10146</v>
      </c>
      <c r="G117" s="4" t="s">
        <v>690</v>
      </c>
      <c r="H117" s="4" t="s">
        <v>9821</v>
      </c>
      <c r="L117" s="10" t="s">
        <v>10123</v>
      </c>
      <c r="M117" s="4" t="s">
        <v>11</v>
      </c>
      <c r="N117" s="4" t="s">
        <v>10981</v>
      </c>
      <c r="O117" s="4" t="s">
        <v>2117</v>
      </c>
      <c r="P117" s="4" t="s">
        <v>10985</v>
      </c>
      <c r="Q117" s="4" t="s">
        <v>10986</v>
      </c>
      <c r="R117" s="4" t="s">
        <v>10987</v>
      </c>
      <c r="S117" s="4" t="s">
        <v>10988</v>
      </c>
      <c r="T117" s="4" t="s">
        <v>9789</v>
      </c>
    </row>
    <row r="118" spans="1:20" ht="20" customHeight="1" x14ac:dyDescent="0.45">
      <c r="A118" s="4" t="s">
        <v>11</v>
      </c>
      <c r="B118" s="4" t="s">
        <v>11583</v>
      </c>
      <c r="C118" s="4" t="s">
        <v>11414</v>
      </c>
      <c r="D118" s="4" t="s">
        <v>11415</v>
      </c>
      <c r="E118" s="4" t="s">
        <v>11416</v>
      </c>
      <c r="F118" s="4" t="s">
        <v>11584</v>
      </c>
      <c r="G118" s="4" t="s">
        <v>11533</v>
      </c>
      <c r="H118" s="4" t="s">
        <v>9789</v>
      </c>
      <c r="L118" s="9"/>
      <c r="M118" s="4" t="s">
        <v>11</v>
      </c>
      <c r="N118" s="4" t="s">
        <v>10999</v>
      </c>
      <c r="O118" s="4" t="s">
        <v>2117</v>
      </c>
      <c r="P118" s="4" t="s">
        <v>5589</v>
      </c>
      <c r="Q118" s="4" t="s">
        <v>5590</v>
      </c>
      <c r="R118" s="4" t="s">
        <v>11002</v>
      </c>
      <c r="S118" s="4" t="s">
        <v>5594</v>
      </c>
      <c r="T118" s="4" t="s">
        <v>9789</v>
      </c>
    </row>
    <row r="119" spans="1:20" ht="20" hidden="1" customHeight="1" x14ac:dyDescent="0.45">
      <c r="A119" s="4" t="s">
        <v>11</v>
      </c>
      <c r="B119" s="4" t="s">
        <v>996</v>
      </c>
      <c r="C119" s="4" t="s">
        <v>594</v>
      </c>
      <c r="D119" s="4" t="s">
        <v>590</v>
      </c>
      <c r="E119" s="4" t="s">
        <v>591</v>
      </c>
      <c r="F119" s="4" t="s">
        <v>10147</v>
      </c>
      <c r="G119" s="4" t="s">
        <v>596</v>
      </c>
      <c r="H119" s="4" t="s">
        <v>9850</v>
      </c>
      <c r="L119" s="11" t="s">
        <v>4541</v>
      </c>
      <c r="M119" s="4" t="s">
        <v>11</v>
      </c>
      <c r="N119" s="4" t="s">
        <v>8401</v>
      </c>
      <c r="O119" s="4" t="s">
        <v>2337</v>
      </c>
      <c r="P119" s="4" t="s">
        <v>2333</v>
      </c>
      <c r="Q119" s="4" t="s">
        <v>2334</v>
      </c>
      <c r="R119" s="4" t="s">
        <v>11190</v>
      </c>
      <c r="S119" s="4" t="s">
        <v>2339</v>
      </c>
      <c r="T119" s="4" t="s">
        <v>9789</v>
      </c>
    </row>
    <row r="120" spans="1:20" ht="20" customHeight="1" x14ac:dyDescent="0.45">
      <c r="A120" s="4" t="s">
        <v>11</v>
      </c>
      <c r="B120" s="4" t="s">
        <v>5311</v>
      </c>
      <c r="C120" s="4" t="s">
        <v>4685</v>
      </c>
      <c r="D120" s="4" t="s">
        <v>7844</v>
      </c>
      <c r="E120" s="4" t="s">
        <v>7845</v>
      </c>
      <c r="F120" s="4" t="s">
        <v>8564</v>
      </c>
      <c r="G120" s="4" t="s">
        <v>7851</v>
      </c>
      <c r="H120" s="4" t="s">
        <v>9789</v>
      </c>
      <c r="L120" s="9"/>
      <c r="M120" s="4" t="s">
        <v>11</v>
      </c>
      <c r="N120" s="4" t="s">
        <v>9353</v>
      </c>
      <c r="O120" s="4" t="s">
        <v>5340</v>
      </c>
      <c r="P120" s="4" t="s">
        <v>7978</v>
      </c>
      <c r="Q120" s="4" t="s">
        <v>7979</v>
      </c>
      <c r="R120" s="4" t="s">
        <v>11505</v>
      </c>
      <c r="S120" s="4" t="s">
        <v>7983</v>
      </c>
      <c r="T120" s="4" t="s">
        <v>9789</v>
      </c>
    </row>
    <row r="121" spans="1:20" ht="20" hidden="1" customHeight="1" x14ac:dyDescent="0.45">
      <c r="A121" s="4" t="s">
        <v>11</v>
      </c>
      <c r="B121" s="4" t="s">
        <v>1019</v>
      </c>
      <c r="C121" s="4" t="s">
        <v>10153</v>
      </c>
      <c r="D121" s="4" t="s">
        <v>10154</v>
      </c>
      <c r="E121" s="4" t="s">
        <v>10155</v>
      </c>
      <c r="F121" s="4" t="s">
        <v>10156</v>
      </c>
      <c r="G121" s="4" t="s">
        <v>10157</v>
      </c>
      <c r="H121" s="4" t="s">
        <v>9850</v>
      </c>
      <c r="L121" s="6" t="s">
        <v>10234</v>
      </c>
      <c r="M121" s="4" t="s">
        <v>11</v>
      </c>
      <c r="N121" s="4" t="s">
        <v>10448</v>
      </c>
      <c r="O121" s="4" t="s">
        <v>10062</v>
      </c>
      <c r="P121" s="4" t="s">
        <v>10449</v>
      </c>
      <c r="Q121" s="4" t="s">
        <v>10450</v>
      </c>
      <c r="R121" s="4" t="s">
        <v>10451</v>
      </c>
      <c r="S121" s="4" t="s">
        <v>10452</v>
      </c>
      <c r="T121" s="4" t="s">
        <v>9789</v>
      </c>
    </row>
    <row r="122" spans="1:20" ht="20" hidden="1" customHeight="1" x14ac:dyDescent="0.45">
      <c r="A122" s="4" t="s">
        <v>11</v>
      </c>
      <c r="B122" s="4" t="s">
        <v>1019</v>
      </c>
      <c r="C122" s="4" t="s">
        <v>10153</v>
      </c>
      <c r="D122" s="4" t="s">
        <v>10158</v>
      </c>
      <c r="E122" s="4" t="s">
        <v>10159</v>
      </c>
      <c r="F122" s="4" t="s">
        <v>10160</v>
      </c>
      <c r="G122" s="4" t="s">
        <v>10161</v>
      </c>
      <c r="H122" s="4" t="s">
        <v>9850</v>
      </c>
      <c r="L122" s="4" t="s">
        <v>4885</v>
      </c>
      <c r="M122" s="4" t="s">
        <v>11</v>
      </c>
      <c r="N122" s="4" t="s">
        <v>812</v>
      </c>
      <c r="O122" s="4" t="s">
        <v>10062</v>
      </c>
      <c r="P122" s="4" t="s">
        <v>10063</v>
      </c>
      <c r="Q122" s="4" t="s">
        <v>10064</v>
      </c>
      <c r="R122" s="4" t="s">
        <v>10065</v>
      </c>
      <c r="S122" s="4" t="s">
        <v>10066</v>
      </c>
      <c r="T122" s="4" t="s">
        <v>9789</v>
      </c>
    </row>
    <row r="123" spans="1:20" ht="20" hidden="1" customHeight="1" x14ac:dyDescent="0.45">
      <c r="A123" s="4" t="s">
        <v>11</v>
      </c>
      <c r="B123" s="4" t="s">
        <v>1019</v>
      </c>
      <c r="C123" s="4" t="s">
        <v>10153</v>
      </c>
      <c r="D123" s="4" t="s">
        <v>10162</v>
      </c>
      <c r="E123" s="4" t="s">
        <v>10163</v>
      </c>
      <c r="F123" s="4" t="s">
        <v>10164</v>
      </c>
      <c r="G123" s="4" t="s">
        <v>10165</v>
      </c>
      <c r="H123" s="4" t="s">
        <v>9850</v>
      </c>
      <c r="L123" s="4" t="s">
        <v>1776</v>
      </c>
      <c r="M123" s="4" t="s">
        <v>11</v>
      </c>
      <c r="N123" s="4" t="s">
        <v>3103</v>
      </c>
      <c r="O123" s="4" t="s">
        <v>5645</v>
      </c>
      <c r="P123" s="4" t="s">
        <v>10457</v>
      </c>
      <c r="Q123" s="4" t="s">
        <v>10458</v>
      </c>
      <c r="R123" s="4" t="s">
        <v>10478</v>
      </c>
      <c r="S123" s="4" t="s">
        <v>10459</v>
      </c>
      <c r="T123" s="4" t="s">
        <v>9789</v>
      </c>
    </row>
    <row r="124" spans="1:20" ht="20" hidden="1" customHeight="1" x14ac:dyDescent="0.45">
      <c r="A124" s="4" t="s">
        <v>11</v>
      </c>
      <c r="B124" s="4" t="s">
        <v>1019</v>
      </c>
      <c r="C124" s="4" t="s">
        <v>1658</v>
      </c>
      <c r="D124" s="4" t="s">
        <v>10166</v>
      </c>
      <c r="E124" s="4" t="s">
        <v>10167</v>
      </c>
      <c r="F124" s="4" t="s">
        <v>10168</v>
      </c>
      <c r="G124" s="4" t="s">
        <v>10169</v>
      </c>
      <c r="H124" s="4" t="s">
        <v>9862</v>
      </c>
      <c r="L124" s="10" t="s">
        <v>10240</v>
      </c>
      <c r="M124" s="4" t="s">
        <v>11</v>
      </c>
      <c r="N124" s="4" t="s">
        <v>8734</v>
      </c>
      <c r="O124" s="4" t="s">
        <v>7814</v>
      </c>
      <c r="P124" s="4" t="s">
        <v>8112</v>
      </c>
      <c r="Q124" s="4" t="s">
        <v>8113</v>
      </c>
      <c r="R124" s="4" t="s">
        <v>11354</v>
      </c>
      <c r="S124" s="4" t="s">
        <v>11328</v>
      </c>
      <c r="T124" s="4" t="s">
        <v>9789</v>
      </c>
    </row>
    <row r="125" spans="1:20" ht="20" customHeight="1" x14ac:dyDescent="0.45">
      <c r="A125" s="4" t="s">
        <v>11</v>
      </c>
      <c r="B125" s="4" t="s">
        <v>4682</v>
      </c>
      <c r="C125" s="4" t="s">
        <v>4685</v>
      </c>
      <c r="D125" s="4" t="s">
        <v>4680</v>
      </c>
      <c r="E125" s="4" t="s">
        <v>4681</v>
      </c>
      <c r="F125" s="4" t="s">
        <v>10866</v>
      </c>
      <c r="G125" s="4" t="s">
        <v>4687</v>
      </c>
      <c r="H125" s="4" t="s">
        <v>9789</v>
      </c>
      <c r="L125" s="9"/>
      <c r="M125" s="4" t="s">
        <v>11</v>
      </c>
      <c r="N125" s="4" t="s">
        <v>8353</v>
      </c>
      <c r="O125" s="4" t="s">
        <v>7814</v>
      </c>
      <c r="P125" s="4" t="s">
        <v>7809</v>
      </c>
      <c r="Q125" s="4" t="s">
        <v>7810</v>
      </c>
      <c r="R125" s="4" t="s">
        <v>11330</v>
      </c>
      <c r="S125" s="4" t="s">
        <v>11329</v>
      </c>
      <c r="T125" s="4" t="s">
        <v>9789</v>
      </c>
    </row>
    <row r="126" spans="1:20" ht="20" customHeight="1" x14ac:dyDescent="0.45">
      <c r="A126" s="4" t="s">
        <v>11</v>
      </c>
      <c r="B126" s="4" t="s">
        <v>8265</v>
      </c>
      <c r="C126" s="4" t="s">
        <v>4685</v>
      </c>
      <c r="D126" s="4" t="s">
        <v>4680</v>
      </c>
      <c r="E126" s="4" t="s">
        <v>4681</v>
      </c>
      <c r="F126" s="4" t="s">
        <v>11109</v>
      </c>
      <c r="G126" s="4" t="s">
        <v>11144</v>
      </c>
      <c r="H126" s="4" t="s">
        <v>9789</v>
      </c>
      <c r="L126" s="9"/>
      <c r="M126" s="4" t="s">
        <v>11</v>
      </c>
      <c r="N126" s="4" t="s">
        <v>11517</v>
      </c>
      <c r="O126" s="4" t="s">
        <v>4379</v>
      </c>
      <c r="P126" s="4" t="s">
        <v>10849</v>
      </c>
      <c r="Q126" s="4" t="s">
        <v>10850</v>
      </c>
      <c r="R126" s="4" t="s">
        <v>8095</v>
      </c>
      <c r="S126" s="4" t="s">
        <v>6566</v>
      </c>
      <c r="T126" s="4" t="s">
        <v>9789</v>
      </c>
    </row>
    <row r="127" spans="1:20" ht="20" customHeight="1" x14ac:dyDescent="0.45">
      <c r="A127" s="4" t="s">
        <v>11</v>
      </c>
      <c r="B127" s="4" t="s">
        <v>8507</v>
      </c>
      <c r="C127" s="4" t="s">
        <v>4685</v>
      </c>
      <c r="D127" s="4" t="s">
        <v>4680</v>
      </c>
      <c r="E127" s="4" t="s">
        <v>4681</v>
      </c>
      <c r="F127" s="4" t="s">
        <v>11144</v>
      </c>
      <c r="G127" s="4" t="s">
        <v>11249</v>
      </c>
      <c r="H127" s="4" t="s">
        <v>9789</v>
      </c>
      <c r="L127" s="9"/>
      <c r="M127" s="4" t="s">
        <v>11</v>
      </c>
      <c r="N127" s="4" t="s">
        <v>11517</v>
      </c>
      <c r="O127" s="4" t="s">
        <v>4379</v>
      </c>
      <c r="P127" s="4" t="s">
        <v>11518</v>
      </c>
      <c r="Q127" s="4" t="s">
        <v>11519</v>
      </c>
      <c r="R127" s="4" t="s">
        <v>8095</v>
      </c>
      <c r="S127" s="4" t="s">
        <v>6566</v>
      </c>
      <c r="T127" s="4" t="s">
        <v>9789</v>
      </c>
    </row>
    <row r="128" spans="1:20" ht="20" hidden="1" customHeight="1" x14ac:dyDescent="0.45">
      <c r="A128" s="4" t="s">
        <v>11</v>
      </c>
      <c r="B128" s="4" t="s">
        <v>1063</v>
      </c>
      <c r="C128" s="4" t="s">
        <v>1658</v>
      </c>
      <c r="D128" s="4" t="s">
        <v>10166</v>
      </c>
      <c r="E128" s="4" t="s">
        <v>10167</v>
      </c>
      <c r="F128" s="4" t="s">
        <v>10173</v>
      </c>
      <c r="G128" s="4" t="s">
        <v>10168</v>
      </c>
      <c r="H128" s="4" t="s">
        <v>9850</v>
      </c>
      <c r="L128" s="11" t="s">
        <v>2117</v>
      </c>
      <c r="M128" s="4" t="s">
        <v>11</v>
      </c>
      <c r="N128" s="4" t="s">
        <v>8343</v>
      </c>
      <c r="O128" s="4" t="s">
        <v>6707</v>
      </c>
      <c r="P128" s="4" t="s">
        <v>6703</v>
      </c>
      <c r="Q128" s="4" t="s">
        <v>6704</v>
      </c>
      <c r="R128" s="4" t="s">
        <v>11160</v>
      </c>
      <c r="S128" s="4" t="s">
        <v>7392</v>
      </c>
      <c r="T128" s="4" t="s">
        <v>9789</v>
      </c>
    </row>
    <row r="129" spans="1:20" ht="20" customHeight="1" x14ac:dyDescent="0.45">
      <c r="A129" s="4" t="s">
        <v>11</v>
      </c>
      <c r="B129" s="4" t="s">
        <v>8507</v>
      </c>
      <c r="C129" s="4" t="s">
        <v>4685</v>
      </c>
      <c r="D129" s="4" t="s">
        <v>4680</v>
      </c>
      <c r="E129" s="4" t="s">
        <v>4681</v>
      </c>
      <c r="F129" s="4" t="s">
        <v>11250</v>
      </c>
      <c r="G129" s="4" t="s">
        <v>11249</v>
      </c>
      <c r="H129" s="4" t="s">
        <v>9789</v>
      </c>
      <c r="L129" s="9"/>
      <c r="M129" s="4" t="s">
        <v>11</v>
      </c>
      <c r="N129" s="4" t="s">
        <v>1254</v>
      </c>
      <c r="O129" s="4" t="s">
        <v>5435</v>
      </c>
      <c r="P129" s="4" t="s">
        <v>10219</v>
      </c>
      <c r="Q129" s="4" t="s">
        <v>10220</v>
      </c>
      <c r="R129" s="4" t="s">
        <v>10221</v>
      </c>
      <c r="S129" s="4" t="s">
        <v>10222</v>
      </c>
      <c r="T129" s="4" t="s">
        <v>9789</v>
      </c>
    </row>
    <row r="130" spans="1:20" ht="20" customHeight="1" x14ac:dyDescent="0.45">
      <c r="A130" s="4" t="s">
        <v>11</v>
      </c>
      <c r="B130" s="4" t="s">
        <v>2385</v>
      </c>
      <c r="C130" s="4" t="s">
        <v>4685</v>
      </c>
      <c r="D130" s="4" t="s">
        <v>5113</v>
      </c>
      <c r="E130" s="4" t="s">
        <v>5114</v>
      </c>
      <c r="F130" s="4" t="s">
        <v>10866</v>
      </c>
      <c r="G130" s="4" t="s">
        <v>5118</v>
      </c>
      <c r="H130" s="4" t="s">
        <v>9789</v>
      </c>
      <c r="L130" s="9"/>
      <c r="M130" s="4" t="s">
        <v>11</v>
      </c>
      <c r="N130" s="4" t="s">
        <v>8538</v>
      </c>
      <c r="O130" s="4" t="s">
        <v>1119</v>
      </c>
      <c r="P130" s="4" t="s">
        <v>5537</v>
      </c>
      <c r="Q130" s="4" t="s">
        <v>5538</v>
      </c>
      <c r="R130" s="4" t="s">
        <v>11252</v>
      </c>
      <c r="S130" s="4" t="s">
        <v>11020</v>
      </c>
      <c r="T130" s="4" t="s">
        <v>9789</v>
      </c>
    </row>
    <row r="131" spans="1:20" ht="20" customHeight="1" x14ac:dyDescent="0.45">
      <c r="A131" s="4" t="s">
        <v>11</v>
      </c>
      <c r="B131" s="4" t="s">
        <v>4675</v>
      </c>
      <c r="C131" s="4" t="s">
        <v>4685</v>
      </c>
      <c r="D131" s="4" t="s">
        <v>5113</v>
      </c>
      <c r="E131" s="4" t="s">
        <v>5114</v>
      </c>
      <c r="F131" s="4" t="s">
        <v>11109</v>
      </c>
      <c r="G131" s="4" t="s">
        <v>10866</v>
      </c>
      <c r="H131" s="4" t="s">
        <v>9789</v>
      </c>
      <c r="L131" s="9"/>
      <c r="M131" s="4" t="s">
        <v>11</v>
      </c>
      <c r="N131" s="4" t="s">
        <v>7301</v>
      </c>
      <c r="O131" s="4" t="s">
        <v>4387</v>
      </c>
      <c r="P131" s="4" t="s">
        <v>4382</v>
      </c>
      <c r="Q131" s="4" t="s">
        <v>4383</v>
      </c>
      <c r="R131" s="4" t="s">
        <v>8070</v>
      </c>
      <c r="S131" s="4" t="s">
        <v>4389</v>
      </c>
      <c r="T131" s="4" t="s">
        <v>9789</v>
      </c>
    </row>
    <row r="132" spans="1:20" ht="20" customHeight="1" x14ac:dyDescent="0.45">
      <c r="A132" s="4" t="s">
        <v>11</v>
      </c>
      <c r="B132" s="4" t="s">
        <v>11216</v>
      </c>
      <c r="C132" s="4" t="s">
        <v>4685</v>
      </c>
      <c r="D132" s="4" t="s">
        <v>5113</v>
      </c>
      <c r="E132" s="4" t="s">
        <v>5114</v>
      </c>
      <c r="F132" s="4" t="s">
        <v>11217</v>
      </c>
      <c r="G132" s="4" t="s">
        <v>11109</v>
      </c>
      <c r="H132" s="4" t="s">
        <v>9789</v>
      </c>
      <c r="L132" s="9"/>
      <c r="M132" s="4" t="s">
        <v>11</v>
      </c>
      <c r="N132" s="4" t="s">
        <v>4606</v>
      </c>
      <c r="O132" s="4" t="s">
        <v>10747</v>
      </c>
      <c r="P132" s="4" t="s">
        <v>10748</v>
      </c>
      <c r="Q132" s="4" t="s">
        <v>10749</v>
      </c>
      <c r="R132" s="4" t="s">
        <v>10750</v>
      </c>
      <c r="S132" s="4" t="s">
        <v>10751</v>
      </c>
      <c r="T132" s="4" t="s">
        <v>9789</v>
      </c>
    </row>
    <row r="133" spans="1:20" ht="20" customHeight="1" x14ac:dyDescent="0.45">
      <c r="A133" s="4" t="s">
        <v>11</v>
      </c>
      <c r="B133" s="4" t="s">
        <v>7722</v>
      </c>
      <c r="C133" s="4" t="s">
        <v>3728</v>
      </c>
      <c r="D133" s="4" t="s">
        <v>3723</v>
      </c>
      <c r="E133" s="4" t="s">
        <v>3724</v>
      </c>
      <c r="F133" s="4" t="s">
        <v>10938</v>
      </c>
      <c r="G133" s="4" t="s">
        <v>3730</v>
      </c>
      <c r="H133" s="4" t="s">
        <v>9789</v>
      </c>
      <c r="L133" s="9"/>
      <c r="M133" s="4" t="s">
        <v>11</v>
      </c>
      <c r="N133" s="4" t="s">
        <v>5386</v>
      </c>
      <c r="O133" s="4" t="s">
        <v>5134</v>
      </c>
      <c r="P133" s="4" t="s">
        <v>11053</v>
      </c>
      <c r="Q133" s="4" t="s">
        <v>11054</v>
      </c>
      <c r="R133" s="4" t="s">
        <v>4643</v>
      </c>
      <c r="S133" s="4" t="s">
        <v>10807</v>
      </c>
      <c r="T133" s="4" t="s">
        <v>9789</v>
      </c>
    </row>
    <row r="134" spans="1:20" ht="20" customHeight="1" x14ac:dyDescent="0.45">
      <c r="A134" s="4" t="s">
        <v>11</v>
      </c>
      <c r="B134" s="4" t="s">
        <v>8096</v>
      </c>
      <c r="C134" s="4" t="s">
        <v>3728</v>
      </c>
      <c r="D134" s="4" t="s">
        <v>3723</v>
      </c>
      <c r="E134" s="4" t="s">
        <v>3724</v>
      </c>
      <c r="F134" s="4" t="s">
        <v>11080</v>
      </c>
      <c r="G134" s="4" t="s">
        <v>10938</v>
      </c>
      <c r="H134" s="4" t="s">
        <v>9789</v>
      </c>
      <c r="L134" s="9"/>
      <c r="M134" s="4" t="s">
        <v>11</v>
      </c>
      <c r="N134" s="4" t="s">
        <v>6469</v>
      </c>
      <c r="O134" s="4" t="s">
        <v>5134</v>
      </c>
      <c r="P134" s="4" t="s">
        <v>5129</v>
      </c>
      <c r="Q134" s="4" t="s">
        <v>5130</v>
      </c>
      <c r="R134" s="4" t="s">
        <v>10807</v>
      </c>
      <c r="S134" s="4" t="s">
        <v>5136</v>
      </c>
      <c r="T134" s="4" t="s">
        <v>9789</v>
      </c>
    </row>
    <row r="135" spans="1:20" ht="20" customHeight="1" x14ac:dyDescent="0.45">
      <c r="A135" s="4" t="s">
        <v>11</v>
      </c>
      <c r="B135" s="4" t="s">
        <v>9047</v>
      </c>
      <c r="C135" s="4" t="s">
        <v>3728</v>
      </c>
      <c r="D135" s="4" t="s">
        <v>9248</v>
      </c>
      <c r="E135" s="4" t="s">
        <v>9249</v>
      </c>
      <c r="F135" s="4" t="s">
        <v>757</v>
      </c>
      <c r="G135" s="4" t="s">
        <v>9255</v>
      </c>
      <c r="H135" s="4" t="s">
        <v>9789</v>
      </c>
      <c r="L135" s="9"/>
      <c r="M135" s="4" t="s">
        <v>11</v>
      </c>
      <c r="N135" s="4" t="s">
        <v>4498</v>
      </c>
      <c r="O135" s="4" t="s">
        <v>10663</v>
      </c>
      <c r="P135" s="4" t="s">
        <v>10664</v>
      </c>
      <c r="Q135" s="4" t="s">
        <v>10665</v>
      </c>
      <c r="R135" s="4" t="s">
        <v>10666</v>
      </c>
      <c r="S135" s="4" t="s">
        <v>10667</v>
      </c>
      <c r="T135" s="4" t="s">
        <v>9789</v>
      </c>
    </row>
    <row r="136" spans="1:20" ht="20" customHeight="1" x14ac:dyDescent="0.45">
      <c r="A136" s="4" t="s">
        <v>11</v>
      </c>
      <c r="B136" s="4" t="s">
        <v>10587</v>
      </c>
      <c r="C136" s="4" t="s">
        <v>10588</v>
      </c>
      <c r="D136" s="4" t="s">
        <v>10589</v>
      </c>
      <c r="E136" s="4" t="s">
        <v>10590</v>
      </c>
      <c r="F136" s="4" t="s">
        <v>905</v>
      </c>
      <c r="G136" s="4" t="s">
        <v>10591</v>
      </c>
      <c r="H136" s="4" t="s">
        <v>9789</v>
      </c>
      <c r="L136" s="9"/>
      <c r="M136" s="4" t="s">
        <v>11</v>
      </c>
      <c r="N136" s="4" t="s">
        <v>8099</v>
      </c>
      <c r="O136" s="4" t="s">
        <v>661</v>
      </c>
      <c r="P136" s="4" t="s">
        <v>656</v>
      </c>
      <c r="Q136" s="4" t="s">
        <v>657</v>
      </c>
      <c r="R136" s="4" t="s">
        <v>11084</v>
      </c>
      <c r="S136" s="4" t="s">
        <v>663</v>
      </c>
      <c r="T136" s="4" t="s">
        <v>9789</v>
      </c>
    </row>
    <row r="137" spans="1:20" ht="20" customHeight="1" x14ac:dyDescent="0.45">
      <c r="A137" s="4" t="s">
        <v>11</v>
      </c>
      <c r="B137" s="4" t="s">
        <v>3053</v>
      </c>
      <c r="C137" s="4" t="s">
        <v>1419</v>
      </c>
      <c r="D137" s="4" t="s">
        <v>1416</v>
      </c>
      <c r="E137" s="4" t="s">
        <v>1417</v>
      </c>
      <c r="F137" s="4" t="s">
        <v>11231</v>
      </c>
      <c r="G137" s="4" t="s">
        <v>1421</v>
      </c>
      <c r="H137" s="4" t="s">
        <v>9789</v>
      </c>
      <c r="L137" s="9"/>
      <c r="M137" s="4" t="s">
        <v>11</v>
      </c>
      <c r="N137" s="4" t="s">
        <v>695</v>
      </c>
      <c r="O137" s="4" t="s">
        <v>9975</v>
      </c>
      <c r="P137" s="4" t="s">
        <v>9976</v>
      </c>
      <c r="Q137" s="4" t="s">
        <v>9977</v>
      </c>
      <c r="R137" s="4" t="s">
        <v>9978</v>
      </c>
      <c r="S137" s="4" t="s">
        <v>3921</v>
      </c>
      <c r="T137" s="4" t="s">
        <v>9789</v>
      </c>
    </row>
    <row r="138" spans="1:20" ht="20" customHeight="1" x14ac:dyDescent="0.45">
      <c r="A138" s="4" t="s">
        <v>11</v>
      </c>
      <c r="B138" s="4" t="s">
        <v>2026</v>
      </c>
      <c r="C138" s="4" t="s">
        <v>1419</v>
      </c>
      <c r="D138" s="4" t="s">
        <v>1416</v>
      </c>
      <c r="E138" s="4" t="s">
        <v>1417</v>
      </c>
      <c r="F138" s="4" t="s">
        <v>11355</v>
      </c>
      <c r="G138" s="4" t="s">
        <v>11231</v>
      </c>
      <c r="H138" s="4" t="s">
        <v>9789</v>
      </c>
      <c r="L138" s="9"/>
      <c r="M138" s="4" t="s">
        <v>11</v>
      </c>
      <c r="N138" s="4" t="s">
        <v>9944</v>
      </c>
      <c r="O138" s="4" t="s">
        <v>9945</v>
      </c>
      <c r="P138" s="4" t="s">
        <v>9946</v>
      </c>
      <c r="Q138" s="4" t="s">
        <v>9947</v>
      </c>
      <c r="R138" s="4" t="s">
        <v>9948</v>
      </c>
      <c r="S138" s="4" t="s">
        <v>7896</v>
      </c>
      <c r="T138" s="4" t="s">
        <v>9789</v>
      </c>
    </row>
    <row r="139" spans="1:20" ht="20" customHeight="1" x14ac:dyDescent="0.45">
      <c r="A139" s="4" t="s">
        <v>11</v>
      </c>
      <c r="B139" s="4" t="s">
        <v>7180</v>
      </c>
      <c r="C139" s="4" t="s">
        <v>5237</v>
      </c>
      <c r="D139" s="4" t="s">
        <v>5232</v>
      </c>
      <c r="E139" s="4" t="s">
        <v>5233</v>
      </c>
      <c r="F139" s="4" t="s">
        <v>11113</v>
      </c>
      <c r="G139" s="4" t="s">
        <v>2549</v>
      </c>
      <c r="H139" s="4" t="s">
        <v>9789</v>
      </c>
      <c r="L139" s="9"/>
      <c r="M139" s="4" t="s">
        <v>11</v>
      </c>
      <c r="N139" s="4" t="s">
        <v>5352</v>
      </c>
      <c r="O139" s="4" t="s">
        <v>73</v>
      </c>
      <c r="P139" s="4" t="s">
        <v>68</v>
      </c>
      <c r="Q139" s="4" t="s">
        <v>69</v>
      </c>
      <c r="R139" s="4" t="s">
        <v>11031</v>
      </c>
      <c r="S139" s="4" t="s">
        <v>10935</v>
      </c>
      <c r="T139" s="4" t="s">
        <v>9789</v>
      </c>
    </row>
    <row r="140" spans="1:20" ht="20" customHeight="1" x14ac:dyDescent="0.45">
      <c r="A140" s="4" t="s">
        <v>11</v>
      </c>
      <c r="B140" s="4" t="s">
        <v>8685</v>
      </c>
      <c r="C140" s="4" t="s">
        <v>5237</v>
      </c>
      <c r="D140" s="4" t="s">
        <v>5232</v>
      </c>
      <c r="E140" s="4" t="s">
        <v>5233</v>
      </c>
      <c r="F140" s="4" t="s">
        <v>9795</v>
      </c>
      <c r="G140" s="4" t="s">
        <v>11113</v>
      </c>
      <c r="H140" s="4" t="s">
        <v>9789</v>
      </c>
      <c r="L140" s="9"/>
      <c r="M140" s="4" t="s">
        <v>11</v>
      </c>
      <c r="N140" s="4" t="s">
        <v>727</v>
      </c>
      <c r="O140" s="4" t="s">
        <v>10035</v>
      </c>
      <c r="P140" s="4" t="s">
        <v>10036</v>
      </c>
      <c r="Q140" s="4" t="s">
        <v>10037</v>
      </c>
      <c r="R140" s="4" t="s">
        <v>10038</v>
      </c>
      <c r="S140" s="4" t="s">
        <v>2436</v>
      </c>
      <c r="T140" s="4" t="s">
        <v>9789</v>
      </c>
    </row>
    <row r="141" spans="1:20" ht="20" hidden="1" customHeight="1" x14ac:dyDescent="0.45">
      <c r="A141" s="4" t="s">
        <v>11</v>
      </c>
      <c r="B141" s="4" t="s">
        <v>1219</v>
      </c>
      <c r="C141" s="4" t="s">
        <v>10192</v>
      </c>
      <c r="D141" s="4" t="s">
        <v>10193</v>
      </c>
      <c r="E141" s="4" t="s">
        <v>10194</v>
      </c>
      <c r="F141" s="4" t="s">
        <v>1694</v>
      </c>
      <c r="G141" s="4" t="s">
        <v>5955</v>
      </c>
      <c r="H141" s="4" t="s">
        <v>9885</v>
      </c>
      <c r="L141" s="6" t="s">
        <v>10129</v>
      </c>
      <c r="M141" s="4" t="s">
        <v>11</v>
      </c>
      <c r="N141" s="4" t="s">
        <v>3785</v>
      </c>
      <c r="O141" s="4" t="s">
        <v>4879</v>
      </c>
      <c r="P141" s="4" t="s">
        <v>4874</v>
      </c>
      <c r="Q141" s="4" t="s">
        <v>4875</v>
      </c>
      <c r="R141" s="4" t="s">
        <v>7916</v>
      </c>
      <c r="S141" s="4" t="s">
        <v>2818</v>
      </c>
      <c r="T141" s="4" t="s">
        <v>9789</v>
      </c>
    </row>
    <row r="142" spans="1:20" ht="20" hidden="1" customHeight="1" x14ac:dyDescent="0.45">
      <c r="A142" s="4" t="s">
        <v>11</v>
      </c>
      <c r="B142" s="4" t="s">
        <v>1219</v>
      </c>
      <c r="C142" s="4" t="s">
        <v>10195</v>
      </c>
      <c r="D142" s="4" t="s">
        <v>10196</v>
      </c>
      <c r="E142" s="4" t="s">
        <v>10197</v>
      </c>
      <c r="F142" s="4" t="s">
        <v>10198</v>
      </c>
      <c r="G142" s="4" t="s">
        <v>10199</v>
      </c>
      <c r="H142" s="4" t="s">
        <v>10200</v>
      </c>
      <c r="L142" s="10" t="s">
        <v>4885</v>
      </c>
      <c r="M142" s="4" t="s">
        <v>11</v>
      </c>
      <c r="N142" s="4" t="s">
        <v>7723</v>
      </c>
      <c r="O142" s="4" t="s">
        <v>308</v>
      </c>
      <c r="P142" s="4" t="s">
        <v>304</v>
      </c>
      <c r="Q142" s="4" t="s">
        <v>305</v>
      </c>
      <c r="R142" s="4" t="s">
        <v>10939</v>
      </c>
      <c r="S142" s="4" t="s">
        <v>310</v>
      </c>
      <c r="T142" s="4" t="s">
        <v>9789</v>
      </c>
    </row>
    <row r="143" spans="1:20" ht="20" customHeight="1" x14ac:dyDescent="0.45">
      <c r="A143" s="4" t="s">
        <v>11</v>
      </c>
      <c r="B143" s="4" t="s">
        <v>11507</v>
      </c>
      <c r="C143" s="4" t="s">
        <v>6219</v>
      </c>
      <c r="D143" s="4" t="s">
        <v>8241</v>
      </c>
      <c r="E143" s="4" t="s">
        <v>8242</v>
      </c>
      <c r="F143" s="4" t="s">
        <v>11508</v>
      </c>
      <c r="G143" s="4" t="s">
        <v>8247</v>
      </c>
      <c r="H143" s="4" t="s">
        <v>9789</v>
      </c>
      <c r="L143" s="9"/>
      <c r="M143" s="4" t="s">
        <v>11</v>
      </c>
      <c r="N143" s="4" t="s">
        <v>537</v>
      </c>
      <c r="O143" s="4" t="s">
        <v>212</v>
      </c>
      <c r="P143" s="4" t="s">
        <v>9909</v>
      </c>
      <c r="Q143" s="4" t="s">
        <v>9910</v>
      </c>
      <c r="R143" s="4" t="s">
        <v>9911</v>
      </c>
      <c r="S143" s="4" t="s">
        <v>9912</v>
      </c>
      <c r="T143" s="4" t="s">
        <v>9789</v>
      </c>
    </row>
    <row r="144" spans="1:20" ht="20" customHeight="1" x14ac:dyDescent="0.45">
      <c r="A144" s="4" t="s">
        <v>11</v>
      </c>
      <c r="B144" s="4" t="s">
        <v>8423</v>
      </c>
      <c r="C144" s="4" t="s">
        <v>2021</v>
      </c>
      <c r="D144" s="4" t="s">
        <v>4945</v>
      </c>
      <c r="E144" s="4" t="s">
        <v>4946</v>
      </c>
      <c r="F144" s="4" t="s">
        <v>11197</v>
      </c>
      <c r="G144" s="4" t="s">
        <v>11151</v>
      </c>
      <c r="H144" s="4" t="s">
        <v>9789</v>
      </c>
      <c r="L144" s="9"/>
      <c r="M144" s="4" t="s">
        <v>11</v>
      </c>
      <c r="N144" s="4" t="s">
        <v>11437</v>
      </c>
      <c r="O144" s="4" t="s">
        <v>1472</v>
      </c>
      <c r="P144" s="4" t="s">
        <v>11438</v>
      </c>
      <c r="Q144" s="4" t="s">
        <v>11439</v>
      </c>
      <c r="R144" s="4" t="s">
        <v>11440</v>
      </c>
      <c r="S144" s="4" t="s">
        <v>11441</v>
      </c>
      <c r="T144" s="4" t="s">
        <v>9789</v>
      </c>
    </row>
    <row r="145" spans="1:20" ht="20" customHeight="1" x14ac:dyDescent="0.45">
      <c r="A145" s="4" t="s">
        <v>11</v>
      </c>
      <c r="B145" s="4" t="s">
        <v>7541</v>
      </c>
      <c r="C145" s="4" t="s">
        <v>2021</v>
      </c>
      <c r="D145" s="4" t="s">
        <v>2018</v>
      </c>
      <c r="E145" s="4" t="s">
        <v>2019</v>
      </c>
      <c r="F145" s="4" t="s">
        <v>6884</v>
      </c>
      <c r="G145" s="4" t="s">
        <v>2023</v>
      </c>
      <c r="H145" s="4" t="s">
        <v>9789</v>
      </c>
      <c r="L145" s="9"/>
      <c r="M145" s="4" t="s">
        <v>11</v>
      </c>
      <c r="N145" s="4" t="s">
        <v>777</v>
      </c>
      <c r="O145" s="4" t="s">
        <v>1472</v>
      </c>
      <c r="P145" s="4" t="s">
        <v>10415</v>
      </c>
      <c r="Q145" s="4" t="s">
        <v>10416</v>
      </c>
      <c r="R145" s="4" t="s">
        <v>10417</v>
      </c>
      <c r="S145" s="4" t="s">
        <v>10418</v>
      </c>
      <c r="T145" s="4" t="s">
        <v>9789</v>
      </c>
    </row>
    <row r="146" spans="1:20" ht="20" customHeight="1" x14ac:dyDescent="0.45">
      <c r="A146" s="4" t="s">
        <v>11</v>
      </c>
      <c r="B146" s="4" t="s">
        <v>706</v>
      </c>
      <c r="C146" s="4" t="s">
        <v>780</v>
      </c>
      <c r="D146" s="4" t="s">
        <v>9989</v>
      </c>
      <c r="E146" s="4" t="s">
        <v>9990</v>
      </c>
      <c r="F146" s="4" t="s">
        <v>3257</v>
      </c>
      <c r="G146" s="4" t="s">
        <v>9991</v>
      </c>
      <c r="H146" s="4" t="s">
        <v>9789</v>
      </c>
      <c r="L146" s="9"/>
      <c r="M146" s="4" t="s">
        <v>11</v>
      </c>
      <c r="N146" s="4" t="s">
        <v>777</v>
      </c>
      <c r="O146" s="4" t="s">
        <v>1472</v>
      </c>
      <c r="P146" s="4" t="s">
        <v>10419</v>
      </c>
      <c r="Q146" s="4" t="s">
        <v>10420</v>
      </c>
      <c r="R146" s="4" t="s">
        <v>10417</v>
      </c>
      <c r="S146" s="4" t="s">
        <v>10418</v>
      </c>
      <c r="T146" s="4" t="s">
        <v>9789</v>
      </c>
    </row>
    <row r="147" spans="1:20" ht="20" customHeight="1" x14ac:dyDescent="0.45">
      <c r="A147" s="4" t="s">
        <v>11</v>
      </c>
      <c r="B147" s="4" t="s">
        <v>6098</v>
      </c>
      <c r="C147" s="4" t="s">
        <v>1396</v>
      </c>
      <c r="D147" s="4" t="s">
        <v>1731</v>
      </c>
      <c r="E147" s="4" t="s">
        <v>1732</v>
      </c>
      <c r="F147" s="4" t="s">
        <v>6507</v>
      </c>
      <c r="G147" s="4" t="s">
        <v>1737</v>
      </c>
      <c r="H147" s="4" t="s">
        <v>9789</v>
      </c>
      <c r="L147" s="9"/>
      <c r="M147" s="4" t="s">
        <v>11</v>
      </c>
      <c r="N147" s="4" t="s">
        <v>2562</v>
      </c>
      <c r="O147" s="4" t="s">
        <v>2565</v>
      </c>
      <c r="P147" s="4" t="s">
        <v>2560</v>
      </c>
      <c r="Q147" s="4" t="s">
        <v>2561</v>
      </c>
      <c r="R147" s="4" t="s">
        <v>11323</v>
      </c>
      <c r="S147" s="4" t="s">
        <v>2567</v>
      </c>
      <c r="T147" s="4" t="s">
        <v>9789</v>
      </c>
    </row>
    <row r="148" spans="1:20" ht="20" customHeight="1" x14ac:dyDescent="0.45">
      <c r="A148" s="4" t="s">
        <v>11</v>
      </c>
      <c r="B148" s="4" t="s">
        <v>10876</v>
      </c>
      <c r="C148" s="4" t="s">
        <v>1396</v>
      </c>
      <c r="D148" s="4" t="s">
        <v>1731</v>
      </c>
      <c r="E148" s="4" t="s">
        <v>1732</v>
      </c>
      <c r="F148" s="4" t="s">
        <v>10877</v>
      </c>
      <c r="G148" s="4" t="s">
        <v>6507</v>
      </c>
      <c r="H148" s="4" t="s">
        <v>9789</v>
      </c>
      <c r="L148" s="9"/>
      <c r="M148" s="4" t="s">
        <v>11</v>
      </c>
      <c r="N148" s="4" t="s">
        <v>11583</v>
      </c>
      <c r="O148" s="4" t="s">
        <v>585</v>
      </c>
      <c r="P148" s="4" t="s">
        <v>8046</v>
      </c>
      <c r="Q148" s="4" t="s">
        <v>8047</v>
      </c>
      <c r="R148" s="4" t="s">
        <v>11585</v>
      </c>
      <c r="S148" s="4" t="s">
        <v>8050</v>
      </c>
      <c r="T148" s="4" t="s">
        <v>9789</v>
      </c>
    </row>
    <row r="149" spans="1:20" ht="20" customHeight="1" x14ac:dyDescent="0.45">
      <c r="A149" s="4" t="s">
        <v>11</v>
      </c>
      <c r="B149" s="4" t="s">
        <v>1300</v>
      </c>
      <c r="C149" s="4" t="s">
        <v>1396</v>
      </c>
      <c r="D149" s="4" t="s">
        <v>1731</v>
      </c>
      <c r="E149" s="4" t="s">
        <v>1732</v>
      </c>
      <c r="F149" s="4" t="s">
        <v>7854</v>
      </c>
      <c r="G149" s="4" t="s">
        <v>10877</v>
      </c>
      <c r="H149" s="4" t="s">
        <v>9789</v>
      </c>
      <c r="L149" s="9"/>
      <c r="M149" s="4" t="s">
        <v>11</v>
      </c>
      <c r="N149" s="4" t="s">
        <v>3785</v>
      </c>
      <c r="O149" s="4" t="s">
        <v>585</v>
      </c>
      <c r="P149" s="4" t="s">
        <v>580</v>
      </c>
      <c r="Q149" s="4" t="s">
        <v>581</v>
      </c>
      <c r="R149" s="4" t="s">
        <v>10994</v>
      </c>
      <c r="S149" s="4" t="s">
        <v>587</v>
      </c>
      <c r="T149" s="4" t="s">
        <v>9789</v>
      </c>
    </row>
    <row r="150" spans="1:20" ht="20" customHeight="1" x14ac:dyDescent="0.45">
      <c r="A150" s="4" t="s">
        <v>11</v>
      </c>
      <c r="B150" s="4" t="s">
        <v>1733</v>
      </c>
      <c r="C150" s="4" t="s">
        <v>1396</v>
      </c>
      <c r="D150" s="4" t="s">
        <v>1731</v>
      </c>
      <c r="E150" s="4" t="s">
        <v>1732</v>
      </c>
      <c r="F150" s="4" t="s">
        <v>11128</v>
      </c>
      <c r="G150" s="4" t="s">
        <v>7854</v>
      </c>
      <c r="H150" s="4" t="s">
        <v>9789</v>
      </c>
      <c r="L150" s="9"/>
      <c r="M150" s="4" t="s">
        <v>11</v>
      </c>
      <c r="N150" s="4" t="s">
        <v>7311</v>
      </c>
      <c r="O150" s="4" t="s">
        <v>10879</v>
      </c>
      <c r="P150" s="4" t="s">
        <v>10880</v>
      </c>
      <c r="Q150" s="4" t="s">
        <v>10881</v>
      </c>
      <c r="R150" s="4" t="s">
        <v>10882</v>
      </c>
      <c r="S150" s="4" t="s">
        <v>10883</v>
      </c>
      <c r="T150" s="4" t="s">
        <v>9789</v>
      </c>
    </row>
    <row r="151" spans="1:20" ht="20" customHeight="1" x14ac:dyDescent="0.45">
      <c r="A151" s="4" t="s">
        <v>11</v>
      </c>
      <c r="B151" s="4" t="s">
        <v>10895</v>
      </c>
      <c r="C151" s="4" t="s">
        <v>1396</v>
      </c>
      <c r="D151" s="4" t="s">
        <v>1391</v>
      </c>
      <c r="E151" s="4" t="s">
        <v>1392</v>
      </c>
      <c r="F151" s="4" t="s">
        <v>10896</v>
      </c>
      <c r="G151" s="4" t="s">
        <v>1398</v>
      </c>
      <c r="H151" s="4" t="s">
        <v>9789</v>
      </c>
      <c r="L151" s="9"/>
      <c r="M151" s="4" t="s">
        <v>11</v>
      </c>
      <c r="N151" s="4" t="s">
        <v>1342</v>
      </c>
      <c r="O151" s="4" t="s">
        <v>10234</v>
      </c>
      <c r="P151" s="4" t="s">
        <v>10235</v>
      </c>
      <c r="Q151" s="4" t="s">
        <v>10236</v>
      </c>
      <c r="R151" s="4" t="s">
        <v>10237</v>
      </c>
      <c r="S151" s="4" t="s">
        <v>10238</v>
      </c>
      <c r="T151" s="4" t="s">
        <v>9789</v>
      </c>
    </row>
    <row r="152" spans="1:20" ht="20" customHeight="1" x14ac:dyDescent="0.45">
      <c r="A152" s="4" t="s">
        <v>11</v>
      </c>
      <c r="B152" s="4" t="s">
        <v>11057</v>
      </c>
      <c r="C152" s="4" t="s">
        <v>1396</v>
      </c>
      <c r="D152" s="4" t="s">
        <v>1391</v>
      </c>
      <c r="E152" s="4" t="s">
        <v>1392</v>
      </c>
      <c r="F152" s="4" t="s">
        <v>11058</v>
      </c>
      <c r="G152" s="4" t="s">
        <v>10896</v>
      </c>
      <c r="H152" s="4" t="s">
        <v>9789</v>
      </c>
      <c r="L152" s="9"/>
      <c r="M152" s="4" t="s">
        <v>11</v>
      </c>
      <c r="N152" s="4" t="s">
        <v>2609</v>
      </c>
      <c r="O152" s="4" t="s">
        <v>10234</v>
      </c>
      <c r="P152" s="4" t="s">
        <v>10396</v>
      </c>
      <c r="Q152" s="4" t="s">
        <v>10397</v>
      </c>
      <c r="R152" s="4" t="s">
        <v>10398</v>
      </c>
      <c r="S152" s="4" t="s">
        <v>5543</v>
      </c>
      <c r="T152" s="4" t="s">
        <v>9789</v>
      </c>
    </row>
    <row r="153" spans="1:20" ht="20" hidden="1" customHeight="1" x14ac:dyDescent="0.45">
      <c r="A153" s="4" t="s">
        <v>11</v>
      </c>
      <c r="B153" s="4" t="s">
        <v>1254</v>
      </c>
      <c r="C153" s="4" t="s">
        <v>801</v>
      </c>
      <c r="D153" s="4" t="s">
        <v>1340</v>
      </c>
      <c r="E153" s="4" t="s">
        <v>1341</v>
      </c>
      <c r="F153" s="4" t="s">
        <v>2217</v>
      </c>
      <c r="G153" s="4" t="s">
        <v>1346</v>
      </c>
      <c r="H153" s="4" t="s">
        <v>9850</v>
      </c>
      <c r="L153" s="6" t="s">
        <v>9800</v>
      </c>
      <c r="M153" s="4" t="s">
        <v>11</v>
      </c>
      <c r="N153" s="4" t="s">
        <v>8192</v>
      </c>
      <c r="O153" s="4" t="s">
        <v>5072</v>
      </c>
      <c r="P153" s="4" t="s">
        <v>7257</v>
      </c>
      <c r="Q153" s="4" t="s">
        <v>7258</v>
      </c>
      <c r="R153" s="4" t="s">
        <v>11098</v>
      </c>
      <c r="S153" s="4" t="s">
        <v>7445</v>
      </c>
      <c r="T153" s="4" t="s">
        <v>9789</v>
      </c>
    </row>
    <row r="154" spans="1:20" ht="20" hidden="1" customHeight="1" x14ac:dyDescent="0.45">
      <c r="A154" s="4" t="s">
        <v>11</v>
      </c>
      <c r="B154" s="4" t="s">
        <v>1254</v>
      </c>
      <c r="C154" s="4" t="s">
        <v>801</v>
      </c>
      <c r="D154" s="4" t="s">
        <v>1340</v>
      </c>
      <c r="E154" s="4" t="s">
        <v>1341</v>
      </c>
      <c r="F154" s="4" t="s">
        <v>2217</v>
      </c>
      <c r="G154" s="4" t="s">
        <v>1346</v>
      </c>
      <c r="H154" s="4" t="s">
        <v>9821</v>
      </c>
      <c r="L154" s="10" t="s">
        <v>4250</v>
      </c>
      <c r="M154" s="4" t="s">
        <v>11</v>
      </c>
      <c r="N154" s="4" t="s">
        <v>4345</v>
      </c>
      <c r="O154" s="4" t="s">
        <v>5072</v>
      </c>
      <c r="P154" s="4" t="s">
        <v>5068</v>
      </c>
      <c r="Q154" s="4" t="s">
        <v>5069</v>
      </c>
      <c r="R154" s="4" t="s">
        <v>11016</v>
      </c>
      <c r="S154" s="4" t="s">
        <v>7332</v>
      </c>
      <c r="T154" s="4" t="s">
        <v>9789</v>
      </c>
    </row>
    <row r="155" spans="1:20" ht="20" customHeight="1" x14ac:dyDescent="0.45">
      <c r="A155" s="4" t="s">
        <v>11</v>
      </c>
      <c r="B155" s="4" t="s">
        <v>8322</v>
      </c>
      <c r="C155" s="4" t="s">
        <v>1396</v>
      </c>
      <c r="D155" s="4" t="s">
        <v>1391</v>
      </c>
      <c r="E155" s="4" t="s">
        <v>1392</v>
      </c>
      <c r="F155" s="4" t="s">
        <v>11157</v>
      </c>
      <c r="G155" s="4" t="s">
        <v>11058</v>
      </c>
      <c r="H155" s="4" t="s">
        <v>9789</v>
      </c>
      <c r="L155" s="9"/>
      <c r="M155" s="4" t="s">
        <v>11</v>
      </c>
      <c r="N155" s="4" t="s">
        <v>7926</v>
      </c>
      <c r="O155" s="4" t="s">
        <v>5072</v>
      </c>
      <c r="P155" s="4" t="s">
        <v>5088</v>
      </c>
      <c r="Q155" s="4" t="s">
        <v>5089</v>
      </c>
      <c r="R155" s="4" t="s">
        <v>11048</v>
      </c>
      <c r="S155" s="4" t="s">
        <v>7286</v>
      </c>
      <c r="T155" s="4" t="s">
        <v>9789</v>
      </c>
    </row>
    <row r="156" spans="1:20" ht="20" customHeight="1" x14ac:dyDescent="0.45">
      <c r="A156" s="4" t="s">
        <v>11</v>
      </c>
      <c r="B156" s="4" t="s">
        <v>6638</v>
      </c>
      <c r="C156" s="4" t="s">
        <v>6641</v>
      </c>
      <c r="D156" s="4" t="s">
        <v>6636</v>
      </c>
      <c r="E156" s="4" t="s">
        <v>6637</v>
      </c>
      <c r="F156" s="4" t="s">
        <v>10826</v>
      </c>
      <c r="G156" s="4" t="s">
        <v>6643</v>
      </c>
      <c r="H156" s="4" t="s">
        <v>9789</v>
      </c>
      <c r="L156" s="9"/>
      <c r="M156" s="4" t="s">
        <v>11</v>
      </c>
      <c r="N156" s="4" t="s">
        <v>859</v>
      </c>
      <c r="O156" s="4" t="s">
        <v>1125</v>
      </c>
      <c r="P156" s="4" t="s">
        <v>1122</v>
      </c>
      <c r="Q156" s="4" t="s">
        <v>1123</v>
      </c>
      <c r="R156" s="4" t="s">
        <v>1127</v>
      </c>
      <c r="S156" s="4" t="s">
        <v>4026</v>
      </c>
      <c r="T156" s="4" t="s">
        <v>9789</v>
      </c>
    </row>
    <row r="157" spans="1:20" ht="20" hidden="1" customHeight="1" x14ac:dyDescent="0.45">
      <c r="A157" s="4" t="s">
        <v>11</v>
      </c>
      <c r="B157" s="4" t="s">
        <v>1347</v>
      </c>
      <c r="C157" s="4" t="s">
        <v>4470</v>
      </c>
      <c r="D157" s="4" t="s">
        <v>4466</v>
      </c>
      <c r="E157" s="4" t="s">
        <v>4467</v>
      </c>
      <c r="F157" s="4" t="s">
        <v>10224</v>
      </c>
      <c r="G157" s="4" t="s">
        <v>10225</v>
      </c>
      <c r="H157" s="4" t="s">
        <v>9862</v>
      </c>
      <c r="L157" s="11" t="s">
        <v>4250</v>
      </c>
      <c r="M157" s="4" t="s">
        <v>11</v>
      </c>
      <c r="N157" s="4" t="s">
        <v>859</v>
      </c>
      <c r="O157" s="4" t="s">
        <v>1125</v>
      </c>
      <c r="P157" s="4" t="s">
        <v>10094</v>
      </c>
      <c r="Q157" s="4" t="s">
        <v>10095</v>
      </c>
      <c r="R157" s="4" t="s">
        <v>1127</v>
      </c>
      <c r="S157" s="4" t="s">
        <v>4026</v>
      </c>
      <c r="T157" s="4" t="s">
        <v>9789</v>
      </c>
    </row>
    <row r="158" spans="1:20" ht="20" customHeight="1" x14ac:dyDescent="0.45">
      <c r="A158" s="4" t="s">
        <v>11</v>
      </c>
      <c r="B158" s="4" t="s">
        <v>10171</v>
      </c>
      <c r="C158" s="4" t="s">
        <v>820</v>
      </c>
      <c r="D158" s="4" t="s">
        <v>815</v>
      </c>
      <c r="E158" s="4" t="s">
        <v>816</v>
      </c>
      <c r="F158" s="4" t="s">
        <v>1567</v>
      </c>
      <c r="G158" s="4" t="s">
        <v>822</v>
      </c>
      <c r="H158" s="4" t="s">
        <v>9789</v>
      </c>
      <c r="L158" s="9"/>
      <c r="M158" s="4" t="s">
        <v>11</v>
      </c>
      <c r="N158" s="4" t="s">
        <v>9333</v>
      </c>
      <c r="O158" s="4" t="s">
        <v>6715</v>
      </c>
      <c r="P158" s="4" t="s">
        <v>6710</v>
      </c>
      <c r="Q158" s="4" t="s">
        <v>6711</v>
      </c>
      <c r="R158" s="4" t="s">
        <v>11503</v>
      </c>
      <c r="S158" s="4" t="s">
        <v>811</v>
      </c>
      <c r="T158" s="4" t="s">
        <v>9789</v>
      </c>
    </row>
    <row r="159" spans="1:20" ht="20" customHeight="1" x14ac:dyDescent="0.45">
      <c r="A159" s="4" t="s">
        <v>11</v>
      </c>
      <c r="B159" s="4" t="s">
        <v>10981</v>
      </c>
      <c r="C159" s="4" t="s">
        <v>2029</v>
      </c>
      <c r="D159" s="4" t="s">
        <v>2024</v>
      </c>
      <c r="E159" s="4" t="s">
        <v>2025</v>
      </c>
      <c r="F159" s="4" t="s">
        <v>8604</v>
      </c>
      <c r="G159" s="4" t="s">
        <v>2031</v>
      </c>
      <c r="H159" s="4" t="s">
        <v>9789</v>
      </c>
      <c r="L159" s="9"/>
      <c r="M159" s="4" t="s">
        <v>11</v>
      </c>
      <c r="N159" s="4" t="s">
        <v>283</v>
      </c>
      <c r="O159" s="4" t="s">
        <v>9800</v>
      </c>
      <c r="P159" s="4" t="s">
        <v>9822</v>
      </c>
      <c r="Q159" s="4" t="s">
        <v>9823</v>
      </c>
      <c r="R159" s="4" t="s">
        <v>9824</v>
      </c>
      <c r="S159" s="4" t="s">
        <v>9825</v>
      </c>
      <c r="T159" s="4" t="s">
        <v>9789</v>
      </c>
    </row>
    <row r="160" spans="1:20" ht="20" customHeight="1" x14ac:dyDescent="0.45">
      <c r="A160" s="4" t="s">
        <v>11</v>
      </c>
      <c r="B160" s="4" t="s">
        <v>11543</v>
      </c>
      <c r="C160" s="4" t="s">
        <v>2029</v>
      </c>
      <c r="D160" s="4" t="s">
        <v>2024</v>
      </c>
      <c r="E160" s="4" t="s">
        <v>2025</v>
      </c>
      <c r="F160" s="4" t="s">
        <v>11544</v>
      </c>
      <c r="G160" s="4" t="s">
        <v>8604</v>
      </c>
      <c r="H160" s="4" t="s">
        <v>9789</v>
      </c>
      <c r="L160" s="9"/>
      <c r="M160" s="4" t="s">
        <v>11</v>
      </c>
      <c r="N160" s="4" t="s">
        <v>283</v>
      </c>
      <c r="O160" s="4" t="s">
        <v>9800</v>
      </c>
      <c r="P160" s="4" t="s">
        <v>9826</v>
      </c>
      <c r="Q160" s="4" t="s">
        <v>9827</v>
      </c>
      <c r="R160" s="4" t="s">
        <v>9824</v>
      </c>
      <c r="S160" s="4" t="s">
        <v>9825</v>
      </c>
      <c r="T160" s="4" t="s">
        <v>9789</v>
      </c>
    </row>
    <row r="161" spans="1:20" ht="20" customHeight="1" x14ac:dyDescent="0.45">
      <c r="A161" s="4" t="s">
        <v>11</v>
      </c>
      <c r="B161" s="4" t="s">
        <v>8727</v>
      </c>
      <c r="C161" s="4" t="s">
        <v>2293</v>
      </c>
      <c r="D161" s="4" t="s">
        <v>11349</v>
      </c>
      <c r="E161" s="4" t="s">
        <v>11350</v>
      </c>
      <c r="F161" s="4" t="s">
        <v>11351</v>
      </c>
      <c r="G161" s="4" t="s">
        <v>11029</v>
      </c>
      <c r="H161" s="4" t="s">
        <v>9789</v>
      </c>
      <c r="L161" s="9"/>
      <c r="M161" s="4" t="s">
        <v>11</v>
      </c>
      <c r="N161" s="4" t="s">
        <v>1011</v>
      </c>
      <c r="O161" s="4" t="s">
        <v>9800</v>
      </c>
      <c r="P161" s="4" t="s">
        <v>9801</v>
      </c>
      <c r="Q161" s="4" t="s">
        <v>9802</v>
      </c>
      <c r="R161" s="4" t="s">
        <v>9803</v>
      </c>
      <c r="S161" s="4" t="s">
        <v>9804</v>
      </c>
      <c r="T161" s="4" t="s">
        <v>9789</v>
      </c>
    </row>
    <row r="162" spans="1:20" ht="20" hidden="1" customHeight="1" x14ac:dyDescent="0.45">
      <c r="A162" s="4" t="s">
        <v>11</v>
      </c>
      <c r="B162" s="4" t="s">
        <v>1173</v>
      </c>
      <c r="C162" s="4" t="s">
        <v>4470</v>
      </c>
      <c r="D162" s="4" t="s">
        <v>4466</v>
      </c>
      <c r="E162" s="4" t="s">
        <v>4467</v>
      </c>
      <c r="F162" s="4" t="s">
        <v>4472</v>
      </c>
      <c r="G162" s="4" t="s">
        <v>10224</v>
      </c>
      <c r="H162" s="4" t="s">
        <v>9850</v>
      </c>
      <c r="L162" s="6" t="s">
        <v>10129</v>
      </c>
      <c r="M162" s="4" t="s">
        <v>11</v>
      </c>
      <c r="N162" s="4" t="s">
        <v>11529</v>
      </c>
      <c r="O162" s="4" t="s">
        <v>6555</v>
      </c>
      <c r="P162" s="4" t="s">
        <v>6550</v>
      </c>
      <c r="Q162" s="4" t="s">
        <v>6551</v>
      </c>
      <c r="R162" s="4" t="s">
        <v>11530</v>
      </c>
      <c r="S162" s="4" t="s">
        <v>6557</v>
      </c>
      <c r="T162" s="4" t="s">
        <v>9789</v>
      </c>
    </row>
    <row r="163" spans="1:20" ht="20" hidden="1" customHeight="1" x14ac:dyDescent="0.45">
      <c r="A163" s="4" t="s">
        <v>11</v>
      </c>
      <c r="B163" s="4" t="s">
        <v>1342</v>
      </c>
      <c r="C163" s="4" t="s">
        <v>10229</v>
      </c>
      <c r="D163" s="4" t="s">
        <v>10230</v>
      </c>
      <c r="E163" s="4" t="s">
        <v>10231</v>
      </c>
      <c r="F163" s="4" t="s">
        <v>10232</v>
      </c>
      <c r="G163" s="4" t="s">
        <v>10233</v>
      </c>
      <c r="H163" s="4" t="s">
        <v>9862</v>
      </c>
      <c r="L163" s="10" t="s">
        <v>1197</v>
      </c>
      <c r="M163" s="4" t="s">
        <v>11</v>
      </c>
      <c r="N163" s="4" t="s">
        <v>8325</v>
      </c>
      <c r="O163" s="4" t="s">
        <v>1982</v>
      </c>
      <c r="P163" s="4" t="s">
        <v>8105</v>
      </c>
      <c r="Q163" s="4" t="s">
        <v>8106</v>
      </c>
      <c r="R163" s="4" t="s">
        <v>8446</v>
      </c>
      <c r="S163" s="4" t="s">
        <v>6664</v>
      </c>
      <c r="T163" s="4" t="s">
        <v>9789</v>
      </c>
    </row>
    <row r="164" spans="1:20" ht="20" customHeight="1" x14ac:dyDescent="0.45">
      <c r="A164" s="4" t="s">
        <v>11</v>
      </c>
      <c r="B164" s="4" t="s">
        <v>1493</v>
      </c>
      <c r="C164" s="4" t="s">
        <v>2293</v>
      </c>
      <c r="D164" s="4" t="s">
        <v>11349</v>
      </c>
      <c r="E164" s="4" t="s">
        <v>11350</v>
      </c>
      <c r="F164" s="4" t="s">
        <v>9397</v>
      </c>
      <c r="G164" s="4" t="s">
        <v>11351</v>
      </c>
      <c r="H164" s="4" t="s">
        <v>9789</v>
      </c>
      <c r="L164" s="9"/>
      <c r="M164" s="4" t="s">
        <v>11</v>
      </c>
      <c r="N164" s="4" t="s">
        <v>10957</v>
      </c>
      <c r="O164" s="4" t="s">
        <v>1982</v>
      </c>
      <c r="P164" s="4" t="s">
        <v>5750</v>
      </c>
      <c r="Q164" s="4" t="s">
        <v>5751</v>
      </c>
      <c r="R164" s="4" t="s">
        <v>8231</v>
      </c>
      <c r="S164" s="4" t="s">
        <v>5755</v>
      </c>
      <c r="T164" s="4" t="s">
        <v>9789</v>
      </c>
    </row>
    <row r="165" spans="1:20" ht="20" customHeight="1" x14ac:dyDescent="0.45">
      <c r="A165" s="4" t="s">
        <v>11</v>
      </c>
      <c r="B165" s="4" t="s">
        <v>5461</v>
      </c>
      <c r="C165" s="4" t="s">
        <v>2293</v>
      </c>
      <c r="D165" s="4" t="s">
        <v>11349</v>
      </c>
      <c r="E165" s="4" t="s">
        <v>11350</v>
      </c>
      <c r="F165" s="4" t="s">
        <v>11646</v>
      </c>
      <c r="G165" s="4" t="s">
        <v>9397</v>
      </c>
      <c r="H165" s="4" t="s">
        <v>9789</v>
      </c>
      <c r="L165" s="9"/>
      <c r="M165" s="4" t="s">
        <v>11</v>
      </c>
      <c r="N165" s="4" t="s">
        <v>7688</v>
      </c>
      <c r="O165" s="4" t="s">
        <v>1982</v>
      </c>
      <c r="P165" s="4" t="s">
        <v>1977</v>
      </c>
      <c r="Q165" s="4" t="s">
        <v>1978</v>
      </c>
      <c r="R165" s="4" t="s">
        <v>10927</v>
      </c>
      <c r="S165" s="4" t="s">
        <v>1984</v>
      </c>
      <c r="T165" s="4" t="s">
        <v>9789</v>
      </c>
    </row>
    <row r="166" spans="1:20" ht="20" customHeight="1" x14ac:dyDescent="0.45">
      <c r="A166" s="4" t="s">
        <v>11</v>
      </c>
      <c r="B166" s="4" t="s">
        <v>11027</v>
      </c>
      <c r="C166" s="4" t="s">
        <v>2293</v>
      </c>
      <c r="D166" s="4" t="s">
        <v>2288</v>
      </c>
      <c r="E166" s="4" t="s">
        <v>2289</v>
      </c>
      <c r="F166" s="4" t="s">
        <v>11029</v>
      </c>
      <c r="G166" s="4" t="s">
        <v>1512</v>
      </c>
      <c r="H166" s="4" t="s">
        <v>9789</v>
      </c>
      <c r="L166" s="9"/>
      <c r="M166" s="4" t="s">
        <v>11</v>
      </c>
      <c r="N166" s="4" t="s">
        <v>10923</v>
      </c>
      <c r="O166" s="4" t="s">
        <v>1982</v>
      </c>
      <c r="P166" s="4" t="s">
        <v>4354</v>
      </c>
      <c r="Q166" s="4" t="s">
        <v>4355</v>
      </c>
      <c r="R166" s="4" t="s">
        <v>10924</v>
      </c>
      <c r="S166" s="4" t="s">
        <v>1984</v>
      </c>
      <c r="T166" s="4" t="s">
        <v>9789</v>
      </c>
    </row>
    <row r="167" spans="1:20" ht="20" customHeight="1" x14ac:dyDescent="0.45">
      <c r="A167" s="4" t="s">
        <v>11</v>
      </c>
      <c r="B167" s="4" t="s">
        <v>8727</v>
      </c>
      <c r="C167" s="4" t="s">
        <v>2293</v>
      </c>
      <c r="D167" s="4" t="s">
        <v>2288</v>
      </c>
      <c r="E167" s="4" t="s">
        <v>2289</v>
      </c>
      <c r="F167" s="4" t="s">
        <v>11351</v>
      </c>
      <c r="G167" s="4" t="s">
        <v>11029</v>
      </c>
      <c r="H167" s="4" t="s">
        <v>9789</v>
      </c>
      <c r="L167" s="9"/>
      <c r="M167" s="4" t="s">
        <v>11</v>
      </c>
      <c r="N167" s="4" t="s">
        <v>3735</v>
      </c>
      <c r="O167" s="4" t="s">
        <v>1982</v>
      </c>
      <c r="P167" s="4" t="s">
        <v>10594</v>
      </c>
      <c r="Q167" s="4" t="s">
        <v>10595</v>
      </c>
      <c r="R167" s="4" t="s">
        <v>10596</v>
      </c>
      <c r="S167" s="4" t="s">
        <v>10597</v>
      </c>
      <c r="T167" s="4" t="s">
        <v>9789</v>
      </c>
    </row>
    <row r="168" spans="1:20" ht="20" customHeight="1" x14ac:dyDescent="0.45">
      <c r="A168" s="4" t="s">
        <v>11</v>
      </c>
      <c r="B168" s="4" t="s">
        <v>1493</v>
      </c>
      <c r="C168" s="4" t="s">
        <v>2293</v>
      </c>
      <c r="D168" s="4" t="s">
        <v>2288</v>
      </c>
      <c r="E168" s="4" t="s">
        <v>2289</v>
      </c>
      <c r="F168" s="4" t="s">
        <v>9397</v>
      </c>
      <c r="G168" s="4" t="s">
        <v>11351</v>
      </c>
      <c r="H168" s="4" t="s">
        <v>9789</v>
      </c>
      <c r="L168" s="9"/>
      <c r="M168" s="4" t="s">
        <v>11</v>
      </c>
      <c r="N168" s="4" t="s">
        <v>651</v>
      </c>
      <c r="O168" s="4" t="s">
        <v>2063</v>
      </c>
      <c r="P168" s="4" t="s">
        <v>9953</v>
      </c>
      <c r="Q168" s="4" t="s">
        <v>9954</v>
      </c>
      <c r="R168" s="4" t="s">
        <v>9955</v>
      </c>
      <c r="S168" s="4" t="s">
        <v>9956</v>
      </c>
      <c r="T168" s="4" t="s">
        <v>9789</v>
      </c>
    </row>
    <row r="169" spans="1:20" ht="20" customHeight="1" x14ac:dyDescent="0.45">
      <c r="A169" s="4" t="s">
        <v>11</v>
      </c>
      <c r="B169" s="4" t="s">
        <v>5461</v>
      </c>
      <c r="C169" s="4" t="s">
        <v>2293</v>
      </c>
      <c r="D169" s="4" t="s">
        <v>2288</v>
      </c>
      <c r="E169" s="4" t="s">
        <v>2289</v>
      </c>
      <c r="F169" s="4" t="s">
        <v>11646</v>
      </c>
      <c r="G169" s="4" t="s">
        <v>9397</v>
      </c>
      <c r="H169" s="4" t="s">
        <v>9789</v>
      </c>
      <c r="L169" s="9"/>
      <c r="M169" s="4" t="s">
        <v>11</v>
      </c>
      <c r="N169" s="4" t="s">
        <v>7733</v>
      </c>
      <c r="O169" s="4" t="s">
        <v>2063</v>
      </c>
      <c r="P169" s="4" t="s">
        <v>2060</v>
      </c>
      <c r="Q169" s="4" t="s">
        <v>2061</v>
      </c>
      <c r="R169" s="4" t="s">
        <v>10967</v>
      </c>
      <c r="S169" s="4" t="s">
        <v>2065</v>
      </c>
      <c r="T169" s="4" t="s">
        <v>9789</v>
      </c>
    </row>
    <row r="170" spans="1:20" ht="20" customHeight="1" x14ac:dyDescent="0.45">
      <c r="A170" s="4" t="s">
        <v>11</v>
      </c>
      <c r="B170" s="4" t="s">
        <v>6325</v>
      </c>
      <c r="C170" s="4" t="s">
        <v>245</v>
      </c>
      <c r="D170" s="4" t="s">
        <v>1356</v>
      </c>
      <c r="E170" s="4" t="s">
        <v>1357</v>
      </c>
      <c r="F170" s="4" t="s">
        <v>10801</v>
      </c>
      <c r="G170" s="4" t="s">
        <v>2270</v>
      </c>
      <c r="H170" s="4" t="s">
        <v>9789</v>
      </c>
      <c r="L170" s="9"/>
      <c r="M170" s="4" t="s">
        <v>11</v>
      </c>
      <c r="N170" s="4" t="s">
        <v>7731</v>
      </c>
      <c r="O170" s="4" t="s">
        <v>2965</v>
      </c>
      <c r="P170" s="4" t="s">
        <v>2960</v>
      </c>
      <c r="Q170" s="4" t="s">
        <v>2961</v>
      </c>
      <c r="R170" s="4" t="s">
        <v>7908</v>
      </c>
      <c r="S170" s="4" t="s">
        <v>2967</v>
      </c>
      <c r="T170" s="4" t="s">
        <v>9789</v>
      </c>
    </row>
    <row r="171" spans="1:20" ht="20" customHeight="1" x14ac:dyDescent="0.45">
      <c r="A171" s="4" t="s">
        <v>11</v>
      </c>
      <c r="B171" s="4" t="s">
        <v>6496</v>
      </c>
      <c r="C171" s="4" t="s">
        <v>245</v>
      </c>
      <c r="D171" s="4" t="s">
        <v>1356</v>
      </c>
      <c r="E171" s="4" t="s">
        <v>1357</v>
      </c>
      <c r="F171" s="4" t="s">
        <v>10592</v>
      </c>
      <c r="G171" s="4" t="s">
        <v>10801</v>
      </c>
      <c r="H171" s="4" t="s">
        <v>9789</v>
      </c>
      <c r="L171" s="9"/>
      <c r="M171" s="4" t="s">
        <v>11</v>
      </c>
      <c r="N171" s="4" t="s">
        <v>10981</v>
      </c>
      <c r="O171" s="4" t="s">
        <v>552</v>
      </c>
      <c r="P171" s="4" t="s">
        <v>547</v>
      </c>
      <c r="Q171" s="4" t="s">
        <v>548</v>
      </c>
      <c r="R171" s="4" t="s">
        <v>10982</v>
      </c>
      <c r="S171" s="4" t="s">
        <v>554</v>
      </c>
      <c r="T171" s="4" t="s">
        <v>9789</v>
      </c>
    </row>
    <row r="172" spans="1:20" ht="20" hidden="1" customHeight="1" x14ac:dyDescent="0.45">
      <c r="A172" s="4" t="s">
        <v>11</v>
      </c>
      <c r="B172" s="4" t="s">
        <v>1438</v>
      </c>
      <c r="C172" s="4" t="s">
        <v>9800</v>
      </c>
      <c r="D172" s="4" t="s">
        <v>9822</v>
      </c>
      <c r="E172" s="4" t="s">
        <v>9823</v>
      </c>
      <c r="F172" s="4" t="s">
        <v>1216</v>
      </c>
      <c r="G172" s="4" t="s">
        <v>10189</v>
      </c>
      <c r="H172" s="4" t="s">
        <v>9850</v>
      </c>
      <c r="L172" s="6" t="s">
        <v>10234</v>
      </c>
      <c r="M172" s="4" t="s">
        <v>11</v>
      </c>
      <c r="N172" s="4" t="s">
        <v>7469</v>
      </c>
      <c r="O172" s="4" t="s">
        <v>1368</v>
      </c>
      <c r="P172" s="4" t="s">
        <v>1363</v>
      </c>
      <c r="Q172" s="4" t="s">
        <v>1364</v>
      </c>
      <c r="R172" s="4" t="s">
        <v>10890</v>
      </c>
      <c r="S172" s="4" t="s">
        <v>3292</v>
      </c>
      <c r="T172" s="4" t="s">
        <v>9789</v>
      </c>
    </row>
    <row r="173" spans="1:20" ht="20" hidden="1" customHeight="1" x14ac:dyDescent="0.45">
      <c r="A173" s="4" t="s">
        <v>11</v>
      </c>
      <c r="B173" s="4" t="s">
        <v>1438</v>
      </c>
      <c r="C173" s="4" t="s">
        <v>9800</v>
      </c>
      <c r="D173" s="4" t="s">
        <v>9801</v>
      </c>
      <c r="E173" s="4" t="s">
        <v>9802</v>
      </c>
      <c r="F173" s="4" t="s">
        <v>10262</v>
      </c>
      <c r="G173" s="4" t="s">
        <v>10181</v>
      </c>
      <c r="H173" s="4" t="s">
        <v>9850</v>
      </c>
      <c r="L173" s="4" t="s">
        <v>9800</v>
      </c>
      <c r="M173" s="4" t="s">
        <v>11</v>
      </c>
      <c r="N173" s="4" t="s">
        <v>8538</v>
      </c>
      <c r="O173" s="4" t="s">
        <v>6437</v>
      </c>
      <c r="P173" s="4" t="s">
        <v>6793</v>
      </c>
      <c r="Q173" s="4" t="s">
        <v>6794</v>
      </c>
      <c r="R173" s="4" t="s">
        <v>11253</v>
      </c>
      <c r="S173" s="4" t="s">
        <v>6439</v>
      </c>
      <c r="T173" s="4" t="s">
        <v>9789</v>
      </c>
    </row>
    <row r="174" spans="1:20" ht="20" hidden="1" customHeight="1" x14ac:dyDescent="0.45">
      <c r="A174" s="4" t="s">
        <v>11</v>
      </c>
      <c r="B174" s="4" t="s">
        <v>1438</v>
      </c>
      <c r="C174" s="4" t="s">
        <v>9800</v>
      </c>
      <c r="D174" s="4" t="s">
        <v>9826</v>
      </c>
      <c r="E174" s="4" t="s">
        <v>9827</v>
      </c>
      <c r="F174" s="4" t="s">
        <v>1216</v>
      </c>
      <c r="G174" s="4" t="s">
        <v>10190</v>
      </c>
      <c r="H174" s="4" t="s">
        <v>9850</v>
      </c>
      <c r="L174" s="10" t="s">
        <v>10404</v>
      </c>
      <c r="M174" s="4" t="s">
        <v>11</v>
      </c>
      <c r="N174" s="4" t="s">
        <v>2431</v>
      </c>
      <c r="O174" s="4" t="s">
        <v>6437</v>
      </c>
      <c r="P174" s="4" t="s">
        <v>10422</v>
      </c>
      <c r="Q174" s="4" t="s">
        <v>10423</v>
      </c>
      <c r="R174" s="4" t="s">
        <v>10424</v>
      </c>
      <c r="S174" s="4" t="s">
        <v>10425</v>
      </c>
      <c r="T174" s="4" t="s">
        <v>9789</v>
      </c>
    </row>
    <row r="175" spans="1:20" ht="20" customHeight="1" x14ac:dyDescent="0.45">
      <c r="A175" s="4" t="s">
        <v>11</v>
      </c>
      <c r="B175" s="4" t="s">
        <v>3314</v>
      </c>
      <c r="C175" s="4" t="s">
        <v>245</v>
      </c>
      <c r="D175" s="4" t="s">
        <v>1356</v>
      </c>
      <c r="E175" s="4" t="s">
        <v>1357</v>
      </c>
      <c r="F175" s="4" t="s">
        <v>10913</v>
      </c>
      <c r="G175" s="4" t="s">
        <v>10592</v>
      </c>
      <c r="H175" s="4" t="s">
        <v>9789</v>
      </c>
      <c r="L175" s="9"/>
      <c r="M175" s="4" t="s">
        <v>11</v>
      </c>
      <c r="N175" s="4" t="s">
        <v>4058</v>
      </c>
      <c r="O175" s="4" t="s">
        <v>266</v>
      </c>
      <c r="P175" s="4" t="s">
        <v>261</v>
      </c>
      <c r="Q175" s="4" t="s">
        <v>262</v>
      </c>
      <c r="R175" s="4" t="s">
        <v>10637</v>
      </c>
      <c r="S175" s="4" t="s">
        <v>268</v>
      </c>
      <c r="T175" s="4" t="s">
        <v>9789</v>
      </c>
    </row>
    <row r="176" spans="1:20" ht="20" customHeight="1" x14ac:dyDescent="0.45">
      <c r="A176" s="4" t="s">
        <v>11</v>
      </c>
      <c r="B176" s="4" t="s">
        <v>3161</v>
      </c>
      <c r="C176" s="4" t="s">
        <v>245</v>
      </c>
      <c r="D176" s="4" t="s">
        <v>10335</v>
      </c>
      <c r="E176" s="4" t="s">
        <v>10336</v>
      </c>
      <c r="F176" s="4" t="s">
        <v>10493</v>
      </c>
      <c r="G176" s="4" t="s">
        <v>10337</v>
      </c>
      <c r="H176" s="4" t="s">
        <v>9789</v>
      </c>
      <c r="L176" s="9"/>
      <c r="M176" s="4" t="s">
        <v>11</v>
      </c>
      <c r="N176" s="4" t="s">
        <v>5357</v>
      </c>
      <c r="O176" s="4" t="s">
        <v>318</v>
      </c>
      <c r="P176" s="4" t="s">
        <v>313</v>
      </c>
      <c r="Q176" s="4" t="s">
        <v>314</v>
      </c>
      <c r="R176" s="4" t="s">
        <v>10903</v>
      </c>
      <c r="S176" s="4" t="s">
        <v>320</v>
      </c>
      <c r="T176" s="4" t="s">
        <v>9789</v>
      </c>
    </row>
    <row r="177" spans="1:20" ht="20" customHeight="1" x14ac:dyDescent="0.45">
      <c r="A177" s="4" t="s">
        <v>11</v>
      </c>
      <c r="B177" s="4" t="s">
        <v>10587</v>
      </c>
      <c r="C177" s="4" t="s">
        <v>245</v>
      </c>
      <c r="D177" s="4" t="s">
        <v>10331</v>
      </c>
      <c r="E177" s="4" t="s">
        <v>10332</v>
      </c>
      <c r="F177" s="4" t="s">
        <v>10592</v>
      </c>
      <c r="G177" s="4" t="s">
        <v>10333</v>
      </c>
      <c r="H177" s="4" t="s">
        <v>9789</v>
      </c>
      <c r="L177" s="9"/>
      <c r="M177" s="4" t="s">
        <v>11</v>
      </c>
      <c r="N177" s="4" t="s">
        <v>3459</v>
      </c>
      <c r="O177" s="4" t="s">
        <v>457</v>
      </c>
      <c r="P177" s="4" t="s">
        <v>3457</v>
      </c>
      <c r="Q177" s="4" t="s">
        <v>3458</v>
      </c>
      <c r="R177" s="4" t="s">
        <v>11465</v>
      </c>
      <c r="S177" s="4" t="s">
        <v>3462</v>
      </c>
      <c r="T177" s="4" t="s">
        <v>9789</v>
      </c>
    </row>
    <row r="178" spans="1:20" ht="20" customHeight="1" x14ac:dyDescent="0.45">
      <c r="A178" s="4" t="s">
        <v>11</v>
      </c>
      <c r="B178" s="4" t="s">
        <v>98</v>
      </c>
      <c r="C178" s="4" t="s">
        <v>245</v>
      </c>
      <c r="D178" s="4" t="s">
        <v>9785</v>
      </c>
      <c r="E178" s="4" t="s">
        <v>9786</v>
      </c>
      <c r="F178" s="4" t="s">
        <v>9787</v>
      </c>
      <c r="G178" s="4" t="s">
        <v>9788</v>
      </c>
      <c r="H178" s="4" t="s">
        <v>9789</v>
      </c>
      <c r="L178" s="9"/>
      <c r="M178" s="4" t="s">
        <v>11</v>
      </c>
      <c r="N178" s="4" t="s">
        <v>5516</v>
      </c>
      <c r="O178" s="4" t="s">
        <v>457</v>
      </c>
      <c r="P178" s="4" t="s">
        <v>453</v>
      </c>
      <c r="Q178" s="4" t="s">
        <v>454</v>
      </c>
      <c r="R178" s="4" t="s">
        <v>10741</v>
      </c>
      <c r="S178" s="4" t="s">
        <v>459</v>
      </c>
      <c r="T178" s="4" t="s">
        <v>9789</v>
      </c>
    </row>
    <row r="179" spans="1:20" ht="20" customHeight="1" x14ac:dyDescent="0.45">
      <c r="A179" s="4" t="s">
        <v>11</v>
      </c>
      <c r="B179" s="4" t="s">
        <v>98</v>
      </c>
      <c r="C179" s="4" t="s">
        <v>245</v>
      </c>
      <c r="D179" s="4" t="s">
        <v>9785</v>
      </c>
      <c r="E179" s="4" t="s">
        <v>9786</v>
      </c>
      <c r="F179" s="4" t="s">
        <v>1660</v>
      </c>
      <c r="G179" s="4" t="s">
        <v>9788</v>
      </c>
      <c r="H179" s="4" t="s">
        <v>9789</v>
      </c>
      <c r="L179" s="9"/>
      <c r="M179" s="4" t="s">
        <v>11</v>
      </c>
      <c r="N179" s="4" t="s">
        <v>4727</v>
      </c>
      <c r="O179" s="4" t="s">
        <v>10687</v>
      </c>
      <c r="P179" s="4" t="s">
        <v>10688</v>
      </c>
      <c r="Q179" s="4" t="s">
        <v>10689</v>
      </c>
      <c r="R179" s="4" t="s">
        <v>10690</v>
      </c>
      <c r="S179" s="4" t="s">
        <v>3580</v>
      </c>
      <c r="T179" s="4" t="s">
        <v>9789</v>
      </c>
    </row>
    <row r="180" spans="1:20" ht="20" customHeight="1" x14ac:dyDescent="0.45">
      <c r="A180" s="4" t="s">
        <v>11</v>
      </c>
      <c r="B180" s="4" t="s">
        <v>98</v>
      </c>
      <c r="C180" s="4" t="s">
        <v>245</v>
      </c>
      <c r="D180" s="4" t="s">
        <v>9785</v>
      </c>
      <c r="E180" s="4" t="s">
        <v>9786</v>
      </c>
      <c r="F180" s="4" t="s">
        <v>1660</v>
      </c>
      <c r="G180" s="4" t="s">
        <v>9787</v>
      </c>
      <c r="H180" s="4" t="s">
        <v>9789</v>
      </c>
      <c r="L180" s="9"/>
      <c r="M180" s="4" t="s">
        <v>11</v>
      </c>
      <c r="N180" s="4" t="s">
        <v>7123</v>
      </c>
      <c r="O180" s="4" t="s">
        <v>4935</v>
      </c>
      <c r="P180" s="4" t="s">
        <v>5139</v>
      </c>
      <c r="Q180" s="4" t="s">
        <v>5140</v>
      </c>
      <c r="R180" s="4" t="s">
        <v>11229</v>
      </c>
      <c r="S180" s="4" t="s">
        <v>4937</v>
      </c>
      <c r="T180" s="4" t="s">
        <v>9789</v>
      </c>
    </row>
    <row r="181" spans="1:20" ht="20" hidden="1" customHeight="1" x14ac:dyDescent="0.45">
      <c r="A181" s="4" t="s">
        <v>11</v>
      </c>
      <c r="B181" s="4" t="s">
        <v>1116</v>
      </c>
      <c r="C181" s="4" t="s">
        <v>521</v>
      </c>
      <c r="D181" s="4" t="s">
        <v>1436</v>
      </c>
      <c r="E181" s="4" t="s">
        <v>1437</v>
      </c>
      <c r="F181" s="4" t="s">
        <v>10267</v>
      </c>
      <c r="G181" s="4" t="s">
        <v>1442</v>
      </c>
      <c r="H181" s="4" t="s">
        <v>9850</v>
      </c>
      <c r="L181" s="6" t="s">
        <v>6437</v>
      </c>
      <c r="M181" s="4" t="s">
        <v>11</v>
      </c>
      <c r="N181" s="4" t="s">
        <v>8319</v>
      </c>
      <c r="O181" s="4" t="s">
        <v>4935</v>
      </c>
      <c r="P181" s="4" t="s">
        <v>4931</v>
      </c>
      <c r="Q181" s="4" t="s">
        <v>4932</v>
      </c>
      <c r="R181" s="4" t="s">
        <v>10837</v>
      </c>
      <c r="S181" s="4" t="s">
        <v>4937</v>
      </c>
      <c r="T181" s="4" t="s">
        <v>9789</v>
      </c>
    </row>
    <row r="182" spans="1:20" ht="20" hidden="1" customHeight="1" x14ac:dyDescent="0.45">
      <c r="A182" s="4" t="s">
        <v>11</v>
      </c>
      <c r="B182" s="4" t="s">
        <v>1116</v>
      </c>
      <c r="C182" s="4" t="s">
        <v>521</v>
      </c>
      <c r="D182" s="4" t="s">
        <v>516</v>
      </c>
      <c r="E182" s="4" t="s">
        <v>517</v>
      </c>
      <c r="F182" s="4" t="s">
        <v>10268</v>
      </c>
      <c r="G182" s="4" t="s">
        <v>9917</v>
      </c>
      <c r="H182" s="4" t="s">
        <v>9850</v>
      </c>
      <c r="L182" s="10" t="s">
        <v>6437</v>
      </c>
      <c r="M182" s="4" t="s">
        <v>11</v>
      </c>
      <c r="N182" s="4" t="s">
        <v>2761</v>
      </c>
      <c r="O182" s="4" t="s">
        <v>1168</v>
      </c>
      <c r="P182" s="4" t="s">
        <v>1163</v>
      </c>
      <c r="Q182" s="4" t="s">
        <v>1164</v>
      </c>
      <c r="R182" s="4" t="s">
        <v>10886</v>
      </c>
      <c r="S182" s="4" t="s">
        <v>1170</v>
      </c>
      <c r="T182" s="4" t="s">
        <v>9789</v>
      </c>
    </row>
    <row r="183" spans="1:20" ht="20" customHeight="1" x14ac:dyDescent="0.45">
      <c r="A183" s="4" t="s">
        <v>11</v>
      </c>
      <c r="B183" s="4" t="s">
        <v>9995</v>
      </c>
      <c r="C183" s="4" t="s">
        <v>245</v>
      </c>
      <c r="D183" s="4" t="s">
        <v>9785</v>
      </c>
      <c r="E183" s="4" t="s">
        <v>9786</v>
      </c>
      <c r="F183" s="4" t="s">
        <v>9996</v>
      </c>
      <c r="G183" s="4" t="s">
        <v>1660</v>
      </c>
      <c r="H183" s="4" t="s">
        <v>9789</v>
      </c>
      <c r="L183" s="9"/>
      <c r="M183" s="4" t="s">
        <v>11</v>
      </c>
      <c r="N183" s="4" t="s">
        <v>4606</v>
      </c>
      <c r="O183" s="4" t="s">
        <v>3192</v>
      </c>
      <c r="P183" s="4" t="s">
        <v>4604</v>
      </c>
      <c r="Q183" s="4" t="s">
        <v>4605</v>
      </c>
      <c r="R183" s="4" t="s">
        <v>10752</v>
      </c>
      <c r="S183" s="4" t="s">
        <v>5543</v>
      </c>
      <c r="T183" s="4" t="s">
        <v>9789</v>
      </c>
    </row>
    <row r="184" spans="1:20" ht="20" customHeight="1" x14ac:dyDescent="0.45">
      <c r="A184" s="4" t="s">
        <v>11</v>
      </c>
      <c r="B184" s="4" t="s">
        <v>219</v>
      </c>
      <c r="C184" s="4" t="s">
        <v>222</v>
      </c>
      <c r="D184" s="4" t="s">
        <v>217</v>
      </c>
      <c r="E184" s="4" t="s">
        <v>218</v>
      </c>
      <c r="F184" s="4" t="s">
        <v>10025</v>
      </c>
      <c r="G184" s="4" t="s">
        <v>3473</v>
      </c>
      <c r="H184" s="4" t="s">
        <v>9789</v>
      </c>
      <c r="L184" s="9"/>
      <c r="M184" s="4" t="s">
        <v>11</v>
      </c>
      <c r="N184" s="4" t="s">
        <v>1674</v>
      </c>
      <c r="O184" s="4" t="s">
        <v>608</v>
      </c>
      <c r="P184" s="4" t="s">
        <v>5295</v>
      </c>
      <c r="Q184" s="4" t="s">
        <v>5296</v>
      </c>
      <c r="R184" s="4" t="s">
        <v>7841</v>
      </c>
      <c r="S184" s="4" t="s">
        <v>2912</v>
      </c>
      <c r="T184" s="4" t="s">
        <v>9789</v>
      </c>
    </row>
    <row r="185" spans="1:20" ht="20" hidden="1" customHeight="1" x14ac:dyDescent="0.45">
      <c r="A185" s="4" t="s">
        <v>11</v>
      </c>
      <c r="B185" s="4" t="s">
        <v>1570</v>
      </c>
      <c r="C185" s="4" t="s">
        <v>26</v>
      </c>
      <c r="D185" s="4" t="s">
        <v>21</v>
      </c>
      <c r="E185" s="4" t="s">
        <v>22</v>
      </c>
      <c r="F185" s="4" t="s">
        <v>10270</v>
      </c>
      <c r="G185" s="4" t="s">
        <v>335</v>
      </c>
      <c r="H185" s="4" t="s">
        <v>10271</v>
      </c>
      <c r="L185" s="6" t="s">
        <v>91</v>
      </c>
      <c r="M185" s="4" t="s">
        <v>11</v>
      </c>
      <c r="N185" s="4" t="s">
        <v>10250</v>
      </c>
      <c r="O185" s="4" t="s">
        <v>10256</v>
      </c>
      <c r="P185" s="4" t="s">
        <v>10257</v>
      </c>
      <c r="Q185" s="4" t="s">
        <v>10258</v>
      </c>
      <c r="R185" s="4" t="s">
        <v>10259</v>
      </c>
      <c r="S185" s="4" t="s">
        <v>10260</v>
      </c>
      <c r="T185" s="4" t="s">
        <v>9789</v>
      </c>
    </row>
    <row r="186" spans="1:20" ht="20" hidden="1" customHeight="1" x14ac:dyDescent="0.45">
      <c r="A186" s="4" t="s">
        <v>11</v>
      </c>
      <c r="B186" s="4" t="s">
        <v>1570</v>
      </c>
      <c r="C186" s="4" t="s">
        <v>26</v>
      </c>
      <c r="D186" s="4" t="s">
        <v>21</v>
      </c>
      <c r="E186" s="4" t="s">
        <v>22</v>
      </c>
      <c r="F186" s="4" t="s">
        <v>335</v>
      </c>
      <c r="G186" s="4" t="s">
        <v>10270</v>
      </c>
      <c r="H186" s="4" t="s">
        <v>10271</v>
      </c>
      <c r="L186" s="4" t="s">
        <v>521</v>
      </c>
      <c r="M186" s="4" t="s">
        <v>11</v>
      </c>
      <c r="N186" s="4" t="s">
        <v>7733</v>
      </c>
      <c r="O186" s="4" t="s">
        <v>1822</v>
      </c>
      <c r="P186" s="4" t="s">
        <v>1818</v>
      </c>
      <c r="Q186" s="4" t="s">
        <v>1819</v>
      </c>
      <c r="R186" s="4" t="s">
        <v>10968</v>
      </c>
      <c r="S186" s="4" t="s">
        <v>3941</v>
      </c>
      <c r="T186" s="4" t="s">
        <v>9789</v>
      </c>
    </row>
    <row r="187" spans="1:20" ht="20" hidden="1" customHeight="1" x14ac:dyDescent="0.45">
      <c r="A187" s="4" t="s">
        <v>11</v>
      </c>
      <c r="B187" s="4" t="s">
        <v>1570</v>
      </c>
      <c r="C187" s="4" t="s">
        <v>10129</v>
      </c>
      <c r="D187" s="4" t="s">
        <v>10130</v>
      </c>
      <c r="E187" s="4" t="s">
        <v>10131</v>
      </c>
      <c r="F187" s="4" t="s">
        <v>10272</v>
      </c>
      <c r="G187" s="4" t="s">
        <v>10132</v>
      </c>
      <c r="H187" s="4" t="s">
        <v>9862</v>
      </c>
      <c r="L187" s="10" t="s">
        <v>5435</v>
      </c>
      <c r="M187" s="4" t="s">
        <v>11</v>
      </c>
      <c r="N187" s="4" t="s">
        <v>9047</v>
      </c>
      <c r="O187" s="4" t="s">
        <v>4563</v>
      </c>
      <c r="P187" s="4" t="s">
        <v>9045</v>
      </c>
      <c r="Q187" s="4" t="s">
        <v>9046</v>
      </c>
      <c r="R187" s="4" t="s">
        <v>11502</v>
      </c>
      <c r="S187" s="4" t="s">
        <v>9051</v>
      </c>
      <c r="T187" s="4" t="s">
        <v>9789</v>
      </c>
    </row>
    <row r="188" spans="1:20" ht="20" customHeight="1" x14ac:dyDescent="0.45">
      <c r="A188" s="4" t="s">
        <v>11</v>
      </c>
      <c r="B188" s="4" t="s">
        <v>671</v>
      </c>
      <c r="C188" s="4" t="s">
        <v>222</v>
      </c>
      <c r="D188" s="4" t="s">
        <v>217</v>
      </c>
      <c r="E188" s="4" t="s">
        <v>218</v>
      </c>
      <c r="F188" s="4" t="s">
        <v>10179</v>
      </c>
      <c r="G188" s="4" t="s">
        <v>10025</v>
      </c>
      <c r="H188" s="4" t="s">
        <v>9789</v>
      </c>
      <c r="L188" s="9"/>
      <c r="M188" s="4" t="s">
        <v>11</v>
      </c>
      <c r="N188" s="4" t="s">
        <v>5281</v>
      </c>
      <c r="O188" s="4" t="s">
        <v>4563</v>
      </c>
      <c r="P188" s="4" t="s">
        <v>4560</v>
      </c>
      <c r="Q188" s="4" t="s">
        <v>4561</v>
      </c>
      <c r="R188" s="4" t="s">
        <v>635</v>
      </c>
      <c r="S188" s="4" t="s">
        <v>4565</v>
      </c>
      <c r="T188" s="4" t="s">
        <v>9789</v>
      </c>
    </row>
    <row r="189" spans="1:20" ht="20" customHeight="1" x14ac:dyDescent="0.45">
      <c r="A189" s="4" t="s">
        <v>11</v>
      </c>
      <c r="B189" s="4" t="s">
        <v>3955</v>
      </c>
      <c r="C189" s="4" t="s">
        <v>222</v>
      </c>
      <c r="D189" s="4" t="s">
        <v>217</v>
      </c>
      <c r="E189" s="4" t="s">
        <v>218</v>
      </c>
      <c r="F189" s="4" t="s">
        <v>10620</v>
      </c>
      <c r="G189" s="4" t="s">
        <v>5483</v>
      </c>
      <c r="H189" s="4" t="s">
        <v>9789</v>
      </c>
      <c r="L189" s="9"/>
      <c r="M189" s="4" t="s">
        <v>11</v>
      </c>
      <c r="N189" s="4" t="s">
        <v>5286</v>
      </c>
      <c r="O189" s="4" t="s">
        <v>1029</v>
      </c>
      <c r="P189" s="4" t="s">
        <v>1024</v>
      </c>
      <c r="Q189" s="4" t="s">
        <v>1025</v>
      </c>
      <c r="R189" s="4" t="s">
        <v>10930</v>
      </c>
      <c r="S189" s="4" t="s">
        <v>1031</v>
      </c>
      <c r="T189" s="4" t="s">
        <v>9789</v>
      </c>
    </row>
    <row r="190" spans="1:20" ht="20" hidden="1" customHeight="1" x14ac:dyDescent="0.45">
      <c r="A190" s="4" t="s">
        <v>11</v>
      </c>
      <c r="B190" s="4" t="s">
        <v>1610</v>
      </c>
      <c r="C190" s="4" t="s">
        <v>10129</v>
      </c>
      <c r="D190" s="4" t="s">
        <v>10130</v>
      </c>
      <c r="E190" s="4" t="s">
        <v>10131</v>
      </c>
      <c r="F190" s="4" t="s">
        <v>10274</v>
      </c>
      <c r="G190" s="4" t="s">
        <v>10272</v>
      </c>
      <c r="H190" s="4" t="s">
        <v>9850</v>
      </c>
      <c r="L190" s="6" t="s">
        <v>10358</v>
      </c>
      <c r="M190" s="4" t="s">
        <v>11</v>
      </c>
      <c r="N190" s="4" t="s">
        <v>5612</v>
      </c>
      <c r="O190" s="4" t="s">
        <v>11183</v>
      </c>
      <c r="P190" s="4" t="s">
        <v>11184</v>
      </c>
      <c r="Q190" s="4" t="s">
        <v>11185</v>
      </c>
      <c r="R190" s="4" t="s">
        <v>11186</v>
      </c>
      <c r="S190" s="4" t="s">
        <v>11187</v>
      </c>
      <c r="T190" s="4" t="s">
        <v>9789</v>
      </c>
    </row>
    <row r="191" spans="1:20" ht="20" hidden="1" customHeight="1" x14ac:dyDescent="0.45">
      <c r="A191" s="4" t="s">
        <v>11</v>
      </c>
      <c r="B191" s="4" t="s">
        <v>1630</v>
      </c>
      <c r="C191" s="4" t="s">
        <v>10275</v>
      </c>
      <c r="D191" s="4" t="s">
        <v>10276</v>
      </c>
      <c r="E191" s="4" t="s">
        <v>10277</v>
      </c>
      <c r="F191" s="4" t="s">
        <v>5437</v>
      </c>
      <c r="G191" s="4" t="s">
        <v>10278</v>
      </c>
      <c r="H191" s="4" t="s">
        <v>9850</v>
      </c>
      <c r="L191" s="10" t="s">
        <v>4541</v>
      </c>
      <c r="M191" s="4" t="s">
        <v>11</v>
      </c>
      <c r="N191" s="4" t="s">
        <v>219</v>
      </c>
      <c r="O191" s="4" t="s">
        <v>10010</v>
      </c>
      <c r="P191" s="4" t="s">
        <v>10011</v>
      </c>
      <c r="Q191" s="4" t="s">
        <v>10012</v>
      </c>
      <c r="R191" s="4" t="s">
        <v>10013</v>
      </c>
      <c r="S191" s="4" t="s">
        <v>10014</v>
      </c>
      <c r="T191" s="4" t="s">
        <v>9789</v>
      </c>
    </row>
    <row r="192" spans="1:20" ht="20" customHeight="1" x14ac:dyDescent="0.45">
      <c r="A192" s="4" t="s">
        <v>11</v>
      </c>
      <c r="B192" s="4" t="s">
        <v>1457</v>
      </c>
      <c r="C192" s="4" t="s">
        <v>222</v>
      </c>
      <c r="D192" s="4" t="s">
        <v>217</v>
      </c>
      <c r="E192" s="4" t="s">
        <v>218</v>
      </c>
      <c r="F192" s="4" t="s">
        <v>10651</v>
      </c>
      <c r="G192" s="4" t="s">
        <v>10620</v>
      </c>
      <c r="H192" s="4" t="s">
        <v>9789</v>
      </c>
      <c r="L192" s="9"/>
      <c r="M192" s="4" t="s">
        <v>11</v>
      </c>
      <c r="N192" s="4" t="s">
        <v>6504</v>
      </c>
      <c r="O192" s="4" t="s">
        <v>4961</v>
      </c>
      <c r="P192" s="4" t="s">
        <v>10810</v>
      </c>
      <c r="Q192" s="4" t="s">
        <v>10811</v>
      </c>
      <c r="R192" s="4" t="s">
        <v>10812</v>
      </c>
      <c r="S192" s="4" t="s">
        <v>287</v>
      </c>
      <c r="T192" s="4" t="s">
        <v>9789</v>
      </c>
    </row>
    <row r="193" spans="1:20" ht="20" hidden="1" customHeight="1" x14ac:dyDescent="0.45">
      <c r="A193" s="4" t="s">
        <v>11</v>
      </c>
      <c r="B193" s="4" t="s">
        <v>1643</v>
      </c>
      <c r="C193" s="4" t="s">
        <v>2874</v>
      </c>
      <c r="D193" s="4" t="s">
        <v>2871</v>
      </c>
      <c r="E193" s="4" t="s">
        <v>2872</v>
      </c>
      <c r="F193" s="4" t="s">
        <v>2876</v>
      </c>
      <c r="G193" s="4" t="s">
        <v>10280</v>
      </c>
      <c r="H193" s="4" t="s">
        <v>9850</v>
      </c>
      <c r="L193" s="6" t="s">
        <v>10234</v>
      </c>
      <c r="M193" s="4" t="s">
        <v>11</v>
      </c>
      <c r="N193" s="4" t="s">
        <v>5317</v>
      </c>
      <c r="O193" s="4" t="s">
        <v>4961</v>
      </c>
      <c r="P193" s="4" t="s">
        <v>4957</v>
      </c>
      <c r="Q193" s="4" t="s">
        <v>4958</v>
      </c>
      <c r="R193" s="4" t="s">
        <v>10814</v>
      </c>
      <c r="S193" s="4" t="s">
        <v>287</v>
      </c>
      <c r="T193" s="4" t="s">
        <v>9789</v>
      </c>
    </row>
    <row r="194" spans="1:20" ht="20" hidden="1" customHeight="1" x14ac:dyDescent="0.45">
      <c r="A194" s="4" t="s">
        <v>11</v>
      </c>
      <c r="B194" s="4" t="s">
        <v>255</v>
      </c>
      <c r="C194" s="4" t="s">
        <v>10281</v>
      </c>
      <c r="D194" s="4" t="s">
        <v>10282</v>
      </c>
      <c r="E194" s="4" t="s">
        <v>10283</v>
      </c>
      <c r="F194" s="4" t="s">
        <v>10284</v>
      </c>
      <c r="G194" s="4" t="s">
        <v>10285</v>
      </c>
      <c r="H194" s="4" t="s">
        <v>9862</v>
      </c>
      <c r="L194" s="4" t="s">
        <v>10443</v>
      </c>
      <c r="M194" s="4" t="s">
        <v>11</v>
      </c>
      <c r="N194" s="4" t="s">
        <v>9079</v>
      </c>
      <c r="O194" s="4" t="s">
        <v>2816</v>
      </c>
      <c r="P194" s="4" t="s">
        <v>8565</v>
      </c>
      <c r="Q194" s="4" t="s">
        <v>8566</v>
      </c>
      <c r="R194" s="4" t="s">
        <v>11406</v>
      </c>
      <c r="S194" s="4" t="s">
        <v>8572</v>
      </c>
      <c r="T194" s="4" t="s">
        <v>9789</v>
      </c>
    </row>
    <row r="195" spans="1:20" ht="20" hidden="1" customHeight="1" x14ac:dyDescent="0.45">
      <c r="A195" s="4" t="s">
        <v>11</v>
      </c>
      <c r="B195" s="4" t="s">
        <v>255</v>
      </c>
      <c r="C195" s="4" t="s">
        <v>9902</v>
      </c>
      <c r="D195" s="4" t="s">
        <v>9903</v>
      </c>
      <c r="E195" s="4" t="s">
        <v>9904</v>
      </c>
      <c r="F195" s="4" t="s">
        <v>10286</v>
      </c>
      <c r="G195" s="4" t="s">
        <v>9905</v>
      </c>
      <c r="H195" s="4" t="s">
        <v>10287</v>
      </c>
      <c r="L195" s="10" t="s">
        <v>10062</v>
      </c>
      <c r="M195" s="4" t="s">
        <v>11</v>
      </c>
      <c r="N195" s="4" t="s">
        <v>8127</v>
      </c>
      <c r="O195" s="4" t="s">
        <v>5600</v>
      </c>
      <c r="P195" s="4" t="s">
        <v>5595</v>
      </c>
      <c r="Q195" s="4" t="s">
        <v>5596</v>
      </c>
      <c r="R195" s="4" t="s">
        <v>11099</v>
      </c>
      <c r="S195" s="4" t="s">
        <v>5602</v>
      </c>
      <c r="T195" s="4" t="s">
        <v>9789</v>
      </c>
    </row>
    <row r="196" spans="1:20" ht="20" customHeight="1" x14ac:dyDescent="0.45">
      <c r="A196" s="4" t="s">
        <v>11</v>
      </c>
      <c r="B196" s="4" t="s">
        <v>4921</v>
      </c>
      <c r="C196" s="4" t="s">
        <v>222</v>
      </c>
      <c r="D196" s="4" t="s">
        <v>217</v>
      </c>
      <c r="E196" s="4" t="s">
        <v>218</v>
      </c>
      <c r="F196" s="4" t="s">
        <v>10700</v>
      </c>
      <c r="G196" s="4" t="s">
        <v>7181</v>
      </c>
      <c r="H196" s="4" t="s">
        <v>9789</v>
      </c>
      <c r="L196" s="9"/>
      <c r="M196" s="4" t="s">
        <v>11</v>
      </c>
      <c r="N196" s="4" t="s">
        <v>636</v>
      </c>
      <c r="O196" s="4" t="s">
        <v>5600</v>
      </c>
      <c r="P196" s="4" t="s">
        <v>9925</v>
      </c>
      <c r="Q196" s="4" t="s">
        <v>9926</v>
      </c>
      <c r="R196" s="4" t="s">
        <v>9927</v>
      </c>
      <c r="S196" s="4" t="s">
        <v>9928</v>
      </c>
      <c r="T196" s="4" t="s">
        <v>9789</v>
      </c>
    </row>
    <row r="197" spans="1:20" ht="20" customHeight="1" x14ac:dyDescent="0.45">
      <c r="A197" s="4" t="s">
        <v>11</v>
      </c>
      <c r="B197" s="4" t="s">
        <v>7654</v>
      </c>
      <c r="C197" s="4" t="s">
        <v>4187</v>
      </c>
      <c r="D197" s="4" t="s">
        <v>4184</v>
      </c>
      <c r="E197" s="4" t="s">
        <v>4185</v>
      </c>
      <c r="F197" s="4" t="s">
        <v>10917</v>
      </c>
      <c r="G197" s="4" t="s">
        <v>4189</v>
      </c>
      <c r="H197" s="4" t="s">
        <v>9789</v>
      </c>
      <c r="L197" s="9"/>
      <c r="M197" s="4" t="s">
        <v>11</v>
      </c>
      <c r="N197" s="4" t="s">
        <v>1165</v>
      </c>
      <c r="O197" s="4" t="s">
        <v>2764</v>
      </c>
      <c r="P197" s="4" t="s">
        <v>2759</v>
      </c>
      <c r="Q197" s="4" t="s">
        <v>2760</v>
      </c>
      <c r="R197" s="4" t="s">
        <v>7042</v>
      </c>
      <c r="S197" s="4" t="s">
        <v>2766</v>
      </c>
      <c r="T197" s="4" t="s">
        <v>9789</v>
      </c>
    </row>
    <row r="198" spans="1:20" ht="20" hidden="1" customHeight="1" x14ac:dyDescent="0.45">
      <c r="A198" s="4" t="s">
        <v>11</v>
      </c>
      <c r="B198" s="4" t="s">
        <v>1801</v>
      </c>
      <c r="C198" s="4" t="s">
        <v>1721</v>
      </c>
      <c r="D198" s="4" t="s">
        <v>1716</v>
      </c>
      <c r="E198" s="4" t="s">
        <v>1717</v>
      </c>
      <c r="F198" s="4" t="s">
        <v>2162</v>
      </c>
      <c r="G198" s="4" t="s">
        <v>1723</v>
      </c>
      <c r="H198" s="4" t="s">
        <v>10294</v>
      </c>
      <c r="L198" s="11" t="s">
        <v>874</v>
      </c>
      <c r="M198" s="4" t="s">
        <v>11</v>
      </c>
      <c r="N198" s="4" t="s">
        <v>7723</v>
      </c>
      <c r="O198" s="4" t="s">
        <v>10941</v>
      </c>
      <c r="P198" s="4" t="s">
        <v>10942</v>
      </c>
      <c r="Q198" s="4" t="s">
        <v>10943</v>
      </c>
      <c r="R198" s="4" t="s">
        <v>10944</v>
      </c>
      <c r="S198" s="4" t="s">
        <v>10945</v>
      </c>
      <c r="T198" s="4" t="s">
        <v>9789</v>
      </c>
    </row>
    <row r="199" spans="1:20" ht="20" customHeight="1" x14ac:dyDescent="0.45">
      <c r="A199" s="4" t="s">
        <v>11</v>
      </c>
      <c r="B199" s="4" t="s">
        <v>7741</v>
      </c>
      <c r="C199" s="4" t="s">
        <v>4187</v>
      </c>
      <c r="D199" s="4" t="s">
        <v>4184</v>
      </c>
      <c r="E199" s="4" t="s">
        <v>4185</v>
      </c>
      <c r="F199" s="4" t="s">
        <v>10995</v>
      </c>
      <c r="G199" s="4" t="s">
        <v>10917</v>
      </c>
      <c r="H199" s="4" t="s">
        <v>9789</v>
      </c>
      <c r="L199" s="9"/>
      <c r="M199" s="4" t="s">
        <v>11</v>
      </c>
      <c r="N199" s="4" t="s">
        <v>3523</v>
      </c>
      <c r="O199" s="4" t="s">
        <v>10153</v>
      </c>
      <c r="P199" s="4" t="s">
        <v>10158</v>
      </c>
      <c r="Q199" s="4" t="s">
        <v>10159</v>
      </c>
      <c r="R199" s="4" t="s">
        <v>6255</v>
      </c>
      <c r="S199" s="4" t="s">
        <v>10160</v>
      </c>
      <c r="T199" s="4" t="s">
        <v>9789</v>
      </c>
    </row>
    <row r="200" spans="1:20" ht="20" hidden="1" customHeight="1" x14ac:dyDescent="0.45">
      <c r="A200" s="4" t="s">
        <v>11</v>
      </c>
      <c r="B200" s="4" t="s">
        <v>1840</v>
      </c>
      <c r="C200" s="4" t="s">
        <v>1822</v>
      </c>
      <c r="D200" s="4" t="s">
        <v>1818</v>
      </c>
      <c r="E200" s="4" t="s">
        <v>1819</v>
      </c>
      <c r="F200" s="4" t="s">
        <v>10297</v>
      </c>
      <c r="G200" s="4" t="s">
        <v>1824</v>
      </c>
      <c r="H200" s="4" t="s">
        <v>9862</v>
      </c>
      <c r="L200" s="6" t="s">
        <v>9811</v>
      </c>
      <c r="M200" s="4" t="s">
        <v>11</v>
      </c>
      <c r="N200" s="4" t="s">
        <v>3324</v>
      </c>
      <c r="O200" s="4" t="s">
        <v>10497</v>
      </c>
      <c r="P200" s="4" t="s">
        <v>10498</v>
      </c>
      <c r="Q200" s="4" t="s">
        <v>10499</v>
      </c>
      <c r="R200" s="4" t="s">
        <v>10500</v>
      </c>
      <c r="S200" s="4" t="s">
        <v>10501</v>
      </c>
      <c r="T200" s="4" t="s">
        <v>9789</v>
      </c>
    </row>
    <row r="201" spans="1:20" ht="20" hidden="1" customHeight="1" x14ac:dyDescent="0.45">
      <c r="A201" s="4" t="s">
        <v>11</v>
      </c>
      <c r="B201" s="4" t="s">
        <v>1840</v>
      </c>
      <c r="C201" s="4" t="s">
        <v>1822</v>
      </c>
      <c r="D201" s="4" t="s">
        <v>10298</v>
      </c>
      <c r="E201" s="4" t="s">
        <v>10299</v>
      </c>
      <c r="F201" s="4" t="s">
        <v>10300</v>
      </c>
      <c r="G201" s="4" t="s">
        <v>10301</v>
      </c>
      <c r="H201" s="4" t="s">
        <v>9862</v>
      </c>
      <c r="L201" s="4" t="s">
        <v>10234</v>
      </c>
      <c r="M201" s="4" t="s">
        <v>11</v>
      </c>
      <c r="N201" s="4" t="s">
        <v>8517</v>
      </c>
      <c r="O201" s="4" t="s">
        <v>5912</v>
      </c>
      <c r="P201" s="4" t="s">
        <v>5908</v>
      </c>
      <c r="Q201" s="4" t="s">
        <v>5909</v>
      </c>
      <c r="R201" s="4" t="s">
        <v>11286</v>
      </c>
      <c r="S201" s="4" t="s">
        <v>5914</v>
      </c>
      <c r="T201" s="4" t="s">
        <v>9789</v>
      </c>
    </row>
    <row r="202" spans="1:20" ht="20" hidden="1" customHeight="1" x14ac:dyDescent="0.45">
      <c r="A202" s="4" t="s">
        <v>11</v>
      </c>
      <c r="B202" s="4" t="s">
        <v>1840</v>
      </c>
      <c r="C202" s="4" t="s">
        <v>1822</v>
      </c>
      <c r="D202" s="4" t="s">
        <v>10302</v>
      </c>
      <c r="E202" s="4" t="s">
        <v>10303</v>
      </c>
      <c r="F202" s="4" t="s">
        <v>10300</v>
      </c>
      <c r="G202" s="4" t="s">
        <v>10301</v>
      </c>
      <c r="H202" s="4" t="s">
        <v>9862</v>
      </c>
      <c r="L202" s="10" t="s">
        <v>9800</v>
      </c>
      <c r="M202" s="4" t="s">
        <v>11</v>
      </c>
      <c r="N202" s="4" t="s">
        <v>4601</v>
      </c>
      <c r="O202" s="4" t="s">
        <v>5912</v>
      </c>
      <c r="P202" s="4" t="s">
        <v>10669</v>
      </c>
      <c r="Q202" s="4" t="s">
        <v>10670</v>
      </c>
      <c r="R202" s="4" t="s">
        <v>10671</v>
      </c>
      <c r="S202" s="4" t="s">
        <v>10672</v>
      </c>
      <c r="T202" s="4" t="s">
        <v>9789</v>
      </c>
    </row>
    <row r="203" spans="1:20" ht="20" customHeight="1" x14ac:dyDescent="0.45">
      <c r="A203" s="4" t="s">
        <v>11</v>
      </c>
      <c r="B203" s="4" t="s">
        <v>7873</v>
      </c>
      <c r="C203" s="4" t="s">
        <v>4187</v>
      </c>
      <c r="D203" s="4" t="s">
        <v>4184</v>
      </c>
      <c r="E203" s="4" t="s">
        <v>4185</v>
      </c>
      <c r="F203" s="4" t="s">
        <v>11041</v>
      </c>
      <c r="G203" s="4" t="s">
        <v>10995</v>
      </c>
      <c r="H203" s="4" t="s">
        <v>9789</v>
      </c>
      <c r="L203" s="9"/>
      <c r="M203" s="4" t="s">
        <v>11</v>
      </c>
      <c r="N203" s="4" t="s">
        <v>360</v>
      </c>
      <c r="O203" s="4" t="s">
        <v>285</v>
      </c>
      <c r="P203" s="4" t="s">
        <v>10344</v>
      </c>
      <c r="Q203" s="4" t="s">
        <v>10345</v>
      </c>
      <c r="R203" s="4" t="s">
        <v>10346</v>
      </c>
      <c r="S203" s="4" t="s">
        <v>10347</v>
      </c>
      <c r="T203" s="4" t="s">
        <v>9789</v>
      </c>
    </row>
    <row r="204" spans="1:20" ht="20" hidden="1" customHeight="1" x14ac:dyDescent="0.45">
      <c r="A204" s="4" t="s">
        <v>11</v>
      </c>
      <c r="B204" s="4" t="s">
        <v>1870</v>
      </c>
      <c r="C204" s="4" t="s">
        <v>8129</v>
      </c>
      <c r="D204" s="4" t="s">
        <v>10308</v>
      </c>
      <c r="E204" s="4" t="s">
        <v>10309</v>
      </c>
      <c r="F204" s="4" t="s">
        <v>10310</v>
      </c>
      <c r="G204" s="4" t="s">
        <v>10311</v>
      </c>
      <c r="H204" s="4" t="s">
        <v>9850</v>
      </c>
      <c r="L204" s="11" t="s">
        <v>521</v>
      </c>
      <c r="M204" s="4" t="s">
        <v>11</v>
      </c>
      <c r="N204" s="4" t="s">
        <v>1219</v>
      </c>
      <c r="O204" s="4" t="s">
        <v>285</v>
      </c>
      <c r="P204" s="4" t="s">
        <v>10201</v>
      </c>
      <c r="Q204" s="4" t="s">
        <v>10202</v>
      </c>
      <c r="R204" s="4" t="s">
        <v>10203</v>
      </c>
      <c r="S204" s="4" t="s">
        <v>10204</v>
      </c>
      <c r="T204" s="4" t="s">
        <v>9789</v>
      </c>
    </row>
    <row r="205" spans="1:20" ht="20" customHeight="1" x14ac:dyDescent="0.45">
      <c r="A205" s="4" t="s">
        <v>11</v>
      </c>
      <c r="B205" s="4" t="s">
        <v>10954</v>
      </c>
      <c r="C205" s="4" t="s">
        <v>4187</v>
      </c>
      <c r="D205" s="4" t="s">
        <v>4723</v>
      </c>
      <c r="E205" s="4" t="s">
        <v>4724</v>
      </c>
      <c r="F205" s="4" t="s">
        <v>10955</v>
      </c>
      <c r="G205" s="4" t="s">
        <v>4730</v>
      </c>
      <c r="H205" s="4" t="s">
        <v>9789</v>
      </c>
      <c r="L205" s="9"/>
      <c r="M205" s="4" t="s">
        <v>11</v>
      </c>
      <c r="N205" s="4" t="s">
        <v>8578</v>
      </c>
      <c r="O205" s="4" t="s">
        <v>10827</v>
      </c>
      <c r="P205" s="4" t="s">
        <v>11314</v>
      </c>
      <c r="Q205" s="4" t="s">
        <v>11315</v>
      </c>
      <c r="R205" s="4" t="s">
        <v>11316</v>
      </c>
      <c r="S205" s="4" t="s">
        <v>11317</v>
      </c>
      <c r="T205" s="4" t="s">
        <v>9789</v>
      </c>
    </row>
    <row r="206" spans="1:20" ht="20" hidden="1" customHeight="1" x14ac:dyDescent="0.45">
      <c r="A206" s="4" t="s">
        <v>11</v>
      </c>
      <c r="B206" s="4" t="s">
        <v>1927</v>
      </c>
      <c r="C206" s="4" t="s">
        <v>2361</v>
      </c>
      <c r="D206" s="4" t="s">
        <v>2356</v>
      </c>
      <c r="E206" s="4" t="s">
        <v>2357</v>
      </c>
      <c r="F206" s="4" t="s">
        <v>2363</v>
      </c>
      <c r="G206" s="4" t="s">
        <v>10313</v>
      </c>
      <c r="H206" s="4" t="s">
        <v>9885</v>
      </c>
      <c r="L206" s="6" t="s">
        <v>521</v>
      </c>
      <c r="M206" s="4" t="s">
        <v>11</v>
      </c>
      <c r="N206" s="4" t="s">
        <v>6638</v>
      </c>
      <c r="O206" s="4" t="s">
        <v>10827</v>
      </c>
      <c r="P206" s="4" t="s">
        <v>10828</v>
      </c>
      <c r="Q206" s="4" t="s">
        <v>10829</v>
      </c>
      <c r="R206" s="4" t="s">
        <v>10830</v>
      </c>
      <c r="S206" s="4" t="s">
        <v>10831</v>
      </c>
      <c r="T206" s="4" t="s">
        <v>9789</v>
      </c>
    </row>
    <row r="207" spans="1:20" ht="20" hidden="1" customHeight="1" x14ac:dyDescent="0.45">
      <c r="A207" s="4" t="s">
        <v>11</v>
      </c>
      <c r="B207" s="4" t="s">
        <v>1927</v>
      </c>
      <c r="C207" s="4" t="s">
        <v>2361</v>
      </c>
      <c r="D207" s="4" t="s">
        <v>9796</v>
      </c>
      <c r="E207" s="4" t="s">
        <v>9797</v>
      </c>
      <c r="F207" s="4" t="s">
        <v>10314</v>
      </c>
      <c r="G207" s="4" t="s">
        <v>9798</v>
      </c>
      <c r="H207" s="4" t="s">
        <v>9885</v>
      </c>
      <c r="L207" s="4" t="s">
        <v>5645</v>
      </c>
      <c r="M207" s="4" t="s">
        <v>11</v>
      </c>
      <c r="N207" s="4" t="s">
        <v>6638</v>
      </c>
      <c r="O207" s="4" t="s">
        <v>10827</v>
      </c>
      <c r="P207" s="4" t="s">
        <v>10832</v>
      </c>
      <c r="Q207" s="4" t="s">
        <v>10833</v>
      </c>
      <c r="R207" s="4" t="s">
        <v>10830</v>
      </c>
      <c r="S207" s="4" t="s">
        <v>10831</v>
      </c>
      <c r="T207" s="4" t="s">
        <v>9789</v>
      </c>
    </row>
    <row r="208" spans="1:20" ht="20" hidden="1" customHeight="1" x14ac:dyDescent="0.45">
      <c r="A208" s="4" t="s">
        <v>11</v>
      </c>
      <c r="B208" s="4" t="s">
        <v>1927</v>
      </c>
      <c r="C208" s="4" t="s">
        <v>2361</v>
      </c>
      <c r="D208" s="4" t="s">
        <v>10315</v>
      </c>
      <c r="E208" s="4" t="s">
        <v>10316</v>
      </c>
      <c r="F208" s="4" t="s">
        <v>2589</v>
      </c>
      <c r="G208" s="4" t="s">
        <v>10317</v>
      </c>
      <c r="H208" s="4" t="s">
        <v>9885</v>
      </c>
      <c r="L208" s="10" t="s">
        <v>10234</v>
      </c>
      <c r="M208" s="4" t="s">
        <v>11</v>
      </c>
      <c r="N208" s="4" t="s">
        <v>6638</v>
      </c>
      <c r="O208" s="4" t="s">
        <v>10827</v>
      </c>
      <c r="P208" s="4" t="s">
        <v>10834</v>
      </c>
      <c r="Q208" s="4" t="s">
        <v>10835</v>
      </c>
      <c r="R208" s="4" t="s">
        <v>10830</v>
      </c>
      <c r="S208" s="4" t="s">
        <v>10831</v>
      </c>
      <c r="T208" s="4" t="s">
        <v>9789</v>
      </c>
    </row>
    <row r="209" spans="1:20" ht="20" customHeight="1" x14ac:dyDescent="0.45">
      <c r="A209" s="4" t="s">
        <v>11</v>
      </c>
      <c r="B209" s="4" t="s">
        <v>2962</v>
      </c>
      <c r="C209" s="4" t="s">
        <v>4187</v>
      </c>
      <c r="D209" s="4" t="s">
        <v>4723</v>
      </c>
      <c r="E209" s="4" t="s">
        <v>4724</v>
      </c>
      <c r="F209" s="4" t="s">
        <v>11041</v>
      </c>
      <c r="G209" s="4" t="s">
        <v>10955</v>
      </c>
      <c r="H209" s="4" t="s">
        <v>9789</v>
      </c>
      <c r="L209" s="9"/>
      <c r="M209" s="4" t="s">
        <v>11</v>
      </c>
      <c r="N209" s="4" t="s">
        <v>10981</v>
      </c>
      <c r="O209" s="4" t="s">
        <v>5271</v>
      </c>
      <c r="P209" s="4" t="s">
        <v>5267</v>
      </c>
      <c r="Q209" s="4" t="s">
        <v>5268</v>
      </c>
      <c r="R209" s="4" t="s">
        <v>10983</v>
      </c>
      <c r="S209" s="4" t="s">
        <v>5273</v>
      </c>
      <c r="T209" s="4" t="s">
        <v>9789</v>
      </c>
    </row>
    <row r="210" spans="1:20" ht="20" customHeight="1" x14ac:dyDescent="0.45">
      <c r="A210" s="4" t="s">
        <v>11</v>
      </c>
      <c r="B210" s="4" t="s">
        <v>8100</v>
      </c>
      <c r="C210" s="4" t="s">
        <v>4187</v>
      </c>
      <c r="D210" s="4" t="s">
        <v>4723</v>
      </c>
      <c r="E210" s="4" t="s">
        <v>4724</v>
      </c>
      <c r="F210" s="4" t="s">
        <v>11085</v>
      </c>
      <c r="G210" s="4" t="s">
        <v>11075</v>
      </c>
      <c r="H210" s="4" t="s">
        <v>9789</v>
      </c>
      <c r="L210" s="9"/>
      <c r="M210" s="4" t="s">
        <v>11</v>
      </c>
      <c r="N210" s="4" t="s">
        <v>4921</v>
      </c>
      <c r="O210" s="4" t="s">
        <v>674</v>
      </c>
      <c r="P210" s="4" t="s">
        <v>669</v>
      </c>
      <c r="Q210" s="4" t="s">
        <v>670</v>
      </c>
      <c r="R210" s="4" t="s">
        <v>10699</v>
      </c>
      <c r="S210" s="4" t="s">
        <v>676</v>
      </c>
      <c r="T210" s="4" t="s">
        <v>9789</v>
      </c>
    </row>
    <row r="211" spans="1:20" ht="20" hidden="1" customHeight="1" x14ac:dyDescent="0.45">
      <c r="A211" s="4" t="s">
        <v>11</v>
      </c>
      <c r="B211" s="4" t="s">
        <v>1946</v>
      </c>
      <c r="C211" s="4" t="s">
        <v>2117</v>
      </c>
      <c r="D211" s="4" t="s">
        <v>9881</v>
      </c>
      <c r="E211" s="4" t="s">
        <v>9882</v>
      </c>
      <c r="F211" s="4" t="s">
        <v>10319</v>
      </c>
      <c r="G211" s="4" t="s">
        <v>9883</v>
      </c>
      <c r="H211" s="4" t="s">
        <v>9885</v>
      </c>
      <c r="L211" s="6" t="s">
        <v>9857</v>
      </c>
      <c r="M211" s="4" t="s">
        <v>11</v>
      </c>
      <c r="N211" s="4" t="s">
        <v>2026</v>
      </c>
      <c r="O211" s="4" t="s">
        <v>426</v>
      </c>
      <c r="P211" s="4" t="s">
        <v>421</v>
      </c>
      <c r="Q211" s="4" t="s">
        <v>422</v>
      </c>
      <c r="R211" s="4" t="s">
        <v>11356</v>
      </c>
      <c r="S211" s="4" t="s">
        <v>428</v>
      </c>
      <c r="T211" s="4" t="s">
        <v>9789</v>
      </c>
    </row>
    <row r="212" spans="1:20" ht="20" hidden="1" customHeight="1" x14ac:dyDescent="0.45">
      <c r="A212" s="4" t="s">
        <v>11</v>
      </c>
      <c r="B212" s="4" t="s">
        <v>1946</v>
      </c>
      <c r="C212" s="4" t="s">
        <v>2117</v>
      </c>
      <c r="D212" s="4" t="s">
        <v>9886</v>
      </c>
      <c r="E212" s="4" t="s">
        <v>9887</v>
      </c>
      <c r="F212" s="4" t="s">
        <v>10320</v>
      </c>
      <c r="G212" s="4" t="s">
        <v>9883</v>
      </c>
      <c r="H212" s="4" t="s">
        <v>9885</v>
      </c>
      <c r="L212" s="4" t="s">
        <v>2117</v>
      </c>
      <c r="M212" s="4" t="s">
        <v>11</v>
      </c>
      <c r="N212" s="4" t="s">
        <v>11358</v>
      </c>
      <c r="O212" s="4" t="s">
        <v>7882</v>
      </c>
      <c r="P212" s="4" t="s">
        <v>7879</v>
      </c>
      <c r="Q212" s="4" t="s">
        <v>7880</v>
      </c>
      <c r="R212" s="4" t="s">
        <v>11360</v>
      </c>
      <c r="S212" s="4" t="s">
        <v>7884</v>
      </c>
      <c r="T212" s="4" t="s">
        <v>9789</v>
      </c>
    </row>
    <row r="213" spans="1:20" ht="20" hidden="1" customHeight="1" x14ac:dyDescent="0.45">
      <c r="A213" s="4" t="s">
        <v>11</v>
      </c>
      <c r="B213" s="4" t="s">
        <v>1946</v>
      </c>
      <c r="C213" s="4" t="s">
        <v>2117</v>
      </c>
      <c r="D213" s="4" t="s">
        <v>9891</v>
      </c>
      <c r="E213" s="4" t="s">
        <v>9892</v>
      </c>
      <c r="F213" s="4" t="s">
        <v>10321</v>
      </c>
      <c r="G213" s="4" t="s">
        <v>9883</v>
      </c>
      <c r="H213" s="4" t="s">
        <v>9885</v>
      </c>
      <c r="L213" s="10" t="s">
        <v>1949</v>
      </c>
      <c r="M213" s="4" t="s">
        <v>11</v>
      </c>
      <c r="N213" s="4" t="s">
        <v>330</v>
      </c>
      <c r="O213" s="4" t="s">
        <v>9830</v>
      </c>
      <c r="P213" s="4" t="s">
        <v>9831</v>
      </c>
      <c r="Q213" s="4" t="s">
        <v>9832</v>
      </c>
      <c r="R213" s="4" t="s">
        <v>9833</v>
      </c>
      <c r="S213" s="4" t="s">
        <v>9834</v>
      </c>
      <c r="T213" s="4" t="s">
        <v>9789</v>
      </c>
    </row>
    <row r="214" spans="1:20" ht="20" customHeight="1" x14ac:dyDescent="0.45">
      <c r="A214" s="4" t="s">
        <v>11</v>
      </c>
      <c r="B214" s="4" t="s">
        <v>8222</v>
      </c>
      <c r="C214" s="4" t="s">
        <v>4187</v>
      </c>
      <c r="D214" s="4" t="s">
        <v>4723</v>
      </c>
      <c r="E214" s="4" t="s">
        <v>4724</v>
      </c>
      <c r="F214" s="4" t="s">
        <v>11007</v>
      </c>
      <c r="G214" s="4" t="s">
        <v>11085</v>
      </c>
      <c r="H214" s="4" t="s">
        <v>9789</v>
      </c>
      <c r="L214" s="9"/>
      <c r="M214" s="4" t="s">
        <v>11</v>
      </c>
      <c r="N214" s="4" t="s">
        <v>11224</v>
      </c>
      <c r="O214" s="4" t="s">
        <v>3890</v>
      </c>
      <c r="P214" s="4" t="s">
        <v>7683</v>
      </c>
      <c r="Q214" s="4" t="s">
        <v>7684</v>
      </c>
      <c r="R214" s="4" t="s">
        <v>11226</v>
      </c>
      <c r="S214" s="4" t="s">
        <v>2270</v>
      </c>
      <c r="T214" s="4" t="s">
        <v>9789</v>
      </c>
    </row>
    <row r="215" spans="1:20" ht="20" customHeight="1" x14ac:dyDescent="0.45">
      <c r="A215" s="4" t="s">
        <v>11</v>
      </c>
      <c r="B215" s="4" t="s">
        <v>6286</v>
      </c>
      <c r="C215" s="4" t="s">
        <v>285</v>
      </c>
      <c r="D215" s="4" t="s">
        <v>2271</v>
      </c>
      <c r="E215" s="4" t="s">
        <v>2272</v>
      </c>
      <c r="F215" s="4" t="s">
        <v>10798</v>
      </c>
      <c r="G215" s="4" t="s">
        <v>2275</v>
      </c>
      <c r="H215" s="4" t="s">
        <v>9789</v>
      </c>
      <c r="L215" s="9"/>
      <c r="M215" s="4" t="s">
        <v>11</v>
      </c>
      <c r="N215" s="4" t="s">
        <v>8468</v>
      </c>
      <c r="O215" s="4" t="s">
        <v>3890</v>
      </c>
      <c r="P215" s="4" t="s">
        <v>4420</v>
      </c>
      <c r="Q215" s="4" t="s">
        <v>4421</v>
      </c>
      <c r="R215" s="4" t="s">
        <v>11010</v>
      </c>
      <c r="S215" s="4" t="s">
        <v>4426</v>
      </c>
      <c r="T215" s="4" t="s">
        <v>9789</v>
      </c>
    </row>
    <row r="216" spans="1:20" ht="20" customHeight="1" x14ac:dyDescent="0.45">
      <c r="A216" s="4" t="s">
        <v>11</v>
      </c>
      <c r="B216" s="4" t="s">
        <v>6179</v>
      </c>
      <c r="C216" s="4" t="s">
        <v>285</v>
      </c>
      <c r="D216" s="4" t="s">
        <v>10788</v>
      </c>
      <c r="E216" s="4" t="s">
        <v>10789</v>
      </c>
      <c r="F216" s="4" t="s">
        <v>10790</v>
      </c>
      <c r="G216" s="4" t="s">
        <v>10791</v>
      </c>
      <c r="H216" s="4" t="s">
        <v>9789</v>
      </c>
      <c r="L216" s="9"/>
      <c r="M216" s="4" t="s">
        <v>11</v>
      </c>
      <c r="N216" s="4" t="s">
        <v>5234</v>
      </c>
      <c r="O216" s="4" t="s">
        <v>3890</v>
      </c>
      <c r="P216" s="4" t="s">
        <v>3885</v>
      </c>
      <c r="Q216" s="4" t="s">
        <v>3886</v>
      </c>
      <c r="R216" s="4" t="s">
        <v>11010</v>
      </c>
      <c r="S216" s="4" t="s">
        <v>3892</v>
      </c>
      <c r="T216" s="4" t="s">
        <v>9789</v>
      </c>
    </row>
    <row r="217" spans="1:20" ht="20" customHeight="1" x14ac:dyDescent="0.45">
      <c r="A217" s="4" t="s">
        <v>11</v>
      </c>
      <c r="B217" s="4" t="s">
        <v>5582</v>
      </c>
      <c r="C217" s="4" t="s">
        <v>3841</v>
      </c>
      <c r="D217" s="4" t="s">
        <v>3836</v>
      </c>
      <c r="E217" s="4" t="s">
        <v>3837</v>
      </c>
      <c r="F217" s="4" t="s">
        <v>3973</v>
      </c>
      <c r="G217" s="4" t="s">
        <v>3843</v>
      </c>
      <c r="H217" s="4" t="s">
        <v>9789</v>
      </c>
      <c r="L217" s="9"/>
      <c r="M217" s="4" t="s">
        <v>11</v>
      </c>
      <c r="N217" s="4" t="s">
        <v>7754</v>
      </c>
      <c r="O217" s="4" t="s">
        <v>301</v>
      </c>
      <c r="P217" s="4" t="s">
        <v>3768</v>
      </c>
      <c r="Q217" s="4" t="s">
        <v>3769</v>
      </c>
      <c r="R217" s="4" t="s">
        <v>11012</v>
      </c>
      <c r="S217" s="4" t="s">
        <v>3774</v>
      </c>
      <c r="T217" s="4" t="s">
        <v>9789</v>
      </c>
    </row>
    <row r="218" spans="1:20" ht="20" customHeight="1" x14ac:dyDescent="0.45">
      <c r="A218" s="4" t="s">
        <v>11</v>
      </c>
      <c r="B218" s="4" t="s">
        <v>8401</v>
      </c>
      <c r="C218" s="4" t="s">
        <v>3841</v>
      </c>
      <c r="D218" s="4" t="s">
        <v>3836</v>
      </c>
      <c r="E218" s="4" t="s">
        <v>3837</v>
      </c>
      <c r="F218" s="4" t="s">
        <v>11189</v>
      </c>
      <c r="G218" s="4" t="s">
        <v>3973</v>
      </c>
      <c r="H218" s="4" t="s">
        <v>9789</v>
      </c>
      <c r="L218" s="9"/>
      <c r="M218" s="4" t="s">
        <v>11</v>
      </c>
      <c r="N218" s="4" t="s">
        <v>7731</v>
      </c>
      <c r="O218" s="4" t="s">
        <v>83</v>
      </c>
      <c r="P218" s="4" t="s">
        <v>78</v>
      </c>
      <c r="Q218" s="4" t="s">
        <v>79</v>
      </c>
      <c r="R218" s="4" t="s">
        <v>10947</v>
      </c>
      <c r="S218" s="4" t="s">
        <v>85</v>
      </c>
      <c r="T218" s="4" t="s">
        <v>9789</v>
      </c>
    </row>
    <row r="219" spans="1:20" ht="20" customHeight="1" x14ac:dyDescent="0.45">
      <c r="A219" s="4" t="s">
        <v>11</v>
      </c>
      <c r="B219" s="4" t="s">
        <v>11043</v>
      </c>
      <c r="C219" s="4" t="s">
        <v>6676</v>
      </c>
      <c r="D219" s="4" t="s">
        <v>6671</v>
      </c>
      <c r="E219" s="4" t="s">
        <v>6672</v>
      </c>
      <c r="F219" s="4" t="s">
        <v>8649</v>
      </c>
      <c r="G219" s="4" t="s">
        <v>6678</v>
      </c>
      <c r="H219" s="4" t="s">
        <v>9789</v>
      </c>
      <c r="L219" s="9"/>
      <c r="M219" s="4" t="s">
        <v>11</v>
      </c>
      <c r="N219" s="4" t="s">
        <v>727</v>
      </c>
      <c r="O219" s="4" t="s">
        <v>83</v>
      </c>
      <c r="P219" s="4" t="s">
        <v>10040</v>
      </c>
      <c r="Q219" s="4" t="s">
        <v>10041</v>
      </c>
      <c r="R219" s="4" t="s">
        <v>10042</v>
      </c>
      <c r="S219" s="4" t="s">
        <v>10043</v>
      </c>
      <c r="T219" s="4" t="s">
        <v>9789</v>
      </c>
    </row>
    <row r="220" spans="1:20" ht="20" customHeight="1" x14ac:dyDescent="0.45">
      <c r="A220" s="4" t="s">
        <v>11</v>
      </c>
      <c r="B220" s="4" t="s">
        <v>9193</v>
      </c>
      <c r="C220" s="4" t="s">
        <v>6676</v>
      </c>
      <c r="D220" s="4" t="s">
        <v>6671</v>
      </c>
      <c r="E220" s="4" t="s">
        <v>6672</v>
      </c>
      <c r="F220" s="4" t="s">
        <v>11430</v>
      </c>
      <c r="G220" s="4" t="s">
        <v>8649</v>
      </c>
      <c r="H220" s="4" t="s">
        <v>9789</v>
      </c>
      <c r="L220" s="9"/>
      <c r="M220" s="4" t="s">
        <v>11</v>
      </c>
      <c r="N220" s="4" t="s">
        <v>7324</v>
      </c>
      <c r="O220" s="4" t="s">
        <v>11067</v>
      </c>
      <c r="P220" s="4" t="s">
        <v>11068</v>
      </c>
      <c r="Q220" s="4" t="s">
        <v>11069</v>
      </c>
      <c r="R220" s="4" t="s">
        <v>11070</v>
      </c>
      <c r="S220" s="4" t="s">
        <v>11071</v>
      </c>
      <c r="T220" s="4" t="s">
        <v>9789</v>
      </c>
    </row>
    <row r="221" spans="1:20" ht="20" hidden="1" customHeight="1" x14ac:dyDescent="0.45">
      <c r="A221" s="4" t="s">
        <v>11</v>
      </c>
      <c r="B221" s="4" t="s">
        <v>2088</v>
      </c>
      <c r="C221" s="4" t="s">
        <v>141</v>
      </c>
      <c r="D221" s="4" t="s">
        <v>136</v>
      </c>
      <c r="E221" s="4" t="s">
        <v>137</v>
      </c>
      <c r="F221" s="4" t="s">
        <v>10329</v>
      </c>
      <c r="G221" s="4" t="s">
        <v>143</v>
      </c>
      <c r="H221" s="4" t="s">
        <v>9862</v>
      </c>
      <c r="L221" s="6" t="s">
        <v>4250</v>
      </c>
      <c r="M221" s="4" t="s">
        <v>11</v>
      </c>
      <c r="N221" s="4" t="s">
        <v>2497</v>
      </c>
      <c r="O221" s="4" t="s">
        <v>2573</v>
      </c>
      <c r="P221" s="4" t="s">
        <v>2568</v>
      </c>
      <c r="Q221" s="4" t="s">
        <v>2569</v>
      </c>
      <c r="R221" s="4" t="s">
        <v>10702</v>
      </c>
      <c r="S221" s="4" t="s">
        <v>10569</v>
      </c>
      <c r="T221" s="4" t="s">
        <v>9789</v>
      </c>
    </row>
    <row r="222" spans="1:20" ht="20" hidden="1" customHeight="1" x14ac:dyDescent="0.45">
      <c r="A222" s="4" t="s">
        <v>11</v>
      </c>
      <c r="B222" s="4" t="s">
        <v>1765</v>
      </c>
      <c r="C222" s="4" t="s">
        <v>245</v>
      </c>
      <c r="D222" s="4" t="s">
        <v>1356</v>
      </c>
      <c r="E222" s="4" t="s">
        <v>1357</v>
      </c>
      <c r="F222" s="4" t="s">
        <v>2270</v>
      </c>
      <c r="G222" s="4" t="s">
        <v>1362</v>
      </c>
      <c r="H222" s="4" t="s">
        <v>9850</v>
      </c>
      <c r="L222" s="4" t="s">
        <v>10195</v>
      </c>
      <c r="M222" s="4" t="s">
        <v>11</v>
      </c>
      <c r="N222" s="4" t="s">
        <v>1955</v>
      </c>
      <c r="O222" s="4" t="s">
        <v>4036</v>
      </c>
      <c r="P222" s="4" t="s">
        <v>4033</v>
      </c>
      <c r="Q222" s="4" t="s">
        <v>4034</v>
      </c>
      <c r="R222" s="4" t="s">
        <v>11044</v>
      </c>
      <c r="S222" s="4" t="s">
        <v>4038</v>
      </c>
      <c r="T222" s="4" t="s">
        <v>9789</v>
      </c>
    </row>
    <row r="223" spans="1:20" ht="20" hidden="1" customHeight="1" x14ac:dyDescent="0.45">
      <c r="A223" s="4" t="s">
        <v>11</v>
      </c>
      <c r="B223" s="4" t="s">
        <v>1765</v>
      </c>
      <c r="C223" s="4" t="s">
        <v>245</v>
      </c>
      <c r="D223" s="4" t="s">
        <v>240</v>
      </c>
      <c r="E223" s="4" t="s">
        <v>241</v>
      </c>
      <c r="F223" s="4" t="s">
        <v>10330</v>
      </c>
      <c r="G223" s="4" t="s">
        <v>247</v>
      </c>
      <c r="H223" s="4" t="s">
        <v>9850</v>
      </c>
      <c r="L223" s="4" t="s">
        <v>1125</v>
      </c>
      <c r="M223" s="4" t="s">
        <v>11</v>
      </c>
      <c r="N223" s="4" t="s">
        <v>10922</v>
      </c>
      <c r="O223" s="4" t="s">
        <v>1939</v>
      </c>
      <c r="P223" s="4" t="s">
        <v>1934</v>
      </c>
      <c r="Q223" s="4" t="s">
        <v>1935</v>
      </c>
      <c r="R223" s="4" t="s">
        <v>1337</v>
      </c>
      <c r="S223" s="4" t="s">
        <v>1941</v>
      </c>
      <c r="T223" s="4" t="s">
        <v>9789</v>
      </c>
    </row>
    <row r="224" spans="1:20" ht="20" hidden="1" customHeight="1" x14ac:dyDescent="0.45">
      <c r="A224" s="4" t="s">
        <v>11</v>
      </c>
      <c r="B224" s="4" t="s">
        <v>1765</v>
      </c>
      <c r="C224" s="4" t="s">
        <v>245</v>
      </c>
      <c r="D224" s="4" t="s">
        <v>10331</v>
      </c>
      <c r="E224" s="4" t="s">
        <v>10332</v>
      </c>
      <c r="F224" s="4" t="s">
        <v>10333</v>
      </c>
      <c r="G224" s="4" t="s">
        <v>10334</v>
      </c>
      <c r="H224" s="4" t="s">
        <v>9850</v>
      </c>
      <c r="L224" s="4" t="s">
        <v>1125</v>
      </c>
      <c r="M224" s="4" t="s">
        <v>11</v>
      </c>
      <c r="N224" s="4" t="s">
        <v>7940</v>
      </c>
      <c r="O224" s="4" t="s">
        <v>2858</v>
      </c>
      <c r="P224" s="4" t="s">
        <v>4899</v>
      </c>
      <c r="Q224" s="4" t="s">
        <v>4900</v>
      </c>
      <c r="R224" s="4" t="s">
        <v>8806</v>
      </c>
      <c r="S224" s="4" t="s">
        <v>4903</v>
      </c>
      <c r="T224" s="4" t="s">
        <v>9789</v>
      </c>
    </row>
    <row r="225" spans="1:20" ht="20" hidden="1" customHeight="1" x14ac:dyDescent="0.45">
      <c r="A225" s="4" t="s">
        <v>11</v>
      </c>
      <c r="B225" s="4" t="s">
        <v>1765</v>
      </c>
      <c r="C225" s="4" t="s">
        <v>245</v>
      </c>
      <c r="D225" s="4" t="s">
        <v>10335</v>
      </c>
      <c r="E225" s="4" t="s">
        <v>10336</v>
      </c>
      <c r="F225" s="4" t="s">
        <v>10337</v>
      </c>
      <c r="G225" s="4" t="s">
        <v>10338</v>
      </c>
      <c r="H225" s="4" t="s">
        <v>9850</v>
      </c>
      <c r="L225" s="10" t="s">
        <v>4250</v>
      </c>
      <c r="M225" s="4" t="s">
        <v>11</v>
      </c>
      <c r="N225" s="4" t="s">
        <v>11517</v>
      </c>
      <c r="O225" s="4" t="s">
        <v>2858</v>
      </c>
      <c r="P225" s="4" t="s">
        <v>5985</v>
      </c>
      <c r="Q225" s="4" t="s">
        <v>5986</v>
      </c>
      <c r="R225" s="4" t="s">
        <v>1224</v>
      </c>
      <c r="S225" s="4" t="s">
        <v>11104</v>
      </c>
      <c r="T225" s="4" t="s">
        <v>9789</v>
      </c>
    </row>
    <row r="226" spans="1:20" ht="20" customHeight="1" x14ac:dyDescent="0.45">
      <c r="A226" s="4" t="s">
        <v>11</v>
      </c>
      <c r="B226" s="4" t="s">
        <v>9543</v>
      </c>
      <c r="C226" s="4" t="s">
        <v>6676</v>
      </c>
      <c r="D226" s="4" t="s">
        <v>6671</v>
      </c>
      <c r="E226" s="4" t="s">
        <v>6672</v>
      </c>
      <c r="F226" s="4" t="s">
        <v>11617</v>
      </c>
      <c r="G226" s="4" t="s">
        <v>11430</v>
      </c>
      <c r="H226" s="4" t="s">
        <v>9789</v>
      </c>
      <c r="L226" s="9"/>
      <c r="M226" s="4" t="s">
        <v>11</v>
      </c>
      <c r="N226" s="4" t="s">
        <v>7688</v>
      </c>
      <c r="O226" s="4" t="s">
        <v>2858</v>
      </c>
      <c r="P226" s="4" t="s">
        <v>2852</v>
      </c>
      <c r="Q226" s="4" t="s">
        <v>2853</v>
      </c>
      <c r="R226" s="4" t="s">
        <v>10928</v>
      </c>
      <c r="S226" s="4" t="s">
        <v>2860</v>
      </c>
      <c r="T226" s="4" t="s">
        <v>9789</v>
      </c>
    </row>
    <row r="227" spans="1:20" ht="20" customHeight="1" x14ac:dyDescent="0.45">
      <c r="A227" s="4" t="s">
        <v>11</v>
      </c>
      <c r="B227" s="4" t="s">
        <v>9628</v>
      </c>
      <c r="C227" s="4" t="s">
        <v>6676</v>
      </c>
      <c r="D227" s="4" t="s">
        <v>6671</v>
      </c>
      <c r="E227" s="4" t="s">
        <v>6672</v>
      </c>
      <c r="F227" s="4" t="s">
        <v>11626</v>
      </c>
      <c r="G227" s="4" t="s">
        <v>11617</v>
      </c>
      <c r="H227" s="4" t="s">
        <v>9789</v>
      </c>
      <c r="L227" s="9"/>
      <c r="M227" s="4" t="s">
        <v>11</v>
      </c>
      <c r="N227" s="4" t="s">
        <v>10692</v>
      </c>
      <c r="O227" s="4" t="s">
        <v>2069</v>
      </c>
      <c r="P227" s="4" t="s">
        <v>2066</v>
      </c>
      <c r="Q227" s="4" t="s">
        <v>2067</v>
      </c>
      <c r="R227" s="4" t="s">
        <v>10693</v>
      </c>
      <c r="S227" s="4" t="s">
        <v>2071</v>
      </c>
      <c r="T227" s="4" t="s">
        <v>9789</v>
      </c>
    </row>
    <row r="228" spans="1:20" ht="20" hidden="1" customHeight="1" x14ac:dyDescent="0.45">
      <c r="A228" s="4" t="s">
        <v>11</v>
      </c>
      <c r="B228" s="4" t="s">
        <v>2136</v>
      </c>
      <c r="C228" s="4" t="s">
        <v>42</v>
      </c>
      <c r="D228" s="4" t="s">
        <v>37</v>
      </c>
      <c r="E228" s="4" t="s">
        <v>38</v>
      </c>
      <c r="F228" s="4" t="s">
        <v>10343</v>
      </c>
      <c r="G228" s="4" t="s">
        <v>44</v>
      </c>
      <c r="H228" s="4" t="s">
        <v>9850</v>
      </c>
      <c r="L228" s="11" t="s">
        <v>18</v>
      </c>
      <c r="M228" s="4" t="s">
        <v>11</v>
      </c>
      <c r="N228" s="4" t="s">
        <v>9232</v>
      </c>
      <c r="O228" s="4" t="s">
        <v>11446</v>
      </c>
      <c r="P228" s="4" t="s">
        <v>11447</v>
      </c>
      <c r="Q228" s="4" t="s">
        <v>11448</v>
      </c>
      <c r="R228" s="4" t="s">
        <v>11449</v>
      </c>
      <c r="S228" s="4" t="s">
        <v>11450</v>
      </c>
      <c r="T228" s="4" t="s">
        <v>9789</v>
      </c>
    </row>
    <row r="229" spans="1:20" ht="20" customHeight="1" x14ac:dyDescent="0.45">
      <c r="A229" s="4" t="s">
        <v>11</v>
      </c>
      <c r="B229" s="4" t="s">
        <v>7723</v>
      </c>
      <c r="C229" s="4" t="s">
        <v>100</v>
      </c>
      <c r="D229" s="4" t="s">
        <v>94</v>
      </c>
      <c r="E229" s="4" t="s">
        <v>95</v>
      </c>
      <c r="F229" s="4" t="s">
        <v>10940</v>
      </c>
      <c r="G229" s="4" t="s">
        <v>102</v>
      </c>
      <c r="H229" s="4" t="s">
        <v>9789</v>
      </c>
      <c r="L229" s="9"/>
      <c r="M229" s="4" t="s">
        <v>11</v>
      </c>
      <c r="N229" s="4" t="s">
        <v>8387</v>
      </c>
      <c r="O229" s="4" t="s">
        <v>509</v>
      </c>
      <c r="P229" s="4" t="s">
        <v>504</v>
      </c>
      <c r="Q229" s="4" t="s">
        <v>505</v>
      </c>
      <c r="R229" s="4" t="s">
        <v>11182</v>
      </c>
      <c r="S229" s="4" t="s">
        <v>5635</v>
      </c>
      <c r="T229" s="4" t="s">
        <v>9789</v>
      </c>
    </row>
    <row r="230" spans="1:20" ht="20" customHeight="1" x14ac:dyDescent="0.45">
      <c r="A230" s="4" t="s">
        <v>11</v>
      </c>
      <c r="B230" s="4" t="s">
        <v>88</v>
      </c>
      <c r="C230" s="4" t="s">
        <v>26</v>
      </c>
      <c r="D230" s="4" t="s">
        <v>21</v>
      </c>
      <c r="E230" s="4" t="s">
        <v>22</v>
      </c>
      <c r="F230" s="4" t="s">
        <v>335</v>
      </c>
      <c r="G230" s="4" t="s">
        <v>28</v>
      </c>
      <c r="H230" s="4" t="s">
        <v>9789</v>
      </c>
      <c r="L230" s="9"/>
      <c r="M230" s="4" t="s">
        <v>11</v>
      </c>
      <c r="N230" s="4" t="s">
        <v>8387</v>
      </c>
      <c r="O230" s="4" t="s">
        <v>509</v>
      </c>
      <c r="P230" s="4" t="s">
        <v>512</v>
      </c>
      <c r="Q230" s="4" t="s">
        <v>513</v>
      </c>
      <c r="R230" s="4" t="s">
        <v>11182</v>
      </c>
      <c r="S230" s="4" t="s">
        <v>5635</v>
      </c>
      <c r="T230" s="4" t="s">
        <v>9789</v>
      </c>
    </row>
    <row r="231" spans="1:20" ht="20" customHeight="1" x14ac:dyDescent="0.45">
      <c r="A231" s="4" t="s">
        <v>11</v>
      </c>
      <c r="B231" s="4" t="s">
        <v>5264</v>
      </c>
      <c r="C231" s="4" t="s">
        <v>10723</v>
      </c>
      <c r="D231" s="4" t="s">
        <v>10724</v>
      </c>
      <c r="E231" s="4" t="s">
        <v>10725</v>
      </c>
      <c r="F231" s="4" t="s">
        <v>10726</v>
      </c>
      <c r="G231" s="4" t="s">
        <v>10727</v>
      </c>
      <c r="H231" s="4" t="s">
        <v>9789</v>
      </c>
      <c r="L231" s="9"/>
      <c r="M231" s="4" t="s">
        <v>11</v>
      </c>
      <c r="N231" s="4" t="s">
        <v>651</v>
      </c>
      <c r="O231" s="4" t="s">
        <v>9957</v>
      </c>
      <c r="P231" s="4" t="s">
        <v>9958</v>
      </c>
      <c r="Q231" s="4" t="s">
        <v>9959</v>
      </c>
      <c r="R231" s="4" t="s">
        <v>9960</v>
      </c>
      <c r="S231" s="4" t="s">
        <v>9961</v>
      </c>
      <c r="T231" s="4" t="s">
        <v>9789</v>
      </c>
    </row>
    <row r="232" spans="1:20" ht="20" customHeight="1" x14ac:dyDescent="0.45">
      <c r="A232" s="4" t="s">
        <v>11</v>
      </c>
      <c r="B232" s="4" t="s">
        <v>7873</v>
      </c>
      <c r="C232" s="4" t="s">
        <v>10723</v>
      </c>
      <c r="D232" s="4" t="s">
        <v>10724</v>
      </c>
      <c r="E232" s="4" t="s">
        <v>10725</v>
      </c>
      <c r="F232" s="4" t="s">
        <v>11042</v>
      </c>
      <c r="G232" s="4" t="s">
        <v>10726</v>
      </c>
      <c r="H232" s="4" t="s">
        <v>9789</v>
      </c>
      <c r="L232" s="9"/>
      <c r="M232" s="4" t="s">
        <v>11</v>
      </c>
      <c r="N232" s="4" t="s">
        <v>10957</v>
      </c>
      <c r="O232" s="4" t="s">
        <v>920</v>
      </c>
      <c r="P232" s="4" t="s">
        <v>915</v>
      </c>
      <c r="Q232" s="4" t="s">
        <v>916</v>
      </c>
      <c r="R232" s="4" t="s">
        <v>10958</v>
      </c>
      <c r="S232" s="4" t="s">
        <v>922</v>
      </c>
      <c r="T232" s="4" t="s">
        <v>9789</v>
      </c>
    </row>
    <row r="233" spans="1:20" ht="20" hidden="1" customHeight="1" x14ac:dyDescent="0.45">
      <c r="A233" s="4" t="s">
        <v>11</v>
      </c>
      <c r="B233" s="4" t="s">
        <v>2236</v>
      </c>
      <c r="C233" s="4" t="s">
        <v>1822</v>
      </c>
      <c r="D233" s="4" t="s">
        <v>1818</v>
      </c>
      <c r="E233" s="4" t="s">
        <v>1819</v>
      </c>
      <c r="F233" s="4" t="s">
        <v>6770</v>
      </c>
      <c r="G233" s="4" t="s">
        <v>10297</v>
      </c>
      <c r="H233" s="4" t="s">
        <v>9850</v>
      </c>
      <c r="L233" s="6" t="s">
        <v>3803</v>
      </c>
      <c r="M233" s="4" t="s">
        <v>11</v>
      </c>
      <c r="N233" s="4" t="s">
        <v>1850</v>
      </c>
      <c r="O233" s="4" t="s">
        <v>5614</v>
      </c>
      <c r="P233" s="4" t="s">
        <v>5610</v>
      </c>
      <c r="Q233" s="4" t="s">
        <v>5611</v>
      </c>
      <c r="R233" s="4" t="s">
        <v>10865</v>
      </c>
      <c r="S233" s="4" t="s">
        <v>5616</v>
      </c>
      <c r="T233" s="4" t="s">
        <v>9789</v>
      </c>
    </row>
    <row r="234" spans="1:20" ht="20" hidden="1" customHeight="1" x14ac:dyDescent="0.45">
      <c r="A234" s="4" t="s">
        <v>11</v>
      </c>
      <c r="B234" s="4" t="s">
        <v>2236</v>
      </c>
      <c r="C234" s="4" t="s">
        <v>1822</v>
      </c>
      <c r="D234" s="4" t="s">
        <v>10298</v>
      </c>
      <c r="E234" s="4" t="s">
        <v>10299</v>
      </c>
      <c r="F234" s="4" t="s">
        <v>10350</v>
      </c>
      <c r="G234" s="4" t="s">
        <v>10300</v>
      </c>
      <c r="H234" s="4" t="s">
        <v>9850</v>
      </c>
      <c r="L234" s="4" t="s">
        <v>10153</v>
      </c>
      <c r="M234" s="4" t="s">
        <v>11</v>
      </c>
      <c r="N234" s="4" t="s">
        <v>219</v>
      </c>
      <c r="O234" s="4" t="s">
        <v>5614</v>
      </c>
      <c r="P234" s="4" t="s">
        <v>10015</v>
      </c>
      <c r="Q234" s="4" t="s">
        <v>10016</v>
      </c>
      <c r="R234" s="4" t="s">
        <v>10017</v>
      </c>
      <c r="S234" s="4" t="s">
        <v>5956</v>
      </c>
      <c r="T234" s="4" t="s">
        <v>9789</v>
      </c>
    </row>
    <row r="235" spans="1:20" ht="20" hidden="1" customHeight="1" x14ac:dyDescent="0.45">
      <c r="A235" s="4" t="s">
        <v>11</v>
      </c>
      <c r="B235" s="4" t="s">
        <v>2236</v>
      </c>
      <c r="C235" s="4" t="s">
        <v>1822</v>
      </c>
      <c r="D235" s="4" t="s">
        <v>10302</v>
      </c>
      <c r="E235" s="4" t="s">
        <v>10303</v>
      </c>
      <c r="F235" s="4" t="s">
        <v>10350</v>
      </c>
      <c r="G235" s="4" t="s">
        <v>10300</v>
      </c>
      <c r="H235" s="4" t="s">
        <v>9850</v>
      </c>
      <c r="L235" s="4" t="s">
        <v>8331</v>
      </c>
      <c r="M235" s="4" t="s">
        <v>11</v>
      </c>
      <c r="N235" s="4" t="s">
        <v>10981</v>
      </c>
      <c r="O235" s="4" t="s">
        <v>3072</v>
      </c>
      <c r="P235" s="4" t="s">
        <v>3069</v>
      </c>
      <c r="Q235" s="4" t="s">
        <v>3070</v>
      </c>
      <c r="R235" s="4" t="s">
        <v>10984</v>
      </c>
      <c r="S235" s="4" t="s">
        <v>3074</v>
      </c>
      <c r="T235" s="4" t="s">
        <v>9789</v>
      </c>
    </row>
    <row r="236" spans="1:20" ht="20" hidden="1" customHeight="1" x14ac:dyDescent="0.45">
      <c r="A236" s="4" t="s">
        <v>11</v>
      </c>
      <c r="B236" s="4" t="s">
        <v>2236</v>
      </c>
      <c r="C236" s="4" t="s">
        <v>2041</v>
      </c>
      <c r="D236" s="4" t="s">
        <v>2036</v>
      </c>
      <c r="E236" s="4" t="s">
        <v>2037</v>
      </c>
      <c r="F236" s="4" t="s">
        <v>10351</v>
      </c>
      <c r="G236" s="4" t="s">
        <v>2043</v>
      </c>
      <c r="H236" s="4" t="s">
        <v>9850</v>
      </c>
      <c r="L236" s="4" t="s">
        <v>521</v>
      </c>
      <c r="M236" s="4" t="s">
        <v>11</v>
      </c>
      <c r="N236" s="4" t="s">
        <v>9938</v>
      </c>
      <c r="O236" s="4" t="s">
        <v>9939</v>
      </c>
      <c r="P236" s="4" t="s">
        <v>9940</v>
      </c>
      <c r="Q236" s="4" t="s">
        <v>9941</v>
      </c>
      <c r="R236" s="4" t="s">
        <v>9942</v>
      </c>
      <c r="S236" s="4" t="s">
        <v>9943</v>
      </c>
      <c r="T236" s="4" t="s">
        <v>9789</v>
      </c>
    </row>
    <row r="237" spans="1:20" ht="20" hidden="1" customHeight="1" x14ac:dyDescent="0.45">
      <c r="A237" s="4" t="s">
        <v>11</v>
      </c>
      <c r="B237" s="4" t="s">
        <v>2243</v>
      </c>
      <c r="C237" s="4" t="s">
        <v>10072</v>
      </c>
      <c r="D237" s="4" t="s">
        <v>10077</v>
      </c>
      <c r="E237" s="4" t="s">
        <v>10078</v>
      </c>
      <c r="F237" s="4" t="s">
        <v>10352</v>
      </c>
      <c r="G237" s="4" t="s">
        <v>10079</v>
      </c>
      <c r="H237" s="4" t="s">
        <v>9885</v>
      </c>
      <c r="L237" s="10" t="s">
        <v>2117</v>
      </c>
      <c r="M237" s="4" t="s">
        <v>11</v>
      </c>
      <c r="N237" s="4" t="s">
        <v>7796</v>
      </c>
      <c r="O237" s="4" t="s">
        <v>1073</v>
      </c>
      <c r="P237" s="4" t="s">
        <v>1068</v>
      </c>
      <c r="Q237" s="4" t="s">
        <v>1069</v>
      </c>
      <c r="R237" s="4" t="s">
        <v>10998</v>
      </c>
      <c r="S237" s="4" t="s">
        <v>1075</v>
      </c>
      <c r="T237" s="4" t="s">
        <v>9789</v>
      </c>
    </row>
    <row r="238" spans="1:20" ht="20" customHeight="1" x14ac:dyDescent="0.45">
      <c r="A238" s="4" t="s">
        <v>11</v>
      </c>
      <c r="B238" s="4" t="s">
        <v>1211</v>
      </c>
      <c r="C238" s="4" t="s">
        <v>10723</v>
      </c>
      <c r="D238" s="4" t="s">
        <v>10724</v>
      </c>
      <c r="E238" s="4" t="s">
        <v>10725</v>
      </c>
      <c r="F238" s="4" t="s">
        <v>11145</v>
      </c>
      <c r="G238" s="4" t="s">
        <v>11042</v>
      </c>
      <c r="H238" s="4" t="s">
        <v>9789</v>
      </c>
      <c r="L238" s="9"/>
      <c r="M238" s="4" t="s">
        <v>11</v>
      </c>
      <c r="N238" s="4" t="s">
        <v>330</v>
      </c>
      <c r="O238" s="4" t="s">
        <v>4250</v>
      </c>
      <c r="P238" s="4" t="s">
        <v>9835</v>
      </c>
      <c r="Q238" s="4" t="s">
        <v>9836</v>
      </c>
      <c r="R238" s="4" t="s">
        <v>9837</v>
      </c>
      <c r="S238" s="4" t="s">
        <v>9838</v>
      </c>
      <c r="T238" s="4" t="s">
        <v>9789</v>
      </c>
    </row>
    <row r="239" spans="1:20" ht="20" hidden="1" customHeight="1" x14ac:dyDescent="0.45">
      <c r="A239" s="4" t="s">
        <v>11</v>
      </c>
      <c r="B239" s="4" t="s">
        <v>2320</v>
      </c>
      <c r="C239" s="4" t="s">
        <v>10358</v>
      </c>
      <c r="D239" s="4" t="s">
        <v>10359</v>
      </c>
      <c r="E239" s="4" t="s">
        <v>10360</v>
      </c>
      <c r="F239" s="4" t="s">
        <v>10361</v>
      </c>
      <c r="G239" s="4" t="s">
        <v>10362</v>
      </c>
      <c r="H239" s="4" t="s">
        <v>9862</v>
      </c>
      <c r="L239" s="6" t="s">
        <v>1721</v>
      </c>
      <c r="M239" s="4" t="s">
        <v>11</v>
      </c>
      <c r="N239" s="4" t="s">
        <v>242</v>
      </c>
      <c r="O239" s="4" t="s">
        <v>4250</v>
      </c>
      <c r="P239" s="4" t="s">
        <v>9873</v>
      </c>
      <c r="Q239" s="4" t="s">
        <v>9874</v>
      </c>
      <c r="R239" s="4" t="s">
        <v>9875</v>
      </c>
      <c r="S239" s="4" t="s">
        <v>9876</v>
      </c>
      <c r="T239" s="4" t="s">
        <v>9789</v>
      </c>
    </row>
    <row r="240" spans="1:20" ht="20" hidden="1" customHeight="1" x14ac:dyDescent="0.45">
      <c r="A240" s="4" t="s">
        <v>11</v>
      </c>
      <c r="B240" s="4" t="s">
        <v>2320</v>
      </c>
      <c r="C240" s="4" t="s">
        <v>10358</v>
      </c>
      <c r="D240" s="4" t="s">
        <v>10363</v>
      </c>
      <c r="E240" s="4" t="s">
        <v>10364</v>
      </c>
      <c r="F240" s="4" t="s">
        <v>5900</v>
      </c>
      <c r="G240" s="4" t="s">
        <v>10365</v>
      </c>
      <c r="H240" s="4" t="s">
        <v>9862</v>
      </c>
      <c r="L240" s="4" t="s">
        <v>10234</v>
      </c>
      <c r="M240" s="4" t="s">
        <v>11</v>
      </c>
      <c r="N240" s="4" t="s">
        <v>378</v>
      </c>
      <c r="O240" s="4" t="s">
        <v>4250</v>
      </c>
      <c r="P240" s="4" t="s">
        <v>4245</v>
      </c>
      <c r="Q240" s="4" t="s">
        <v>4246</v>
      </c>
      <c r="R240" s="4" t="s">
        <v>9894</v>
      </c>
      <c r="S240" s="4" t="s">
        <v>9895</v>
      </c>
      <c r="T240" s="4" t="s">
        <v>9789</v>
      </c>
    </row>
    <row r="241" spans="1:20" ht="20" hidden="1" customHeight="1" x14ac:dyDescent="0.45">
      <c r="A241" s="4" t="s">
        <v>11</v>
      </c>
      <c r="B241" s="4" t="s">
        <v>2320</v>
      </c>
      <c r="C241" s="4" t="s">
        <v>10358</v>
      </c>
      <c r="D241" s="4" t="s">
        <v>10366</v>
      </c>
      <c r="E241" s="4" t="s">
        <v>10367</v>
      </c>
      <c r="F241" s="4" t="s">
        <v>5900</v>
      </c>
      <c r="G241" s="4" t="s">
        <v>10365</v>
      </c>
      <c r="H241" s="4" t="s">
        <v>9862</v>
      </c>
      <c r="L241" s="10" t="s">
        <v>1380</v>
      </c>
      <c r="M241" s="4" t="s">
        <v>11</v>
      </c>
      <c r="N241" s="4" t="s">
        <v>263</v>
      </c>
      <c r="O241" s="4" t="s">
        <v>4250</v>
      </c>
      <c r="P241" s="4" t="s">
        <v>9863</v>
      </c>
      <c r="Q241" s="4" t="s">
        <v>9864</v>
      </c>
      <c r="R241" s="4" t="s">
        <v>9865</v>
      </c>
      <c r="S241" s="4" t="s">
        <v>6826</v>
      </c>
      <c r="T241" s="4" t="s">
        <v>9789</v>
      </c>
    </row>
    <row r="242" spans="1:20" ht="20" customHeight="1" x14ac:dyDescent="0.45">
      <c r="A242" s="4" t="s">
        <v>11</v>
      </c>
      <c r="B242" s="4" t="s">
        <v>1968</v>
      </c>
      <c r="C242" s="4" t="s">
        <v>154</v>
      </c>
      <c r="D242" s="4" t="s">
        <v>4638</v>
      </c>
      <c r="E242" s="4" t="s">
        <v>4639</v>
      </c>
      <c r="F242" s="4" t="s">
        <v>10966</v>
      </c>
      <c r="G242" s="4" t="s">
        <v>4643</v>
      </c>
      <c r="H242" s="4" t="s">
        <v>9789</v>
      </c>
      <c r="L242" s="9"/>
      <c r="M242" s="4" t="s">
        <v>11</v>
      </c>
      <c r="N242" s="4" t="s">
        <v>11241</v>
      </c>
      <c r="O242" s="4" t="s">
        <v>1667</v>
      </c>
      <c r="P242" s="4" t="s">
        <v>7588</v>
      </c>
      <c r="Q242" s="4" t="s">
        <v>7589</v>
      </c>
      <c r="R242" s="4" t="s">
        <v>11242</v>
      </c>
      <c r="S242" s="4" t="s">
        <v>7594</v>
      </c>
      <c r="T242" s="4" t="s">
        <v>9789</v>
      </c>
    </row>
    <row r="243" spans="1:20" ht="20" customHeight="1" x14ac:dyDescent="0.45">
      <c r="A243" s="4" t="s">
        <v>11</v>
      </c>
      <c r="B243" s="4" t="s">
        <v>7701</v>
      </c>
      <c r="C243" s="4" t="s">
        <v>154</v>
      </c>
      <c r="D243" s="4" t="s">
        <v>2753</v>
      </c>
      <c r="E243" s="4" t="s">
        <v>2754</v>
      </c>
      <c r="F243" s="4" t="s">
        <v>10931</v>
      </c>
      <c r="G243" s="4" t="s">
        <v>2758</v>
      </c>
      <c r="H243" s="4" t="s">
        <v>9789</v>
      </c>
      <c r="L243" s="9"/>
      <c r="M243" s="4" t="s">
        <v>11</v>
      </c>
      <c r="N243" s="4" t="s">
        <v>283</v>
      </c>
      <c r="O243" s="4" t="s">
        <v>1667</v>
      </c>
      <c r="P243" s="4" t="s">
        <v>1827</v>
      </c>
      <c r="Q243" s="4" t="s">
        <v>1828</v>
      </c>
      <c r="R243" s="4" t="s">
        <v>9828</v>
      </c>
      <c r="S243" s="4" t="s">
        <v>9829</v>
      </c>
      <c r="T243" s="4" t="s">
        <v>9789</v>
      </c>
    </row>
    <row r="244" spans="1:20" ht="20" customHeight="1" x14ac:dyDescent="0.45">
      <c r="A244" s="4" t="s">
        <v>11</v>
      </c>
      <c r="B244" s="4" t="s">
        <v>8966</v>
      </c>
      <c r="C244" s="4" t="s">
        <v>3746</v>
      </c>
      <c r="D244" s="4" t="s">
        <v>3742</v>
      </c>
      <c r="E244" s="4" t="s">
        <v>3743</v>
      </c>
      <c r="F244" s="4" t="s">
        <v>11386</v>
      </c>
      <c r="G244" s="4" t="s">
        <v>3748</v>
      </c>
      <c r="H244" s="4" t="s">
        <v>9789</v>
      </c>
      <c r="L244" s="9"/>
      <c r="M244" s="4" t="s">
        <v>11</v>
      </c>
      <c r="N244" s="4" t="s">
        <v>2459</v>
      </c>
      <c r="O244" s="4" t="s">
        <v>1667</v>
      </c>
      <c r="P244" s="4" t="s">
        <v>1663</v>
      </c>
      <c r="Q244" s="4" t="s">
        <v>1664</v>
      </c>
      <c r="R244" s="4" t="s">
        <v>10795</v>
      </c>
      <c r="S244" s="4" t="s">
        <v>1669</v>
      </c>
      <c r="T244" s="4" t="s">
        <v>9789</v>
      </c>
    </row>
    <row r="245" spans="1:20" ht="20" hidden="1" customHeight="1" x14ac:dyDescent="0.45">
      <c r="A245" s="4" t="s">
        <v>11</v>
      </c>
      <c r="B245" s="4" t="s">
        <v>1655</v>
      </c>
      <c r="C245" s="4" t="s">
        <v>688</v>
      </c>
      <c r="D245" s="4" t="s">
        <v>683</v>
      </c>
      <c r="E245" s="4" t="s">
        <v>684</v>
      </c>
      <c r="F245" s="4" t="s">
        <v>7755</v>
      </c>
      <c r="G245" s="4" t="s">
        <v>10146</v>
      </c>
      <c r="H245" s="4" t="s">
        <v>10372</v>
      </c>
      <c r="L245" s="11" t="s">
        <v>2215</v>
      </c>
      <c r="M245" s="4" t="s">
        <v>11</v>
      </c>
      <c r="N245" s="4" t="s">
        <v>1347</v>
      </c>
      <c r="O245" s="4" t="s">
        <v>1247</v>
      </c>
      <c r="P245" s="4" t="s">
        <v>1242</v>
      </c>
      <c r="Q245" s="4" t="s">
        <v>1243</v>
      </c>
      <c r="R245" s="4" t="s">
        <v>2428</v>
      </c>
      <c r="S245" s="4" t="s">
        <v>1249</v>
      </c>
      <c r="T245" s="4" t="s">
        <v>9789</v>
      </c>
    </row>
    <row r="246" spans="1:20" ht="20" customHeight="1" x14ac:dyDescent="0.45">
      <c r="A246" s="4" t="s">
        <v>11</v>
      </c>
      <c r="B246" s="4" t="s">
        <v>11400</v>
      </c>
      <c r="C246" s="4" t="s">
        <v>3746</v>
      </c>
      <c r="D246" s="4" t="s">
        <v>3742</v>
      </c>
      <c r="E246" s="4" t="s">
        <v>3743</v>
      </c>
      <c r="F246" s="4" t="s">
        <v>11401</v>
      </c>
      <c r="G246" s="4" t="s">
        <v>11386</v>
      </c>
      <c r="H246" s="4" t="s">
        <v>9789</v>
      </c>
      <c r="L246" s="9"/>
      <c r="M246" s="4" t="s">
        <v>11</v>
      </c>
      <c r="N246" s="4" t="s">
        <v>1991</v>
      </c>
      <c r="O246" s="4" t="s">
        <v>10949</v>
      </c>
      <c r="P246" s="4" t="s">
        <v>11034</v>
      </c>
      <c r="Q246" s="4" t="s">
        <v>11035</v>
      </c>
      <c r="R246" s="4" t="s">
        <v>10952</v>
      </c>
      <c r="S246" s="4" t="s">
        <v>7389</v>
      </c>
      <c r="T246" s="4" t="s">
        <v>9789</v>
      </c>
    </row>
    <row r="247" spans="1:20" ht="20" hidden="1" customHeight="1" x14ac:dyDescent="0.45">
      <c r="A247" s="4" t="s">
        <v>11</v>
      </c>
      <c r="B247" s="4" t="s">
        <v>2416</v>
      </c>
      <c r="C247" s="4" t="s">
        <v>960</v>
      </c>
      <c r="D247" s="4" t="s">
        <v>955</v>
      </c>
      <c r="E247" s="4" t="s">
        <v>956</v>
      </c>
      <c r="F247" s="4" t="s">
        <v>10374</v>
      </c>
      <c r="G247" s="4" t="s">
        <v>962</v>
      </c>
      <c r="H247" s="4" t="s">
        <v>9850</v>
      </c>
      <c r="L247" s="6" t="s">
        <v>10185</v>
      </c>
      <c r="M247" s="4" t="s">
        <v>11</v>
      </c>
      <c r="N247" s="4" t="s">
        <v>7731</v>
      </c>
      <c r="O247" s="4" t="s">
        <v>10949</v>
      </c>
      <c r="P247" s="4" t="s">
        <v>10950</v>
      </c>
      <c r="Q247" s="4" t="s">
        <v>10951</v>
      </c>
      <c r="R247" s="4" t="s">
        <v>10952</v>
      </c>
      <c r="S247" s="4" t="s">
        <v>287</v>
      </c>
      <c r="T247" s="4" t="s">
        <v>9789</v>
      </c>
    </row>
    <row r="248" spans="1:20" ht="20" hidden="1" customHeight="1" x14ac:dyDescent="0.45">
      <c r="A248" s="4" t="s">
        <v>11</v>
      </c>
      <c r="B248" s="4" t="s">
        <v>2416</v>
      </c>
      <c r="C248" s="4" t="s">
        <v>960</v>
      </c>
      <c r="D248" s="4" t="s">
        <v>955</v>
      </c>
      <c r="E248" s="4" t="s">
        <v>956</v>
      </c>
      <c r="F248" s="4" t="s">
        <v>10374</v>
      </c>
      <c r="G248" s="4" t="s">
        <v>962</v>
      </c>
      <c r="H248" s="4" t="s">
        <v>9821</v>
      </c>
      <c r="L248" s="4" t="s">
        <v>3471</v>
      </c>
      <c r="M248" s="4" t="s">
        <v>11</v>
      </c>
      <c r="N248" s="4" t="s">
        <v>6504</v>
      </c>
      <c r="O248" s="4" t="s">
        <v>4969</v>
      </c>
      <c r="P248" s="4" t="s">
        <v>4964</v>
      </c>
      <c r="Q248" s="4" t="s">
        <v>4965</v>
      </c>
      <c r="R248" s="4" t="s">
        <v>10813</v>
      </c>
      <c r="S248" s="4" t="s">
        <v>5760</v>
      </c>
      <c r="T248" s="4" t="s">
        <v>9789</v>
      </c>
    </row>
    <row r="249" spans="1:20" ht="20" hidden="1" customHeight="1" x14ac:dyDescent="0.45">
      <c r="A249" s="4" t="s">
        <v>11</v>
      </c>
      <c r="B249" s="4" t="s">
        <v>2416</v>
      </c>
      <c r="C249" s="4" t="s">
        <v>960</v>
      </c>
      <c r="D249" s="4" t="s">
        <v>10375</v>
      </c>
      <c r="E249" s="4" t="s">
        <v>10376</v>
      </c>
      <c r="F249" s="4" t="s">
        <v>10377</v>
      </c>
      <c r="G249" s="4" t="s">
        <v>10378</v>
      </c>
      <c r="H249" s="4" t="s">
        <v>9850</v>
      </c>
      <c r="L249" s="10" t="s">
        <v>18</v>
      </c>
      <c r="M249" s="4" t="s">
        <v>11</v>
      </c>
      <c r="N249" s="4" t="s">
        <v>9094</v>
      </c>
      <c r="O249" s="4" t="s">
        <v>4969</v>
      </c>
      <c r="P249" s="4" t="s">
        <v>9571</v>
      </c>
      <c r="Q249" s="4" t="s">
        <v>9572</v>
      </c>
      <c r="R249" s="4" t="s">
        <v>11393</v>
      </c>
      <c r="S249" s="4" t="s">
        <v>11394</v>
      </c>
      <c r="T249" s="4" t="s">
        <v>9789</v>
      </c>
    </row>
    <row r="250" spans="1:20" ht="20" customHeight="1" x14ac:dyDescent="0.45">
      <c r="A250" s="4" t="s">
        <v>11</v>
      </c>
      <c r="B250" s="4" t="s">
        <v>11495</v>
      </c>
      <c r="C250" s="4" t="s">
        <v>3746</v>
      </c>
      <c r="D250" s="4" t="s">
        <v>3742</v>
      </c>
      <c r="E250" s="4" t="s">
        <v>3743</v>
      </c>
      <c r="F250" s="4" t="s">
        <v>11496</v>
      </c>
      <c r="G250" s="4" t="s">
        <v>11401</v>
      </c>
      <c r="H250" s="4" t="s">
        <v>9789</v>
      </c>
      <c r="L250" s="9"/>
      <c r="M250" s="4" t="s">
        <v>11</v>
      </c>
      <c r="N250" s="4" t="s">
        <v>11570</v>
      </c>
      <c r="O250" s="4" t="s">
        <v>1994</v>
      </c>
      <c r="P250" s="4" t="s">
        <v>9453</v>
      </c>
      <c r="Q250" s="4" t="s">
        <v>9454</v>
      </c>
      <c r="R250" s="4" t="s">
        <v>5299</v>
      </c>
      <c r="S250" s="4" t="s">
        <v>11571</v>
      </c>
      <c r="T250" s="4" t="s">
        <v>9789</v>
      </c>
    </row>
    <row r="251" spans="1:20" ht="20" hidden="1" customHeight="1" x14ac:dyDescent="0.45">
      <c r="A251" s="4" t="s">
        <v>11</v>
      </c>
      <c r="B251" s="4" t="s">
        <v>957</v>
      </c>
      <c r="C251" s="4" t="s">
        <v>1677</v>
      </c>
      <c r="D251" s="4" t="s">
        <v>1672</v>
      </c>
      <c r="E251" s="4" t="s">
        <v>1673</v>
      </c>
      <c r="F251" s="4" t="s">
        <v>10380</v>
      </c>
      <c r="G251" s="4" t="s">
        <v>1679</v>
      </c>
      <c r="H251" s="4" t="s">
        <v>9794</v>
      </c>
      <c r="L251" s="11" t="s">
        <v>2117</v>
      </c>
      <c r="M251" s="4" t="s">
        <v>11</v>
      </c>
      <c r="N251" s="4" t="s">
        <v>8498</v>
      </c>
      <c r="O251" s="4" t="s">
        <v>1994</v>
      </c>
      <c r="P251" s="4" t="s">
        <v>1989</v>
      </c>
      <c r="Q251" s="4" t="s">
        <v>1990</v>
      </c>
      <c r="R251" s="4" t="s">
        <v>5697</v>
      </c>
      <c r="S251" s="4" t="s">
        <v>1996</v>
      </c>
      <c r="T251" s="4" t="s">
        <v>9789</v>
      </c>
    </row>
    <row r="252" spans="1:20" ht="20" customHeight="1" x14ac:dyDescent="0.45">
      <c r="A252" s="4" t="s">
        <v>11</v>
      </c>
      <c r="B252" s="4" t="s">
        <v>3247</v>
      </c>
      <c r="C252" s="4" t="s">
        <v>9857</v>
      </c>
      <c r="D252" s="4" t="s">
        <v>9858</v>
      </c>
      <c r="E252" s="4" t="s">
        <v>9859</v>
      </c>
      <c r="F252" s="4" t="s">
        <v>10486</v>
      </c>
      <c r="G252" s="4" t="s">
        <v>9860</v>
      </c>
      <c r="H252" s="4" t="s">
        <v>9789</v>
      </c>
      <c r="L252" s="9"/>
      <c r="M252" s="4" t="s">
        <v>11</v>
      </c>
      <c r="N252" s="4" t="s">
        <v>9262</v>
      </c>
      <c r="O252" s="4" t="s">
        <v>10067</v>
      </c>
      <c r="P252" s="4" t="s">
        <v>8660</v>
      </c>
      <c r="Q252" s="4" t="s">
        <v>8661</v>
      </c>
      <c r="R252" s="4" t="s">
        <v>11464</v>
      </c>
      <c r="S252" s="4" t="s">
        <v>6865</v>
      </c>
      <c r="T252" s="4" t="s">
        <v>9789</v>
      </c>
    </row>
    <row r="253" spans="1:20" ht="20" customHeight="1" x14ac:dyDescent="0.45">
      <c r="A253" s="4" t="s">
        <v>11</v>
      </c>
      <c r="B253" s="4" t="s">
        <v>3439</v>
      </c>
      <c r="C253" s="4" t="s">
        <v>10195</v>
      </c>
      <c r="D253" s="4" t="s">
        <v>10196</v>
      </c>
      <c r="E253" s="4" t="s">
        <v>10197</v>
      </c>
      <c r="F253" s="4" t="s">
        <v>10509</v>
      </c>
      <c r="G253" s="4" t="s">
        <v>10198</v>
      </c>
      <c r="H253" s="4" t="s">
        <v>9789</v>
      </c>
      <c r="L253" s="9"/>
      <c r="M253" s="4" t="s">
        <v>11</v>
      </c>
      <c r="N253" s="4" t="s">
        <v>10923</v>
      </c>
      <c r="O253" s="4" t="s">
        <v>10067</v>
      </c>
      <c r="P253" s="4" t="s">
        <v>4326</v>
      </c>
      <c r="Q253" s="4" t="s">
        <v>4327</v>
      </c>
      <c r="R253" s="4" t="s">
        <v>10925</v>
      </c>
      <c r="S253" s="4" t="s">
        <v>4332</v>
      </c>
      <c r="T253" s="4" t="s">
        <v>9789</v>
      </c>
    </row>
    <row r="254" spans="1:20" ht="20" hidden="1" customHeight="1" x14ac:dyDescent="0.45">
      <c r="A254" s="4" t="s">
        <v>11</v>
      </c>
      <c r="B254" s="4" t="s">
        <v>2552</v>
      </c>
      <c r="C254" s="4" t="s">
        <v>34</v>
      </c>
      <c r="D254" s="4" t="s">
        <v>29</v>
      </c>
      <c r="E254" s="4" t="s">
        <v>30</v>
      </c>
      <c r="F254" s="4" t="s">
        <v>10270</v>
      </c>
      <c r="G254" s="4" t="s">
        <v>36</v>
      </c>
      <c r="H254" s="4" t="s">
        <v>10271</v>
      </c>
      <c r="L254" s="6" t="s">
        <v>9800</v>
      </c>
      <c r="M254" s="4" t="s">
        <v>11</v>
      </c>
      <c r="N254" s="4" t="s">
        <v>2592</v>
      </c>
      <c r="O254" s="4" t="s">
        <v>10067</v>
      </c>
      <c r="P254" s="4" t="s">
        <v>2511</v>
      </c>
      <c r="Q254" s="4" t="s">
        <v>2512</v>
      </c>
      <c r="R254" s="4" t="s">
        <v>93</v>
      </c>
      <c r="S254" s="4" t="s">
        <v>2515</v>
      </c>
      <c r="T254" s="4" t="s">
        <v>9789</v>
      </c>
    </row>
    <row r="255" spans="1:20" ht="20" hidden="1" customHeight="1" x14ac:dyDescent="0.45">
      <c r="A255" s="4" t="s">
        <v>11</v>
      </c>
      <c r="B255" s="4" t="s">
        <v>2552</v>
      </c>
      <c r="C255" s="4" t="s">
        <v>34</v>
      </c>
      <c r="D255" s="4" t="s">
        <v>29</v>
      </c>
      <c r="E255" s="4" t="s">
        <v>30</v>
      </c>
      <c r="F255" s="4" t="s">
        <v>36</v>
      </c>
      <c r="G255" s="4" t="s">
        <v>10270</v>
      </c>
      <c r="H255" s="4" t="s">
        <v>10271</v>
      </c>
      <c r="L255" s="10" t="s">
        <v>10404</v>
      </c>
      <c r="M255" s="4" t="s">
        <v>11</v>
      </c>
      <c r="N255" s="4" t="s">
        <v>812</v>
      </c>
      <c r="O255" s="4" t="s">
        <v>10067</v>
      </c>
      <c r="P255" s="4" t="s">
        <v>10068</v>
      </c>
      <c r="Q255" s="4" t="s">
        <v>10069</v>
      </c>
      <c r="R255" s="4" t="s">
        <v>10070</v>
      </c>
      <c r="S255" s="4" t="s">
        <v>10071</v>
      </c>
      <c r="T255" s="4" t="s">
        <v>9789</v>
      </c>
    </row>
    <row r="256" spans="1:20" ht="20" customHeight="1" x14ac:dyDescent="0.45">
      <c r="A256" s="4" t="s">
        <v>11</v>
      </c>
      <c r="B256" s="4" t="s">
        <v>727</v>
      </c>
      <c r="C256" s="4" t="s">
        <v>10030</v>
      </c>
      <c r="D256" s="4" t="s">
        <v>10031</v>
      </c>
      <c r="E256" s="4" t="s">
        <v>10032</v>
      </c>
      <c r="F256" s="4" t="s">
        <v>10033</v>
      </c>
      <c r="G256" s="4" t="s">
        <v>10034</v>
      </c>
      <c r="H256" s="4" t="s">
        <v>9789</v>
      </c>
      <c r="L256" s="9"/>
      <c r="M256" s="4" t="s">
        <v>11</v>
      </c>
      <c r="N256" s="4" t="s">
        <v>5339</v>
      </c>
      <c r="O256" s="4" t="s">
        <v>10067</v>
      </c>
      <c r="P256" s="4" t="s">
        <v>1914</v>
      </c>
      <c r="Q256" s="4" t="s">
        <v>1915</v>
      </c>
      <c r="R256" s="4" t="s">
        <v>400</v>
      </c>
      <c r="S256" s="4" t="s">
        <v>1920</v>
      </c>
      <c r="T256" s="4" t="s">
        <v>9789</v>
      </c>
    </row>
    <row r="257" spans="1:20" ht="20" customHeight="1" x14ac:dyDescent="0.45">
      <c r="A257" s="4" t="s">
        <v>11</v>
      </c>
      <c r="B257" s="4" t="s">
        <v>2358</v>
      </c>
      <c r="C257" s="4" t="s">
        <v>2361</v>
      </c>
      <c r="D257" s="4" t="s">
        <v>2356</v>
      </c>
      <c r="E257" s="4" t="s">
        <v>2357</v>
      </c>
      <c r="F257" s="4" t="s">
        <v>11059</v>
      </c>
      <c r="G257" s="4" t="s">
        <v>2363</v>
      </c>
      <c r="H257" s="4" t="s">
        <v>9789</v>
      </c>
      <c r="L257" s="9"/>
      <c r="M257" s="4" t="s">
        <v>11</v>
      </c>
      <c r="N257" s="4" t="s">
        <v>706</v>
      </c>
      <c r="O257" s="4" t="s">
        <v>1949</v>
      </c>
      <c r="P257" s="4" t="s">
        <v>1944</v>
      </c>
      <c r="Q257" s="4" t="s">
        <v>1945</v>
      </c>
      <c r="R257" s="4" t="s">
        <v>1950</v>
      </c>
      <c r="S257" s="4" t="s">
        <v>9992</v>
      </c>
      <c r="T257" s="4" t="s">
        <v>9789</v>
      </c>
    </row>
    <row r="258" spans="1:20" ht="20" customHeight="1" x14ac:dyDescent="0.45">
      <c r="A258" s="4" t="s">
        <v>11</v>
      </c>
      <c r="B258" s="4" t="s">
        <v>8325</v>
      </c>
      <c r="C258" s="4" t="s">
        <v>2361</v>
      </c>
      <c r="D258" s="4" t="s">
        <v>2356</v>
      </c>
      <c r="E258" s="4" t="s">
        <v>2357</v>
      </c>
      <c r="F258" s="4" t="s">
        <v>11158</v>
      </c>
      <c r="G258" s="4" t="s">
        <v>11059</v>
      </c>
      <c r="H258" s="4" t="s">
        <v>9789</v>
      </c>
      <c r="L258" s="9"/>
      <c r="M258" s="4" t="s">
        <v>11</v>
      </c>
      <c r="N258" s="4" t="s">
        <v>6745</v>
      </c>
      <c r="O258" s="4" t="s">
        <v>2687</v>
      </c>
      <c r="P258" s="4" t="s">
        <v>2683</v>
      </c>
      <c r="Q258" s="4" t="s">
        <v>2684</v>
      </c>
      <c r="R258" s="4" t="s">
        <v>10841</v>
      </c>
      <c r="S258" s="4" t="s">
        <v>2689</v>
      </c>
      <c r="T258" s="4" t="s">
        <v>9789</v>
      </c>
    </row>
    <row r="259" spans="1:20" ht="20" hidden="1" customHeight="1" x14ac:dyDescent="0.45">
      <c r="A259" s="4" t="s">
        <v>11</v>
      </c>
      <c r="B259" s="4" t="s">
        <v>2570</v>
      </c>
      <c r="C259" s="4" t="s">
        <v>10386</v>
      </c>
      <c r="D259" s="4" t="s">
        <v>10387</v>
      </c>
      <c r="E259" s="4" t="s">
        <v>10388</v>
      </c>
      <c r="F259" s="4" t="s">
        <v>10389</v>
      </c>
      <c r="G259" s="4" t="s">
        <v>10390</v>
      </c>
      <c r="H259" s="4" t="s">
        <v>9862</v>
      </c>
      <c r="L259" s="11" t="s">
        <v>18</v>
      </c>
      <c r="M259" s="4" t="s">
        <v>11</v>
      </c>
      <c r="N259" s="4" t="s">
        <v>3459</v>
      </c>
      <c r="O259" s="4" t="s">
        <v>9805</v>
      </c>
      <c r="P259" s="4" t="s">
        <v>10718</v>
      </c>
      <c r="Q259" s="4" t="s">
        <v>10719</v>
      </c>
      <c r="R259" s="4" t="s">
        <v>11466</v>
      </c>
      <c r="S259" s="4" t="s">
        <v>5283</v>
      </c>
      <c r="T259" s="4" t="s">
        <v>9789</v>
      </c>
    </row>
    <row r="260" spans="1:20" ht="20" customHeight="1" x14ac:dyDescent="0.45">
      <c r="A260" s="4" t="s">
        <v>11</v>
      </c>
      <c r="B260" s="4" t="s">
        <v>1011</v>
      </c>
      <c r="C260" s="4" t="s">
        <v>2361</v>
      </c>
      <c r="D260" s="4" t="s">
        <v>9796</v>
      </c>
      <c r="E260" s="4" t="s">
        <v>9797</v>
      </c>
      <c r="F260" s="4" t="s">
        <v>9798</v>
      </c>
      <c r="G260" s="4" t="s">
        <v>9799</v>
      </c>
      <c r="H260" s="4" t="s">
        <v>9789</v>
      </c>
      <c r="L260" s="9"/>
      <c r="M260" s="4" t="s">
        <v>11</v>
      </c>
      <c r="N260" s="4" t="s">
        <v>161</v>
      </c>
      <c r="O260" s="4" t="s">
        <v>9805</v>
      </c>
      <c r="P260" s="4" t="s">
        <v>9806</v>
      </c>
      <c r="Q260" s="4" t="s">
        <v>9807</v>
      </c>
      <c r="R260" s="4" t="s">
        <v>9808</v>
      </c>
      <c r="S260" s="4" t="s">
        <v>9809</v>
      </c>
      <c r="T260" s="4" t="s">
        <v>9789</v>
      </c>
    </row>
    <row r="261" spans="1:20" ht="20" customHeight="1" x14ac:dyDescent="0.45">
      <c r="A261" s="4" t="s">
        <v>11</v>
      </c>
      <c r="B261" s="4" t="s">
        <v>5527</v>
      </c>
      <c r="C261" s="4" t="s">
        <v>258</v>
      </c>
      <c r="D261" s="4" t="s">
        <v>2108</v>
      </c>
      <c r="E261" s="4" t="s">
        <v>2109</v>
      </c>
      <c r="F261" s="4" t="s">
        <v>7293</v>
      </c>
      <c r="G261" s="4" t="s">
        <v>260</v>
      </c>
      <c r="H261" s="4" t="s">
        <v>9789</v>
      </c>
      <c r="L261" s="9"/>
      <c r="M261" s="4" t="s">
        <v>11</v>
      </c>
      <c r="N261" s="4" t="s">
        <v>7828</v>
      </c>
      <c r="O261" s="4" t="s">
        <v>3653</v>
      </c>
      <c r="P261" s="4" t="s">
        <v>3649</v>
      </c>
      <c r="Q261" s="4" t="s">
        <v>3650</v>
      </c>
      <c r="R261" s="4" t="s">
        <v>277</v>
      </c>
      <c r="S261" s="4" t="s">
        <v>7052</v>
      </c>
      <c r="T261" s="4" t="s">
        <v>9789</v>
      </c>
    </row>
    <row r="262" spans="1:20" ht="20" customHeight="1" x14ac:dyDescent="0.45">
      <c r="A262" s="4" t="s">
        <v>11</v>
      </c>
      <c r="B262" s="4" t="s">
        <v>8375</v>
      </c>
      <c r="C262" s="4" t="s">
        <v>258</v>
      </c>
      <c r="D262" s="4" t="s">
        <v>2108</v>
      </c>
      <c r="E262" s="4" t="s">
        <v>2109</v>
      </c>
      <c r="F262" s="4" t="s">
        <v>11165</v>
      </c>
      <c r="G262" s="4" t="s">
        <v>7293</v>
      </c>
      <c r="H262" s="4" t="s">
        <v>9789</v>
      </c>
      <c r="L262" s="9"/>
      <c r="M262" s="4" t="s">
        <v>11</v>
      </c>
      <c r="N262" s="4" t="s">
        <v>8459</v>
      </c>
      <c r="O262" s="4" t="s">
        <v>2650</v>
      </c>
      <c r="P262" s="4" t="s">
        <v>2647</v>
      </c>
      <c r="Q262" s="4" t="s">
        <v>2648</v>
      </c>
      <c r="R262" s="4" t="s">
        <v>11214</v>
      </c>
      <c r="S262" s="4" t="s">
        <v>2652</v>
      </c>
      <c r="T262" s="4" t="s">
        <v>9789</v>
      </c>
    </row>
    <row r="263" spans="1:20" ht="20" hidden="1" customHeight="1" x14ac:dyDescent="0.45">
      <c r="A263" s="4" t="s">
        <v>11</v>
      </c>
      <c r="B263" s="4" t="s">
        <v>1829</v>
      </c>
      <c r="C263" s="4" t="s">
        <v>2971</v>
      </c>
      <c r="D263" s="4" t="s">
        <v>10400</v>
      </c>
      <c r="E263" s="4" t="s">
        <v>10401</v>
      </c>
      <c r="F263" s="4" t="s">
        <v>10402</v>
      </c>
      <c r="G263" s="4" t="s">
        <v>10403</v>
      </c>
      <c r="H263" s="4" t="s">
        <v>9862</v>
      </c>
      <c r="L263" s="11" t="s">
        <v>1982</v>
      </c>
      <c r="M263" s="4" t="s">
        <v>11</v>
      </c>
      <c r="N263" s="4" t="s">
        <v>7802</v>
      </c>
      <c r="O263" s="4" t="s">
        <v>4885</v>
      </c>
      <c r="P263" s="4" t="s">
        <v>4881</v>
      </c>
      <c r="Q263" s="4" t="s">
        <v>4882</v>
      </c>
      <c r="R263" s="4" t="s">
        <v>268</v>
      </c>
      <c r="S263" s="4" t="s">
        <v>4887</v>
      </c>
      <c r="T263" s="4" t="s">
        <v>9789</v>
      </c>
    </row>
    <row r="264" spans="1:20" ht="20" customHeight="1" x14ac:dyDescent="0.45">
      <c r="A264" s="4" t="s">
        <v>11</v>
      </c>
      <c r="B264" s="4" t="s">
        <v>5527</v>
      </c>
      <c r="C264" s="4" t="s">
        <v>258</v>
      </c>
      <c r="D264" s="4" t="s">
        <v>253</v>
      </c>
      <c r="E264" s="4" t="s">
        <v>254</v>
      </c>
      <c r="F264" s="4" t="s">
        <v>10742</v>
      </c>
      <c r="G264" s="4" t="s">
        <v>260</v>
      </c>
      <c r="H264" s="4" t="s">
        <v>9789</v>
      </c>
      <c r="L264" s="9"/>
      <c r="M264" s="4" t="s">
        <v>11</v>
      </c>
      <c r="N264" s="4" t="s">
        <v>441</v>
      </c>
      <c r="O264" s="4" t="s">
        <v>4885</v>
      </c>
      <c r="P264" s="4" t="s">
        <v>10135</v>
      </c>
      <c r="Q264" s="4" t="s">
        <v>10136</v>
      </c>
      <c r="R264" s="4" t="s">
        <v>10137</v>
      </c>
      <c r="S264" s="4" t="s">
        <v>1259</v>
      </c>
      <c r="T264" s="4" t="s">
        <v>9789</v>
      </c>
    </row>
    <row r="265" spans="1:20" ht="20" hidden="1" customHeight="1" x14ac:dyDescent="0.45">
      <c r="A265" s="4" t="s">
        <v>11</v>
      </c>
      <c r="B265" s="4" t="s">
        <v>1829</v>
      </c>
      <c r="C265" s="4" t="s">
        <v>3599</v>
      </c>
      <c r="D265" s="4" t="s">
        <v>10409</v>
      </c>
      <c r="E265" s="4" t="s">
        <v>10410</v>
      </c>
      <c r="F265" s="4" t="s">
        <v>10411</v>
      </c>
      <c r="G265" s="4" t="s">
        <v>10412</v>
      </c>
      <c r="H265" s="4" t="s">
        <v>9850</v>
      </c>
      <c r="L265" s="11" t="s">
        <v>801</v>
      </c>
      <c r="M265" s="4" t="s">
        <v>11</v>
      </c>
      <c r="N265" s="4" t="s">
        <v>6961</v>
      </c>
      <c r="O265" s="4" t="s">
        <v>2434</v>
      </c>
      <c r="P265" s="4" t="s">
        <v>6945</v>
      </c>
      <c r="Q265" s="4" t="s">
        <v>6946</v>
      </c>
      <c r="R265" s="4" t="s">
        <v>7003</v>
      </c>
      <c r="S265" s="4" t="s">
        <v>6949</v>
      </c>
      <c r="T265" s="4" t="s">
        <v>9789</v>
      </c>
    </row>
    <row r="266" spans="1:20" ht="20" customHeight="1" x14ac:dyDescent="0.45">
      <c r="A266" s="4" t="s">
        <v>11</v>
      </c>
      <c r="B266" s="4" t="s">
        <v>8690</v>
      </c>
      <c r="C266" s="4" t="s">
        <v>2701</v>
      </c>
      <c r="D266" s="4" t="s">
        <v>2696</v>
      </c>
      <c r="E266" s="4" t="s">
        <v>2697</v>
      </c>
      <c r="F266" s="4" t="s">
        <v>8882</v>
      </c>
      <c r="G266" s="4" t="s">
        <v>4930</v>
      </c>
      <c r="H266" s="4" t="s">
        <v>9789</v>
      </c>
      <c r="L266" s="9"/>
      <c r="M266" s="4" t="s">
        <v>11</v>
      </c>
      <c r="N266" s="4" t="s">
        <v>6961</v>
      </c>
      <c r="O266" s="4" t="s">
        <v>2434</v>
      </c>
      <c r="P266" s="4" t="s">
        <v>2429</v>
      </c>
      <c r="Q266" s="4" t="s">
        <v>2430</v>
      </c>
      <c r="R266" s="4" t="s">
        <v>10856</v>
      </c>
      <c r="S266" s="4" t="s">
        <v>10679</v>
      </c>
      <c r="T266" s="4" t="s">
        <v>9789</v>
      </c>
    </row>
    <row r="267" spans="1:20" ht="20" customHeight="1" x14ac:dyDescent="0.45">
      <c r="A267" s="4" t="s">
        <v>11</v>
      </c>
      <c r="B267" s="4" t="s">
        <v>9044</v>
      </c>
      <c r="C267" s="4" t="s">
        <v>2701</v>
      </c>
      <c r="D267" s="4" t="s">
        <v>2696</v>
      </c>
      <c r="E267" s="4" t="s">
        <v>2697</v>
      </c>
      <c r="F267" s="4" t="s">
        <v>11392</v>
      </c>
      <c r="G267" s="4" t="s">
        <v>8882</v>
      </c>
      <c r="H267" s="4" t="s">
        <v>9789</v>
      </c>
      <c r="L267" s="9"/>
      <c r="M267" s="4" t="s">
        <v>11</v>
      </c>
      <c r="N267" s="4" t="s">
        <v>2011</v>
      </c>
      <c r="O267" s="4" t="s">
        <v>2434</v>
      </c>
      <c r="P267" s="4" t="s">
        <v>10473</v>
      </c>
      <c r="Q267" s="4" t="s">
        <v>10474</v>
      </c>
      <c r="R267" s="4" t="s">
        <v>10475</v>
      </c>
      <c r="S267" s="4" t="s">
        <v>10476</v>
      </c>
      <c r="T267" s="4" t="s">
        <v>9789</v>
      </c>
    </row>
    <row r="268" spans="1:20" ht="20" customHeight="1" x14ac:dyDescent="0.45">
      <c r="A268" s="4" t="s">
        <v>11</v>
      </c>
      <c r="B268" s="4" t="s">
        <v>9412</v>
      </c>
      <c r="C268" s="4" t="s">
        <v>2701</v>
      </c>
      <c r="D268" s="4" t="s">
        <v>2696</v>
      </c>
      <c r="E268" s="4" t="s">
        <v>2697</v>
      </c>
      <c r="F268" s="4" t="s">
        <v>11558</v>
      </c>
      <c r="G268" s="4" t="s">
        <v>11392</v>
      </c>
      <c r="H268" s="4" t="s">
        <v>9789</v>
      </c>
      <c r="L268" s="9"/>
      <c r="M268" s="4" t="s">
        <v>11</v>
      </c>
      <c r="N268" s="4" t="s">
        <v>8553</v>
      </c>
      <c r="O268" s="4" t="s">
        <v>1197</v>
      </c>
      <c r="P268" s="4" t="s">
        <v>7941</v>
      </c>
      <c r="Q268" s="4" t="s">
        <v>7942</v>
      </c>
      <c r="R268" s="4" t="s">
        <v>11299</v>
      </c>
      <c r="S268" s="4" t="s">
        <v>7946</v>
      </c>
      <c r="T268" s="4" t="s">
        <v>9789</v>
      </c>
    </row>
    <row r="269" spans="1:20" ht="20" customHeight="1" x14ac:dyDescent="0.45">
      <c r="A269" s="4" t="s">
        <v>11</v>
      </c>
      <c r="B269" s="4" t="s">
        <v>8492</v>
      </c>
      <c r="C269" s="4" t="s">
        <v>6649</v>
      </c>
      <c r="D269" s="4" t="s">
        <v>8004</v>
      </c>
      <c r="E269" s="4" t="s">
        <v>8005</v>
      </c>
      <c r="F269" s="4" t="s">
        <v>9838</v>
      </c>
      <c r="G269" s="4" t="s">
        <v>8009</v>
      </c>
      <c r="H269" s="4" t="s">
        <v>9789</v>
      </c>
      <c r="L269" s="9"/>
      <c r="M269" s="4" t="s">
        <v>11</v>
      </c>
      <c r="N269" s="4" t="s">
        <v>11216</v>
      </c>
      <c r="O269" s="4" t="s">
        <v>1197</v>
      </c>
      <c r="P269" s="4" t="s">
        <v>4904</v>
      </c>
      <c r="Q269" s="4" t="s">
        <v>4905</v>
      </c>
      <c r="R269" s="4" t="s">
        <v>11218</v>
      </c>
      <c r="S269" s="4" t="s">
        <v>10873</v>
      </c>
      <c r="T269" s="4" t="s">
        <v>9789</v>
      </c>
    </row>
    <row r="270" spans="1:20" ht="20" customHeight="1" x14ac:dyDescent="0.45">
      <c r="A270" s="4" t="s">
        <v>11</v>
      </c>
      <c r="B270" s="4" t="s">
        <v>8553</v>
      </c>
      <c r="C270" s="4" t="s">
        <v>6649</v>
      </c>
      <c r="D270" s="4" t="s">
        <v>8004</v>
      </c>
      <c r="E270" s="4" t="s">
        <v>8005</v>
      </c>
      <c r="F270" s="4" t="s">
        <v>11298</v>
      </c>
      <c r="G270" s="4" t="s">
        <v>9838</v>
      </c>
      <c r="H270" s="4" t="s">
        <v>9789</v>
      </c>
      <c r="L270" s="9"/>
      <c r="M270" s="4" t="s">
        <v>11</v>
      </c>
      <c r="N270" s="4" t="s">
        <v>1655</v>
      </c>
      <c r="O270" s="4" t="s">
        <v>1197</v>
      </c>
      <c r="P270" s="4" t="s">
        <v>1193</v>
      </c>
      <c r="Q270" s="4" t="s">
        <v>1194</v>
      </c>
      <c r="R270" s="4" t="s">
        <v>10371</v>
      </c>
      <c r="S270" s="4" t="s">
        <v>1199</v>
      </c>
      <c r="T270" s="4" t="s">
        <v>9789</v>
      </c>
    </row>
    <row r="271" spans="1:20" ht="20" hidden="1" customHeight="1" x14ac:dyDescent="0.45">
      <c r="A271" s="4" t="s">
        <v>11</v>
      </c>
      <c r="B271" s="4" t="s">
        <v>745</v>
      </c>
      <c r="C271" s="4" t="s">
        <v>1721</v>
      </c>
      <c r="D271" s="4" t="s">
        <v>1716</v>
      </c>
      <c r="E271" s="4" t="s">
        <v>1717</v>
      </c>
      <c r="F271" s="4" t="s">
        <v>10421</v>
      </c>
      <c r="G271" s="4" t="s">
        <v>2162</v>
      </c>
      <c r="H271" s="4" t="s">
        <v>10294</v>
      </c>
      <c r="L271" s="11" t="s">
        <v>521</v>
      </c>
      <c r="M271" s="4" t="s">
        <v>11</v>
      </c>
      <c r="N271" s="4" t="s">
        <v>1840</v>
      </c>
      <c r="O271" s="4" t="s">
        <v>389</v>
      </c>
      <c r="P271" s="4" t="s">
        <v>10304</v>
      </c>
      <c r="Q271" s="4" t="s">
        <v>10305</v>
      </c>
      <c r="R271" s="4" t="s">
        <v>10306</v>
      </c>
      <c r="S271" s="4" t="s">
        <v>10307</v>
      </c>
      <c r="T271" s="4" t="s">
        <v>9789</v>
      </c>
    </row>
    <row r="272" spans="1:20" ht="20" customHeight="1" x14ac:dyDescent="0.45">
      <c r="A272" s="4" t="s">
        <v>11</v>
      </c>
      <c r="B272" s="4" t="s">
        <v>7732</v>
      </c>
      <c r="C272" s="4" t="s">
        <v>6649</v>
      </c>
      <c r="D272" s="4" t="s">
        <v>8004</v>
      </c>
      <c r="E272" s="4" t="s">
        <v>8005</v>
      </c>
      <c r="F272" s="4" t="s">
        <v>11333</v>
      </c>
      <c r="G272" s="4" t="s">
        <v>11298</v>
      </c>
      <c r="H272" s="4" t="s">
        <v>9789</v>
      </c>
      <c r="L272" s="9"/>
      <c r="M272" s="4" t="s">
        <v>11</v>
      </c>
      <c r="N272" s="4" t="s">
        <v>2431</v>
      </c>
      <c r="O272" s="4" t="s">
        <v>2153</v>
      </c>
      <c r="P272" s="4" t="s">
        <v>2150</v>
      </c>
      <c r="Q272" s="4" t="s">
        <v>2151</v>
      </c>
      <c r="R272" s="4" t="s">
        <v>10427</v>
      </c>
      <c r="S272" s="4" t="s">
        <v>2155</v>
      </c>
      <c r="T272" s="4" t="s">
        <v>9789</v>
      </c>
    </row>
    <row r="273" spans="1:20" ht="20" customHeight="1" x14ac:dyDescent="0.45">
      <c r="A273" s="4" t="s">
        <v>11</v>
      </c>
      <c r="B273" s="4" t="s">
        <v>8734</v>
      </c>
      <c r="C273" s="4" t="s">
        <v>6649</v>
      </c>
      <c r="D273" s="4" t="s">
        <v>8004</v>
      </c>
      <c r="E273" s="4" t="s">
        <v>8005</v>
      </c>
      <c r="F273" s="4" t="s">
        <v>11353</v>
      </c>
      <c r="G273" s="4" t="s">
        <v>11333</v>
      </c>
      <c r="H273" s="4" t="s">
        <v>9789</v>
      </c>
      <c r="L273" s="9"/>
      <c r="M273" s="4" t="s">
        <v>11</v>
      </c>
      <c r="N273" s="4" t="s">
        <v>7905</v>
      </c>
      <c r="O273" s="4" t="s">
        <v>2153</v>
      </c>
      <c r="P273" s="4" t="s">
        <v>4734</v>
      </c>
      <c r="Q273" s="4" t="s">
        <v>4735</v>
      </c>
      <c r="R273" s="4" t="s">
        <v>10978</v>
      </c>
      <c r="S273" s="4" t="s">
        <v>287</v>
      </c>
      <c r="T273" s="4" t="s">
        <v>9789</v>
      </c>
    </row>
    <row r="274" spans="1:20" ht="20" customHeight="1" x14ac:dyDescent="0.45">
      <c r="A274" s="4" t="s">
        <v>11</v>
      </c>
      <c r="B274" s="4" t="s">
        <v>8514</v>
      </c>
      <c r="C274" s="4" t="s">
        <v>6649</v>
      </c>
      <c r="D274" s="4" t="s">
        <v>6644</v>
      </c>
      <c r="E274" s="4" t="s">
        <v>6645</v>
      </c>
      <c r="F274" s="4" t="s">
        <v>11270</v>
      </c>
      <c r="G274" s="4" t="s">
        <v>6651</v>
      </c>
      <c r="H274" s="4" t="s">
        <v>9789</v>
      </c>
      <c r="L274" s="9"/>
      <c r="M274" s="4" t="s">
        <v>11</v>
      </c>
      <c r="N274" s="4" t="s">
        <v>5924</v>
      </c>
      <c r="O274" s="4" t="s">
        <v>2153</v>
      </c>
      <c r="P274" s="4" t="s">
        <v>5245</v>
      </c>
      <c r="Q274" s="4" t="s">
        <v>5246</v>
      </c>
      <c r="R274" s="4" t="s">
        <v>10238</v>
      </c>
      <c r="S274" s="4" t="s">
        <v>287</v>
      </c>
      <c r="T274" s="4" t="s">
        <v>9789</v>
      </c>
    </row>
    <row r="275" spans="1:20" ht="20" customHeight="1" x14ac:dyDescent="0.45">
      <c r="A275" s="4" t="s">
        <v>11</v>
      </c>
      <c r="B275" s="4" t="s">
        <v>4835</v>
      </c>
      <c r="C275" s="4" t="s">
        <v>6649</v>
      </c>
      <c r="D275" s="4" t="s">
        <v>6644</v>
      </c>
      <c r="E275" s="4" t="s">
        <v>6645</v>
      </c>
      <c r="F275" s="4" t="s">
        <v>11325</v>
      </c>
      <c r="G275" s="4" t="s">
        <v>11270</v>
      </c>
      <c r="H275" s="4" t="s">
        <v>9789</v>
      </c>
      <c r="L275" s="9"/>
      <c r="M275" s="4" t="s">
        <v>11</v>
      </c>
      <c r="N275" s="4" t="s">
        <v>7701</v>
      </c>
      <c r="O275" s="4" t="s">
        <v>2153</v>
      </c>
      <c r="P275" s="4" t="s">
        <v>3895</v>
      </c>
      <c r="Q275" s="4" t="s">
        <v>3896</v>
      </c>
      <c r="R275" s="4" t="s">
        <v>10237</v>
      </c>
      <c r="S275" s="4" t="s">
        <v>287</v>
      </c>
      <c r="T275" s="4" t="s">
        <v>9789</v>
      </c>
    </row>
    <row r="276" spans="1:20" ht="20" customHeight="1" x14ac:dyDescent="0.45">
      <c r="A276" s="4" t="s">
        <v>11</v>
      </c>
      <c r="B276" s="4" t="s">
        <v>8690</v>
      </c>
      <c r="C276" s="4" t="s">
        <v>6649</v>
      </c>
      <c r="D276" s="4" t="s">
        <v>6644</v>
      </c>
      <c r="E276" s="4" t="s">
        <v>6645</v>
      </c>
      <c r="F276" s="4" t="s">
        <v>11339</v>
      </c>
      <c r="G276" s="4" t="s">
        <v>11325</v>
      </c>
      <c r="H276" s="4" t="s">
        <v>9789</v>
      </c>
      <c r="L276" s="9"/>
      <c r="M276" s="4" t="s">
        <v>11</v>
      </c>
      <c r="N276" s="4" t="s">
        <v>7701</v>
      </c>
      <c r="O276" s="4" t="s">
        <v>2153</v>
      </c>
      <c r="P276" s="4" t="s">
        <v>3922</v>
      </c>
      <c r="Q276" s="4" t="s">
        <v>3923</v>
      </c>
      <c r="R276" s="4" t="s">
        <v>10237</v>
      </c>
      <c r="S276" s="4" t="s">
        <v>287</v>
      </c>
      <c r="T276" s="4" t="s">
        <v>9789</v>
      </c>
    </row>
    <row r="277" spans="1:20" ht="20" customHeight="1" x14ac:dyDescent="0.45">
      <c r="A277" s="4" t="s">
        <v>11</v>
      </c>
      <c r="B277" s="4" t="s">
        <v>8796</v>
      </c>
      <c r="C277" s="4" t="s">
        <v>6649</v>
      </c>
      <c r="D277" s="4" t="s">
        <v>6644</v>
      </c>
      <c r="E277" s="4" t="s">
        <v>6645</v>
      </c>
      <c r="F277" s="4" t="s">
        <v>11362</v>
      </c>
      <c r="G277" s="4" t="s">
        <v>11339</v>
      </c>
      <c r="H277" s="4" t="s">
        <v>9789</v>
      </c>
      <c r="L277" s="9"/>
      <c r="M277" s="4" t="s">
        <v>11</v>
      </c>
      <c r="N277" s="4" t="s">
        <v>9297</v>
      </c>
      <c r="O277" s="4" t="s">
        <v>748</v>
      </c>
      <c r="P277" s="4" t="s">
        <v>11485</v>
      </c>
      <c r="Q277" s="4" t="s">
        <v>11486</v>
      </c>
      <c r="R277" s="4" t="s">
        <v>11487</v>
      </c>
      <c r="S277" s="4" t="s">
        <v>11488</v>
      </c>
      <c r="T277" s="4" t="s">
        <v>9789</v>
      </c>
    </row>
    <row r="278" spans="1:20" ht="20" customHeight="1" x14ac:dyDescent="0.45">
      <c r="A278" s="4" t="s">
        <v>11</v>
      </c>
      <c r="B278" s="4" t="s">
        <v>8907</v>
      </c>
      <c r="C278" s="4" t="s">
        <v>6649</v>
      </c>
      <c r="D278" s="4" t="s">
        <v>6644</v>
      </c>
      <c r="E278" s="4" t="s">
        <v>6645</v>
      </c>
      <c r="F278" s="4" t="s">
        <v>11380</v>
      </c>
      <c r="G278" s="4" t="s">
        <v>11362</v>
      </c>
      <c r="H278" s="4" t="s">
        <v>9789</v>
      </c>
      <c r="L278" s="9"/>
      <c r="M278" s="4" t="s">
        <v>11</v>
      </c>
      <c r="N278" s="4" t="s">
        <v>11209</v>
      </c>
      <c r="O278" s="4" t="s">
        <v>748</v>
      </c>
      <c r="P278" s="4" t="s">
        <v>1200</v>
      </c>
      <c r="Q278" s="4" t="s">
        <v>1201</v>
      </c>
      <c r="R278" s="4" t="s">
        <v>11211</v>
      </c>
      <c r="S278" s="4" t="s">
        <v>1206</v>
      </c>
      <c r="T278" s="4" t="s">
        <v>9789</v>
      </c>
    </row>
    <row r="279" spans="1:20" ht="20" customHeight="1" x14ac:dyDescent="0.45">
      <c r="A279" s="4" t="s">
        <v>11</v>
      </c>
      <c r="B279" s="4" t="s">
        <v>1850</v>
      </c>
      <c r="C279" s="4" t="s">
        <v>1853</v>
      </c>
      <c r="D279" s="4" t="s">
        <v>1848</v>
      </c>
      <c r="E279" s="4" t="s">
        <v>1849</v>
      </c>
      <c r="F279" s="4" t="s">
        <v>8549</v>
      </c>
      <c r="G279" s="4" t="s">
        <v>1855</v>
      </c>
      <c r="H279" s="4" t="s">
        <v>9789</v>
      </c>
      <c r="L279" s="9"/>
      <c r="M279" s="4" t="s">
        <v>11</v>
      </c>
      <c r="N279" s="4" t="s">
        <v>7753</v>
      </c>
      <c r="O279" s="4" t="s">
        <v>1887</v>
      </c>
      <c r="P279" s="4" t="s">
        <v>2368</v>
      </c>
      <c r="Q279" s="4" t="s">
        <v>2369</v>
      </c>
      <c r="R279" s="4" t="s">
        <v>10972</v>
      </c>
      <c r="S279" s="4" t="s">
        <v>2374</v>
      </c>
      <c r="T279" s="4" t="s">
        <v>9789</v>
      </c>
    </row>
    <row r="280" spans="1:20" ht="20" hidden="1" customHeight="1" x14ac:dyDescent="0.45">
      <c r="A280" s="4" t="s">
        <v>11</v>
      </c>
      <c r="B280" s="4" t="s">
        <v>2750</v>
      </c>
      <c r="C280" s="4" t="s">
        <v>1247</v>
      </c>
      <c r="D280" s="4" t="s">
        <v>1242</v>
      </c>
      <c r="E280" s="4" t="s">
        <v>1243</v>
      </c>
      <c r="F280" s="4" t="s">
        <v>10434</v>
      </c>
      <c r="G280" s="4" t="s">
        <v>2428</v>
      </c>
      <c r="H280" s="4" t="s">
        <v>9850</v>
      </c>
      <c r="L280" s="6" t="s">
        <v>222</v>
      </c>
      <c r="M280" s="4" t="s">
        <v>11</v>
      </c>
      <c r="N280" s="4" t="s">
        <v>5123</v>
      </c>
      <c r="O280" s="4" t="s">
        <v>1887</v>
      </c>
      <c r="P280" s="4" t="s">
        <v>1882</v>
      </c>
      <c r="Q280" s="4" t="s">
        <v>1883</v>
      </c>
      <c r="R280" s="4" t="s">
        <v>10738</v>
      </c>
      <c r="S280" s="4" t="s">
        <v>1889</v>
      </c>
      <c r="T280" s="4" t="s">
        <v>9789</v>
      </c>
    </row>
    <row r="281" spans="1:20" ht="20" hidden="1" customHeight="1" x14ac:dyDescent="0.45">
      <c r="A281" s="4" t="s">
        <v>11</v>
      </c>
      <c r="B281" s="4" t="s">
        <v>2750</v>
      </c>
      <c r="C281" s="4" t="s">
        <v>1247</v>
      </c>
      <c r="D281" s="4" t="s">
        <v>2422</v>
      </c>
      <c r="E281" s="4" t="s">
        <v>2423</v>
      </c>
      <c r="F281" s="4" t="s">
        <v>10434</v>
      </c>
      <c r="G281" s="4" t="s">
        <v>2428</v>
      </c>
      <c r="H281" s="4" t="s">
        <v>9850</v>
      </c>
      <c r="L281" s="4" t="s">
        <v>2555</v>
      </c>
      <c r="M281" s="4" t="s">
        <v>11</v>
      </c>
      <c r="N281" s="4" t="s">
        <v>518</v>
      </c>
      <c r="O281" s="4" t="s">
        <v>1887</v>
      </c>
      <c r="P281" s="4" t="s">
        <v>9913</v>
      </c>
      <c r="Q281" s="4" t="s">
        <v>9914</v>
      </c>
      <c r="R281" s="4" t="s">
        <v>9915</v>
      </c>
      <c r="S281" s="4" t="s">
        <v>9916</v>
      </c>
      <c r="T281" s="4" t="s">
        <v>9789</v>
      </c>
    </row>
    <row r="282" spans="1:20" ht="20" hidden="1" customHeight="1" x14ac:dyDescent="0.45">
      <c r="A282" s="4" t="s">
        <v>11</v>
      </c>
      <c r="B282" s="4" t="s">
        <v>1244</v>
      </c>
      <c r="C282" s="4" t="s">
        <v>2215</v>
      </c>
      <c r="D282" s="4" t="s">
        <v>2211</v>
      </c>
      <c r="E282" s="4" t="s">
        <v>2212</v>
      </c>
      <c r="F282" s="4" t="s">
        <v>122</v>
      </c>
      <c r="G282" s="4" t="s">
        <v>2217</v>
      </c>
      <c r="H282" s="4" t="s">
        <v>9850</v>
      </c>
      <c r="L282" s="10" t="s">
        <v>3814</v>
      </c>
      <c r="M282" s="4" t="s">
        <v>11</v>
      </c>
      <c r="N282" s="4" t="s">
        <v>7791</v>
      </c>
      <c r="O282" s="4" t="s">
        <v>7509</v>
      </c>
      <c r="P282" s="4" t="s">
        <v>7789</v>
      </c>
      <c r="Q282" s="4" t="s">
        <v>7790</v>
      </c>
      <c r="R282" s="4" t="s">
        <v>11364</v>
      </c>
      <c r="S282" s="4" t="s">
        <v>7795</v>
      </c>
      <c r="T282" s="4" t="s">
        <v>9789</v>
      </c>
    </row>
    <row r="283" spans="1:20" ht="20" customHeight="1" x14ac:dyDescent="0.45">
      <c r="A283" s="4" t="s">
        <v>11</v>
      </c>
      <c r="B283" s="4" t="s">
        <v>7741</v>
      </c>
      <c r="C283" s="4" t="s">
        <v>1853</v>
      </c>
      <c r="D283" s="4" t="s">
        <v>1848</v>
      </c>
      <c r="E283" s="4" t="s">
        <v>1849</v>
      </c>
      <c r="F283" s="4" t="s">
        <v>10996</v>
      </c>
      <c r="G283" s="4" t="s">
        <v>8549</v>
      </c>
      <c r="H283" s="4" t="s">
        <v>9789</v>
      </c>
      <c r="L283" s="9"/>
      <c r="M283" s="4" t="s">
        <v>11</v>
      </c>
      <c r="N283" s="4" t="s">
        <v>9055</v>
      </c>
      <c r="O283" s="4" t="s">
        <v>7509</v>
      </c>
      <c r="P283" s="4" t="s">
        <v>11388</v>
      </c>
      <c r="Q283" s="4" t="s">
        <v>11389</v>
      </c>
      <c r="R283" s="4" t="s">
        <v>11390</v>
      </c>
      <c r="S283" s="4" t="s">
        <v>11391</v>
      </c>
      <c r="T283" s="4" t="s">
        <v>9789</v>
      </c>
    </row>
    <row r="284" spans="1:20" ht="20" customHeight="1" x14ac:dyDescent="0.45">
      <c r="A284" s="4" t="s">
        <v>11</v>
      </c>
      <c r="B284" s="4" t="s">
        <v>4830</v>
      </c>
      <c r="C284" s="4" t="s">
        <v>827</v>
      </c>
      <c r="D284" s="4" t="s">
        <v>2383</v>
      </c>
      <c r="E284" s="4" t="s">
        <v>2384</v>
      </c>
      <c r="F284" s="4" t="s">
        <v>5800</v>
      </c>
      <c r="G284" s="4" t="s">
        <v>2389</v>
      </c>
      <c r="H284" s="4" t="s">
        <v>9789</v>
      </c>
      <c r="L284" s="9"/>
      <c r="M284" s="4" t="s">
        <v>11</v>
      </c>
      <c r="N284" s="4" t="s">
        <v>1551</v>
      </c>
      <c r="O284" s="4" t="s">
        <v>7509</v>
      </c>
      <c r="P284" s="4" t="s">
        <v>10453</v>
      </c>
      <c r="Q284" s="4" t="s">
        <v>10454</v>
      </c>
      <c r="R284" s="4" t="s">
        <v>10455</v>
      </c>
      <c r="S284" s="4" t="s">
        <v>10456</v>
      </c>
      <c r="T284" s="4" t="s">
        <v>9789</v>
      </c>
    </row>
    <row r="285" spans="1:20" ht="20" customHeight="1" x14ac:dyDescent="0.45">
      <c r="A285" s="4" t="s">
        <v>11</v>
      </c>
      <c r="B285" s="4" t="s">
        <v>7670</v>
      </c>
      <c r="C285" s="4" t="s">
        <v>827</v>
      </c>
      <c r="D285" s="4" t="s">
        <v>2383</v>
      </c>
      <c r="E285" s="4" t="s">
        <v>2384</v>
      </c>
      <c r="F285" s="4" t="s">
        <v>11006</v>
      </c>
      <c r="G285" s="4" t="s">
        <v>5800</v>
      </c>
      <c r="H285" s="4" t="s">
        <v>9789</v>
      </c>
      <c r="L285" s="9"/>
      <c r="M285" s="4" t="s">
        <v>11</v>
      </c>
      <c r="N285" s="4" t="s">
        <v>3138</v>
      </c>
      <c r="O285" s="4" t="s">
        <v>7509</v>
      </c>
      <c r="P285" s="4" t="s">
        <v>10482</v>
      </c>
      <c r="Q285" s="4" t="s">
        <v>10483</v>
      </c>
      <c r="R285" s="4" t="s">
        <v>10484</v>
      </c>
      <c r="S285" s="4" t="s">
        <v>4026</v>
      </c>
      <c r="T285" s="4" t="s">
        <v>9789</v>
      </c>
    </row>
    <row r="286" spans="1:20" ht="20" customHeight="1" x14ac:dyDescent="0.45">
      <c r="A286" s="4" t="s">
        <v>11</v>
      </c>
      <c r="B286" s="4" t="s">
        <v>3439</v>
      </c>
      <c r="C286" s="4" t="s">
        <v>827</v>
      </c>
      <c r="D286" s="4" t="s">
        <v>823</v>
      </c>
      <c r="E286" s="4" t="s">
        <v>824</v>
      </c>
      <c r="F286" s="4" t="s">
        <v>10512</v>
      </c>
      <c r="G286" s="4" t="s">
        <v>829</v>
      </c>
      <c r="H286" s="4" t="s">
        <v>9789</v>
      </c>
      <c r="L286" s="9"/>
      <c r="M286" s="4" t="s">
        <v>11</v>
      </c>
      <c r="N286" s="4" t="s">
        <v>9065</v>
      </c>
      <c r="O286" s="4" t="s">
        <v>8962</v>
      </c>
      <c r="P286" s="4" t="s">
        <v>8957</v>
      </c>
      <c r="Q286" s="4" t="s">
        <v>8958</v>
      </c>
      <c r="R286" s="4" t="s">
        <v>9647</v>
      </c>
      <c r="S286" s="4" t="s">
        <v>8964</v>
      </c>
      <c r="T286" s="4" t="s">
        <v>9789</v>
      </c>
    </row>
    <row r="287" spans="1:20" ht="20" hidden="1" customHeight="1" x14ac:dyDescent="0.45">
      <c r="A287" s="4" t="s">
        <v>11</v>
      </c>
      <c r="B287" s="4" t="s">
        <v>2038</v>
      </c>
      <c r="C287" s="4" t="s">
        <v>1141</v>
      </c>
      <c r="D287" s="4" t="s">
        <v>1136</v>
      </c>
      <c r="E287" s="4" t="s">
        <v>1137</v>
      </c>
      <c r="F287" s="4" t="s">
        <v>2895</v>
      </c>
      <c r="G287" s="4" t="s">
        <v>2076</v>
      </c>
      <c r="H287" s="4" t="s">
        <v>9850</v>
      </c>
      <c r="L287" s="11" t="s">
        <v>8416</v>
      </c>
      <c r="M287" s="4" t="s">
        <v>11</v>
      </c>
      <c r="N287" s="4" t="s">
        <v>125</v>
      </c>
      <c r="O287" s="4" t="s">
        <v>10123</v>
      </c>
      <c r="P287" s="4" t="s">
        <v>10124</v>
      </c>
      <c r="Q287" s="4" t="s">
        <v>10125</v>
      </c>
      <c r="R287" s="4" t="s">
        <v>10126</v>
      </c>
      <c r="S287" s="4" t="s">
        <v>10127</v>
      </c>
      <c r="T287" s="4" t="s">
        <v>9789</v>
      </c>
    </row>
    <row r="288" spans="1:20" ht="20" customHeight="1" x14ac:dyDescent="0.45">
      <c r="A288" s="4" t="s">
        <v>11</v>
      </c>
      <c r="B288" s="4" t="s">
        <v>4775</v>
      </c>
      <c r="C288" s="4" t="s">
        <v>827</v>
      </c>
      <c r="D288" s="4" t="s">
        <v>1901</v>
      </c>
      <c r="E288" s="4" t="s">
        <v>1902</v>
      </c>
      <c r="F288" s="4" t="s">
        <v>10695</v>
      </c>
      <c r="G288" s="4" t="s">
        <v>1907</v>
      </c>
      <c r="H288" s="4" t="s">
        <v>9789</v>
      </c>
      <c r="L288" s="9"/>
      <c r="M288" s="4" t="s">
        <v>11</v>
      </c>
      <c r="N288" s="4" t="s">
        <v>8514</v>
      </c>
      <c r="O288" s="4" t="s">
        <v>11271</v>
      </c>
      <c r="P288" s="4" t="s">
        <v>11272</v>
      </c>
      <c r="Q288" s="4" t="s">
        <v>11273</v>
      </c>
      <c r="R288" s="4" t="s">
        <v>11274</v>
      </c>
      <c r="S288" s="4" t="s">
        <v>11275</v>
      </c>
      <c r="T288" s="4" t="s">
        <v>9789</v>
      </c>
    </row>
    <row r="289" spans="1:20" ht="20" customHeight="1" x14ac:dyDescent="0.45">
      <c r="A289" s="4" t="s">
        <v>11</v>
      </c>
      <c r="B289" s="4" t="s">
        <v>3493</v>
      </c>
      <c r="C289" s="4" t="s">
        <v>9902</v>
      </c>
      <c r="D289" s="4" t="s">
        <v>10703</v>
      </c>
      <c r="E289" s="4" t="s">
        <v>10704</v>
      </c>
      <c r="F289" s="4" t="s">
        <v>10735</v>
      </c>
      <c r="G289" s="4" t="s">
        <v>3074</v>
      </c>
      <c r="H289" s="4" t="s">
        <v>9789</v>
      </c>
      <c r="L289" s="9"/>
      <c r="M289" s="4" t="s">
        <v>11</v>
      </c>
      <c r="N289" s="4" t="s">
        <v>719</v>
      </c>
      <c r="O289" s="4" t="s">
        <v>1039</v>
      </c>
      <c r="P289" s="4" t="s">
        <v>1034</v>
      </c>
      <c r="Q289" s="4" t="s">
        <v>1035</v>
      </c>
      <c r="R289" s="4" t="s">
        <v>10871</v>
      </c>
      <c r="S289" s="4" t="s">
        <v>1041</v>
      </c>
      <c r="T289" s="4" t="s">
        <v>9789</v>
      </c>
    </row>
    <row r="290" spans="1:20" ht="20" hidden="1" customHeight="1" x14ac:dyDescent="0.45">
      <c r="A290" s="4" t="s">
        <v>11</v>
      </c>
      <c r="B290" s="4" t="s">
        <v>2915</v>
      </c>
      <c r="C290" s="4" t="s">
        <v>1822</v>
      </c>
      <c r="D290" s="4" t="s">
        <v>1818</v>
      </c>
      <c r="E290" s="4" t="s">
        <v>1819</v>
      </c>
      <c r="F290" s="4" t="s">
        <v>10441</v>
      </c>
      <c r="G290" s="4" t="s">
        <v>6770</v>
      </c>
      <c r="H290" s="4" t="s">
        <v>9885</v>
      </c>
      <c r="L290" s="6" t="s">
        <v>7715</v>
      </c>
      <c r="M290" s="4" t="s">
        <v>11</v>
      </c>
      <c r="N290" s="4" t="s">
        <v>1405</v>
      </c>
      <c r="O290" s="4" t="s">
        <v>10240</v>
      </c>
      <c r="P290" s="4" t="s">
        <v>10241</v>
      </c>
      <c r="Q290" s="4" t="s">
        <v>10242</v>
      </c>
      <c r="R290" s="4" t="s">
        <v>10243</v>
      </c>
      <c r="S290" s="4" t="s">
        <v>10244</v>
      </c>
      <c r="T290" s="4" t="s">
        <v>9789</v>
      </c>
    </row>
    <row r="291" spans="1:20" ht="20" hidden="1" customHeight="1" x14ac:dyDescent="0.45">
      <c r="A291" s="4" t="s">
        <v>11</v>
      </c>
      <c r="B291" s="4" t="s">
        <v>2915</v>
      </c>
      <c r="C291" s="4" t="s">
        <v>1822</v>
      </c>
      <c r="D291" s="4" t="s">
        <v>10298</v>
      </c>
      <c r="E291" s="4" t="s">
        <v>10299</v>
      </c>
      <c r="F291" s="4" t="s">
        <v>10442</v>
      </c>
      <c r="G291" s="4" t="s">
        <v>10350</v>
      </c>
      <c r="H291" s="4" t="s">
        <v>9885</v>
      </c>
      <c r="L291" s="10" t="s">
        <v>236</v>
      </c>
      <c r="M291" s="4" t="s">
        <v>11</v>
      </c>
      <c r="N291" s="4" t="s">
        <v>5281</v>
      </c>
      <c r="O291" s="4" t="s">
        <v>2919</v>
      </c>
      <c r="P291" s="4" t="s">
        <v>2916</v>
      </c>
      <c r="Q291" s="4" t="s">
        <v>2917</v>
      </c>
      <c r="R291" s="4" t="s">
        <v>11065</v>
      </c>
      <c r="S291" s="4" t="s">
        <v>2921</v>
      </c>
      <c r="T291" s="4" t="s">
        <v>9789</v>
      </c>
    </row>
    <row r="292" spans="1:20" ht="20" customHeight="1" x14ac:dyDescent="0.45">
      <c r="A292" s="4" t="s">
        <v>11</v>
      </c>
      <c r="B292" s="4" t="s">
        <v>233</v>
      </c>
      <c r="C292" s="4" t="s">
        <v>9902</v>
      </c>
      <c r="D292" s="4" t="s">
        <v>9903</v>
      </c>
      <c r="E292" s="4" t="s">
        <v>9904</v>
      </c>
      <c r="F292" s="4" t="s">
        <v>9905</v>
      </c>
      <c r="G292" s="4" t="s">
        <v>9906</v>
      </c>
      <c r="H292" s="4" t="s">
        <v>9789</v>
      </c>
      <c r="L292" s="9"/>
      <c r="M292" s="4" t="s">
        <v>11</v>
      </c>
      <c r="N292" s="4" t="s">
        <v>11515</v>
      </c>
      <c r="O292" s="4" t="s">
        <v>6168</v>
      </c>
      <c r="P292" s="4" t="s">
        <v>6164</v>
      </c>
      <c r="Q292" s="4" t="s">
        <v>6165</v>
      </c>
      <c r="R292" s="4" t="s">
        <v>11516</v>
      </c>
      <c r="S292" s="4" t="s">
        <v>6170</v>
      </c>
      <c r="T292" s="4" t="s">
        <v>9789</v>
      </c>
    </row>
    <row r="293" spans="1:20" ht="20" customHeight="1" x14ac:dyDescent="0.45">
      <c r="A293" s="4" t="s">
        <v>11</v>
      </c>
      <c r="B293" s="4" t="s">
        <v>10250</v>
      </c>
      <c r="C293" s="4" t="s">
        <v>10251</v>
      </c>
      <c r="D293" s="4" t="s">
        <v>10252</v>
      </c>
      <c r="E293" s="4" t="s">
        <v>10253</v>
      </c>
      <c r="F293" s="4" t="s">
        <v>10254</v>
      </c>
      <c r="G293" s="4" t="s">
        <v>10255</v>
      </c>
      <c r="H293" s="4" t="s">
        <v>9789</v>
      </c>
      <c r="L293" s="9"/>
      <c r="M293" s="4" t="s">
        <v>11</v>
      </c>
      <c r="N293" s="4" t="s">
        <v>7786</v>
      </c>
      <c r="O293" s="4" t="s">
        <v>3906</v>
      </c>
      <c r="P293" s="4" t="s">
        <v>11023</v>
      </c>
      <c r="Q293" s="4" t="s">
        <v>11024</v>
      </c>
      <c r="R293" s="4" t="s">
        <v>11025</v>
      </c>
      <c r="S293" s="4" t="s">
        <v>11026</v>
      </c>
      <c r="T293" s="4" t="s">
        <v>9789</v>
      </c>
    </row>
    <row r="294" spans="1:20" ht="20" customHeight="1" x14ac:dyDescent="0.45">
      <c r="A294" s="4" t="s">
        <v>11</v>
      </c>
      <c r="B294" s="4" t="s">
        <v>433</v>
      </c>
      <c r="C294" s="4" t="s">
        <v>2462</v>
      </c>
      <c r="D294" s="4" t="s">
        <v>2457</v>
      </c>
      <c r="E294" s="4" t="s">
        <v>2458</v>
      </c>
      <c r="F294" s="4" t="s">
        <v>10851</v>
      </c>
      <c r="G294" s="4" t="s">
        <v>2464</v>
      </c>
      <c r="H294" s="4" t="s">
        <v>9789</v>
      </c>
      <c r="L294" s="9"/>
      <c r="M294" s="4" t="s">
        <v>11</v>
      </c>
      <c r="N294" s="4" t="s">
        <v>5352</v>
      </c>
      <c r="O294" s="4" t="s">
        <v>3906</v>
      </c>
      <c r="P294" s="4" t="s">
        <v>3902</v>
      </c>
      <c r="Q294" s="4" t="s">
        <v>3903</v>
      </c>
      <c r="R294" s="4" t="s">
        <v>11032</v>
      </c>
      <c r="S294" s="4" t="s">
        <v>3908</v>
      </c>
      <c r="T294" s="4" t="s">
        <v>9789</v>
      </c>
    </row>
    <row r="295" spans="1:20" ht="20" customHeight="1" x14ac:dyDescent="0.45">
      <c r="A295" s="4" t="s">
        <v>11</v>
      </c>
      <c r="B295" s="4" t="s">
        <v>1144</v>
      </c>
      <c r="C295" s="4" t="s">
        <v>10185</v>
      </c>
      <c r="D295" s="4" t="s">
        <v>10186</v>
      </c>
      <c r="E295" s="4" t="s">
        <v>10187</v>
      </c>
      <c r="F295" s="4" t="s">
        <v>10188</v>
      </c>
      <c r="G295" s="4" t="s">
        <v>10122</v>
      </c>
      <c r="H295" s="4" t="s">
        <v>9789</v>
      </c>
      <c r="L295" s="9"/>
      <c r="M295" s="4" t="s">
        <v>11</v>
      </c>
      <c r="N295" s="4" t="s">
        <v>10625</v>
      </c>
      <c r="O295" s="4" t="s">
        <v>10626</v>
      </c>
      <c r="P295" s="4" t="s">
        <v>10627</v>
      </c>
      <c r="Q295" s="4" t="s">
        <v>10628</v>
      </c>
      <c r="R295" s="4" t="s">
        <v>10629</v>
      </c>
      <c r="S295" s="4" t="s">
        <v>10630</v>
      </c>
      <c r="T295" s="4" t="s">
        <v>9789</v>
      </c>
    </row>
    <row r="296" spans="1:20" ht="20" customHeight="1" x14ac:dyDescent="0.45">
      <c r="A296" s="4" t="s">
        <v>11</v>
      </c>
      <c r="B296" s="4" t="s">
        <v>3646</v>
      </c>
      <c r="C296" s="4" t="s">
        <v>10185</v>
      </c>
      <c r="D296" s="4" t="s">
        <v>10186</v>
      </c>
      <c r="E296" s="4" t="s">
        <v>10187</v>
      </c>
      <c r="F296" s="4" t="s">
        <v>10560</v>
      </c>
      <c r="G296" s="4" t="s">
        <v>10188</v>
      </c>
      <c r="H296" s="4" t="s">
        <v>9789</v>
      </c>
      <c r="L296" s="9"/>
      <c r="M296" s="4" t="s">
        <v>11</v>
      </c>
      <c r="N296" s="4" t="s">
        <v>568</v>
      </c>
      <c r="O296" s="4" t="s">
        <v>748</v>
      </c>
      <c r="P296" s="4" t="s">
        <v>743</v>
      </c>
      <c r="Q296" s="4" t="s">
        <v>744</v>
      </c>
      <c r="R296" s="4" t="s">
        <v>2309</v>
      </c>
      <c r="S296" s="4" t="s">
        <v>750</v>
      </c>
      <c r="T296" s="4" t="s">
        <v>9789</v>
      </c>
    </row>
    <row r="297" spans="1:20" ht="20" hidden="1" customHeight="1" x14ac:dyDescent="0.45">
      <c r="A297" s="4" t="s">
        <v>11</v>
      </c>
      <c r="B297" s="4" t="s">
        <v>2856</v>
      </c>
      <c r="C297" s="4" t="s">
        <v>5645</v>
      </c>
      <c r="D297" s="4" t="s">
        <v>10457</v>
      </c>
      <c r="E297" s="4" t="s">
        <v>10458</v>
      </c>
      <c r="F297" s="4" t="s">
        <v>10459</v>
      </c>
      <c r="G297" s="4" t="s">
        <v>10460</v>
      </c>
      <c r="H297" s="4" t="s">
        <v>9850</v>
      </c>
      <c r="L297" s="6" t="s">
        <v>594</v>
      </c>
      <c r="M297" s="4" t="s">
        <v>11</v>
      </c>
      <c r="N297" s="4" t="s">
        <v>210</v>
      </c>
      <c r="O297" s="4" t="s">
        <v>212</v>
      </c>
      <c r="P297" s="4" t="s">
        <v>208</v>
      </c>
      <c r="Q297" s="4" t="s">
        <v>209</v>
      </c>
      <c r="R297" s="4" t="s">
        <v>10122</v>
      </c>
      <c r="S297" s="4" t="s">
        <v>214</v>
      </c>
      <c r="T297" s="4" t="s">
        <v>9789</v>
      </c>
    </row>
    <row r="298" spans="1:20" ht="20" hidden="1" customHeight="1" x14ac:dyDescent="0.45">
      <c r="A298" s="4" t="s">
        <v>11</v>
      </c>
      <c r="B298" s="4" t="s">
        <v>2856</v>
      </c>
      <c r="C298" s="4" t="s">
        <v>594</v>
      </c>
      <c r="D298" s="4" t="s">
        <v>590</v>
      </c>
      <c r="E298" s="4" t="s">
        <v>591</v>
      </c>
      <c r="F298" s="4" t="s">
        <v>10461</v>
      </c>
      <c r="G298" s="4" t="s">
        <v>10147</v>
      </c>
      <c r="H298" s="4" t="s">
        <v>9850</v>
      </c>
      <c r="L298" s="10" t="s">
        <v>42</v>
      </c>
      <c r="M298" s="4" t="s">
        <v>11</v>
      </c>
      <c r="N298" s="4" t="s">
        <v>10533</v>
      </c>
      <c r="O298" s="4" t="s">
        <v>2117</v>
      </c>
      <c r="P298" s="4" t="s">
        <v>9881</v>
      </c>
      <c r="Q298" s="4" t="s">
        <v>9882</v>
      </c>
      <c r="R298" s="4" t="s">
        <v>10534</v>
      </c>
      <c r="S298" s="4" t="s">
        <v>10319</v>
      </c>
      <c r="T298" s="4" t="s">
        <v>9789</v>
      </c>
    </row>
    <row r="299" spans="1:20" ht="20" customHeight="1" x14ac:dyDescent="0.45">
      <c r="A299" s="4" t="s">
        <v>11</v>
      </c>
      <c r="B299" s="4" t="s">
        <v>7765</v>
      </c>
      <c r="C299" s="4" t="s">
        <v>10185</v>
      </c>
      <c r="D299" s="4" t="s">
        <v>10186</v>
      </c>
      <c r="E299" s="4" t="s">
        <v>10187</v>
      </c>
      <c r="F299" s="4" t="s">
        <v>11017</v>
      </c>
      <c r="G299" s="4" t="s">
        <v>10560</v>
      </c>
      <c r="H299" s="4" t="s">
        <v>9789</v>
      </c>
      <c r="L299" s="9"/>
      <c r="M299" s="4" t="s">
        <v>11</v>
      </c>
      <c r="N299" s="4" t="s">
        <v>10502</v>
      </c>
      <c r="O299" s="4" t="s">
        <v>2117</v>
      </c>
      <c r="P299" s="4" t="s">
        <v>9886</v>
      </c>
      <c r="Q299" s="4" t="s">
        <v>9887</v>
      </c>
      <c r="R299" s="4" t="s">
        <v>5544</v>
      </c>
      <c r="S299" s="4" t="s">
        <v>10320</v>
      </c>
      <c r="T299" s="4" t="s">
        <v>9789</v>
      </c>
    </row>
    <row r="300" spans="1:20" ht="20" hidden="1" customHeight="1" x14ac:dyDescent="0.45">
      <c r="A300" s="4" t="s">
        <v>11</v>
      </c>
      <c r="B300" s="4" t="s">
        <v>1138</v>
      </c>
      <c r="C300" s="4" t="s">
        <v>389</v>
      </c>
      <c r="D300" s="4" t="s">
        <v>386</v>
      </c>
      <c r="E300" s="4" t="s">
        <v>387</v>
      </c>
      <c r="F300" s="4" t="s">
        <v>10463</v>
      </c>
      <c r="G300" s="4" t="s">
        <v>391</v>
      </c>
      <c r="H300" s="4" t="s">
        <v>9862</v>
      </c>
      <c r="L300" s="6" t="s">
        <v>874</v>
      </c>
      <c r="M300" s="4" t="s">
        <v>11</v>
      </c>
      <c r="N300" s="4" t="s">
        <v>9993</v>
      </c>
      <c r="O300" s="4" t="s">
        <v>2117</v>
      </c>
      <c r="P300" s="4" t="s">
        <v>9891</v>
      </c>
      <c r="Q300" s="4" t="s">
        <v>9892</v>
      </c>
      <c r="R300" s="4" t="s">
        <v>9994</v>
      </c>
      <c r="S300" s="4" t="s">
        <v>9893</v>
      </c>
      <c r="T300" s="4" t="s">
        <v>9789</v>
      </c>
    </row>
    <row r="301" spans="1:20" ht="20" hidden="1" customHeight="1" x14ac:dyDescent="0.45">
      <c r="A301" s="4" t="s">
        <v>11</v>
      </c>
      <c r="B301" s="4" t="s">
        <v>1138</v>
      </c>
      <c r="C301" s="4" t="s">
        <v>389</v>
      </c>
      <c r="D301" s="4" t="s">
        <v>10304</v>
      </c>
      <c r="E301" s="4" t="s">
        <v>10305</v>
      </c>
      <c r="F301" s="4" t="s">
        <v>10464</v>
      </c>
      <c r="G301" s="4" t="s">
        <v>10306</v>
      </c>
      <c r="H301" s="4" t="s">
        <v>9862</v>
      </c>
      <c r="L301" s="4" t="s">
        <v>2117</v>
      </c>
      <c r="M301" s="4" t="s">
        <v>11</v>
      </c>
      <c r="N301" s="4" t="s">
        <v>10002</v>
      </c>
      <c r="O301" s="4" t="s">
        <v>2117</v>
      </c>
      <c r="P301" s="4" t="s">
        <v>9888</v>
      </c>
      <c r="Q301" s="4" t="s">
        <v>9889</v>
      </c>
      <c r="R301" s="4" t="s">
        <v>2990</v>
      </c>
      <c r="S301" s="4" t="s">
        <v>9890</v>
      </c>
      <c r="T301" s="4" t="s">
        <v>9789</v>
      </c>
    </row>
    <row r="302" spans="1:20" ht="20" hidden="1" customHeight="1" x14ac:dyDescent="0.45">
      <c r="A302" s="4" t="s">
        <v>11</v>
      </c>
      <c r="B302" s="4" t="s">
        <v>1138</v>
      </c>
      <c r="C302" s="4" t="s">
        <v>222</v>
      </c>
      <c r="D302" s="4" t="s">
        <v>217</v>
      </c>
      <c r="E302" s="4" t="s">
        <v>218</v>
      </c>
      <c r="F302" s="4" t="s">
        <v>5483</v>
      </c>
      <c r="G302" s="4" t="s">
        <v>10179</v>
      </c>
      <c r="H302" s="4" t="s">
        <v>9970</v>
      </c>
      <c r="L302" s="10" t="s">
        <v>222</v>
      </c>
      <c r="M302" s="4" t="s">
        <v>11</v>
      </c>
      <c r="N302" s="4" t="s">
        <v>1165</v>
      </c>
      <c r="O302" s="4" t="s">
        <v>946</v>
      </c>
      <c r="P302" s="4" t="s">
        <v>2009</v>
      </c>
      <c r="Q302" s="4" t="s">
        <v>2010</v>
      </c>
      <c r="R302" s="4" t="s">
        <v>10605</v>
      </c>
      <c r="S302" s="4" t="s">
        <v>2015</v>
      </c>
      <c r="T302" s="4" t="s">
        <v>9789</v>
      </c>
    </row>
    <row r="303" spans="1:20" ht="20" customHeight="1" x14ac:dyDescent="0.45">
      <c r="A303" s="4" t="s">
        <v>11</v>
      </c>
      <c r="B303" s="4" t="s">
        <v>9346</v>
      </c>
      <c r="C303" s="4" t="s">
        <v>4838</v>
      </c>
      <c r="D303" s="4" t="s">
        <v>7757</v>
      </c>
      <c r="E303" s="4" t="s">
        <v>7758</v>
      </c>
      <c r="F303" s="4" t="s">
        <v>9431</v>
      </c>
      <c r="G303" s="4" t="s">
        <v>7762</v>
      </c>
      <c r="H303" s="4" t="s">
        <v>9789</v>
      </c>
      <c r="L303" s="9"/>
      <c r="M303" s="4" t="s">
        <v>11</v>
      </c>
      <c r="N303" s="4" t="s">
        <v>4287</v>
      </c>
      <c r="O303" s="4" t="s">
        <v>946</v>
      </c>
      <c r="P303" s="4" t="s">
        <v>943</v>
      </c>
      <c r="Q303" s="4" t="s">
        <v>944</v>
      </c>
      <c r="R303" s="4" t="s">
        <v>10646</v>
      </c>
      <c r="S303" s="4" t="s">
        <v>948</v>
      </c>
      <c r="T303" s="4" t="s">
        <v>9789</v>
      </c>
    </row>
    <row r="304" spans="1:20" ht="20" customHeight="1" x14ac:dyDescent="0.45">
      <c r="A304" s="4" t="s">
        <v>11</v>
      </c>
      <c r="B304" s="4" t="s">
        <v>9201</v>
      </c>
      <c r="C304" s="4" t="s">
        <v>4838</v>
      </c>
      <c r="D304" s="4" t="s">
        <v>4833</v>
      </c>
      <c r="E304" s="4" t="s">
        <v>4834</v>
      </c>
      <c r="F304" s="4" t="s">
        <v>11433</v>
      </c>
      <c r="G304" s="4" t="s">
        <v>4840</v>
      </c>
      <c r="H304" s="4" t="s">
        <v>9789</v>
      </c>
      <c r="L304" s="9"/>
      <c r="M304" s="4" t="s">
        <v>11</v>
      </c>
      <c r="N304" s="4" t="s">
        <v>11398</v>
      </c>
      <c r="O304" s="4" t="s">
        <v>4398</v>
      </c>
      <c r="P304" s="4" t="s">
        <v>4394</v>
      </c>
      <c r="Q304" s="4" t="s">
        <v>4395</v>
      </c>
      <c r="R304" s="4" t="s">
        <v>9076</v>
      </c>
      <c r="S304" s="4" t="s">
        <v>4002</v>
      </c>
      <c r="T304" s="4" t="s">
        <v>9789</v>
      </c>
    </row>
    <row r="305" spans="1:20" ht="20" customHeight="1" x14ac:dyDescent="0.45">
      <c r="A305" s="4" t="s">
        <v>11</v>
      </c>
      <c r="B305" s="4" t="s">
        <v>9398</v>
      </c>
      <c r="C305" s="4" t="s">
        <v>4838</v>
      </c>
      <c r="D305" s="4" t="s">
        <v>4833</v>
      </c>
      <c r="E305" s="4" t="s">
        <v>4834</v>
      </c>
      <c r="F305" s="4" t="s">
        <v>11547</v>
      </c>
      <c r="G305" s="4" t="s">
        <v>11433</v>
      </c>
      <c r="H305" s="4" t="s">
        <v>9789</v>
      </c>
      <c r="L305" s="9"/>
      <c r="M305" s="4" t="s">
        <v>11</v>
      </c>
      <c r="N305" s="4" t="s">
        <v>9944</v>
      </c>
      <c r="O305" s="4" t="s">
        <v>4398</v>
      </c>
      <c r="P305" s="4" t="s">
        <v>9949</v>
      </c>
      <c r="Q305" s="4" t="s">
        <v>9950</v>
      </c>
      <c r="R305" s="4" t="s">
        <v>9951</v>
      </c>
      <c r="S305" s="4" t="s">
        <v>9952</v>
      </c>
      <c r="T305" s="4" t="s">
        <v>9789</v>
      </c>
    </row>
    <row r="306" spans="1:20" ht="20" hidden="1" customHeight="1" x14ac:dyDescent="0.45">
      <c r="A306" s="4" t="s">
        <v>11</v>
      </c>
      <c r="B306" s="4" t="s">
        <v>3023</v>
      </c>
      <c r="C306" s="4" t="s">
        <v>1507</v>
      </c>
      <c r="D306" s="4" t="s">
        <v>1502</v>
      </c>
      <c r="E306" s="4" t="s">
        <v>1503</v>
      </c>
      <c r="F306" s="4" t="s">
        <v>10468</v>
      </c>
      <c r="G306" s="4" t="s">
        <v>1509</v>
      </c>
      <c r="H306" s="4" t="s">
        <v>10469</v>
      </c>
      <c r="L306" s="11" t="s">
        <v>18</v>
      </c>
      <c r="M306" s="4" t="s">
        <v>11</v>
      </c>
      <c r="N306" s="4" t="s">
        <v>9309</v>
      </c>
      <c r="O306" s="4" t="s">
        <v>2827</v>
      </c>
      <c r="P306" s="4" t="s">
        <v>5701</v>
      </c>
      <c r="Q306" s="4" t="s">
        <v>5702</v>
      </c>
      <c r="R306" s="4" t="s">
        <v>11491</v>
      </c>
      <c r="S306" s="4" t="s">
        <v>10973</v>
      </c>
      <c r="T306" s="4" t="s">
        <v>9789</v>
      </c>
    </row>
    <row r="307" spans="1:20" ht="20" customHeight="1" x14ac:dyDescent="0.45">
      <c r="A307" s="4" t="s">
        <v>11</v>
      </c>
      <c r="B307" s="4" t="s">
        <v>666</v>
      </c>
      <c r="C307" s="4" t="s">
        <v>9966</v>
      </c>
      <c r="D307" s="4" t="s">
        <v>9967</v>
      </c>
      <c r="E307" s="4" t="s">
        <v>9968</v>
      </c>
      <c r="F307" s="4" t="s">
        <v>1142</v>
      </c>
      <c r="G307" s="4" t="s">
        <v>9969</v>
      </c>
      <c r="H307" s="4" t="s">
        <v>9789</v>
      </c>
      <c r="L307" s="9"/>
      <c r="M307" s="4" t="s">
        <v>11</v>
      </c>
      <c r="N307" s="4" t="s">
        <v>4484</v>
      </c>
      <c r="O307" s="4" t="s">
        <v>2827</v>
      </c>
      <c r="P307" s="4" t="s">
        <v>2823</v>
      </c>
      <c r="Q307" s="4" t="s">
        <v>2824</v>
      </c>
      <c r="R307" s="4" t="s">
        <v>11267</v>
      </c>
      <c r="S307" s="4" t="s">
        <v>10974</v>
      </c>
      <c r="T307" s="4" t="s">
        <v>9789</v>
      </c>
    </row>
    <row r="308" spans="1:20" ht="20" customHeight="1" x14ac:dyDescent="0.45">
      <c r="A308" s="4" t="s">
        <v>11</v>
      </c>
      <c r="B308" s="4" t="s">
        <v>1898</v>
      </c>
      <c r="C308" s="4" t="s">
        <v>9966</v>
      </c>
      <c r="D308" s="4" t="s">
        <v>9967</v>
      </c>
      <c r="E308" s="4" t="s">
        <v>9968</v>
      </c>
      <c r="F308" s="4" t="s">
        <v>10312</v>
      </c>
      <c r="G308" s="4" t="s">
        <v>1142</v>
      </c>
      <c r="H308" s="4" t="s">
        <v>9789</v>
      </c>
      <c r="L308" s="9"/>
      <c r="M308" s="4" t="s">
        <v>11</v>
      </c>
      <c r="N308" s="4" t="s">
        <v>411</v>
      </c>
      <c r="O308" s="4" t="s">
        <v>3780</v>
      </c>
      <c r="P308" s="4" t="s">
        <v>3775</v>
      </c>
      <c r="Q308" s="4" t="s">
        <v>3776</v>
      </c>
      <c r="R308" s="4" t="s">
        <v>10878</v>
      </c>
      <c r="S308" s="4" t="s">
        <v>3782</v>
      </c>
      <c r="T308" s="4" t="s">
        <v>9789</v>
      </c>
    </row>
    <row r="309" spans="1:20" ht="20" hidden="1" customHeight="1" x14ac:dyDescent="0.45">
      <c r="A309" s="4" t="s">
        <v>11</v>
      </c>
      <c r="B309" s="4" t="s">
        <v>1479</v>
      </c>
      <c r="C309" s="4" t="s">
        <v>1822</v>
      </c>
      <c r="D309" s="4" t="s">
        <v>1818</v>
      </c>
      <c r="E309" s="4" t="s">
        <v>1819</v>
      </c>
      <c r="F309" s="4" t="s">
        <v>3941</v>
      </c>
      <c r="G309" s="4" t="s">
        <v>10441</v>
      </c>
      <c r="H309" s="4" t="s">
        <v>9885</v>
      </c>
      <c r="L309" s="11" t="s">
        <v>7715</v>
      </c>
      <c r="M309" s="4" t="s">
        <v>11</v>
      </c>
      <c r="N309" s="4" t="s">
        <v>3153</v>
      </c>
      <c r="O309" s="4" t="s">
        <v>91</v>
      </c>
      <c r="P309" s="4" t="s">
        <v>394</v>
      </c>
      <c r="Q309" s="4" t="s">
        <v>395</v>
      </c>
      <c r="R309" s="4" t="s">
        <v>10780</v>
      </c>
      <c r="S309" s="4" t="s">
        <v>400</v>
      </c>
      <c r="T309" s="4" t="s">
        <v>9789</v>
      </c>
    </row>
    <row r="310" spans="1:20" ht="20" customHeight="1" x14ac:dyDescent="0.45">
      <c r="A310" s="4" t="s">
        <v>11</v>
      </c>
      <c r="B310" s="4" t="s">
        <v>9353</v>
      </c>
      <c r="C310" s="4" t="s">
        <v>4487</v>
      </c>
      <c r="D310" s="4" t="s">
        <v>4482</v>
      </c>
      <c r="E310" s="4" t="s">
        <v>4483</v>
      </c>
      <c r="F310" s="4" t="s">
        <v>11504</v>
      </c>
      <c r="G310" s="4" t="s">
        <v>4489</v>
      </c>
      <c r="H310" s="4" t="s">
        <v>9789</v>
      </c>
      <c r="L310" s="9"/>
      <c r="M310" s="4" t="s">
        <v>11</v>
      </c>
      <c r="N310" s="4" t="s">
        <v>368</v>
      </c>
      <c r="O310" s="4" t="s">
        <v>91</v>
      </c>
      <c r="P310" s="4" t="s">
        <v>10213</v>
      </c>
      <c r="Q310" s="4" t="s">
        <v>10214</v>
      </c>
      <c r="R310" s="4" t="s">
        <v>4679</v>
      </c>
      <c r="S310" s="4" t="s">
        <v>10215</v>
      </c>
      <c r="T310" s="4" t="s">
        <v>9789</v>
      </c>
    </row>
    <row r="311" spans="1:20" ht="20" customHeight="1" x14ac:dyDescent="0.45">
      <c r="A311" s="4" t="s">
        <v>11</v>
      </c>
      <c r="B311" s="4" t="s">
        <v>62</v>
      </c>
      <c r="C311" s="4" t="s">
        <v>10353</v>
      </c>
      <c r="D311" s="4" t="s">
        <v>10354</v>
      </c>
      <c r="E311" s="4" t="s">
        <v>10355</v>
      </c>
      <c r="F311" s="4" t="s">
        <v>10356</v>
      </c>
      <c r="G311" s="4" t="s">
        <v>10357</v>
      </c>
      <c r="H311" s="4" t="s">
        <v>9789</v>
      </c>
      <c r="L311" s="9"/>
      <c r="M311" s="4" t="s">
        <v>11</v>
      </c>
      <c r="N311" s="4" t="s">
        <v>2784</v>
      </c>
      <c r="O311" s="4" t="s">
        <v>2786</v>
      </c>
      <c r="P311" s="4" t="s">
        <v>2782</v>
      </c>
      <c r="Q311" s="4" t="s">
        <v>2783</v>
      </c>
      <c r="R311" s="4" t="s">
        <v>11139</v>
      </c>
      <c r="S311" s="4" t="s">
        <v>2788</v>
      </c>
      <c r="T311" s="4" t="s">
        <v>9789</v>
      </c>
    </row>
    <row r="312" spans="1:20" ht="20" customHeight="1" x14ac:dyDescent="0.45">
      <c r="A312" s="4" t="s">
        <v>11</v>
      </c>
      <c r="B312" s="4" t="s">
        <v>3838</v>
      </c>
      <c r="C312" s="4" t="s">
        <v>5457</v>
      </c>
      <c r="D312" s="4" t="s">
        <v>5452</v>
      </c>
      <c r="E312" s="4" t="s">
        <v>5453</v>
      </c>
      <c r="F312" s="4" t="s">
        <v>10844</v>
      </c>
      <c r="G312" s="4" t="s">
        <v>287</v>
      </c>
      <c r="H312" s="4" t="s">
        <v>9789</v>
      </c>
      <c r="L312" s="9"/>
      <c r="M312" s="4" t="s">
        <v>11</v>
      </c>
      <c r="N312" s="4" t="s">
        <v>1733</v>
      </c>
      <c r="O312" s="4" t="s">
        <v>2786</v>
      </c>
      <c r="P312" s="4" t="s">
        <v>11129</v>
      </c>
      <c r="Q312" s="4" t="s">
        <v>11130</v>
      </c>
      <c r="R312" s="4" t="s">
        <v>11090</v>
      </c>
      <c r="S312" s="4" t="s">
        <v>11131</v>
      </c>
      <c r="T312" s="4" t="s">
        <v>9789</v>
      </c>
    </row>
    <row r="313" spans="1:20" ht="20" customHeight="1" x14ac:dyDescent="0.45">
      <c r="A313" s="4" t="s">
        <v>11</v>
      </c>
      <c r="B313" s="4" t="s">
        <v>10922</v>
      </c>
      <c r="C313" s="4" t="s">
        <v>5457</v>
      </c>
      <c r="D313" s="4" t="s">
        <v>5452</v>
      </c>
      <c r="E313" s="4" t="s">
        <v>5453</v>
      </c>
      <c r="F313" s="4" t="s">
        <v>8157</v>
      </c>
      <c r="G313" s="4" t="s">
        <v>10844</v>
      </c>
      <c r="H313" s="4" t="s">
        <v>9789</v>
      </c>
      <c r="L313" s="9"/>
      <c r="M313" s="4" t="s">
        <v>11</v>
      </c>
      <c r="N313" s="4" t="s">
        <v>11532</v>
      </c>
      <c r="O313" s="4" t="s">
        <v>371</v>
      </c>
      <c r="P313" s="4" t="s">
        <v>4253</v>
      </c>
      <c r="Q313" s="4" t="s">
        <v>4254</v>
      </c>
      <c r="R313" s="4" t="s">
        <v>11534</v>
      </c>
      <c r="S313" s="4" t="s">
        <v>5919</v>
      </c>
      <c r="T313" s="4" t="s">
        <v>9789</v>
      </c>
    </row>
    <row r="314" spans="1:20" ht="20" customHeight="1" x14ac:dyDescent="0.45">
      <c r="A314" s="4" t="s">
        <v>11</v>
      </c>
      <c r="B314" s="4" t="s">
        <v>9201</v>
      </c>
      <c r="C314" s="4" t="s">
        <v>2395</v>
      </c>
      <c r="D314" s="4" t="s">
        <v>8894</v>
      </c>
      <c r="E314" s="4" t="s">
        <v>8895</v>
      </c>
      <c r="F314" s="4" t="s">
        <v>11434</v>
      </c>
      <c r="G314" s="4" t="s">
        <v>8898</v>
      </c>
      <c r="H314" s="4" t="s">
        <v>9789</v>
      </c>
      <c r="L314" s="9"/>
      <c r="M314" s="4" t="s">
        <v>11</v>
      </c>
      <c r="N314" s="4" t="s">
        <v>8716</v>
      </c>
      <c r="O314" s="4" t="s">
        <v>2229</v>
      </c>
      <c r="P314" s="4" t="s">
        <v>2224</v>
      </c>
      <c r="Q314" s="4" t="s">
        <v>2225</v>
      </c>
      <c r="R314" s="4" t="s">
        <v>11344</v>
      </c>
      <c r="S314" s="4" t="s">
        <v>2231</v>
      </c>
      <c r="T314" s="4" t="s">
        <v>9789</v>
      </c>
    </row>
    <row r="315" spans="1:20" ht="20" hidden="1" customHeight="1" x14ac:dyDescent="0.45">
      <c r="A315" s="4" t="s">
        <v>11</v>
      </c>
      <c r="B315" s="4" t="s">
        <v>3138</v>
      </c>
      <c r="C315" s="4" t="s">
        <v>2153</v>
      </c>
      <c r="D315" s="4" t="s">
        <v>2150</v>
      </c>
      <c r="E315" s="4" t="s">
        <v>2151</v>
      </c>
      <c r="F315" s="4" t="s">
        <v>287</v>
      </c>
      <c r="G315" s="4" t="s">
        <v>10470</v>
      </c>
      <c r="H315" s="4" t="s">
        <v>10372</v>
      </c>
      <c r="L315" s="11" t="s">
        <v>2069</v>
      </c>
      <c r="M315" s="4" t="s">
        <v>11</v>
      </c>
      <c r="N315" s="4" t="s">
        <v>10954</v>
      </c>
      <c r="O315" s="4" t="s">
        <v>2229</v>
      </c>
      <c r="P315" s="4" t="s">
        <v>4574</v>
      </c>
      <c r="Q315" s="4" t="s">
        <v>4575</v>
      </c>
      <c r="R315" s="4" t="s">
        <v>10956</v>
      </c>
      <c r="S315" s="4" t="s">
        <v>4580</v>
      </c>
      <c r="T315" s="4" t="s">
        <v>9789</v>
      </c>
    </row>
    <row r="316" spans="1:20" ht="20" customHeight="1" x14ac:dyDescent="0.45">
      <c r="A316" s="4" t="s">
        <v>11</v>
      </c>
      <c r="B316" s="4" t="s">
        <v>11507</v>
      </c>
      <c r="C316" s="4" t="s">
        <v>2395</v>
      </c>
      <c r="D316" s="4" t="s">
        <v>8894</v>
      </c>
      <c r="E316" s="4" t="s">
        <v>8895</v>
      </c>
      <c r="F316" s="4" t="s">
        <v>9420</v>
      </c>
      <c r="G316" s="4" t="s">
        <v>11434</v>
      </c>
      <c r="H316" s="4" t="s">
        <v>9789</v>
      </c>
      <c r="L316" s="9"/>
      <c r="M316" s="4" t="s">
        <v>11</v>
      </c>
      <c r="N316" s="4" t="s">
        <v>7741</v>
      </c>
      <c r="O316" s="4" t="s">
        <v>5554</v>
      </c>
      <c r="P316" s="4" t="s">
        <v>5549</v>
      </c>
      <c r="Q316" s="4" t="s">
        <v>5550</v>
      </c>
      <c r="R316" s="4" t="s">
        <v>10343</v>
      </c>
      <c r="S316" s="4" t="s">
        <v>5556</v>
      </c>
      <c r="T316" s="4" t="s">
        <v>9789</v>
      </c>
    </row>
    <row r="317" spans="1:20" ht="20" hidden="1" customHeight="1" x14ac:dyDescent="0.45">
      <c r="A317" s="4" t="s">
        <v>11</v>
      </c>
      <c r="B317" s="4" t="s">
        <v>3180</v>
      </c>
      <c r="C317" s="4" t="s">
        <v>73</v>
      </c>
      <c r="D317" s="4" t="s">
        <v>68</v>
      </c>
      <c r="E317" s="4" t="s">
        <v>69</v>
      </c>
      <c r="F317" s="4" t="s">
        <v>4733</v>
      </c>
      <c r="G317" s="4" t="s">
        <v>75</v>
      </c>
      <c r="H317" s="4" t="s">
        <v>9850</v>
      </c>
      <c r="L317" s="6" t="s">
        <v>594</v>
      </c>
      <c r="M317" s="4" t="s">
        <v>11</v>
      </c>
      <c r="N317" s="4" t="s">
        <v>242</v>
      </c>
      <c r="O317" s="4" t="s">
        <v>2257</v>
      </c>
      <c r="P317" s="4" t="s">
        <v>9877</v>
      </c>
      <c r="Q317" s="4" t="s">
        <v>9878</v>
      </c>
      <c r="R317" s="4" t="s">
        <v>9879</v>
      </c>
      <c r="S317" s="4" t="s">
        <v>9880</v>
      </c>
      <c r="T317" s="4" t="s">
        <v>9789</v>
      </c>
    </row>
    <row r="318" spans="1:20" ht="20" hidden="1" customHeight="1" x14ac:dyDescent="0.45">
      <c r="A318" s="4" t="s">
        <v>11</v>
      </c>
      <c r="B318" s="4" t="s">
        <v>2953</v>
      </c>
      <c r="C318" s="4" t="s">
        <v>1049</v>
      </c>
      <c r="D318" s="4" t="s">
        <v>1044</v>
      </c>
      <c r="E318" s="4" t="s">
        <v>1045</v>
      </c>
      <c r="F318" s="4" t="s">
        <v>4435</v>
      </c>
      <c r="G318" s="4" t="s">
        <v>1051</v>
      </c>
      <c r="H318" s="4" t="s">
        <v>9970</v>
      </c>
      <c r="L318" s="4" t="s">
        <v>827</v>
      </c>
      <c r="M318" s="4" t="s">
        <v>11</v>
      </c>
      <c r="N318" s="4" t="s">
        <v>7742</v>
      </c>
      <c r="O318" s="4" t="s">
        <v>2257</v>
      </c>
      <c r="P318" s="4" t="s">
        <v>2252</v>
      </c>
      <c r="Q318" s="4" t="s">
        <v>2253</v>
      </c>
      <c r="R318" s="4" t="s">
        <v>11009</v>
      </c>
      <c r="S318" s="4" t="s">
        <v>2259</v>
      </c>
      <c r="T318" s="4" t="s">
        <v>9789</v>
      </c>
    </row>
    <row r="319" spans="1:20" ht="20" hidden="1" customHeight="1" x14ac:dyDescent="0.45">
      <c r="A319" s="4" t="s">
        <v>11</v>
      </c>
      <c r="B319" s="4" t="s">
        <v>3227</v>
      </c>
      <c r="C319" s="4" t="s">
        <v>1021</v>
      </c>
      <c r="D319" s="4" t="s">
        <v>1016</v>
      </c>
      <c r="E319" s="4" t="s">
        <v>1017</v>
      </c>
      <c r="F319" s="4" t="s">
        <v>10485</v>
      </c>
      <c r="G319" s="4" t="s">
        <v>1023</v>
      </c>
      <c r="H319" s="4" t="s">
        <v>9850</v>
      </c>
      <c r="L319" s="4" t="s">
        <v>3538</v>
      </c>
      <c r="M319" s="4" t="s">
        <v>11</v>
      </c>
      <c r="N319" s="4" t="s">
        <v>9297</v>
      </c>
      <c r="O319" s="4" t="s">
        <v>1303</v>
      </c>
      <c r="P319" s="4" t="s">
        <v>8698</v>
      </c>
      <c r="Q319" s="4" t="s">
        <v>8699</v>
      </c>
      <c r="R319" s="4" t="s">
        <v>9476</v>
      </c>
      <c r="S319" s="4" t="s">
        <v>8704</v>
      </c>
      <c r="T319" s="4" t="s">
        <v>9789</v>
      </c>
    </row>
    <row r="320" spans="1:20" ht="20" hidden="1" customHeight="1" x14ac:dyDescent="0.45">
      <c r="A320" s="4" t="s">
        <v>11</v>
      </c>
      <c r="B320" s="4" t="s">
        <v>3227</v>
      </c>
      <c r="C320" s="4" t="s">
        <v>3244</v>
      </c>
      <c r="D320" s="4" t="s">
        <v>3239</v>
      </c>
      <c r="E320" s="4" t="s">
        <v>3240</v>
      </c>
      <c r="F320" s="4" t="s">
        <v>3302</v>
      </c>
      <c r="G320" s="4" t="s">
        <v>3246</v>
      </c>
      <c r="H320" s="4" t="s">
        <v>9862</v>
      </c>
      <c r="L320" s="4" t="s">
        <v>827</v>
      </c>
      <c r="M320" s="4" t="s">
        <v>11</v>
      </c>
      <c r="N320" s="4" t="s">
        <v>7227</v>
      </c>
      <c r="O320" s="4" t="s">
        <v>1303</v>
      </c>
      <c r="P320" s="4" t="s">
        <v>1298</v>
      </c>
      <c r="Q320" s="4" t="s">
        <v>1299</v>
      </c>
      <c r="R320" s="4" t="s">
        <v>10875</v>
      </c>
      <c r="S320" s="4" t="s">
        <v>1305</v>
      </c>
      <c r="T320" s="4" t="s">
        <v>9789</v>
      </c>
    </row>
    <row r="321" spans="1:20" ht="20" hidden="1" customHeight="1" x14ac:dyDescent="0.45">
      <c r="A321" s="4" t="s">
        <v>11</v>
      </c>
      <c r="B321" s="4" t="s">
        <v>3227</v>
      </c>
      <c r="C321" s="4" t="s">
        <v>3244</v>
      </c>
      <c r="D321" s="4" t="s">
        <v>3239</v>
      </c>
      <c r="E321" s="4" t="s">
        <v>3240</v>
      </c>
      <c r="F321" s="4" t="s">
        <v>3302</v>
      </c>
      <c r="G321" s="4" t="s">
        <v>3246</v>
      </c>
      <c r="H321" s="4" t="s">
        <v>9821</v>
      </c>
      <c r="L321" s="10" t="s">
        <v>7509</v>
      </c>
      <c r="M321" s="4" t="s">
        <v>11</v>
      </c>
      <c r="N321" s="4" t="s">
        <v>5924</v>
      </c>
      <c r="O321" s="4" t="s">
        <v>4541</v>
      </c>
      <c r="P321" s="4" t="s">
        <v>4537</v>
      </c>
      <c r="Q321" s="4" t="s">
        <v>4538</v>
      </c>
      <c r="R321" s="4" t="s">
        <v>10970</v>
      </c>
      <c r="S321" s="4" t="s">
        <v>4543</v>
      </c>
      <c r="T321" s="4" t="s">
        <v>9789</v>
      </c>
    </row>
    <row r="322" spans="1:20" ht="20" customHeight="1" x14ac:dyDescent="0.45">
      <c r="A322" s="4" t="s">
        <v>11</v>
      </c>
      <c r="B322" s="4" t="s">
        <v>7802</v>
      </c>
      <c r="C322" s="4" t="s">
        <v>2395</v>
      </c>
      <c r="D322" s="4" t="s">
        <v>2390</v>
      </c>
      <c r="E322" s="4" t="s">
        <v>2391</v>
      </c>
      <c r="F322" s="4" t="s">
        <v>6067</v>
      </c>
      <c r="G322" s="4" t="s">
        <v>2397</v>
      </c>
      <c r="H322" s="4" t="s">
        <v>9789</v>
      </c>
      <c r="L322" s="9"/>
      <c r="M322" s="4" t="s">
        <v>11</v>
      </c>
      <c r="N322" s="4" t="s">
        <v>151</v>
      </c>
      <c r="O322" s="4" t="s">
        <v>4541</v>
      </c>
      <c r="P322" s="4" t="s">
        <v>10118</v>
      </c>
      <c r="Q322" s="4" t="s">
        <v>10119</v>
      </c>
      <c r="R322" s="4" t="s">
        <v>10120</v>
      </c>
      <c r="S322" s="4" t="s">
        <v>10121</v>
      </c>
      <c r="T322" s="4" t="s">
        <v>9789</v>
      </c>
    </row>
    <row r="323" spans="1:20" ht="20" customHeight="1" x14ac:dyDescent="0.45">
      <c r="A323" s="4" t="s">
        <v>11</v>
      </c>
      <c r="B323" s="4" t="s">
        <v>7949</v>
      </c>
      <c r="C323" s="4" t="s">
        <v>2395</v>
      </c>
      <c r="D323" s="4" t="s">
        <v>2390</v>
      </c>
      <c r="E323" s="4" t="s">
        <v>2391</v>
      </c>
      <c r="F323" s="4" t="s">
        <v>11055</v>
      </c>
      <c r="G323" s="4" t="s">
        <v>6067</v>
      </c>
      <c r="H323" s="4" t="s">
        <v>9789</v>
      </c>
      <c r="L323" s="9"/>
      <c r="M323" s="4" t="s">
        <v>11</v>
      </c>
      <c r="N323" s="4" t="s">
        <v>1112</v>
      </c>
      <c r="O323" s="4" t="s">
        <v>4541</v>
      </c>
      <c r="P323" s="4" t="s">
        <v>10182</v>
      </c>
      <c r="Q323" s="4" t="s">
        <v>10183</v>
      </c>
      <c r="R323" s="4" t="s">
        <v>1400</v>
      </c>
      <c r="S323" s="4" t="s">
        <v>10184</v>
      </c>
      <c r="T323" s="4" t="s">
        <v>9789</v>
      </c>
    </row>
    <row r="324" spans="1:20" ht="20" hidden="1" customHeight="1" x14ac:dyDescent="0.45">
      <c r="A324" s="4" t="s">
        <v>11</v>
      </c>
      <c r="B324" s="4" t="s">
        <v>2524</v>
      </c>
      <c r="C324" s="4" t="s">
        <v>2215</v>
      </c>
      <c r="D324" s="4" t="s">
        <v>2211</v>
      </c>
      <c r="E324" s="4" t="s">
        <v>2212</v>
      </c>
      <c r="F324" s="4" t="s">
        <v>10489</v>
      </c>
      <c r="G324" s="4" t="s">
        <v>122</v>
      </c>
      <c r="H324" s="4" t="s">
        <v>9850</v>
      </c>
      <c r="L324" s="6" t="s">
        <v>674</v>
      </c>
      <c r="M324" s="4" t="s">
        <v>11</v>
      </c>
      <c r="N324" s="4" t="s">
        <v>7733</v>
      </c>
      <c r="O324" s="4" t="s">
        <v>4652</v>
      </c>
      <c r="P324" s="4" t="s">
        <v>4648</v>
      </c>
      <c r="Q324" s="4" t="s">
        <v>4649</v>
      </c>
      <c r="R324" s="4" t="s">
        <v>10969</v>
      </c>
      <c r="S324" s="4" t="s">
        <v>4654</v>
      </c>
      <c r="T324" s="4" t="s">
        <v>9789</v>
      </c>
    </row>
    <row r="325" spans="1:20" ht="20" hidden="1" customHeight="1" x14ac:dyDescent="0.45">
      <c r="A325" s="4" t="s">
        <v>11</v>
      </c>
      <c r="B325" s="4" t="s">
        <v>3264</v>
      </c>
      <c r="C325" s="4" t="s">
        <v>1368</v>
      </c>
      <c r="D325" s="4" t="s">
        <v>1363</v>
      </c>
      <c r="E325" s="4" t="s">
        <v>1364</v>
      </c>
      <c r="F325" s="4" t="s">
        <v>10490</v>
      </c>
      <c r="G325" s="4" t="s">
        <v>1370</v>
      </c>
      <c r="H325" s="4" t="s">
        <v>10491</v>
      </c>
      <c r="L325" s="4" t="s">
        <v>222</v>
      </c>
      <c r="M325" s="4" t="s">
        <v>11</v>
      </c>
      <c r="N325" s="4" t="s">
        <v>9285</v>
      </c>
      <c r="O325" s="4" t="s">
        <v>5201</v>
      </c>
      <c r="P325" s="4" t="s">
        <v>5196</v>
      </c>
      <c r="Q325" s="4" t="s">
        <v>5197</v>
      </c>
      <c r="R325" s="4" t="s">
        <v>11482</v>
      </c>
      <c r="S325" s="4" t="s">
        <v>5203</v>
      </c>
      <c r="T325" s="4" t="s">
        <v>9789</v>
      </c>
    </row>
    <row r="326" spans="1:20" ht="20" hidden="1" customHeight="1" x14ac:dyDescent="0.45">
      <c r="A326" s="4" t="s">
        <v>11</v>
      </c>
      <c r="B326" s="4" t="s">
        <v>3264</v>
      </c>
      <c r="C326" s="4" t="s">
        <v>1368</v>
      </c>
      <c r="D326" s="4" t="s">
        <v>1363</v>
      </c>
      <c r="E326" s="4" t="s">
        <v>1364</v>
      </c>
      <c r="F326" s="4" t="s">
        <v>3292</v>
      </c>
      <c r="G326" s="4" t="s">
        <v>1370</v>
      </c>
      <c r="H326" s="4" t="s">
        <v>10491</v>
      </c>
      <c r="L326" s="4" t="s">
        <v>1756</v>
      </c>
      <c r="M326" s="4" t="s">
        <v>11</v>
      </c>
      <c r="N326" s="4" t="s">
        <v>1504</v>
      </c>
      <c r="O326" s="4" t="s">
        <v>5201</v>
      </c>
      <c r="P326" s="4" t="s">
        <v>5345</v>
      </c>
      <c r="Q326" s="4" t="s">
        <v>5346</v>
      </c>
      <c r="R326" s="4" t="s">
        <v>2596</v>
      </c>
      <c r="S326" s="4" t="s">
        <v>5350</v>
      </c>
      <c r="T326" s="4" t="s">
        <v>9789</v>
      </c>
    </row>
    <row r="327" spans="1:20" ht="20" hidden="1" customHeight="1" x14ac:dyDescent="0.45">
      <c r="A327" s="4" t="s">
        <v>11</v>
      </c>
      <c r="B327" s="4" t="s">
        <v>3264</v>
      </c>
      <c r="C327" s="4" t="s">
        <v>1368</v>
      </c>
      <c r="D327" s="4" t="s">
        <v>1363</v>
      </c>
      <c r="E327" s="4" t="s">
        <v>1364</v>
      </c>
      <c r="F327" s="4" t="s">
        <v>3292</v>
      </c>
      <c r="G327" s="4" t="s">
        <v>10490</v>
      </c>
      <c r="H327" s="4" t="s">
        <v>10491</v>
      </c>
      <c r="L327" s="10" t="s">
        <v>2573</v>
      </c>
      <c r="M327" s="4" t="s">
        <v>11</v>
      </c>
      <c r="N327" s="4" t="s">
        <v>7738</v>
      </c>
      <c r="O327" s="4" t="s">
        <v>10513</v>
      </c>
      <c r="P327" s="4" t="s">
        <v>1306</v>
      </c>
      <c r="Q327" s="4" t="s">
        <v>1307</v>
      </c>
      <c r="R327" s="4" t="s">
        <v>10990</v>
      </c>
      <c r="S327" s="4" t="s">
        <v>10708</v>
      </c>
      <c r="T327" s="4" t="s">
        <v>9789</v>
      </c>
    </row>
    <row r="328" spans="1:20" ht="20" customHeight="1" x14ac:dyDescent="0.45">
      <c r="A328" s="4" t="s">
        <v>11</v>
      </c>
      <c r="B328" s="4" t="s">
        <v>8096</v>
      </c>
      <c r="C328" s="4" t="s">
        <v>2395</v>
      </c>
      <c r="D328" s="4" t="s">
        <v>2390</v>
      </c>
      <c r="E328" s="4" t="s">
        <v>2391</v>
      </c>
      <c r="F328" s="4" t="s">
        <v>11081</v>
      </c>
      <c r="G328" s="4" t="s">
        <v>11055</v>
      </c>
      <c r="H328" s="4" t="s">
        <v>9789</v>
      </c>
      <c r="L328" s="9"/>
      <c r="M328" s="4" t="s">
        <v>11</v>
      </c>
      <c r="N328" s="4" t="s">
        <v>9285</v>
      </c>
      <c r="O328" s="4" t="s">
        <v>3200</v>
      </c>
      <c r="P328" s="4" t="s">
        <v>3195</v>
      </c>
      <c r="Q328" s="4" t="s">
        <v>3196</v>
      </c>
      <c r="R328" s="4" t="s">
        <v>11483</v>
      </c>
      <c r="S328" s="4" t="s">
        <v>6457</v>
      </c>
      <c r="T328" s="4" t="s">
        <v>9789</v>
      </c>
    </row>
    <row r="329" spans="1:20" ht="20" customHeight="1" x14ac:dyDescent="0.45">
      <c r="A329" s="4" t="s">
        <v>11</v>
      </c>
      <c r="B329" s="4" t="s">
        <v>8217</v>
      </c>
      <c r="C329" s="4" t="s">
        <v>2395</v>
      </c>
      <c r="D329" s="4" t="s">
        <v>2390</v>
      </c>
      <c r="E329" s="4" t="s">
        <v>2391</v>
      </c>
      <c r="F329" s="4" t="s">
        <v>11138</v>
      </c>
      <c r="G329" s="4" t="s">
        <v>11081</v>
      </c>
      <c r="H329" s="4" t="s">
        <v>9789</v>
      </c>
      <c r="L329" s="9"/>
      <c r="M329" s="4" t="s">
        <v>11</v>
      </c>
      <c r="N329" s="4" t="s">
        <v>7753</v>
      </c>
      <c r="O329" s="4" t="s">
        <v>10815</v>
      </c>
      <c r="P329" s="4" t="s">
        <v>10816</v>
      </c>
      <c r="Q329" s="4" t="s">
        <v>10817</v>
      </c>
      <c r="R329" s="4" t="s">
        <v>10975</v>
      </c>
      <c r="S329" s="4" t="s">
        <v>10818</v>
      </c>
      <c r="T329" s="4" t="s">
        <v>9789</v>
      </c>
    </row>
    <row r="330" spans="1:20" ht="20" customHeight="1" x14ac:dyDescent="0.45">
      <c r="A330" s="4" t="s">
        <v>11</v>
      </c>
      <c r="B330" s="4" t="s">
        <v>8319</v>
      </c>
      <c r="C330" s="4" t="s">
        <v>2395</v>
      </c>
      <c r="D330" s="4" t="s">
        <v>2390</v>
      </c>
      <c r="E330" s="4" t="s">
        <v>2391</v>
      </c>
      <c r="F330" s="4" t="s">
        <v>11153</v>
      </c>
      <c r="G330" s="4" t="s">
        <v>11138</v>
      </c>
      <c r="H330" s="4" t="s">
        <v>9789</v>
      </c>
      <c r="L330" s="9"/>
      <c r="M330" s="4" t="s">
        <v>11</v>
      </c>
      <c r="N330" s="4" t="s">
        <v>11524</v>
      </c>
      <c r="O330" s="4" t="s">
        <v>2666</v>
      </c>
      <c r="P330" s="4" t="s">
        <v>11525</v>
      </c>
      <c r="Q330" s="4" t="s">
        <v>11526</v>
      </c>
      <c r="R330" s="4" t="s">
        <v>11527</v>
      </c>
      <c r="S330" s="4" t="s">
        <v>11528</v>
      </c>
      <c r="T330" s="4" t="s">
        <v>9789</v>
      </c>
    </row>
    <row r="331" spans="1:20" ht="20" customHeight="1" x14ac:dyDescent="0.45">
      <c r="A331" s="4" t="s">
        <v>11</v>
      </c>
      <c r="B331" s="4" t="s">
        <v>8427</v>
      </c>
      <c r="C331" s="4" t="s">
        <v>2395</v>
      </c>
      <c r="D331" s="4" t="s">
        <v>2390</v>
      </c>
      <c r="E331" s="4" t="s">
        <v>2391</v>
      </c>
      <c r="F331" s="4" t="s">
        <v>11204</v>
      </c>
      <c r="G331" s="4" t="s">
        <v>11153</v>
      </c>
      <c r="H331" s="4" t="s">
        <v>9789</v>
      </c>
      <c r="L331" s="9"/>
      <c r="M331" s="4" t="s">
        <v>11</v>
      </c>
      <c r="N331" s="4" t="s">
        <v>5123</v>
      </c>
      <c r="O331" s="4" t="s">
        <v>2666</v>
      </c>
      <c r="P331" s="4" t="s">
        <v>2662</v>
      </c>
      <c r="Q331" s="4" t="s">
        <v>2663</v>
      </c>
      <c r="R331" s="4" t="s">
        <v>10739</v>
      </c>
      <c r="S331" s="4" t="s">
        <v>2668</v>
      </c>
      <c r="T331" s="4" t="s">
        <v>9789</v>
      </c>
    </row>
    <row r="332" spans="1:20" ht="20" customHeight="1" x14ac:dyDescent="0.45">
      <c r="A332" s="4" t="s">
        <v>11</v>
      </c>
      <c r="B332" s="4" t="s">
        <v>8486</v>
      </c>
      <c r="C332" s="4" t="s">
        <v>2395</v>
      </c>
      <c r="D332" s="4" t="s">
        <v>2390</v>
      </c>
      <c r="E332" s="4" t="s">
        <v>2391</v>
      </c>
      <c r="F332" s="4" t="s">
        <v>11233</v>
      </c>
      <c r="G332" s="4" t="s">
        <v>11204</v>
      </c>
      <c r="H332" s="4" t="s">
        <v>9789</v>
      </c>
      <c r="L332" s="9"/>
      <c r="M332" s="4" t="s">
        <v>11</v>
      </c>
      <c r="N332" s="4" t="s">
        <v>636</v>
      </c>
      <c r="O332" s="4" t="s">
        <v>2666</v>
      </c>
      <c r="P332" s="4" t="s">
        <v>9929</v>
      </c>
      <c r="Q332" s="4" t="s">
        <v>9930</v>
      </c>
      <c r="R332" s="4" t="s">
        <v>9931</v>
      </c>
      <c r="S332" s="4" t="s">
        <v>9932</v>
      </c>
      <c r="T332" s="4" t="s">
        <v>9789</v>
      </c>
    </row>
    <row r="333" spans="1:20" ht="20" customHeight="1" x14ac:dyDescent="0.45">
      <c r="A333" s="4" t="s">
        <v>11</v>
      </c>
      <c r="B333" s="4" t="s">
        <v>9025</v>
      </c>
      <c r="C333" s="4" t="s">
        <v>8595</v>
      </c>
      <c r="D333" s="4" t="s">
        <v>8590</v>
      </c>
      <c r="E333" s="4" t="s">
        <v>8591</v>
      </c>
      <c r="F333" s="4" t="s">
        <v>11387</v>
      </c>
      <c r="G333" s="4" t="s">
        <v>8910</v>
      </c>
      <c r="H333" s="4" t="s">
        <v>9789</v>
      </c>
      <c r="L333" s="9"/>
      <c r="M333" s="4" t="s">
        <v>11</v>
      </c>
      <c r="N333" s="4" t="s">
        <v>10714</v>
      </c>
      <c r="O333" s="4" t="s">
        <v>2666</v>
      </c>
      <c r="P333" s="4" t="s">
        <v>2767</v>
      </c>
      <c r="Q333" s="4" t="s">
        <v>2768</v>
      </c>
      <c r="R333" s="4" t="s">
        <v>1339</v>
      </c>
      <c r="S333" s="4" t="s">
        <v>2773</v>
      </c>
      <c r="T333" s="4" t="s">
        <v>9789</v>
      </c>
    </row>
    <row r="334" spans="1:20" ht="20" customHeight="1" x14ac:dyDescent="0.45">
      <c r="A334" s="4" t="s">
        <v>11</v>
      </c>
      <c r="B334" s="4" t="s">
        <v>6081</v>
      </c>
      <c r="C334" s="4" t="s">
        <v>5723</v>
      </c>
      <c r="D334" s="4" t="s">
        <v>5720</v>
      </c>
      <c r="E334" s="4" t="s">
        <v>5721</v>
      </c>
      <c r="F334" s="4" t="s">
        <v>9825</v>
      </c>
      <c r="G334" s="4" t="s">
        <v>5725</v>
      </c>
      <c r="H334" s="4" t="s">
        <v>9789</v>
      </c>
      <c r="L334" s="9"/>
      <c r="M334" s="4" t="s">
        <v>11</v>
      </c>
      <c r="N334" s="4" t="s">
        <v>10640</v>
      </c>
      <c r="O334" s="4" t="s">
        <v>236</v>
      </c>
      <c r="P334" s="4" t="s">
        <v>231</v>
      </c>
      <c r="Q334" s="4" t="s">
        <v>232</v>
      </c>
      <c r="R334" s="4" t="s">
        <v>10614</v>
      </c>
      <c r="S334" s="4" t="s">
        <v>238</v>
      </c>
      <c r="T334" s="4" t="s">
        <v>9789</v>
      </c>
    </row>
    <row r="335" spans="1:20" ht="20" customHeight="1" x14ac:dyDescent="0.45">
      <c r="A335" s="4" t="s">
        <v>11</v>
      </c>
      <c r="B335" s="4" t="s">
        <v>11155</v>
      </c>
      <c r="C335" s="4" t="s">
        <v>5723</v>
      </c>
      <c r="D335" s="4" t="s">
        <v>5720</v>
      </c>
      <c r="E335" s="4" t="s">
        <v>5721</v>
      </c>
      <c r="F335" s="4" t="s">
        <v>11156</v>
      </c>
      <c r="G335" s="4" t="s">
        <v>9825</v>
      </c>
      <c r="H335" s="4" t="s">
        <v>9789</v>
      </c>
      <c r="L335" s="9"/>
      <c r="M335" s="4" t="s">
        <v>11</v>
      </c>
      <c r="N335" s="4" t="s">
        <v>6432</v>
      </c>
      <c r="O335" s="4" t="s">
        <v>236</v>
      </c>
      <c r="P335" s="4" t="s">
        <v>5465</v>
      </c>
      <c r="Q335" s="4" t="s">
        <v>5466</v>
      </c>
      <c r="R335" s="4" t="s">
        <v>10804</v>
      </c>
      <c r="S335" s="4" t="s">
        <v>5470</v>
      </c>
      <c r="T335" s="4" t="s">
        <v>9789</v>
      </c>
    </row>
    <row r="336" spans="1:20" ht="20" hidden="1" customHeight="1" x14ac:dyDescent="0.45">
      <c r="A336" s="4" t="s">
        <v>11</v>
      </c>
      <c r="B336" s="4" t="s">
        <v>3353</v>
      </c>
      <c r="C336" s="4" t="s">
        <v>4720</v>
      </c>
      <c r="D336" s="4" t="s">
        <v>4715</v>
      </c>
      <c r="E336" s="4" t="s">
        <v>4716</v>
      </c>
      <c r="F336" s="4" t="s">
        <v>4722</v>
      </c>
      <c r="G336" s="4" t="s">
        <v>10504</v>
      </c>
      <c r="H336" s="4" t="s">
        <v>9862</v>
      </c>
      <c r="L336" s="11" t="s">
        <v>477</v>
      </c>
      <c r="M336" s="4" t="s">
        <v>11</v>
      </c>
      <c r="N336" s="4" t="s">
        <v>10954</v>
      </c>
      <c r="O336" s="4" t="s">
        <v>236</v>
      </c>
      <c r="P336" s="4" t="s">
        <v>2583</v>
      </c>
      <c r="Q336" s="4" t="s">
        <v>2584</v>
      </c>
      <c r="R336" s="4" t="s">
        <v>7368</v>
      </c>
      <c r="S336" s="4" t="s">
        <v>2587</v>
      </c>
      <c r="T336" s="4" t="s">
        <v>9789</v>
      </c>
    </row>
    <row r="337" spans="1:20" ht="20" customHeight="1" x14ac:dyDescent="0.45">
      <c r="A337" s="4" t="s">
        <v>11</v>
      </c>
      <c r="B337" s="4" t="s">
        <v>10999</v>
      </c>
      <c r="C337" s="4" t="s">
        <v>2117</v>
      </c>
      <c r="D337" s="4" t="s">
        <v>11000</v>
      </c>
      <c r="E337" s="4" t="s">
        <v>11001</v>
      </c>
      <c r="F337" s="4" t="s">
        <v>11002</v>
      </c>
      <c r="G337" s="4" t="s">
        <v>5594</v>
      </c>
      <c r="H337" s="4" t="s">
        <v>9789</v>
      </c>
      <c r="L337" s="9"/>
      <c r="M337" s="4" t="s">
        <v>11</v>
      </c>
      <c r="N337" s="4" t="s">
        <v>10611</v>
      </c>
      <c r="O337" s="4" t="s">
        <v>236</v>
      </c>
      <c r="P337" s="4" t="s">
        <v>10612</v>
      </c>
      <c r="Q337" s="4" t="s">
        <v>10613</v>
      </c>
      <c r="R337" s="4" t="s">
        <v>10614</v>
      </c>
      <c r="S337" s="4" t="s">
        <v>10615</v>
      </c>
      <c r="T337" s="4" t="s">
        <v>9789</v>
      </c>
    </row>
    <row r="338" spans="1:20" ht="20" hidden="1" customHeight="1" x14ac:dyDescent="0.45">
      <c r="A338" s="4" t="s">
        <v>11</v>
      </c>
      <c r="B338" s="4" t="s">
        <v>3360</v>
      </c>
      <c r="C338" s="4" t="s">
        <v>2745</v>
      </c>
      <c r="D338" s="4" t="s">
        <v>2740</v>
      </c>
      <c r="E338" s="4" t="s">
        <v>2741</v>
      </c>
      <c r="F338" s="4" t="s">
        <v>10506</v>
      </c>
      <c r="G338" s="4" t="s">
        <v>2747</v>
      </c>
      <c r="H338" s="4" t="s">
        <v>9850</v>
      </c>
      <c r="L338" s="6" t="s">
        <v>594</v>
      </c>
      <c r="M338" s="4" t="s">
        <v>11</v>
      </c>
      <c r="N338" s="4" t="s">
        <v>9387</v>
      </c>
      <c r="O338" s="4" t="s">
        <v>8331</v>
      </c>
      <c r="P338" s="4" t="s">
        <v>8327</v>
      </c>
      <c r="Q338" s="4" t="s">
        <v>8328</v>
      </c>
      <c r="R338" s="4" t="s">
        <v>8798</v>
      </c>
      <c r="S338" s="4" t="s">
        <v>8333</v>
      </c>
      <c r="T338" s="4" t="s">
        <v>9789</v>
      </c>
    </row>
    <row r="339" spans="1:20" ht="20" hidden="1" customHeight="1" x14ac:dyDescent="0.45">
      <c r="A339" s="4" t="s">
        <v>11</v>
      </c>
      <c r="B339" s="4" t="s">
        <v>281</v>
      </c>
      <c r="C339" s="4" t="s">
        <v>1640</v>
      </c>
      <c r="D339" s="4" t="s">
        <v>3219</v>
      </c>
      <c r="E339" s="4" t="s">
        <v>3220</v>
      </c>
      <c r="F339" s="4" t="s">
        <v>4745</v>
      </c>
      <c r="G339" s="4" t="s">
        <v>1642</v>
      </c>
      <c r="H339" s="4" t="s">
        <v>9862</v>
      </c>
      <c r="L339" s="4" t="s">
        <v>10723</v>
      </c>
      <c r="M339" s="4" t="s">
        <v>11</v>
      </c>
      <c r="N339" s="4" t="s">
        <v>3523</v>
      </c>
      <c r="O339" s="4" t="s">
        <v>8331</v>
      </c>
      <c r="P339" s="4" t="s">
        <v>10528</v>
      </c>
      <c r="Q339" s="4" t="s">
        <v>10529</v>
      </c>
      <c r="R339" s="4" t="s">
        <v>10530</v>
      </c>
      <c r="S339" s="4" t="s">
        <v>3046</v>
      </c>
      <c r="T339" s="4" t="s">
        <v>9789</v>
      </c>
    </row>
    <row r="340" spans="1:20" ht="20" hidden="1" customHeight="1" x14ac:dyDescent="0.45">
      <c r="A340" s="4" t="s">
        <v>11</v>
      </c>
      <c r="B340" s="4" t="s">
        <v>281</v>
      </c>
      <c r="C340" s="4" t="s">
        <v>1640</v>
      </c>
      <c r="D340" s="4" t="s">
        <v>1635</v>
      </c>
      <c r="E340" s="4" t="s">
        <v>1636</v>
      </c>
      <c r="F340" s="4" t="s">
        <v>4745</v>
      </c>
      <c r="G340" s="4" t="s">
        <v>1642</v>
      </c>
      <c r="H340" s="4" t="s">
        <v>9862</v>
      </c>
      <c r="L340" s="4" t="s">
        <v>10062</v>
      </c>
      <c r="M340" s="4" t="s">
        <v>11</v>
      </c>
      <c r="N340" s="4" t="s">
        <v>988</v>
      </c>
      <c r="O340" s="4" t="s">
        <v>991</v>
      </c>
      <c r="P340" s="4" t="s">
        <v>986</v>
      </c>
      <c r="Q340" s="4" t="s">
        <v>987</v>
      </c>
      <c r="R340" s="4" t="s">
        <v>1605</v>
      </c>
      <c r="S340" s="4" t="s">
        <v>993</v>
      </c>
      <c r="T340" s="4" t="s">
        <v>9789</v>
      </c>
    </row>
    <row r="341" spans="1:20" ht="20" hidden="1" customHeight="1" x14ac:dyDescent="0.45">
      <c r="A341" s="4" t="s">
        <v>11</v>
      </c>
      <c r="B341" s="4" t="s">
        <v>281</v>
      </c>
      <c r="C341" s="4" t="s">
        <v>353</v>
      </c>
      <c r="D341" s="4" t="s">
        <v>350</v>
      </c>
      <c r="E341" s="4" t="s">
        <v>351</v>
      </c>
      <c r="F341" s="4" t="s">
        <v>10507</v>
      </c>
      <c r="G341" s="4" t="s">
        <v>355</v>
      </c>
      <c r="H341" s="4" t="s">
        <v>9850</v>
      </c>
      <c r="L341" s="4" t="s">
        <v>10067</v>
      </c>
      <c r="M341" s="4" t="s">
        <v>11</v>
      </c>
      <c r="N341" s="4" t="s">
        <v>11147</v>
      </c>
      <c r="O341" s="4" t="s">
        <v>6343</v>
      </c>
      <c r="P341" s="4" t="s">
        <v>6345</v>
      </c>
      <c r="Q341" s="4" t="s">
        <v>6346</v>
      </c>
      <c r="R341" s="4" t="s">
        <v>11149</v>
      </c>
      <c r="S341" s="4" t="s">
        <v>6344</v>
      </c>
      <c r="T341" s="4" t="s">
        <v>9789</v>
      </c>
    </row>
    <row r="342" spans="1:20" ht="20" hidden="1" customHeight="1" x14ac:dyDescent="0.45">
      <c r="A342" s="4" t="s">
        <v>11</v>
      </c>
      <c r="B342" s="4" t="s">
        <v>2642</v>
      </c>
      <c r="C342" s="4" t="s">
        <v>2971</v>
      </c>
      <c r="D342" s="4" t="s">
        <v>2968</v>
      </c>
      <c r="E342" s="4" t="s">
        <v>2969</v>
      </c>
      <c r="F342" s="4" t="s">
        <v>10508</v>
      </c>
      <c r="G342" s="4" t="s">
        <v>2973</v>
      </c>
      <c r="H342" s="4" t="s">
        <v>9850</v>
      </c>
      <c r="L342" s="10" t="s">
        <v>2405</v>
      </c>
      <c r="M342" s="4" t="s">
        <v>11</v>
      </c>
      <c r="N342" s="4" t="s">
        <v>433</v>
      </c>
      <c r="O342" s="4" t="s">
        <v>2713</v>
      </c>
      <c r="P342" s="4" t="s">
        <v>2710</v>
      </c>
      <c r="Q342" s="4" t="s">
        <v>2711</v>
      </c>
      <c r="R342" s="4" t="s">
        <v>11030</v>
      </c>
      <c r="S342" s="4" t="s">
        <v>2715</v>
      </c>
      <c r="T342" s="4" t="s">
        <v>9789</v>
      </c>
    </row>
    <row r="343" spans="1:20" ht="20" customHeight="1" x14ac:dyDescent="0.45">
      <c r="A343" s="4" t="s">
        <v>11</v>
      </c>
      <c r="B343" s="4" t="s">
        <v>11107</v>
      </c>
      <c r="C343" s="4" t="s">
        <v>2117</v>
      </c>
      <c r="D343" s="4" t="s">
        <v>11000</v>
      </c>
      <c r="E343" s="4" t="s">
        <v>11001</v>
      </c>
      <c r="F343" s="4" t="s">
        <v>11108</v>
      </c>
      <c r="G343" s="4" t="s">
        <v>11002</v>
      </c>
      <c r="H343" s="4" t="s">
        <v>9789</v>
      </c>
      <c r="L343" s="9"/>
      <c r="M343" s="4" t="s">
        <v>11</v>
      </c>
      <c r="N343" s="4" t="s">
        <v>7386</v>
      </c>
      <c r="O343" s="4" t="s">
        <v>2713</v>
      </c>
      <c r="P343" s="4" t="s">
        <v>8200</v>
      </c>
      <c r="Q343" s="4" t="s">
        <v>8201</v>
      </c>
      <c r="R343" s="4" t="s">
        <v>6344</v>
      </c>
      <c r="S343" s="4" t="s">
        <v>8204</v>
      </c>
      <c r="T343" s="4" t="s">
        <v>9789</v>
      </c>
    </row>
    <row r="344" spans="1:20" ht="20" customHeight="1" x14ac:dyDescent="0.45">
      <c r="A344" s="4" t="s">
        <v>11</v>
      </c>
      <c r="B344" s="4" t="s">
        <v>7600</v>
      </c>
      <c r="C344" s="4" t="s">
        <v>2117</v>
      </c>
      <c r="D344" s="4" t="s">
        <v>11000</v>
      </c>
      <c r="E344" s="4" t="s">
        <v>11001</v>
      </c>
      <c r="F344" s="4" t="s">
        <v>11137</v>
      </c>
      <c r="G344" s="4" t="s">
        <v>1362</v>
      </c>
      <c r="H344" s="4" t="s">
        <v>9789</v>
      </c>
      <c r="L344" s="9"/>
      <c r="M344" s="4" t="s">
        <v>11</v>
      </c>
      <c r="N344" s="4" t="s">
        <v>7718</v>
      </c>
      <c r="O344" s="4" t="s">
        <v>4273</v>
      </c>
      <c r="P344" s="4" t="s">
        <v>6349</v>
      </c>
      <c r="Q344" s="4" t="s">
        <v>6350</v>
      </c>
      <c r="R344" s="4" t="s">
        <v>10937</v>
      </c>
      <c r="S344" s="4" t="s">
        <v>6354</v>
      </c>
      <c r="T344" s="4" t="s">
        <v>9789</v>
      </c>
    </row>
    <row r="345" spans="1:20" ht="20" customHeight="1" x14ac:dyDescent="0.45">
      <c r="A345" s="4" t="s">
        <v>11</v>
      </c>
      <c r="B345" s="4" t="s">
        <v>10999</v>
      </c>
      <c r="C345" s="4" t="s">
        <v>2117</v>
      </c>
      <c r="D345" s="4" t="s">
        <v>11003</v>
      </c>
      <c r="E345" s="4" t="s">
        <v>11004</v>
      </c>
      <c r="F345" s="4" t="s">
        <v>11002</v>
      </c>
      <c r="G345" s="4" t="s">
        <v>5594</v>
      </c>
      <c r="H345" s="4" t="s">
        <v>9789</v>
      </c>
      <c r="L345" s="9"/>
      <c r="M345" s="4" t="s">
        <v>11</v>
      </c>
      <c r="N345" s="4" t="s">
        <v>4675</v>
      </c>
      <c r="O345" s="4" t="s">
        <v>4273</v>
      </c>
      <c r="P345" s="4" t="s">
        <v>11110</v>
      </c>
      <c r="Q345" s="4" t="s">
        <v>11111</v>
      </c>
      <c r="R345" s="4" t="s">
        <v>11112</v>
      </c>
      <c r="S345" s="4" t="s">
        <v>7110</v>
      </c>
      <c r="T345" s="4" t="s">
        <v>9789</v>
      </c>
    </row>
    <row r="346" spans="1:20" ht="20" customHeight="1" x14ac:dyDescent="0.45">
      <c r="A346" s="4" t="s">
        <v>11</v>
      </c>
      <c r="B346" s="4" t="s">
        <v>11107</v>
      </c>
      <c r="C346" s="4" t="s">
        <v>2117</v>
      </c>
      <c r="D346" s="4" t="s">
        <v>11003</v>
      </c>
      <c r="E346" s="4" t="s">
        <v>11004</v>
      </c>
      <c r="F346" s="4" t="s">
        <v>11108</v>
      </c>
      <c r="G346" s="4" t="s">
        <v>11002</v>
      </c>
      <c r="H346" s="4" t="s">
        <v>9789</v>
      </c>
      <c r="L346" s="9"/>
      <c r="M346" s="4" t="s">
        <v>11</v>
      </c>
      <c r="N346" s="4" t="s">
        <v>7659</v>
      </c>
      <c r="O346" s="4" t="s">
        <v>4273</v>
      </c>
      <c r="P346" s="4" t="s">
        <v>4269</v>
      </c>
      <c r="Q346" s="4" t="s">
        <v>4270</v>
      </c>
      <c r="R346" s="4" t="s">
        <v>10921</v>
      </c>
      <c r="S346" s="4" t="s">
        <v>4275</v>
      </c>
      <c r="T346" s="4" t="s">
        <v>9789</v>
      </c>
    </row>
    <row r="347" spans="1:20" ht="20" customHeight="1" x14ac:dyDescent="0.45">
      <c r="A347" s="4" t="s">
        <v>11</v>
      </c>
      <c r="B347" s="4" t="s">
        <v>7600</v>
      </c>
      <c r="C347" s="4" t="s">
        <v>2117</v>
      </c>
      <c r="D347" s="4" t="s">
        <v>11003</v>
      </c>
      <c r="E347" s="4" t="s">
        <v>11004</v>
      </c>
      <c r="F347" s="4" t="s">
        <v>11137</v>
      </c>
      <c r="G347" s="4" t="s">
        <v>1362</v>
      </c>
      <c r="H347" s="4" t="s">
        <v>9789</v>
      </c>
      <c r="L347" s="9"/>
      <c r="M347" s="4" t="s">
        <v>11</v>
      </c>
      <c r="N347" s="4" t="s">
        <v>9452</v>
      </c>
      <c r="O347" s="4" t="s">
        <v>11562</v>
      </c>
      <c r="P347" s="4" t="s">
        <v>11563</v>
      </c>
      <c r="Q347" s="4" t="s">
        <v>11564</v>
      </c>
      <c r="R347" s="4" t="s">
        <v>11565</v>
      </c>
      <c r="S347" s="4" t="s">
        <v>11566</v>
      </c>
      <c r="T347" s="4" t="s">
        <v>9789</v>
      </c>
    </row>
    <row r="348" spans="1:20" ht="20" hidden="1" customHeight="1" x14ac:dyDescent="0.45">
      <c r="A348" s="4" t="s">
        <v>11</v>
      </c>
      <c r="B348" s="4" t="s">
        <v>3439</v>
      </c>
      <c r="C348" s="4" t="s">
        <v>10513</v>
      </c>
      <c r="D348" s="4" t="s">
        <v>1306</v>
      </c>
      <c r="E348" s="4" t="s">
        <v>1307</v>
      </c>
      <c r="F348" s="4" t="s">
        <v>3860</v>
      </c>
      <c r="G348" s="4" t="s">
        <v>1313</v>
      </c>
      <c r="H348" s="4" t="s">
        <v>9862</v>
      </c>
      <c r="L348" s="11" t="s">
        <v>457</v>
      </c>
      <c r="M348" s="4" t="s">
        <v>11</v>
      </c>
      <c r="N348" s="4" t="s">
        <v>11199</v>
      </c>
      <c r="O348" s="4" t="s">
        <v>2405</v>
      </c>
      <c r="P348" s="4" t="s">
        <v>11200</v>
      </c>
      <c r="Q348" s="4" t="s">
        <v>11201</v>
      </c>
      <c r="R348" s="4" t="s">
        <v>11202</v>
      </c>
      <c r="S348" s="4" t="s">
        <v>11203</v>
      </c>
      <c r="T348" s="4" t="s">
        <v>9789</v>
      </c>
    </row>
    <row r="349" spans="1:20" ht="20" customHeight="1" x14ac:dyDescent="0.45">
      <c r="A349" s="4" t="s">
        <v>11</v>
      </c>
      <c r="B349" s="4" t="s">
        <v>10981</v>
      </c>
      <c r="C349" s="4" t="s">
        <v>2117</v>
      </c>
      <c r="D349" s="4" t="s">
        <v>10985</v>
      </c>
      <c r="E349" s="4" t="s">
        <v>10986</v>
      </c>
      <c r="F349" s="4" t="s">
        <v>10987</v>
      </c>
      <c r="G349" s="4" t="s">
        <v>10988</v>
      </c>
      <c r="H349" s="4" t="s">
        <v>9789</v>
      </c>
      <c r="L349" s="9"/>
      <c r="M349" s="4" t="s">
        <v>11</v>
      </c>
      <c r="N349" s="4" t="s">
        <v>8377</v>
      </c>
      <c r="O349" s="4" t="s">
        <v>2405</v>
      </c>
      <c r="P349" s="4" t="s">
        <v>11167</v>
      </c>
      <c r="Q349" s="4" t="s">
        <v>11168</v>
      </c>
      <c r="R349" s="4" t="s">
        <v>11169</v>
      </c>
      <c r="S349" s="4" t="s">
        <v>11170</v>
      </c>
      <c r="T349" s="4" t="s">
        <v>9789</v>
      </c>
    </row>
    <row r="350" spans="1:20" ht="20" customHeight="1" x14ac:dyDescent="0.45">
      <c r="A350" s="4" t="s">
        <v>11</v>
      </c>
      <c r="B350" s="4" t="s">
        <v>7838</v>
      </c>
      <c r="C350" s="4" t="s">
        <v>2117</v>
      </c>
      <c r="D350" s="4" t="s">
        <v>10985</v>
      </c>
      <c r="E350" s="4" t="s">
        <v>10986</v>
      </c>
      <c r="F350" s="4" t="s">
        <v>11036</v>
      </c>
      <c r="G350" s="4" t="s">
        <v>10987</v>
      </c>
      <c r="H350" s="4" t="s">
        <v>9789</v>
      </c>
      <c r="L350" s="9"/>
      <c r="M350" s="4" t="s">
        <v>11</v>
      </c>
      <c r="N350" s="4" t="s">
        <v>5362</v>
      </c>
      <c r="O350" s="4" t="s">
        <v>2405</v>
      </c>
      <c r="P350" s="4" t="s">
        <v>2400</v>
      </c>
      <c r="Q350" s="4" t="s">
        <v>2401</v>
      </c>
      <c r="R350" s="4" t="s">
        <v>10730</v>
      </c>
      <c r="S350" s="4" t="s">
        <v>2407</v>
      </c>
      <c r="T350" s="4" t="s">
        <v>9789</v>
      </c>
    </row>
    <row r="351" spans="1:20" ht="20" customHeight="1" x14ac:dyDescent="0.45">
      <c r="A351" s="4" t="s">
        <v>11</v>
      </c>
      <c r="B351" s="4" t="s">
        <v>11102</v>
      </c>
      <c r="C351" s="4" t="s">
        <v>2117</v>
      </c>
      <c r="D351" s="4" t="s">
        <v>10985</v>
      </c>
      <c r="E351" s="4" t="s">
        <v>10986</v>
      </c>
      <c r="F351" s="4" t="s">
        <v>11103</v>
      </c>
      <c r="G351" s="4" t="s">
        <v>11036</v>
      </c>
      <c r="H351" s="4" t="s">
        <v>9789</v>
      </c>
      <c r="L351" s="9"/>
      <c r="M351" s="4" t="s">
        <v>11</v>
      </c>
      <c r="N351" s="4" t="s">
        <v>8353</v>
      </c>
      <c r="O351" s="4" t="s">
        <v>2405</v>
      </c>
      <c r="P351" s="4" t="s">
        <v>8351</v>
      </c>
      <c r="Q351" s="4" t="s">
        <v>8352</v>
      </c>
      <c r="R351" s="4" t="s">
        <v>11331</v>
      </c>
      <c r="S351" s="4" t="s">
        <v>3929</v>
      </c>
      <c r="T351" s="4" t="s">
        <v>9789</v>
      </c>
    </row>
    <row r="352" spans="1:20" ht="20" customHeight="1" x14ac:dyDescent="0.45">
      <c r="A352" s="4" t="s">
        <v>11</v>
      </c>
      <c r="B352" s="4" t="s">
        <v>10999</v>
      </c>
      <c r="C352" s="4" t="s">
        <v>2117</v>
      </c>
      <c r="D352" s="4" t="s">
        <v>5589</v>
      </c>
      <c r="E352" s="4" t="s">
        <v>5590</v>
      </c>
      <c r="F352" s="4" t="s">
        <v>11002</v>
      </c>
      <c r="G352" s="4" t="s">
        <v>5594</v>
      </c>
      <c r="H352" s="4" t="s">
        <v>9789</v>
      </c>
      <c r="L352" s="9"/>
      <c r="M352" s="4" t="s">
        <v>11</v>
      </c>
      <c r="N352" s="4" t="s">
        <v>7754</v>
      </c>
      <c r="O352" s="4" t="s">
        <v>3156</v>
      </c>
      <c r="P352" s="4" t="s">
        <v>3151</v>
      </c>
      <c r="Q352" s="4" t="s">
        <v>3152</v>
      </c>
      <c r="R352" s="4" t="s">
        <v>11013</v>
      </c>
      <c r="S352" s="4" t="s">
        <v>3158</v>
      </c>
      <c r="T352" s="4" t="s">
        <v>9789</v>
      </c>
    </row>
    <row r="353" spans="1:20" ht="20" customHeight="1" x14ac:dyDescent="0.45">
      <c r="A353" s="4" t="s">
        <v>11</v>
      </c>
      <c r="B353" s="4" t="s">
        <v>11107</v>
      </c>
      <c r="C353" s="4" t="s">
        <v>2117</v>
      </c>
      <c r="D353" s="4" t="s">
        <v>5589</v>
      </c>
      <c r="E353" s="4" t="s">
        <v>5590</v>
      </c>
      <c r="F353" s="4" t="s">
        <v>11108</v>
      </c>
      <c r="G353" s="4" t="s">
        <v>11002</v>
      </c>
      <c r="H353" s="4" t="s">
        <v>9789</v>
      </c>
      <c r="L353" s="9"/>
      <c r="M353" s="4" t="s">
        <v>11</v>
      </c>
      <c r="N353" s="4" t="s">
        <v>4384</v>
      </c>
      <c r="O353" s="4" t="s">
        <v>1603</v>
      </c>
      <c r="P353" s="4" t="s">
        <v>1598</v>
      </c>
      <c r="Q353" s="4" t="s">
        <v>1599</v>
      </c>
      <c r="R353" s="4" t="s">
        <v>11240</v>
      </c>
      <c r="S353" s="4" t="s">
        <v>1605</v>
      </c>
      <c r="T353" s="4" t="s">
        <v>9789</v>
      </c>
    </row>
    <row r="354" spans="1:20" ht="20" customHeight="1" x14ac:dyDescent="0.45">
      <c r="A354" s="4" t="s">
        <v>11</v>
      </c>
      <c r="B354" s="4" t="s">
        <v>7600</v>
      </c>
      <c r="C354" s="4" t="s">
        <v>2117</v>
      </c>
      <c r="D354" s="4" t="s">
        <v>5589</v>
      </c>
      <c r="E354" s="4" t="s">
        <v>5590</v>
      </c>
      <c r="F354" s="4" t="s">
        <v>11137</v>
      </c>
      <c r="G354" s="4" t="s">
        <v>1362</v>
      </c>
      <c r="H354" s="4" t="s">
        <v>9789</v>
      </c>
      <c r="L354" s="9"/>
      <c r="M354" s="4" t="s">
        <v>11</v>
      </c>
      <c r="N354" s="4" t="s">
        <v>10999</v>
      </c>
      <c r="O354" s="4" t="s">
        <v>8166</v>
      </c>
      <c r="P354" s="4" t="s">
        <v>8160</v>
      </c>
      <c r="Q354" s="4" t="s">
        <v>8161</v>
      </c>
      <c r="R354" s="4" t="s">
        <v>8168</v>
      </c>
      <c r="S354" s="4" t="s">
        <v>11005</v>
      </c>
      <c r="T354" s="4" t="s">
        <v>9789</v>
      </c>
    </row>
    <row r="355" spans="1:20" ht="20" customHeight="1" x14ac:dyDescent="0.45">
      <c r="A355" s="4" t="s">
        <v>11</v>
      </c>
      <c r="B355" s="4" t="s">
        <v>8401</v>
      </c>
      <c r="C355" s="4" t="s">
        <v>2337</v>
      </c>
      <c r="D355" s="4" t="s">
        <v>2333</v>
      </c>
      <c r="E355" s="4" t="s">
        <v>2334</v>
      </c>
      <c r="F355" s="4" t="s">
        <v>11190</v>
      </c>
      <c r="G355" s="4" t="s">
        <v>2339</v>
      </c>
      <c r="H355" s="4" t="s">
        <v>9789</v>
      </c>
      <c r="L355" s="9"/>
      <c r="M355" s="4" t="s">
        <v>11</v>
      </c>
      <c r="N355" s="4" t="s">
        <v>6475</v>
      </c>
      <c r="O355" s="4" t="s">
        <v>8166</v>
      </c>
      <c r="P355" s="4" t="s">
        <v>11264</v>
      </c>
      <c r="Q355" s="4" t="s">
        <v>11265</v>
      </c>
      <c r="R355" s="4" t="s">
        <v>11266</v>
      </c>
      <c r="S355" s="4" t="s">
        <v>10624</v>
      </c>
      <c r="T355" s="4" t="s">
        <v>9789</v>
      </c>
    </row>
    <row r="356" spans="1:20" ht="20" customHeight="1" x14ac:dyDescent="0.45">
      <c r="A356" s="4" t="s">
        <v>11</v>
      </c>
      <c r="B356" s="4" t="s">
        <v>9353</v>
      </c>
      <c r="C356" s="4" t="s">
        <v>5340</v>
      </c>
      <c r="D356" s="4" t="s">
        <v>7978</v>
      </c>
      <c r="E356" s="4" t="s">
        <v>7979</v>
      </c>
      <c r="F356" s="4" t="s">
        <v>11505</v>
      </c>
      <c r="G356" s="4" t="s">
        <v>7983</v>
      </c>
      <c r="H356" s="4" t="s">
        <v>9789</v>
      </c>
      <c r="L356" s="9"/>
      <c r="M356" s="4" t="s">
        <v>11</v>
      </c>
      <c r="N356" s="4" t="s">
        <v>8525</v>
      </c>
      <c r="O356" s="4" t="s">
        <v>4280</v>
      </c>
      <c r="P356" s="4" t="s">
        <v>4276</v>
      </c>
      <c r="Q356" s="4" t="s">
        <v>4277</v>
      </c>
      <c r="R356" s="4" t="s">
        <v>523</v>
      </c>
      <c r="S356" s="4" t="s">
        <v>4282</v>
      </c>
      <c r="T356" s="4" t="s">
        <v>9789</v>
      </c>
    </row>
    <row r="357" spans="1:20" ht="20" customHeight="1" x14ac:dyDescent="0.45">
      <c r="A357" s="4" t="s">
        <v>11</v>
      </c>
      <c r="B357" s="4" t="s">
        <v>10448</v>
      </c>
      <c r="C357" s="4" t="s">
        <v>10062</v>
      </c>
      <c r="D357" s="4" t="s">
        <v>10449</v>
      </c>
      <c r="E357" s="4" t="s">
        <v>10450</v>
      </c>
      <c r="F357" s="4" t="s">
        <v>10451</v>
      </c>
      <c r="G357" s="4" t="s">
        <v>10452</v>
      </c>
      <c r="H357" s="4" t="s">
        <v>9789</v>
      </c>
      <c r="L357" s="9"/>
      <c r="M357" s="4" t="s">
        <v>11</v>
      </c>
      <c r="N357" s="4" t="s">
        <v>5286</v>
      </c>
      <c r="O357" s="4" t="s">
        <v>1625</v>
      </c>
      <c r="P357" s="4" t="s">
        <v>1621</v>
      </c>
      <c r="Q357" s="4" t="s">
        <v>1622</v>
      </c>
      <c r="R357" s="4" t="s">
        <v>8134</v>
      </c>
      <c r="S357" s="4" t="s">
        <v>1627</v>
      </c>
      <c r="T357" s="4" t="s">
        <v>9789</v>
      </c>
    </row>
    <row r="358" spans="1:20" ht="20" customHeight="1" x14ac:dyDescent="0.45">
      <c r="A358" s="4" t="s">
        <v>11</v>
      </c>
      <c r="B358" s="4" t="s">
        <v>1744</v>
      </c>
      <c r="C358" s="4" t="s">
        <v>10062</v>
      </c>
      <c r="D358" s="4" t="s">
        <v>10449</v>
      </c>
      <c r="E358" s="4" t="s">
        <v>10450</v>
      </c>
      <c r="F358" s="4" t="s">
        <v>10728</v>
      </c>
      <c r="G358" s="4" t="s">
        <v>10451</v>
      </c>
      <c r="H358" s="4" t="s">
        <v>9789</v>
      </c>
      <c r="L358" s="9"/>
      <c r="M358" s="4" t="s">
        <v>11</v>
      </c>
      <c r="N358" s="4" t="s">
        <v>8498</v>
      </c>
      <c r="O358" s="4" t="s">
        <v>2100</v>
      </c>
      <c r="P358" s="4" t="s">
        <v>8605</v>
      </c>
      <c r="Q358" s="4" t="s">
        <v>8606</v>
      </c>
      <c r="R358" s="4" t="s">
        <v>8611</v>
      </c>
      <c r="S358" s="4" t="s">
        <v>11247</v>
      </c>
      <c r="T358" s="4" t="s">
        <v>9789</v>
      </c>
    </row>
    <row r="359" spans="1:20" ht="20" customHeight="1" x14ac:dyDescent="0.45">
      <c r="A359" s="4" t="s">
        <v>11</v>
      </c>
      <c r="B359" s="4" t="s">
        <v>812</v>
      </c>
      <c r="C359" s="4" t="s">
        <v>10062</v>
      </c>
      <c r="D359" s="4" t="s">
        <v>10063</v>
      </c>
      <c r="E359" s="4" t="s">
        <v>10064</v>
      </c>
      <c r="F359" s="4" t="s">
        <v>10065</v>
      </c>
      <c r="G359" s="4" t="s">
        <v>10066</v>
      </c>
      <c r="H359" s="4" t="s">
        <v>9789</v>
      </c>
      <c r="L359" s="9"/>
      <c r="M359" s="4" t="s">
        <v>11</v>
      </c>
      <c r="N359" s="4" t="s">
        <v>10923</v>
      </c>
      <c r="O359" s="4" t="s">
        <v>2100</v>
      </c>
      <c r="P359" s="4" t="s">
        <v>2095</v>
      </c>
      <c r="Q359" s="4" t="s">
        <v>2096</v>
      </c>
      <c r="R359" s="4" t="s">
        <v>9860</v>
      </c>
      <c r="S359" s="4" t="s">
        <v>2102</v>
      </c>
      <c r="T359" s="4" t="s">
        <v>9789</v>
      </c>
    </row>
    <row r="360" spans="1:20" ht="20" customHeight="1" x14ac:dyDescent="0.45">
      <c r="A360" s="4" t="s">
        <v>11</v>
      </c>
      <c r="B360" s="4" t="s">
        <v>3103</v>
      </c>
      <c r="C360" s="4" t="s">
        <v>5645</v>
      </c>
      <c r="D360" s="4" t="s">
        <v>10457</v>
      </c>
      <c r="E360" s="4" t="s">
        <v>10458</v>
      </c>
      <c r="F360" s="4" t="s">
        <v>10478</v>
      </c>
      <c r="G360" s="4" t="s">
        <v>10459</v>
      </c>
      <c r="H360" s="4" t="s">
        <v>9789</v>
      </c>
      <c r="L360" s="9"/>
      <c r="M360" s="4" t="s">
        <v>11</v>
      </c>
      <c r="N360" s="4" t="s">
        <v>10002</v>
      </c>
      <c r="O360" s="4" t="s">
        <v>2100</v>
      </c>
      <c r="P360" s="4" t="s">
        <v>10003</v>
      </c>
      <c r="Q360" s="4" t="s">
        <v>10004</v>
      </c>
      <c r="R360" s="4" t="s">
        <v>10005</v>
      </c>
      <c r="S360" s="4" t="s">
        <v>8019</v>
      </c>
      <c r="T360" s="4" t="s">
        <v>9789</v>
      </c>
    </row>
    <row r="361" spans="1:20" ht="20" customHeight="1" x14ac:dyDescent="0.45">
      <c r="A361" s="4" t="s">
        <v>11</v>
      </c>
      <c r="B361" s="4" t="s">
        <v>8734</v>
      </c>
      <c r="C361" s="4" t="s">
        <v>7814</v>
      </c>
      <c r="D361" s="4" t="s">
        <v>8112</v>
      </c>
      <c r="E361" s="4" t="s">
        <v>8113</v>
      </c>
      <c r="F361" s="4" t="s">
        <v>11354</v>
      </c>
      <c r="G361" s="4" t="s">
        <v>11328</v>
      </c>
      <c r="H361" s="4" t="s">
        <v>9789</v>
      </c>
      <c r="L361" s="9"/>
      <c r="M361" s="4" t="s">
        <v>11</v>
      </c>
      <c r="N361" s="4" t="s">
        <v>7386</v>
      </c>
      <c r="O361" s="4" t="s">
        <v>1640</v>
      </c>
      <c r="P361" s="4" t="s">
        <v>3219</v>
      </c>
      <c r="Q361" s="4" t="s">
        <v>3220</v>
      </c>
      <c r="R361" s="4" t="s">
        <v>11459</v>
      </c>
      <c r="S361" s="4" t="s">
        <v>10904</v>
      </c>
      <c r="T361" s="4" t="s">
        <v>9789</v>
      </c>
    </row>
    <row r="362" spans="1:20" ht="20" hidden="1" customHeight="1" x14ac:dyDescent="0.45">
      <c r="A362" s="4" t="s">
        <v>11</v>
      </c>
      <c r="B362" s="4" t="s">
        <v>1358</v>
      </c>
      <c r="C362" s="4" t="s">
        <v>10537</v>
      </c>
      <c r="D362" s="4" t="s">
        <v>10538</v>
      </c>
      <c r="E362" s="4" t="s">
        <v>10539</v>
      </c>
      <c r="F362" s="4" t="s">
        <v>7302</v>
      </c>
      <c r="G362" s="4" t="s">
        <v>10540</v>
      </c>
      <c r="H362" s="4" t="s">
        <v>10469</v>
      </c>
      <c r="L362" s="11" t="s">
        <v>1276</v>
      </c>
      <c r="M362" s="4" t="s">
        <v>11</v>
      </c>
      <c r="N362" s="4" t="s">
        <v>2110</v>
      </c>
      <c r="O362" s="4" t="s">
        <v>4885</v>
      </c>
      <c r="P362" s="4" t="s">
        <v>6687</v>
      </c>
      <c r="Q362" s="4" t="s">
        <v>6688</v>
      </c>
      <c r="R362" s="4" t="s">
        <v>10906</v>
      </c>
      <c r="S362" s="4" t="s">
        <v>6691</v>
      </c>
      <c r="T362" s="4" t="s">
        <v>9789</v>
      </c>
    </row>
    <row r="363" spans="1:20" ht="20" customHeight="1" x14ac:dyDescent="0.45">
      <c r="A363" s="4" t="s">
        <v>11</v>
      </c>
      <c r="B363" s="4" t="s">
        <v>8940</v>
      </c>
      <c r="C363" s="4" t="s">
        <v>7814</v>
      </c>
      <c r="D363" s="4" t="s">
        <v>8112</v>
      </c>
      <c r="E363" s="4" t="s">
        <v>8113</v>
      </c>
      <c r="F363" s="4" t="s">
        <v>11382</v>
      </c>
      <c r="G363" s="4" t="s">
        <v>11354</v>
      </c>
      <c r="H363" s="4" t="s">
        <v>9789</v>
      </c>
      <c r="L363" s="9"/>
      <c r="M363" s="4" t="s">
        <v>11</v>
      </c>
      <c r="N363" s="4" t="s">
        <v>169</v>
      </c>
      <c r="O363" s="4" t="s">
        <v>1141</v>
      </c>
      <c r="P363" s="4" t="s">
        <v>1136</v>
      </c>
      <c r="Q363" s="4" t="s">
        <v>1137</v>
      </c>
      <c r="R363" s="4" t="s">
        <v>1143</v>
      </c>
      <c r="S363" s="4" t="s">
        <v>9810</v>
      </c>
      <c r="T363" s="4" t="s">
        <v>9789</v>
      </c>
    </row>
    <row r="364" spans="1:20" ht="20" customHeight="1" x14ac:dyDescent="0.45">
      <c r="A364" s="4" t="s">
        <v>11</v>
      </c>
      <c r="B364" s="4" t="s">
        <v>9040</v>
      </c>
      <c r="C364" s="4" t="s">
        <v>7814</v>
      </c>
      <c r="D364" s="4" t="s">
        <v>8112</v>
      </c>
      <c r="E364" s="4" t="s">
        <v>8113</v>
      </c>
      <c r="F364" s="4" t="s">
        <v>11399</v>
      </c>
      <c r="G364" s="4" t="s">
        <v>11382</v>
      </c>
      <c r="H364" s="4" t="s">
        <v>9789</v>
      </c>
      <c r="L364" s="9"/>
      <c r="M364" s="4" t="s">
        <v>11</v>
      </c>
      <c r="N364" s="4" t="s">
        <v>1936</v>
      </c>
      <c r="O364" s="4" t="s">
        <v>42</v>
      </c>
      <c r="P364" s="4" t="s">
        <v>37</v>
      </c>
      <c r="Q364" s="4" t="s">
        <v>38</v>
      </c>
      <c r="R364" s="4" t="s">
        <v>10648</v>
      </c>
      <c r="S364" s="4" t="s">
        <v>10343</v>
      </c>
      <c r="T364" s="4" t="s">
        <v>9789</v>
      </c>
    </row>
    <row r="365" spans="1:20" ht="20" hidden="1" customHeight="1" x14ac:dyDescent="0.45">
      <c r="A365" s="4" t="s">
        <v>11</v>
      </c>
      <c r="B365" s="4" t="s">
        <v>2626</v>
      </c>
      <c r="C365" s="4" t="s">
        <v>1197</v>
      </c>
      <c r="D365" s="4" t="s">
        <v>1193</v>
      </c>
      <c r="E365" s="4" t="s">
        <v>1194</v>
      </c>
      <c r="F365" s="4" t="s">
        <v>4145</v>
      </c>
      <c r="G365" s="4" t="s">
        <v>10371</v>
      </c>
      <c r="H365" s="4" t="s">
        <v>9862</v>
      </c>
      <c r="L365" s="11" t="s">
        <v>2069</v>
      </c>
      <c r="M365" s="4" t="s">
        <v>11</v>
      </c>
      <c r="N365" s="4" t="s">
        <v>9499</v>
      </c>
      <c r="O365" s="4" t="s">
        <v>11599</v>
      </c>
      <c r="P365" s="4" t="s">
        <v>11600</v>
      </c>
      <c r="Q365" s="4" t="s">
        <v>11601</v>
      </c>
      <c r="R365" s="4" t="s">
        <v>11602</v>
      </c>
      <c r="S365" s="4" t="s">
        <v>11603</v>
      </c>
      <c r="T365" s="4" t="s">
        <v>9789</v>
      </c>
    </row>
    <row r="366" spans="1:20" ht="20" customHeight="1" x14ac:dyDescent="0.45">
      <c r="A366" s="4" t="s">
        <v>11</v>
      </c>
      <c r="B366" s="4" t="s">
        <v>9040</v>
      </c>
      <c r="C366" s="4" t="s">
        <v>7814</v>
      </c>
      <c r="D366" s="4" t="s">
        <v>8112</v>
      </c>
      <c r="E366" s="4" t="s">
        <v>8113</v>
      </c>
      <c r="F366" s="4" t="s">
        <v>11383</v>
      </c>
      <c r="G366" s="4" t="s">
        <v>11399</v>
      </c>
      <c r="H366" s="4" t="s">
        <v>9789</v>
      </c>
      <c r="L366" s="9"/>
      <c r="M366" s="4" t="s">
        <v>11</v>
      </c>
      <c r="N366" s="4" t="s">
        <v>3785</v>
      </c>
      <c r="O366" s="4" t="s">
        <v>3788</v>
      </c>
      <c r="P366" s="4" t="s">
        <v>3783</v>
      </c>
      <c r="Q366" s="4" t="s">
        <v>3784</v>
      </c>
      <c r="R366" s="4" t="s">
        <v>9568</v>
      </c>
      <c r="S366" s="4" t="s">
        <v>3790</v>
      </c>
      <c r="T366" s="4" t="s">
        <v>9789</v>
      </c>
    </row>
    <row r="367" spans="1:20" ht="20" customHeight="1" x14ac:dyDescent="0.45">
      <c r="A367" s="4" t="s">
        <v>11</v>
      </c>
      <c r="B367" s="4" t="s">
        <v>9040</v>
      </c>
      <c r="C367" s="4" t="s">
        <v>7814</v>
      </c>
      <c r="D367" s="4" t="s">
        <v>8112</v>
      </c>
      <c r="E367" s="4" t="s">
        <v>8113</v>
      </c>
      <c r="F367" s="4" t="s">
        <v>11383</v>
      </c>
      <c r="G367" s="4" t="s">
        <v>11382</v>
      </c>
      <c r="H367" s="4" t="s">
        <v>9789</v>
      </c>
      <c r="L367" s="9"/>
      <c r="M367" s="4" t="s">
        <v>11</v>
      </c>
      <c r="N367" s="4" t="s">
        <v>812</v>
      </c>
      <c r="O367" s="4" t="s">
        <v>10085</v>
      </c>
      <c r="P367" s="4" t="s">
        <v>10086</v>
      </c>
      <c r="Q367" s="4" t="s">
        <v>10087</v>
      </c>
      <c r="R367" s="4" t="s">
        <v>10088</v>
      </c>
      <c r="S367" s="4" t="s">
        <v>3617</v>
      </c>
      <c r="T367" s="4" t="s">
        <v>9789</v>
      </c>
    </row>
    <row r="368" spans="1:20" ht="20" customHeight="1" x14ac:dyDescent="0.45">
      <c r="A368" s="4" t="s">
        <v>11</v>
      </c>
      <c r="B368" s="4" t="s">
        <v>8353</v>
      </c>
      <c r="C368" s="4" t="s">
        <v>7814</v>
      </c>
      <c r="D368" s="4" t="s">
        <v>7809</v>
      </c>
      <c r="E368" s="4" t="s">
        <v>7810</v>
      </c>
      <c r="F368" s="4" t="s">
        <v>11330</v>
      </c>
      <c r="G368" s="4" t="s">
        <v>11329</v>
      </c>
      <c r="H368" s="4" t="s">
        <v>9789</v>
      </c>
      <c r="L368" s="9"/>
      <c r="M368" s="4" t="s">
        <v>11</v>
      </c>
      <c r="N368" s="4" t="s">
        <v>2769</v>
      </c>
      <c r="O368" s="4" t="s">
        <v>521</v>
      </c>
      <c r="P368" s="4" t="s">
        <v>516</v>
      </c>
      <c r="Q368" s="4" t="s">
        <v>517</v>
      </c>
      <c r="R368" s="4" t="s">
        <v>10435</v>
      </c>
      <c r="S368" s="4" t="s">
        <v>10268</v>
      </c>
      <c r="T368" s="4" t="s">
        <v>9789</v>
      </c>
    </row>
    <row r="369" spans="1:20" ht="20" customHeight="1" x14ac:dyDescent="0.45">
      <c r="A369" s="4" t="s">
        <v>11</v>
      </c>
      <c r="B369" s="4" t="s">
        <v>8923</v>
      </c>
      <c r="C369" s="4" t="s">
        <v>7814</v>
      </c>
      <c r="D369" s="4" t="s">
        <v>7809</v>
      </c>
      <c r="E369" s="4" t="s">
        <v>7810</v>
      </c>
      <c r="F369" s="4" t="s">
        <v>11354</v>
      </c>
      <c r="G369" s="4" t="s">
        <v>11330</v>
      </c>
      <c r="H369" s="4" t="s">
        <v>9789</v>
      </c>
      <c r="L369" s="9"/>
      <c r="M369" s="4" t="s">
        <v>11</v>
      </c>
      <c r="N369" s="4" t="s">
        <v>1130</v>
      </c>
      <c r="O369" s="4" t="s">
        <v>521</v>
      </c>
      <c r="P369" s="4" t="s">
        <v>9918</v>
      </c>
      <c r="Q369" s="4" t="s">
        <v>9919</v>
      </c>
      <c r="R369" s="4" t="s">
        <v>10432</v>
      </c>
      <c r="S369" s="4" t="s">
        <v>9920</v>
      </c>
      <c r="T369" s="4" t="s">
        <v>9789</v>
      </c>
    </row>
    <row r="370" spans="1:20" ht="20" hidden="1" customHeight="1" x14ac:dyDescent="0.45">
      <c r="A370" s="4" t="s">
        <v>11</v>
      </c>
      <c r="B370" s="4" t="s">
        <v>798</v>
      </c>
      <c r="C370" s="4" t="s">
        <v>10550</v>
      </c>
      <c r="D370" s="4" t="s">
        <v>10551</v>
      </c>
      <c r="E370" s="4" t="s">
        <v>10552</v>
      </c>
      <c r="F370" s="4" t="s">
        <v>10553</v>
      </c>
      <c r="G370" s="4" t="s">
        <v>10554</v>
      </c>
      <c r="H370" s="4" t="s">
        <v>9850</v>
      </c>
      <c r="L370" s="11" t="s">
        <v>10067</v>
      </c>
      <c r="M370" s="4" t="s">
        <v>11</v>
      </c>
      <c r="N370" s="4" t="s">
        <v>2789</v>
      </c>
      <c r="O370" s="4" t="s">
        <v>10443</v>
      </c>
      <c r="P370" s="4" t="s">
        <v>10444</v>
      </c>
      <c r="Q370" s="4" t="s">
        <v>10445</v>
      </c>
      <c r="R370" s="4" t="s">
        <v>10446</v>
      </c>
      <c r="S370" s="4" t="s">
        <v>10447</v>
      </c>
      <c r="T370" s="4" t="s">
        <v>9789</v>
      </c>
    </row>
    <row r="371" spans="1:20" ht="20" customHeight="1" x14ac:dyDescent="0.45">
      <c r="A371" s="4" t="s">
        <v>11</v>
      </c>
      <c r="B371" s="4" t="s">
        <v>8940</v>
      </c>
      <c r="C371" s="4" t="s">
        <v>7814</v>
      </c>
      <c r="D371" s="4" t="s">
        <v>7809</v>
      </c>
      <c r="E371" s="4" t="s">
        <v>7810</v>
      </c>
      <c r="F371" s="4" t="s">
        <v>11383</v>
      </c>
      <c r="G371" s="4" t="s">
        <v>11354</v>
      </c>
      <c r="H371" s="4" t="s">
        <v>9789</v>
      </c>
      <c r="L371" s="9"/>
      <c r="M371" s="4" t="s">
        <v>11</v>
      </c>
      <c r="N371" s="4" t="s">
        <v>768</v>
      </c>
      <c r="O371" s="4" t="s">
        <v>874</v>
      </c>
      <c r="P371" s="4" t="s">
        <v>10143</v>
      </c>
      <c r="Q371" s="4" t="s">
        <v>10144</v>
      </c>
      <c r="R371" s="4" t="s">
        <v>3908</v>
      </c>
      <c r="S371" s="4" t="s">
        <v>10145</v>
      </c>
      <c r="T371" s="4" t="s">
        <v>9789</v>
      </c>
    </row>
    <row r="372" spans="1:20" ht="20" hidden="1" customHeight="1" x14ac:dyDescent="0.45">
      <c r="A372" s="4" t="s">
        <v>11</v>
      </c>
      <c r="B372" s="4" t="s">
        <v>3645</v>
      </c>
      <c r="C372" s="4" t="s">
        <v>509</v>
      </c>
      <c r="D372" s="4" t="s">
        <v>504</v>
      </c>
      <c r="E372" s="4" t="s">
        <v>505</v>
      </c>
      <c r="F372" s="4" t="s">
        <v>5635</v>
      </c>
      <c r="G372" s="4" t="s">
        <v>511</v>
      </c>
      <c r="H372" s="4" t="s">
        <v>9862</v>
      </c>
      <c r="L372" s="6" t="s">
        <v>3814</v>
      </c>
      <c r="M372" s="4" t="s">
        <v>11</v>
      </c>
      <c r="N372" s="4" t="s">
        <v>1551</v>
      </c>
      <c r="O372" s="4" t="s">
        <v>874</v>
      </c>
      <c r="P372" s="4" t="s">
        <v>1549</v>
      </c>
      <c r="Q372" s="4" t="s">
        <v>1550</v>
      </c>
      <c r="R372" s="4" t="s">
        <v>1003</v>
      </c>
      <c r="S372" s="4" t="s">
        <v>1555</v>
      </c>
      <c r="T372" s="4" t="s">
        <v>9789</v>
      </c>
    </row>
    <row r="373" spans="1:20" ht="20" hidden="1" customHeight="1" x14ac:dyDescent="0.45">
      <c r="A373" s="4" t="s">
        <v>11</v>
      </c>
      <c r="B373" s="4" t="s">
        <v>3645</v>
      </c>
      <c r="C373" s="4" t="s">
        <v>509</v>
      </c>
      <c r="D373" s="4" t="s">
        <v>10555</v>
      </c>
      <c r="E373" s="4" t="s">
        <v>10556</v>
      </c>
      <c r="F373" s="4" t="s">
        <v>10557</v>
      </c>
      <c r="G373" s="4" t="s">
        <v>10558</v>
      </c>
      <c r="H373" s="4" t="s">
        <v>9862</v>
      </c>
      <c r="L373" s="4" t="s">
        <v>5723</v>
      </c>
      <c r="M373" s="4" t="s">
        <v>11</v>
      </c>
      <c r="N373" s="4" t="s">
        <v>1551</v>
      </c>
      <c r="O373" s="4" t="s">
        <v>874</v>
      </c>
      <c r="P373" s="4" t="s">
        <v>2469</v>
      </c>
      <c r="Q373" s="4" t="s">
        <v>2470</v>
      </c>
      <c r="R373" s="4" t="s">
        <v>1003</v>
      </c>
      <c r="S373" s="4" t="s">
        <v>1555</v>
      </c>
      <c r="T373" s="4" t="s">
        <v>9789</v>
      </c>
    </row>
    <row r="374" spans="1:20" ht="20" hidden="1" customHeight="1" x14ac:dyDescent="0.45">
      <c r="A374" s="4" t="s">
        <v>11</v>
      </c>
      <c r="B374" s="4" t="s">
        <v>3645</v>
      </c>
      <c r="C374" s="4" t="s">
        <v>509</v>
      </c>
      <c r="D374" s="4" t="s">
        <v>512</v>
      </c>
      <c r="E374" s="4" t="s">
        <v>513</v>
      </c>
      <c r="F374" s="4" t="s">
        <v>5635</v>
      </c>
      <c r="G374" s="4" t="s">
        <v>511</v>
      </c>
      <c r="H374" s="4" t="s">
        <v>9862</v>
      </c>
      <c r="L374" s="4" t="s">
        <v>1396</v>
      </c>
      <c r="M374" s="4" t="s">
        <v>11</v>
      </c>
      <c r="N374" s="4" t="s">
        <v>5235</v>
      </c>
      <c r="O374" s="4" t="s">
        <v>874</v>
      </c>
      <c r="P374" s="4" t="s">
        <v>870</v>
      </c>
      <c r="Q374" s="4" t="s">
        <v>871</v>
      </c>
      <c r="R374" s="4" t="s">
        <v>4477</v>
      </c>
      <c r="S374" s="4" t="s">
        <v>876</v>
      </c>
      <c r="T374" s="4" t="s">
        <v>9789</v>
      </c>
    </row>
    <row r="375" spans="1:20" ht="20" hidden="1" customHeight="1" x14ac:dyDescent="0.45">
      <c r="A375" s="4" t="s">
        <v>11</v>
      </c>
      <c r="B375" s="4" t="s">
        <v>3645</v>
      </c>
      <c r="C375" s="4" t="s">
        <v>2147</v>
      </c>
      <c r="D375" s="4" t="s">
        <v>2143</v>
      </c>
      <c r="E375" s="4" t="s">
        <v>2144</v>
      </c>
      <c r="F375" s="4" t="s">
        <v>10559</v>
      </c>
      <c r="G375" s="4" t="s">
        <v>2149</v>
      </c>
      <c r="H375" s="4" t="s">
        <v>10372</v>
      </c>
      <c r="L375" s="10" t="s">
        <v>2745</v>
      </c>
      <c r="M375" s="4" t="s">
        <v>11</v>
      </c>
      <c r="N375" s="4" t="s">
        <v>1968</v>
      </c>
      <c r="O375" s="4" t="s">
        <v>3434</v>
      </c>
      <c r="P375" s="4" t="s">
        <v>3429</v>
      </c>
      <c r="Q375" s="4" t="s">
        <v>3430</v>
      </c>
      <c r="R375" s="4" t="s">
        <v>10962</v>
      </c>
      <c r="S375" s="4" t="s">
        <v>3436</v>
      </c>
      <c r="T375" s="4" t="s">
        <v>9789</v>
      </c>
    </row>
    <row r="376" spans="1:20" ht="20" customHeight="1" x14ac:dyDescent="0.45">
      <c r="A376" s="4" t="s">
        <v>11</v>
      </c>
      <c r="B376" s="4" t="s">
        <v>11517</v>
      </c>
      <c r="C376" s="4" t="s">
        <v>4379</v>
      </c>
      <c r="D376" s="4" t="s">
        <v>10849</v>
      </c>
      <c r="E376" s="4" t="s">
        <v>10850</v>
      </c>
      <c r="F376" s="4" t="s">
        <v>8095</v>
      </c>
      <c r="G376" s="4" t="s">
        <v>6566</v>
      </c>
      <c r="H376" s="4" t="s">
        <v>9789</v>
      </c>
      <c r="L376" s="9"/>
      <c r="M376" s="4" t="s">
        <v>11</v>
      </c>
      <c r="N376" s="4" t="s">
        <v>1779</v>
      </c>
      <c r="O376" s="4" t="s">
        <v>10288</v>
      </c>
      <c r="P376" s="4" t="s">
        <v>10289</v>
      </c>
      <c r="Q376" s="4" t="s">
        <v>10290</v>
      </c>
      <c r="R376" s="4" t="s">
        <v>10291</v>
      </c>
      <c r="S376" s="4" t="s">
        <v>10292</v>
      </c>
      <c r="T376" s="4" t="s">
        <v>9789</v>
      </c>
    </row>
    <row r="377" spans="1:20" ht="20" customHeight="1" x14ac:dyDescent="0.45">
      <c r="A377" s="4" t="s">
        <v>11</v>
      </c>
      <c r="B377" s="4" t="s">
        <v>11517</v>
      </c>
      <c r="C377" s="4" t="s">
        <v>4379</v>
      </c>
      <c r="D377" s="4" t="s">
        <v>11518</v>
      </c>
      <c r="E377" s="4" t="s">
        <v>11519</v>
      </c>
      <c r="F377" s="4" t="s">
        <v>8095</v>
      </c>
      <c r="G377" s="4" t="s">
        <v>6566</v>
      </c>
      <c r="H377" s="4" t="s">
        <v>9789</v>
      </c>
      <c r="L377" s="9"/>
      <c r="M377" s="4" t="s">
        <v>11</v>
      </c>
      <c r="N377" s="4" t="s">
        <v>11082</v>
      </c>
      <c r="O377" s="4" t="s">
        <v>756</v>
      </c>
      <c r="P377" s="4" t="s">
        <v>6370</v>
      </c>
      <c r="Q377" s="4" t="s">
        <v>6371</v>
      </c>
      <c r="R377" s="4" t="s">
        <v>11083</v>
      </c>
      <c r="S377" s="4" t="s">
        <v>6375</v>
      </c>
      <c r="T377" s="4" t="s">
        <v>9789</v>
      </c>
    </row>
    <row r="378" spans="1:20" ht="20" customHeight="1" x14ac:dyDescent="0.45">
      <c r="A378" s="4" t="s">
        <v>11</v>
      </c>
      <c r="B378" s="4" t="s">
        <v>8343</v>
      </c>
      <c r="C378" s="4" t="s">
        <v>6707</v>
      </c>
      <c r="D378" s="4" t="s">
        <v>6703</v>
      </c>
      <c r="E378" s="4" t="s">
        <v>6704</v>
      </c>
      <c r="F378" s="4" t="s">
        <v>11160</v>
      </c>
      <c r="G378" s="4" t="s">
        <v>7392</v>
      </c>
      <c r="H378" s="4" t="s">
        <v>9789</v>
      </c>
      <c r="L378" s="9"/>
      <c r="M378" s="4" t="s">
        <v>11</v>
      </c>
      <c r="N378" s="4" t="s">
        <v>4024</v>
      </c>
      <c r="O378" s="4" t="s">
        <v>756</v>
      </c>
      <c r="P378" s="4" t="s">
        <v>751</v>
      </c>
      <c r="Q378" s="4" t="s">
        <v>752</v>
      </c>
      <c r="R378" s="4" t="s">
        <v>4912</v>
      </c>
      <c r="S378" s="4" t="s">
        <v>10634</v>
      </c>
      <c r="T378" s="4" t="s">
        <v>9789</v>
      </c>
    </row>
    <row r="379" spans="1:20" ht="20" hidden="1" customHeight="1" x14ac:dyDescent="0.45">
      <c r="A379" s="4" t="s">
        <v>11</v>
      </c>
      <c r="B379" s="4" t="s">
        <v>630</v>
      </c>
      <c r="C379" s="4" t="s">
        <v>2452</v>
      </c>
      <c r="D379" s="4" t="s">
        <v>2984</v>
      </c>
      <c r="E379" s="4" t="s">
        <v>2985</v>
      </c>
      <c r="F379" s="4" t="s">
        <v>3678</v>
      </c>
      <c r="G379" s="4" t="s">
        <v>2990</v>
      </c>
      <c r="H379" s="4" t="s">
        <v>9850</v>
      </c>
      <c r="L379" s="6" t="s">
        <v>1667</v>
      </c>
      <c r="M379" s="4" t="s">
        <v>11</v>
      </c>
      <c r="N379" s="4" t="s">
        <v>11661</v>
      </c>
      <c r="O379" s="4" t="s">
        <v>6176</v>
      </c>
      <c r="P379" s="4" t="s">
        <v>6171</v>
      </c>
      <c r="Q379" s="4" t="s">
        <v>6172</v>
      </c>
      <c r="R379" s="4" t="s">
        <v>11662</v>
      </c>
      <c r="S379" s="4" t="s">
        <v>6543</v>
      </c>
      <c r="T379" s="4" t="s">
        <v>9789</v>
      </c>
    </row>
    <row r="380" spans="1:20" ht="20" hidden="1" customHeight="1" x14ac:dyDescent="0.45">
      <c r="A380" s="4" t="s">
        <v>11</v>
      </c>
      <c r="B380" s="4" t="s">
        <v>630</v>
      </c>
      <c r="C380" s="4" t="s">
        <v>2452</v>
      </c>
      <c r="D380" s="4" t="s">
        <v>10564</v>
      </c>
      <c r="E380" s="4" t="s">
        <v>10565</v>
      </c>
      <c r="F380" s="4" t="s">
        <v>10566</v>
      </c>
      <c r="G380" s="4" t="s">
        <v>10567</v>
      </c>
      <c r="H380" s="4" t="s">
        <v>9850</v>
      </c>
      <c r="L380" s="10" t="s">
        <v>285</v>
      </c>
      <c r="M380" s="4" t="s">
        <v>11</v>
      </c>
      <c r="N380" s="4" t="s">
        <v>7782</v>
      </c>
      <c r="O380" s="4" t="s">
        <v>2500</v>
      </c>
      <c r="P380" s="4" t="s">
        <v>2495</v>
      </c>
      <c r="Q380" s="4" t="s">
        <v>2496</v>
      </c>
      <c r="R380" s="4" t="s">
        <v>11021</v>
      </c>
      <c r="S380" s="4" t="s">
        <v>2502</v>
      </c>
      <c r="T380" s="4" t="s">
        <v>9789</v>
      </c>
    </row>
    <row r="381" spans="1:20" ht="20" customHeight="1" x14ac:dyDescent="0.45">
      <c r="A381" s="4" t="s">
        <v>11</v>
      </c>
      <c r="B381" s="4" t="s">
        <v>1254</v>
      </c>
      <c r="C381" s="4" t="s">
        <v>5435</v>
      </c>
      <c r="D381" s="4" t="s">
        <v>10219</v>
      </c>
      <c r="E381" s="4" t="s">
        <v>10220</v>
      </c>
      <c r="F381" s="4" t="s">
        <v>10221</v>
      </c>
      <c r="G381" s="4" t="s">
        <v>10222</v>
      </c>
      <c r="H381" s="4" t="s">
        <v>9789</v>
      </c>
      <c r="L381" s="9"/>
      <c r="M381" s="4" t="s">
        <v>11</v>
      </c>
      <c r="N381" s="4" t="s">
        <v>7123</v>
      </c>
      <c r="O381" s="4" t="s">
        <v>1747</v>
      </c>
      <c r="P381" s="4" t="s">
        <v>7121</v>
      </c>
      <c r="Q381" s="4" t="s">
        <v>7122</v>
      </c>
      <c r="R381" s="4" t="s">
        <v>11231</v>
      </c>
      <c r="S381" s="4" t="s">
        <v>7127</v>
      </c>
      <c r="T381" s="4" t="s">
        <v>9789</v>
      </c>
    </row>
    <row r="382" spans="1:20" ht="20" hidden="1" customHeight="1" x14ac:dyDescent="0.45">
      <c r="A382" s="4" t="s">
        <v>11</v>
      </c>
      <c r="B382" s="4" t="s">
        <v>3281</v>
      </c>
      <c r="C382" s="4" t="s">
        <v>2573</v>
      </c>
      <c r="D382" s="4" t="s">
        <v>2568</v>
      </c>
      <c r="E382" s="4" t="s">
        <v>2569</v>
      </c>
      <c r="F382" s="4" t="s">
        <v>10569</v>
      </c>
      <c r="G382" s="4" t="s">
        <v>2575</v>
      </c>
      <c r="H382" s="4" t="s">
        <v>9862</v>
      </c>
      <c r="L382" s="11" t="s">
        <v>1125</v>
      </c>
      <c r="M382" s="4" t="s">
        <v>11</v>
      </c>
      <c r="N382" s="4" t="s">
        <v>5582</v>
      </c>
      <c r="O382" s="4" t="s">
        <v>1747</v>
      </c>
      <c r="P382" s="4" t="s">
        <v>1742</v>
      </c>
      <c r="Q382" s="4" t="s">
        <v>1743</v>
      </c>
      <c r="R382" s="4" t="s">
        <v>11076</v>
      </c>
      <c r="S382" s="4" t="s">
        <v>5254</v>
      </c>
      <c r="T382" s="4" t="s">
        <v>9789</v>
      </c>
    </row>
    <row r="383" spans="1:20" ht="20" customHeight="1" x14ac:dyDescent="0.45">
      <c r="A383" s="4" t="s">
        <v>11</v>
      </c>
      <c r="B383" s="4" t="s">
        <v>2750</v>
      </c>
      <c r="C383" s="4" t="s">
        <v>5435</v>
      </c>
      <c r="D383" s="4" t="s">
        <v>10219</v>
      </c>
      <c r="E383" s="4" t="s">
        <v>10220</v>
      </c>
      <c r="F383" s="4" t="s">
        <v>10433</v>
      </c>
      <c r="G383" s="4" t="s">
        <v>10221</v>
      </c>
      <c r="H383" s="4" t="s">
        <v>9789</v>
      </c>
      <c r="L383" s="9"/>
      <c r="M383" s="4" t="s">
        <v>11</v>
      </c>
      <c r="N383" s="4" t="s">
        <v>4640</v>
      </c>
      <c r="O383" s="4" t="s">
        <v>881</v>
      </c>
      <c r="P383" s="4" t="s">
        <v>877</v>
      </c>
      <c r="Q383" s="4" t="s">
        <v>878</v>
      </c>
      <c r="R383" s="4" t="s">
        <v>10682</v>
      </c>
      <c r="S383" s="4" t="s">
        <v>883</v>
      </c>
      <c r="T383" s="4" t="s">
        <v>9789</v>
      </c>
    </row>
    <row r="384" spans="1:20" ht="20" hidden="1" customHeight="1" x14ac:dyDescent="0.45">
      <c r="A384" s="4" t="s">
        <v>11</v>
      </c>
      <c r="B384" s="4" t="s">
        <v>3281</v>
      </c>
      <c r="C384" s="4" t="s">
        <v>10571</v>
      </c>
      <c r="D384" s="4" t="s">
        <v>10572</v>
      </c>
      <c r="E384" s="4" t="s">
        <v>10573</v>
      </c>
      <c r="F384" s="4" t="s">
        <v>10574</v>
      </c>
      <c r="G384" s="4" t="s">
        <v>10575</v>
      </c>
      <c r="H384" s="4" t="s">
        <v>9862</v>
      </c>
      <c r="L384" s="11" t="s">
        <v>1667</v>
      </c>
      <c r="M384" s="4" t="s">
        <v>11</v>
      </c>
      <c r="N384" s="4" t="s">
        <v>6726</v>
      </c>
      <c r="O384" s="4" t="s">
        <v>881</v>
      </c>
      <c r="P384" s="4" t="s">
        <v>3701</v>
      </c>
      <c r="Q384" s="4" t="s">
        <v>3702</v>
      </c>
      <c r="R384" s="4" t="s">
        <v>10838</v>
      </c>
      <c r="S384" s="4" t="s">
        <v>3165</v>
      </c>
      <c r="T384" s="4" t="s">
        <v>9789</v>
      </c>
    </row>
    <row r="385" spans="1:20" ht="20" customHeight="1" x14ac:dyDescent="0.45">
      <c r="A385" s="4" t="s">
        <v>11</v>
      </c>
      <c r="B385" s="4" t="s">
        <v>1726</v>
      </c>
      <c r="C385" s="4" t="s">
        <v>5435</v>
      </c>
      <c r="D385" s="4" t="s">
        <v>10219</v>
      </c>
      <c r="E385" s="4" t="s">
        <v>10220</v>
      </c>
      <c r="F385" s="4" t="s">
        <v>10603</v>
      </c>
      <c r="G385" s="4" t="s">
        <v>10433</v>
      </c>
      <c r="H385" s="4" t="s">
        <v>9789</v>
      </c>
      <c r="L385" s="9"/>
      <c r="M385" s="4" t="s">
        <v>11</v>
      </c>
      <c r="N385" s="4" t="s">
        <v>6638</v>
      </c>
      <c r="O385" s="4" t="s">
        <v>881</v>
      </c>
      <c r="P385" s="4" t="s">
        <v>1477</v>
      </c>
      <c r="Q385" s="4" t="s">
        <v>1478</v>
      </c>
      <c r="R385" s="4" t="s">
        <v>10836</v>
      </c>
      <c r="S385" s="4" t="s">
        <v>1483</v>
      </c>
      <c r="T385" s="4" t="s">
        <v>9789</v>
      </c>
    </row>
    <row r="386" spans="1:20" ht="20" customHeight="1" x14ac:dyDescent="0.45">
      <c r="A386" s="4" t="s">
        <v>11</v>
      </c>
      <c r="B386" s="4" t="s">
        <v>8538</v>
      </c>
      <c r="C386" s="4" t="s">
        <v>1119</v>
      </c>
      <c r="D386" s="4" t="s">
        <v>5537</v>
      </c>
      <c r="E386" s="4" t="s">
        <v>5538</v>
      </c>
      <c r="F386" s="4" t="s">
        <v>11252</v>
      </c>
      <c r="G386" s="4" t="s">
        <v>11020</v>
      </c>
      <c r="H386" s="4" t="s">
        <v>9789</v>
      </c>
      <c r="L386" s="9"/>
      <c r="M386" s="4" t="s">
        <v>11</v>
      </c>
      <c r="N386" s="4" t="s">
        <v>6638</v>
      </c>
      <c r="O386" s="4" t="s">
        <v>881</v>
      </c>
      <c r="P386" s="4" t="s">
        <v>3019</v>
      </c>
      <c r="Q386" s="4" t="s">
        <v>3020</v>
      </c>
      <c r="R386" s="4" t="s">
        <v>10836</v>
      </c>
      <c r="S386" s="4" t="s">
        <v>1483</v>
      </c>
      <c r="T386" s="4" t="s">
        <v>9789</v>
      </c>
    </row>
    <row r="387" spans="1:20" ht="20" hidden="1" customHeight="1" x14ac:dyDescent="0.45">
      <c r="A387" s="4" t="s">
        <v>11</v>
      </c>
      <c r="B387" s="4" t="s">
        <v>3708</v>
      </c>
      <c r="C387" s="4" t="s">
        <v>2701</v>
      </c>
      <c r="D387" s="4" t="s">
        <v>2696</v>
      </c>
      <c r="E387" s="4" t="s">
        <v>2697</v>
      </c>
      <c r="F387" s="4" t="s">
        <v>4930</v>
      </c>
      <c r="G387" s="4" t="s">
        <v>2703</v>
      </c>
      <c r="H387" s="4" t="s">
        <v>9862</v>
      </c>
      <c r="L387" s="11" t="s">
        <v>1958</v>
      </c>
      <c r="M387" s="4" t="s">
        <v>11</v>
      </c>
      <c r="N387" s="4" t="s">
        <v>378</v>
      </c>
      <c r="O387" s="4" t="s">
        <v>2197</v>
      </c>
      <c r="P387" s="4" t="s">
        <v>2194</v>
      </c>
      <c r="Q387" s="4" t="s">
        <v>2195</v>
      </c>
      <c r="R387" s="4" t="s">
        <v>9896</v>
      </c>
      <c r="S387" s="4" t="s">
        <v>5361</v>
      </c>
      <c r="T387" s="4" t="s">
        <v>9789</v>
      </c>
    </row>
    <row r="388" spans="1:20" ht="20" customHeight="1" x14ac:dyDescent="0.45">
      <c r="A388" s="4" t="s">
        <v>11</v>
      </c>
      <c r="B388" s="4" t="s">
        <v>11358</v>
      </c>
      <c r="C388" s="4" t="s">
        <v>1119</v>
      </c>
      <c r="D388" s="4" t="s">
        <v>5537</v>
      </c>
      <c r="E388" s="4" t="s">
        <v>5538</v>
      </c>
      <c r="F388" s="4" t="s">
        <v>11359</v>
      </c>
      <c r="G388" s="4" t="s">
        <v>11252</v>
      </c>
      <c r="H388" s="4" t="s">
        <v>9789</v>
      </c>
      <c r="L388" s="9"/>
      <c r="M388" s="4" t="s">
        <v>11</v>
      </c>
      <c r="N388" s="4" t="s">
        <v>11532</v>
      </c>
      <c r="O388" s="4" t="s">
        <v>8559</v>
      </c>
      <c r="P388" s="4" t="s">
        <v>8556</v>
      </c>
      <c r="Q388" s="4" t="s">
        <v>8557</v>
      </c>
      <c r="R388" s="4" t="s">
        <v>11535</v>
      </c>
      <c r="S388" s="4" t="s">
        <v>8561</v>
      </c>
      <c r="T388" s="4" t="s">
        <v>9789</v>
      </c>
    </row>
    <row r="389" spans="1:20" ht="20" hidden="1" customHeight="1" x14ac:dyDescent="0.45">
      <c r="A389" s="4" t="s">
        <v>11</v>
      </c>
      <c r="B389" s="4" t="s">
        <v>3708</v>
      </c>
      <c r="C389" s="4" t="s">
        <v>3192</v>
      </c>
      <c r="D389" s="4" t="s">
        <v>3187</v>
      </c>
      <c r="E389" s="4" t="s">
        <v>3188</v>
      </c>
      <c r="F389" s="4" t="s">
        <v>10578</v>
      </c>
      <c r="G389" s="4" t="s">
        <v>3194</v>
      </c>
      <c r="H389" s="4" t="s">
        <v>10372</v>
      </c>
      <c r="L389" s="11" t="s">
        <v>2405</v>
      </c>
      <c r="M389" s="4" t="s">
        <v>11</v>
      </c>
      <c r="N389" s="4" t="s">
        <v>290</v>
      </c>
      <c r="O389" s="4" t="s">
        <v>5668</v>
      </c>
      <c r="P389" s="4" t="s">
        <v>5665</v>
      </c>
      <c r="Q389" s="4" t="s">
        <v>5666</v>
      </c>
      <c r="R389" s="4" t="s">
        <v>10853</v>
      </c>
      <c r="S389" s="4" t="s">
        <v>5670</v>
      </c>
      <c r="T389" s="4" t="s">
        <v>9789</v>
      </c>
    </row>
    <row r="390" spans="1:20" ht="20" customHeight="1" x14ac:dyDescent="0.45">
      <c r="A390" s="4" t="s">
        <v>11</v>
      </c>
      <c r="B390" s="4" t="s">
        <v>7301</v>
      </c>
      <c r="C390" s="4" t="s">
        <v>4387</v>
      </c>
      <c r="D390" s="4" t="s">
        <v>4382</v>
      </c>
      <c r="E390" s="4" t="s">
        <v>4383</v>
      </c>
      <c r="F390" s="4" t="s">
        <v>8070</v>
      </c>
      <c r="G390" s="4" t="s">
        <v>4389</v>
      </c>
      <c r="H390" s="4" t="s">
        <v>9789</v>
      </c>
      <c r="L390" s="9"/>
      <c r="M390" s="4" t="s">
        <v>11</v>
      </c>
      <c r="N390" s="4" t="s">
        <v>8424</v>
      </c>
      <c r="O390" s="4" t="s">
        <v>3615</v>
      </c>
      <c r="P390" s="4" t="s">
        <v>3610</v>
      </c>
      <c r="Q390" s="4" t="s">
        <v>3611</v>
      </c>
      <c r="R390" s="4" t="s">
        <v>9261</v>
      </c>
      <c r="S390" s="4" t="s">
        <v>3617</v>
      </c>
      <c r="T390" s="4" t="s">
        <v>9789</v>
      </c>
    </row>
    <row r="391" spans="1:20" ht="20" customHeight="1" x14ac:dyDescent="0.45">
      <c r="A391" s="4" t="s">
        <v>11</v>
      </c>
      <c r="B391" s="4" t="s">
        <v>4384</v>
      </c>
      <c r="C391" s="4" t="s">
        <v>4387</v>
      </c>
      <c r="D391" s="4" t="s">
        <v>4382</v>
      </c>
      <c r="E391" s="4" t="s">
        <v>4383</v>
      </c>
      <c r="F391" s="4" t="s">
        <v>11239</v>
      </c>
      <c r="G391" s="4" t="s">
        <v>8070</v>
      </c>
      <c r="H391" s="4" t="s">
        <v>9789</v>
      </c>
      <c r="L391" s="9"/>
      <c r="M391" s="4" t="s">
        <v>11</v>
      </c>
      <c r="N391" s="4" t="s">
        <v>9158</v>
      </c>
      <c r="O391" s="4" t="s">
        <v>3578</v>
      </c>
      <c r="P391" s="4" t="s">
        <v>8475</v>
      </c>
      <c r="Q391" s="4" t="s">
        <v>8476</v>
      </c>
      <c r="R391" s="4" t="s">
        <v>11419</v>
      </c>
      <c r="S391" s="4" t="s">
        <v>8480</v>
      </c>
      <c r="T391" s="4" t="s">
        <v>9789</v>
      </c>
    </row>
    <row r="392" spans="1:20" ht="20" customHeight="1" x14ac:dyDescent="0.45">
      <c r="A392" s="4" t="s">
        <v>11</v>
      </c>
      <c r="B392" s="4" t="s">
        <v>4606</v>
      </c>
      <c r="C392" s="4" t="s">
        <v>10747</v>
      </c>
      <c r="D392" s="4" t="s">
        <v>10748</v>
      </c>
      <c r="E392" s="4" t="s">
        <v>10749</v>
      </c>
      <c r="F392" s="4" t="s">
        <v>10750</v>
      </c>
      <c r="G392" s="4" t="s">
        <v>10751</v>
      </c>
      <c r="H392" s="4" t="s">
        <v>9789</v>
      </c>
      <c r="L392" s="9"/>
      <c r="M392" s="4" t="s">
        <v>11</v>
      </c>
      <c r="N392" s="4" t="s">
        <v>3713</v>
      </c>
      <c r="O392" s="4" t="s">
        <v>3578</v>
      </c>
      <c r="P392" s="4" t="s">
        <v>3711</v>
      </c>
      <c r="Q392" s="4" t="s">
        <v>3712</v>
      </c>
      <c r="R392" s="4" t="s">
        <v>10905</v>
      </c>
      <c r="S392" s="4" t="s">
        <v>3717</v>
      </c>
      <c r="T392" s="4" t="s">
        <v>9789</v>
      </c>
    </row>
    <row r="393" spans="1:20" ht="20" customHeight="1" x14ac:dyDescent="0.45">
      <c r="A393" s="4" t="s">
        <v>11</v>
      </c>
      <c r="B393" s="4" t="s">
        <v>6745</v>
      </c>
      <c r="C393" s="4" t="s">
        <v>10747</v>
      </c>
      <c r="D393" s="4" t="s">
        <v>10748</v>
      </c>
      <c r="E393" s="4" t="s">
        <v>10749</v>
      </c>
      <c r="F393" s="4" t="s">
        <v>10840</v>
      </c>
      <c r="G393" s="4" t="s">
        <v>10750</v>
      </c>
      <c r="H393" s="4" t="s">
        <v>9789</v>
      </c>
      <c r="L393" s="9"/>
      <c r="M393" s="4" t="s">
        <v>11</v>
      </c>
      <c r="N393" s="4" t="s">
        <v>7753</v>
      </c>
      <c r="O393" s="4" t="s">
        <v>3578</v>
      </c>
      <c r="P393" s="4" t="s">
        <v>3573</v>
      </c>
      <c r="Q393" s="4" t="s">
        <v>3574</v>
      </c>
      <c r="R393" s="4" t="s">
        <v>10976</v>
      </c>
      <c r="S393" s="4" t="s">
        <v>3580</v>
      </c>
      <c r="T393" s="4" t="s">
        <v>9789</v>
      </c>
    </row>
    <row r="394" spans="1:20" ht="20" customHeight="1" x14ac:dyDescent="0.45">
      <c r="A394" s="4" t="s">
        <v>11</v>
      </c>
      <c r="B394" s="4" t="s">
        <v>5386</v>
      </c>
      <c r="C394" s="4" t="s">
        <v>5134</v>
      </c>
      <c r="D394" s="4" t="s">
        <v>11053</v>
      </c>
      <c r="E394" s="4" t="s">
        <v>11054</v>
      </c>
      <c r="F394" s="4" t="s">
        <v>4643</v>
      </c>
      <c r="G394" s="4" t="s">
        <v>10807</v>
      </c>
      <c r="H394" s="4" t="s">
        <v>9789</v>
      </c>
      <c r="L394" s="9"/>
      <c r="M394" s="4" t="s">
        <v>11</v>
      </c>
      <c r="N394" s="4" t="s">
        <v>6098</v>
      </c>
      <c r="O394" s="4" t="s">
        <v>2745</v>
      </c>
      <c r="P394" s="4" t="s">
        <v>2740</v>
      </c>
      <c r="Q394" s="4" t="s">
        <v>2741</v>
      </c>
      <c r="R394" s="4" t="s">
        <v>10782</v>
      </c>
      <c r="S394" s="4" t="s">
        <v>10506</v>
      </c>
      <c r="T394" s="4" t="s">
        <v>9789</v>
      </c>
    </row>
    <row r="395" spans="1:20" ht="20" customHeight="1" x14ac:dyDescent="0.45">
      <c r="A395" s="4" t="s">
        <v>11</v>
      </c>
      <c r="B395" s="4" t="s">
        <v>6469</v>
      </c>
      <c r="C395" s="4" t="s">
        <v>5134</v>
      </c>
      <c r="D395" s="4" t="s">
        <v>5129</v>
      </c>
      <c r="E395" s="4" t="s">
        <v>5130</v>
      </c>
      <c r="F395" s="4" t="s">
        <v>10807</v>
      </c>
      <c r="G395" s="4" t="s">
        <v>5136</v>
      </c>
      <c r="H395" s="4" t="s">
        <v>9789</v>
      </c>
      <c r="L395" s="9"/>
      <c r="M395" s="4" t="s">
        <v>11</v>
      </c>
      <c r="N395" s="4" t="s">
        <v>8427</v>
      </c>
      <c r="O395" s="4" t="s">
        <v>2315</v>
      </c>
      <c r="P395" s="4" t="s">
        <v>11205</v>
      </c>
      <c r="Q395" s="4" t="s">
        <v>11206</v>
      </c>
      <c r="R395" s="4" t="s">
        <v>11207</v>
      </c>
      <c r="S395" s="4" t="s">
        <v>11208</v>
      </c>
      <c r="T395" s="4" t="s">
        <v>9789</v>
      </c>
    </row>
    <row r="396" spans="1:20" ht="20" customHeight="1" x14ac:dyDescent="0.45">
      <c r="A396" s="4" t="s">
        <v>11</v>
      </c>
      <c r="B396" s="4" t="s">
        <v>5386</v>
      </c>
      <c r="C396" s="4" t="s">
        <v>5134</v>
      </c>
      <c r="D396" s="4" t="s">
        <v>5129</v>
      </c>
      <c r="E396" s="4" t="s">
        <v>5130</v>
      </c>
      <c r="F396" s="4" t="s">
        <v>4643</v>
      </c>
      <c r="G396" s="4" t="s">
        <v>10807</v>
      </c>
      <c r="H396" s="4" t="s">
        <v>9789</v>
      </c>
      <c r="L396" s="9"/>
      <c r="M396" s="4" t="s">
        <v>11</v>
      </c>
      <c r="N396" s="4" t="s">
        <v>10002</v>
      </c>
      <c r="O396" s="4" t="s">
        <v>2315</v>
      </c>
      <c r="P396" s="4" t="s">
        <v>10006</v>
      </c>
      <c r="Q396" s="4" t="s">
        <v>10007</v>
      </c>
      <c r="R396" s="4" t="s">
        <v>10008</v>
      </c>
      <c r="S396" s="4" t="s">
        <v>10009</v>
      </c>
      <c r="T396" s="4" t="s">
        <v>9789</v>
      </c>
    </row>
    <row r="397" spans="1:20" ht="20" customHeight="1" x14ac:dyDescent="0.45">
      <c r="A397" s="4" t="s">
        <v>11</v>
      </c>
      <c r="B397" s="4" t="s">
        <v>4498</v>
      </c>
      <c r="C397" s="4" t="s">
        <v>10663</v>
      </c>
      <c r="D397" s="4" t="s">
        <v>10664</v>
      </c>
      <c r="E397" s="4" t="s">
        <v>10665</v>
      </c>
      <c r="F397" s="4" t="s">
        <v>10666</v>
      </c>
      <c r="G397" s="4" t="s">
        <v>10667</v>
      </c>
      <c r="H397" s="4" t="s">
        <v>9789</v>
      </c>
      <c r="L397" s="9"/>
      <c r="M397" s="4" t="s">
        <v>11</v>
      </c>
      <c r="N397" s="4" t="s">
        <v>549</v>
      </c>
      <c r="O397" s="4" t="s">
        <v>2910</v>
      </c>
      <c r="P397" s="4" t="s">
        <v>3630</v>
      </c>
      <c r="Q397" s="4" t="s">
        <v>3631</v>
      </c>
      <c r="R397" s="4" t="s">
        <v>4312</v>
      </c>
      <c r="S397" s="4" t="s">
        <v>3634</v>
      </c>
      <c r="T397" s="4" t="s">
        <v>9789</v>
      </c>
    </row>
    <row r="398" spans="1:20" ht="20" customHeight="1" x14ac:dyDescent="0.45">
      <c r="A398" s="4" t="s">
        <v>11</v>
      </c>
      <c r="B398" s="4" t="s">
        <v>8099</v>
      </c>
      <c r="C398" s="4" t="s">
        <v>661</v>
      </c>
      <c r="D398" s="4" t="s">
        <v>656</v>
      </c>
      <c r="E398" s="4" t="s">
        <v>657</v>
      </c>
      <c r="F398" s="4" t="s">
        <v>11084</v>
      </c>
      <c r="G398" s="4" t="s">
        <v>663</v>
      </c>
      <c r="H398" s="4" t="s">
        <v>9789</v>
      </c>
      <c r="L398" s="9"/>
      <c r="M398" s="4" t="s">
        <v>11</v>
      </c>
      <c r="N398" s="4" t="s">
        <v>1493</v>
      </c>
      <c r="O398" s="4" t="s">
        <v>7323</v>
      </c>
      <c r="P398" s="4" t="s">
        <v>7321</v>
      </c>
      <c r="Q398" s="4" t="s">
        <v>7322</v>
      </c>
      <c r="R398" s="4" t="s">
        <v>11490</v>
      </c>
      <c r="S398" s="4" t="s">
        <v>1778</v>
      </c>
      <c r="T398" s="4" t="s">
        <v>9789</v>
      </c>
    </row>
    <row r="399" spans="1:20" ht="20" customHeight="1" x14ac:dyDescent="0.45">
      <c r="A399" s="4" t="s">
        <v>11</v>
      </c>
      <c r="B399" s="4" t="s">
        <v>695</v>
      </c>
      <c r="C399" s="4" t="s">
        <v>9975</v>
      </c>
      <c r="D399" s="4" t="s">
        <v>9976</v>
      </c>
      <c r="E399" s="4" t="s">
        <v>9977</v>
      </c>
      <c r="F399" s="4" t="s">
        <v>9978</v>
      </c>
      <c r="G399" s="4" t="s">
        <v>3921</v>
      </c>
      <c r="H399" s="4" t="s">
        <v>9789</v>
      </c>
      <c r="L399" s="9"/>
      <c r="M399" s="4" t="s">
        <v>11</v>
      </c>
      <c r="N399" s="4" t="s">
        <v>9346</v>
      </c>
      <c r="O399" s="4" t="s">
        <v>5787</v>
      </c>
      <c r="P399" s="4" t="s">
        <v>5782</v>
      </c>
      <c r="Q399" s="4" t="s">
        <v>5783</v>
      </c>
      <c r="R399" s="4" t="s">
        <v>11012</v>
      </c>
      <c r="S399" s="4" t="s">
        <v>5788</v>
      </c>
      <c r="T399" s="4" t="s">
        <v>9789</v>
      </c>
    </row>
    <row r="400" spans="1:20" ht="20" customHeight="1" x14ac:dyDescent="0.45">
      <c r="A400" s="4" t="s">
        <v>11</v>
      </c>
      <c r="B400" s="4" t="s">
        <v>1054</v>
      </c>
      <c r="C400" s="4" t="s">
        <v>9975</v>
      </c>
      <c r="D400" s="4" t="s">
        <v>9976</v>
      </c>
      <c r="E400" s="4" t="s">
        <v>9977</v>
      </c>
      <c r="F400" s="4" t="s">
        <v>10170</v>
      </c>
      <c r="G400" s="4" t="s">
        <v>9978</v>
      </c>
      <c r="H400" s="4" t="s">
        <v>9789</v>
      </c>
      <c r="L400" s="9"/>
      <c r="M400" s="4" t="s">
        <v>11</v>
      </c>
      <c r="N400" s="4" t="s">
        <v>10128</v>
      </c>
      <c r="O400" s="4" t="s">
        <v>10129</v>
      </c>
      <c r="P400" s="4" t="s">
        <v>10130</v>
      </c>
      <c r="Q400" s="4" t="s">
        <v>10131</v>
      </c>
      <c r="R400" s="4" t="s">
        <v>10132</v>
      </c>
      <c r="S400" s="4" t="s">
        <v>10133</v>
      </c>
      <c r="T400" s="4" t="s">
        <v>9789</v>
      </c>
    </row>
    <row r="401" spans="1:20" ht="20" customHeight="1" x14ac:dyDescent="0.45">
      <c r="A401" s="4" t="s">
        <v>11</v>
      </c>
      <c r="B401" s="4" t="s">
        <v>9944</v>
      </c>
      <c r="C401" s="4" t="s">
        <v>9945</v>
      </c>
      <c r="D401" s="4" t="s">
        <v>9946</v>
      </c>
      <c r="E401" s="4" t="s">
        <v>9947</v>
      </c>
      <c r="F401" s="4" t="s">
        <v>9948</v>
      </c>
      <c r="G401" s="4" t="s">
        <v>7896</v>
      </c>
      <c r="H401" s="4" t="s">
        <v>9789</v>
      </c>
      <c r="L401" s="9"/>
      <c r="M401" s="4" t="s">
        <v>11</v>
      </c>
      <c r="N401" s="4" t="s">
        <v>1405</v>
      </c>
      <c r="O401" s="4" t="s">
        <v>10245</v>
      </c>
      <c r="P401" s="4" t="s">
        <v>10246</v>
      </c>
      <c r="Q401" s="4" t="s">
        <v>10247</v>
      </c>
      <c r="R401" s="4" t="s">
        <v>10248</v>
      </c>
      <c r="S401" s="4" t="s">
        <v>10249</v>
      </c>
      <c r="T401" s="4" t="s">
        <v>9789</v>
      </c>
    </row>
    <row r="402" spans="1:20" ht="20" customHeight="1" x14ac:dyDescent="0.45">
      <c r="A402" s="4" t="s">
        <v>11</v>
      </c>
      <c r="B402" s="4" t="s">
        <v>5352</v>
      </c>
      <c r="C402" s="4" t="s">
        <v>73</v>
      </c>
      <c r="D402" s="4" t="s">
        <v>68</v>
      </c>
      <c r="E402" s="4" t="s">
        <v>69</v>
      </c>
      <c r="F402" s="4" t="s">
        <v>11031</v>
      </c>
      <c r="G402" s="4" t="s">
        <v>10935</v>
      </c>
      <c r="H402" s="4" t="s">
        <v>9789</v>
      </c>
      <c r="L402" s="9"/>
      <c r="M402" s="4" t="s">
        <v>11</v>
      </c>
      <c r="N402" s="4" t="s">
        <v>6390</v>
      </c>
      <c r="O402" s="4" t="s">
        <v>1958</v>
      </c>
      <c r="P402" s="4" t="s">
        <v>1953</v>
      </c>
      <c r="Q402" s="4" t="s">
        <v>1954</v>
      </c>
      <c r="R402" s="4" t="s">
        <v>7865</v>
      </c>
      <c r="S402" s="4" t="s">
        <v>1960</v>
      </c>
      <c r="T402" s="4" t="s">
        <v>9789</v>
      </c>
    </row>
    <row r="403" spans="1:20" ht="20" customHeight="1" x14ac:dyDescent="0.45">
      <c r="A403" s="4" t="s">
        <v>11</v>
      </c>
      <c r="B403" s="4" t="s">
        <v>727</v>
      </c>
      <c r="C403" s="4" t="s">
        <v>10035</v>
      </c>
      <c r="D403" s="4" t="s">
        <v>10036</v>
      </c>
      <c r="E403" s="4" t="s">
        <v>10037</v>
      </c>
      <c r="F403" s="4" t="s">
        <v>10038</v>
      </c>
      <c r="G403" s="4" t="s">
        <v>2436</v>
      </c>
      <c r="H403" s="4" t="s">
        <v>9789</v>
      </c>
      <c r="L403" s="9"/>
      <c r="M403" s="4" t="s">
        <v>11</v>
      </c>
      <c r="N403" s="4" t="s">
        <v>727</v>
      </c>
      <c r="O403" s="4" t="s">
        <v>10044</v>
      </c>
      <c r="P403" s="4" t="s">
        <v>10045</v>
      </c>
      <c r="Q403" s="4" t="s">
        <v>10046</v>
      </c>
      <c r="R403" s="4" t="s">
        <v>10047</v>
      </c>
      <c r="S403" s="4" t="s">
        <v>10048</v>
      </c>
      <c r="T403" s="4" t="s">
        <v>9789</v>
      </c>
    </row>
    <row r="404" spans="1:20" ht="20" customHeight="1" x14ac:dyDescent="0.45">
      <c r="A404" s="4" t="s">
        <v>11</v>
      </c>
      <c r="B404" s="4" t="s">
        <v>1112</v>
      </c>
      <c r="C404" s="4" t="s">
        <v>10035</v>
      </c>
      <c r="D404" s="4" t="s">
        <v>10036</v>
      </c>
      <c r="E404" s="4" t="s">
        <v>10037</v>
      </c>
      <c r="F404" s="4" t="s">
        <v>10180</v>
      </c>
      <c r="G404" s="4" t="s">
        <v>10038</v>
      </c>
      <c r="H404" s="4" t="s">
        <v>9789</v>
      </c>
      <c r="L404" s="9"/>
      <c r="M404" s="4" t="s">
        <v>11</v>
      </c>
      <c r="N404" s="4" t="s">
        <v>7753</v>
      </c>
      <c r="O404" s="4" t="s">
        <v>7418</v>
      </c>
      <c r="P404" s="4" t="s">
        <v>7413</v>
      </c>
      <c r="Q404" s="4" t="s">
        <v>7414</v>
      </c>
      <c r="R404" s="4" t="s">
        <v>7954</v>
      </c>
      <c r="S404" s="4" t="s">
        <v>7420</v>
      </c>
      <c r="T404" s="4" t="s">
        <v>9789</v>
      </c>
    </row>
    <row r="405" spans="1:20" ht="20" customHeight="1" x14ac:dyDescent="0.45">
      <c r="A405" s="4" t="s">
        <v>11</v>
      </c>
      <c r="B405" s="4" t="s">
        <v>1484</v>
      </c>
      <c r="C405" s="4" t="s">
        <v>10035</v>
      </c>
      <c r="D405" s="4" t="s">
        <v>10036</v>
      </c>
      <c r="E405" s="4" t="s">
        <v>10037</v>
      </c>
      <c r="F405" s="4" t="s">
        <v>10264</v>
      </c>
      <c r="G405" s="4" t="s">
        <v>10180</v>
      </c>
      <c r="H405" s="4" t="s">
        <v>9789</v>
      </c>
      <c r="L405" s="9"/>
      <c r="M405" s="4" t="s">
        <v>11</v>
      </c>
      <c r="N405" s="4" t="s">
        <v>8125</v>
      </c>
      <c r="O405" s="4" t="s">
        <v>2547</v>
      </c>
      <c r="P405" s="4" t="s">
        <v>2542</v>
      </c>
      <c r="Q405" s="4" t="s">
        <v>2543</v>
      </c>
      <c r="R405" s="4" t="s">
        <v>11306</v>
      </c>
      <c r="S405" s="4" t="s">
        <v>11056</v>
      </c>
      <c r="T405" s="4" t="s">
        <v>9789</v>
      </c>
    </row>
    <row r="406" spans="1:20" ht="20" customHeight="1" x14ac:dyDescent="0.45">
      <c r="A406" s="4" t="s">
        <v>11</v>
      </c>
      <c r="B406" s="4" t="s">
        <v>2048</v>
      </c>
      <c r="C406" s="4" t="s">
        <v>10035</v>
      </c>
      <c r="D406" s="4" t="s">
        <v>10036</v>
      </c>
      <c r="E406" s="4" t="s">
        <v>10037</v>
      </c>
      <c r="F406" s="4" t="s">
        <v>10324</v>
      </c>
      <c r="G406" s="4" t="s">
        <v>10264</v>
      </c>
      <c r="H406" s="4" t="s">
        <v>9789</v>
      </c>
      <c r="L406" s="9"/>
      <c r="M406" s="4" t="s">
        <v>11</v>
      </c>
      <c r="N406" s="4" t="s">
        <v>7738</v>
      </c>
      <c r="O406" s="4" t="s">
        <v>1690</v>
      </c>
      <c r="P406" s="4" t="s">
        <v>1687</v>
      </c>
      <c r="Q406" s="4" t="s">
        <v>1688</v>
      </c>
      <c r="R406" s="4" t="s">
        <v>10991</v>
      </c>
      <c r="S406" s="4" t="s">
        <v>1692</v>
      </c>
      <c r="T406" s="4" t="s">
        <v>9789</v>
      </c>
    </row>
    <row r="407" spans="1:20" ht="20" customHeight="1" x14ac:dyDescent="0.45">
      <c r="A407" s="4" t="s">
        <v>11</v>
      </c>
      <c r="B407" s="4" t="s">
        <v>3785</v>
      </c>
      <c r="C407" s="4" t="s">
        <v>4879</v>
      </c>
      <c r="D407" s="4" t="s">
        <v>4874</v>
      </c>
      <c r="E407" s="4" t="s">
        <v>4875</v>
      </c>
      <c r="F407" s="4" t="s">
        <v>7916</v>
      </c>
      <c r="G407" s="4" t="s">
        <v>2818</v>
      </c>
      <c r="H407" s="4" t="s">
        <v>9789</v>
      </c>
      <c r="L407" s="9"/>
      <c r="M407" s="4" t="s">
        <v>11</v>
      </c>
      <c r="N407" s="4" t="s">
        <v>2986</v>
      </c>
      <c r="O407" s="4" t="s">
        <v>10581</v>
      </c>
      <c r="P407" s="4" t="s">
        <v>10582</v>
      </c>
      <c r="Q407" s="4" t="s">
        <v>10583</v>
      </c>
      <c r="R407" s="4" t="s">
        <v>10584</v>
      </c>
      <c r="S407" s="4" t="s">
        <v>10585</v>
      </c>
      <c r="T407" s="4" t="s">
        <v>9789</v>
      </c>
    </row>
    <row r="408" spans="1:20" ht="20" customHeight="1" x14ac:dyDescent="0.45">
      <c r="A408" s="4" t="s">
        <v>11</v>
      </c>
      <c r="B408" s="4" t="s">
        <v>11499</v>
      </c>
      <c r="C408" s="4" t="s">
        <v>4879</v>
      </c>
      <c r="D408" s="4" t="s">
        <v>4874</v>
      </c>
      <c r="E408" s="4" t="s">
        <v>4875</v>
      </c>
      <c r="F408" s="4" t="s">
        <v>9383</v>
      </c>
      <c r="G408" s="4" t="s">
        <v>7916</v>
      </c>
      <c r="H408" s="4" t="s">
        <v>9789</v>
      </c>
      <c r="L408" s="9"/>
      <c r="M408" s="4" t="s">
        <v>11</v>
      </c>
      <c r="N408" s="4" t="s">
        <v>8498</v>
      </c>
      <c r="O408" s="4" t="s">
        <v>5645</v>
      </c>
      <c r="P408" s="4" t="s">
        <v>5640</v>
      </c>
      <c r="Q408" s="4" t="s">
        <v>5641</v>
      </c>
      <c r="R408" s="4" t="s">
        <v>1730</v>
      </c>
      <c r="S408" s="4" t="s">
        <v>11133</v>
      </c>
      <c r="T408" s="4" t="s">
        <v>9789</v>
      </c>
    </row>
    <row r="409" spans="1:20" ht="20" customHeight="1" x14ac:dyDescent="0.45">
      <c r="A409" s="4" t="s">
        <v>11</v>
      </c>
      <c r="B409" s="4" t="s">
        <v>7723</v>
      </c>
      <c r="C409" s="4" t="s">
        <v>308</v>
      </c>
      <c r="D409" s="4" t="s">
        <v>304</v>
      </c>
      <c r="E409" s="4" t="s">
        <v>305</v>
      </c>
      <c r="F409" s="4" t="s">
        <v>10939</v>
      </c>
      <c r="G409" s="4" t="s">
        <v>310</v>
      </c>
      <c r="H409" s="4" t="s">
        <v>9789</v>
      </c>
      <c r="L409" s="9"/>
      <c r="M409" s="4" t="s">
        <v>11</v>
      </c>
      <c r="N409" s="4" t="s">
        <v>9844</v>
      </c>
      <c r="O409" s="4" t="s">
        <v>9853</v>
      </c>
      <c r="P409" s="4" t="s">
        <v>9854</v>
      </c>
      <c r="Q409" s="4" t="s">
        <v>9855</v>
      </c>
      <c r="R409" s="4" t="s">
        <v>5169</v>
      </c>
      <c r="S409" s="4" t="s">
        <v>9856</v>
      </c>
      <c r="T409" s="4" t="s">
        <v>9789</v>
      </c>
    </row>
    <row r="410" spans="1:20" ht="20" customHeight="1" x14ac:dyDescent="0.45">
      <c r="A410" s="4" t="s">
        <v>11</v>
      </c>
      <c r="B410" s="4" t="s">
        <v>537</v>
      </c>
      <c r="C410" s="4" t="s">
        <v>212</v>
      </c>
      <c r="D410" s="4" t="s">
        <v>9909</v>
      </c>
      <c r="E410" s="4" t="s">
        <v>9910</v>
      </c>
      <c r="F410" s="4" t="s">
        <v>9911</v>
      </c>
      <c r="G410" s="4" t="s">
        <v>9912</v>
      </c>
      <c r="H410" s="4" t="s">
        <v>9789</v>
      </c>
      <c r="L410" s="9"/>
      <c r="M410" s="4" t="s">
        <v>11</v>
      </c>
      <c r="N410" s="4" t="s">
        <v>8553</v>
      </c>
      <c r="O410" s="4" t="s">
        <v>11301</v>
      </c>
      <c r="P410" s="4" t="s">
        <v>11302</v>
      </c>
      <c r="Q410" s="4" t="s">
        <v>11303</v>
      </c>
      <c r="R410" s="4" t="s">
        <v>11304</v>
      </c>
      <c r="S410" s="4" t="s">
        <v>11305</v>
      </c>
      <c r="T410" s="4" t="s">
        <v>9789</v>
      </c>
    </row>
    <row r="411" spans="1:20" ht="20" customHeight="1" x14ac:dyDescent="0.45">
      <c r="A411" s="4" t="s">
        <v>11</v>
      </c>
      <c r="B411" s="4" t="s">
        <v>11437</v>
      </c>
      <c r="C411" s="4" t="s">
        <v>1472</v>
      </c>
      <c r="D411" s="4" t="s">
        <v>11438</v>
      </c>
      <c r="E411" s="4" t="s">
        <v>11439</v>
      </c>
      <c r="F411" s="4" t="s">
        <v>11440</v>
      </c>
      <c r="G411" s="4" t="s">
        <v>11441</v>
      </c>
      <c r="H411" s="4" t="s">
        <v>9789</v>
      </c>
      <c r="L411" s="9"/>
      <c r="M411" s="4" t="s">
        <v>11</v>
      </c>
      <c r="N411" s="4" t="s">
        <v>10546</v>
      </c>
      <c r="O411" s="4" t="s">
        <v>2481</v>
      </c>
      <c r="P411" s="4" t="s">
        <v>2477</v>
      </c>
      <c r="Q411" s="4" t="s">
        <v>2478</v>
      </c>
      <c r="R411" s="4" t="s">
        <v>10547</v>
      </c>
      <c r="S411" s="4" t="s">
        <v>2483</v>
      </c>
      <c r="T411" s="4" t="s">
        <v>9789</v>
      </c>
    </row>
    <row r="412" spans="1:20" ht="20" customHeight="1" x14ac:dyDescent="0.45">
      <c r="A412" s="4" t="s">
        <v>11</v>
      </c>
      <c r="B412" s="4" t="s">
        <v>11549</v>
      </c>
      <c r="C412" s="4" t="s">
        <v>1472</v>
      </c>
      <c r="D412" s="4" t="s">
        <v>11438</v>
      </c>
      <c r="E412" s="4" t="s">
        <v>11439</v>
      </c>
      <c r="F412" s="4" t="s">
        <v>11550</v>
      </c>
      <c r="G412" s="4" t="s">
        <v>11440</v>
      </c>
      <c r="H412" s="4" t="s">
        <v>9789</v>
      </c>
      <c r="L412" s="9"/>
      <c r="M412" s="4" t="s">
        <v>11</v>
      </c>
      <c r="N412" s="4" t="s">
        <v>4822</v>
      </c>
      <c r="O412" s="4" t="s">
        <v>4125</v>
      </c>
      <c r="P412" s="4" t="s">
        <v>5157</v>
      </c>
      <c r="Q412" s="4" t="s">
        <v>5158</v>
      </c>
      <c r="R412" s="4" t="s">
        <v>10980</v>
      </c>
      <c r="S412" s="4" t="s">
        <v>5161</v>
      </c>
      <c r="T412" s="4" t="s">
        <v>9789</v>
      </c>
    </row>
    <row r="413" spans="1:20" ht="20" customHeight="1" x14ac:dyDescent="0.45">
      <c r="A413" s="4" t="s">
        <v>11</v>
      </c>
      <c r="B413" s="4" t="s">
        <v>777</v>
      </c>
      <c r="C413" s="4" t="s">
        <v>1472</v>
      </c>
      <c r="D413" s="4" t="s">
        <v>10415</v>
      </c>
      <c r="E413" s="4" t="s">
        <v>10416</v>
      </c>
      <c r="F413" s="4" t="s">
        <v>10417</v>
      </c>
      <c r="G413" s="4" t="s">
        <v>10418</v>
      </c>
      <c r="H413" s="4" t="s">
        <v>9789</v>
      </c>
      <c r="L413" s="9"/>
      <c r="M413" s="4" t="s">
        <v>11</v>
      </c>
      <c r="N413" s="4" t="s">
        <v>8520</v>
      </c>
      <c r="O413" s="4" t="s">
        <v>4125</v>
      </c>
      <c r="P413" s="4" t="s">
        <v>4343</v>
      </c>
      <c r="Q413" s="4" t="s">
        <v>4344</v>
      </c>
      <c r="R413" s="4" t="s">
        <v>11289</v>
      </c>
      <c r="S413" s="4" t="s">
        <v>4349</v>
      </c>
      <c r="T413" s="4" t="s">
        <v>9789</v>
      </c>
    </row>
    <row r="414" spans="1:20" ht="20" customHeight="1" x14ac:dyDescent="0.45">
      <c r="A414" s="4" t="s">
        <v>11</v>
      </c>
      <c r="B414" s="4" t="s">
        <v>777</v>
      </c>
      <c r="C414" s="4" t="s">
        <v>1472</v>
      </c>
      <c r="D414" s="4" t="s">
        <v>10419</v>
      </c>
      <c r="E414" s="4" t="s">
        <v>10420</v>
      </c>
      <c r="F414" s="4" t="s">
        <v>10417</v>
      </c>
      <c r="G414" s="4" t="s">
        <v>10418</v>
      </c>
      <c r="H414" s="4" t="s">
        <v>9789</v>
      </c>
      <c r="L414" s="9"/>
      <c r="M414" s="4" t="s">
        <v>11</v>
      </c>
      <c r="N414" s="4" t="s">
        <v>3125</v>
      </c>
      <c r="O414" s="4" t="s">
        <v>4125</v>
      </c>
      <c r="P414" s="4" t="s">
        <v>4120</v>
      </c>
      <c r="Q414" s="4" t="s">
        <v>4121</v>
      </c>
      <c r="R414" s="4" t="s">
        <v>10480</v>
      </c>
      <c r="S414" s="4" t="s">
        <v>10481</v>
      </c>
      <c r="T414" s="4" t="s">
        <v>9789</v>
      </c>
    </row>
    <row r="415" spans="1:20" ht="20" customHeight="1" x14ac:dyDescent="0.45">
      <c r="A415" s="4" t="s">
        <v>11</v>
      </c>
      <c r="B415" s="4" t="s">
        <v>2562</v>
      </c>
      <c r="C415" s="4" t="s">
        <v>2565</v>
      </c>
      <c r="D415" s="4" t="s">
        <v>2560</v>
      </c>
      <c r="E415" s="4" t="s">
        <v>2561</v>
      </c>
      <c r="F415" s="4" t="s">
        <v>11323</v>
      </c>
      <c r="G415" s="4" t="s">
        <v>2567</v>
      </c>
      <c r="H415" s="4" t="s">
        <v>9789</v>
      </c>
      <c r="L415" s="9"/>
      <c r="M415" s="4" t="s">
        <v>11</v>
      </c>
      <c r="N415" s="4" t="s">
        <v>1955</v>
      </c>
      <c r="O415" s="4" t="s">
        <v>1776</v>
      </c>
      <c r="P415" s="4" t="s">
        <v>5877</v>
      </c>
      <c r="Q415" s="4" t="s">
        <v>5878</v>
      </c>
      <c r="R415" s="4" t="s">
        <v>11045</v>
      </c>
      <c r="S415" s="4" t="s">
        <v>5882</v>
      </c>
      <c r="T415" s="4" t="s">
        <v>9789</v>
      </c>
    </row>
    <row r="416" spans="1:20" ht="20" customHeight="1" x14ac:dyDescent="0.45">
      <c r="A416" s="4" t="s">
        <v>11</v>
      </c>
      <c r="B416" s="4" t="s">
        <v>8771</v>
      </c>
      <c r="C416" s="4" t="s">
        <v>2565</v>
      </c>
      <c r="D416" s="4" t="s">
        <v>2560</v>
      </c>
      <c r="E416" s="4" t="s">
        <v>2561</v>
      </c>
      <c r="F416" s="4" t="s">
        <v>11361</v>
      </c>
      <c r="G416" s="4" t="s">
        <v>11323</v>
      </c>
      <c r="H416" s="4" t="s">
        <v>9789</v>
      </c>
      <c r="L416" s="9"/>
      <c r="M416" s="4" t="s">
        <v>11</v>
      </c>
      <c r="N416" s="4" t="s">
        <v>651</v>
      </c>
      <c r="O416" s="4" t="s">
        <v>1776</v>
      </c>
      <c r="P416" s="4" t="s">
        <v>9962</v>
      </c>
      <c r="Q416" s="4" t="s">
        <v>9963</v>
      </c>
      <c r="R416" s="4" t="s">
        <v>9964</v>
      </c>
      <c r="S416" s="4" t="s">
        <v>9965</v>
      </c>
      <c r="T416" s="4" t="s">
        <v>9789</v>
      </c>
    </row>
    <row r="417" spans="1:20" ht="20" customHeight="1" x14ac:dyDescent="0.45">
      <c r="A417" s="4" t="s">
        <v>11</v>
      </c>
      <c r="B417" s="4" t="s">
        <v>8617</v>
      </c>
      <c r="C417" s="4" t="s">
        <v>2565</v>
      </c>
      <c r="D417" s="4" t="s">
        <v>2560</v>
      </c>
      <c r="E417" s="4" t="s">
        <v>2561</v>
      </c>
      <c r="F417" s="4" t="s">
        <v>11500</v>
      </c>
      <c r="G417" s="4" t="s">
        <v>11361</v>
      </c>
      <c r="H417" s="4" t="s">
        <v>9789</v>
      </c>
      <c r="L417" s="9"/>
      <c r="M417" s="4" t="s">
        <v>11</v>
      </c>
      <c r="N417" s="4" t="s">
        <v>2110</v>
      </c>
      <c r="O417" s="4" t="s">
        <v>1776</v>
      </c>
      <c r="P417" s="4" t="s">
        <v>3638</v>
      </c>
      <c r="Q417" s="4" t="s">
        <v>3639</v>
      </c>
      <c r="R417" s="4" t="s">
        <v>10907</v>
      </c>
      <c r="S417" s="4" t="s">
        <v>3644</v>
      </c>
      <c r="T417" s="4" t="s">
        <v>9789</v>
      </c>
    </row>
    <row r="418" spans="1:20" ht="20" customHeight="1" x14ac:dyDescent="0.45">
      <c r="A418" s="4" t="s">
        <v>11</v>
      </c>
      <c r="B418" s="4" t="s">
        <v>9387</v>
      </c>
      <c r="C418" s="4" t="s">
        <v>2565</v>
      </c>
      <c r="D418" s="4" t="s">
        <v>2560</v>
      </c>
      <c r="E418" s="4" t="s">
        <v>2561</v>
      </c>
      <c r="F418" s="4" t="s">
        <v>10120</v>
      </c>
      <c r="G418" s="4" t="s">
        <v>11500</v>
      </c>
      <c r="H418" s="4" t="s">
        <v>9789</v>
      </c>
      <c r="L418" s="9"/>
      <c r="M418" s="4" t="s">
        <v>11</v>
      </c>
      <c r="N418" s="4" t="s">
        <v>298</v>
      </c>
      <c r="O418" s="4" t="s">
        <v>1776</v>
      </c>
      <c r="P418" s="4" t="s">
        <v>1773</v>
      </c>
      <c r="Q418" s="4" t="s">
        <v>1774</v>
      </c>
      <c r="R418" s="4" t="s">
        <v>9924</v>
      </c>
      <c r="S418" s="4" t="s">
        <v>1844</v>
      </c>
      <c r="T418" s="4" t="s">
        <v>9789</v>
      </c>
    </row>
    <row r="419" spans="1:20" ht="20" customHeight="1" x14ac:dyDescent="0.45">
      <c r="A419" s="4" t="s">
        <v>11</v>
      </c>
      <c r="B419" s="4" t="s">
        <v>9467</v>
      </c>
      <c r="C419" s="4" t="s">
        <v>2565</v>
      </c>
      <c r="D419" s="4" t="s">
        <v>2560</v>
      </c>
      <c r="E419" s="4" t="s">
        <v>2561</v>
      </c>
      <c r="F419" s="4" t="s">
        <v>11567</v>
      </c>
      <c r="G419" s="4" t="s">
        <v>10120</v>
      </c>
      <c r="H419" s="4" t="s">
        <v>9789</v>
      </c>
      <c r="L419" s="9"/>
      <c r="M419" s="4" t="s">
        <v>11</v>
      </c>
      <c r="N419" s="4" t="s">
        <v>568</v>
      </c>
      <c r="O419" s="4" t="s">
        <v>1776</v>
      </c>
      <c r="P419" s="4" t="s">
        <v>10210</v>
      </c>
      <c r="Q419" s="4" t="s">
        <v>10211</v>
      </c>
      <c r="R419" s="4" t="s">
        <v>1778</v>
      </c>
      <c r="S419" s="4" t="s">
        <v>10212</v>
      </c>
      <c r="T419" s="4" t="s">
        <v>9789</v>
      </c>
    </row>
    <row r="420" spans="1:20" ht="20" customHeight="1" x14ac:dyDescent="0.45">
      <c r="A420" s="4" t="s">
        <v>11</v>
      </c>
      <c r="B420" s="4" t="s">
        <v>11583</v>
      </c>
      <c r="C420" s="4" t="s">
        <v>585</v>
      </c>
      <c r="D420" s="4" t="s">
        <v>8046</v>
      </c>
      <c r="E420" s="4" t="s">
        <v>8047</v>
      </c>
      <c r="F420" s="4" t="s">
        <v>11585</v>
      </c>
      <c r="G420" s="4" t="s">
        <v>8050</v>
      </c>
      <c r="H420" s="4" t="s">
        <v>9789</v>
      </c>
      <c r="L420" s="9"/>
      <c r="M420" s="4" t="s">
        <v>11</v>
      </c>
      <c r="N420" s="4" t="s">
        <v>5494</v>
      </c>
      <c r="O420" s="4" t="s">
        <v>7715</v>
      </c>
      <c r="P420" s="4" t="s">
        <v>7711</v>
      </c>
      <c r="Q420" s="4" t="s">
        <v>7712</v>
      </c>
      <c r="R420" s="4" t="s">
        <v>11431</v>
      </c>
      <c r="S420" s="4" t="s">
        <v>8901</v>
      </c>
      <c r="T420" s="4" t="s">
        <v>9789</v>
      </c>
    </row>
    <row r="421" spans="1:20" ht="20" hidden="1" customHeight="1" x14ac:dyDescent="0.45">
      <c r="A421" s="4" t="s">
        <v>11</v>
      </c>
      <c r="B421" s="4" t="s">
        <v>4024</v>
      </c>
      <c r="C421" s="4" t="s">
        <v>1176</v>
      </c>
      <c r="D421" s="4" t="s">
        <v>1171</v>
      </c>
      <c r="E421" s="4" t="s">
        <v>1172</v>
      </c>
      <c r="F421" s="4" t="s">
        <v>10633</v>
      </c>
      <c r="G421" s="4" t="s">
        <v>1178</v>
      </c>
      <c r="H421" s="4" t="s">
        <v>9862</v>
      </c>
      <c r="L421" s="11" t="s">
        <v>2434</v>
      </c>
      <c r="M421" s="4" t="s">
        <v>11</v>
      </c>
      <c r="N421" s="4" t="s">
        <v>3735</v>
      </c>
      <c r="O421" s="4" t="s">
        <v>7715</v>
      </c>
      <c r="P421" s="4" t="s">
        <v>10598</v>
      </c>
      <c r="Q421" s="4" t="s">
        <v>10599</v>
      </c>
      <c r="R421" s="4" t="s">
        <v>10600</v>
      </c>
      <c r="S421" s="4" t="s">
        <v>10601</v>
      </c>
      <c r="T421" s="4" t="s">
        <v>9789</v>
      </c>
    </row>
    <row r="422" spans="1:20" ht="20" customHeight="1" x14ac:dyDescent="0.45">
      <c r="A422" s="4" t="s">
        <v>11</v>
      </c>
      <c r="B422" s="4" t="s">
        <v>3785</v>
      </c>
      <c r="C422" s="4" t="s">
        <v>585</v>
      </c>
      <c r="D422" s="4" t="s">
        <v>580</v>
      </c>
      <c r="E422" s="4" t="s">
        <v>581</v>
      </c>
      <c r="F422" s="4" t="s">
        <v>10994</v>
      </c>
      <c r="G422" s="4" t="s">
        <v>587</v>
      </c>
      <c r="H422" s="4" t="s">
        <v>9789</v>
      </c>
      <c r="L422" s="9"/>
      <c r="M422" s="4" t="s">
        <v>11</v>
      </c>
      <c r="N422" s="4" t="s">
        <v>1358</v>
      </c>
      <c r="O422" s="4" t="s">
        <v>1721</v>
      </c>
      <c r="P422" s="4" t="s">
        <v>1716</v>
      </c>
      <c r="Q422" s="4" t="s">
        <v>1717</v>
      </c>
      <c r="R422" s="4" t="s">
        <v>10536</v>
      </c>
      <c r="S422" s="4" t="s">
        <v>10421</v>
      </c>
      <c r="T422" s="4" t="s">
        <v>9789</v>
      </c>
    </row>
    <row r="423" spans="1:20" ht="20" customHeight="1" x14ac:dyDescent="0.45">
      <c r="A423" s="4" t="s">
        <v>11</v>
      </c>
      <c r="B423" s="4" t="s">
        <v>7311</v>
      </c>
      <c r="C423" s="4" t="s">
        <v>10879</v>
      </c>
      <c r="D423" s="4" t="s">
        <v>10880</v>
      </c>
      <c r="E423" s="4" t="s">
        <v>10881</v>
      </c>
      <c r="F423" s="4" t="s">
        <v>10882</v>
      </c>
      <c r="G423" s="4" t="s">
        <v>10883</v>
      </c>
      <c r="H423" s="4" t="s">
        <v>9789</v>
      </c>
      <c r="L423" s="9"/>
      <c r="M423" s="4" t="s">
        <v>11</v>
      </c>
      <c r="N423" s="4" t="s">
        <v>11442</v>
      </c>
      <c r="O423" s="4" t="s">
        <v>3471</v>
      </c>
      <c r="P423" s="4" t="s">
        <v>8785</v>
      </c>
      <c r="Q423" s="4" t="s">
        <v>8786</v>
      </c>
      <c r="R423" s="4" t="s">
        <v>11443</v>
      </c>
      <c r="S423" s="4" t="s">
        <v>8791</v>
      </c>
      <c r="T423" s="4" t="s">
        <v>9789</v>
      </c>
    </row>
    <row r="424" spans="1:20" ht="20" customHeight="1" x14ac:dyDescent="0.45">
      <c r="A424" s="4" t="s">
        <v>11</v>
      </c>
      <c r="B424" s="4" t="s">
        <v>1342</v>
      </c>
      <c r="C424" s="4" t="s">
        <v>10234</v>
      </c>
      <c r="D424" s="4" t="s">
        <v>10235</v>
      </c>
      <c r="E424" s="4" t="s">
        <v>10236</v>
      </c>
      <c r="F424" s="4" t="s">
        <v>10237</v>
      </c>
      <c r="G424" s="4" t="s">
        <v>10238</v>
      </c>
      <c r="H424" s="4" t="s">
        <v>9789</v>
      </c>
      <c r="L424" s="9"/>
      <c r="M424" s="4" t="s">
        <v>11</v>
      </c>
      <c r="N424" s="4" t="s">
        <v>11173</v>
      </c>
      <c r="O424" s="4" t="s">
        <v>3471</v>
      </c>
      <c r="P424" s="4" t="s">
        <v>3467</v>
      </c>
      <c r="Q424" s="4" t="s">
        <v>3468</v>
      </c>
      <c r="R424" s="4" t="s">
        <v>11174</v>
      </c>
      <c r="S424" s="4" t="s">
        <v>3473</v>
      </c>
      <c r="T424" s="4" t="s">
        <v>9789</v>
      </c>
    </row>
    <row r="425" spans="1:20" ht="20" customHeight="1" x14ac:dyDescent="0.45">
      <c r="A425" s="4" t="s">
        <v>11</v>
      </c>
      <c r="B425" s="4" t="s">
        <v>2915</v>
      </c>
      <c r="C425" s="4" t="s">
        <v>10234</v>
      </c>
      <c r="D425" s="4" t="s">
        <v>10235</v>
      </c>
      <c r="E425" s="4" t="s">
        <v>10236</v>
      </c>
      <c r="F425" s="4" t="s">
        <v>10440</v>
      </c>
      <c r="G425" s="4" t="s">
        <v>10237</v>
      </c>
      <c r="H425" s="4" t="s">
        <v>9789</v>
      </c>
      <c r="L425" s="9"/>
      <c r="M425" s="4" t="s">
        <v>11</v>
      </c>
      <c r="N425" s="4" t="s">
        <v>671</v>
      </c>
      <c r="O425" s="4" t="s">
        <v>3471</v>
      </c>
      <c r="P425" s="4" t="s">
        <v>10175</v>
      </c>
      <c r="Q425" s="4" t="s">
        <v>10176</v>
      </c>
      <c r="R425" s="4" t="s">
        <v>10177</v>
      </c>
      <c r="S425" s="4" t="s">
        <v>10178</v>
      </c>
      <c r="T425" s="4" t="s">
        <v>9789</v>
      </c>
    </row>
    <row r="426" spans="1:20" ht="20" hidden="1" customHeight="1" x14ac:dyDescent="0.45">
      <c r="A426" s="4" t="s">
        <v>11</v>
      </c>
      <c r="B426" s="4" t="s">
        <v>4136</v>
      </c>
      <c r="C426" s="4" t="s">
        <v>1747</v>
      </c>
      <c r="D426" s="4" t="s">
        <v>1742</v>
      </c>
      <c r="E426" s="4" t="s">
        <v>1743</v>
      </c>
      <c r="F426" s="4" t="s">
        <v>5254</v>
      </c>
      <c r="G426" s="4" t="s">
        <v>1749</v>
      </c>
      <c r="H426" s="4" t="s">
        <v>9862</v>
      </c>
      <c r="L426" s="11" t="s">
        <v>2666</v>
      </c>
      <c r="M426" s="4" t="s">
        <v>11</v>
      </c>
      <c r="N426" s="4" t="s">
        <v>1829</v>
      </c>
      <c r="O426" s="4" t="s">
        <v>10404</v>
      </c>
      <c r="P426" s="4" t="s">
        <v>10405</v>
      </c>
      <c r="Q426" s="4" t="s">
        <v>10406</v>
      </c>
      <c r="R426" s="4" t="s">
        <v>10407</v>
      </c>
      <c r="S426" s="4" t="s">
        <v>10408</v>
      </c>
      <c r="T426" s="4" t="s">
        <v>9789</v>
      </c>
    </row>
    <row r="427" spans="1:20" ht="20" customHeight="1" x14ac:dyDescent="0.45">
      <c r="A427" s="4" t="s">
        <v>11</v>
      </c>
      <c r="B427" s="4" t="s">
        <v>3125</v>
      </c>
      <c r="C427" s="4" t="s">
        <v>10234</v>
      </c>
      <c r="D427" s="4" t="s">
        <v>10235</v>
      </c>
      <c r="E427" s="4" t="s">
        <v>10236</v>
      </c>
      <c r="F427" s="4" t="s">
        <v>10479</v>
      </c>
      <c r="G427" s="4" t="s">
        <v>10440</v>
      </c>
      <c r="H427" s="4" t="s">
        <v>9789</v>
      </c>
      <c r="L427" s="9"/>
      <c r="M427" s="4" t="s">
        <v>11</v>
      </c>
      <c r="N427" s="4" t="s">
        <v>1968</v>
      </c>
      <c r="O427" s="4" t="s">
        <v>594</v>
      </c>
      <c r="P427" s="4" t="s">
        <v>4406</v>
      </c>
      <c r="Q427" s="4" t="s">
        <v>4407</v>
      </c>
      <c r="R427" s="4" t="s">
        <v>10963</v>
      </c>
      <c r="S427" s="4" t="s">
        <v>10803</v>
      </c>
      <c r="T427" s="4" t="s">
        <v>9789</v>
      </c>
    </row>
    <row r="428" spans="1:20" ht="20" customHeight="1" x14ac:dyDescent="0.45">
      <c r="A428" s="4" t="s">
        <v>11</v>
      </c>
      <c r="B428" s="4" t="s">
        <v>3553</v>
      </c>
      <c r="C428" s="4" t="s">
        <v>10234</v>
      </c>
      <c r="D428" s="4" t="s">
        <v>10235</v>
      </c>
      <c r="E428" s="4" t="s">
        <v>10236</v>
      </c>
      <c r="F428" s="4" t="s">
        <v>10541</v>
      </c>
      <c r="G428" s="4" t="s">
        <v>10479</v>
      </c>
      <c r="H428" s="4" t="s">
        <v>9789</v>
      </c>
      <c r="L428" s="9"/>
      <c r="M428" s="4" t="s">
        <v>11</v>
      </c>
      <c r="N428" s="4" t="s">
        <v>4287</v>
      </c>
      <c r="O428" s="4" t="s">
        <v>594</v>
      </c>
      <c r="P428" s="4" t="s">
        <v>590</v>
      </c>
      <c r="Q428" s="4" t="s">
        <v>591</v>
      </c>
      <c r="R428" s="4" t="s">
        <v>10647</v>
      </c>
      <c r="S428" s="4" t="s">
        <v>10461</v>
      </c>
      <c r="T428" s="4" t="s">
        <v>9789</v>
      </c>
    </row>
    <row r="429" spans="1:20" ht="20" hidden="1" customHeight="1" x14ac:dyDescent="0.45">
      <c r="A429" s="4" t="s">
        <v>11</v>
      </c>
      <c r="B429" s="4" t="s">
        <v>3640</v>
      </c>
      <c r="C429" s="4" t="s">
        <v>1133</v>
      </c>
      <c r="D429" s="4" t="s">
        <v>1128</v>
      </c>
      <c r="E429" s="4" t="s">
        <v>1129</v>
      </c>
      <c r="F429" s="4" t="s">
        <v>10641</v>
      </c>
      <c r="G429" s="4" t="s">
        <v>1135</v>
      </c>
      <c r="H429" s="4" t="s">
        <v>9850</v>
      </c>
      <c r="L429" s="6" t="s">
        <v>4685</v>
      </c>
      <c r="M429" s="4" t="s">
        <v>11</v>
      </c>
      <c r="N429" s="4" t="s">
        <v>9499</v>
      </c>
      <c r="O429" s="4" t="s">
        <v>9022</v>
      </c>
      <c r="P429" s="4" t="s">
        <v>11604</v>
      </c>
      <c r="Q429" s="4" t="s">
        <v>11605</v>
      </c>
      <c r="R429" s="4" t="s">
        <v>11606</v>
      </c>
      <c r="S429" s="4" t="s">
        <v>11607</v>
      </c>
      <c r="T429" s="4" t="s">
        <v>9789</v>
      </c>
    </row>
    <row r="430" spans="1:20" ht="20" hidden="1" customHeight="1" x14ac:dyDescent="0.45">
      <c r="A430" s="4" t="s">
        <v>11</v>
      </c>
      <c r="B430" s="4" t="s">
        <v>3640</v>
      </c>
      <c r="C430" s="4" t="s">
        <v>1133</v>
      </c>
      <c r="D430" s="4" t="s">
        <v>10026</v>
      </c>
      <c r="E430" s="4" t="s">
        <v>10027</v>
      </c>
      <c r="F430" s="4" t="s">
        <v>10432</v>
      </c>
      <c r="G430" s="4" t="s">
        <v>10323</v>
      </c>
      <c r="H430" s="4" t="s">
        <v>9850</v>
      </c>
      <c r="L430" s="10" t="s">
        <v>8240</v>
      </c>
      <c r="M430" s="4" t="s">
        <v>11</v>
      </c>
      <c r="N430" s="4" t="s">
        <v>996</v>
      </c>
      <c r="O430" s="4" t="s">
        <v>10148</v>
      </c>
      <c r="P430" s="4" t="s">
        <v>10149</v>
      </c>
      <c r="Q430" s="4" t="s">
        <v>10150</v>
      </c>
      <c r="R430" s="4" t="s">
        <v>10151</v>
      </c>
      <c r="S430" s="4" t="s">
        <v>10152</v>
      </c>
      <c r="T430" s="4" t="s">
        <v>9789</v>
      </c>
    </row>
    <row r="431" spans="1:20" ht="20" customHeight="1" x14ac:dyDescent="0.45">
      <c r="A431" s="4" t="s">
        <v>11</v>
      </c>
      <c r="B431" s="4" t="s">
        <v>4287</v>
      </c>
      <c r="C431" s="4" t="s">
        <v>10234</v>
      </c>
      <c r="D431" s="4" t="s">
        <v>10235</v>
      </c>
      <c r="E431" s="4" t="s">
        <v>10236</v>
      </c>
      <c r="F431" s="4" t="s">
        <v>10645</v>
      </c>
      <c r="G431" s="4" t="s">
        <v>10541</v>
      </c>
      <c r="H431" s="4" t="s">
        <v>9789</v>
      </c>
      <c r="L431" s="9"/>
      <c r="M431" s="4" t="s">
        <v>11</v>
      </c>
      <c r="N431" s="4" t="s">
        <v>4959</v>
      </c>
      <c r="O431" s="4" t="s">
        <v>2612</v>
      </c>
      <c r="P431" s="4" t="s">
        <v>2607</v>
      </c>
      <c r="Q431" s="4" t="s">
        <v>2608</v>
      </c>
      <c r="R431" s="4" t="s">
        <v>1711</v>
      </c>
      <c r="S431" s="4" t="s">
        <v>2614</v>
      </c>
      <c r="T431" s="4" t="s">
        <v>9789</v>
      </c>
    </row>
    <row r="432" spans="1:20" ht="20" hidden="1" customHeight="1" x14ac:dyDescent="0.45">
      <c r="A432" s="4" t="s">
        <v>11</v>
      </c>
      <c r="B432" s="4" t="s">
        <v>549</v>
      </c>
      <c r="C432" s="4" t="s">
        <v>2910</v>
      </c>
      <c r="D432" s="4" t="s">
        <v>3630</v>
      </c>
      <c r="E432" s="4" t="s">
        <v>3631</v>
      </c>
      <c r="F432" s="4" t="s">
        <v>4312</v>
      </c>
      <c r="G432" s="4" t="s">
        <v>3634</v>
      </c>
      <c r="H432" s="4" t="s">
        <v>9862</v>
      </c>
      <c r="L432" s="6" t="s">
        <v>3814</v>
      </c>
      <c r="M432" s="4" t="s">
        <v>11</v>
      </c>
      <c r="N432" s="4" t="s">
        <v>5924</v>
      </c>
      <c r="O432" s="4" t="s">
        <v>3599</v>
      </c>
      <c r="P432" s="4" t="s">
        <v>3595</v>
      </c>
      <c r="Q432" s="4" t="s">
        <v>3596</v>
      </c>
      <c r="R432" s="4" t="s">
        <v>10971</v>
      </c>
      <c r="S432" s="4" t="s">
        <v>106</v>
      </c>
      <c r="T432" s="4" t="s">
        <v>9789</v>
      </c>
    </row>
    <row r="433" spans="1:20" ht="20" hidden="1" customHeight="1" x14ac:dyDescent="0.45">
      <c r="A433" s="4" t="s">
        <v>11</v>
      </c>
      <c r="B433" s="4" t="s">
        <v>549</v>
      </c>
      <c r="C433" s="4" t="s">
        <v>2910</v>
      </c>
      <c r="D433" s="4" t="s">
        <v>3630</v>
      </c>
      <c r="E433" s="4" t="s">
        <v>3631</v>
      </c>
      <c r="F433" s="4" t="s">
        <v>4312</v>
      </c>
      <c r="G433" s="4" t="s">
        <v>3634</v>
      </c>
      <c r="H433" s="4" t="s">
        <v>9821</v>
      </c>
      <c r="L433" s="10" t="s">
        <v>1303</v>
      </c>
      <c r="M433" s="4" t="s">
        <v>11</v>
      </c>
      <c r="N433" s="4" t="s">
        <v>368</v>
      </c>
      <c r="O433" s="4" t="s">
        <v>9069</v>
      </c>
      <c r="P433" s="4" t="s">
        <v>10216</v>
      </c>
      <c r="Q433" s="4" t="s">
        <v>10217</v>
      </c>
      <c r="R433" s="4" t="s">
        <v>10218</v>
      </c>
      <c r="S433" s="4" t="s">
        <v>4275</v>
      </c>
      <c r="T433" s="4" t="s">
        <v>9789</v>
      </c>
    </row>
    <row r="434" spans="1:20" ht="20" customHeight="1" x14ac:dyDescent="0.45">
      <c r="A434" s="4" t="s">
        <v>11</v>
      </c>
      <c r="B434" s="4" t="s">
        <v>2609</v>
      </c>
      <c r="C434" s="4" t="s">
        <v>10234</v>
      </c>
      <c r="D434" s="4" t="s">
        <v>10396</v>
      </c>
      <c r="E434" s="4" t="s">
        <v>10397</v>
      </c>
      <c r="F434" s="4" t="s">
        <v>10398</v>
      </c>
      <c r="G434" s="4" t="s">
        <v>5543</v>
      </c>
      <c r="H434" s="4" t="s">
        <v>9789</v>
      </c>
      <c r="L434" s="9"/>
      <c r="M434" s="4" t="s">
        <v>11</v>
      </c>
      <c r="N434" s="4" t="s">
        <v>9252</v>
      </c>
      <c r="O434" s="4" t="s">
        <v>1214</v>
      </c>
      <c r="P434" s="4" t="s">
        <v>8205</v>
      </c>
      <c r="Q434" s="4" t="s">
        <v>8206</v>
      </c>
      <c r="R434" s="4" t="s">
        <v>9337</v>
      </c>
      <c r="S434" s="4" t="s">
        <v>8211</v>
      </c>
      <c r="T434" s="4" t="s">
        <v>9789</v>
      </c>
    </row>
    <row r="435" spans="1:20" ht="20" hidden="1" customHeight="1" x14ac:dyDescent="0.45">
      <c r="A435" s="4" t="s">
        <v>11</v>
      </c>
      <c r="B435" s="4" t="s">
        <v>549</v>
      </c>
      <c r="C435" s="4" t="s">
        <v>2910</v>
      </c>
      <c r="D435" s="4" t="s">
        <v>2907</v>
      </c>
      <c r="E435" s="4" t="s">
        <v>2908</v>
      </c>
      <c r="F435" s="4" t="s">
        <v>10643</v>
      </c>
      <c r="G435" s="4" t="s">
        <v>2912</v>
      </c>
      <c r="H435" s="4" t="s">
        <v>9862</v>
      </c>
      <c r="L435" s="11" t="s">
        <v>10428</v>
      </c>
      <c r="M435" s="4" t="s">
        <v>11</v>
      </c>
      <c r="N435" s="4" t="s">
        <v>8538</v>
      </c>
      <c r="O435" s="4" t="s">
        <v>1214</v>
      </c>
      <c r="P435" s="4" t="s">
        <v>1209</v>
      </c>
      <c r="Q435" s="4" t="s">
        <v>1210</v>
      </c>
      <c r="R435" s="4" t="s">
        <v>11251</v>
      </c>
      <c r="S435" s="4" t="s">
        <v>1216</v>
      </c>
      <c r="T435" s="4" t="s">
        <v>9789</v>
      </c>
    </row>
    <row r="436" spans="1:20" ht="20" customHeight="1" x14ac:dyDescent="0.45">
      <c r="A436" s="4" t="s">
        <v>11</v>
      </c>
      <c r="B436" s="4" t="s">
        <v>2942</v>
      </c>
      <c r="C436" s="4" t="s">
        <v>10234</v>
      </c>
      <c r="D436" s="4" t="s">
        <v>10396</v>
      </c>
      <c r="E436" s="4" t="s">
        <v>10397</v>
      </c>
      <c r="F436" s="4" t="s">
        <v>10465</v>
      </c>
      <c r="G436" s="4" t="s">
        <v>10398</v>
      </c>
      <c r="H436" s="4" t="s">
        <v>9789</v>
      </c>
      <c r="L436" s="9"/>
      <c r="M436" s="4" t="s">
        <v>11</v>
      </c>
      <c r="N436" s="4" t="s">
        <v>9317</v>
      </c>
      <c r="O436" s="4" t="s">
        <v>8150</v>
      </c>
      <c r="P436" s="4" t="s">
        <v>8145</v>
      </c>
      <c r="Q436" s="4" t="s">
        <v>8146</v>
      </c>
      <c r="R436" s="4" t="s">
        <v>11494</v>
      </c>
      <c r="S436" s="4" t="s">
        <v>11453</v>
      </c>
      <c r="T436" s="4" t="s">
        <v>9789</v>
      </c>
    </row>
    <row r="437" spans="1:20" ht="20" customHeight="1" x14ac:dyDescent="0.45">
      <c r="A437" s="4" t="s">
        <v>11</v>
      </c>
      <c r="B437" s="4" t="s">
        <v>3324</v>
      </c>
      <c r="C437" s="4" t="s">
        <v>10234</v>
      </c>
      <c r="D437" s="4" t="s">
        <v>10396</v>
      </c>
      <c r="E437" s="4" t="s">
        <v>10397</v>
      </c>
      <c r="F437" s="4" t="s">
        <v>10496</v>
      </c>
      <c r="G437" s="4" t="s">
        <v>10465</v>
      </c>
      <c r="H437" s="4" t="s">
        <v>9789</v>
      </c>
      <c r="L437" s="9"/>
      <c r="M437" s="4" t="s">
        <v>11</v>
      </c>
      <c r="N437" s="4" t="s">
        <v>3988</v>
      </c>
      <c r="O437" s="4" t="s">
        <v>5381</v>
      </c>
      <c r="P437" s="4" t="s">
        <v>5377</v>
      </c>
      <c r="Q437" s="4" t="s">
        <v>5378</v>
      </c>
      <c r="R437" s="4" t="s">
        <v>8359</v>
      </c>
      <c r="S437" s="4" t="s">
        <v>5383</v>
      </c>
      <c r="T437" s="4" t="s">
        <v>9789</v>
      </c>
    </row>
    <row r="438" spans="1:20" ht="20" customHeight="1" x14ac:dyDescent="0.45">
      <c r="A438" s="4" t="s">
        <v>11</v>
      </c>
      <c r="B438" s="4" t="s">
        <v>3189</v>
      </c>
      <c r="C438" s="4" t="s">
        <v>10234</v>
      </c>
      <c r="D438" s="4" t="s">
        <v>10396</v>
      </c>
      <c r="E438" s="4" t="s">
        <v>10397</v>
      </c>
      <c r="F438" s="4" t="s">
        <v>5306</v>
      </c>
      <c r="G438" s="4" t="s">
        <v>10496</v>
      </c>
      <c r="H438" s="4" t="s">
        <v>9789</v>
      </c>
      <c r="L438" s="9"/>
      <c r="M438" s="4" t="s">
        <v>11</v>
      </c>
      <c r="N438" s="4" t="s">
        <v>599</v>
      </c>
      <c r="O438" s="4" t="s">
        <v>5381</v>
      </c>
      <c r="P438" s="4" t="s">
        <v>9921</v>
      </c>
      <c r="Q438" s="4" t="s">
        <v>9922</v>
      </c>
      <c r="R438" s="4" t="s">
        <v>733</v>
      </c>
      <c r="S438" s="4" t="s">
        <v>9923</v>
      </c>
      <c r="T438" s="4" t="s">
        <v>9789</v>
      </c>
    </row>
    <row r="439" spans="1:20" ht="20" customHeight="1" x14ac:dyDescent="0.45">
      <c r="A439" s="4" t="s">
        <v>11</v>
      </c>
      <c r="B439" s="4" t="s">
        <v>8192</v>
      </c>
      <c r="C439" s="4" t="s">
        <v>5072</v>
      </c>
      <c r="D439" s="4" t="s">
        <v>7257</v>
      </c>
      <c r="E439" s="4" t="s">
        <v>7258</v>
      </c>
      <c r="F439" s="4" t="s">
        <v>11098</v>
      </c>
      <c r="G439" s="4" t="s">
        <v>7445</v>
      </c>
      <c r="H439" s="4" t="s">
        <v>9789</v>
      </c>
      <c r="L439" s="9"/>
      <c r="M439" s="4" t="s">
        <v>11</v>
      </c>
      <c r="N439" s="4" t="s">
        <v>1968</v>
      </c>
      <c r="O439" s="4" t="s">
        <v>1257</v>
      </c>
      <c r="P439" s="4" t="s">
        <v>6521</v>
      </c>
      <c r="Q439" s="4" t="s">
        <v>6522</v>
      </c>
      <c r="R439" s="4" t="s">
        <v>10964</v>
      </c>
      <c r="S439" s="4" t="s">
        <v>6525</v>
      </c>
      <c r="T439" s="4" t="s">
        <v>9789</v>
      </c>
    </row>
    <row r="440" spans="1:20" ht="20" customHeight="1" x14ac:dyDescent="0.45">
      <c r="A440" s="4" t="s">
        <v>11</v>
      </c>
      <c r="B440" s="4" t="s">
        <v>6142</v>
      </c>
      <c r="C440" s="4" t="s">
        <v>5072</v>
      </c>
      <c r="D440" s="4" t="s">
        <v>7257</v>
      </c>
      <c r="E440" s="4" t="s">
        <v>7258</v>
      </c>
      <c r="F440" s="4" t="s">
        <v>11141</v>
      </c>
      <c r="G440" s="4" t="s">
        <v>11098</v>
      </c>
      <c r="H440" s="4" t="s">
        <v>9789</v>
      </c>
      <c r="L440" s="9"/>
      <c r="M440" s="4" t="s">
        <v>11</v>
      </c>
      <c r="N440" s="4" t="s">
        <v>1765</v>
      </c>
      <c r="O440" s="4" t="s">
        <v>5497</v>
      </c>
      <c r="P440" s="4" t="s">
        <v>10339</v>
      </c>
      <c r="Q440" s="4" t="s">
        <v>10340</v>
      </c>
      <c r="R440" s="4" t="s">
        <v>10341</v>
      </c>
      <c r="S440" s="4" t="s">
        <v>10342</v>
      </c>
      <c r="T440" s="4" t="s">
        <v>9789</v>
      </c>
    </row>
    <row r="441" spans="1:20" ht="20" customHeight="1" x14ac:dyDescent="0.45">
      <c r="A441" s="4" t="s">
        <v>11</v>
      </c>
      <c r="B441" s="4" t="s">
        <v>9256</v>
      </c>
      <c r="C441" s="4" t="s">
        <v>5072</v>
      </c>
      <c r="D441" s="4" t="s">
        <v>7257</v>
      </c>
      <c r="E441" s="4" t="s">
        <v>7258</v>
      </c>
      <c r="F441" s="4" t="s">
        <v>11455</v>
      </c>
      <c r="G441" s="4" t="s">
        <v>11141</v>
      </c>
      <c r="H441" s="4" t="s">
        <v>9789</v>
      </c>
      <c r="L441" s="9"/>
      <c r="M441" s="4" t="s">
        <v>11</v>
      </c>
      <c r="N441" s="4" t="s">
        <v>11522</v>
      </c>
      <c r="O441" s="4" t="s">
        <v>8535</v>
      </c>
      <c r="P441" s="4" t="s">
        <v>8530</v>
      </c>
      <c r="Q441" s="4" t="s">
        <v>8531</v>
      </c>
      <c r="R441" s="4" t="s">
        <v>11523</v>
      </c>
      <c r="S441" s="4" t="s">
        <v>8537</v>
      </c>
      <c r="T441" s="4" t="s">
        <v>9789</v>
      </c>
    </row>
    <row r="442" spans="1:20" ht="20" customHeight="1" x14ac:dyDescent="0.45">
      <c r="A442" s="4" t="s">
        <v>11</v>
      </c>
      <c r="B442" s="4" t="s">
        <v>4345</v>
      </c>
      <c r="C442" s="4" t="s">
        <v>5072</v>
      </c>
      <c r="D442" s="4" t="s">
        <v>5068</v>
      </c>
      <c r="E442" s="4" t="s">
        <v>5069</v>
      </c>
      <c r="F442" s="4" t="s">
        <v>11016</v>
      </c>
      <c r="G442" s="4" t="s">
        <v>7332</v>
      </c>
      <c r="H442" s="4" t="s">
        <v>9789</v>
      </c>
      <c r="L442" s="9"/>
      <c r="M442" s="4" t="s">
        <v>11</v>
      </c>
      <c r="N442" s="4" t="s">
        <v>6935</v>
      </c>
      <c r="O442" s="4" t="s">
        <v>9933</v>
      </c>
      <c r="P442" s="4" t="s">
        <v>10731</v>
      </c>
      <c r="Q442" s="4" t="s">
        <v>10732</v>
      </c>
      <c r="R442" s="4" t="s">
        <v>10794</v>
      </c>
      <c r="S442" s="4" t="s">
        <v>5441</v>
      </c>
      <c r="T442" s="4" t="s">
        <v>9789</v>
      </c>
    </row>
    <row r="443" spans="1:20" ht="20" customHeight="1" x14ac:dyDescent="0.45">
      <c r="A443" s="4" t="s">
        <v>11</v>
      </c>
      <c r="B443" s="4" t="s">
        <v>11125</v>
      </c>
      <c r="C443" s="4" t="s">
        <v>5072</v>
      </c>
      <c r="D443" s="4" t="s">
        <v>5068</v>
      </c>
      <c r="E443" s="4" t="s">
        <v>5069</v>
      </c>
      <c r="F443" s="4" t="s">
        <v>11126</v>
      </c>
      <c r="G443" s="4" t="s">
        <v>11016</v>
      </c>
      <c r="H443" s="4" t="s">
        <v>9789</v>
      </c>
      <c r="L443" s="9"/>
      <c r="M443" s="4" t="s">
        <v>11</v>
      </c>
      <c r="N443" s="4" t="s">
        <v>636</v>
      </c>
      <c r="O443" s="4" t="s">
        <v>9933</v>
      </c>
      <c r="P443" s="4" t="s">
        <v>9934</v>
      </c>
      <c r="Q443" s="4" t="s">
        <v>9935</v>
      </c>
      <c r="R443" s="4" t="s">
        <v>9936</v>
      </c>
      <c r="S443" s="4" t="s">
        <v>9937</v>
      </c>
      <c r="T443" s="4" t="s">
        <v>9789</v>
      </c>
    </row>
    <row r="444" spans="1:20" ht="20" customHeight="1" x14ac:dyDescent="0.45">
      <c r="A444" s="4" t="s">
        <v>11</v>
      </c>
      <c r="B444" s="4" t="s">
        <v>11224</v>
      </c>
      <c r="C444" s="4" t="s">
        <v>5072</v>
      </c>
      <c r="D444" s="4" t="s">
        <v>5068</v>
      </c>
      <c r="E444" s="4" t="s">
        <v>5069</v>
      </c>
      <c r="F444" s="4" t="s">
        <v>11225</v>
      </c>
      <c r="G444" s="4" t="s">
        <v>11126</v>
      </c>
      <c r="H444" s="4" t="s">
        <v>9789</v>
      </c>
      <c r="L444" s="9"/>
      <c r="M444" s="4" t="s">
        <v>11</v>
      </c>
      <c r="N444" s="4" t="s">
        <v>9274</v>
      </c>
      <c r="O444" s="4" t="s">
        <v>3868</v>
      </c>
      <c r="P444" s="4" t="s">
        <v>3863</v>
      </c>
      <c r="Q444" s="4" t="s">
        <v>3864</v>
      </c>
      <c r="R444" s="4" t="s">
        <v>11472</v>
      </c>
      <c r="S444" s="4" t="s">
        <v>3870</v>
      </c>
      <c r="T444" s="4" t="s">
        <v>9789</v>
      </c>
    </row>
    <row r="445" spans="1:20" ht="20" customHeight="1" x14ac:dyDescent="0.45">
      <c r="A445" s="4" t="s">
        <v>11</v>
      </c>
      <c r="B445" s="4" t="s">
        <v>7926</v>
      </c>
      <c r="C445" s="4" t="s">
        <v>5072</v>
      </c>
      <c r="D445" s="4" t="s">
        <v>5088</v>
      </c>
      <c r="E445" s="4" t="s">
        <v>5089</v>
      </c>
      <c r="F445" s="4" t="s">
        <v>11048</v>
      </c>
      <c r="G445" s="4" t="s">
        <v>7286</v>
      </c>
      <c r="H445" s="4" t="s">
        <v>9789</v>
      </c>
      <c r="L445" s="9"/>
      <c r="M445" s="4" t="s">
        <v>11</v>
      </c>
      <c r="N445" s="4" t="s">
        <v>11452</v>
      </c>
      <c r="O445" s="4" t="s">
        <v>3868</v>
      </c>
      <c r="P445" s="4" t="s">
        <v>5029</v>
      </c>
      <c r="Q445" s="4" t="s">
        <v>5030</v>
      </c>
      <c r="R445" s="4" t="s">
        <v>11454</v>
      </c>
      <c r="S445" s="4" t="s">
        <v>3870</v>
      </c>
      <c r="T445" s="4" t="s">
        <v>9789</v>
      </c>
    </row>
    <row r="446" spans="1:20" ht="20" hidden="1" customHeight="1" x14ac:dyDescent="0.45">
      <c r="A446" s="4" t="s">
        <v>11</v>
      </c>
      <c r="B446" s="4" t="s">
        <v>693</v>
      </c>
      <c r="C446" s="4" t="s">
        <v>10652</v>
      </c>
      <c r="D446" s="4" t="s">
        <v>10653</v>
      </c>
      <c r="E446" s="4" t="s">
        <v>10654</v>
      </c>
      <c r="F446" s="4" t="s">
        <v>5482</v>
      </c>
      <c r="G446" s="4" t="s">
        <v>10655</v>
      </c>
      <c r="H446" s="4" t="s">
        <v>9885</v>
      </c>
      <c r="L446" s="6" t="s">
        <v>1368</v>
      </c>
      <c r="M446" s="4" t="s">
        <v>11</v>
      </c>
      <c r="N446" s="4" t="s">
        <v>8058</v>
      </c>
      <c r="O446" s="4" t="s">
        <v>10051</v>
      </c>
      <c r="P446" s="4" t="s">
        <v>11119</v>
      </c>
      <c r="Q446" s="4" t="s">
        <v>11120</v>
      </c>
      <c r="R446" s="4" t="s">
        <v>11121</v>
      </c>
      <c r="S446" s="4" t="s">
        <v>11122</v>
      </c>
      <c r="T446" s="4" t="s">
        <v>9789</v>
      </c>
    </row>
    <row r="447" spans="1:20" ht="20" hidden="1" customHeight="1" x14ac:dyDescent="0.45">
      <c r="A447" s="4" t="s">
        <v>11</v>
      </c>
      <c r="B447" s="4" t="s">
        <v>693</v>
      </c>
      <c r="C447" s="4" t="s">
        <v>10652</v>
      </c>
      <c r="D447" s="4" t="s">
        <v>10656</v>
      </c>
      <c r="E447" s="4" t="s">
        <v>10657</v>
      </c>
      <c r="F447" s="4" t="s">
        <v>4368</v>
      </c>
      <c r="G447" s="4" t="s">
        <v>10658</v>
      </c>
      <c r="H447" s="4" t="s">
        <v>9885</v>
      </c>
      <c r="L447" s="4" t="s">
        <v>3496</v>
      </c>
      <c r="M447" s="4" t="s">
        <v>11</v>
      </c>
      <c r="N447" s="4" t="s">
        <v>10049</v>
      </c>
      <c r="O447" s="4" t="s">
        <v>10051</v>
      </c>
      <c r="P447" s="4" t="s">
        <v>10052</v>
      </c>
      <c r="Q447" s="4" t="s">
        <v>10053</v>
      </c>
      <c r="R447" s="4" t="s">
        <v>10054</v>
      </c>
      <c r="S447" s="4" t="s">
        <v>10055</v>
      </c>
      <c r="T447" s="4" t="s">
        <v>9789</v>
      </c>
    </row>
    <row r="448" spans="1:20" ht="20" hidden="1" customHeight="1" x14ac:dyDescent="0.45">
      <c r="A448" s="4" t="s">
        <v>11</v>
      </c>
      <c r="B448" s="4" t="s">
        <v>693</v>
      </c>
      <c r="C448" s="4" t="s">
        <v>10652</v>
      </c>
      <c r="D448" s="4" t="s">
        <v>10659</v>
      </c>
      <c r="E448" s="4" t="s">
        <v>10660</v>
      </c>
      <c r="F448" s="4" t="s">
        <v>10661</v>
      </c>
      <c r="G448" s="4" t="s">
        <v>10662</v>
      </c>
      <c r="H448" s="4" t="s">
        <v>9885</v>
      </c>
      <c r="L448" s="4" t="s">
        <v>18</v>
      </c>
      <c r="M448" s="4" t="s">
        <v>11</v>
      </c>
      <c r="N448" s="4" t="s">
        <v>3735</v>
      </c>
      <c r="O448" s="4" t="s">
        <v>801</v>
      </c>
      <c r="P448" s="4" t="s">
        <v>796</v>
      </c>
      <c r="Q448" s="4" t="s">
        <v>797</v>
      </c>
      <c r="R448" s="4" t="s">
        <v>10602</v>
      </c>
      <c r="S448" s="4" t="s">
        <v>803</v>
      </c>
      <c r="T448" s="4" t="s">
        <v>9789</v>
      </c>
    </row>
    <row r="449" spans="1:20" ht="20" hidden="1" customHeight="1" x14ac:dyDescent="0.45">
      <c r="A449" s="4" t="s">
        <v>11</v>
      </c>
      <c r="B449" s="4" t="s">
        <v>693</v>
      </c>
      <c r="C449" s="4" t="s">
        <v>222</v>
      </c>
      <c r="D449" s="4" t="s">
        <v>217</v>
      </c>
      <c r="E449" s="4" t="s">
        <v>218</v>
      </c>
      <c r="F449" s="4" t="s">
        <v>7181</v>
      </c>
      <c r="G449" s="4" t="s">
        <v>10651</v>
      </c>
      <c r="H449" s="4" t="s">
        <v>9850</v>
      </c>
      <c r="L449" s="10" t="s">
        <v>2021</v>
      </c>
      <c r="M449" s="4" t="s">
        <v>11</v>
      </c>
      <c r="N449" s="4" t="s">
        <v>7386</v>
      </c>
      <c r="O449" s="4" t="s">
        <v>633</v>
      </c>
      <c r="P449" s="4" t="s">
        <v>11460</v>
      </c>
      <c r="Q449" s="4" t="s">
        <v>11461</v>
      </c>
      <c r="R449" s="4" t="s">
        <v>11462</v>
      </c>
      <c r="S449" s="4" t="s">
        <v>11463</v>
      </c>
      <c r="T449" s="4" t="s">
        <v>9789</v>
      </c>
    </row>
    <row r="450" spans="1:20" ht="20" customHeight="1" x14ac:dyDescent="0.45">
      <c r="A450" s="4" t="s">
        <v>11</v>
      </c>
      <c r="B450" s="4" t="s">
        <v>11147</v>
      </c>
      <c r="C450" s="4" t="s">
        <v>5072</v>
      </c>
      <c r="D450" s="4" t="s">
        <v>5088</v>
      </c>
      <c r="E450" s="4" t="s">
        <v>5089</v>
      </c>
      <c r="F450" s="4" t="s">
        <v>11148</v>
      </c>
      <c r="G450" s="4" t="s">
        <v>11048</v>
      </c>
      <c r="H450" s="4" t="s">
        <v>9789</v>
      </c>
      <c r="L450" s="9"/>
      <c r="M450" s="4" t="s">
        <v>11</v>
      </c>
      <c r="N450" s="4" t="s">
        <v>10895</v>
      </c>
      <c r="O450" s="4" t="s">
        <v>633</v>
      </c>
      <c r="P450" s="4" t="s">
        <v>628</v>
      </c>
      <c r="Q450" s="4" t="s">
        <v>629</v>
      </c>
      <c r="R450" s="4" t="s">
        <v>10897</v>
      </c>
      <c r="S450" s="4" t="s">
        <v>635</v>
      </c>
      <c r="T450" s="4" t="s">
        <v>9789</v>
      </c>
    </row>
    <row r="451" spans="1:20" ht="20" hidden="1" customHeight="1" x14ac:dyDescent="0.45">
      <c r="A451" s="4" t="s">
        <v>11</v>
      </c>
      <c r="B451" s="4" t="s">
        <v>10668</v>
      </c>
      <c r="C451" s="4" t="s">
        <v>2547</v>
      </c>
      <c r="D451" s="4" t="s">
        <v>2542</v>
      </c>
      <c r="E451" s="4" t="s">
        <v>2543</v>
      </c>
      <c r="F451" s="4" t="s">
        <v>5423</v>
      </c>
      <c r="G451" s="4" t="s">
        <v>2549</v>
      </c>
      <c r="H451" s="4" t="s">
        <v>9862</v>
      </c>
      <c r="L451" s="6" t="s">
        <v>1396</v>
      </c>
      <c r="M451" s="4" t="s">
        <v>11</v>
      </c>
      <c r="N451" s="4" t="s">
        <v>4278</v>
      </c>
      <c r="O451" s="4" t="s">
        <v>3814</v>
      </c>
      <c r="P451" s="4" t="s">
        <v>9361</v>
      </c>
      <c r="Q451" s="4" t="s">
        <v>9362</v>
      </c>
      <c r="R451" s="4" t="s">
        <v>11176</v>
      </c>
      <c r="S451" s="4" t="s">
        <v>11177</v>
      </c>
      <c r="T451" s="4" t="s">
        <v>9789</v>
      </c>
    </row>
    <row r="452" spans="1:20" ht="20" hidden="1" customHeight="1" x14ac:dyDescent="0.45">
      <c r="A452" s="4" t="s">
        <v>11</v>
      </c>
      <c r="B452" s="4" t="s">
        <v>4601</v>
      </c>
      <c r="C452" s="4" t="s">
        <v>3391</v>
      </c>
      <c r="D452" s="4" t="s">
        <v>3387</v>
      </c>
      <c r="E452" s="4" t="s">
        <v>3388</v>
      </c>
      <c r="F452" s="4" t="s">
        <v>5862</v>
      </c>
      <c r="G452" s="4" t="s">
        <v>3393</v>
      </c>
      <c r="H452" s="4" t="s">
        <v>9850</v>
      </c>
      <c r="L452" s="10" t="s">
        <v>633</v>
      </c>
      <c r="M452" s="4" t="s">
        <v>11</v>
      </c>
      <c r="N452" s="4" t="s">
        <v>3873</v>
      </c>
      <c r="O452" s="4" t="s">
        <v>3814</v>
      </c>
      <c r="P452" s="4" t="s">
        <v>3871</v>
      </c>
      <c r="Q452" s="4" t="s">
        <v>3872</v>
      </c>
      <c r="R452" s="4" t="s">
        <v>10756</v>
      </c>
      <c r="S452" s="4" t="s">
        <v>3877</v>
      </c>
      <c r="T452" s="4" t="s">
        <v>9789</v>
      </c>
    </row>
    <row r="453" spans="1:20" ht="20" customHeight="1" x14ac:dyDescent="0.45">
      <c r="A453" s="4" t="s">
        <v>11</v>
      </c>
      <c r="B453" s="4" t="s">
        <v>5467</v>
      </c>
      <c r="C453" s="4" t="s">
        <v>5072</v>
      </c>
      <c r="D453" s="4" t="s">
        <v>5088</v>
      </c>
      <c r="E453" s="4" t="s">
        <v>5089</v>
      </c>
      <c r="F453" s="4" t="s">
        <v>11283</v>
      </c>
      <c r="G453" s="4" t="s">
        <v>11148</v>
      </c>
      <c r="H453" s="4" t="s">
        <v>9789</v>
      </c>
      <c r="L453" s="9"/>
      <c r="M453" s="4" t="s">
        <v>11</v>
      </c>
      <c r="N453" s="4" t="s">
        <v>3153</v>
      </c>
      <c r="O453" s="4" t="s">
        <v>3814</v>
      </c>
      <c r="P453" s="4" t="s">
        <v>3810</v>
      </c>
      <c r="Q453" s="4" t="s">
        <v>3811</v>
      </c>
      <c r="R453" s="4" t="s">
        <v>10781</v>
      </c>
      <c r="S453" s="4" t="s">
        <v>3816</v>
      </c>
      <c r="T453" s="4" t="s">
        <v>9789</v>
      </c>
    </row>
    <row r="454" spans="1:20" ht="20" hidden="1" customHeight="1" x14ac:dyDescent="0.45">
      <c r="A454" s="4" t="s">
        <v>11</v>
      </c>
      <c r="B454" s="4" t="s">
        <v>4601</v>
      </c>
      <c r="C454" s="4" t="s">
        <v>8416</v>
      </c>
      <c r="D454" s="4" t="s">
        <v>8412</v>
      </c>
      <c r="E454" s="4" t="s">
        <v>8413</v>
      </c>
      <c r="F454" s="4" t="s">
        <v>10673</v>
      </c>
      <c r="G454" s="4" t="s">
        <v>10674</v>
      </c>
      <c r="H454" s="4" t="s">
        <v>9850</v>
      </c>
      <c r="L454" s="6" t="s">
        <v>318</v>
      </c>
      <c r="M454" s="4" t="s">
        <v>11</v>
      </c>
      <c r="N454" s="4" t="s">
        <v>3897</v>
      </c>
      <c r="O454" s="4" t="s">
        <v>3814</v>
      </c>
      <c r="P454" s="4" t="s">
        <v>10621</v>
      </c>
      <c r="Q454" s="4" t="s">
        <v>10622</v>
      </c>
      <c r="R454" s="4" t="s">
        <v>10623</v>
      </c>
      <c r="S454" s="4" t="s">
        <v>10624</v>
      </c>
      <c r="T454" s="4" t="s">
        <v>9789</v>
      </c>
    </row>
    <row r="455" spans="1:20" ht="20" hidden="1" customHeight="1" x14ac:dyDescent="0.45">
      <c r="A455" s="4" t="s">
        <v>11</v>
      </c>
      <c r="B455" s="4" t="s">
        <v>4601</v>
      </c>
      <c r="C455" s="4" t="s">
        <v>8416</v>
      </c>
      <c r="D455" s="4" t="s">
        <v>10675</v>
      </c>
      <c r="E455" s="4" t="s">
        <v>10676</v>
      </c>
      <c r="F455" s="4" t="s">
        <v>10677</v>
      </c>
      <c r="G455" s="4" t="s">
        <v>10678</v>
      </c>
      <c r="H455" s="4" t="s">
        <v>9850</v>
      </c>
      <c r="L455" s="4" t="s">
        <v>5201</v>
      </c>
      <c r="M455" s="4" t="s">
        <v>11</v>
      </c>
      <c r="N455" s="4" t="s">
        <v>6905</v>
      </c>
      <c r="O455" s="4" t="s">
        <v>1573</v>
      </c>
      <c r="P455" s="4" t="s">
        <v>11307</v>
      </c>
      <c r="Q455" s="4" t="s">
        <v>11308</v>
      </c>
      <c r="R455" s="4" t="s">
        <v>11008</v>
      </c>
      <c r="S455" s="4" t="s">
        <v>11309</v>
      </c>
      <c r="T455" s="4" t="s">
        <v>9789</v>
      </c>
    </row>
    <row r="456" spans="1:20" ht="20" hidden="1" customHeight="1" x14ac:dyDescent="0.45">
      <c r="A456" s="4" t="s">
        <v>11</v>
      </c>
      <c r="B456" s="4" t="s">
        <v>4621</v>
      </c>
      <c r="C456" s="4" t="s">
        <v>3653</v>
      </c>
      <c r="D456" s="4" t="s">
        <v>3649</v>
      </c>
      <c r="E456" s="4" t="s">
        <v>3650</v>
      </c>
      <c r="F456" s="4" t="s">
        <v>7052</v>
      </c>
      <c r="G456" s="4" t="s">
        <v>3655</v>
      </c>
      <c r="H456" s="4" t="s">
        <v>9850</v>
      </c>
      <c r="L456" s="4" t="s">
        <v>3578</v>
      </c>
      <c r="M456" s="4" t="s">
        <v>11</v>
      </c>
      <c r="N456" s="4" t="s">
        <v>3448</v>
      </c>
      <c r="O456" s="4" t="s">
        <v>809</v>
      </c>
      <c r="P456" s="4" t="s">
        <v>804</v>
      </c>
      <c r="Q456" s="4" t="s">
        <v>805</v>
      </c>
      <c r="R456" s="4" t="s">
        <v>10521</v>
      </c>
      <c r="S456" s="4" t="s">
        <v>811</v>
      </c>
      <c r="T456" s="4" t="s">
        <v>9789</v>
      </c>
    </row>
    <row r="457" spans="1:20" ht="20" hidden="1" customHeight="1" x14ac:dyDescent="0.45">
      <c r="A457" s="4" t="s">
        <v>11</v>
      </c>
      <c r="B457" s="4" t="s">
        <v>4621</v>
      </c>
      <c r="C457" s="4" t="s">
        <v>2434</v>
      </c>
      <c r="D457" s="4" t="s">
        <v>2429</v>
      </c>
      <c r="E457" s="4" t="s">
        <v>2430</v>
      </c>
      <c r="F457" s="4" t="s">
        <v>10679</v>
      </c>
      <c r="G457" s="4" t="s">
        <v>2436</v>
      </c>
      <c r="H457" s="4" t="s">
        <v>9885</v>
      </c>
      <c r="L457" s="4" t="s">
        <v>4885</v>
      </c>
      <c r="M457" s="4" t="s">
        <v>11</v>
      </c>
      <c r="N457" s="4" t="s">
        <v>9309</v>
      </c>
      <c r="O457" s="4" t="s">
        <v>3532</v>
      </c>
      <c r="P457" s="4" t="s">
        <v>3527</v>
      </c>
      <c r="Q457" s="4" t="s">
        <v>3528</v>
      </c>
      <c r="R457" s="4" t="s">
        <v>11492</v>
      </c>
      <c r="S457" s="4" t="s">
        <v>11288</v>
      </c>
      <c r="T457" s="4" t="s">
        <v>9789</v>
      </c>
    </row>
    <row r="458" spans="1:20" ht="20" hidden="1" customHeight="1" x14ac:dyDescent="0.45">
      <c r="A458" s="4" t="s">
        <v>11</v>
      </c>
      <c r="B458" s="4" t="s">
        <v>4621</v>
      </c>
      <c r="C458" s="4" t="s">
        <v>3276</v>
      </c>
      <c r="D458" s="4" t="s">
        <v>3272</v>
      </c>
      <c r="E458" s="4" t="s">
        <v>3273</v>
      </c>
      <c r="F458" s="4" t="s">
        <v>10680</v>
      </c>
      <c r="G458" s="4" t="s">
        <v>3278</v>
      </c>
      <c r="H458" s="4" t="s">
        <v>9850</v>
      </c>
      <c r="L458" s="10" t="s">
        <v>1776</v>
      </c>
      <c r="M458" s="4" t="s">
        <v>11</v>
      </c>
      <c r="N458" s="4" t="s">
        <v>7731</v>
      </c>
      <c r="O458" s="4" t="s">
        <v>327</v>
      </c>
      <c r="P458" s="4" t="s">
        <v>323</v>
      </c>
      <c r="Q458" s="4" t="s">
        <v>324</v>
      </c>
      <c r="R458" s="4" t="s">
        <v>10953</v>
      </c>
      <c r="S458" s="4" t="s">
        <v>329</v>
      </c>
      <c r="T458" s="4" t="s">
        <v>9789</v>
      </c>
    </row>
    <row r="459" spans="1:20" ht="20" customHeight="1" x14ac:dyDescent="0.45">
      <c r="A459" s="4" t="s">
        <v>11</v>
      </c>
      <c r="B459" s="4" t="s">
        <v>859</v>
      </c>
      <c r="C459" s="4" t="s">
        <v>1125</v>
      </c>
      <c r="D459" s="4" t="s">
        <v>1122</v>
      </c>
      <c r="E459" s="4" t="s">
        <v>1123</v>
      </c>
      <c r="F459" s="4" t="s">
        <v>1127</v>
      </c>
      <c r="G459" s="4" t="s">
        <v>4026</v>
      </c>
      <c r="H459" s="4" t="s">
        <v>9789</v>
      </c>
      <c r="L459" s="9"/>
      <c r="M459" s="4" t="s">
        <v>11</v>
      </c>
      <c r="N459" s="4" t="s">
        <v>8292</v>
      </c>
      <c r="O459" s="4" t="s">
        <v>7092</v>
      </c>
      <c r="P459" s="4" t="s">
        <v>7087</v>
      </c>
      <c r="Q459" s="4" t="s">
        <v>7088</v>
      </c>
      <c r="R459" s="4" t="s">
        <v>11146</v>
      </c>
      <c r="S459" s="4" t="s">
        <v>7093</v>
      </c>
      <c r="T459" s="4" t="s">
        <v>9789</v>
      </c>
    </row>
    <row r="460" spans="1:20" ht="20" hidden="1" customHeight="1" x14ac:dyDescent="0.45">
      <c r="A460" s="4" t="s">
        <v>11</v>
      </c>
      <c r="B460" s="4" t="s">
        <v>4640</v>
      </c>
      <c r="C460" s="4" t="s">
        <v>3192</v>
      </c>
      <c r="D460" s="4" t="s">
        <v>4604</v>
      </c>
      <c r="E460" s="4" t="s">
        <v>4605</v>
      </c>
      <c r="F460" s="4" t="s">
        <v>5543</v>
      </c>
      <c r="G460" s="4" t="s">
        <v>4610</v>
      </c>
      <c r="H460" s="4" t="s">
        <v>10372</v>
      </c>
      <c r="L460" s="11" t="s">
        <v>10428</v>
      </c>
      <c r="M460" s="4" t="s">
        <v>11</v>
      </c>
      <c r="N460" s="4" t="s">
        <v>3955</v>
      </c>
      <c r="O460" s="4" t="s">
        <v>2555</v>
      </c>
      <c r="P460" s="4" t="s">
        <v>2550</v>
      </c>
      <c r="Q460" s="4" t="s">
        <v>2551</v>
      </c>
      <c r="R460" s="4" t="s">
        <v>7557</v>
      </c>
      <c r="S460" s="4" t="s">
        <v>2557</v>
      </c>
      <c r="T460" s="4" t="s">
        <v>9789</v>
      </c>
    </row>
    <row r="461" spans="1:20" ht="20" customHeight="1" x14ac:dyDescent="0.45">
      <c r="A461" s="4" t="s">
        <v>11</v>
      </c>
      <c r="B461" s="4" t="s">
        <v>3439</v>
      </c>
      <c r="C461" s="4" t="s">
        <v>1125</v>
      </c>
      <c r="D461" s="4" t="s">
        <v>1122</v>
      </c>
      <c r="E461" s="4" t="s">
        <v>1123</v>
      </c>
      <c r="F461" s="4" t="s">
        <v>10510</v>
      </c>
      <c r="G461" s="4" t="s">
        <v>1127</v>
      </c>
      <c r="H461" s="4" t="s">
        <v>9789</v>
      </c>
      <c r="L461" s="9"/>
      <c r="M461" s="4" t="s">
        <v>11</v>
      </c>
      <c r="N461" s="4" t="s">
        <v>9469</v>
      </c>
      <c r="O461" s="4" t="s">
        <v>11467</v>
      </c>
      <c r="P461" s="4" t="s">
        <v>11468</v>
      </c>
      <c r="Q461" s="4" t="s">
        <v>11469</v>
      </c>
      <c r="R461" s="4" t="s">
        <v>11578</v>
      </c>
      <c r="S461" s="4" t="s">
        <v>11470</v>
      </c>
      <c r="T461" s="4" t="s">
        <v>9789</v>
      </c>
    </row>
    <row r="462" spans="1:20" ht="20" customHeight="1" x14ac:dyDescent="0.45">
      <c r="A462" s="4" t="s">
        <v>11</v>
      </c>
      <c r="B462" s="4" t="s">
        <v>10793</v>
      </c>
      <c r="C462" s="4" t="s">
        <v>1125</v>
      </c>
      <c r="D462" s="4" t="s">
        <v>1122</v>
      </c>
      <c r="E462" s="4" t="s">
        <v>1123</v>
      </c>
      <c r="F462" s="4" t="s">
        <v>10794</v>
      </c>
      <c r="G462" s="4" t="s">
        <v>10510</v>
      </c>
      <c r="H462" s="4" t="s">
        <v>9789</v>
      </c>
      <c r="L462" s="9"/>
      <c r="M462" s="4" t="s">
        <v>11</v>
      </c>
      <c r="N462" s="4" t="s">
        <v>11291</v>
      </c>
      <c r="O462" s="4" t="s">
        <v>4720</v>
      </c>
      <c r="P462" s="4" t="s">
        <v>4715</v>
      </c>
      <c r="Q462" s="4" t="s">
        <v>4716</v>
      </c>
      <c r="R462" s="4" t="s">
        <v>11292</v>
      </c>
      <c r="S462" s="4" t="s">
        <v>5975</v>
      </c>
      <c r="T462" s="4" t="s">
        <v>9789</v>
      </c>
    </row>
    <row r="463" spans="1:20" ht="20" customHeight="1" x14ac:dyDescent="0.45">
      <c r="A463" s="4" t="s">
        <v>11</v>
      </c>
      <c r="B463" s="4" t="s">
        <v>4576</v>
      </c>
      <c r="C463" s="4" t="s">
        <v>1125</v>
      </c>
      <c r="D463" s="4" t="s">
        <v>1122</v>
      </c>
      <c r="E463" s="4" t="s">
        <v>1123</v>
      </c>
      <c r="F463" s="4" t="s">
        <v>10822</v>
      </c>
      <c r="G463" s="4" t="s">
        <v>10794</v>
      </c>
      <c r="H463" s="4" t="s">
        <v>9789</v>
      </c>
      <c r="L463" s="9"/>
      <c r="M463" s="4" t="s">
        <v>11</v>
      </c>
      <c r="N463" s="4" t="s">
        <v>11073</v>
      </c>
      <c r="O463" s="4" t="s">
        <v>4319</v>
      </c>
      <c r="P463" s="4" t="s">
        <v>4589</v>
      </c>
      <c r="Q463" s="4" t="s">
        <v>4590</v>
      </c>
      <c r="R463" s="4" t="s">
        <v>10414</v>
      </c>
      <c r="S463" s="4" t="s">
        <v>4595</v>
      </c>
      <c r="T463" s="4" t="s">
        <v>9789</v>
      </c>
    </row>
    <row r="464" spans="1:20" ht="20" hidden="1" customHeight="1" x14ac:dyDescent="0.45">
      <c r="A464" s="4" t="s">
        <v>11</v>
      </c>
      <c r="B464" s="4" t="s">
        <v>4667</v>
      </c>
      <c r="C464" s="4" t="s">
        <v>2147</v>
      </c>
      <c r="D464" s="4" t="s">
        <v>2143</v>
      </c>
      <c r="E464" s="4" t="s">
        <v>2144</v>
      </c>
      <c r="F464" s="4" t="s">
        <v>10685</v>
      </c>
      <c r="G464" s="4" t="s">
        <v>10559</v>
      </c>
      <c r="H464" s="4" t="s">
        <v>9850</v>
      </c>
      <c r="L464" s="11" t="s">
        <v>6499</v>
      </c>
      <c r="M464" s="4" t="s">
        <v>11</v>
      </c>
      <c r="N464" s="4" t="s">
        <v>7866</v>
      </c>
      <c r="O464" s="4" t="s">
        <v>4319</v>
      </c>
      <c r="P464" s="4" t="s">
        <v>4315</v>
      </c>
      <c r="Q464" s="4" t="s">
        <v>4316</v>
      </c>
      <c r="R464" s="4" t="s">
        <v>11039</v>
      </c>
      <c r="S464" s="4" t="s">
        <v>4321</v>
      </c>
      <c r="T464" s="4" t="s">
        <v>9789</v>
      </c>
    </row>
    <row r="465" spans="1:20" ht="20" customHeight="1" x14ac:dyDescent="0.45">
      <c r="A465" s="4" t="s">
        <v>11</v>
      </c>
      <c r="B465" s="4" t="s">
        <v>859</v>
      </c>
      <c r="C465" s="4" t="s">
        <v>1125</v>
      </c>
      <c r="D465" s="4" t="s">
        <v>10094</v>
      </c>
      <c r="E465" s="4" t="s">
        <v>10095</v>
      </c>
      <c r="F465" s="4" t="s">
        <v>1127</v>
      </c>
      <c r="G465" s="4" t="s">
        <v>4026</v>
      </c>
      <c r="H465" s="4" t="s">
        <v>9789</v>
      </c>
      <c r="L465" s="9"/>
      <c r="M465" s="4" t="s">
        <v>11</v>
      </c>
      <c r="N465" s="4" t="s">
        <v>466</v>
      </c>
      <c r="O465" s="4" t="s">
        <v>469</v>
      </c>
      <c r="P465" s="4" t="s">
        <v>464</v>
      </c>
      <c r="Q465" s="4" t="s">
        <v>465</v>
      </c>
      <c r="R465" s="4" t="s">
        <v>10716</v>
      </c>
      <c r="S465" s="4" t="s">
        <v>471</v>
      </c>
      <c r="T465" s="4" t="s">
        <v>9789</v>
      </c>
    </row>
    <row r="466" spans="1:20" ht="20" customHeight="1" x14ac:dyDescent="0.45">
      <c r="A466" s="4" t="s">
        <v>11</v>
      </c>
      <c r="B466" s="4" t="s">
        <v>3439</v>
      </c>
      <c r="C466" s="4" t="s">
        <v>1125</v>
      </c>
      <c r="D466" s="4" t="s">
        <v>10094</v>
      </c>
      <c r="E466" s="4" t="s">
        <v>10095</v>
      </c>
      <c r="F466" s="4" t="s">
        <v>10510</v>
      </c>
      <c r="G466" s="4" t="s">
        <v>1127</v>
      </c>
      <c r="H466" s="4" t="s">
        <v>9789</v>
      </c>
      <c r="L466" s="9"/>
      <c r="M466" s="4" t="s">
        <v>11</v>
      </c>
      <c r="N466" s="4" t="s">
        <v>695</v>
      </c>
      <c r="O466" s="4" t="s">
        <v>9979</v>
      </c>
      <c r="P466" s="4" t="s">
        <v>9980</v>
      </c>
      <c r="Q466" s="4" t="s">
        <v>9981</v>
      </c>
      <c r="R466" s="4" t="s">
        <v>9982</v>
      </c>
      <c r="S466" s="4" t="s">
        <v>9983</v>
      </c>
      <c r="T466" s="4" t="s">
        <v>9789</v>
      </c>
    </row>
    <row r="467" spans="1:20" ht="20" customHeight="1" x14ac:dyDescent="0.45">
      <c r="A467" s="4" t="s">
        <v>11</v>
      </c>
      <c r="B467" s="4" t="s">
        <v>10793</v>
      </c>
      <c r="C467" s="4" t="s">
        <v>1125</v>
      </c>
      <c r="D467" s="4" t="s">
        <v>10094</v>
      </c>
      <c r="E467" s="4" t="s">
        <v>10095</v>
      </c>
      <c r="F467" s="4" t="s">
        <v>10794</v>
      </c>
      <c r="G467" s="4" t="s">
        <v>10510</v>
      </c>
      <c r="H467" s="4" t="s">
        <v>9789</v>
      </c>
      <c r="L467" s="9"/>
      <c r="M467" s="4" t="s">
        <v>11</v>
      </c>
      <c r="N467" s="4" t="s">
        <v>1262</v>
      </c>
      <c r="O467" s="4" t="s">
        <v>10205</v>
      </c>
      <c r="P467" s="4" t="s">
        <v>10206</v>
      </c>
      <c r="Q467" s="4" t="s">
        <v>10207</v>
      </c>
      <c r="R467" s="4" t="s">
        <v>10208</v>
      </c>
      <c r="S467" s="4" t="s">
        <v>10209</v>
      </c>
      <c r="T467" s="4" t="s">
        <v>9789</v>
      </c>
    </row>
    <row r="468" spans="1:20" ht="20" customHeight="1" x14ac:dyDescent="0.45">
      <c r="A468" s="4" t="s">
        <v>11</v>
      </c>
      <c r="B468" s="4" t="s">
        <v>4576</v>
      </c>
      <c r="C468" s="4" t="s">
        <v>1125</v>
      </c>
      <c r="D468" s="4" t="s">
        <v>10094</v>
      </c>
      <c r="E468" s="4" t="s">
        <v>10095</v>
      </c>
      <c r="F468" s="4" t="s">
        <v>10822</v>
      </c>
      <c r="G468" s="4" t="s">
        <v>10794</v>
      </c>
      <c r="H468" s="4" t="s">
        <v>9789</v>
      </c>
      <c r="L468" s="9"/>
      <c r="M468" s="4" t="s">
        <v>11</v>
      </c>
      <c r="N468" s="4" t="s">
        <v>219</v>
      </c>
      <c r="O468" s="4" t="s">
        <v>1133</v>
      </c>
      <c r="P468" s="4" t="s">
        <v>10026</v>
      </c>
      <c r="Q468" s="4" t="s">
        <v>10027</v>
      </c>
      <c r="R468" s="4" t="s">
        <v>10028</v>
      </c>
      <c r="S468" s="4" t="s">
        <v>10029</v>
      </c>
      <c r="T468" s="4" t="s">
        <v>9789</v>
      </c>
    </row>
    <row r="469" spans="1:20" ht="20" customHeight="1" x14ac:dyDescent="0.45">
      <c r="A469" s="4" t="s">
        <v>11</v>
      </c>
      <c r="B469" s="4" t="s">
        <v>9333</v>
      </c>
      <c r="C469" s="4" t="s">
        <v>6715</v>
      </c>
      <c r="D469" s="4" t="s">
        <v>6710</v>
      </c>
      <c r="E469" s="4" t="s">
        <v>6711</v>
      </c>
      <c r="F469" s="4" t="s">
        <v>11503</v>
      </c>
      <c r="G469" s="4" t="s">
        <v>811</v>
      </c>
      <c r="H469" s="4" t="s">
        <v>9789</v>
      </c>
      <c r="L469" s="9"/>
      <c r="M469" s="4" t="s">
        <v>11</v>
      </c>
      <c r="N469" s="4" t="s">
        <v>8870</v>
      </c>
      <c r="O469" s="4" t="s">
        <v>6004</v>
      </c>
      <c r="P469" s="4" t="s">
        <v>5999</v>
      </c>
      <c r="Q469" s="4" t="s">
        <v>6000</v>
      </c>
      <c r="R469" s="4" t="s">
        <v>11375</v>
      </c>
      <c r="S469" s="4" t="s">
        <v>6006</v>
      </c>
      <c r="T469" s="4" t="s">
        <v>9789</v>
      </c>
    </row>
    <row r="470" spans="1:20" ht="20" customHeight="1" x14ac:dyDescent="0.45">
      <c r="A470" s="4" t="s">
        <v>11</v>
      </c>
      <c r="B470" s="4" t="s">
        <v>9373</v>
      </c>
      <c r="C470" s="4" t="s">
        <v>6715</v>
      </c>
      <c r="D470" s="4" t="s">
        <v>6710</v>
      </c>
      <c r="E470" s="4" t="s">
        <v>6711</v>
      </c>
      <c r="F470" s="4" t="s">
        <v>11546</v>
      </c>
      <c r="G470" s="4" t="s">
        <v>11503</v>
      </c>
      <c r="H470" s="4" t="s">
        <v>9789</v>
      </c>
      <c r="L470" s="9"/>
      <c r="M470" s="4" t="s">
        <v>11</v>
      </c>
      <c r="N470" s="4" t="s">
        <v>7180</v>
      </c>
      <c r="O470" s="4" t="s">
        <v>6738</v>
      </c>
      <c r="P470" s="4" t="s">
        <v>6733</v>
      </c>
      <c r="Q470" s="4" t="s">
        <v>6734</v>
      </c>
      <c r="R470" s="4" t="s">
        <v>11115</v>
      </c>
      <c r="S470" s="4" t="s">
        <v>6740</v>
      </c>
      <c r="T470" s="4" t="s">
        <v>9789</v>
      </c>
    </row>
    <row r="471" spans="1:20" ht="20" customHeight="1" x14ac:dyDescent="0.45">
      <c r="A471" s="4" t="s">
        <v>11</v>
      </c>
      <c r="B471" s="4" t="s">
        <v>9714</v>
      </c>
      <c r="C471" s="4" t="s">
        <v>6715</v>
      </c>
      <c r="D471" s="4" t="s">
        <v>6710</v>
      </c>
      <c r="E471" s="4" t="s">
        <v>6711</v>
      </c>
      <c r="F471" s="4" t="s">
        <v>11641</v>
      </c>
      <c r="G471" s="4" t="s">
        <v>11546</v>
      </c>
      <c r="H471" s="4" t="s">
        <v>9789</v>
      </c>
      <c r="L471" s="9"/>
      <c r="M471" s="4" t="s">
        <v>11</v>
      </c>
      <c r="N471" s="4" t="s">
        <v>11572</v>
      </c>
      <c r="O471" s="4" t="s">
        <v>7623</v>
      </c>
      <c r="P471" s="4" t="s">
        <v>7619</v>
      </c>
      <c r="Q471" s="4" t="s">
        <v>7620</v>
      </c>
      <c r="R471" s="4" t="s">
        <v>11573</v>
      </c>
      <c r="S471" s="4" t="s">
        <v>7625</v>
      </c>
      <c r="T471" s="4" t="s">
        <v>9789</v>
      </c>
    </row>
    <row r="472" spans="1:20" ht="20" hidden="1" customHeight="1" x14ac:dyDescent="0.45">
      <c r="A472" s="4" t="s">
        <v>11</v>
      </c>
      <c r="B472" s="4" t="s">
        <v>582</v>
      </c>
      <c r="C472" s="4" t="s">
        <v>748</v>
      </c>
      <c r="D472" s="4" t="s">
        <v>1200</v>
      </c>
      <c r="E472" s="4" t="s">
        <v>1201</v>
      </c>
      <c r="F472" s="4" t="s">
        <v>2309</v>
      </c>
      <c r="G472" s="4" t="s">
        <v>1206</v>
      </c>
      <c r="H472" s="4" t="s">
        <v>9821</v>
      </c>
      <c r="L472" s="11" t="s">
        <v>4273</v>
      </c>
      <c r="M472" s="4" t="s">
        <v>11</v>
      </c>
      <c r="N472" s="4" t="s">
        <v>666</v>
      </c>
      <c r="O472" s="4" t="s">
        <v>7623</v>
      </c>
      <c r="P472" s="4" t="s">
        <v>9971</v>
      </c>
      <c r="Q472" s="4" t="s">
        <v>9972</v>
      </c>
      <c r="R472" s="4" t="s">
        <v>9973</v>
      </c>
      <c r="S472" s="4" t="s">
        <v>9974</v>
      </c>
      <c r="T472" s="4" t="s">
        <v>9789</v>
      </c>
    </row>
    <row r="473" spans="1:20" ht="20" customHeight="1" x14ac:dyDescent="0.45">
      <c r="A473" s="4" t="s">
        <v>11</v>
      </c>
      <c r="B473" s="4" t="s">
        <v>283</v>
      </c>
      <c r="C473" s="4" t="s">
        <v>9800</v>
      </c>
      <c r="D473" s="4" t="s">
        <v>9822</v>
      </c>
      <c r="E473" s="4" t="s">
        <v>9823</v>
      </c>
      <c r="F473" s="4" t="s">
        <v>9824</v>
      </c>
      <c r="G473" s="4" t="s">
        <v>9825</v>
      </c>
      <c r="H473" s="4" t="s">
        <v>9789</v>
      </c>
      <c r="L473" s="9"/>
      <c r="M473" s="4" t="s">
        <v>11</v>
      </c>
      <c r="N473" s="4" t="s">
        <v>7728</v>
      </c>
      <c r="O473" s="4" t="s">
        <v>5040</v>
      </c>
      <c r="P473" s="4" t="s">
        <v>5037</v>
      </c>
      <c r="Q473" s="4" t="s">
        <v>5038</v>
      </c>
      <c r="R473" s="4" t="s">
        <v>10946</v>
      </c>
      <c r="S473" s="4" t="s">
        <v>5042</v>
      </c>
      <c r="T473" s="4" t="s">
        <v>9789</v>
      </c>
    </row>
    <row r="474" spans="1:20" ht="20" hidden="1" customHeight="1" x14ac:dyDescent="0.45">
      <c r="A474" s="4" t="s">
        <v>11</v>
      </c>
      <c r="B474" s="4" t="s">
        <v>4775</v>
      </c>
      <c r="C474" s="4" t="s">
        <v>4250</v>
      </c>
      <c r="D474" s="4" t="s">
        <v>4245</v>
      </c>
      <c r="E474" s="4" t="s">
        <v>4246</v>
      </c>
      <c r="F474" s="4" t="s">
        <v>5172</v>
      </c>
      <c r="G474" s="4" t="s">
        <v>4252</v>
      </c>
      <c r="H474" s="4" t="s">
        <v>9850</v>
      </c>
      <c r="L474" s="11" t="s">
        <v>1939</v>
      </c>
      <c r="M474" s="4" t="s">
        <v>11</v>
      </c>
      <c r="N474" s="4" t="s">
        <v>11583</v>
      </c>
      <c r="O474" s="4" t="s">
        <v>11587</v>
      </c>
      <c r="P474" s="4" t="s">
        <v>11588</v>
      </c>
      <c r="Q474" s="4" t="s">
        <v>11589</v>
      </c>
      <c r="R474" s="4" t="s">
        <v>11590</v>
      </c>
      <c r="S474" s="4" t="s">
        <v>11591</v>
      </c>
      <c r="T474" s="4" t="s">
        <v>9789</v>
      </c>
    </row>
    <row r="475" spans="1:20" ht="20" customHeight="1" x14ac:dyDescent="0.45">
      <c r="A475" s="4" t="s">
        <v>11</v>
      </c>
      <c r="B475" s="4" t="s">
        <v>10049</v>
      </c>
      <c r="C475" s="4" t="s">
        <v>9800</v>
      </c>
      <c r="D475" s="4" t="s">
        <v>9822</v>
      </c>
      <c r="E475" s="4" t="s">
        <v>9823</v>
      </c>
      <c r="F475" s="4" t="s">
        <v>10050</v>
      </c>
      <c r="G475" s="4" t="s">
        <v>9824</v>
      </c>
      <c r="H475" s="4" t="s">
        <v>9789</v>
      </c>
      <c r="L475" s="9"/>
      <c r="M475" s="4" t="s">
        <v>11</v>
      </c>
      <c r="N475" s="4" t="s">
        <v>11597</v>
      </c>
      <c r="O475" s="4" t="s">
        <v>3550</v>
      </c>
      <c r="P475" s="4" t="s">
        <v>8176</v>
      </c>
      <c r="Q475" s="4" t="s">
        <v>8177</v>
      </c>
      <c r="R475" s="4" t="s">
        <v>11598</v>
      </c>
      <c r="S475" s="4" t="s">
        <v>7687</v>
      </c>
      <c r="T475" s="4" t="s">
        <v>9789</v>
      </c>
    </row>
    <row r="476" spans="1:20" ht="20" customHeight="1" x14ac:dyDescent="0.45">
      <c r="A476" s="4" t="s">
        <v>11</v>
      </c>
      <c r="B476" s="4" t="s">
        <v>1188</v>
      </c>
      <c r="C476" s="4" t="s">
        <v>9800</v>
      </c>
      <c r="D476" s="4" t="s">
        <v>9822</v>
      </c>
      <c r="E476" s="4" t="s">
        <v>9823</v>
      </c>
      <c r="F476" s="4" t="s">
        <v>10189</v>
      </c>
      <c r="G476" s="4" t="s">
        <v>10050</v>
      </c>
      <c r="H476" s="4" t="s">
        <v>9789</v>
      </c>
      <c r="L476" s="9"/>
      <c r="M476" s="4" t="s">
        <v>11</v>
      </c>
      <c r="N476" s="4" t="s">
        <v>3785</v>
      </c>
      <c r="O476" s="4" t="s">
        <v>3550</v>
      </c>
      <c r="P476" s="4" t="s">
        <v>3545</v>
      </c>
      <c r="Q476" s="4" t="s">
        <v>3546</v>
      </c>
      <c r="R476" s="4" t="s">
        <v>174</v>
      </c>
      <c r="S476" s="4" t="s">
        <v>3552</v>
      </c>
      <c r="T476" s="4" t="s">
        <v>9789</v>
      </c>
    </row>
    <row r="477" spans="1:20" ht="20" hidden="1" customHeight="1" x14ac:dyDescent="0.45">
      <c r="A477" s="4" t="s">
        <v>11</v>
      </c>
      <c r="B477" s="4" t="s">
        <v>4805</v>
      </c>
      <c r="C477" s="4" t="s">
        <v>10072</v>
      </c>
      <c r="D477" s="4" t="s">
        <v>10073</v>
      </c>
      <c r="E477" s="4" t="s">
        <v>10074</v>
      </c>
      <c r="F477" s="4" t="s">
        <v>10696</v>
      </c>
      <c r="G477" s="4" t="s">
        <v>10075</v>
      </c>
      <c r="H477" s="4" t="s">
        <v>9850</v>
      </c>
      <c r="L477" s="11" t="s">
        <v>10067</v>
      </c>
      <c r="M477" s="4" t="s">
        <v>11</v>
      </c>
      <c r="N477" s="4" t="s">
        <v>4775</v>
      </c>
      <c r="O477" s="4" t="s">
        <v>3538</v>
      </c>
      <c r="P477" s="4" t="s">
        <v>3535</v>
      </c>
      <c r="Q477" s="4" t="s">
        <v>3536</v>
      </c>
      <c r="R477" s="4" t="s">
        <v>9255</v>
      </c>
      <c r="S477" s="4" t="s">
        <v>3540</v>
      </c>
      <c r="T477" s="4" t="s">
        <v>9789</v>
      </c>
    </row>
    <row r="478" spans="1:20" ht="20" customHeight="1" x14ac:dyDescent="0.45">
      <c r="A478" s="4" t="s">
        <v>11</v>
      </c>
      <c r="B478" s="4" t="s">
        <v>1610</v>
      </c>
      <c r="C478" s="4" t="s">
        <v>9800</v>
      </c>
      <c r="D478" s="4" t="s">
        <v>9822</v>
      </c>
      <c r="E478" s="4" t="s">
        <v>9823</v>
      </c>
      <c r="F478" s="4" t="s">
        <v>10273</v>
      </c>
      <c r="G478" s="4" t="s">
        <v>1216</v>
      </c>
      <c r="H478" s="4" t="s">
        <v>9789</v>
      </c>
      <c r="L478" s="9"/>
      <c r="M478" s="4" t="s">
        <v>11</v>
      </c>
      <c r="N478" s="4" t="s">
        <v>4278</v>
      </c>
      <c r="O478" s="4" t="s">
        <v>3538</v>
      </c>
      <c r="P478" s="4" t="s">
        <v>11178</v>
      </c>
      <c r="Q478" s="4" t="s">
        <v>11179</v>
      </c>
      <c r="R478" s="4" t="s">
        <v>11180</v>
      </c>
      <c r="S478" s="4" t="s">
        <v>11181</v>
      </c>
      <c r="T478" s="4" t="s">
        <v>9789</v>
      </c>
    </row>
    <row r="479" spans="1:20" ht="20" customHeight="1" x14ac:dyDescent="0.45">
      <c r="A479" s="4" t="s">
        <v>11</v>
      </c>
      <c r="B479" s="4" t="s">
        <v>2088</v>
      </c>
      <c r="C479" s="4" t="s">
        <v>9800</v>
      </c>
      <c r="D479" s="4" t="s">
        <v>9822</v>
      </c>
      <c r="E479" s="4" t="s">
        <v>9823</v>
      </c>
      <c r="F479" s="4" t="s">
        <v>10327</v>
      </c>
      <c r="G479" s="4" t="s">
        <v>10273</v>
      </c>
      <c r="H479" s="4" t="s">
        <v>9789</v>
      </c>
      <c r="L479" s="9"/>
      <c r="M479" s="4" t="s">
        <v>11</v>
      </c>
      <c r="N479" s="4" t="s">
        <v>4727</v>
      </c>
      <c r="O479" s="4" t="s">
        <v>3538</v>
      </c>
      <c r="P479" s="4" t="s">
        <v>3817</v>
      </c>
      <c r="Q479" s="4" t="s">
        <v>3818</v>
      </c>
      <c r="R479" s="4" t="s">
        <v>10691</v>
      </c>
      <c r="S479" s="4" t="s">
        <v>329</v>
      </c>
      <c r="T479" s="4" t="s">
        <v>9789</v>
      </c>
    </row>
    <row r="480" spans="1:20" ht="20" customHeight="1" x14ac:dyDescent="0.45">
      <c r="A480" s="4" t="s">
        <v>11</v>
      </c>
      <c r="B480" s="4" t="s">
        <v>283</v>
      </c>
      <c r="C480" s="4" t="s">
        <v>9800</v>
      </c>
      <c r="D480" s="4" t="s">
        <v>9826</v>
      </c>
      <c r="E480" s="4" t="s">
        <v>9827</v>
      </c>
      <c r="F480" s="4" t="s">
        <v>9824</v>
      </c>
      <c r="G480" s="4" t="s">
        <v>9825</v>
      </c>
      <c r="H480" s="4" t="s">
        <v>9789</v>
      </c>
      <c r="L480" s="9"/>
      <c r="M480" s="4" t="s">
        <v>11</v>
      </c>
      <c r="N480" s="4" t="s">
        <v>1968</v>
      </c>
      <c r="O480" s="4" t="s">
        <v>854</v>
      </c>
      <c r="P480" s="4" t="s">
        <v>850</v>
      </c>
      <c r="Q480" s="4" t="s">
        <v>851</v>
      </c>
      <c r="R480" s="4" t="s">
        <v>10965</v>
      </c>
      <c r="S480" s="4" t="s">
        <v>8731</v>
      </c>
      <c r="T480" s="4" t="s">
        <v>9789</v>
      </c>
    </row>
    <row r="481" spans="1:20" ht="20" hidden="1" customHeight="1" x14ac:dyDescent="0.45">
      <c r="A481" s="4" t="s">
        <v>11</v>
      </c>
      <c r="B481" s="4" t="s">
        <v>3770</v>
      </c>
      <c r="C481" s="4" t="s">
        <v>1534</v>
      </c>
      <c r="D481" s="4" t="s">
        <v>1529</v>
      </c>
      <c r="E481" s="4" t="s">
        <v>1530</v>
      </c>
      <c r="F481" s="4" t="s">
        <v>10698</v>
      </c>
      <c r="G481" s="4" t="s">
        <v>1536</v>
      </c>
      <c r="H481" s="4" t="s">
        <v>9850</v>
      </c>
      <c r="L481" s="6" t="s">
        <v>1982</v>
      </c>
      <c r="M481" s="4" t="s">
        <v>11</v>
      </c>
      <c r="N481" s="4" t="s">
        <v>441</v>
      </c>
      <c r="O481" s="4" t="s">
        <v>854</v>
      </c>
      <c r="P481" s="4" t="s">
        <v>10139</v>
      </c>
      <c r="Q481" s="4" t="s">
        <v>10140</v>
      </c>
      <c r="R481" s="4" t="s">
        <v>10141</v>
      </c>
      <c r="S481" s="4" t="s">
        <v>10142</v>
      </c>
      <c r="T481" s="4" t="s">
        <v>9789</v>
      </c>
    </row>
    <row r="482" spans="1:20" ht="20" hidden="1" customHeight="1" x14ac:dyDescent="0.45">
      <c r="A482" s="4" t="s">
        <v>11</v>
      </c>
      <c r="B482" s="4" t="s">
        <v>3770</v>
      </c>
      <c r="C482" s="4" t="s">
        <v>1534</v>
      </c>
      <c r="D482" s="4" t="s">
        <v>1529</v>
      </c>
      <c r="E482" s="4" t="s">
        <v>1530</v>
      </c>
      <c r="F482" s="4" t="s">
        <v>7799</v>
      </c>
      <c r="G482" s="4" t="s">
        <v>1536</v>
      </c>
      <c r="H482" s="4" t="s">
        <v>9850</v>
      </c>
      <c r="L482" s="10" t="s">
        <v>2858</v>
      </c>
      <c r="M482" s="4" t="s">
        <v>11</v>
      </c>
      <c r="N482" s="4" t="s">
        <v>9473</v>
      </c>
      <c r="O482" s="4" t="s">
        <v>11593</v>
      </c>
      <c r="P482" s="4" t="s">
        <v>11594</v>
      </c>
      <c r="Q482" s="4" t="s">
        <v>11595</v>
      </c>
      <c r="R482" s="4" t="s">
        <v>11596</v>
      </c>
      <c r="S482" s="4" t="s">
        <v>11018</v>
      </c>
      <c r="T482" s="4" t="s">
        <v>9789</v>
      </c>
    </row>
    <row r="483" spans="1:20" ht="20" customHeight="1" x14ac:dyDescent="0.45">
      <c r="A483" s="4" t="s">
        <v>11</v>
      </c>
      <c r="B483" s="4" t="s">
        <v>10049</v>
      </c>
      <c r="C483" s="4" t="s">
        <v>9800</v>
      </c>
      <c r="D483" s="4" t="s">
        <v>9826</v>
      </c>
      <c r="E483" s="4" t="s">
        <v>9827</v>
      </c>
      <c r="F483" s="4" t="s">
        <v>10050</v>
      </c>
      <c r="G483" s="4" t="s">
        <v>9824</v>
      </c>
      <c r="H483" s="4" t="s">
        <v>9789</v>
      </c>
      <c r="L483" s="9"/>
      <c r="M483" s="4" t="s">
        <v>11</v>
      </c>
      <c r="N483" s="4" t="s">
        <v>9447</v>
      </c>
      <c r="O483" s="4" t="s">
        <v>3244</v>
      </c>
      <c r="P483" s="4" t="s">
        <v>3239</v>
      </c>
      <c r="Q483" s="4" t="s">
        <v>3240</v>
      </c>
      <c r="R483" s="4" t="s">
        <v>11559</v>
      </c>
      <c r="S483" s="4" t="s">
        <v>3302</v>
      </c>
      <c r="T483" s="4" t="s">
        <v>9789</v>
      </c>
    </row>
    <row r="484" spans="1:20" ht="20" hidden="1" customHeight="1" x14ac:dyDescent="0.45">
      <c r="A484" s="4" t="s">
        <v>11</v>
      </c>
      <c r="B484" s="4" t="s">
        <v>4890</v>
      </c>
      <c r="C484" s="4" t="s">
        <v>2315</v>
      </c>
      <c r="D484" s="4" t="s">
        <v>2312</v>
      </c>
      <c r="E484" s="4" t="s">
        <v>2313</v>
      </c>
      <c r="F484" s="4" t="s">
        <v>59</v>
      </c>
      <c r="G484" s="4" t="s">
        <v>2317</v>
      </c>
      <c r="H484" s="4" t="s">
        <v>9850</v>
      </c>
      <c r="L484" s="11" t="s">
        <v>18</v>
      </c>
      <c r="M484" s="4" t="s">
        <v>11</v>
      </c>
      <c r="N484" s="4" t="s">
        <v>8343</v>
      </c>
      <c r="O484" s="4" t="s">
        <v>3244</v>
      </c>
      <c r="P484" s="4" t="s">
        <v>5355</v>
      </c>
      <c r="Q484" s="4" t="s">
        <v>5356</v>
      </c>
      <c r="R484" s="4" t="s">
        <v>10208</v>
      </c>
      <c r="S484" s="4" t="s">
        <v>5361</v>
      </c>
      <c r="T484" s="4" t="s">
        <v>9789</v>
      </c>
    </row>
    <row r="485" spans="1:20" ht="20" customHeight="1" x14ac:dyDescent="0.45">
      <c r="A485" s="4" t="s">
        <v>11</v>
      </c>
      <c r="B485" s="4" t="s">
        <v>1188</v>
      </c>
      <c r="C485" s="4" t="s">
        <v>9800</v>
      </c>
      <c r="D485" s="4" t="s">
        <v>9826</v>
      </c>
      <c r="E485" s="4" t="s">
        <v>9827</v>
      </c>
      <c r="F485" s="4" t="s">
        <v>10190</v>
      </c>
      <c r="G485" s="4" t="s">
        <v>10050</v>
      </c>
      <c r="H485" s="4" t="s">
        <v>9789</v>
      </c>
      <c r="L485" s="9"/>
      <c r="M485" s="4" t="s">
        <v>11</v>
      </c>
      <c r="N485" s="4" t="s">
        <v>859</v>
      </c>
      <c r="O485" s="4" t="s">
        <v>3244</v>
      </c>
      <c r="P485" s="4" t="s">
        <v>10097</v>
      </c>
      <c r="Q485" s="4" t="s">
        <v>10098</v>
      </c>
      <c r="R485" s="4" t="s">
        <v>10099</v>
      </c>
      <c r="S485" s="4" t="s">
        <v>10100</v>
      </c>
      <c r="T485" s="4" t="s">
        <v>9789</v>
      </c>
    </row>
    <row r="486" spans="1:20" ht="20" customHeight="1" x14ac:dyDescent="0.45">
      <c r="A486" s="4" t="s">
        <v>11</v>
      </c>
      <c r="B486" s="4" t="s">
        <v>1610</v>
      </c>
      <c r="C486" s="4" t="s">
        <v>9800</v>
      </c>
      <c r="D486" s="4" t="s">
        <v>9826</v>
      </c>
      <c r="E486" s="4" t="s">
        <v>9827</v>
      </c>
      <c r="F486" s="4" t="s">
        <v>10273</v>
      </c>
      <c r="G486" s="4" t="s">
        <v>1216</v>
      </c>
      <c r="H486" s="4" t="s">
        <v>9789</v>
      </c>
      <c r="L486" s="9"/>
      <c r="M486" s="4" t="s">
        <v>11</v>
      </c>
      <c r="N486" s="4" t="s">
        <v>9349</v>
      </c>
      <c r="O486" s="4" t="s">
        <v>4463</v>
      </c>
      <c r="P486" s="4" t="s">
        <v>8615</v>
      </c>
      <c r="Q486" s="4" t="s">
        <v>8616</v>
      </c>
      <c r="R486" s="4" t="s">
        <v>11498</v>
      </c>
      <c r="S486" s="4" t="s">
        <v>8621</v>
      </c>
      <c r="T486" s="4" t="s">
        <v>9789</v>
      </c>
    </row>
    <row r="487" spans="1:20" ht="20" customHeight="1" x14ac:dyDescent="0.45">
      <c r="A487" s="4" t="s">
        <v>11</v>
      </c>
      <c r="B487" s="4" t="s">
        <v>2088</v>
      </c>
      <c r="C487" s="4" t="s">
        <v>9800</v>
      </c>
      <c r="D487" s="4" t="s">
        <v>9826</v>
      </c>
      <c r="E487" s="4" t="s">
        <v>9827</v>
      </c>
      <c r="F487" s="4" t="s">
        <v>10328</v>
      </c>
      <c r="G487" s="4" t="s">
        <v>10273</v>
      </c>
      <c r="H487" s="4" t="s">
        <v>9789</v>
      </c>
      <c r="L487" s="9"/>
      <c r="M487" s="4" t="s">
        <v>11</v>
      </c>
      <c r="N487" s="4" t="s">
        <v>8387</v>
      </c>
      <c r="O487" s="4" t="s">
        <v>4463</v>
      </c>
      <c r="P487" s="4" t="s">
        <v>4458</v>
      </c>
      <c r="Q487" s="4" t="s">
        <v>4459</v>
      </c>
      <c r="R487" s="4" t="s">
        <v>10773</v>
      </c>
      <c r="S487" s="4" t="s">
        <v>4465</v>
      </c>
      <c r="T487" s="4" t="s">
        <v>9789</v>
      </c>
    </row>
    <row r="488" spans="1:20" ht="20" customHeight="1" x14ac:dyDescent="0.45">
      <c r="A488" s="4" t="s">
        <v>11</v>
      </c>
      <c r="B488" s="4" t="s">
        <v>1829</v>
      </c>
      <c r="C488" s="4" t="s">
        <v>9800</v>
      </c>
      <c r="D488" s="4" t="s">
        <v>9826</v>
      </c>
      <c r="E488" s="4" t="s">
        <v>9827</v>
      </c>
      <c r="F488" s="4" t="s">
        <v>10399</v>
      </c>
      <c r="G488" s="4" t="s">
        <v>10328</v>
      </c>
      <c r="H488" s="4" t="s">
        <v>9789</v>
      </c>
      <c r="L488" s="9"/>
      <c r="M488" s="4" t="s">
        <v>11</v>
      </c>
      <c r="N488" s="4" t="s">
        <v>8486</v>
      </c>
      <c r="O488" s="4" t="s">
        <v>4470</v>
      </c>
      <c r="P488" s="4" t="s">
        <v>4466</v>
      </c>
      <c r="Q488" s="4" t="s">
        <v>4467</v>
      </c>
      <c r="R488" s="4" t="s">
        <v>11234</v>
      </c>
      <c r="S488" s="4" t="s">
        <v>7061</v>
      </c>
      <c r="T488" s="4" t="s">
        <v>9789</v>
      </c>
    </row>
    <row r="489" spans="1:20" ht="20" hidden="1" customHeight="1" x14ac:dyDescent="0.45">
      <c r="A489" s="4" t="s">
        <v>11</v>
      </c>
      <c r="B489" s="4" t="s">
        <v>4984</v>
      </c>
      <c r="C489" s="4" t="s">
        <v>9902</v>
      </c>
      <c r="D489" s="4" t="s">
        <v>10703</v>
      </c>
      <c r="E489" s="4" t="s">
        <v>10704</v>
      </c>
      <c r="F489" s="4" t="s">
        <v>3074</v>
      </c>
      <c r="G489" s="4" t="s">
        <v>10705</v>
      </c>
      <c r="H489" s="4" t="s">
        <v>9850</v>
      </c>
      <c r="L489" s="6" t="s">
        <v>154</v>
      </c>
      <c r="M489" s="4" t="s">
        <v>11</v>
      </c>
      <c r="N489" s="4" t="s">
        <v>7731</v>
      </c>
      <c r="O489" s="4" t="s">
        <v>2931</v>
      </c>
      <c r="P489" s="4" t="s">
        <v>6460</v>
      </c>
      <c r="Q489" s="4" t="s">
        <v>6461</v>
      </c>
      <c r="R489" s="4" t="s">
        <v>7965</v>
      </c>
      <c r="S489" s="4" t="s">
        <v>6464</v>
      </c>
      <c r="T489" s="4" t="s">
        <v>9789</v>
      </c>
    </row>
    <row r="490" spans="1:20" ht="20" hidden="1" customHeight="1" x14ac:dyDescent="0.45">
      <c r="A490" s="4" t="s">
        <v>11</v>
      </c>
      <c r="B490" s="4" t="s">
        <v>4984</v>
      </c>
      <c r="C490" s="4" t="s">
        <v>748</v>
      </c>
      <c r="D490" s="4" t="s">
        <v>743</v>
      </c>
      <c r="E490" s="4" t="s">
        <v>744</v>
      </c>
      <c r="F490" s="4" t="s">
        <v>10706</v>
      </c>
      <c r="G490" s="4" t="s">
        <v>2309</v>
      </c>
      <c r="H490" s="4" t="s">
        <v>9885</v>
      </c>
      <c r="L490" s="10" t="s">
        <v>6532</v>
      </c>
      <c r="M490" s="4" t="s">
        <v>11</v>
      </c>
      <c r="N490" s="4" t="s">
        <v>7541</v>
      </c>
      <c r="O490" s="4" t="s">
        <v>2931</v>
      </c>
      <c r="P490" s="4" t="s">
        <v>2926</v>
      </c>
      <c r="Q490" s="4" t="s">
        <v>2927</v>
      </c>
      <c r="R490" s="4" t="s">
        <v>10894</v>
      </c>
      <c r="S490" s="4" t="s">
        <v>2933</v>
      </c>
      <c r="T490" s="4" t="s">
        <v>9789</v>
      </c>
    </row>
    <row r="491" spans="1:20" ht="20" customHeight="1" x14ac:dyDescent="0.45">
      <c r="A491" s="4" t="s">
        <v>11</v>
      </c>
      <c r="B491" s="4" t="s">
        <v>10466</v>
      </c>
      <c r="C491" s="4" t="s">
        <v>9800</v>
      </c>
      <c r="D491" s="4" t="s">
        <v>9826</v>
      </c>
      <c r="E491" s="4" t="s">
        <v>9827</v>
      </c>
      <c r="F491" s="4" t="s">
        <v>10467</v>
      </c>
      <c r="G491" s="4" t="s">
        <v>10399</v>
      </c>
      <c r="H491" s="4" t="s">
        <v>9789</v>
      </c>
      <c r="L491" s="9"/>
      <c r="M491" s="4" t="s">
        <v>11</v>
      </c>
      <c r="N491" s="4" t="s">
        <v>7779</v>
      </c>
      <c r="O491" s="4" t="s">
        <v>414</v>
      </c>
      <c r="P491" s="4" t="s">
        <v>409</v>
      </c>
      <c r="Q491" s="4" t="s">
        <v>410</v>
      </c>
      <c r="R491" s="4" t="s">
        <v>10992</v>
      </c>
      <c r="S491" s="4" t="s">
        <v>416</v>
      </c>
      <c r="T491" s="4" t="s">
        <v>9789</v>
      </c>
    </row>
    <row r="492" spans="1:20" ht="20" hidden="1" customHeight="1" x14ac:dyDescent="0.45">
      <c r="A492" s="4" t="s">
        <v>11</v>
      </c>
      <c r="B492" s="4" t="s">
        <v>5011</v>
      </c>
      <c r="C492" s="4" t="s">
        <v>10513</v>
      </c>
      <c r="D492" s="4" t="s">
        <v>1306</v>
      </c>
      <c r="E492" s="4" t="s">
        <v>1307</v>
      </c>
      <c r="F492" s="4" t="s">
        <v>10708</v>
      </c>
      <c r="G492" s="4" t="s">
        <v>3860</v>
      </c>
      <c r="H492" s="4" t="s">
        <v>9850</v>
      </c>
      <c r="L492" s="6" t="s">
        <v>188</v>
      </c>
      <c r="M492" s="4" t="s">
        <v>11</v>
      </c>
      <c r="N492" s="4" t="s">
        <v>695</v>
      </c>
      <c r="O492" s="4" t="s">
        <v>9984</v>
      </c>
      <c r="P492" s="4" t="s">
        <v>9985</v>
      </c>
      <c r="Q492" s="4" t="s">
        <v>9986</v>
      </c>
      <c r="R492" s="4" t="s">
        <v>9987</v>
      </c>
      <c r="S492" s="4" t="s">
        <v>9988</v>
      </c>
      <c r="T492" s="4" t="s">
        <v>9789</v>
      </c>
    </row>
    <row r="493" spans="1:20" ht="20" hidden="1" customHeight="1" x14ac:dyDescent="0.45">
      <c r="A493" s="4" t="s">
        <v>11</v>
      </c>
      <c r="B493" s="4" t="s">
        <v>5049</v>
      </c>
      <c r="C493" s="4" t="s">
        <v>1495</v>
      </c>
      <c r="D493" s="4" t="s">
        <v>1491</v>
      </c>
      <c r="E493" s="4" t="s">
        <v>1492</v>
      </c>
      <c r="F493" s="4" t="s">
        <v>10709</v>
      </c>
      <c r="G493" s="4" t="s">
        <v>1497</v>
      </c>
      <c r="H493" s="4" t="s">
        <v>9850</v>
      </c>
      <c r="L493" s="10" t="s">
        <v>4961</v>
      </c>
      <c r="M493" s="4" t="s">
        <v>11</v>
      </c>
      <c r="N493" s="4" t="s">
        <v>8724</v>
      </c>
      <c r="O493" s="4" t="s">
        <v>903</v>
      </c>
      <c r="P493" s="4" t="s">
        <v>8625</v>
      </c>
      <c r="Q493" s="4" t="s">
        <v>8626</v>
      </c>
      <c r="R493" s="4" t="s">
        <v>9030</v>
      </c>
      <c r="S493" s="4" t="s">
        <v>8631</v>
      </c>
      <c r="T493" s="4" t="s">
        <v>9789</v>
      </c>
    </row>
    <row r="494" spans="1:20" ht="20" customHeight="1" x14ac:dyDescent="0.45">
      <c r="A494" s="4" t="s">
        <v>11</v>
      </c>
      <c r="B494" s="4" t="s">
        <v>3353</v>
      </c>
      <c r="C494" s="4" t="s">
        <v>9800</v>
      </c>
      <c r="D494" s="4" t="s">
        <v>9826</v>
      </c>
      <c r="E494" s="4" t="s">
        <v>9827</v>
      </c>
      <c r="F494" s="4" t="s">
        <v>10503</v>
      </c>
      <c r="G494" s="4" t="s">
        <v>10467</v>
      </c>
      <c r="H494" s="4" t="s">
        <v>9789</v>
      </c>
      <c r="L494" s="9"/>
      <c r="M494" s="4" t="s">
        <v>11</v>
      </c>
      <c r="N494" s="4" t="s">
        <v>8724</v>
      </c>
      <c r="O494" s="4" t="s">
        <v>903</v>
      </c>
      <c r="P494" s="4" t="s">
        <v>9026</v>
      </c>
      <c r="Q494" s="4" t="s">
        <v>9027</v>
      </c>
      <c r="R494" s="4" t="s">
        <v>9030</v>
      </c>
      <c r="S494" s="4" t="s">
        <v>8631</v>
      </c>
      <c r="T494" s="4" t="s">
        <v>9789</v>
      </c>
    </row>
    <row r="495" spans="1:20" ht="20" hidden="1" customHeight="1" x14ac:dyDescent="0.45">
      <c r="A495" s="4" t="s">
        <v>11</v>
      </c>
      <c r="B495" s="4" t="s">
        <v>70</v>
      </c>
      <c r="C495" s="4" t="s">
        <v>1721</v>
      </c>
      <c r="D495" s="4" t="s">
        <v>1716</v>
      </c>
      <c r="E495" s="4" t="s">
        <v>1717</v>
      </c>
      <c r="F495" s="4" t="s">
        <v>10711</v>
      </c>
      <c r="G495" s="4" t="s">
        <v>10694</v>
      </c>
      <c r="H495" s="4" t="s">
        <v>10294</v>
      </c>
      <c r="L495" s="6" t="s">
        <v>3728</v>
      </c>
      <c r="M495" s="4" t="s">
        <v>11</v>
      </c>
      <c r="N495" s="4" t="s">
        <v>3480</v>
      </c>
      <c r="O495" s="4" t="s">
        <v>903</v>
      </c>
      <c r="P495" s="4" t="s">
        <v>898</v>
      </c>
      <c r="Q495" s="4" t="s">
        <v>899</v>
      </c>
      <c r="R495" s="4" t="s">
        <v>10523</v>
      </c>
      <c r="S495" s="4" t="s">
        <v>905</v>
      </c>
      <c r="T495" s="4" t="s">
        <v>9789</v>
      </c>
    </row>
    <row r="496" spans="1:20" ht="20" hidden="1" customHeight="1" x14ac:dyDescent="0.45">
      <c r="A496" s="4" t="s">
        <v>11</v>
      </c>
      <c r="B496" s="4" t="s">
        <v>70</v>
      </c>
      <c r="C496" s="4" t="s">
        <v>1721</v>
      </c>
      <c r="D496" s="4" t="s">
        <v>1716</v>
      </c>
      <c r="E496" s="4" t="s">
        <v>1717</v>
      </c>
      <c r="F496" s="4" t="s">
        <v>10712</v>
      </c>
      <c r="G496" s="4" t="s">
        <v>10694</v>
      </c>
      <c r="H496" s="4" t="s">
        <v>10294</v>
      </c>
      <c r="L496" s="4" t="s">
        <v>308</v>
      </c>
      <c r="M496" s="4" t="s">
        <v>11</v>
      </c>
      <c r="N496" s="4" t="s">
        <v>2570</v>
      </c>
      <c r="O496" s="4" t="s">
        <v>10391</v>
      </c>
      <c r="P496" s="4" t="s">
        <v>10392</v>
      </c>
      <c r="Q496" s="4" t="s">
        <v>10393</v>
      </c>
      <c r="R496" s="4" t="s">
        <v>10394</v>
      </c>
      <c r="S496" s="4" t="s">
        <v>10395</v>
      </c>
      <c r="T496" s="4" t="s">
        <v>9789</v>
      </c>
    </row>
    <row r="497" spans="1:20" ht="20" hidden="1" customHeight="1" x14ac:dyDescent="0.45">
      <c r="A497" s="4" t="s">
        <v>11</v>
      </c>
      <c r="B497" s="4" t="s">
        <v>70</v>
      </c>
      <c r="C497" s="4" t="s">
        <v>1721</v>
      </c>
      <c r="D497" s="4" t="s">
        <v>1716</v>
      </c>
      <c r="E497" s="4" t="s">
        <v>1717</v>
      </c>
      <c r="F497" s="4" t="s">
        <v>10712</v>
      </c>
      <c r="G497" s="4" t="s">
        <v>10711</v>
      </c>
      <c r="H497" s="4" t="s">
        <v>10294</v>
      </c>
      <c r="L497" s="10" t="s">
        <v>100</v>
      </c>
      <c r="M497" s="4" t="s">
        <v>11</v>
      </c>
      <c r="N497" s="4" t="s">
        <v>7640</v>
      </c>
      <c r="O497" s="4" t="s">
        <v>10910</v>
      </c>
      <c r="P497" s="4" t="s">
        <v>10911</v>
      </c>
      <c r="Q497" s="4" t="s">
        <v>10912</v>
      </c>
      <c r="R497" s="4" t="s">
        <v>10862</v>
      </c>
      <c r="S497" s="4" t="s">
        <v>1996</v>
      </c>
      <c r="T497" s="4" t="s">
        <v>9789</v>
      </c>
    </row>
    <row r="498" spans="1:20" ht="20" customHeight="1" x14ac:dyDescent="0.45">
      <c r="A498" s="4" t="s">
        <v>11</v>
      </c>
      <c r="B498" s="4" t="s">
        <v>3708</v>
      </c>
      <c r="C498" s="4" t="s">
        <v>9800</v>
      </c>
      <c r="D498" s="4" t="s">
        <v>9826</v>
      </c>
      <c r="E498" s="4" t="s">
        <v>9827</v>
      </c>
      <c r="F498" s="4" t="s">
        <v>10577</v>
      </c>
      <c r="G498" s="4" t="s">
        <v>10503</v>
      </c>
      <c r="H498" s="4" t="s">
        <v>9789</v>
      </c>
      <c r="L498" s="9"/>
      <c r="M498" s="4" t="s">
        <v>11</v>
      </c>
      <c r="N498" s="4" t="s">
        <v>5234</v>
      </c>
      <c r="O498" s="4" t="s">
        <v>6768</v>
      </c>
      <c r="P498" s="4" t="s">
        <v>6764</v>
      </c>
      <c r="Q498" s="4" t="s">
        <v>6765</v>
      </c>
      <c r="R498" s="4" t="s">
        <v>11011</v>
      </c>
      <c r="S498" s="4" t="s">
        <v>6770</v>
      </c>
      <c r="T498" s="4" t="s">
        <v>9789</v>
      </c>
    </row>
    <row r="499" spans="1:20" ht="20" customHeight="1" x14ac:dyDescent="0.45">
      <c r="A499" s="4" t="s">
        <v>11</v>
      </c>
      <c r="B499" s="4" t="s">
        <v>1011</v>
      </c>
      <c r="C499" s="4" t="s">
        <v>9800</v>
      </c>
      <c r="D499" s="4" t="s">
        <v>9801</v>
      </c>
      <c r="E499" s="4" t="s">
        <v>9802</v>
      </c>
      <c r="F499" s="4" t="s">
        <v>9803</v>
      </c>
      <c r="G499" s="4" t="s">
        <v>9804</v>
      </c>
      <c r="H499" s="4" t="s">
        <v>9789</v>
      </c>
      <c r="L499" s="9"/>
      <c r="M499" s="4" t="s">
        <v>11</v>
      </c>
      <c r="N499" s="4" t="s">
        <v>2110</v>
      </c>
      <c r="O499" s="4" t="s">
        <v>722</v>
      </c>
      <c r="P499" s="4" t="s">
        <v>3258</v>
      </c>
      <c r="Q499" s="4" t="s">
        <v>3259</v>
      </c>
      <c r="R499" s="4" t="s">
        <v>5556</v>
      </c>
      <c r="S499" s="4" t="s">
        <v>3263</v>
      </c>
      <c r="T499" s="4" t="s">
        <v>9789</v>
      </c>
    </row>
    <row r="500" spans="1:20" ht="20" hidden="1" customHeight="1" x14ac:dyDescent="0.45">
      <c r="A500" s="4" t="s">
        <v>11</v>
      </c>
      <c r="B500" s="4" t="s">
        <v>2592</v>
      </c>
      <c r="C500" s="4" t="s">
        <v>874</v>
      </c>
      <c r="D500" s="4" t="s">
        <v>2590</v>
      </c>
      <c r="E500" s="4" t="s">
        <v>2591</v>
      </c>
      <c r="F500" s="4" t="s">
        <v>4477</v>
      </c>
      <c r="G500" s="4" t="s">
        <v>2596</v>
      </c>
      <c r="H500" s="4" t="s">
        <v>10271</v>
      </c>
      <c r="L500" s="11" t="s">
        <v>2965</v>
      </c>
      <c r="M500" s="4" t="s">
        <v>11</v>
      </c>
      <c r="N500" s="4" t="s">
        <v>6025</v>
      </c>
      <c r="O500" s="4" t="s">
        <v>722</v>
      </c>
      <c r="P500" s="4" t="s">
        <v>717</v>
      </c>
      <c r="Q500" s="4" t="s">
        <v>718</v>
      </c>
      <c r="R500" s="4" t="s">
        <v>7962</v>
      </c>
      <c r="S500" s="4" t="s">
        <v>724</v>
      </c>
      <c r="T500" s="4" t="s">
        <v>9789</v>
      </c>
    </row>
    <row r="501" spans="1:20" ht="20" customHeight="1" x14ac:dyDescent="0.45">
      <c r="A501" s="4" t="s">
        <v>11</v>
      </c>
      <c r="B501" s="4" t="s">
        <v>727</v>
      </c>
      <c r="C501" s="4" t="s">
        <v>9800</v>
      </c>
      <c r="D501" s="4" t="s">
        <v>9801</v>
      </c>
      <c r="E501" s="4" t="s">
        <v>9802</v>
      </c>
      <c r="F501" s="4" t="s">
        <v>10039</v>
      </c>
      <c r="G501" s="4" t="s">
        <v>9803</v>
      </c>
      <c r="H501" s="4" t="s">
        <v>9789</v>
      </c>
      <c r="L501" s="9"/>
      <c r="M501" s="4" t="s">
        <v>11</v>
      </c>
      <c r="N501" s="4" t="s">
        <v>8862</v>
      </c>
      <c r="O501" s="4" t="s">
        <v>7072</v>
      </c>
      <c r="P501" s="4" t="s">
        <v>7069</v>
      </c>
      <c r="Q501" s="4" t="s">
        <v>7070</v>
      </c>
      <c r="R501" s="4" t="s">
        <v>11373</v>
      </c>
      <c r="S501" s="4" t="s">
        <v>7074</v>
      </c>
      <c r="T501" s="4" t="s">
        <v>9789</v>
      </c>
    </row>
    <row r="502" spans="1:20" ht="20" customHeight="1" x14ac:dyDescent="0.45">
      <c r="A502" s="4" t="s">
        <v>11</v>
      </c>
      <c r="B502" s="4" t="s">
        <v>1112</v>
      </c>
      <c r="C502" s="4" t="s">
        <v>9800</v>
      </c>
      <c r="D502" s="4" t="s">
        <v>9801</v>
      </c>
      <c r="E502" s="4" t="s">
        <v>9802</v>
      </c>
      <c r="F502" s="4" t="s">
        <v>10181</v>
      </c>
      <c r="G502" s="4" t="s">
        <v>10039</v>
      </c>
      <c r="H502" s="4" t="s">
        <v>9789</v>
      </c>
      <c r="L502" s="9"/>
      <c r="M502" s="4" t="s">
        <v>11</v>
      </c>
      <c r="N502" s="4" t="s">
        <v>466</v>
      </c>
      <c r="O502" s="4" t="s">
        <v>477</v>
      </c>
      <c r="P502" s="4" t="s">
        <v>472</v>
      </c>
      <c r="Q502" s="4" t="s">
        <v>473</v>
      </c>
      <c r="R502" s="4" t="s">
        <v>10717</v>
      </c>
      <c r="S502" s="4" t="s">
        <v>479</v>
      </c>
      <c r="T502" s="4" t="s">
        <v>9789</v>
      </c>
    </row>
    <row r="503" spans="1:20" ht="20" customHeight="1" x14ac:dyDescent="0.45">
      <c r="A503" s="4" t="s">
        <v>11</v>
      </c>
      <c r="B503" s="4" t="s">
        <v>619</v>
      </c>
      <c r="C503" s="4" t="s">
        <v>9800</v>
      </c>
      <c r="D503" s="4" t="s">
        <v>9801</v>
      </c>
      <c r="E503" s="4" t="s">
        <v>9802</v>
      </c>
      <c r="F503" s="4" t="s">
        <v>8238</v>
      </c>
      <c r="G503" s="4" t="s">
        <v>10262</v>
      </c>
      <c r="H503" s="4" t="s">
        <v>9789</v>
      </c>
      <c r="L503" s="9"/>
      <c r="M503" s="4" t="s">
        <v>11</v>
      </c>
      <c r="N503" s="4" t="s">
        <v>9114</v>
      </c>
      <c r="O503" s="4" t="s">
        <v>11407</v>
      </c>
      <c r="P503" s="4" t="s">
        <v>11408</v>
      </c>
      <c r="Q503" s="4" t="s">
        <v>11409</v>
      </c>
      <c r="R503" s="4" t="s">
        <v>11410</v>
      </c>
      <c r="S503" s="4" t="s">
        <v>11326</v>
      </c>
      <c r="T503" s="4" t="s">
        <v>9789</v>
      </c>
    </row>
    <row r="504" spans="1:20" ht="20" customHeight="1" x14ac:dyDescent="0.45">
      <c r="A504" s="4" t="s">
        <v>11</v>
      </c>
      <c r="B504" s="4" t="s">
        <v>2578</v>
      </c>
      <c r="C504" s="4" t="s">
        <v>9800</v>
      </c>
      <c r="D504" s="4" t="s">
        <v>9801</v>
      </c>
      <c r="E504" s="4" t="s">
        <v>9802</v>
      </c>
      <c r="F504" s="4" t="s">
        <v>10385</v>
      </c>
      <c r="G504" s="4" t="s">
        <v>8238</v>
      </c>
      <c r="H504" s="4" t="s">
        <v>9789</v>
      </c>
      <c r="L504" s="9"/>
      <c r="M504" s="4" t="s">
        <v>11</v>
      </c>
      <c r="N504" s="4" t="s">
        <v>9995</v>
      </c>
      <c r="O504" s="4" t="s">
        <v>9997</v>
      </c>
      <c r="P504" s="4" t="s">
        <v>9998</v>
      </c>
      <c r="Q504" s="4" t="s">
        <v>9999</v>
      </c>
      <c r="R504" s="4" t="s">
        <v>10000</v>
      </c>
      <c r="S504" s="4" t="s">
        <v>10001</v>
      </c>
      <c r="T504" s="4" t="s">
        <v>9789</v>
      </c>
    </row>
    <row r="505" spans="1:20" ht="20" customHeight="1" x14ac:dyDescent="0.45">
      <c r="A505" s="4" t="s">
        <v>11</v>
      </c>
      <c r="B505" s="4" t="s">
        <v>2891</v>
      </c>
      <c r="C505" s="4" t="s">
        <v>9800</v>
      </c>
      <c r="D505" s="4" t="s">
        <v>9801</v>
      </c>
      <c r="E505" s="4" t="s">
        <v>9802</v>
      </c>
      <c r="F505" s="4" t="s">
        <v>10462</v>
      </c>
      <c r="G505" s="4" t="s">
        <v>10385</v>
      </c>
      <c r="H505" s="4" t="s">
        <v>9789</v>
      </c>
      <c r="L505" s="9"/>
      <c r="M505" s="4" t="s">
        <v>11</v>
      </c>
      <c r="N505" s="4" t="s">
        <v>396</v>
      </c>
      <c r="O505" s="4" t="s">
        <v>1186</v>
      </c>
      <c r="P505" s="4" t="s">
        <v>1181</v>
      </c>
      <c r="Q505" s="4" t="s">
        <v>1182</v>
      </c>
      <c r="R505" s="4" t="s">
        <v>6635</v>
      </c>
      <c r="S505" s="4" t="s">
        <v>287</v>
      </c>
      <c r="T505" s="4" t="s">
        <v>9789</v>
      </c>
    </row>
    <row r="506" spans="1:20" ht="20" hidden="1" customHeight="1" x14ac:dyDescent="0.45">
      <c r="A506" s="4" t="s">
        <v>11</v>
      </c>
      <c r="B506" s="4" t="s">
        <v>5235</v>
      </c>
      <c r="C506" s="4" t="s">
        <v>9805</v>
      </c>
      <c r="D506" s="4" t="s">
        <v>10718</v>
      </c>
      <c r="E506" s="4" t="s">
        <v>10719</v>
      </c>
      <c r="F506" s="4" t="s">
        <v>5283</v>
      </c>
      <c r="G506" s="4" t="s">
        <v>10720</v>
      </c>
      <c r="H506" s="4" t="s">
        <v>9850</v>
      </c>
      <c r="L506" s="6" t="s">
        <v>4187</v>
      </c>
      <c r="M506" s="4" t="s">
        <v>11</v>
      </c>
      <c r="N506" s="4" t="s">
        <v>2529</v>
      </c>
      <c r="O506" s="4" t="s">
        <v>1186</v>
      </c>
      <c r="P506" s="4" t="s">
        <v>10381</v>
      </c>
      <c r="Q506" s="4" t="s">
        <v>10382</v>
      </c>
      <c r="R506" s="4" t="s">
        <v>10383</v>
      </c>
      <c r="S506" s="4" t="s">
        <v>287</v>
      </c>
      <c r="T506" s="4" t="s">
        <v>9789</v>
      </c>
    </row>
    <row r="507" spans="1:20" ht="20" hidden="1" customHeight="1" x14ac:dyDescent="0.45">
      <c r="A507" s="4" t="s">
        <v>11</v>
      </c>
      <c r="B507" s="4" t="s">
        <v>5235</v>
      </c>
      <c r="C507" s="4" t="s">
        <v>9805</v>
      </c>
      <c r="D507" s="4" t="s">
        <v>10718</v>
      </c>
      <c r="E507" s="4" t="s">
        <v>10719</v>
      </c>
      <c r="F507" s="4" t="s">
        <v>5283</v>
      </c>
      <c r="G507" s="4" t="s">
        <v>10720</v>
      </c>
      <c r="H507" s="4" t="s">
        <v>9862</v>
      </c>
      <c r="L507" s="10" t="s">
        <v>2229</v>
      </c>
      <c r="M507" s="4" t="s">
        <v>11</v>
      </c>
      <c r="N507" s="4" t="s">
        <v>10762</v>
      </c>
      <c r="O507" s="4" t="s">
        <v>57</v>
      </c>
      <c r="P507" s="4" t="s">
        <v>2522</v>
      </c>
      <c r="Q507" s="4" t="s">
        <v>2523</v>
      </c>
      <c r="R507" s="4" t="s">
        <v>10763</v>
      </c>
      <c r="S507" s="4" t="s">
        <v>2528</v>
      </c>
      <c r="T507" s="4" t="s">
        <v>9789</v>
      </c>
    </row>
    <row r="508" spans="1:20" ht="20" customHeight="1" x14ac:dyDescent="0.45">
      <c r="A508" s="4" t="s">
        <v>11</v>
      </c>
      <c r="B508" s="4" t="s">
        <v>11529</v>
      </c>
      <c r="C508" s="4" t="s">
        <v>6555</v>
      </c>
      <c r="D508" s="4" t="s">
        <v>6550</v>
      </c>
      <c r="E508" s="4" t="s">
        <v>6551</v>
      </c>
      <c r="F508" s="4" t="s">
        <v>11530</v>
      </c>
      <c r="G508" s="4" t="s">
        <v>6557</v>
      </c>
      <c r="H508" s="4" t="s">
        <v>9789</v>
      </c>
      <c r="L508" s="9"/>
      <c r="M508" s="4" t="s">
        <v>11</v>
      </c>
      <c r="N508" s="4" t="s">
        <v>11529</v>
      </c>
      <c r="O508" s="4" t="s">
        <v>3691</v>
      </c>
      <c r="P508" s="4" t="s">
        <v>3687</v>
      </c>
      <c r="Q508" s="4" t="s">
        <v>3688</v>
      </c>
      <c r="R508" s="4" t="s">
        <v>11531</v>
      </c>
      <c r="S508" s="4" t="s">
        <v>7923</v>
      </c>
      <c r="T508" s="4" t="s">
        <v>9789</v>
      </c>
    </row>
    <row r="509" spans="1:20" ht="20" customHeight="1" x14ac:dyDescent="0.45">
      <c r="A509" s="4" t="s">
        <v>11</v>
      </c>
      <c r="B509" s="4" t="s">
        <v>8325</v>
      </c>
      <c r="C509" s="4" t="s">
        <v>1982</v>
      </c>
      <c r="D509" s="4" t="s">
        <v>8105</v>
      </c>
      <c r="E509" s="4" t="s">
        <v>8106</v>
      </c>
      <c r="F509" s="4" t="s">
        <v>8446</v>
      </c>
      <c r="G509" s="4" t="s">
        <v>6664</v>
      </c>
      <c r="H509" s="4" t="s">
        <v>9789</v>
      </c>
      <c r="L509" s="9"/>
      <c r="M509" s="4" t="s">
        <v>11</v>
      </c>
      <c r="N509" s="4" t="s">
        <v>169</v>
      </c>
      <c r="O509" s="4" t="s">
        <v>9811</v>
      </c>
      <c r="P509" s="4" t="s">
        <v>9812</v>
      </c>
      <c r="Q509" s="4" t="s">
        <v>9813</v>
      </c>
      <c r="R509" s="4" t="s">
        <v>9814</v>
      </c>
      <c r="S509" s="4" t="s">
        <v>9815</v>
      </c>
      <c r="T509" s="4" t="s">
        <v>9789</v>
      </c>
    </row>
    <row r="510" spans="1:20" ht="20" hidden="1" customHeight="1" x14ac:dyDescent="0.45">
      <c r="A510" s="4" t="s">
        <v>11</v>
      </c>
      <c r="B510" s="4" t="s">
        <v>5255</v>
      </c>
      <c r="C510" s="4" t="s">
        <v>6532</v>
      </c>
      <c r="D510" s="4" t="s">
        <v>6528</v>
      </c>
      <c r="E510" s="4" t="s">
        <v>6529</v>
      </c>
      <c r="F510" s="4" t="s">
        <v>6534</v>
      </c>
      <c r="G510" s="4" t="s">
        <v>10722</v>
      </c>
      <c r="H510" s="4" t="s">
        <v>9850</v>
      </c>
      <c r="L510" s="6" t="s">
        <v>920</v>
      </c>
      <c r="M510" s="4" t="s">
        <v>11</v>
      </c>
      <c r="N510" s="4" t="s">
        <v>3314</v>
      </c>
      <c r="O510" s="4" t="s">
        <v>6499</v>
      </c>
      <c r="P510" s="4" t="s">
        <v>6494</v>
      </c>
      <c r="Q510" s="4" t="s">
        <v>6495</v>
      </c>
      <c r="R510" s="4" t="s">
        <v>10914</v>
      </c>
      <c r="S510" s="4" t="s">
        <v>10887</v>
      </c>
      <c r="T510" s="4" t="s">
        <v>9789</v>
      </c>
    </row>
    <row r="511" spans="1:20" ht="20" hidden="1" customHeight="1" x14ac:dyDescent="0.45">
      <c r="A511" s="4" t="s">
        <v>11</v>
      </c>
      <c r="B511" s="4" t="s">
        <v>5255</v>
      </c>
      <c r="C511" s="4" t="s">
        <v>2827</v>
      </c>
      <c r="D511" s="4" t="s">
        <v>2823</v>
      </c>
      <c r="E511" s="4" t="s">
        <v>2824</v>
      </c>
      <c r="F511" s="4" t="s">
        <v>6654</v>
      </c>
      <c r="G511" s="4" t="s">
        <v>2829</v>
      </c>
      <c r="H511" s="4" t="s">
        <v>9850</v>
      </c>
      <c r="L511" s="10" t="s">
        <v>3276</v>
      </c>
      <c r="M511" s="4" t="s">
        <v>11</v>
      </c>
      <c r="N511" s="4" t="s">
        <v>812</v>
      </c>
      <c r="O511" s="4" t="s">
        <v>10089</v>
      </c>
      <c r="P511" s="4" t="s">
        <v>10090</v>
      </c>
      <c r="Q511" s="4" t="s">
        <v>10091</v>
      </c>
      <c r="R511" s="4" t="s">
        <v>8034</v>
      </c>
      <c r="S511" s="4" t="s">
        <v>10092</v>
      </c>
      <c r="T511" s="4" t="s">
        <v>9789</v>
      </c>
    </row>
    <row r="512" spans="1:20" ht="20" customHeight="1" x14ac:dyDescent="0.45">
      <c r="A512" s="4" t="s">
        <v>11</v>
      </c>
      <c r="B512" s="4" t="s">
        <v>8432</v>
      </c>
      <c r="C512" s="4" t="s">
        <v>1982</v>
      </c>
      <c r="D512" s="4" t="s">
        <v>8105</v>
      </c>
      <c r="E512" s="4" t="s">
        <v>8106</v>
      </c>
      <c r="F512" s="4" t="s">
        <v>795</v>
      </c>
      <c r="G512" s="4" t="s">
        <v>8446</v>
      </c>
      <c r="H512" s="4" t="s">
        <v>9789</v>
      </c>
      <c r="L512" s="9"/>
      <c r="M512" s="4" t="s">
        <v>11</v>
      </c>
      <c r="N512" s="4" t="s">
        <v>7677</v>
      </c>
      <c r="O512" s="4" t="s">
        <v>3521</v>
      </c>
      <c r="P512" s="4" t="s">
        <v>3517</v>
      </c>
      <c r="Q512" s="4" t="s">
        <v>3518</v>
      </c>
      <c r="R512" s="4" t="s">
        <v>156</v>
      </c>
      <c r="S512" s="4" t="s">
        <v>224</v>
      </c>
      <c r="T512" s="4" t="s">
        <v>9789</v>
      </c>
    </row>
    <row r="513" spans="1:20" ht="20" customHeight="1" x14ac:dyDescent="0.45">
      <c r="A513" s="4" t="s">
        <v>11</v>
      </c>
      <c r="B513" s="4" t="s">
        <v>9498</v>
      </c>
      <c r="C513" s="4" t="s">
        <v>1982</v>
      </c>
      <c r="D513" s="4" t="s">
        <v>8105</v>
      </c>
      <c r="E513" s="4" t="s">
        <v>8106</v>
      </c>
      <c r="F513" s="4" t="s">
        <v>11579</v>
      </c>
      <c r="G513" s="4" t="s">
        <v>795</v>
      </c>
      <c r="H513" s="4" t="s">
        <v>9789</v>
      </c>
      <c r="L513" s="9"/>
      <c r="M513" s="4" t="s">
        <v>11</v>
      </c>
      <c r="N513" s="4" t="s">
        <v>5612</v>
      </c>
      <c r="O513" s="4" t="s">
        <v>7203</v>
      </c>
      <c r="P513" s="4" t="s">
        <v>7423</v>
      </c>
      <c r="Q513" s="4" t="s">
        <v>7424</v>
      </c>
      <c r="R513" s="4" t="s">
        <v>11188</v>
      </c>
      <c r="S513" s="4" t="s">
        <v>7204</v>
      </c>
      <c r="T513" s="4" t="s">
        <v>9789</v>
      </c>
    </row>
    <row r="514" spans="1:20" ht="51" hidden="1" x14ac:dyDescent="0.45">
      <c r="A514" s="4" t="s">
        <v>11</v>
      </c>
      <c r="B514" s="4" t="s">
        <v>5282</v>
      </c>
      <c r="C514" s="4" t="s">
        <v>236</v>
      </c>
      <c r="D514" s="4" t="s">
        <v>231</v>
      </c>
      <c r="E514" s="4" t="s">
        <v>232</v>
      </c>
      <c r="F514" s="4" t="s">
        <v>10729</v>
      </c>
      <c r="G514" s="4" t="s">
        <v>10614</v>
      </c>
      <c r="H514" s="4" t="s">
        <v>9885</v>
      </c>
      <c r="L514" s="6" t="s">
        <v>697</v>
      </c>
      <c r="M514" s="4" t="s">
        <v>11</v>
      </c>
      <c r="N514" s="4" t="s">
        <v>11294</v>
      </c>
      <c r="O514" s="4" t="s">
        <v>3671</v>
      </c>
      <c r="P514" s="4" t="s">
        <v>3666</v>
      </c>
      <c r="Q514" s="4" t="s">
        <v>3667</v>
      </c>
      <c r="R514" s="4" t="s">
        <v>11296</v>
      </c>
      <c r="S514" s="4" t="s">
        <v>3673</v>
      </c>
      <c r="T514" s="4" t="s">
        <v>9789</v>
      </c>
    </row>
    <row r="515" spans="1:20" ht="85" hidden="1" x14ac:dyDescent="0.45">
      <c r="A515" s="4" t="s">
        <v>11</v>
      </c>
      <c r="B515" s="4" t="s">
        <v>3887</v>
      </c>
      <c r="C515" s="4" t="s">
        <v>1495</v>
      </c>
      <c r="D515" s="4" t="s">
        <v>1491</v>
      </c>
      <c r="E515" s="4" t="s">
        <v>1492</v>
      </c>
      <c r="F515" s="4" t="s">
        <v>7316</v>
      </c>
      <c r="G515" s="4" t="s">
        <v>10709</v>
      </c>
      <c r="H515" s="4" t="s">
        <v>9850</v>
      </c>
      <c r="L515" s="10" t="s">
        <v>3434</v>
      </c>
      <c r="M515" s="4" t="s">
        <v>11</v>
      </c>
      <c r="N515" s="4" t="s">
        <v>859</v>
      </c>
      <c r="O515" s="4" t="s">
        <v>10101</v>
      </c>
      <c r="P515" s="4" t="s">
        <v>10102</v>
      </c>
      <c r="Q515" s="4" t="s">
        <v>10103</v>
      </c>
      <c r="R515" s="4" t="s">
        <v>10104</v>
      </c>
      <c r="S515" s="4" t="s">
        <v>10105</v>
      </c>
      <c r="T515" s="4" t="s">
        <v>9789</v>
      </c>
    </row>
    <row r="516" spans="1:20" ht="20" customHeight="1" x14ac:dyDescent="0.45">
      <c r="A516" s="4" t="s">
        <v>11</v>
      </c>
      <c r="B516" s="4" t="s">
        <v>11583</v>
      </c>
      <c r="C516" s="4" t="s">
        <v>1982</v>
      </c>
      <c r="D516" s="4" t="s">
        <v>8105</v>
      </c>
      <c r="E516" s="4" t="s">
        <v>8106</v>
      </c>
      <c r="F516" s="4" t="s">
        <v>9636</v>
      </c>
      <c r="G516" s="4" t="s">
        <v>11579</v>
      </c>
      <c r="H516" s="4" t="s">
        <v>9789</v>
      </c>
      <c r="L516" s="9"/>
      <c r="M516" s="4" t="s">
        <v>11</v>
      </c>
      <c r="N516" s="4" t="s">
        <v>4345</v>
      </c>
      <c r="O516" s="4" t="s">
        <v>2133</v>
      </c>
      <c r="P516" s="4" t="s">
        <v>6042</v>
      </c>
      <c r="Q516" s="4" t="s">
        <v>6043</v>
      </c>
      <c r="R516" s="4" t="s">
        <v>4381</v>
      </c>
      <c r="S516" s="4" t="s">
        <v>238</v>
      </c>
      <c r="T516" s="4" t="s">
        <v>9789</v>
      </c>
    </row>
    <row r="517" spans="1:20" ht="20" customHeight="1" x14ac:dyDescent="0.45">
      <c r="A517" s="4" t="s">
        <v>11</v>
      </c>
      <c r="B517" s="4" t="s">
        <v>10957</v>
      </c>
      <c r="C517" s="4" t="s">
        <v>1982</v>
      </c>
      <c r="D517" s="4" t="s">
        <v>5750</v>
      </c>
      <c r="E517" s="4" t="s">
        <v>5751</v>
      </c>
      <c r="F517" s="4" t="s">
        <v>8231</v>
      </c>
      <c r="G517" s="4" t="s">
        <v>5755</v>
      </c>
      <c r="H517" s="4" t="s">
        <v>9789</v>
      </c>
      <c r="L517" s="9"/>
      <c r="M517" s="4" t="s">
        <v>11</v>
      </c>
      <c r="N517" s="4" t="s">
        <v>2806</v>
      </c>
      <c r="O517" s="4" t="s">
        <v>2133</v>
      </c>
      <c r="P517" s="4" t="s">
        <v>6009</v>
      </c>
      <c r="Q517" s="4" t="s">
        <v>6010</v>
      </c>
      <c r="R517" s="4" t="s">
        <v>11079</v>
      </c>
      <c r="S517" s="4" t="s">
        <v>10796</v>
      </c>
      <c r="T517" s="4" t="s">
        <v>9789</v>
      </c>
    </row>
    <row r="518" spans="1:20" ht="68" hidden="1" x14ac:dyDescent="0.45">
      <c r="A518" s="4" t="s">
        <v>11</v>
      </c>
      <c r="B518" s="4" t="s">
        <v>5362</v>
      </c>
      <c r="C518" s="4" t="s">
        <v>9933</v>
      </c>
      <c r="D518" s="4" t="s">
        <v>10731</v>
      </c>
      <c r="E518" s="4" t="s">
        <v>10732</v>
      </c>
      <c r="F518" s="4" t="s">
        <v>5441</v>
      </c>
      <c r="G518" s="4" t="s">
        <v>10733</v>
      </c>
      <c r="H518" s="4" t="s">
        <v>9850</v>
      </c>
      <c r="L518" s="11" t="s">
        <v>854</v>
      </c>
      <c r="M518" s="4" t="s">
        <v>11</v>
      </c>
      <c r="N518" s="4" t="s">
        <v>2806</v>
      </c>
      <c r="O518" s="4" t="s">
        <v>2133</v>
      </c>
      <c r="P518" s="4" t="s">
        <v>6049</v>
      </c>
      <c r="Q518" s="4" t="s">
        <v>6050</v>
      </c>
      <c r="R518" s="4" t="s">
        <v>11079</v>
      </c>
      <c r="S518" s="4" t="s">
        <v>10796</v>
      </c>
      <c r="T518" s="4" t="s">
        <v>9789</v>
      </c>
    </row>
    <row r="519" spans="1:20" ht="20" customHeight="1" x14ac:dyDescent="0.45">
      <c r="A519" s="4" t="s">
        <v>11</v>
      </c>
      <c r="B519" s="4" t="s">
        <v>7688</v>
      </c>
      <c r="C519" s="4" t="s">
        <v>1982</v>
      </c>
      <c r="D519" s="4" t="s">
        <v>1977</v>
      </c>
      <c r="E519" s="4" t="s">
        <v>1978</v>
      </c>
      <c r="F519" s="4" t="s">
        <v>10927</v>
      </c>
      <c r="G519" s="4" t="s">
        <v>1984</v>
      </c>
      <c r="H519" s="4" t="s">
        <v>9789</v>
      </c>
      <c r="L519" s="9"/>
      <c r="M519" s="4" t="s">
        <v>11</v>
      </c>
      <c r="N519" s="4" t="s">
        <v>11235</v>
      </c>
      <c r="O519" s="4" t="s">
        <v>3177</v>
      </c>
      <c r="P519" s="4" t="s">
        <v>8056</v>
      </c>
      <c r="Q519" s="4" t="s">
        <v>8057</v>
      </c>
      <c r="R519" s="4" t="s">
        <v>11236</v>
      </c>
      <c r="S519" s="4" t="s">
        <v>8060</v>
      </c>
      <c r="T519" s="4" t="s">
        <v>9789</v>
      </c>
    </row>
    <row r="520" spans="1:20" ht="20" customHeight="1" x14ac:dyDescent="0.45">
      <c r="A520" s="4" t="s">
        <v>11</v>
      </c>
      <c r="B520" s="4" t="s">
        <v>11194</v>
      </c>
      <c r="C520" s="4" t="s">
        <v>1982</v>
      </c>
      <c r="D520" s="4" t="s">
        <v>1977</v>
      </c>
      <c r="E520" s="4" t="s">
        <v>1978</v>
      </c>
      <c r="F520" s="4" t="s">
        <v>11193</v>
      </c>
      <c r="G520" s="4" t="s">
        <v>10927</v>
      </c>
      <c r="H520" s="4" t="s">
        <v>9789</v>
      </c>
      <c r="L520" s="9"/>
      <c r="M520" s="4" t="s">
        <v>11</v>
      </c>
      <c r="N520" s="4" t="s">
        <v>7281</v>
      </c>
      <c r="O520" s="4" t="s">
        <v>3177</v>
      </c>
      <c r="P520" s="4" t="s">
        <v>3172</v>
      </c>
      <c r="Q520" s="4" t="s">
        <v>3173</v>
      </c>
      <c r="R520" s="4" t="s">
        <v>5954</v>
      </c>
      <c r="S520" s="4" t="s">
        <v>3179</v>
      </c>
      <c r="T520" s="4" t="s">
        <v>9789</v>
      </c>
    </row>
    <row r="521" spans="1:20" ht="51" hidden="1" x14ac:dyDescent="0.45">
      <c r="A521" s="4" t="s">
        <v>11</v>
      </c>
      <c r="B521" s="4" t="s">
        <v>5414</v>
      </c>
      <c r="C521" s="4" t="s">
        <v>1049</v>
      </c>
      <c r="D521" s="4" t="s">
        <v>5933</v>
      </c>
      <c r="E521" s="4" t="s">
        <v>5934</v>
      </c>
      <c r="F521" s="4" t="s">
        <v>5937</v>
      </c>
      <c r="G521" s="4" t="s">
        <v>10736</v>
      </c>
      <c r="H521" s="4" t="s">
        <v>9821</v>
      </c>
      <c r="L521" s="6" t="s">
        <v>1822</v>
      </c>
      <c r="M521" s="4" t="s">
        <v>11</v>
      </c>
      <c r="N521" s="4" t="s">
        <v>7415</v>
      </c>
      <c r="O521" s="4" t="s">
        <v>3991</v>
      </c>
      <c r="P521" s="4" t="s">
        <v>8025</v>
      </c>
      <c r="Q521" s="4" t="s">
        <v>8026</v>
      </c>
      <c r="R521" s="4" t="s">
        <v>9725</v>
      </c>
      <c r="S521" s="4" t="s">
        <v>8031</v>
      </c>
      <c r="T521" s="4" t="s">
        <v>9789</v>
      </c>
    </row>
    <row r="522" spans="1:20" ht="51" hidden="1" x14ac:dyDescent="0.45">
      <c r="A522" s="4" t="s">
        <v>11</v>
      </c>
      <c r="B522" s="4" t="s">
        <v>5449</v>
      </c>
      <c r="C522" s="4" t="s">
        <v>1141</v>
      </c>
      <c r="D522" s="4" t="s">
        <v>1136</v>
      </c>
      <c r="E522" s="4" t="s">
        <v>1137</v>
      </c>
      <c r="F522" s="4" t="s">
        <v>10737</v>
      </c>
      <c r="G522" s="4" t="s">
        <v>2895</v>
      </c>
      <c r="H522" s="4" t="s">
        <v>9850</v>
      </c>
      <c r="L522" s="10" t="s">
        <v>4250</v>
      </c>
      <c r="M522" s="4" t="s">
        <v>11</v>
      </c>
      <c r="N522" s="4" t="s">
        <v>7862</v>
      </c>
      <c r="O522" s="4" t="s">
        <v>3991</v>
      </c>
      <c r="P522" s="4" t="s">
        <v>3986</v>
      </c>
      <c r="Q522" s="4" t="s">
        <v>3987</v>
      </c>
      <c r="R522" s="4" t="s">
        <v>11228</v>
      </c>
      <c r="S522" s="4" t="s">
        <v>3993</v>
      </c>
      <c r="T522" s="4" t="s">
        <v>9789</v>
      </c>
    </row>
    <row r="523" spans="1:20" ht="20" customHeight="1" x14ac:dyDescent="0.45">
      <c r="A523" s="4" t="s">
        <v>11</v>
      </c>
      <c r="B523" s="4" t="s">
        <v>10923</v>
      </c>
      <c r="C523" s="4" t="s">
        <v>1982</v>
      </c>
      <c r="D523" s="4" t="s">
        <v>4354</v>
      </c>
      <c r="E523" s="4" t="s">
        <v>4355</v>
      </c>
      <c r="F523" s="4" t="s">
        <v>10924</v>
      </c>
      <c r="G523" s="4" t="s">
        <v>1984</v>
      </c>
      <c r="H523" s="4" t="s">
        <v>9789</v>
      </c>
      <c r="L523" s="9"/>
      <c r="M523" s="4" t="s">
        <v>11</v>
      </c>
      <c r="N523" s="4" t="s">
        <v>3314</v>
      </c>
      <c r="O523" s="4" t="s">
        <v>3317</v>
      </c>
      <c r="P523" s="4" t="s">
        <v>3312</v>
      </c>
      <c r="Q523" s="4" t="s">
        <v>3313</v>
      </c>
      <c r="R523" s="4" t="s">
        <v>10915</v>
      </c>
      <c r="S523" s="4" t="s">
        <v>3319</v>
      </c>
      <c r="T523" s="4" t="s">
        <v>9789</v>
      </c>
    </row>
    <row r="524" spans="1:20" ht="20" customHeight="1" x14ac:dyDescent="0.45">
      <c r="A524" s="4" t="s">
        <v>11</v>
      </c>
      <c r="B524" s="4" t="s">
        <v>2414</v>
      </c>
      <c r="C524" s="4" t="s">
        <v>1982</v>
      </c>
      <c r="D524" s="4" t="s">
        <v>4354</v>
      </c>
      <c r="E524" s="4" t="s">
        <v>4355</v>
      </c>
      <c r="F524" s="4" t="s">
        <v>11193</v>
      </c>
      <c r="G524" s="4" t="s">
        <v>10924</v>
      </c>
      <c r="H524" s="4" t="s">
        <v>9789</v>
      </c>
      <c r="L524" s="9"/>
      <c r="M524" s="4" t="s">
        <v>11</v>
      </c>
      <c r="N524" s="4" t="s">
        <v>8520</v>
      </c>
      <c r="O524" s="4" t="s">
        <v>4099</v>
      </c>
      <c r="P524" s="4" t="s">
        <v>4094</v>
      </c>
      <c r="Q524" s="4" t="s">
        <v>4095</v>
      </c>
      <c r="R524" s="4" t="s">
        <v>4745</v>
      </c>
      <c r="S524" s="4" t="s">
        <v>11106</v>
      </c>
      <c r="T524" s="4" t="s">
        <v>9789</v>
      </c>
    </row>
    <row r="525" spans="1:20" ht="20" customHeight="1" x14ac:dyDescent="0.45">
      <c r="A525" s="4" t="s">
        <v>11</v>
      </c>
      <c r="B525" s="4" t="s">
        <v>3735</v>
      </c>
      <c r="C525" s="4" t="s">
        <v>1982</v>
      </c>
      <c r="D525" s="4" t="s">
        <v>10594</v>
      </c>
      <c r="E525" s="4" t="s">
        <v>10595</v>
      </c>
      <c r="F525" s="4" t="s">
        <v>10596</v>
      </c>
      <c r="G525" s="4" t="s">
        <v>10597</v>
      </c>
      <c r="H525" s="4" t="s">
        <v>9789</v>
      </c>
      <c r="L525" s="9"/>
      <c r="M525" s="4" t="s">
        <v>11</v>
      </c>
      <c r="N525" s="4" t="s">
        <v>169</v>
      </c>
      <c r="O525" s="4" t="s">
        <v>9816</v>
      </c>
      <c r="P525" s="4" t="s">
        <v>9817</v>
      </c>
      <c r="Q525" s="4" t="s">
        <v>9818</v>
      </c>
      <c r="R525" s="4" t="s">
        <v>9819</v>
      </c>
      <c r="S525" s="4" t="s">
        <v>9820</v>
      </c>
      <c r="T525" s="4" t="s">
        <v>9789</v>
      </c>
    </row>
    <row r="526" spans="1:20" ht="20" customHeight="1" x14ac:dyDescent="0.45">
      <c r="A526" s="4" t="s">
        <v>11</v>
      </c>
      <c r="B526" s="4" t="s">
        <v>651</v>
      </c>
      <c r="C526" s="4" t="s">
        <v>2063</v>
      </c>
      <c r="D526" s="4" t="s">
        <v>9953</v>
      </c>
      <c r="E526" s="4" t="s">
        <v>9954</v>
      </c>
      <c r="F526" s="4" t="s">
        <v>9955</v>
      </c>
      <c r="G526" s="4" t="s">
        <v>9956</v>
      </c>
      <c r="H526" s="4" t="s">
        <v>9789</v>
      </c>
      <c r="L526" s="9"/>
      <c r="M526" s="4" t="s">
        <v>11</v>
      </c>
      <c r="N526" s="4" t="s">
        <v>6450</v>
      </c>
      <c r="O526" s="4" t="s">
        <v>3496</v>
      </c>
      <c r="P526" s="4" t="s">
        <v>3491</v>
      </c>
      <c r="Q526" s="4" t="s">
        <v>3492</v>
      </c>
      <c r="R526" s="4" t="s">
        <v>10806</v>
      </c>
      <c r="S526" s="4" t="s">
        <v>3498</v>
      </c>
      <c r="T526" s="4" t="s">
        <v>9789</v>
      </c>
    </row>
    <row r="527" spans="1:20" ht="20" customHeight="1" x14ac:dyDescent="0.45">
      <c r="A527" s="4" t="s">
        <v>11</v>
      </c>
      <c r="B527" s="4" t="s">
        <v>7733</v>
      </c>
      <c r="C527" s="4" t="s">
        <v>2063</v>
      </c>
      <c r="D527" s="4" t="s">
        <v>2060</v>
      </c>
      <c r="E527" s="4" t="s">
        <v>2061</v>
      </c>
      <c r="F527" s="4" t="s">
        <v>10967</v>
      </c>
      <c r="G527" s="4" t="s">
        <v>2065</v>
      </c>
      <c r="H527" s="4" t="s">
        <v>9789</v>
      </c>
      <c r="L527" s="9"/>
      <c r="M527" s="4" t="s">
        <v>11</v>
      </c>
      <c r="N527" s="4" t="s">
        <v>496</v>
      </c>
      <c r="O527" s="4" t="s">
        <v>3391</v>
      </c>
      <c r="P527" s="4" t="s">
        <v>3387</v>
      </c>
      <c r="Q527" s="4" t="s">
        <v>3388</v>
      </c>
      <c r="R527" s="4" t="s">
        <v>3393</v>
      </c>
      <c r="S527" s="4" t="s">
        <v>9907</v>
      </c>
      <c r="T527" s="4" t="s">
        <v>9789</v>
      </c>
    </row>
    <row r="528" spans="1:20" ht="20" customHeight="1" x14ac:dyDescent="0.45">
      <c r="A528" s="4" t="s">
        <v>11</v>
      </c>
      <c r="B528" s="4" t="s">
        <v>8120</v>
      </c>
      <c r="C528" s="4" t="s">
        <v>2063</v>
      </c>
      <c r="D528" s="4" t="s">
        <v>2060</v>
      </c>
      <c r="E528" s="4" t="s">
        <v>2061</v>
      </c>
      <c r="F528" s="4" t="s">
        <v>11091</v>
      </c>
      <c r="G528" s="4" t="s">
        <v>10967</v>
      </c>
      <c r="H528" s="4" t="s">
        <v>9789</v>
      </c>
      <c r="L528" s="9"/>
      <c r="M528" s="4" t="s">
        <v>11</v>
      </c>
      <c r="N528" s="4" t="s">
        <v>10049</v>
      </c>
      <c r="O528" s="4" t="s">
        <v>10056</v>
      </c>
      <c r="P528" s="4" t="s">
        <v>10057</v>
      </c>
      <c r="Q528" s="4" t="s">
        <v>10058</v>
      </c>
      <c r="R528" s="4" t="s">
        <v>10059</v>
      </c>
      <c r="S528" s="4" t="s">
        <v>10060</v>
      </c>
      <c r="T528" s="4" t="s">
        <v>9789</v>
      </c>
    </row>
    <row r="529" spans="1:20" ht="20" customHeight="1" x14ac:dyDescent="0.45">
      <c r="A529" s="4" t="s">
        <v>11</v>
      </c>
      <c r="B529" s="4" t="s">
        <v>11209</v>
      </c>
      <c r="C529" s="4" t="s">
        <v>2063</v>
      </c>
      <c r="D529" s="4" t="s">
        <v>2060</v>
      </c>
      <c r="E529" s="4" t="s">
        <v>2061</v>
      </c>
      <c r="F529" s="4" t="s">
        <v>11210</v>
      </c>
      <c r="G529" s="4" t="s">
        <v>11091</v>
      </c>
      <c r="H529" s="4" t="s">
        <v>9789</v>
      </c>
      <c r="L529" s="9"/>
      <c r="M529" s="4" t="s">
        <v>11</v>
      </c>
      <c r="N529" s="4" t="s">
        <v>7738</v>
      </c>
      <c r="O529" s="4" t="s">
        <v>4825</v>
      </c>
      <c r="P529" s="4" t="s">
        <v>4820</v>
      </c>
      <c r="Q529" s="4" t="s">
        <v>4821</v>
      </c>
      <c r="R529" s="4" t="s">
        <v>268</v>
      </c>
      <c r="S529" s="4" t="s">
        <v>4827</v>
      </c>
      <c r="T529" s="4" t="s">
        <v>9789</v>
      </c>
    </row>
    <row r="530" spans="1:20" ht="51" hidden="1" x14ac:dyDescent="0.45">
      <c r="A530" s="4" t="s">
        <v>11</v>
      </c>
      <c r="B530" s="4" t="s">
        <v>5527</v>
      </c>
      <c r="C530" s="4" t="s">
        <v>4969</v>
      </c>
      <c r="D530" s="4" t="s">
        <v>4964</v>
      </c>
      <c r="E530" s="4" t="s">
        <v>4965</v>
      </c>
      <c r="F530" s="4" t="s">
        <v>5760</v>
      </c>
      <c r="G530" s="4" t="s">
        <v>4971</v>
      </c>
      <c r="H530" s="4" t="s">
        <v>9850</v>
      </c>
      <c r="L530" s="11" t="s">
        <v>7418</v>
      </c>
      <c r="M530" s="4" t="s">
        <v>11</v>
      </c>
      <c r="N530" s="4" t="s">
        <v>2761</v>
      </c>
      <c r="O530" s="4" t="s">
        <v>3055</v>
      </c>
      <c r="P530" s="4" t="s">
        <v>3051</v>
      </c>
      <c r="Q530" s="4" t="s">
        <v>3052</v>
      </c>
      <c r="R530" s="4" t="s">
        <v>10330</v>
      </c>
      <c r="S530" s="4" t="s">
        <v>3057</v>
      </c>
      <c r="T530" s="4" t="s">
        <v>9789</v>
      </c>
    </row>
    <row r="531" spans="1:20" ht="20" customHeight="1" x14ac:dyDescent="0.45">
      <c r="A531" s="4" t="s">
        <v>11</v>
      </c>
      <c r="B531" s="4" t="s">
        <v>7731</v>
      </c>
      <c r="C531" s="4" t="s">
        <v>2965</v>
      </c>
      <c r="D531" s="4" t="s">
        <v>2960</v>
      </c>
      <c r="E531" s="4" t="s">
        <v>2961</v>
      </c>
      <c r="F531" s="4" t="s">
        <v>7908</v>
      </c>
      <c r="G531" s="4" t="s">
        <v>2967</v>
      </c>
      <c r="H531" s="4" t="s">
        <v>9789</v>
      </c>
      <c r="L531" s="9"/>
      <c r="M531" s="4" t="s">
        <v>11</v>
      </c>
      <c r="N531" s="4" t="s">
        <v>5534</v>
      </c>
      <c r="O531" s="4" t="s">
        <v>10428</v>
      </c>
      <c r="P531" s="4" t="s">
        <v>10743</v>
      </c>
      <c r="Q531" s="4" t="s">
        <v>10744</v>
      </c>
      <c r="R531" s="4" t="s">
        <v>10745</v>
      </c>
      <c r="S531" s="4" t="s">
        <v>10746</v>
      </c>
      <c r="T531" s="4" t="s">
        <v>9789</v>
      </c>
    </row>
    <row r="532" spans="1:20" ht="20" customHeight="1" x14ac:dyDescent="0.45">
      <c r="A532" s="4" t="s">
        <v>11</v>
      </c>
      <c r="B532" s="4" t="s">
        <v>9020</v>
      </c>
      <c r="C532" s="4" t="s">
        <v>2965</v>
      </c>
      <c r="D532" s="4" t="s">
        <v>2960</v>
      </c>
      <c r="E532" s="4" t="s">
        <v>2961</v>
      </c>
      <c r="F532" s="4" t="s">
        <v>11395</v>
      </c>
      <c r="G532" s="4" t="s">
        <v>7908</v>
      </c>
      <c r="H532" s="4" t="s">
        <v>9789</v>
      </c>
      <c r="L532" s="9"/>
      <c r="M532" s="4" t="s">
        <v>11</v>
      </c>
      <c r="N532" s="4" t="s">
        <v>10514</v>
      </c>
      <c r="O532" s="4" t="s">
        <v>10428</v>
      </c>
      <c r="P532" s="4" t="s">
        <v>10515</v>
      </c>
      <c r="Q532" s="4" t="s">
        <v>10516</v>
      </c>
      <c r="R532" s="4" t="s">
        <v>10517</v>
      </c>
      <c r="S532" s="4" t="s">
        <v>10518</v>
      </c>
      <c r="T532" s="4" t="s">
        <v>9789</v>
      </c>
    </row>
    <row r="533" spans="1:20" ht="20" customHeight="1" x14ac:dyDescent="0.45">
      <c r="A533" s="4" t="s">
        <v>11</v>
      </c>
      <c r="B533" s="4" t="s">
        <v>10981</v>
      </c>
      <c r="C533" s="4" t="s">
        <v>552</v>
      </c>
      <c r="D533" s="4" t="s">
        <v>547</v>
      </c>
      <c r="E533" s="4" t="s">
        <v>548</v>
      </c>
      <c r="F533" s="4" t="s">
        <v>10982</v>
      </c>
      <c r="G533" s="4" t="s">
        <v>554</v>
      </c>
      <c r="H533" s="4" t="s">
        <v>9789</v>
      </c>
      <c r="L533" s="9"/>
      <c r="M533" s="4" t="s">
        <v>11</v>
      </c>
      <c r="N533" s="4" t="s">
        <v>2431</v>
      </c>
      <c r="O533" s="4" t="s">
        <v>10428</v>
      </c>
      <c r="P533" s="4" t="s">
        <v>10429</v>
      </c>
      <c r="Q533" s="4" t="s">
        <v>10430</v>
      </c>
      <c r="R533" s="4" t="s">
        <v>1461</v>
      </c>
      <c r="S533" s="4" t="s">
        <v>10431</v>
      </c>
      <c r="T533" s="4" t="s">
        <v>9789</v>
      </c>
    </row>
    <row r="534" spans="1:20" ht="20" customHeight="1" x14ac:dyDescent="0.45">
      <c r="A534" s="4" t="s">
        <v>11</v>
      </c>
      <c r="B534" s="4" t="s">
        <v>7469</v>
      </c>
      <c r="C534" s="4" t="s">
        <v>1368</v>
      </c>
      <c r="D534" s="4" t="s">
        <v>1363</v>
      </c>
      <c r="E534" s="4" t="s">
        <v>1364</v>
      </c>
      <c r="F534" s="4" t="s">
        <v>10890</v>
      </c>
      <c r="G534" s="4" t="s">
        <v>3292</v>
      </c>
      <c r="H534" s="4" t="s">
        <v>9789</v>
      </c>
      <c r="L534" s="9"/>
      <c r="M534" s="4" t="s">
        <v>11</v>
      </c>
      <c r="N534" s="4" t="s">
        <v>6111</v>
      </c>
      <c r="O534" s="4" t="s">
        <v>10428</v>
      </c>
      <c r="P534" s="4" t="s">
        <v>10783</v>
      </c>
      <c r="Q534" s="4" t="s">
        <v>10784</v>
      </c>
      <c r="R534" s="4" t="s">
        <v>10785</v>
      </c>
      <c r="S534" s="4" t="s">
        <v>10786</v>
      </c>
      <c r="T534" s="4" t="s">
        <v>9789</v>
      </c>
    </row>
    <row r="535" spans="1:20" ht="34" hidden="1" x14ac:dyDescent="0.45">
      <c r="A535" s="4" t="s">
        <v>11</v>
      </c>
      <c r="B535" s="4" t="s">
        <v>5567</v>
      </c>
      <c r="C535" s="4" t="s">
        <v>2481</v>
      </c>
      <c r="D535" s="4" t="s">
        <v>2477</v>
      </c>
      <c r="E535" s="4" t="s">
        <v>2478</v>
      </c>
      <c r="F535" s="4" t="s">
        <v>10753</v>
      </c>
      <c r="G535" s="4" t="s">
        <v>10547</v>
      </c>
      <c r="H535" s="4" t="s">
        <v>9850</v>
      </c>
      <c r="L535" s="6" t="s">
        <v>552</v>
      </c>
      <c r="M535" s="4" t="s">
        <v>11</v>
      </c>
      <c r="N535" s="4" t="s">
        <v>7779</v>
      </c>
      <c r="O535" s="4" t="s">
        <v>4226</v>
      </c>
      <c r="P535" s="4" t="s">
        <v>4221</v>
      </c>
      <c r="Q535" s="4" t="s">
        <v>4222</v>
      </c>
      <c r="R535" s="4" t="s">
        <v>10993</v>
      </c>
      <c r="S535" s="4" t="s">
        <v>4228</v>
      </c>
      <c r="T535" s="4" t="s">
        <v>9789</v>
      </c>
    </row>
    <row r="536" spans="1:20" ht="51" hidden="1" x14ac:dyDescent="0.45">
      <c r="A536" s="4" t="s">
        <v>11</v>
      </c>
      <c r="B536" s="4" t="s">
        <v>5567</v>
      </c>
      <c r="C536" s="4" t="s">
        <v>854</v>
      </c>
      <c r="D536" s="4" t="s">
        <v>850</v>
      </c>
      <c r="E536" s="4" t="s">
        <v>851</v>
      </c>
      <c r="F536" s="4" t="s">
        <v>8731</v>
      </c>
      <c r="G536" s="4" t="s">
        <v>856</v>
      </c>
      <c r="H536" s="4" t="s">
        <v>9862</v>
      </c>
      <c r="L536" s="10" t="s">
        <v>5271</v>
      </c>
      <c r="M536" s="4" t="s">
        <v>11</v>
      </c>
      <c r="N536" s="4" t="s">
        <v>8514</v>
      </c>
      <c r="O536" s="4" t="s">
        <v>11277</v>
      </c>
      <c r="P536" s="4" t="s">
        <v>11278</v>
      </c>
      <c r="Q536" s="4" t="s">
        <v>11279</v>
      </c>
      <c r="R536" s="4" t="s">
        <v>10862</v>
      </c>
      <c r="S536" s="4" t="s">
        <v>11280</v>
      </c>
      <c r="T536" s="4" t="s">
        <v>9789</v>
      </c>
    </row>
    <row r="537" spans="1:20" ht="20" customHeight="1" x14ac:dyDescent="0.45">
      <c r="A537" s="4" t="s">
        <v>11</v>
      </c>
      <c r="B537" s="4" t="s">
        <v>8538</v>
      </c>
      <c r="C537" s="4" t="s">
        <v>6437</v>
      </c>
      <c r="D537" s="4" t="s">
        <v>6793</v>
      </c>
      <c r="E537" s="4" t="s">
        <v>6794</v>
      </c>
      <c r="F537" s="4" t="s">
        <v>11253</v>
      </c>
      <c r="G537" s="4" t="s">
        <v>6439</v>
      </c>
      <c r="H537" s="4" t="s">
        <v>9789</v>
      </c>
      <c r="L537" s="9"/>
      <c r="M537" s="4" t="s">
        <v>11</v>
      </c>
      <c r="N537" s="4" t="s">
        <v>8627</v>
      </c>
      <c r="O537" s="4" t="s">
        <v>9100</v>
      </c>
      <c r="P537" s="4" t="s">
        <v>9096</v>
      </c>
      <c r="Q537" s="4" t="s">
        <v>9097</v>
      </c>
      <c r="R537" s="4" t="s">
        <v>9960</v>
      </c>
      <c r="S537" s="4" t="s">
        <v>9102</v>
      </c>
      <c r="T537" s="4" t="s">
        <v>9789</v>
      </c>
    </row>
    <row r="538" spans="1:20" ht="20" customHeight="1" x14ac:dyDescent="0.45">
      <c r="A538" s="4" t="s">
        <v>11</v>
      </c>
      <c r="B538" s="4" t="s">
        <v>2431</v>
      </c>
      <c r="C538" s="4" t="s">
        <v>6437</v>
      </c>
      <c r="D538" s="4" t="s">
        <v>10422</v>
      </c>
      <c r="E538" s="4" t="s">
        <v>10423</v>
      </c>
      <c r="F538" s="4" t="s">
        <v>10424</v>
      </c>
      <c r="G538" s="4" t="s">
        <v>10425</v>
      </c>
      <c r="H538" s="4" t="s">
        <v>9789</v>
      </c>
      <c r="L538" s="9"/>
      <c r="M538" s="4" t="s">
        <v>11</v>
      </c>
      <c r="N538" s="4" t="s">
        <v>10981</v>
      </c>
      <c r="O538" s="4" t="s">
        <v>8416</v>
      </c>
      <c r="P538" s="4" t="s">
        <v>10675</v>
      </c>
      <c r="Q538" s="4" t="s">
        <v>10676</v>
      </c>
      <c r="R538" s="4" t="s">
        <v>10989</v>
      </c>
      <c r="S538" s="4" t="s">
        <v>10908</v>
      </c>
      <c r="T538" s="4" t="s">
        <v>9789</v>
      </c>
    </row>
    <row r="539" spans="1:20" ht="68" hidden="1" x14ac:dyDescent="0.45">
      <c r="A539" s="4" t="s">
        <v>11</v>
      </c>
      <c r="B539" s="4" t="s">
        <v>3873</v>
      </c>
      <c r="C539" s="4" t="s">
        <v>222</v>
      </c>
      <c r="D539" s="4" t="s">
        <v>217</v>
      </c>
      <c r="E539" s="4" t="s">
        <v>218</v>
      </c>
      <c r="F539" s="4" t="s">
        <v>7785</v>
      </c>
      <c r="G539" s="4" t="s">
        <v>10700</v>
      </c>
      <c r="H539" s="4" t="s">
        <v>9850</v>
      </c>
      <c r="L539" s="11" t="s">
        <v>10910</v>
      </c>
      <c r="M539" s="4" t="s">
        <v>11</v>
      </c>
      <c r="N539" s="4" t="s">
        <v>9839</v>
      </c>
      <c r="O539" s="4" t="s">
        <v>8416</v>
      </c>
      <c r="P539" s="4" t="s">
        <v>9840</v>
      </c>
      <c r="Q539" s="4" t="s">
        <v>9841</v>
      </c>
      <c r="R539" s="4" t="s">
        <v>9842</v>
      </c>
      <c r="S539" s="4" t="s">
        <v>9843</v>
      </c>
      <c r="T539" s="4" t="s">
        <v>9789</v>
      </c>
    </row>
    <row r="540" spans="1:20" ht="20" customHeight="1" x14ac:dyDescent="0.45">
      <c r="A540" s="4" t="s">
        <v>11</v>
      </c>
      <c r="B540" s="4" t="s">
        <v>2431</v>
      </c>
      <c r="C540" s="4" t="s">
        <v>6437</v>
      </c>
      <c r="D540" s="4" t="s">
        <v>10422</v>
      </c>
      <c r="E540" s="4" t="s">
        <v>10423</v>
      </c>
      <c r="F540" s="4" t="s">
        <v>10426</v>
      </c>
      <c r="G540" s="4" t="s">
        <v>10425</v>
      </c>
      <c r="H540" s="4" t="s">
        <v>9789</v>
      </c>
      <c r="L540" s="9"/>
      <c r="M540" s="4" t="s">
        <v>11</v>
      </c>
      <c r="N540" s="4" t="s">
        <v>10957</v>
      </c>
      <c r="O540" s="4" t="s">
        <v>3276</v>
      </c>
      <c r="P540" s="4" t="s">
        <v>3272</v>
      </c>
      <c r="Q540" s="4" t="s">
        <v>3273</v>
      </c>
      <c r="R540" s="4" t="s">
        <v>10959</v>
      </c>
      <c r="S540" s="4" t="s">
        <v>10680</v>
      </c>
      <c r="T540" s="4" t="s">
        <v>9789</v>
      </c>
    </row>
    <row r="541" spans="1:20" ht="51" hidden="1" x14ac:dyDescent="0.45">
      <c r="A541" s="4" t="s">
        <v>11</v>
      </c>
      <c r="B541" s="4" t="s">
        <v>5587</v>
      </c>
      <c r="C541" s="4" t="s">
        <v>594</v>
      </c>
      <c r="D541" s="4" t="s">
        <v>4406</v>
      </c>
      <c r="E541" s="4" t="s">
        <v>4407</v>
      </c>
      <c r="F541" s="4" t="s">
        <v>10608</v>
      </c>
      <c r="G541" s="4" t="s">
        <v>4410</v>
      </c>
      <c r="H541" s="4" t="s">
        <v>9850</v>
      </c>
      <c r="L541" s="6" t="s">
        <v>10513</v>
      </c>
      <c r="M541" s="4" t="s">
        <v>11</v>
      </c>
      <c r="N541" s="4" t="s">
        <v>9256</v>
      </c>
      <c r="O541" s="4" t="s">
        <v>7347</v>
      </c>
      <c r="P541" s="4" t="s">
        <v>7344</v>
      </c>
      <c r="Q541" s="4" t="s">
        <v>7345</v>
      </c>
      <c r="R541" s="4" t="s">
        <v>11456</v>
      </c>
      <c r="S541" s="4" t="s">
        <v>7349</v>
      </c>
      <c r="T541" s="4" t="s">
        <v>9789</v>
      </c>
    </row>
    <row r="542" spans="1:20" ht="51" hidden="1" x14ac:dyDescent="0.45">
      <c r="A542" s="4" t="s">
        <v>11</v>
      </c>
      <c r="B542" s="4" t="s">
        <v>5587</v>
      </c>
      <c r="C542" s="4" t="s">
        <v>594</v>
      </c>
      <c r="D542" s="4" t="s">
        <v>590</v>
      </c>
      <c r="E542" s="4" t="s">
        <v>591</v>
      </c>
      <c r="F542" s="4" t="s">
        <v>10757</v>
      </c>
      <c r="G542" s="4" t="s">
        <v>10721</v>
      </c>
      <c r="H542" s="4" t="s">
        <v>9850</v>
      </c>
      <c r="L542" s="4" t="s">
        <v>1690</v>
      </c>
      <c r="M542" s="4" t="s">
        <v>11</v>
      </c>
      <c r="N542" s="4" t="s">
        <v>8719</v>
      </c>
      <c r="O542" s="4" t="s">
        <v>1222</v>
      </c>
      <c r="P542" s="4" t="s">
        <v>11345</v>
      </c>
      <c r="Q542" s="4" t="s">
        <v>11346</v>
      </c>
      <c r="R542" s="4" t="s">
        <v>11347</v>
      </c>
      <c r="S542" s="4" t="s">
        <v>11348</v>
      </c>
      <c r="T542" s="4" t="s">
        <v>9789</v>
      </c>
    </row>
    <row r="543" spans="1:20" ht="51" hidden="1" x14ac:dyDescent="0.45">
      <c r="A543" s="4" t="s">
        <v>11</v>
      </c>
      <c r="B543" s="4" t="s">
        <v>5623</v>
      </c>
      <c r="C543" s="4" t="s">
        <v>212</v>
      </c>
      <c r="D543" s="4" t="s">
        <v>208</v>
      </c>
      <c r="E543" s="4" t="s">
        <v>209</v>
      </c>
      <c r="F543" s="4" t="s">
        <v>10758</v>
      </c>
      <c r="G543" s="4" t="s">
        <v>10122</v>
      </c>
      <c r="H543" s="4" t="s">
        <v>9970</v>
      </c>
      <c r="L543" s="10" t="s">
        <v>4825</v>
      </c>
      <c r="M543" s="4" t="s">
        <v>11</v>
      </c>
      <c r="N543" s="4" t="s">
        <v>2657</v>
      </c>
      <c r="O543" s="4" t="s">
        <v>1222</v>
      </c>
      <c r="P543" s="4" t="s">
        <v>1217</v>
      </c>
      <c r="Q543" s="4" t="s">
        <v>1218</v>
      </c>
      <c r="R543" s="4" t="s">
        <v>2065</v>
      </c>
      <c r="S543" s="4" t="s">
        <v>1224</v>
      </c>
      <c r="T543" s="4" t="s">
        <v>9789</v>
      </c>
    </row>
    <row r="544" spans="1:20" ht="20" customHeight="1" x14ac:dyDescent="0.45">
      <c r="A544" s="4" t="s">
        <v>11</v>
      </c>
      <c r="B544" s="4" t="s">
        <v>2431</v>
      </c>
      <c r="C544" s="4" t="s">
        <v>6437</v>
      </c>
      <c r="D544" s="4" t="s">
        <v>10422</v>
      </c>
      <c r="E544" s="4" t="s">
        <v>10423</v>
      </c>
      <c r="F544" s="4" t="s">
        <v>10426</v>
      </c>
      <c r="G544" s="4" t="s">
        <v>10424</v>
      </c>
      <c r="H544" s="4" t="s">
        <v>9789</v>
      </c>
      <c r="L544" s="9"/>
      <c r="M544" s="4" t="s">
        <v>11</v>
      </c>
      <c r="N544" s="4" t="s">
        <v>11291</v>
      </c>
      <c r="O544" s="4" t="s">
        <v>1013</v>
      </c>
      <c r="P544" s="4" t="s">
        <v>1008</v>
      </c>
      <c r="Q544" s="4" t="s">
        <v>1009</v>
      </c>
      <c r="R544" s="4" t="s">
        <v>11293</v>
      </c>
      <c r="S544" s="4" t="s">
        <v>1015</v>
      </c>
      <c r="T544" s="4" t="s">
        <v>9789</v>
      </c>
    </row>
    <row r="545" spans="1:20" ht="34" hidden="1" x14ac:dyDescent="0.45">
      <c r="A545" s="4" t="s">
        <v>11</v>
      </c>
      <c r="B545" s="4" t="s">
        <v>5652</v>
      </c>
      <c r="C545" s="4" t="s">
        <v>2629</v>
      </c>
      <c r="D545" s="4" t="s">
        <v>2624</v>
      </c>
      <c r="E545" s="4" t="s">
        <v>2625</v>
      </c>
      <c r="F545" s="4" t="s">
        <v>10760</v>
      </c>
      <c r="G545" s="4" t="s">
        <v>2631</v>
      </c>
      <c r="H545" s="4" t="s">
        <v>9862</v>
      </c>
      <c r="L545" s="6" t="s">
        <v>4226</v>
      </c>
      <c r="M545" s="4" t="s">
        <v>11</v>
      </c>
      <c r="N545" s="4" t="s">
        <v>4460</v>
      </c>
      <c r="O545" s="4" t="s">
        <v>688</v>
      </c>
      <c r="P545" s="4" t="s">
        <v>683</v>
      </c>
      <c r="Q545" s="4" t="s">
        <v>684</v>
      </c>
      <c r="R545" s="4" t="s">
        <v>11322</v>
      </c>
      <c r="S545" s="4" t="s">
        <v>7755</v>
      </c>
      <c r="T545" s="4" t="s">
        <v>9789</v>
      </c>
    </row>
    <row r="546" spans="1:20" ht="34" hidden="1" x14ac:dyDescent="0.45">
      <c r="A546" s="4" t="s">
        <v>11</v>
      </c>
      <c r="B546" s="4" t="s">
        <v>5679</v>
      </c>
      <c r="C546" s="4" t="s">
        <v>3391</v>
      </c>
      <c r="D546" s="4" t="s">
        <v>3387</v>
      </c>
      <c r="E546" s="4" t="s">
        <v>3388</v>
      </c>
      <c r="F546" s="4" t="s">
        <v>10761</v>
      </c>
      <c r="G546" s="4" t="s">
        <v>5862</v>
      </c>
      <c r="H546" s="4" t="s">
        <v>9850</v>
      </c>
      <c r="L546" s="10" t="s">
        <v>4879</v>
      </c>
      <c r="O546"/>
    </row>
    <row r="547" spans="1:20" x14ac:dyDescent="0.45">
      <c r="A547" s="4" t="s">
        <v>11</v>
      </c>
      <c r="B547" s="4" t="s">
        <v>4058</v>
      </c>
      <c r="C547" s="4" t="s">
        <v>266</v>
      </c>
      <c r="D547" s="4" t="s">
        <v>261</v>
      </c>
      <c r="E547" s="4" t="s">
        <v>262</v>
      </c>
      <c r="F547" s="4" t="s">
        <v>10637</v>
      </c>
      <c r="G547" s="4" t="s">
        <v>268</v>
      </c>
      <c r="H547" s="4" t="s">
        <v>9789</v>
      </c>
      <c r="L547" s="9"/>
      <c r="O547"/>
    </row>
    <row r="548" spans="1:20" ht="51" hidden="1" x14ac:dyDescent="0.45">
      <c r="A548" s="4" t="s">
        <v>11</v>
      </c>
      <c r="B548" s="4" t="s">
        <v>5743</v>
      </c>
      <c r="C548" s="4" t="s">
        <v>10764</v>
      </c>
      <c r="D548" s="4" t="s">
        <v>3346</v>
      </c>
      <c r="E548" s="4" t="s">
        <v>3347</v>
      </c>
      <c r="F548" s="4" t="s">
        <v>10765</v>
      </c>
      <c r="G548" s="4" t="s">
        <v>3352</v>
      </c>
      <c r="H548" s="4" t="s">
        <v>10294</v>
      </c>
      <c r="L548" s="6" t="s">
        <v>3788</v>
      </c>
      <c r="O548"/>
    </row>
    <row r="549" spans="1:20" ht="34" hidden="1" x14ac:dyDescent="0.45">
      <c r="A549" s="4" t="s">
        <v>11</v>
      </c>
      <c r="B549" s="4" t="s">
        <v>5763</v>
      </c>
      <c r="C549" s="4" t="s">
        <v>2405</v>
      </c>
      <c r="D549" s="4" t="s">
        <v>2400</v>
      </c>
      <c r="E549" s="4" t="s">
        <v>2401</v>
      </c>
      <c r="F549" s="4" t="s">
        <v>10766</v>
      </c>
      <c r="G549" s="4" t="s">
        <v>10730</v>
      </c>
      <c r="H549" s="4" t="s">
        <v>9850</v>
      </c>
      <c r="L549" s="10" t="s">
        <v>3550</v>
      </c>
      <c r="O549"/>
    </row>
    <row r="550" spans="1:20" x14ac:dyDescent="0.45">
      <c r="A550" s="4" t="s">
        <v>11</v>
      </c>
      <c r="B550" s="4" t="s">
        <v>5357</v>
      </c>
      <c r="C550" s="4" t="s">
        <v>318</v>
      </c>
      <c r="D550" s="4" t="s">
        <v>313</v>
      </c>
      <c r="E550" s="4" t="s">
        <v>314</v>
      </c>
      <c r="F550" s="4" t="s">
        <v>10903</v>
      </c>
      <c r="G550" s="4" t="s">
        <v>320</v>
      </c>
      <c r="H550" s="4" t="s">
        <v>9789</v>
      </c>
      <c r="L550" s="9"/>
      <c r="O550"/>
    </row>
    <row r="551" spans="1:20" x14ac:dyDescent="0.45">
      <c r="A551" s="4" t="s">
        <v>11</v>
      </c>
      <c r="B551" s="4" t="s">
        <v>8325</v>
      </c>
      <c r="C551" s="4" t="s">
        <v>318</v>
      </c>
      <c r="D551" s="4" t="s">
        <v>313</v>
      </c>
      <c r="E551" s="4" t="s">
        <v>314</v>
      </c>
      <c r="F551" s="4" t="s">
        <v>11159</v>
      </c>
      <c r="G551" s="4" t="s">
        <v>10903</v>
      </c>
      <c r="H551" s="4" t="s">
        <v>9789</v>
      </c>
      <c r="L551" s="9"/>
      <c r="O551"/>
    </row>
    <row r="552" spans="1:20" x14ac:dyDescent="0.45">
      <c r="A552" s="4" t="s">
        <v>11</v>
      </c>
      <c r="B552" s="4" t="s">
        <v>3459</v>
      </c>
      <c r="C552" s="4" t="s">
        <v>457</v>
      </c>
      <c r="D552" s="4" t="s">
        <v>3457</v>
      </c>
      <c r="E552" s="4" t="s">
        <v>3458</v>
      </c>
      <c r="F552" s="4" t="s">
        <v>11465</v>
      </c>
      <c r="G552" s="4" t="s">
        <v>3462</v>
      </c>
      <c r="H552" s="4" t="s">
        <v>9789</v>
      </c>
      <c r="L552" s="9"/>
      <c r="O552"/>
    </row>
    <row r="553" spans="1:20" hidden="1" x14ac:dyDescent="0.45">
      <c r="A553" s="4" t="s">
        <v>11</v>
      </c>
      <c r="B553" s="4" t="s">
        <v>5852</v>
      </c>
      <c r="C553" s="4" t="s">
        <v>371</v>
      </c>
      <c r="D553" s="4" t="s">
        <v>4253</v>
      </c>
      <c r="E553" s="4" t="s">
        <v>4254</v>
      </c>
      <c r="F553" s="4" t="s">
        <v>5919</v>
      </c>
      <c r="G553" s="4" t="s">
        <v>4259</v>
      </c>
      <c r="H553" s="4" t="s">
        <v>9862</v>
      </c>
      <c r="L553" s="6" t="s">
        <v>5554</v>
      </c>
      <c r="O553"/>
    </row>
    <row r="554" spans="1:20" hidden="1" x14ac:dyDescent="0.45">
      <c r="A554" s="4" t="s">
        <v>11</v>
      </c>
      <c r="B554" s="4" t="s">
        <v>5852</v>
      </c>
      <c r="C554" s="4" t="s">
        <v>371</v>
      </c>
      <c r="D554" s="4" t="s">
        <v>366</v>
      </c>
      <c r="E554" s="4" t="s">
        <v>367</v>
      </c>
      <c r="F554" s="4" t="s">
        <v>10770</v>
      </c>
      <c r="G554" s="4" t="s">
        <v>373</v>
      </c>
      <c r="H554" s="4" t="s">
        <v>9862</v>
      </c>
      <c r="L554" s="10" t="s">
        <v>18</v>
      </c>
      <c r="O554"/>
    </row>
    <row r="555" spans="1:20" x14ac:dyDescent="0.45">
      <c r="A555" s="4" t="s">
        <v>11</v>
      </c>
      <c r="B555" s="4" t="s">
        <v>11555</v>
      </c>
      <c r="C555" s="4" t="s">
        <v>457</v>
      </c>
      <c r="D555" s="4" t="s">
        <v>3457</v>
      </c>
      <c r="E555" s="4" t="s">
        <v>3458</v>
      </c>
      <c r="F555" s="4" t="s">
        <v>11556</v>
      </c>
      <c r="G555" s="4" t="s">
        <v>11465</v>
      </c>
      <c r="H555" s="4" t="s">
        <v>9789</v>
      </c>
      <c r="L555" s="9"/>
      <c r="O555"/>
    </row>
    <row r="556" spans="1:20" ht="34" hidden="1" x14ac:dyDescent="0.45">
      <c r="A556" s="4" t="s">
        <v>11</v>
      </c>
      <c r="B556" s="4" t="s">
        <v>5885</v>
      </c>
      <c r="C556" s="4" t="s">
        <v>4720</v>
      </c>
      <c r="D556" s="4" t="s">
        <v>4715</v>
      </c>
      <c r="E556" s="4" t="s">
        <v>4716</v>
      </c>
      <c r="F556" s="4" t="s">
        <v>5975</v>
      </c>
      <c r="G556" s="4" t="s">
        <v>4722</v>
      </c>
      <c r="H556" s="4" t="s">
        <v>9821</v>
      </c>
      <c r="L556" s="6" t="s">
        <v>1073</v>
      </c>
      <c r="O556"/>
    </row>
    <row r="557" spans="1:20" ht="34" hidden="1" x14ac:dyDescent="0.45">
      <c r="A557" s="4" t="s">
        <v>11</v>
      </c>
      <c r="B557" s="4" t="s">
        <v>5905</v>
      </c>
      <c r="C557" s="4" t="s">
        <v>4720</v>
      </c>
      <c r="D557" s="4" t="s">
        <v>4715</v>
      </c>
      <c r="E557" s="4" t="s">
        <v>4716</v>
      </c>
      <c r="F557" s="4" t="s">
        <v>5975</v>
      </c>
      <c r="G557" s="4" t="s">
        <v>4722</v>
      </c>
      <c r="H557" s="4" t="s">
        <v>9850</v>
      </c>
      <c r="L557" s="10" t="s">
        <v>2117</v>
      </c>
      <c r="O557"/>
    </row>
    <row r="558" spans="1:20" x14ac:dyDescent="0.45">
      <c r="A558" s="4" t="s">
        <v>11</v>
      </c>
      <c r="B558" s="4" t="s">
        <v>5516</v>
      </c>
      <c r="C558" s="4" t="s">
        <v>457</v>
      </c>
      <c r="D558" s="4" t="s">
        <v>453</v>
      </c>
      <c r="E558" s="4" t="s">
        <v>454</v>
      </c>
      <c r="F558" s="4" t="s">
        <v>10741</v>
      </c>
      <c r="G558" s="4" t="s">
        <v>459</v>
      </c>
      <c r="H558" s="4" t="s">
        <v>9789</v>
      </c>
      <c r="L558" s="9"/>
      <c r="O558"/>
    </row>
    <row r="559" spans="1:20" x14ac:dyDescent="0.45">
      <c r="A559" s="4" t="s">
        <v>11</v>
      </c>
      <c r="B559" s="4" t="s">
        <v>4727</v>
      </c>
      <c r="C559" s="4" t="s">
        <v>10687</v>
      </c>
      <c r="D559" s="4" t="s">
        <v>10688</v>
      </c>
      <c r="E559" s="4" t="s">
        <v>10689</v>
      </c>
      <c r="F559" s="4" t="s">
        <v>10690</v>
      </c>
      <c r="G559" s="4" t="s">
        <v>3580</v>
      </c>
      <c r="H559" s="4" t="s">
        <v>9789</v>
      </c>
      <c r="L559" s="9"/>
      <c r="O559"/>
    </row>
    <row r="560" spans="1:20" ht="34" hidden="1" x14ac:dyDescent="0.45">
      <c r="A560" s="4" t="s">
        <v>11</v>
      </c>
      <c r="B560" s="4" t="s">
        <v>3547</v>
      </c>
      <c r="C560" s="4" t="s">
        <v>1049</v>
      </c>
      <c r="D560" s="4" t="s">
        <v>5933</v>
      </c>
      <c r="E560" s="4" t="s">
        <v>5934</v>
      </c>
      <c r="F560" s="4" t="s">
        <v>1972</v>
      </c>
      <c r="G560" s="4" t="s">
        <v>5937</v>
      </c>
      <c r="H560" s="4" t="s">
        <v>9821</v>
      </c>
      <c r="L560" s="6" t="s">
        <v>8166</v>
      </c>
      <c r="O560"/>
    </row>
    <row r="561" spans="1:15" ht="34" hidden="1" x14ac:dyDescent="0.45">
      <c r="A561" s="4" t="s">
        <v>11</v>
      </c>
      <c r="B561" s="4" t="s">
        <v>5551</v>
      </c>
      <c r="C561" s="4" t="s">
        <v>4463</v>
      </c>
      <c r="D561" s="4" t="s">
        <v>4458</v>
      </c>
      <c r="E561" s="4" t="s">
        <v>4459</v>
      </c>
      <c r="F561" s="4" t="s">
        <v>10773</v>
      </c>
      <c r="G561" s="4" t="s">
        <v>4465</v>
      </c>
      <c r="H561" s="4" t="s">
        <v>9821</v>
      </c>
      <c r="L561" s="4" t="s">
        <v>827</v>
      </c>
      <c r="O561"/>
    </row>
    <row r="562" spans="1:15" hidden="1" x14ac:dyDescent="0.45">
      <c r="A562" s="4" t="s">
        <v>11</v>
      </c>
      <c r="B562" s="4" t="s">
        <v>5947</v>
      </c>
      <c r="C562" s="4" t="s">
        <v>6738</v>
      </c>
      <c r="D562" s="4" t="s">
        <v>6733</v>
      </c>
      <c r="E562" s="4" t="s">
        <v>6734</v>
      </c>
      <c r="F562" s="4" t="s">
        <v>6740</v>
      </c>
      <c r="G562" s="4" t="s">
        <v>10774</v>
      </c>
      <c r="H562" s="4" t="s">
        <v>9862</v>
      </c>
      <c r="L562" s="10" t="s">
        <v>2257</v>
      </c>
      <c r="O562"/>
    </row>
    <row r="563" spans="1:15" x14ac:dyDescent="0.45">
      <c r="A563" s="4" t="s">
        <v>11</v>
      </c>
      <c r="B563" s="4" t="s">
        <v>8207</v>
      </c>
      <c r="C563" s="4" t="s">
        <v>10687</v>
      </c>
      <c r="D563" s="4" t="s">
        <v>10688</v>
      </c>
      <c r="E563" s="4" t="s">
        <v>10689</v>
      </c>
      <c r="F563" s="4" t="s">
        <v>1694</v>
      </c>
      <c r="G563" s="4" t="s">
        <v>10690</v>
      </c>
      <c r="H563" s="4" t="s">
        <v>9789</v>
      </c>
      <c r="L563" s="9"/>
      <c r="O563"/>
    </row>
    <row r="564" spans="1:15" x14ac:dyDescent="0.45">
      <c r="A564" s="4" t="s">
        <v>11</v>
      </c>
      <c r="B564" s="4" t="s">
        <v>7123</v>
      </c>
      <c r="C564" s="4" t="s">
        <v>4935</v>
      </c>
      <c r="D564" s="4" t="s">
        <v>5139</v>
      </c>
      <c r="E564" s="4" t="s">
        <v>5140</v>
      </c>
      <c r="F564" s="4" t="s">
        <v>11229</v>
      </c>
      <c r="G564" s="4" t="s">
        <v>4937</v>
      </c>
      <c r="H564" s="4" t="s">
        <v>9789</v>
      </c>
      <c r="L564" s="9"/>
      <c r="O564"/>
    </row>
    <row r="565" spans="1:15" ht="34" hidden="1" x14ac:dyDescent="0.45">
      <c r="A565" s="4" t="s">
        <v>11</v>
      </c>
      <c r="B565" s="4" t="s">
        <v>6025</v>
      </c>
      <c r="C565" s="4" t="s">
        <v>2197</v>
      </c>
      <c r="D565" s="4" t="s">
        <v>2194</v>
      </c>
      <c r="E565" s="4" t="s">
        <v>2195</v>
      </c>
      <c r="F565" s="4" t="s">
        <v>10778</v>
      </c>
      <c r="G565" s="4" t="s">
        <v>10769</v>
      </c>
      <c r="H565" s="4" t="s">
        <v>9970</v>
      </c>
      <c r="L565" s="11" t="s">
        <v>722</v>
      </c>
      <c r="O565"/>
    </row>
    <row r="566" spans="1:15" x14ac:dyDescent="0.45">
      <c r="A566" s="4" t="s">
        <v>11</v>
      </c>
      <c r="B566" s="4" t="s">
        <v>8319</v>
      </c>
      <c r="C566" s="4" t="s">
        <v>4935</v>
      </c>
      <c r="D566" s="4" t="s">
        <v>4931</v>
      </c>
      <c r="E566" s="4" t="s">
        <v>4932</v>
      </c>
      <c r="F566" s="4" t="s">
        <v>10837</v>
      </c>
      <c r="G566" s="4" t="s">
        <v>4937</v>
      </c>
      <c r="H566" s="4" t="s">
        <v>9789</v>
      </c>
      <c r="L566" s="9"/>
      <c r="O566"/>
    </row>
    <row r="567" spans="1:15" x14ac:dyDescent="0.45">
      <c r="A567" s="4" t="s">
        <v>11</v>
      </c>
      <c r="B567" s="4" t="s">
        <v>2761</v>
      </c>
      <c r="C567" s="4" t="s">
        <v>1168</v>
      </c>
      <c r="D567" s="4" t="s">
        <v>1163</v>
      </c>
      <c r="E567" s="4" t="s">
        <v>1164</v>
      </c>
      <c r="F567" s="4" t="s">
        <v>10886</v>
      </c>
      <c r="G567" s="4" t="s">
        <v>1170</v>
      </c>
      <c r="H567" s="4" t="s">
        <v>9789</v>
      </c>
      <c r="L567" s="9"/>
      <c r="O567"/>
    </row>
    <row r="568" spans="1:15" x14ac:dyDescent="0.45">
      <c r="A568" s="4" t="s">
        <v>11</v>
      </c>
      <c r="B568" s="4" t="s">
        <v>4606</v>
      </c>
      <c r="C568" s="4" t="s">
        <v>3192</v>
      </c>
      <c r="D568" s="4" t="s">
        <v>4604</v>
      </c>
      <c r="E568" s="4" t="s">
        <v>4605</v>
      </c>
      <c r="F568" s="4" t="s">
        <v>10752</v>
      </c>
      <c r="G568" s="4" t="s">
        <v>5543</v>
      </c>
      <c r="H568" s="4" t="s">
        <v>9789</v>
      </c>
      <c r="L568" s="9"/>
      <c r="O568"/>
    </row>
    <row r="569" spans="1:15" ht="34" x14ac:dyDescent="0.45">
      <c r="A569" s="4" t="s">
        <v>11</v>
      </c>
      <c r="B569" s="4" t="s">
        <v>1674</v>
      </c>
      <c r="C569" s="4" t="s">
        <v>608</v>
      </c>
      <c r="D569" s="4" t="s">
        <v>5295</v>
      </c>
      <c r="E569" s="4" t="s">
        <v>5296</v>
      </c>
      <c r="F569" s="4" t="s">
        <v>7841</v>
      </c>
      <c r="G569" s="4" t="s">
        <v>2912</v>
      </c>
      <c r="H569" s="4" t="s">
        <v>9789</v>
      </c>
      <c r="L569" s="9"/>
      <c r="O569"/>
    </row>
    <row r="570" spans="1:15" hidden="1" x14ac:dyDescent="0.45">
      <c r="A570" s="4" t="s">
        <v>11</v>
      </c>
      <c r="B570" s="4" t="s">
        <v>3153</v>
      </c>
      <c r="C570" s="4" t="s">
        <v>4668</v>
      </c>
      <c r="D570" s="4" t="s">
        <v>4665</v>
      </c>
      <c r="E570" s="4" t="s">
        <v>4666</v>
      </c>
      <c r="F570" s="4" t="s">
        <v>5543</v>
      </c>
      <c r="G570" s="4" t="s">
        <v>4670</v>
      </c>
      <c r="H570" s="4" t="s">
        <v>9862</v>
      </c>
      <c r="L570" s="11" t="s">
        <v>2858</v>
      </c>
      <c r="O570"/>
    </row>
    <row r="571" spans="1:15" x14ac:dyDescent="0.45">
      <c r="A571" s="4" t="s">
        <v>11</v>
      </c>
      <c r="B571" s="4" t="s">
        <v>10250</v>
      </c>
      <c r="C571" s="4" t="s">
        <v>10256</v>
      </c>
      <c r="D571" s="4" t="s">
        <v>10257</v>
      </c>
      <c r="E571" s="4" t="s">
        <v>10258</v>
      </c>
      <c r="F571" s="4" t="s">
        <v>10259</v>
      </c>
      <c r="G571" s="4" t="s">
        <v>10260</v>
      </c>
      <c r="H571" s="4" t="s">
        <v>9789</v>
      </c>
      <c r="L571" s="9"/>
      <c r="O571"/>
    </row>
    <row r="572" spans="1:15" x14ac:dyDescent="0.45">
      <c r="A572" s="4" t="s">
        <v>11</v>
      </c>
      <c r="B572" s="4" t="s">
        <v>7733</v>
      </c>
      <c r="C572" s="4" t="s">
        <v>1822</v>
      </c>
      <c r="D572" s="4" t="s">
        <v>1818</v>
      </c>
      <c r="E572" s="4" t="s">
        <v>1819</v>
      </c>
      <c r="F572" s="4" t="s">
        <v>10968</v>
      </c>
      <c r="G572" s="4" t="s">
        <v>3941</v>
      </c>
      <c r="H572" s="4" t="s">
        <v>9789</v>
      </c>
      <c r="L572" s="9"/>
      <c r="O572"/>
    </row>
    <row r="573" spans="1:15" x14ac:dyDescent="0.45">
      <c r="A573" s="4" t="s">
        <v>11</v>
      </c>
      <c r="B573" s="4" t="s">
        <v>9047</v>
      </c>
      <c r="C573" s="4" t="s">
        <v>4563</v>
      </c>
      <c r="D573" s="4" t="s">
        <v>9045</v>
      </c>
      <c r="E573" s="4" t="s">
        <v>9046</v>
      </c>
      <c r="F573" s="4" t="s">
        <v>11502</v>
      </c>
      <c r="G573" s="4" t="s">
        <v>9051</v>
      </c>
      <c r="H573" s="4" t="s">
        <v>9789</v>
      </c>
      <c r="L573" s="9"/>
      <c r="O573"/>
    </row>
    <row r="574" spans="1:15" x14ac:dyDescent="0.45">
      <c r="A574" s="4" t="s">
        <v>11</v>
      </c>
      <c r="B574" s="4" t="s">
        <v>5281</v>
      </c>
      <c r="C574" s="4" t="s">
        <v>4563</v>
      </c>
      <c r="D574" s="4" t="s">
        <v>4560</v>
      </c>
      <c r="E574" s="4" t="s">
        <v>4561</v>
      </c>
      <c r="F574" s="4" t="s">
        <v>635</v>
      </c>
      <c r="G574" s="4" t="s">
        <v>4565</v>
      </c>
      <c r="H574" s="4" t="s">
        <v>9789</v>
      </c>
      <c r="L574" s="9"/>
      <c r="O574"/>
    </row>
    <row r="575" spans="1:15" x14ac:dyDescent="0.45">
      <c r="A575" s="4" t="s">
        <v>11</v>
      </c>
      <c r="B575" s="4" t="s">
        <v>5286</v>
      </c>
      <c r="C575" s="4" t="s">
        <v>1029</v>
      </c>
      <c r="D575" s="4" t="s">
        <v>1024</v>
      </c>
      <c r="E575" s="4" t="s">
        <v>1025</v>
      </c>
      <c r="F575" s="4" t="s">
        <v>10930</v>
      </c>
      <c r="G575" s="4" t="s">
        <v>1031</v>
      </c>
      <c r="H575" s="4" t="s">
        <v>9789</v>
      </c>
      <c r="L575" s="9"/>
      <c r="O575"/>
    </row>
    <row r="576" spans="1:15" x14ac:dyDescent="0.45">
      <c r="A576" s="4" t="s">
        <v>11</v>
      </c>
      <c r="B576" s="4" t="s">
        <v>5612</v>
      </c>
      <c r="C576" s="4" t="s">
        <v>11183</v>
      </c>
      <c r="D576" s="4" t="s">
        <v>11184</v>
      </c>
      <c r="E576" s="4" t="s">
        <v>11185</v>
      </c>
      <c r="F576" s="4" t="s">
        <v>11186</v>
      </c>
      <c r="G576" s="4" t="s">
        <v>11187</v>
      </c>
      <c r="H576" s="4" t="s">
        <v>9789</v>
      </c>
      <c r="L576" s="9"/>
      <c r="O576"/>
    </row>
    <row r="577" spans="1:15" x14ac:dyDescent="0.45">
      <c r="A577" s="4" t="s">
        <v>11</v>
      </c>
      <c r="B577" s="4" t="s">
        <v>219</v>
      </c>
      <c r="C577" s="4" t="s">
        <v>10010</v>
      </c>
      <c r="D577" s="4" t="s">
        <v>10011</v>
      </c>
      <c r="E577" s="4" t="s">
        <v>10012</v>
      </c>
      <c r="F577" s="4" t="s">
        <v>10013</v>
      </c>
      <c r="G577" s="4" t="s">
        <v>10014</v>
      </c>
      <c r="H577" s="4" t="s">
        <v>9789</v>
      </c>
      <c r="L577" s="9"/>
      <c r="O577"/>
    </row>
    <row r="578" spans="1:15" x14ac:dyDescent="0.45">
      <c r="A578" s="4" t="s">
        <v>11</v>
      </c>
      <c r="B578" s="4" t="s">
        <v>6504</v>
      </c>
      <c r="C578" s="4" t="s">
        <v>4961</v>
      </c>
      <c r="D578" s="4" t="s">
        <v>10810</v>
      </c>
      <c r="E578" s="4" t="s">
        <v>10811</v>
      </c>
      <c r="F578" s="4" t="s">
        <v>10812</v>
      </c>
      <c r="G578" s="4" t="s">
        <v>287</v>
      </c>
      <c r="H578" s="4" t="s">
        <v>9789</v>
      </c>
      <c r="L578" s="9"/>
      <c r="O578"/>
    </row>
    <row r="579" spans="1:15" x14ac:dyDescent="0.45">
      <c r="A579" s="4" t="s">
        <v>11</v>
      </c>
      <c r="B579" s="4" t="s">
        <v>3612</v>
      </c>
      <c r="C579" s="4" t="s">
        <v>4961</v>
      </c>
      <c r="D579" s="4" t="s">
        <v>10810</v>
      </c>
      <c r="E579" s="4" t="s">
        <v>10811</v>
      </c>
      <c r="F579" s="4" t="s">
        <v>9936</v>
      </c>
      <c r="G579" s="4" t="s">
        <v>10812</v>
      </c>
      <c r="H579" s="4" t="s">
        <v>9789</v>
      </c>
      <c r="L579" s="9"/>
      <c r="O579"/>
    </row>
    <row r="580" spans="1:15" x14ac:dyDescent="0.45">
      <c r="A580" s="4" t="s">
        <v>11</v>
      </c>
      <c r="B580" s="4" t="s">
        <v>5317</v>
      </c>
      <c r="C580" s="4" t="s">
        <v>4961</v>
      </c>
      <c r="D580" s="4" t="s">
        <v>4957</v>
      </c>
      <c r="E580" s="4" t="s">
        <v>4958</v>
      </c>
      <c r="F580" s="4" t="s">
        <v>10814</v>
      </c>
      <c r="G580" s="4" t="s">
        <v>287</v>
      </c>
      <c r="H580" s="4" t="s">
        <v>9789</v>
      </c>
      <c r="L580" s="9"/>
      <c r="O580"/>
    </row>
    <row r="581" spans="1:15" x14ac:dyDescent="0.45">
      <c r="A581" s="4" t="s">
        <v>11</v>
      </c>
      <c r="B581" s="4" t="s">
        <v>7718</v>
      </c>
      <c r="C581" s="4" t="s">
        <v>4961</v>
      </c>
      <c r="D581" s="4" t="s">
        <v>4957</v>
      </c>
      <c r="E581" s="4" t="s">
        <v>4958</v>
      </c>
      <c r="F581" s="4" t="s">
        <v>10936</v>
      </c>
      <c r="G581" s="4" t="s">
        <v>10814</v>
      </c>
      <c r="H581" s="4" t="s">
        <v>9789</v>
      </c>
      <c r="L581" s="9"/>
      <c r="O581"/>
    </row>
    <row r="582" spans="1:15" x14ac:dyDescent="0.45">
      <c r="A582" s="4" t="s">
        <v>11</v>
      </c>
      <c r="B582" s="4" t="s">
        <v>9079</v>
      </c>
      <c r="C582" s="4" t="s">
        <v>2816</v>
      </c>
      <c r="D582" s="4" t="s">
        <v>8565</v>
      </c>
      <c r="E582" s="4" t="s">
        <v>8566</v>
      </c>
      <c r="F582" s="4" t="s">
        <v>11406</v>
      </c>
      <c r="G582" s="4" t="s">
        <v>8572</v>
      </c>
      <c r="H582" s="4" t="s">
        <v>9789</v>
      </c>
      <c r="L582" s="9"/>
      <c r="O582"/>
    </row>
    <row r="583" spans="1:15" hidden="1" x14ac:dyDescent="0.45">
      <c r="A583" s="4" t="s">
        <v>11</v>
      </c>
      <c r="B583" s="4" t="s">
        <v>2459</v>
      </c>
      <c r="C583" s="4" t="s">
        <v>2133</v>
      </c>
      <c r="D583" s="4" t="s">
        <v>6042</v>
      </c>
      <c r="E583" s="4" t="s">
        <v>6043</v>
      </c>
      <c r="F583" s="4" t="s">
        <v>238</v>
      </c>
      <c r="G583" s="4" t="s">
        <v>6046</v>
      </c>
      <c r="H583" s="4" t="s">
        <v>9850</v>
      </c>
      <c r="L583" s="6" t="s">
        <v>236</v>
      </c>
      <c r="O583"/>
    </row>
    <row r="584" spans="1:15" ht="34" hidden="1" x14ac:dyDescent="0.45">
      <c r="A584" s="4" t="s">
        <v>11</v>
      </c>
      <c r="B584" s="4" t="s">
        <v>2459</v>
      </c>
      <c r="C584" s="4" t="s">
        <v>2133</v>
      </c>
      <c r="D584" s="4" t="s">
        <v>6042</v>
      </c>
      <c r="E584" s="4" t="s">
        <v>6043</v>
      </c>
      <c r="F584" s="4" t="s">
        <v>238</v>
      </c>
      <c r="G584" s="4" t="s">
        <v>6046</v>
      </c>
      <c r="H584" s="4" t="s">
        <v>9821</v>
      </c>
      <c r="L584" s="4" t="s">
        <v>2293</v>
      </c>
      <c r="O584"/>
    </row>
    <row r="585" spans="1:15" hidden="1" x14ac:dyDescent="0.45">
      <c r="A585" s="4" t="s">
        <v>11</v>
      </c>
      <c r="B585" s="4" t="s">
        <v>2459</v>
      </c>
      <c r="C585" s="4" t="s">
        <v>2133</v>
      </c>
      <c r="D585" s="4" t="s">
        <v>6009</v>
      </c>
      <c r="E585" s="4" t="s">
        <v>6010</v>
      </c>
      <c r="F585" s="4" t="s">
        <v>10796</v>
      </c>
      <c r="G585" s="4" t="s">
        <v>197</v>
      </c>
      <c r="H585" s="4" t="s">
        <v>9850</v>
      </c>
      <c r="L585" s="4" t="s">
        <v>2462</v>
      </c>
      <c r="O585"/>
    </row>
    <row r="586" spans="1:15" hidden="1" x14ac:dyDescent="0.45">
      <c r="A586" s="4" t="s">
        <v>11</v>
      </c>
      <c r="B586" s="4" t="s">
        <v>2459</v>
      </c>
      <c r="C586" s="4" t="s">
        <v>2133</v>
      </c>
      <c r="D586" s="4" t="s">
        <v>2128</v>
      </c>
      <c r="E586" s="4" t="s">
        <v>2129</v>
      </c>
      <c r="F586" s="4" t="s">
        <v>10549</v>
      </c>
      <c r="G586" s="4" t="s">
        <v>2135</v>
      </c>
      <c r="H586" s="4" t="s">
        <v>9850</v>
      </c>
      <c r="L586" s="4" t="s">
        <v>2713</v>
      </c>
      <c r="O586"/>
    </row>
    <row r="587" spans="1:15" ht="34" hidden="1" x14ac:dyDescent="0.45">
      <c r="A587" s="4" t="s">
        <v>11</v>
      </c>
      <c r="B587" s="4" t="s">
        <v>2459</v>
      </c>
      <c r="C587" s="4" t="s">
        <v>2133</v>
      </c>
      <c r="D587" s="4" t="s">
        <v>6049</v>
      </c>
      <c r="E587" s="4" t="s">
        <v>6050</v>
      </c>
      <c r="F587" s="4" t="s">
        <v>10796</v>
      </c>
      <c r="G587" s="4" t="s">
        <v>197</v>
      </c>
      <c r="H587" s="4" t="s">
        <v>9850</v>
      </c>
      <c r="L587" s="4" t="s">
        <v>73</v>
      </c>
      <c r="O587"/>
    </row>
    <row r="588" spans="1:15" ht="34" hidden="1" x14ac:dyDescent="0.45">
      <c r="A588" s="4" t="s">
        <v>11</v>
      </c>
      <c r="B588" s="4" t="s">
        <v>2722</v>
      </c>
      <c r="C588" s="4" t="s">
        <v>571</v>
      </c>
      <c r="D588" s="4" t="s">
        <v>1153</v>
      </c>
      <c r="E588" s="4" t="s">
        <v>1154</v>
      </c>
      <c r="F588" s="4" t="s">
        <v>10797</v>
      </c>
      <c r="G588" s="4" t="s">
        <v>573</v>
      </c>
      <c r="H588" s="4" t="s">
        <v>9885</v>
      </c>
      <c r="L588" s="10" t="s">
        <v>3906</v>
      </c>
      <c r="O588"/>
    </row>
    <row r="589" spans="1:15" x14ac:dyDescent="0.45">
      <c r="A589" s="4" t="s">
        <v>11</v>
      </c>
      <c r="B589" s="4" t="s">
        <v>8127</v>
      </c>
      <c r="C589" s="4" t="s">
        <v>5600</v>
      </c>
      <c r="D589" s="4" t="s">
        <v>5595</v>
      </c>
      <c r="E589" s="4" t="s">
        <v>5596</v>
      </c>
      <c r="F589" s="4" t="s">
        <v>11099</v>
      </c>
      <c r="G589" s="4" t="s">
        <v>5602</v>
      </c>
      <c r="H589" s="4" t="s">
        <v>9789</v>
      </c>
      <c r="L589" s="9"/>
      <c r="O589"/>
    </row>
    <row r="590" spans="1:15" hidden="1" x14ac:dyDescent="0.45">
      <c r="A590" s="4" t="s">
        <v>11</v>
      </c>
      <c r="B590" s="4" t="s">
        <v>6301</v>
      </c>
      <c r="C590" s="4" t="s">
        <v>9902</v>
      </c>
      <c r="D590" s="4" t="s">
        <v>10703</v>
      </c>
      <c r="E590" s="4" t="s">
        <v>10704</v>
      </c>
      <c r="F590" s="4" t="s">
        <v>10799</v>
      </c>
      <c r="G590" s="4" t="s">
        <v>10735</v>
      </c>
      <c r="H590" s="4" t="s">
        <v>9850</v>
      </c>
      <c r="L590" s="6" t="s">
        <v>3653</v>
      </c>
      <c r="O590"/>
    </row>
    <row r="591" spans="1:15" ht="51" hidden="1" x14ac:dyDescent="0.45">
      <c r="A591" s="4" t="s">
        <v>11</v>
      </c>
      <c r="B591" s="4" t="s">
        <v>6301</v>
      </c>
      <c r="C591" s="4" t="s">
        <v>1721</v>
      </c>
      <c r="D591" s="4" t="s">
        <v>1716</v>
      </c>
      <c r="E591" s="4" t="s">
        <v>1717</v>
      </c>
      <c r="F591" s="4" t="s">
        <v>10800</v>
      </c>
      <c r="G591" s="4" t="s">
        <v>10772</v>
      </c>
      <c r="H591" s="4" t="s">
        <v>10294</v>
      </c>
      <c r="L591" s="10" t="s">
        <v>3599</v>
      </c>
      <c r="O591"/>
    </row>
    <row r="592" spans="1:15" x14ac:dyDescent="0.45">
      <c r="A592" s="4" t="s">
        <v>11</v>
      </c>
      <c r="B592" s="4" t="s">
        <v>636</v>
      </c>
      <c r="C592" s="4" t="s">
        <v>5600</v>
      </c>
      <c r="D592" s="4" t="s">
        <v>9925</v>
      </c>
      <c r="E592" s="4" t="s">
        <v>9926</v>
      </c>
      <c r="F592" s="4" t="s">
        <v>9927</v>
      </c>
      <c r="G592" s="4" t="s">
        <v>9928</v>
      </c>
      <c r="H592" s="4" t="s">
        <v>9789</v>
      </c>
      <c r="L592" s="9"/>
      <c r="O592"/>
    </row>
    <row r="593" spans="1:15" hidden="1" x14ac:dyDescent="0.45">
      <c r="A593" s="4" t="s">
        <v>11</v>
      </c>
      <c r="B593" s="4" t="s">
        <v>10802</v>
      </c>
      <c r="C593" s="4" t="s">
        <v>3200</v>
      </c>
      <c r="D593" s="4" t="s">
        <v>3195</v>
      </c>
      <c r="E593" s="4" t="s">
        <v>3196</v>
      </c>
      <c r="F593" s="4" t="s">
        <v>6457</v>
      </c>
      <c r="G593" s="4" t="s">
        <v>3202</v>
      </c>
      <c r="H593" s="4" t="s">
        <v>9850</v>
      </c>
      <c r="L593" s="6" t="s">
        <v>2117</v>
      </c>
      <c r="O593"/>
    </row>
    <row r="594" spans="1:15" hidden="1" x14ac:dyDescent="0.45">
      <c r="A594" s="4" t="s">
        <v>11</v>
      </c>
      <c r="B594" s="4" t="s">
        <v>6363</v>
      </c>
      <c r="C594" s="4" t="s">
        <v>6176</v>
      </c>
      <c r="D594" s="4" t="s">
        <v>6171</v>
      </c>
      <c r="E594" s="4" t="s">
        <v>6172</v>
      </c>
      <c r="F594" s="4" t="s">
        <v>6543</v>
      </c>
      <c r="G594" s="4" t="s">
        <v>6178</v>
      </c>
      <c r="H594" s="4" t="s">
        <v>9862</v>
      </c>
      <c r="L594" s="10" t="s">
        <v>10910</v>
      </c>
      <c r="O594"/>
    </row>
    <row r="595" spans="1:15" x14ac:dyDescent="0.45">
      <c r="A595" s="4" t="s">
        <v>11</v>
      </c>
      <c r="B595" s="4" t="s">
        <v>1165</v>
      </c>
      <c r="C595" s="4" t="s">
        <v>2764</v>
      </c>
      <c r="D595" s="4" t="s">
        <v>2759</v>
      </c>
      <c r="E595" s="4" t="s">
        <v>2760</v>
      </c>
      <c r="F595" s="4" t="s">
        <v>7042</v>
      </c>
      <c r="G595" s="4" t="s">
        <v>2766</v>
      </c>
      <c r="H595" s="4" t="s">
        <v>9789</v>
      </c>
      <c r="L595" s="9"/>
      <c r="O595"/>
    </row>
    <row r="596" spans="1:15" ht="34" hidden="1" x14ac:dyDescent="0.45">
      <c r="A596" s="4" t="s">
        <v>11</v>
      </c>
      <c r="B596" s="4" t="s">
        <v>6390</v>
      </c>
      <c r="C596" s="4" t="s">
        <v>594</v>
      </c>
      <c r="D596" s="4" t="s">
        <v>4406</v>
      </c>
      <c r="E596" s="4" t="s">
        <v>4407</v>
      </c>
      <c r="F596" s="4" t="s">
        <v>10803</v>
      </c>
      <c r="G596" s="4" t="s">
        <v>10608</v>
      </c>
      <c r="H596" s="4" t="s">
        <v>9850</v>
      </c>
      <c r="L596" s="11" t="s">
        <v>4319</v>
      </c>
      <c r="O596"/>
    </row>
    <row r="597" spans="1:15" x14ac:dyDescent="0.45">
      <c r="A597" s="4" t="s">
        <v>11</v>
      </c>
      <c r="B597" s="4" t="s">
        <v>3053</v>
      </c>
      <c r="C597" s="4" t="s">
        <v>2764</v>
      </c>
      <c r="D597" s="4" t="s">
        <v>2759</v>
      </c>
      <c r="E597" s="4" t="s">
        <v>2760</v>
      </c>
      <c r="F597" s="4" t="s">
        <v>11248</v>
      </c>
      <c r="G597" s="4" t="s">
        <v>7042</v>
      </c>
      <c r="H597" s="4" t="s">
        <v>9789</v>
      </c>
      <c r="L597" s="9"/>
      <c r="O597"/>
    </row>
    <row r="598" spans="1:15" x14ac:dyDescent="0.45">
      <c r="A598" s="4" t="s">
        <v>11</v>
      </c>
      <c r="B598" s="4" t="s">
        <v>7723</v>
      </c>
      <c r="C598" s="4" t="s">
        <v>10941</v>
      </c>
      <c r="D598" s="4" t="s">
        <v>10942</v>
      </c>
      <c r="E598" s="4" t="s">
        <v>10943</v>
      </c>
      <c r="F598" s="4" t="s">
        <v>10944</v>
      </c>
      <c r="G598" s="4" t="s">
        <v>10945</v>
      </c>
      <c r="H598" s="4" t="s">
        <v>9789</v>
      </c>
      <c r="L598" s="9"/>
      <c r="O598"/>
    </row>
    <row r="599" spans="1:15" ht="51" x14ac:dyDescent="0.45">
      <c r="A599" s="4" t="s">
        <v>11</v>
      </c>
      <c r="B599" s="4" t="s">
        <v>3523</v>
      </c>
      <c r="C599" s="4" t="s">
        <v>10153</v>
      </c>
      <c r="D599" s="4" t="s">
        <v>10158</v>
      </c>
      <c r="E599" s="4" t="s">
        <v>10159</v>
      </c>
      <c r="F599" s="4" t="s">
        <v>6255</v>
      </c>
      <c r="G599" s="4" t="s">
        <v>10160</v>
      </c>
      <c r="H599" s="4" t="s">
        <v>9789</v>
      </c>
      <c r="L599" s="9"/>
      <c r="O599"/>
    </row>
    <row r="600" spans="1:15" ht="51" x14ac:dyDescent="0.45">
      <c r="A600" s="4" t="s">
        <v>11</v>
      </c>
      <c r="B600" s="4" t="s">
        <v>3793</v>
      </c>
      <c r="C600" s="4" t="s">
        <v>10153</v>
      </c>
      <c r="D600" s="4" t="s">
        <v>10158</v>
      </c>
      <c r="E600" s="4" t="s">
        <v>10159</v>
      </c>
      <c r="F600" s="4" t="s">
        <v>2567</v>
      </c>
      <c r="G600" s="4" t="s">
        <v>6255</v>
      </c>
      <c r="H600" s="4" t="s">
        <v>9789</v>
      </c>
      <c r="L600" s="9"/>
      <c r="O600"/>
    </row>
    <row r="601" spans="1:15" hidden="1" x14ac:dyDescent="0.45">
      <c r="A601" s="4" t="s">
        <v>11</v>
      </c>
      <c r="B601" s="4" t="s">
        <v>6469</v>
      </c>
      <c r="C601" s="4" t="s">
        <v>3691</v>
      </c>
      <c r="D601" s="4" t="s">
        <v>3687</v>
      </c>
      <c r="E601" s="4" t="s">
        <v>3688</v>
      </c>
      <c r="F601" s="4" t="s">
        <v>10808</v>
      </c>
      <c r="G601" s="4" t="s">
        <v>3693</v>
      </c>
      <c r="H601" s="4" t="s">
        <v>9862</v>
      </c>
      <c r="L601" s="6" t="s">
        <v>1776</v>
      </c>
      <c r="O601"/>
    </row>
    <row r="602" spans="1:15" hidden="1" x14ac:dyDescent="0.45">
      <c r="A602" s="4" t="s">
        <v>11</v>
      </c>
      <c r="B602" s="4" t="s">
        <v>6484</v>
      </c>
      <c r="C602" s="4" t="s">
        <v>1546</v>
      </c>
      <c r="D602" s="4" t="s">
        <v>1541</v>
      </c>
      <c r="E602" s="4" t="s">
        <v>1542</v>
      </c>
      <c r="F602" s="4" t="s">
        <v>10809</v>
      </c>
      <c r="G602" s="4" t="s">
        <v>1548</v>
      </c>
      <c r="H602" s="4" t="s">
        <v>9850</v>
      </c>
      <c r="L602" s="10" t="s">
        <v>5072</v>
      </c>
      <c r="O602"/>
    </row>
    <row r="603" spans="1:15" x14ac:dyDescent="0.45">
      <c r="A603" s="4" t="s">
        <v>11</v>
      </c>
      <c r="B603" s="4" t="s">
        <v>3324</v>
      </c>
      <c r="C603" s="4" t="s">
        <v>10497</v>
      </c>
      <c r="D603" s="4" t="s">
        <v>10498</v>
      </c>
      <c r="E603" s="4" t="s">
        <v>10499</v>
      </c>
      <c r="F603" s="4" t="s">
        <v>10500</v>
      </c>
      <c r="G603" s="4" t="s">
        <v>10501</v>
      </c>
      <c r="H603" s="4" t="s">
        <v>9789</v>
      </c>
      <c r="L603" s="9"/>
      <c r="O603"/>
    </row>
    <row r="604" spans="1:15" x14ac:dyDescent="0.45">
      <c r="A604" s="4" t="s">
        <v>11</v>
      </c>
      <c r="B604" s="4" t="s">
        <v>8517</v>
      </c>
      <c r="C604" s="4" t="s">
        <v>5912</v>
      </c>
      <c r="D604" s="4" t="s">
        <v>5908</v>
      </c>
      <c r="E604" s="4" t="s">
        <v>5909</v>
      </c>
      <c r="F604" s="4" t="s">
        <v>11286</v>
      </c>
      <c r="G604" s="4" t="s">
        <v>5914</v>
      </c>
      <c r="H604" s="4" t="s">
        <v>9789</v>
      </c>
      <c r="L604" s="9"/>
      <c r="O604"/>
    </row>
    <row r="605" spans="1:15" hidden="1" x14ac:dyDescent="0.45">
      <c r="A605" s="4" t="s">
        <v>11</v>
      </c>
      <c r="B605" s="4" t="s">
        <v>6504</v>
      </c>
      <c r="C605" s="4" t="s">
        <v>3691</v>
      </c>
      <c r="D605" s="4" t="s">
        <v>3687</v>
      </c>
      <c r="E605" s="4" t="s">
        <v>3688</v>
      </c>
      <c r="F605" s="4" t="s">
        <v>7923</v>
      </c>
      <c r="G605" s="4" t="s">
        <v>10808</v>
      </c>
      <c r="H605" s="4" t="s">
        <v>9850</v>
      </c>
      <c r="L605" s="11" t="s">
        <v>2858</v>
      </c>
      <c r="O605"/>
    </row>
    <row r="606" spans="1:15" x14ac:dyDescent="0.45">
      <c r="A606" s="4" t="s">
        <v>11</v>
      </c>
      <c r="B606" s="4" t="s">
        <v>4601</v>
      </c>
      <c r="C606" s="4" t="s">
        <v>5912</v>
      </c>
      <c r="D606" s="4" t="s">
        <v>10669</v>
      </c>
      <c r="E606" s="4" t="s">
        <v>10670</v>
      </c>
      <c r="F606" s="4" t="s">
        <v>10671</v>
      </c>
      <c r="G606" s="4" t="s">
        <v>10672</v>
      </c>
      <c r="H606" s="4" t="s">
        <v>9789</v>
      </c>
      <c r="L606" s="9"/>
      <c r="O606"/>
    </row>
    <row r="607" spans="1:15" hidden="1" x14ac:dyDescent="0.45">
      <c r="A607" s="4" t="s">
        <v>11</v>
      </c>
      <c r="B607" s="4" t="s">
        <v>1393</v>
      </c>
      <c r="C607" s="4" t="s">
        <v>10815</v>
      </c>
      <c r="D607" s="4" t="s">
        <v>10816</v>
      </c>
      <c r="E607" s="4" t="s">
        <v>10817</v>
      </c>
      <c r="F607" s="4" t="s">
        <v>10818</v>
      </c>
      <c r="G607" s="4" t="s">
        <v>10819</v>
      </c>
      <c r="H607" s="4" t="s">
        <v>9862</v>
      </c>
      <c r="L607" s="11" t="s">
        <v>5134</v>
      </c>
      <c r="O607"/>
    </row>
    <row r="608" spans="1:15" x14ac:dyDescent="0.45">
      <c r="A608" s="4" t="s">
        <v>11</v>
      </c>
      <c r="B608" s="4" t="s">
        <v>360</v>
      </c>
      <c r="C608" s="4" t="s">
        <v>285</v>
      </c>
      <c r="D608" s="4" t="s">
        <v>10344</v>
      </c>
      <c r="E608" s="4" t="s">
        <v>10345</v>
      </c>
      <c r="F608" s="4" t="s">
        <v>10346</v>
      </c>
      <c r="G608" s="4" t="s">
        <v>10347</v>
      </c>
      <c r="H608" s="4" t="s">
        <v>9789</v>
      </c>
      <c r="L608" s="9"/>
      <c r="O608"/>
    </row>
    <row r="609" spans="1:15" ht="34" hidden="1" x14ac:dyDescent="0.45">
      <c r="A609" s="4" t="s">
        <v>11</v>
      </c>
      <c r="B609" s="4" t="s">
        <v>6569</v>
      </c>
      <c r="C609" s="4" t="s">
        <v>1049</v>
      </c>
      <c r="D609" s="4" t="s">
        <v>5933</v>
      </c>
      <c r="E609" s="4" t="s">
        <v>5934</v>
      </c>
      <c r="F609" s="4" t="s">
        <v>10820</v>
      </c>
      <c r="G609" s="4" t="s">
        <v>1972</v>
      </c>
      <c r="H609" s="4" t="s">
        <v>9821</v>
      </c>
      <c r="L609" s="11" t="s">
        <v>2395</v>
      </c>
      <c r="O609"/>
    </row>
    <row r="610" spans="1:15" x14ac:dyDescent="0.45">
      <c r="A610" s="4" t="s">
        <v>11</v>
      </c>
      <c r="B610" s="4" t="s">
        <v>1219</v>
      </c>
      <c r="C610" s="4" t="s">
        <v>285</v>
      </c>
      <c r="D610" s="4" t="s">
        <v>10201</v>
      </c>
      <c r="E610" s="4" t="s">
        <v>10202</v>
      </c>
      <c r="F610" s="4" t="s">
        <v>10203</v>
      </c>
      <c r="G610" s="4" t="s">
        <v>10204</v>
      </c>
      <c r="H610" s="4" t="s">
        <v>9789</v>
      </c>
      <c r="L610" s="9"/>
      <c r="O610"/>
    </row>
    <row r="611" spans="1:15" x14ac:dyDescent="0.45">
      <c r="A611" s="4" t="s">
        <v>11</v>
      </c>
      <c r="B611" s="4" t="s">
        <v>8578</v>
      </c>
      <c r="C611" s="4" t="s">
        <v>10827</v>
      </c>
      <c r="D611" s="4" t="s">
        <v>11314</v>
      </c>
      <c r="E611" s="4" t="s">
        <v>11315</v>
      </c>
      <c r="F611" s="4" t="s">
        <v>11316</v>
      </c>
      <c r="G611" s="4" t="s">
        <v>11317</v>
      </c>
      <c r="H611" s="4" t="s">
        <v>9789</v>
      </c>
      <c r="L611" s="9"/>
      <c r="O611"/>
    </row>
    <row r="612" spans="1:15" x14ac:dyDescent="0.45">
      <c r="A612" s="4" t="s">
        <v>11</v>
      </c>
      <c r="B612" s="4" t="s">
        <v>8657</v>
      </c>
      <c r="C612" s="4" t="s">
        <v>10827</v>
      </c>
      <c r="D612" s="4" t="s">
        <v>11314</v>
      </c>
      <c r="E612" s="4" t="s">
        <v>11315</v>
      </c>
      <c r="F612" s="4" t="s">
        <v>11337</v>
      </c>
      <c r="G612" s="4" t="s">
        <v>11316</v>
      </c>
      <c r="H612" s="4" t="s">
        <v>9789</v>
      </c>
      <c r="L612" s="9"/>
      <c r="O612"/>
    </row>
    <row r="613" spans="1:15" x14ac:dyDescent="0.45">
      <c r="A613" s="4" t="s">
        <v>11</v>
      </c>
      <c r="B613" s="4" t="s">
        <v>6638</v>
      </c>
      <c r="C613" s="4" t="s">
        <v>10827</v>
      </c>
      <c r="D613" s="4" t="s">
        <v>10828</v>
      </c>
      <c r="E613" s="4" t="s">
        <v>10829</v>
      </c>
      <c r="F613" s="4" t="s">
        <v>10830</v>
      </c>
      <c r="G613" s="4" t="s">
        <v>10831</v>
      </c>
      <c r="H613" s="4" t="s">
        <v>9789</v>
      </c>
      <c r="L613" s="9"/>
      <c r="O613"/>
    </row>
    <row r="614" spans="1:15" hidden="1" x14ac:dyDescent="0.45">
      <c r="A614" s="4" t="s">
        <v>11</v>
      </c>
      <c r="B614" s="4" t="s">
        <v>10824</v>
      </c>
      <c r="C614" s="4" t="s">
        <v>3040</v>
      </c>
      <c r="D614" s="4" t="s">
        <v>3036</v>
      </c>
      <c r="E614" s="4" t="s">
        <v>3037</v>
      </c>
      <c r="F614" s="4" t="s">
        <v>6387</v>
      </c>
      <c r="G614" s="4" t="s">
        <v>3042</v>
      </c>
      <c r="H614" s="4" t="s">
        <v>9850</v>
      </c>
      <c r="L614" s="6" t="s">
        <v>3578</v>
      </c>
      <c r="O614"/>
    </row>
    <row r="615" spans="1:15" ht="34" hidden="1" x14ac:dyDescent="0.45">
      <c r="A615" s="4" t="s">
        <v>11</v>
      </c>
      <c r="B615" s="4" t="s">
        <v>6435</v>
      </c>
      <c r="C615" s="4" t="s">
        <v>18</v>
      </c>
      <c r="D615" s="4" t="s">
        <v>4673</v>
      </c>
      <c r="E615" s="4" t="s">
        <v>4674</v>
      </c>
      <c r="F615" s="4" t="s">
        <v>6775</v>
      </c>
      <c r="G615" s="4" t="s">
        <v>4679</v>
      </c>
      <c r="H615" s="4" t="s">
        <v>9862</v>
      </c>
      <c r="L615" s="4" t="s">
        <v>3599</v>
      </c>
      <c r="O615"/>
    </row>
    <row r="616" spans="1:15" hidden="1" x14ac:dyDescent="0.45">
      <c r="A616" s="4" t="s">
        <v>11</v>
      </c>
      <c r="B616" s="4" t="s">
        <v>6435</v>
      </c>
      <c r="C616" s="4" t="s">
        <v>18</v>
      </c>
      <c r="D616" s="4" t="s">
        <v>5580</v>
      </c>
      <c r="E616" s="4" t="s">
        <v>5581</v>
      </c>
      <c r="F616" s="4" t="s">
        <v>6775</v>
      </c>
      <c r="G616" s="4" t="s">
        <v>4679</v>
      </c>
      <c r="H616" s="4" t="s">
        <v>9862</v>
      </c>
      <c r="L616" s="4" t="s">
        <v>594</v>
      </c>
      <c r="O616"/>
    </row>
    <row r="617" spans="1:15" hidden="1" x14ac:dyDescent="0.45">
      <c r="A617" s="4" t="s">
        <v>11</v>
      </c>
      <c r="B617" s="4" t="s">
        <v>6435</v>
      </c>
      <c r="C617" s="4" t="s">
        <v>18</v>
      </c>
      <c r="D617" s="4" t="s">
        <v>4698</v>
      </c>
      <c r="E617" s="4" t="s">
        <v>4699</v>
      </c>
      <c r="F617" s="4" t="s">
        <v>6702</v>
      </c>
      <c r="G617" s="4" t="s">
        <v>4704</v>
      </c>
      <c r="H617" s="4" t="s">
        <v>9862</v>
      </c>
      <c r="L617" s="4" t="s">
        <v>4563</v>
      </c>
      <c r="O617"/>
    </row>
    <row r="618" spans="1:15" hidden="1" x14ac:dyDescent="0.45">
      <c r="A618" s="4" t="s">
        <v>11</v>
      </c>
      <c r="B618" s="4" t="s">
        <v>6435</v>
      </c>
      <c r="C618" s="4" t="s">
        <v>18</v>
      </c>
      <c r="D618" s="4" t="s">
        <v>5284</v>
      </c>
      <c r="E618" s="4" t="s">
        <v>5285</v>
      </c>
      <c r="F618" s="4" t="s">
        <v>6670</v>
      </c>
      <c r="G618" s="4" t="s">
        <v>5290</v>
      </c>
      <c r="H618" s="4" t="s">
        <v>9862</v>
      </c>
      <c r="L618" s="4" t="s">
        <v>2919</v>
      </c>
      <c r="O618"/>
    </row>
    <row r="619" spans="1:15" hidden="1" x14ac:dyDescent="0.45">
      <c r="A619" s="4" t="s">
        <v>11</v>
      </c>
      <c r="B619" s="4" t="s">
        <v>6435</v>
      </c>
      <c r="C619" s="4" t="s">
        <v>18</v>
      </c>
      <c r="D619" s="4" t="s">
        <v>1455</v>
      </c>
      <c r="E619" s="4" t="s">
        <v>1456</v>
      </c>
      <c r="F619" s="4" t="s">
        <v>10825</v>
      </c>
      <c r="G619" s="4" t="s">
        <v>1461</v>
      </c>
      <c r="H619" s="4" t="s">
        <v>9862</v>
      </c>
      <c r="L619" s="4" t="s">
        <v>10815</v>
      </c>
      <c r="O619"/>
    </row>
    <row r="620" spans="1:15" hidden="1" x14ac:dyDescent="0.45">
      <c r="A620" s="4" t="s">
        <v>11</v>
      </c>
      <c r="B620" s="4" t="s">
        <v>6435</v>
      </c>
      <c r="C620" s="4" t="s">
        <v>18</v>
      </c>
      <c r="D620" s="4" t="s">
        <v>6124</v>
      </c>
      <c r="E620" s="4" t="s">
        <v>6125</v>
      </c>
      <c r="F620" s="4" t="s">
        <v>6667</v>
      </c>
      <c r="G620" s="4" t="s">
        <v>6130</v>
      </c>
      <c r="H620" s="4" t="s">
        <v>9862</v>
      </c>
      <c r="L620" s="4" t="s">
        <v>11067</v>
      </c>
      <c r="O620"/>
    </row>
    <row r="621" spans="1:15" hidden="1" x14ac:dyDescent="0.45">
      <c r="A621" s="4" t="s">
        <v>11</v>
      </c>
      <c r="B621" s="4" t="s">
        <v>6435</v>
      </c>
      <c r="C621" s="4" t="s">
        <v>18</v>
      </c>
      <c r="D621" s="4" t="s">
        <v>4070</v>
      </c>
      <c r="E621" s="4" t="s">
        <v>4071</v>
      </c>
      <c r="F621" s="4" t="s">
        <v>10825</v>
      </c>
      <c r="G621" s="4" t="s">
        <v>1461</v>
      </c>
      <c r="H621" s="4" t="s">
        <v>9862</v>
      </c>
      <c r="L621" s="4" t="s">
        <v>1802</v>
      </c>
      <c r="O621"/>
    </row>
    <row r="622" spans="1:15" hidden="1" x14ac:dyDescent="0.45">
      <c r="A622" s="4" t="s">
        <v>11</v>
      </c>
      <c r="B622" s="4" t="s">
        <v>6435</v>
      </c>
      <c r="C622" s="4" t="s">
        <v>18</v>
      </c>
      <c r="D622" s="4" t="s">
        <v>1462</v>
      </c>
      <c r="E622" s="4" t="s">
        <v>1463</v>
      </c>
      <c r="F622" s="4" t="s">
        <v>10825</v>
      </c>
      <c r="G622" s="4" t="s">
        <v>1461</v>
      </c>
      <c r="H622" s="4" t="s">
        <v>9862</v>
      </c>
      <c r="L622" s="10" t="s">
        <v>10513</v>
      </c>
      <c r="O622"/>
    </row>
    <row r="623" spans="1:15" x14ac:dyDescent="0.45">
      <c r="A623" s="4" t="s">
        <v>11</v>
      </c>
      <c r="B623" s="4" t="s">
        <v>6638</v>
      </c>
      <c r="C623" s="4" t="s">
        <v>10827</v>
      </c>
      <c r="D623" s="4" t="s">
        <v>10832</v>
      </c>
      <c r="E623" s="4" t="s">
        <v>10833</v>
      </c>
      <c r="F623" s="4" t="s">
        <v>10830</v>
      </c>
      <c r="G623" s="4" t="s">
        <v>10831</v>
      </c>
      <c r="H623" s="4" t="s">
        <v>9789</v>
      </c>
      <c r="L623" s="9"/>
      <c r="O623"/>
    </row>
    <row r="624" spans="1:15" x14ac:dyDescent="0.45">
      <c r="A624" s="4" t="s">
        <v>11</v>
      </c>
      <c r="B624" s="4" t="s">
        <v>6638</v>
      </c>
      <c r="C624" s="4" t="s">
        <v>10827</v>
      </c>
      <c r="D624" s="4" t="s">
        <v>10834</v>
      </c>
      <c r="E624" s="4" t="s">
        <v>10835</v>
      </c>
      <c r="F624" s="4" t="s">
        <v>10830</v>
      </c>
      <c r="G624" s="4" t="s">
        <v>10831</v>
      </c>
      <c r="H624" s="4" t="s">
        <v>9789</v>
      </c>
      <c r="L624" s="9"/>
      <c r="O624"/>
    </row>
    <row r="625" spans="1:15" x14ac:dyDescent="0.45">
      <c r="A625" s="4" t="s">
        <v>11</v>
      </c>
      <c r="B625" s="4" t="s">
        <v>10981</v>
      </c>
      <c r="C625" s="4" t="s">
        <v>5271</v>
      </c>
      <c r="D625" s="4" t="s">
        <v>5267</v>
      </c>
      <c r="E625" s="4" t="s">
        <v>5268</v>
      </c>
      <c r="F625" s="4" t="s">
        <v>10983</v>
      </c>
      <c r="G625" s="4" t="s">
        <v>5273</v>
      </c>
      <c r="H625" s="4" t="s">
        <v>9789</v>
      </c>
      <c r="L625" s="9"/>
      <c r="O625"/>
    </row>
    <row r="626" spans="1:15" x14ac:dyDescent="0.45">
      <c r="A626" s="4" t="s">
        <v>11</v>
      </c>
      <c r="B626" s="4" t="s">
        <v>5269</v>
      </c>
      <c r="C626" s="4" t="s">
        <v>5271</v>
      </c>
      <c r="D626" s="4" t="s">
        <v>5267</v>
      </c>
      <c r="E626" s="4" t="s">
        <v>5268</v>
      </c>
      <c r="F626" s="4" t="s">
        <v>11212</v>
      </c>
      <c r="G626" s="4" t="s">
        <v>10983</v>
      </c>
      <c r="H626" s="4" t="s">
        <v>9789</v>
      </c>
      <c r="L626" s="9"/>
      <c r="O626"/>
    </row>
    <row r="627" spans="1:15" x14ac:dyDescent="0.45">
      <c r="A627" s="4" t="s">
        <v>11</v>
      </c>
      <c r="B627" s="4" t="s">
        <v>8657</v>
      </c>
      <c r="C627" s="4" t="s">
        <v>5271</v>
      </c>
      <c r="D627" s="4" t="s">
        <v>5267</v>
      </c>
      <c r="E627" s="4" t="s">
        <v>5268</v>
      </c>
      <c r="F627" s="4" t="s">
        <v>11338</v>
      </c>
      <c r="G627" s="4" t="s">
        <v>11212</v>
      </c>
      <c r="H627" s="4" t="s">
        <v>9789</v>
      </c>
      <c r="L627" s="9"/>
      <c r="O627"/>
    </row>
    <row r="628" spans="1:15" x14ac:dyDescent="0.45">
      <c r="A628" s="4" t="s">
        <v>11</v>
      </c>
      <c r="B628" s="4" t="s">
        <v>4921</v>
      </c>
      <c r="C628" s="4" t="s">
        <v>674</v>
      </c>
      <c r="D628" s="4" t="s">
        <v>669</v>
      </c>
      <c r="E628" s="4" t="s">
        <v>670</v>
      </c>
      <c r="F628" s="4" t="s">
        <v>10699</v>
      </c>
      <c r="G628" s="4" t="s">
        <v>676</v>
      </c>
      <c r="H628" s="4" t="s">
        <v>9789</v>
      </c>
      <c r="L628" s="9"/>
      <c r="O628"/>
    </row>
    <row r="629" spans="1:15" x14ac:dyDescent="0.45">
      <c r="A629" s="4" t="s">
        <v>11</v>
      </c>
      <c r="B629" s="4" t="s">
        <v>2026</v>
      </c>
      <c r="C629" s="4" t="s">
        <v>426</v>
      </c>
      <c r="D629" s="4" t="s">
        <v>421</v>
      </c>
      <c r="E629" s="4" t="s">
        <v>422</v>
      </c>
      <c r="F629" s="4" t="s">
        <v>11356</v>
      </c>
      <c r="G629" s="4" t="s">
        <v>428</v>
      </c>
      <c r="H629" s="4" t="s">
        <v>9789</v>
      </c>
      <c r="L629" s="9"/>
      <c r="O629"/>
    </row>
    <row r="630" spans="1:15" x14ac:dyDescent="0.45">
      <c r="A630" s="4" t="s">
        <v>11</v>
      </c>
      <c r="B630" s="4" t="s">
        <v>11358</v>
      </c>
      <c r="C630" s="4" t="s">
        <v>7882</v>
      </c>
      <c r="D630" s="4" t="s">
        <v>7879</v>
      </c>
      <c r="E630" s="4" t="s">
        <v>7880</v>
      </c>
      <c r="F630" s="4" t="s">
        <v>11360</v>
      </c>
      <c r="G630" s="4" t="s">
        <v>7884</v>
      </c>
      <c r="H630" s="4" t="s">
        <v>9789</v>
      </c>
      <c r="L630" s="9"/>
      <c r="O630"/>
    </row>
    <row r="631" spans="1:15" x14ac:dyDescent="0.45">
      <c r="A631" s="4" t="s">
        <v>11</v>
      </c>
      <c r="B631" s="4" t="s">
        <v>330</v>
      </c>
      <c r="C631" s="4" t="s">
        <v>9830</v>
      </c>
      <c r="D631" s="4" t="s">
        <v>9831</v>
      </c>
      <c r="E631" s="4" t="s">
        <v>9832</v>
      </c>
      <c r="F631" s="4" t="s">
        <v>9833</v>
      </c>
      <c r="G631" s="4" t="s">
        <v>9834</v>
      </c>
      <c r="H631" s="4" t="s">
        <v>9789</v>
      </c>
      <c r="L631" s="9"/>
      <c r="O631"/>
    </row>
    <row r="632" spans="1:15" ht="34" x14ac:dyDescent="0.45">
      <c r="A632" s="4" t="s">
        <v>11</v>
      </c>
      <c r="B632" s="4" t="s">
        <v>11224</v>
      </c>
      <c r="C632" s="4" t="s">
        <v>3890</v>
      </c>
      <c r="D632" s="4" t="s">
        <v>7683</v>
      </c>
      <c r="E632" s="4" t="s">
        <v>7684</v>
      </c>
      <c r="F632" s="4" t="s">
        <v>11226</v>
      </c>
      <c r="G632" s="4" t="s">
        <v>2270</v>
      </c>
      <c r="H632" s="4" t="s">
        <v>9789</v>
      </c>
      <c r="L632" s="9"/>
      <c r="O632"/>
    </row>
    <row r="633" spans="1:15" ht="34" x14ac:dyDescent="0.45">
      <c r="A633" s="4" t="s">
        <v>11</v>
      </c>
      <c r="B633" s="4" t="s">
        <v>8468</v>
      </c>
      <c r="C633" s="4" t="s">
        <v>3890</v>
      </c>
      <c r="D633" s="4" t="s">
        <v>4420</v>
      </c>
      <c r="E633" s="4" t="s">
        <v>4421</v>
      </c>
      <c r="F633" s="4" t="s">
        <v>11010</v>
      </c>
      <c r="G633" s="4" t="s">
        <v>4426</v>
      </c>
      <c r="H633" s="4" t="s">
        <v>9789</v>
      </c>
      <c r="L633" s="9"/>
      <c r="O633"/>
    </row>
    <row r="634" spans="1:15" ht="34" x14ac:dyDescent="0.45">
      <c r="A634" s="4" t="s">
        <v>11</v>
      </c>
      <c r="B634" s="4" t="s">
        <v>5234</v>
      </c>
      <c r="C634" s="4" t="s">
        <v>3890</v>
      </c>
      <c r="D634" s="4" t="s">
        <v>3885</v>
      </c>
      <c r="E634" s="4" t="s">
        <v>3886</v>
      </c>
      <c r="F634" s="4" t="s">
        <v>11010</v>
      </c>
      <c r="G634" s="4" t="s">
        <v>3892</v>
      </c>
      <c r="H634" s="4" t="s">
        <v>9789</v>
      </c>
      <c r="L634" s="9"/>
      <c r="O634"/>
    </row>
    <row r="635" spans="1:15" hidden="1" x14ac:dyDescent="0.45">
      <c r="A635" s="4" t="s">
        <v>11</v>
      </c>
      <c r="B635" s="4" t="s">
        <v>4591</v>
      </c>
      <c r="C635" s="4" t="s">
        <v>1141</v>
      </c>
      <c r="D635" s="4" t="s">
        <v>1136</v>
      </c>
      <c r="E635" s="4" t="s">
        <v>1137</v>
      </c>
      <c r="F635" s="4" t="s">
        <v>10842</v>
      </c>
      <c r="G635" s="4" t="s">
        <v>10737</v>
      </c>
      <c r="H635" s="4" t="s">
        <v>9862</v>
      </c>
      <c r="L635" s="11" t="s">
        <v>2133</v>
      </c>
      <c r="O635"/>
    </row>
    <row r="636" spans="1:15" x14ac:dyDescent="0.45">
      <c r="A636" s="4" t="s">
        <v>11</v>
      </c>
      <c r="B636" s="4" t="s">
        <v>7754</v>
      </c>
      <c r="C636" s="4" t="s">
        <v>301</v>
      </c>
      <c r="D636" s="4" t="s">
        <v>3768</v>
      </c>
      <c r="E636" s="4" t="s">
        <v>3769</v>
      </c>
      <c r="F636" s="4" t="s">
        <v>11012</v>
      </c>
      <c r="G636" s="4" t="s">
        <v>3774</v>
      </c>
      <c r="H636" s="4" t="s">
        <v>9789</v>
      </c>
      <c r="L636" s="9"/>
      <c r="O636"/>
    </row>
    <row r="637" spans="1:15" x14ac:dyDescent="0.45">
      <c r="A637" s="4" t="s">
        <v>11</v>
      </c>
      <c r="B637" s="4" t="s">
        <v>7731</v>
      </c>
      <c r="C637" s="4" t="s">
        <v>83</v>
      </c>
      <c r="D637" s="4" t="s">
        <v>78</v>
      </c>
      <c r="E637" s="4" t="s">
        <v>79</v>
      </c>
      <c r="F637" s="4" t="s">
        <v>10947</v>
      </c>
      <c r="G637" s="4" t="s">
        <v>85</v>
      </c>
      <c r="H637" s="4" t="s">
        <v>9789</v>
      </c>
      <c r="L637" s="9"/>
      <c r="O637"/>
    </row>
    <row r="638" spans="1:15" ht="34" hidden="1" x14ac:dyDescent="0.45">
      <c r="A638" s="4" t="s">
        <v>11</v>
      </c>
      <c r="B638" s="4" t="s">
        <v>6792</v>
      </c>
      <c r="C638" s="4" t="s">
        <v>1573</v>
      </c>
      <c r="D638" s="4" t="s">
        <v>5888</v>
      </c>
      <c r="E638" s="4" t="s">
        <v>5889</v>
      </c>
      <c r="F638" s="4" t="s">
        <v>8315</v>
      </c>
      <c r="G638" s="4" t="s">
        <v>5894</v>
      </c>
      <c r="H638" s="4" t="s">
        <v>9821</v>
      </c>
      <c r="L638" s="11" t="s">
        <v>2395</v>
      </c>
      <c r="O638"/>
    </row>
    <row r="639" spans="1:15" x14ac:dyDescent="0.45">
      <c r="A639" s="4" t="s">
        <v>11</v>
      </c>
      <c r="B639" s="4" t="s">
        <v>727</v>
      </c>
      <c r="C639" s="4" t="s">
        <v>83</v>
      </c>
      <c r="D639" s="4" t="s">
        <v>10040</v>
      </c>
      <c r="E639" s="4" t="s">
        <v>10041</v>
      </c>
      <c r="F639" s="4" t="s">
        <v>10042</v>
      </c>
      <c r="G639" s="4" t="s">
        <v>10043</v>
      </c>
      <c r="H639" s="4" t="s">
        <v>9789</v>
      </c>
      <c r="L639" s="9"/>
      <c r="O639"/>
    </row>
    <row r="640" spans="1:15" ht="34" hidden="1" x14ac:dyDescent="0.45">
      <c r="A640" s="4" t="s">
        <v>11</v>
      </c>
      <c r="B640" s="4" t="s">
        <v>3838</v>
      </c>
      <c r="C640" s="4" t="s">
        <v>3340</v>
      </c>
      <c r="D640" s="4" t="s">
        <v>3336</v>
      </c>
      <c r="E640" s="4" t="s">
        <v>3337</v>
      </c>
      <c r="F640" s="4" t="s">
        <v>10845</v>
      </c>
      <c r="G640" s="4" t="s">
        <v>3342</v>
      </c>
      <c r="H640" s="4" t="s">
        <v>9850</v>
      </c>
      <c r="L640" s="11" t="s">
        <v>661</v>
      </c>
      <c r="O640"/>
    </row>
    <row r="641" spans="1:15" x14ac:dyDescent="0.45">
      <c r="A641" s="4" t="s">
        <v>11</v>
      </c>
      <c r="B641" s="4" t="s">
        <v>2048</v>
      </c>
      <c r="C641" s="4" t="s">
        <v>83</v>
      </c>
      <c r="D641" s="4" t="s">
        <v>10040</v>
      </c>
      <c r="E641" s="4" t="s">
        <v>10041</v>
      </c>
      <c r="F641" s="4" t="s">
        <v>10325</v>
      </c>
      <c r="G641" s="4" t="s">
        <v>10042</v>
      </c>
      <c r="H641" s="4" t="s">
        <v>9789</v>
      </c>
      <c r="L641" s="9"/>
      <c r="O641"/>
    </row>
    <row r="642" spans="1:15" x14ac:dyDescent="0.45">
      <c r="A642" s="4" t="s">
        <v>11</v>
      </c>
      <c r="B642" s="4" t="s">
        <v>7324</v>
      </c>
      <c r="C642" s="4" t="s">
        <v>11067</v>
      </c>
      <c r="D642" s="4" t="s">
        <v>11068</v>
      </c>
      <c r="E642" s="4" t="s">
        <v>11069</v>
      </c>
      <c r="F642" s="4" t="s">
        <v>11070</v>
      </c>
      <c r="G642" s="4" t="s">
        <v>11071</v>
      </c>
      <c r="H642" s="4" t="s">
        <v>9789</v>
      </c>
      <c r="L642" s="9"/>
      <c r="O642"/>
    </row>
    <row r="643" spans="1:15" x14ac:dyDescent="0.45">
      <c r="A643" s="4" t="s">
        <v>11</v>
      </c>
      <c r="B643" s="4" t="s">
        <v>2497</v>
      </c>
      <c r="C643" s="4" t="s">
        <v>2573</v>
      </c>
      <c r="D643" s="4" t="s">
        <v>2568</v>
      </c>
      <c r="E643" s="4" t="s">
        <v>2569</v>
      </c>
      <c r="F643" s="4" t="s">
        <v>10702</v>
      </c>
      <c r="G643" s="4" t="s">
        <v>10569</v>
      </c>
      <c r="H643" s="4" t="s">
        <v>9789</v>
      </c>
      <c r="L643" s="9"/>
      <c r="O643"/>
    </row>
    <row r="644" spans="1:15" x14ac:dyDescent="0.45">
      <c r="A644" s="4" t="s">
        <v>11</v>
      </c>
      <c r="B644" s="4" t="s">
        <v>6111</v>
      </c>
      <c r="C644" s="4" t="s">
        <v>2573</v>
      </c>
      <c r="D644" s="4" t="s">
        <v>2568</v>
      </c>
      <c r="E644" s="4" t="s">
        <v>2569</v>
      </c>
      <c r="F644" s="4" t="s">
        <v>4101</v>
      </c>
      <c r="G644" s="4" t="s">
        <v>10702</v>
      </c>
      <c r="H644" s="4" t="s">
        <v>9789</v>
      </c>
      <c r="L644" s="9"/>
      <c r="O644"/>
    </row>
    <row r="645" spans="1:15" x14ac:dyDescent="0.45">
      <c r="A645" s="4" t="s">
        <v>11</v>
      </c>
      <c r="B645" s="4" t="s">
        <v>1955</v>
      </c>
      <c r="C645" s="4" t="s">
        <v>4036</v>
      </c>
      <c r="D645" s="4" t="s">
        <v>4033</v>
      </c>
      <c r="E645" s="4" t="s">
        <v>4034</v>
      </c>
      <c r="F645" s="4" t="s">
        <v>11044</v>
      </c>
      <c r="G645" s="4" t="s">
        <v>4038</v>
      </c>
      <c r="H645" s="4" t="s">
        <v>9789</v>
      </c>
      <c r="L645" s="9"/>
      <c r="O645"/>
    </row>
    <row r="646" spans="1:15" hidden="1" x14ac:dyDescent="0.45">
      <c r="A646" s="4" t="s">
        <v>11</v>
      </c>
      <c r="B646" s="4" t="s">
        <v>6942</v>
      </c>
      <c r="C646" s="4" t="s">
        <v>4470</v>
      </c>
      <c r="D646" s="4" t="s">
        <v>4466</v>
      </c>
      <c r="E646" s="4" t="s">
        <v>4467</v>
      </c>
      <c r="F646" s="4" t="s">
        <v>7061</v>
      </c>
      <c r="G646" s="4" t="s">
        <v>4472</v>
      </c>
      <c r="H646" s="4" t="s">
        <v>9862</v>
      </c>
      <c r="L646" s="6" t="s">
        <v>2063</v>
      </c>
      <c r="O646"/>
    </row>
    <row r="647" spans="1:15" ht="34" hidden="1" x14ac:dyDescent="0.45">
      <c r="A647" s="4" t="s">
        <v>11</v>
      </c>
      <c r="B647" s="4" t="s">
        <v>290</v>
      </c>
      <c r="C647" s="4" t="s">
        <v>4379</v>
      </c>
      <c r="D647" s="4" t="s">
        <v>10849</v>
      </c>
      <c r="E647" s="4" t="s">
        <v>10850</v>
      </c>
      <c r="F647" s="4" t="s">
        <v>6566</v>
      </c>
      <c r="G647" s="4" t="s">
        <v>10851</v>
      </c>
      <c r="H647" s="4" t="s">
        <v>9850</v>
      </c>
      <c r="L647" s="4" t="s">
        <v>3599</v>
      </c>
      <c r="O647"/>
    </row>
    <row r="648" spans="1:15" hidden="1" x14ac:dyDescent="0.45">
      <c r="A648" s="4" t="s">
        <v>11</v>
      </c>
      <c r="B648" s="4" t="s">
        <v>290</v>
      </c>
      <c r="C648" s="4" t="s">
        <v>4379</v>
      </c>
      <c r="D648" s="4" t="s">
        <v>4375</v>
      </c>
      <c r="E648" s="4" t="s">
        <v>4376</v>
      </c>
      <c r="F648" s="4" t="s">
        <v>10852</v>
      </c>
      <c r="G648" s="4" t="s">
        <v>4381</v>
      </c>
      <c r="H648" s="4" t="s">
        <v>9850</v>
      </c>
      <c r="L648" s="10" t="s">
        <v>18</v>
      </c>
      <c r="O648"/>
    </row>
    <row r="649" spans="1:15" x14ac:dyDescent="0.45">
      <c r="A649" s="4" t="s">
        <v>11</v>
      </c>
      <c r="B649" s="4" t="s">
        <v>8043</v>
      </c>
      <c r="C649" s="4" t="s">
        <v>4036</v>
      </c>
      <c r="D649" s="4" t="s">
        <v>4033</v>
      </c>
      <c r="E649" s="4" t="s">
        <v>4034</v>
      </c>
      <c r="F649" s="4" t="s">
        <v>2050</v>
      </c>
      <c r="G649" s="4" t="s">
        <v>11044</v>
      </c>
      <c r="H649" s="4" t="s">
        <v>9789</v>
      </c>
      <c r="L649" s="9"/>
      <c r="O649"/>
    </row>
    <row r="650" spans="1:15" hidden="1" x14ac:dyDescent="0.45">
      <c r="A650" s="4" t="s">
        <v>11</v>
      </c>
      <c r="B650" s="4" t="s">
        <v>6961</v>
      </c>
      <c r="C650" s="4" t="s">
        <v>10652</v>
      </c>
      <c r="D650" s="4" t="s">
        <v>10653</v>
      </c>
      <c r="E650" s="4" t="s">
        <v>10654</v>
      </c>
      <c r="F650" s="4" t="s">
        <v>10854</v>
      </c>
      <c r="G650" s="4" t="s">
        <v>5482</v>
      </c>
      <c r="H650" s="4" t="s">
        <v>9885</v>
      </c>
      <c r="L650" s="6" t="s">
        <v>5600</v>
      </c>
      <c r="O650"/>
    </row>
    <row r="651" spans="1:15" hidden="1" x14ac:dyDescent="0.45">
      <c r="A651" s="4" t="s">
        <v>11</v>
      </c>
      <c r="B651" s="4" t="s">
        <v>6961</v>
      </c>
      <c r="C651" s="4" t="s">
        <v>10652</v>
      </c>
      <c r="D651" s="4" t="s">
        <v>10659</v>
      </c>
      <c r="E651" s="4" t="s">
        <v>10660</v>
      </c>
      <c r="F651" s="4" t="s">
        <v>10855</v>
      </c>
      <c r="G651" s="4" t="s">
        <v>10661</v>
      </c>
      <c r="H651" s="4" t="s">
        <v>9885</v>
      </c>
      <c r="L651" s="10" t="s">
        <v>881</v>
      </c>
      <c r="O651"/>
    </row>
    <row r="652" spans="1:15" x14ac:dyDescent="0.45">
      <c r="A652" s="4" t="s">
        <v>11</v>
      </c>
      <c r="B652" s="4" t="s">
        <v>7180</v>
      </c>
      <c r="C652" s="4" t="s">
        <v>4036</v>
      </c>
      <c r="D652" s="4" t="s">
        <v>4033</v>
      </c>
      <c r="E652" s="4" t="s">
        <v>4034</v>
      </c>
      <c r="F652" s="4" t="s">
        <v>11114</v>
      </c>
      <c r="G652" s="4" t="s">
        <v>2050</v>
      </c>
      <c r="H652" s="4" t="s">
        <v>9789</v>
      </c>
      <c r="L652" s="9"/>
      <c r="O652"/>
    </row>
    <row r="653" spans="1:15" x14ac:dyDescent="0.45">
      <c r="A653" s="4" t="s">
        <v>11</v>
      </c>
      <c r="B653" s="4" t="s">
        <v>10922</v>
      </c>
      <c r="C653" s="4" t="s">
        <v>1939</v>
      </c>
      <c r="D653" s="4" t="s">
        <v>1934</v>
      </c>
      <c r="E653" s="4" t="s">
        <v>1935</v>
      </c>
      <c r="F653" s="4" t="s">
        <v>1337</v>
      </c>
      <c r="G653" s="4" t="s">
        <v>1941</v>
      </c>
      <c r="H653" s="4" t="s">
        <v>9789</v>
      </c>
      <c r="L653" s="9"/>
      <c r="O653"/>
    </row>
    <row r="654" spans="1:15" x14ac:dyDescent="0.45">
      <c r="A654" s="4" t="s">
        <v>11</v>
      </c>
      <c r="B654" s="4" t="s">
        <v>7940</v>
      </c>
      <c r="C654" s="4" t="s">
        <v>2858</v>
      </c>
      <c r="D654" s="4" t="s">
        <v>4899</v>
      </c>
      <c r="E654" s="4" t="s">
        <v>4900</v>
      </c>
      <c r="F654" s="4" t="s">
        <v>8806</v>
      </c>
      <c r="G654" s="4" t="s">
        <v>4903</v>
      </c>
      <c r="H654" s="4" t="s">
        <v>9789</v>
      </c>
      <c r="L654" s="9"/>
      <c r="O654"/>
    </row>
    <row r="655" spans="1:15" x14ac:dyDescent="0.45">
      <c r="A655" s="4" t="s">
        <v>11</v>
      </c>
      <c r="B655" s="4" t="s">
        <v>11517</v>
      </c>
      <c r="C655" s="4" t="s">
        <v>2858</v>
      </c>
      <c r="D655" s="4" t="s">
        <v>4899</v>
      </c>
      <c r="E655" s="4" t="s">
        <v>4900</v>
      </c>
      <c r="F655" s="4" t="s">
        <v>1224</v>
      </c>
      <c r="G655" s="4" t="s">
        <v>10076</v>
      </c>
      <c r="H655" s="4" t="s">
        <v>9789</v>
      </c>
      <c r="L655" s="9"/>
      <c r="O655"/>
    </row>
    <row r="656" spans="1:15" hidden="1" x14ac:dyDescent="0.45">
      <c r="A656" s="4" t="s">
        <v>11</v>
      </c>
      <c r="B656" s="4" t="s">
        <v>10858</v>
      </c>
      <c r="C656" s="4" t="s">
        <v>6707</v>
      </c>
      <c r="D656" s="4" t="s">
        <v>6703</v>
      </c>
      <c r="E656" s="4" t="s">
        <v>6704</v>
      </c>
      <c r="F656" s="4" t="s">
        <v>7392</v>
      </c>
      <c r="G656" s="4" t="s">
        <v>6709</v>
      </c>
      <c r="H656" s="4" t="s">
        <v>9850</v>
      </c>
      <c r="L656" s="6" t="s">
        <v>2117</v>
      </c>
      <c r="O656"/>
    </row>
    <row r="657" spans="1:15" ht="34" hidden="1" x14ac:dyDescent="0.45">
      <c r="A657" s="4" t="s">
        <v>11</v>
      </c>
      <c r="B657" s="4" t="s">
        <v>10858</v>
      </c>
      <c r="C657" s="4" t="s">
        <v>6085</v>
      </c>
      <c r="D657" s="4" t="s">
        <v>6082</v>
      </c>
      <c r="E657" s="4" t="s">
        <v>6083</v>
      </c>
      <c r="F657" s="4" t="s">
        <v>10859</v>
      </c>
      <c r="G657" s="4" t="s">
        <v>6087</v>
      </c>
      <c r="H657" s="4" t="s">
        <v>9850</v>
      </c>
      <c r="L657" s="10" t="s">
        <v>2117</v>
      </c>
      <c r="O657"/>
    </row>
    <row r="658" spans="1:15" x14ac:dyDescent="0.45">
      <c r="A658" s="4" t="s">
        <v>11</v>
      </c>
      <c r="B658" s="4" t="s">
        <v>11576</v>
      </c>
      <c r="C658" s="4" t="s">
        <v>2858</v>
      </c>
      <c r="D658" s="4" t="s">
        <v>4899</v>
      </c>
      <c r="E658" s="4" t="s">
        <v>4900</v>
      </c>
      <c r="F658" s="4" t="s">
        <v>11577</v>
      </c>
      <c r="G658" s="4" t="s">
        <v>9814</v>
      </c>
      <c r="H658" s="4" t="s">
        <v>9789</v>
      </c>
      <c r="L658" s="9"/>
      <c r="O658"/>
    </row>
    <row r="659" spans="1:15" x14ac:dyDescent="0.45">
      <c r="A659" s="4" t="s">
        <v>11</v>
      </c>
      <c r="B659" s="4" t="s">
        <v>11517</v>
      </c>
      <c r="C659" s="4" t="s">
        <v>2858</v>
      </c>
      <c r="D659" s="4" t="s">
        <v>5985</v>
      </c>
      <c r="E659" s="4" t="s">
        <v>5986</v>
      </c>
      <c r="F659" s="4" t="s">
        <v>1224</v>
      </c>
      <c r="G659" s="4" t="s">
        <v>11104</v>
      </c>
      <c r="H659" s="4" t="s">
        <v>9789</v>
      </c>
      <c r="L659" s="9"/>
      <c r="O659"/>
    </row>
    <row r="660" spans="1:15" hidden="1" x14ac:dyDescent="0.45">
      <c r="A660" s="4" t="s">
        <v>11</v>
      </c>
      <c r="B660" s="4" t="s">
        <v>3504</v>
      </c>
      <c r="C660" s="4" t="s">
        <v>2452</v>
      </c>
      <c r="D660" s="4" t="s">
        <v>2984</v>
      </c>
      <c r="E660" s="4" t="s">
        <v>2985</v>
      </c>
      <c r="F660" s="4" t="s">
        <v>10863</v>
      </c>
      <c r="G660" s="4" t="s">
        <v>3678</v>
      </c>
      <c r="H660" s="4" t="s">
        <v>9850</v>
      </c>
      <c r="L660" s="6" t="s">
        <v>4685</v>
      </c>
      <c r="O660"/>
    </row>
    <row r="661" spans="1:15" hidden="1" x14ac:dyDescent="0.45">
      <c r="A661" s="4" t="s">
        <v>11</v>
      </c>
      <c r="B661" s="4" t="s">
        <v>3504</v>
      </c>
      <c r="C661" s="4" t="s">
        <v>2452</v>
      </c>
      <c r="D661" s="4" t="s">
        <v>2447</v>
      </c>
      <c r="E661" s="4" t="s">
        <v>2448</v>
      </c>
      <c r="F661" s="4" t="s">
        <v>10864</v>
      </c>
      <c r="G661" s="4" t="s">
        <v>2454</v>
      </c>
      <c r="H661" s="4" t="s">
        <v>9850</v>
      </c>
      <c r="L661" s="10" t="s">
        <v>4273</v>
      </c>
      <c r="O661"/>
    </row>
    <row r="662" spans="1:15" x14ac:dyDescent="0.45">
      <c r="A662" s="4" t="s">
        <v>11</v>
      </c>
      <c r="B662" s="4" t="s">
        <v>11576</v>
      </c>
      <c r="C662" s="4" t="s">
        <v>2858</v>
      </c>
      <c r="D662" s="4" t="s">
        <v>5985</v>
      </c>
      <c r="E662" s="4" t="s">
        <v>5986</v>
      </c>
      <c r="F662" s="4" t="s">
        <v>2102</v>
      </c>
      <c r="G662" s="4" t="s">
        <v>9814</v>
      </c>
      <c r="H662" s="4" t="s">
        <v>9789</v>
      </c>
      <c r="L662" s="9"/>
      <c r="O662"/>
    </row>
    <row r="663" spans="1:15" x14ac:dyDescent="0.45">
      <c r="A663" s="4" t="s">
        <v>11</v>
      </c>
      <c r="B663" s="4" t="s">
        <v>7688</v>
      </c>
      <c r="C663" s="4" t="s">
        <v>2858</v>
      </c>
      <c r="D663" s="4" t="s">
        <v>2852</v>
      </c>
      <c r="E663" s="4" t="s">
        <v>2853</v>
      </c>
      <c r="F663" s="4" t="s">
        <v>10928</v>
      </c>
      <c r="G663" s="4" t="s">
        <v>2860</v>
      </c>
      <c r="H663" s="4" t="s">
        <v>9789</v>
      </c>
      <c r="L663" s="9"/>
      <c r="O663"/>
    </row>
    <row r="664" spans="1:15" ht="34" hidden="1" x14ac:dyDescent="0.45">
      <c r="A664" s="4" t="s">
        <v>11</v>
      </c>
      <c r="B664" s="4" t="s">
        <v>1850</v>
      </c>
      <c r="C664" s="4" t="s">
        <v>6335</v>
      </c>
      <c r="D664" s="4" t="s">
        <v>6330</v>
      </c>
      <c r="E664" s="4" t="s">
        <v>6331</v>
      </c>
      <c r="F664" s="4" t="s">
        <v>10270</v>
      </c>
      <c r="G664" s="4" t="s">
        <v>6337</v>
      </c>
      <c r="H664" s="4" t="s">
        <v>10271</v>
      </c>
      <c r="L664" s="6" t="s">
        <v>6738</v>
      </c>
      <c r="O664"/>
    </row>
    <row r="665" spans="1:15" ht="34" hidden="1" x14ac:dyDescent="0.45">
      <c r="A665" s="4" t="s">
        <v>11</v>
      </c>
      <c r="B665" s="4" t="s">
        <v>1850</v>
      </c>
      <c r="C665" s="4" t="s">
        <v>6335</v>
      </c>
      <c r="D665" s="4" t="s">
        <v>6330</v>
      </c>
      <c r="E665" s="4" t="s">
        <v>6331</v>
      </c>
      <c r="F665" s="4" t="s">
        <v>6337</v>
      </c>
      <c r="G665" s="4" t="s">
        <v>10270</v>
      </c>
      <c r="H665" s="4" t="s">
        <v>10271</v>
      </c>
      <c r="L665" s="4" t="s">
        <v>722</v>
      </c>
      <c r="O665"/>
    </row>
    <row r="666" spans="1:15" hidden="1" x14ac:dyDescent="0.45">
      <c r="A666" s="4" t="s">
        <v>11</v>
      </c>
      <c r="B666" s="4" t="s">
        <v>6270</v>
      </c>
      <c r="C666" s="4" t="s">
        <v>772</v>
      </c>
      <c r="D666" s="4" t="s">
        <v>2171</v>
      </c>
      <c r="E666" s="4" t="s">
        <v>2172</v>
      </c>
      <c r="F666" s="4" t="s">
        <v>1575</v>
      </c>
      <c r="G666" s="4" t="s">
        <v>2177</v>
      </c>
      <c r="H666" s="4" t="s">
        <v>9850</v>
      </c>
      <c r="L666" s="10" t="s">
        <v>1585</v>
      </c>
      <c r="O666"/>
    </row>
    <row r="667" spans="1:15" x14ac:dyDescent="0.45">
      <c r="A667" s="4" t="s">
        <v>11</v>
      </c>
      <c r="B667" s="4" t="s">
        <v>7756</v>
      </c>
      <c r="C667" s="4" t="s">
        <v>2858</v>
      </c>
      <c r="D667" s="4" t="s">
        <v>2852</v>
      </c>
      <c r="E667" s="4" t="s">
        <v>2853</v>
      </c>
      <c r="F667" s="4" t="s">
        <v>10814</v>
      </c>
      <c r="G667" s="4" t="s">
        <v>10928</v>
      </c>
      <c r="H667" s="4" t="s">
        <v>9789</v>
      </c>
      <c r="L667" s="9"/>
      <c r="O667"/>
    </row>
    <row r="668" spans="1:15" x14ac:dyDescent="0.45">
      <c r="A668" s="4" t="s">
        <v>11</v>
      </c>
      <c r="B668" s="4" t="s">
        <v>11050</v>
      </c>
      <c r="C668" s="4" t="s">
        <v>2858</v>
      </c>
      <c r="D668" s="4" t="s">
        <v>2852</v>
      </c>
      <c r="E668" s="4" t="s">
        <v>2853</v>
      </c>
      <c r="F668" s="4" t="s">
        <v>11051</v>
      </c>
      <c r="G668" s="4" t="s">
        <v>10814</v>
      </c>
      <c r="H668" s="4" t="s">
        <v>9789</v>
      </c>
      <c r="L668" s="9"/>
      <c r="O668"/>
    </row>
    <row r="669" spans="1:15" x14ac:dyDescent="0.45">
      <c r="A669" s="4" t="s">
        <v>11</v>
      </c>
      <c r="B669" s="4" t="s">
        <v>8014</v>
      </c>
      <c r="C669" s="4" t="s">
        <v>2858</v>
      </c>
      <c r="D669" s="4" t="s">
        <v>2852</v>
      </c>
      <c r="E669" s="4" t="s">
        <v>2853</v>
      </c>
      <c r="F669" s="4" t="s">
        <v>8806</v>
      </c>
      <c r="G669" s="4" t="s">
        <v>11051</v>
      </c>
      <c r="H669" s="4" t="s">
        <v>9789</v>
      </c>
      <c r="L669" s="9"/>
      <c r="O669"/>
    </row>
    <row r="670" spans="1:15" x14ac:dyDescent="0.45">
      <c r="A670" s="4" t="s">
        <v>11</v>
      </c>
      <c r="B670" s="4" t="s">
        <v>8190</v>
      </c>
      <c r="C670" s="4" t="s">
        <v>2858</v>
      </c>
      <c r="D670" s="4" t="s">
        <v>2852</v>
      </c>
      <c r="E670" s="4" t="s">
        <v>2853</v>
      </c>
      <c r="F670" s="4" t="s">
        <v>11124</v>
      </c>
      <c r="G670" s="4" t="s">
        <v>8806</v>
      </c>
      <c r="H670" s="4" t="s">
        <v>9789</v>
      </c>
      <c r="L670" s="9"/>
      <c r="O670"/>
    </row>
    <row r="671" spans="1:15" hidden="1" x14ac:dyDescent="0.45">
      <c r="A671" s="4" t="s">
        <v>11</v>
      </c>
      <c r="B671" s="4" t="s">
        <v>7227</v>
      </c>
      <c r="C671" s="4" t="s">
        <v>1197</v>
      </c>
      <c r="D671" s="4" t="s">
        <v>4904</v>
      </c>
      <c r="E671" s="4" t="s">
        <v>4905</v>
      </c>
      <c r="F671" s="4" t="s">
        <v>10873</v>
      </c>
      <c r="G671" s="4" t="s">
        <v>4908</v>
      </c>
      <c r="H671" s="4" t="s">
        <v>9862</v>
      </c>
      <c r="L671" s="6" t="s">
        <v>2858</v>
      </c>
      <c r="O671"/>
    </row>
    <row r="672" spans="1:15" hidden="1" x14ac:dyDescent="0.45">
      <c r="A672" s="4" t="s">
        <v>11</v>
      </c>
      <c r="B672" s="4" t="s">
        <v>7227</v>
      </c>
      <c r="C672" s="4" t="s">
        <v>1197</v>
      </c>
      <c r="D672" s="4" t="s">
        <v>1193</v>
      </c>
      <c r="E672" s="4" t="s">
        <v>1194</v>
      </c>
      <c r="F672" s="4" t="s">
        <v>10874</v>
      </c>
      <c r="G672" s="4" t="s">
        <v>4145</v>
      </c>
      <c r="H672" s="4" t="s">
        <v>9862</v>
      </c>
      <c r="L672" s="10" t="s">
        <v>5072</v>
      </c>
      <c r="O672"/>
    </row>
    <row r="673" spans="1:15" x14ac:dyDescent="0.45">
      <c r="A673" s="4" t="s">
        <v>11</v>
      </c>
      <c r="B673" s="4" t="s">
        <v>11194</v>
      </c>
      <c r="C673" s="4" t="s">
        <v>2858</v>
      </c>
      <c r="D673" s="4" t="s">
        <v>2852</v>
      </c>
      <c r="E673" s="4" t="s">
        <v>2853</v>
      </c>
      <c r="F673" s="4" t="s">
        <v>11195</v>
      </c>
      <c r="G673" s="4" t="s">
        <v>11124</v>
      </c>
      <c r="H673" s="4" t="s">
        <v>9789</v>
      </c>
      <c r="L673" s="9"/>
      <c r="O673"/>
    </row>
    <row r="674" spans="1:15" x14ac:dyDescent="0.45">
      <c r="A674" s="4" t="s">
        <v>11</v>
      </c>
      <c r="B674" s="4" t="s">
        <v>8466</v>
      </c>
      <c r="C674" s="4" t="s">
        <v>2858</v>
      </c>
      <c r="D674" s="4" t="s">
        <v>2852</v>
      </c>
      <c r="E674" s="4" t="s">
        <v>2853</v>
      </c>
      <c r="F674" s="4" t="s">
        <v>11223</v>
      </c>
      <c r="G674" s="4" t="s">
        <v>11195</v>
      </c>
      <c r="H674" s="4" t="s">
        <v>9789</v>
      </c>
      <c r="L674" s="9"/>
      <c r="O674"/>
    </row>
    <row r="675" spans="1:15" x14ac:dyDescent="0.45">
      <c r="A675" s="4" t="s">
        <v>11</v>
      </c>
      <c r="B675" s="4" t="s">
        <v>10692</v>
      </c>
      <c r="C675" s="4" t="s">
        <v>2069</v>
      </c>
      <c r="D675" s="4" t="s">
        <v>2066</v>
      </c>
      <c r="E675" s="4" t="s">
        <v>2067</v>
      </c>
      <c r="F675" s="4" t="s">
        <v>10693</v>
      </c>
      <c r="G675" s="4" t="s">
        <v>2071</v>
      </c>
      <c r="H675" s="4" t="s">
        <v>9789</v>
      </c>
      <c r="L675" s="9"/>
      <c r="O675"/>
    </row>
    <row r="676" spans="1:15" ht="34" hidden="1" x14ac:dyDescent="0.45">
      <c r="A676" s="4" t="s">
        <v>11</v>
      </c>
      <c r="B676" s="4" t="s">
        <v>7281</v>
      </c>
      <c r="C676" s="4" t="s">
        <v>5072</v>
      </c>
      <c r="D676" s="4" t="s">
        <v>7257</v>
      </c>
      <c r="E676" s="4" t="s">
        <v>7258</v>
      </c>
      <c r="F676" s="4" t="s">
        <v>7445</v>
      </c>
      <c r="G676" s="4" t="s">
        <v>7263</v>
      </c>
      <c r="H676" s="4" t="s">
        <v>9862</v>
      </c>
      <c r="L676" s="6" t="s">
        <v>3803</v>
      </c>
      <c r="O676"/>
    </row>
    <row r="677" spans="1:15" hidden="1" x14ac:dyDescent="0.45">
      <c r="A677" s="4" t="s">
        <v>11</v>
      </c>
      <c r="B677" s="4" t="s">
        <v>7281</v>
      </c>
      <c r="C677" s="4" t="s">
        <v>5072</v>
      </c>
      <c r="D677" s="4" t="s">
        <v>5068</v>
      </c>
      <c r="E677" s="4" t="s">
        <v>5069</v>
      </c>
      <c r="F677" s="4" t="s">
        <v>7332</v>
      </c>
      <c r="G677" s="4" t="s">
        <v>5074</v>
      </c>
      <c r="H677" s="4" t="s">
        <v>9862</v>
      </c>
      <c r="L677" s="4" t="s">
        <v>4969</v>
      </c>
      <c r="O677"/>
    </row>
    <row r="678" spans="1:15" ht="34" hidden="1" x14ac:dyDescent="0.45">
      <c r="A678" s="4" t="s">
        <v>11</v>
      </c>
      <c r="B678" s="4" t="s">
        <v>7281</v>
      </c>
      <c r="C678" s="4" t="s">
        <v>5072</v>
      </c>
      <c r="D678" s="4" t="s">
        <v>5088</v>
      </c>
      <c r="E678" s="4" t="s">
        <v>5089</v>
      </c>
      <c r="F678" s="4" t="s">
        <v>7286</v>
      </c>
      <c r="G678" s="4" t="s">
        <v>5094</v>
      </c>
      <c r="H678" s="4" t="s">
        <v>9862</v>
      </c>
      <c r="L678" s="10" t="s">
        <v>2395</v>
      </c>
      <c r="O678"/>
    </row>
    <row r="679" spans="1:15" x14ac:dyDescent="0.45">
      <c r="A679" s="4" t="s">
        <v>11</v>
      </c>
      <c r="B679" s="4" t="s">
        <v>4122</v>
      </c>
      <c r="C679" s="4" t="s">
        <v>2069</v>
      </c>
      <c r="D679" s="4" t="s">
        <v>2066</v>
      </c>
      <c r="E679" s="4" t="s">
        <v>2067</v>
      </c>
      <c r="F679" s="4" t="s">
        <v>10771</v>
      </c>
      <c r="G679" s="4" t="s">
        <v>10693</v>
      </c>
      <c r="H679" s="4" t="s">
        <v>9789</v>
      </c>
      <c r="L679" s="9"/>
      <c r="O679"/>
    </row>
    <row r="680" spans="1:15" x14ac:dyDescent="0.45">
      <c r="A680" s="4" t="s">
        <v>11</v>
      </c>
      <c r="B680" s="4" t="s">
        <v>9232</v>
      </c>
      <c r="C680" s="4" t="s">
        <v>11446</v>
      </c>
      <c r="D680" s="4" t="s">
        <v>11447</v>
      </c>
      <c r="E680" s="4" t="s">
        <v>11448</v>
      </c>
      <c r="F680" s="4" t="s">
        <v>11449</v>
      </c>
      <c r="G680" s="4" t="s">
        <v>11450</v>
      </c>
      <c r="H680" s="4" t="s">
        <v>9789</v>
      </c>
      <c r="L680" s="9"/>
      <c r="O680"/>
    </row>
    <row r="681" spans="1:15" x14ac:dyDescent="0.45">
      <c r="A681" s="4" t="s">
        <v>11</v>
      </c>
      <c r="B681" s="4" t="s">
        <v>8387</v>
      </c>
      <c r="C681" s="4" t="s">
        <v>509</v>
      </c>
      <c r="D681" s="4" t="s">
        <v>504</v>
      </c>
      <c r="E681" s="4" t="s">
        <v>505</v>
      </c>
      <c r="F681" s="4" t="s">
        <v>11182</v>
      </c>
      <c r="G681" s="4" t="s">
        <v>5635</v>
      </c>
      <c r="H681" s="4" t="s">
        <v>9789</v>
      </c>
      <c r="L681" s="9"/>
      <c r="O681"/>
    </row>
    <row r="682" spans="1:15" x14ac:dyDescent="0.45">
      <c r="A682" s="4" t="s">
        <v>11</v>
      </c>
      <c r="B682" s="4" t="s">
        <v>8387</v>
      </c>
      <c r="C682" s="4" t="s">
        <v>509</v>
      </c>
      <c r="D682" s="4" t="s">
        <v>512</v>
      </c>
      <c r="E682" s="4" t="s">
        <v>513</v>
      </c>
      <c r="F682" s="4" t="s">
        <v>11182</v>
      </c>
      <c r="G682" s="4" t="s">
        <v>5635</v>
      </c>
      <c r="H682" s="4" t="s">
        <v>9789</v>
      </c>
      <c r="L682" s="9"/>
      <c r="O682"/>
    </row>
    <row r="683" spans="1:15" hidden="1" x14ac:dyDescent="0.45">
      <c r="A683" s="4" t="s">
        <v>11</v>
      </c>
      <c r="B683" s="4" t="s">
        <v>2370</v>
      </c>
      <c r="C683" s="4" t="s">
        <v>1495</v>
      </c>
      <c r="D683" s="4" t="s">
        <v>1491</v>
      </c>
      <c r="E683" s="4" t="s">
        <v>1492</v>
      </c>
      <c r="F683" s="4" t="s">
        <v>7477</v>
      </c>
      <c r="G683" s="4" t="s">
        <v>7316</v>
      </c>
      <c r="H683" s="4" t="s">
        <v>9850</v>
      </c>
      <c r="L683" s="11" t="s">
        <v>3653</v>
      </c>
      <c r="O683"/>
    </row>
    <row r="684" spans="1:15" x14ac:dyDescent="0.45">
      <c r="A684" s="4" t="s">
        <v>11</v>
      </c>
      <c r="B684" s="4" t="s">
        <v>651</v>
      </c>
      <c r="C684" s="4" t="s">
        <v>9957</v>
      </c>
      <c r="D684" s="4" t="s">
        <v>9958</v>
      </c>
      <c r="E684" s="4" t="s">
        <v>9959</v>
      </c>
      <c r="F684" s="4" t="s">
        <v>9960</v>
      </c>
      <c r="G684" s="4" t="s">
        <v>9961</v>
      </c>
      <c r="H684" s="4" t="s">
        <v>9789</v>
      </c>
      <c r="L684" s="9"/>
      <c r="O684"/>
    </row>
    <row r="685" spans="1:15" x14ac:dyDescent="0.45">
      <c r="A685" s="4" t="s">
        <v>11</v>
      </c>
      <c r="B685" s="4" t="s">
        <v>10957</v>
      </c>
      <c r="C685" s="4" t="s">
        <v>920</v>
      </c>
      <c r="D685" s="4" t="s">
        <v>915</v>
      </c>
      <c r="E685" s="4" t="s">
        <v>916</v>
      </c>
      <c r="F685" s="4" t="s">
        <v>10958</v>
      </c>
      <c r="G685" s="4" t="s">
        <v>922</v>
      </c>
      <c r="H685" s="4" t="s">
        <v>9789</v>
      </c>
      <c r="L685" s="9"/>
      <c r="O685"/>
    </row>
    <row r="686" spans="1:15" hidden="1" x14ac:dyDescent="0.45">
      <c r="A686" s="4" t="s">
        <v>11</v>
      </c>
      <c r="B686" s="4" t="s">
        <v>2761</v>
      </c>
      <c r="C686" s="4" t="s">
        <v>6499</v>
      </c>
      <c r="D686" s="4" t="s">
        <v>6494</v>
      </c>
      <c r="E686" s="4" t="s">
        <v>6495</v>
      </c>
      <c r="F686" s="4" t="s">
        <v>10887</v>
      </c>
      <c r="G686" s="4" t="s">
        <v>6501</v>
      </c>
      <c r="H686" s="4" t="s">
        <v>9862</v>
      </c>
      <c r="L686" s="11" t="s">
        <v>4685</v>
      </c>
      <c r="O686"/>
    </row>
    <row r="687" spans="1:15" x14ac:dyDescent="0.45">
      <c r="A687" s="4" t="s">
        <v>11</v>
      </c>
      <c r="B687" s="4" t="s">
        <v>1850</v>
      </c>
      <c r="C687" s="4" t="s">
        <v>5614</v>
      </c>
      <c r="D687" s="4" t="s">
        <v>5610</v>
      </c>
      <c r="E687" s="4" t="s">
        <v>5611</v>
      </c>
      <c r="F687" s="4" t="s">
        <v>10865</v>
      </c>
      <c r="G687" s="4" t="s">
        <v>5616</v>
      </c>
      <c r="H687" s="4" t="s">
        <v>9789</v>
      </c>
      <c r="L687" s="9"/>
      <c r="O687"/>
    </row>
    <row r="688" spans="1:15" x14ac:dyDescent="0.45">
      <c r="A688" s="4" t="s">
        <v>11</v>
      </c>
      <c r="B688" s="4" t="s">
        <v>7426</v>
      </c>
      <c r="C688" s="4" t="s">
        <v>5614</v>
      </c>
      <c r="D688" s="4" t="s">
        <v>5610</v>
      </c>
      <c r="E688" s="4" t="s">
        <v>5611</v>
      </c>
      <c r="F688" s="4" t="s">
        <v>10888</v>
      </c>
      <c r="G688" s="4" t="s">
        <v>10865</v>
      </c>
      <c r="H688" s="4" t="s">
        <v>9789</v>
      </c>
      <c r="L688" s="9"/>
      <c r="O688"/>
    </row>
    <row r="689" spans="1:15" x14ac:dyDescent="0.45">
      <c r="A689" s="4" t="s">
        <v>11</v>
      </c>
      <c r="B689" s="4" t="s">
        <v>7654</v>
      </c>
      <c r="C689" s="4" t="s">
        <v>5614</v>
      </c>
      <c r="D689" s="4" t="s">
        <v>5610</v>
      </c>
      <c r="E689" s="4" t="s">
        <v>5611</v>
      </c>
      <c r="F689" s="4" t="s">
        <v>10918</v>
      </c>
      <c r="G689" s="4" t="s">
        <v>10888</v>
      </c>
      <c r="H689" s="4" t="s">
        <v>9789</v>
      </c>
      <c r="L689" s="9"/>
      <c r="O689"/>
    </row>
    <row r="690" spans="1:15" x14ac:dyDescent="0.45">
      <c r="A690" s="4" t="s">
        <v>11</v>
      </c>
      <c r="B690" s="4" t="s">
        <v>7741</v>
      </c>
      <c r="C690" s="4" t="s">
        <v>5614</v>
      </c>
      <c r="D690" s="4" t="s">
        <v>5610</v>
      </c>
      <c r="E690" s="4" t="s">
        <v>5611</v>
      </c>
      <c r="F690" s="4" t="s">
        <v>7896</v>
      </c>
      <c r="G690" s="4" t="s">
        <v>10918</v>
      </c>
      <c r="H690" s="4" t="s">
        <v>9789</v>
      </c>
      <c r="L690" s="9"/>
      <c r="O690"/>
    </row>
    <row r="691" spans="1:15" ht="34" hidden="1" x14ac:dyDescent="0.45">
      <c r="A691" s="4" t="s">
        <v>11</v>
      </c>
      <c r="B691" s="4" t="s">
        <v>7469</v>
      </c>
      <c r="C691" s="4" t="s">
        <v>3391</v>
      </c>
      <c r="D691" s="4" t="s">
        <v>3387</v>
      </c>
      <c r="E691" s="4" t="s">
        <v>3388</v>
      </c>
      <c r="F691" s="4" t="s">
        <v>4730</v>
      </c>
      <c r="G691" s="4" t="s">
        <v>10761</v>
      </c>
      <c r="H691" s="4" t="s">
        <v>9850</v>
      </c>
      <c r="L691" s="11" t="s">
        <v>2117</v>
      </c>
      <c r="O691"/>
    </row>
    <row r="692" spans="1:15" x14ac:dyDescent="0.45">
      <c r="A692" s="4" t="s">
        <v>11</v>
      </c>
      <c r="B692" s="4" t="s">
        <v>8164</v>
      </c>
      <c r="C692" s="4" t="s">
        <v>5614</v>
      </c>
      <c r="D692" s="4" t="s">
        <v>5610</v>
      </c>
      <c r="E692" s="4" t="s">
        <v>5611</v>
      </c>
      <c r="F692" s="4" t="s">
        <v>1293</v>
      </c>
      <c r="G692" s="4" t="s">
        <v>7896</v>
      </c>
      <c r="H692" s="4" t="s">
        <v>9789</v>
      </c>
      <c r="L692" s="9"/>
      <c r="O692"/>
    </row>
    <row r="693" spans="1:15" x14ac:dyDescent="0.45">
      <c r="A693" s="4" t="s">
        <v>11</v>
      </c>
      <c r="B693" s="4" t="s">
        <v>9349</v>
      </c>
      <c r="C693" s="4" t="s">
        <v>5614</v>
      </c>
      <c r="D693" s="4" t="s">
        <v>5610</v>
      </c>
      <c r="E693" s="4" t="s">
        <v>5611</v>
      </c>
      <c r="F693" s="4" t="s">
        <v>11497</v>
      </c>
      <c r="G693" s="4" t="s">
        <v>1293</v>
      </c>
      <c r="H693" s="4" t="s">
        <v>9789</v>
      </c>
      <c r="L693" s="9"/>
      <c r="O693"/>
    </row>
    <row r="694" spans="1:15" hidden="1" x14ac:dyDescent="0.45">
      <c r="A694" s="4" t="s">
        <v>11</v>
      </c>
      <c r="B694" s="4" t="s">
        <v>7526</v>
      </c>
      <c r="C694" s="4" t="s">
        <v>1049</v>
      </c>
      <c r="D694" s="4" t="s">
        <v>1044</v>
      </c>
      <c r="E694" s="4" t="s">
        <v>1045</v>
      </c>
      <c r="F694" s="4" t="s">
        <v>10892</v>
      </c>
      <c r="G694" s="4" t="s">
        <v>4435</v>
      </c>
      <c r="H694" s="4" t="s">
        <v>9850</v>
      </c>
      <c r="L694" s="11" t="s">
        <v>5072</v>
      </c>
      <c r="O694"/>
    </row>
    <row r="695" spans="1:15" x14ac:dyDescent="0.45">
      <c r="A695" s="4" t="s">
        <v>11</v>
      </c>
      <c r="B695" s="4" t="s">
        <v>219</v>
      </c>
      <c r="C695" s="4" t="s">
        <v>5614</v>
      </c>
      <c r="D695" s="4" t="s">
        <v>10015</v>
      </c>
      <c r="E695" s="4" t="s">
        <v>10016</v>
      </c>
      <c r="F695" s="4" t="s">
        <v>10017</v>
      </c>
      <c r="G695" s="4" t="s">
        <v>5956</v>
      </c>
      <c r="H695" s="4" t="s">
        <v>9789</v>
      </c>
      <c r="L695" s="9"/>
      <c r="O695"/>
    </row>
    <row r="696" spans="1:15" x14ac:dyDescent="0.45">
      <c r="A696" s="4" t="s">
        <v>11</v>
      </c>
      <c r="B696" s="4" t="s">
        <v>31</v>
      </c>
      <c r="C696" s="4" t="s">
        <v>5614</v>
      </c>
      <c r="D696" s="4" t="s">
        <v>10015</v>
      </c>
      <c r="E696" s="4" t="s">
        <v>10016</v>
      </c>
      <c r="F696" s="4" t="s">
        <v>10322</v>
      </c>
      <c r="G696" s="4" t="s">
        <v>10017</v>
      </c>
      <c r="H696" s="4" t="s">
        <v>9789</v>
      </c>
      <c r="L696" s="9"/>
      <c r="O696"/>
    </row>
    <row r="697" spans="1:15" x14ac:dyDescent="0.45">
      <c r="A697" s="4" t="s">
        <v>11</v>
      </c>
      <c r="B697" s="4" t="s">
        <v>10981</v>
      </c>
      <c r="C697" s="4" t="s">
        <v>3072</v>
      </c>
      <c r="D697" s="4" t="s">
        <v>3069</v>
      </c>
      <c r="E697" s="4" t="s">
        <v>3070</v>
      </c>
      <c r="F697" s="4" t="s">
        <v>10984</v>
      </c>
      <c r="G697" s="4" t="s">
        <v>3074</v>
      </c>
      <c r="H697" s="4" t="s">
        <v>9789</v>
      </c>
      <c r="L697" s="9"/>
      <c r="O697"/>
    </row>
    <row r="698" spans="1:15" x14ac:dyDescent="0.45">
      <c r="A698" s="4" t="s">
        <v>11</v>
      </c>
      <c r="B698" s="4" t="s">
        <v>9938</v>
      </c>
      <c r="C698" s="4" t="s">
        <v>9939</v>
      </c>
      <c r="D698" s="4" t="s">
        <v>9940</v>
      </c>
      <c r="E698" s="4" t="s">
        <v>9941</v>
      </c>
      <c r="F698" s="4" t="s">
        <v>9942</v>
      </c>
      <c r="G698" s="4" t="s">
        <v>9943</v>
      </c>
      <c r="H698" s="4" t="s">
        <v>9789</v>
      </c>
      <c r="L698" s="9"/>
      <c r="O698"/>
    </row>
    <row r="699" spans="1:15" x14ac:dyDescent="0.45">
      <c r="A699" s="4" t="s">
        <v>11</v>
      </c>
      <c r="B699" s="4" t="s">
        <v>7796</v>
      </c>
      <c r="C699" s="4" t="s">
        <v>1073</v>
      </c>
      <c r="D699" s="4" t="s">
        <v>1068</v>
      </c>
      <c r="E699" s="4" t="s">
        <v>1069</v>
      </c>
      <c r="F699" s="4" t="s">
        <v>10998</v>
      </c>
      <c r="G699" s="4" t="s">
        <v>1075</v>
      </c>
      <c r="H699" s="4" t="s">
        <v>9789</v>
      </c>
      <c r="L699" s="9"/>
      <c r="O699"/>
    </row>
    <row r="700" spans="1:15" hidden="1" x14ac:dyDescent="0.45">
      <c r="A700" s="4" t="s">
        <v>11</v>
      </c>
      <c r="B700" s="4" t="s">
        <v>10898</v>
      </c>
      <c r="C700" s="4" t="s">
        <v>1125</v>
      </c>
      <c r="D700" s="4" t="s">
        <v>10899</v>
      </c>
      <c r="E700" s="4" t="s">
        <v>10900</v>
      </c>
      <c r="F700" s="4" t="s">
        <v>10270</v>
      </c>
      <c r="G700" s="4" t="s">
        <v>10901</v>
      </c>
      <c r="H700" s="4" t="s">
        <v>9850</v>
      </c>
      <c r="L700" s="6" t="s">
        <v>5723</v>
      </c>
      <c r="O700"/>
    </row>
    <row r="701" spans="1:15" hidden="1" x14ac:dyDescent="0.45">
      <c r="A701" s="4" t="s">
        <v>11</v>
      </c>
      <c r="B701" s="4" t="s">
        <v>10898</v>
      </c>
      <c r="C701" s="4" t="s">
        <v>1125</v>
      </c>
      <c r="D701" s="4" t="s">
        <v>10899</v>
      </c>
      <c r="E701" s="4" t="s">
        <v>10900</v>
      </c>
      <c r="F701" s="4" t="s">
        <v>10902</v>
      </c>
      <c r="G701" s="4" t="s">
        <v>10901</v>
      </c>
      <c r="H701" s="4" t="s">
        <v>9850</v>
      </c>
      <c r="L701" s="10" t="s">
        <v>1396</v>
      </c>
      <c r="O701"/>
    </row>
    <row r="702" spans="1:15" x14ac:dyDescent="0.45">
      <c r="A702" s="4" t="s">
        <v>11</v>
      </c>
      <c r="B702" s="4" t="s">
        <v>330</v>
      </c>
      <c r="C702" s="4" t="s">
        <v>4250</v>
      </c>
      <c r="D702" s="4" t="s">
        <v>9835</v>
      </c>
      <c r="E702" s="4" t="s">
        <v>9836</v>
      </c>
      <c r="F702" s="4" t="s">
        <v>9837</v>
      </c>
      <c r="G702" s="4" t="s">
        <v>9838</v>
      </c>
      <c r="H702" s="4" t="s">
        <v>9789</v>
      </c>
      <c r="L702" s="9"/>
      <c r="O702"/>
    </row>
    <row r="703" spans="1:15" x14ac:dyDescent="0.45">
      <c r="A703" s="4" t="s">
        <v>11</v>
      </c>
      <c r="B703" s="4" t="s">
        <v>770</v>
      </c>
      <c r="C703" s="4" t="s">
        <v>4250</v>
      </c>
      <c r="D703" s="4" t="s">
        <v>9835</v>
      </c>
      <c r="E703" s="4" t="s">
        <v>9836</v>
      </c>
      <c r="F703" s="4" t="s">
        <v>10061</v>
      </c>
      <c r="G703" s="4" t="s">
        <v>9837</v>
      </c>
      <c r="H703" s="4" t="s">
        <v>9789</v>
      </c>
      <c r="L703" s="9"/>
      <c r="O703"/>
    </row>
    <row r="704" spans="1:15" x14ac:dyDescent="0.45">
      <c r="A704" s="4" t="s">
        <v>11</v>
      </c>
      <c r="B704" s="4" t="s">
        <v>1765</v>
      </c>
      <c r="C704" s="4" t="s">
        <v>4250</v>
      </c>
      <c r="D704" s="4" t="s">
        <v>9835</v>
      </c>
      <c r="E704" s="4" t="s">
        <v>9836</v>
      </c>
      <c r="F704" s="4" t="s">
        <v>7625</v>
      </c>
      <c r="G704" s="4" t="s">
        <v>10061</v>
      </c>
      <c r="H704" s="4" t="s">
        <v>9789</v>
      </c>
      <c r="L704" s="9"/>
      <c r="O704"/>
    </row>
    <row r="705" spans="1:15" hidden="1" x14ac:dyDescent="0.45">
      <c r="A705" s="4" t="s">
        <v>11</v>
      </c>
      <c r="B705" s="4" t="s">
        <v>3713</v>
      </c>
      <c r="C705" s="4" t="s">
        <v>1640</v>
      </c>
      <c r="D705" s="4" t="s">
        <v>3219</v>
      </c>
      <c r="E705" s="4" t="s">
        <v>3220</v>
      </c>
      <c r="F705" s="4" t="s">
        <v>10904</v>
      </c>
      <c r="G705" s="4" t="s">
        <v>4745</v>
      </c>
      <c r="H705" s="4" t="s">
        <v>9885</v>
      </c>
      <c r="L705" s="11" t="s">
        <v>6707</v>
      </c>
      <c r="O705"/>
    </row>
    <row r="706" spans="1:15" x14ac:dyDescent="0.45">
      <c r="A706" s="4" t="s">
        <v>11</v>
      </c>
      <c r="B706" s="4" t="s">
        <v>2301</v>
      </c>
      <c r="C706" s="4" t="s">
        <v>4250</v>
      </c>
      <c r="D706" s="4" t="s">
        <v>9835</v>
      </c>
      <c r="E706" s="4" t="s">
        <v>9836</v>
      </c>
      <c r="F706" s="4" t="s">
        <v>10413</v>
      </c>
      <c r="G706" s="4" t="s">
        <v>7625</v>
      </c>
      <c r="H706" s="4" t="s">
        <v>9789</v>
      </c>
      <c r="L706" s="9"/>
      <c r="O706"/>
    </row>
    <row r="707" spans="1:15" ht="34" hidden="1" x14ac:dyDescent="0.45">
      <c r="A707" s="4" t="s">
        <v>11</v>
      </c>
      <c r="B707" s="4" t="s">
        <v>2110</v>
      </c>
      <c r="C707" s="4" t="s">
        <v>5645</v>
      </c>
      <c r="D707" s="4" t="s">
        <v>5640</v>
      </c>
      <c r="E707" s="4" t="s">
        <v>5641</v>
      </c>
      <c r="F707" s="4" t="s">
        <v>10757</v>
      </c>
      <c r="G707" s="4" t="s">
        <v>5647</v>
      </c>
      <c r="H707" s="4" t="s">
        <v>9850</v>
      </c>
      <c r="L707" s="11" t="s">
        <v>3244</v>
      </c>
      <c r="O707"/>
    </row>
    <row r="708" spans="1:15" x14ac:dyDescent="0.45">
      <c r="A708" s="4" t="s">
        <v>11</v>
      </c>
      <c r="B708" s="4" t="s">
        <v>3360</v>
      </c>
      <c r="C708" s="4" t="s">
        <v>4250</v>
      </c>
      <c r="D708" s="4" t="s">
        <v>9835</v>
      </c>
      <c r="E708" s="4" t="s">
        <v>9836</v>
      </c>
      <c r="F708" s="4" t="s">
        <v>10505</v>
      </c>
      <c r="G708" s="4" t="s">
        <v>10413</v>
      </c>
      <c r="H708" s="4" t="s">
        <v>9789</v>
      </c>
      <c r="L708" s="9"/>
      <c r="O708"/>
    </row>
    <row r="709" spans="1:15" x14ac:dyDescent="0.45">
      <c r="A709" s="4" t="s">
        <v>11</v>
      </c>
      <c r="B709" s="4" t="s">
        <v>1884</v>
      </c>
      <c r="C709" s="4" t="s">
        <v>4250</v>
      </c>
      <c r="D709" s="4" t="s">
        <v>9835</v>
      </c>
      <c r="E709" s="4" t="s">
        <v>9836</v>
      </c>
      <c r="F709" s="4" t="s">
        <v>10580</v>
      </c>
      <c r="G709" s="4" t="s">
        <v>10505</v>
      </c>
      <c r="H709" s="4" t="s">
        <v>9789</v>
      </c>
      <c r="L709" s="9"/>
      <c r="O709"/>
    </row>
    <row r="710" spans="1:15" x14ac:dyDescent="0.45">
      <c r="A710" s="4" t="s">
        <v>11</v>
      </c>
      <c r="B710" s="4" t="s">
        <v>242</v>
      </c>
      <c r="C710" s="4" t="s">
        <v>4250</v>
      </c>
      <c r="D710" s="4" t="s">
        <v>9873</v>
      </c>
      <c r="E710" s="4" t="s">
        <v>9874</v>
      </c>
      <c r="F710" s="4" t="s">
        <v>9875</v>
      </c>
      <c r="G710" s="4" t="s">
        <v>9876</v>
      </c>
      <c r="H710" s="4" t="s">
        <v>9789</v>
      </c>
      <c r="L710" s="9"/>
      <c r="O710"/>
    </row>
    <row r="711" spans="1:15" ht="34" hidden="1" x14ac:dyDescent="0.45">
      <c r="A711" s="4" t="s">
        <v>11</v>
      </c>
      <c r="B711" s="4" t="s">
        <v>2110</v>
      </c>
      <c r="C711" s="4" t="s">
        <v>8416</v>
      </c>
      <c r="D711" s="4" t="s">
        <v>8412</v>
      </c>
      <c r="E711" s="4" t="s">
        <v>8413</v>
      </c>
      <c r="F711" s="4" t="s">
        <v>8418</v>
      </c>
      <c r="G711" s="4" t="s">
        <v>10673</v>
      </c>
      <c r="H711" s="4" t="s">
        <v>9862</v>
      </c>
      <c r="L711" s="6" t="s">
        <v>722</v>
      </c>
      <c r="O711"/>
    </row>
    <row r="712" spans="1:15" ht="34" hidden="1" x14ac:dyDescent="0.45">
      <c r="A712" s="4" t="s">
        <v>11</v>
      </c>
      <c r="B712" s="4" t="s">
        <v>2110</v>
      </c>
      <c r="C712" s="4" t="s">
        <v>8416</v>
      </c>
      <c r="D712" s="4" t="s">
        <v>10675</v>
      </c>
      <c r="E712" s="4" t="s">
        <v>10676</v>
      </c>
      <c r="F712" s="4" t="s">
        <v>10908</v>
      </c>
      <c r="G712" s="4" t="s">
        <v>10677</v>
      </c>
      <c r="H712" s="4" t="s">
        <v>9862</v>
      </c>
      <c r="L712" s="4" t="s">
        <v>2405</v>
      </c>
      <c r="O712"/>
    </row>
    <row r="713" spans="1:15" hidden="1" x14ac:dyDescent="0.45">
      <c r="A713" s="4" t="s">
        <v>11</v>
      </c>
      <c r="B713" s="4" t="s">
        <v>4017</v>
      </c>
      <c r="C713" s="4" t="s">
        <v>1507</v>
      </c>
      <c r="D713" s="4" t="s">
        <v>1502</v>
      </c>
      <c r="E713" s="4" t="s">
        <v>1503</v>
      </c>
      <c r="F713" s="4" t="s">
        <v>10909</v>
      </c>
      <c r="G713" s="4" t="s">
        <v>10468</v>
      </c>
      <c r="H713" s="4" t="s">
        <v>10469</v>
      </c>
      <c r="L713" s="10" t="s">
        <v>1802</v>
      </c>
      <c r="O713"/>
    </row>
    <row r="714" spans="1:15" x14ac:dyDescent="0.45">
      <c r="A714" s="4" t="s">
        <v>11</v>
      </c>
      <c r="B714" s="4" t="s">
        <v>2208</v>
      </c>
      <c r="C714" s="4" t="s">
        <v>4250</v>
      </c>
      <c r="D714" s="4" t="s">
        <v>9873</v>
      </c>
      <c r="E714" s="4" t="s">
        <v>9874</v>
      </c>
      <c r="F714" s="4" t="s">
        <v>10349</v>
      </c>
      <c r="G714" s="4" t="s">
        <v>9875</v>
      </c>
      <c r="H714" s="4" t="s">
        <v>9789</v>
      </c>
      <c r="L714" s="9"/>
      <c r="O714"/>
    </row>
    <row r="715" spans="1:15" x14ac:dyDescent="0.45">
      <c r="A715" s="4" t="s">
        <v>11</v>
      </c>
      <c r="B715" s="4" t="s">
        <v>378</v>
      </c>
      <c r="C715" s="4" t="s">
        <v>4250</v>
      </c>
      <c r="D715" s="4" t="s">
        <v>4245</v>
      </c>
      <c r="E715" s="4" t="s">
        <v>4246</v>
      </c>
      <c r="F715" s="4" t="s">
        <v>9894</v>
      </c>
      <c r="G715" s="4" t="s">
        <v>9895</v>
      </c>
      <c r="H715" s="4" t="s">
        <v>9789</v>
      </c>
      <c r="L715" s="9"/>
      <c r="O715"/>
    </row>
    <row r="716" spans="1:15" x14ac:dyDescent="0.45">
      <c r="A716" s="4" t="s">
        <v>11</v>
      </c>
      <c r="B716" s="4" t="s">
        <v>2208</v>
      </c>
      <c r="C716" s="4" t="s">
        <v>4250</v>
      </c>
      <c r="D716" s="4" t="s">
        <v>4245</v>
      </c>
      <c r="E716" s="4" t="s">
        <v>4246</v>
      </c>
      <c r="F716" s="4" t="s">
        <v>4252</v>
      </c>
      <c r="G716" s="4" t="s">
        <v>9894</v>
      </c>
      <c r="H716" s="4" t="s">
        <v>9789</v>
      </c>
      <c r="L716" s="9"/>
      <c r="O716"/>
    </row>
    <row r="717" spans="1:15" x14ac:dyDescent="0.45">
      <c r="A717" s="4" t="s">
        <v>11</v>
      </c>
      <c r="B717" s="4" t="s">
        <v>5516</v>
      </c>
      <c r="C717" s="4" t="s">
        <v>4250</v>
      </c>
      <c r="D717" s="4" t="s">
        <v>4245</v>
      </c>
      <c r="E717" s="4" t="s">
        <v>4246</v>
      </c>
      <c r="F717" s="4" t="s">
        <v>6071</v>
      </c>
      <c r="G717" s="4" t="s">
        <v>5172</v>
      </c>
      <c r="H717" s="4" t="s">
        <v>9789</v>
      </c>
      <c r="L717" s="9"/>
      <c r="O717"/>
    </row>
    <row r="718" spans="1:15" x14ac:dyDescent="0.45">
      <c r="A718" s="4" t="s">
        <v>11</v>
      </c>
      <c r="B718" s="4" t="s">
        <v>7733</v>
      </c>
      <c r="C718" s="4" t="s">
        <v>4250</v>
      </c>
      <c r="D718" s="4" t="s">
        <v>4245</v>
      </c>
      <c r="E718" s="4" t="s">
        <v>4246</v>
      </c>
      <c r="F718" s="4" t="s">
        <v>6006</v>
      </c>
      <c r="G718" s="4" t="s">
        <v>6071</v>
      </c>
      <c r="H718" s="4" t="s">
        <v>9789</v>
      </c>
      <c r="L718" s="9"/>
      <c r="O718"/>
    </row>
    <row r="719" spans="1:15" x14ac:dyDescent="0.45">
      <c r="A719" s="4" t="s">
        <v>11</v>
      </c>
      <c r="B719" s="4" t="s">
        <v>263</v>
      </c>
      <c r="C719" s="4" t="s">
        <v>4250</v>
      </c>
      <c r="D719" s="4" t="s">
        <v>9863</v>
      </c>
      <c r="E719" s="4" t="s">
        <v>9864</v>
      </c>
      <c r="F719" s="4" t="s">
        <v>9865</v>
      </c>
      <c r="G719" s="4" t="s">
        <v>6826</v>
      </c>
      <c r="H719" s="4" t="s">
        <v>9789</v>
      </c>
      <c r="L719" s="9"/>
      <c r="O719"/>
    </row>
    <row r="720" spans="1:15" x14ac:dyDescent="0.45">
      <c r="A720" s="4" t="s">
        <v>11</v>
      </c>
      <c r="B720" s="4" t="s">
        <v>859</v>
      </c>
      <c r="C720" s="4" t="s">
        <v>4250</v>
      </c>
      <c r="D720" s="4" t="s">
        <v>9863</v>
      </c>
      <c r="E720" s="4" t="s">
        <v>9864</v>
      </c>
      <c r="F720" s="4" t="s">
        <v>10096</v>
      </c>
      <c r="G720" s="4" t="s">
        <v>9865</v>
      </c>
      <c r="H720" s="4" t="s">
        <v>9789</v>
      </c>
      <c r="L720" s="9"/>
      <c r="O720"/>
    </row>
    <row r="721" spans="1:15" x14ac:dyDescent="0.45">
      <c r="A721" s="4" t="s">
        <v>11</v>
      </c>
      <c r="B721" s="4" t="s">
        <v>360</v>
      </c>
      <c r="C721" s="4" t="s">
        <v>4250</v>
      </c>
      <c r="D721" s="4" t="s">
        <v>9863</v>
      </c>
      <c r="E721" s="4" t="s">
        <v>9864</v>
      </c>
      <c r="F721" s="4" t="s">
        <v>10348</v>
      </c>
      <c r="G721" s="4" t="s">
        <v>10096</v>
      </c>
      <c r="H721" s="4" t="s">
        <v>9789</v>
      </c>
      <c r="L721" s="9"/>
      <c r="O721"/>
    </row>
    <row r="722" spans="1:15" hidden="1" x14ac:dyDescent="0.45">
      <c r="A722" s="4" t="s">
        <v>11</v>
      </c>
      <c r="B722" s="4" t="s">
        <v>7654</v>
      </c>
      <c r="C722" s="4" t="s">
        <v>1125</v>
      </c>
      <c r="D722" s="4" t="s">
        <v>1784</v>
      </c>
      <c r="E722" s="4" t="s">
        <v>1785</v>
      </c>
      <c r="F722" s="4" t="s">
        <v>10648</v>
      </c>
      <c r="G722" s="4" t="s">
        <v>1788</v>
      </c>
      <c r="H722" s="4" t="s">
        <v>9850</v>
      </c>
      <c r="L722" s="11" t="s">
        <v>4463</v>
      </c>
      <c r="O722"/>
    </row>
    <row r="723" spans="1:15" x14ac:dyDescent="0.45">
      <c r="A723" s="4" t="s">
        <v>11</v>
      </c>
      <c r="B723" s="4" t="s">
        <v>2657</v>
      </c>
      <c r="C723" s="4" t="s">
        <v>4250</v>
      </c>
      <c r="D723" s="4" t="s">
        <v>9863</v>
      </c>
      <c r="E723" s="4" t="s">
        <v>9864</v>
      </c>
      <c r="F723" s="4" t="s">
        <v>10414</v>
      </c>
      <c r="G723" s="4" t="s">
        <v>10348</v>
      </c>
      <c r="H723" s="4" t="s">
        <v>9789</v>
      </c>
      <c r="L723" s="9"/>
      <c r="O723"/>
    </row>
    <row r="724" spans="1:15" x14ac:dyDescent="0.45">
      <c r="A724" s="4" t="s">
        <v>11</v>
      </c>
      <c r="B724" s="4" t="s">
        <v>3439</v>
      </c>
      <c r="C724" s="4" t="s">
        <v>4250</v>
      </c>
      <c r="D724" s="4" t="s">
        <v>9863</v>
      </c>
      <c r="E724" s="4" t="s">
        <v>9864</v>
      </c>
      <c r="F724" s="4" t="s">
        <v>10511</v>
      </c>
      <c r="G724" s="4" t="s">
        <v>10414</v>
      </c>
      <c r="H724" s="4" t="s">
        <v>9789</v>
      </c>
      <c r="L724" s="9"/>
      <c r="O724"/>
    </row>
    <row r="725" spans="1:15" x14ac:dyDescent="0.45">
      <c r="A725" s="4" t="s">
        <v>11</v>
      </c>
      <c r="B725" s="4" t="s">
        <v>11241</v>
      </c>
      <c r="C725" s="4" t="s">
        <v>1667</v>
      </c>
      <c r="D725" s="4" t="s">
        <v>7588</v>
      </c>
      <c r="E725" s="4" t="s">
        <v>7589</v>
      </c>
      <c r="F725" s="4" t="s">
        <v>11242</v>
      </c>
      <c r="G725" s="4" t="s">
        <v>7594</v>
      </c>
      <c r="H725" s="4" t="s">
        <v>9789</v>
      </c>
      <c r="L725" s="9"/>
      <c r="O725"/>
    </row>
    <row r="726" spans="1:15" x14ac:dyDescent="0.45">
      <c r="A726" s="4" t="s">
        <v>11</v>
      </c>
      <c r="B726" s="4" t="s">
        <v>8569</v>
      </c>
      <c r="C726" s="4" t="s">
        <v>1667</v>
      </c>
      <c r="D726" s="4" t="s">
        <v>7588</v>
      </c>
      <c r="E726" s="4" t="s">
        <v>7589</v>
      </c>
      <c r="F726" s="4" t="s">
        <v>1817</v>
      </c>
      <c r="G726" s="4" t="s">
        <v>11242</v>
      </c>
      <c r="H726" s="4" t="s">
        <v>9789</v>
      </c>
      <c r="L726" s="9"/>
      <c r="O726"/>
    </row>
    <row r="727" spans="1:15" hidden="1" x14ac:dyDescent="0.45">
      <c r="A727" s="4" t="s">
        <v>11</v>
      </c>
      <c r="B727" s="4" t="s">
        <v>7659</v>
      </c>
      <c r="C727" s="4" t="s">
        <v>1125</v>
      </c>
      <c r="D727" s="4" t="s">
        <v>4160</v>
      </c>
      <c r="E727" s="4" t="s">
        <v>4161</v>
      </c>
      <c r="F727" s="4" t="s">
        <v>10648</v>
      </c>
      <c r="G727" s="4" t="s">
        <v>1817</v>
      </c>
      <c r="H727" s="4" t="s">
        <v>9850</v>
      </c>
      <c r="L727" s="6" t="s">
        <v>2337</v>
      </c>
      <c r="O727"/>
    </row>
    <row r="728" spans="1:15" hidden="1" x14ac:dyDescent="0.45">
      <c r="A728" s="4" t="s">
        <v>11</v>
      </c>
      <c r="B728" s="4" t="s">
        <v>7659</v>
      </c>
      <c r="C728" s="4" t="s">
        <v>1125</v>
      </c>
      <c r="D728" s="4" t="s">
        <v>1811</v>
      </c>
      <c r="E728" s="4" t="s">
        <v>1812</v>
      </c>
      <c r="F728" s="4" t="s">
        <v>10270</v>
      </c>
      <c r="G728" s="4" t="s">
        <v>1817</v>
      </c>
      <c r="H728" s="4" t="s">
        <v>9850</v>
      </c>
      <c r="L728" s="4" t="s">
        <v>7092</v>
      </c>
      <c r="O728"/>
    </row>
    <row r="729" spans="1:15" hidden="1" x14ac:dyDescent="0.45">
      <c r="A729" s="4" t="s">
        <v>11</v>
      </c>
      <c r="B729" s="4" t="s">
        <v>7659</v>
      </c>
      <c r="C729" s="4" t="s">
        <v>1125</v>
      </c>
      <c r="D729" s="4" t="s">
        <v>1811</v>
      </c>
      <c r="E729" s="4" t="s">
        <v>1812</v>
      </c>
      <c r="F729" s="4" t="s">
        <v>10648</v>
      </c>
      <c r="G729" s="4" t="s">
        <v>1817</v>
      </c>
      <c r="H729" s="4" t="s">
        <v>9850</v>
      </c>
      <c r="L729" s="10" t="s">
        <v>1982</v>
      </c>
      <c r="O729"/>
    </row>
    <row r="730" spans="1:15" x14ac:dyDescent="0.45">
      <c r="A730" s="4" t="s">
        <v>11</v>
      </c>
      <c r="B730" s="4" t="s">
        <v>8654</v>
      </c>
      <c r="C730" s="4" t="s">
        <v>1667</v>
      </c>
      <c r="D730" s="4" t="s">
        <v>7588</v>
      </c>
      <c r="E730" s="4" t="s">
        <v>7589</v>
      </c>
      <c r="F730" s="4" t="s">
        <v>10179</v>
      </c>
      <c r="G730" s="4" t="s">
        <v>1817</v>
      </c>
      <c r="H730" s="4" t="s">
        <v>9789</v>
      </c>
      <c r="L730" s="9"/>
      <c r="O730"/>
    </row>
    <row r="731" spans="1:15" x14ac:dyDescent="0.45">
      <c r="A731" s="4" t="s">
        <v>11</v>
      </c>
      <c r="B731" s="4" t="s">
        <v>9317</v>
      </c>
      <c r="C731" s="4" t="s">
        <v>1667</v>
      </c>
      <c r="D731" s="4" t="s">
        <v>7588</v>
      </c>
      <c r="E731" s="4" t="s">
        <v>7589</v>
      </c>
      <c r="F731" s="4" t="s">
        <v>11493</v>
      </c>
      <c r="G731" s="4" t="s">
        <v>10179</v>
      </c>
      <c r="H731" s="4" t="s">
        <v>9789</v>
      </c>
      <c r="L731" s="9"/>
      <c r="O731"/>
    </row>
    <row r="732" spans="1:15" x14ac:dyDescent="0.45">
      <c r="A732" s="4" t="s">
        <v>11</v>
      </c>
      <c r="B732" s="4" t="s">
        <v>283</v>
      </c>
      <c r="C732" s="4" t="s">
        <v>1667</v>
      </c>
      <c r="D732" s="4" t="s">
        <v>1827</v>
      </c>
      <c r="E732" s="4" t="s">
        <v>1828</v>
      </c>
      <c r="F732" s="4" t="s">
        <v>9828</v>
      </c>
      <c r="G732" s="4" t="s">
        <v>9829</v>
      </c>
      <c r="H732" s="4" t="s">
        <v>9789</v>
      </c>
      <c r="L732" s="9"/>
      <c r="O732"/>
    </row>
    <row r="733" spans="1:15" x14ac:dyDescent="0.45">
      <c r="A733" s="4" t="s">
        <v>11</v>
      </c>
      <c r="B733" s="4" t="s">
        <v>761</v>
      </c>
      <c r="C733" s="4" t="s">
        <v>1667</v>
      </c>
      <c r="D733" s="4" t="s">
        <v>1827</v>
      </c>
      <c r="E733" s="4" t="s">
        <v>1828</v>
      </c>
      <c r="F733" s="4" t="s">
        <v>1833</v>
      </c>
      <c r="G733" s="4" t="s">
        <v>9828</v>
      </c>
      <c r="H733" s="4" t="s">
        <v>9789</v>
      </c>
      <c r="L733" s="9"/>
      <c r="O733"/>
    </row>
    <row r="734" spans="1:15" x14ac:dyDescent="0.45">
      <c r="A734" s="4" t="s">
        <v>11</v>
      </c>
      <c r="B734" s="4" t="s">
        <v>6139</v>
      </c>
      <c r="C734" s="4" t="s">
        <v>1667</v>
      </c>
      <c r="D734" s="4" t="s">
        <v>1827</v>
      </c>
      <c r="E734" s="4" t="s">
        <v>1828</v>
      </c>
      <c r="F734" s="4" t="s">
        <v>10787</v>
      </c>
      <c r="G734" s="4" t="s">
        <v>1833</v>
      </c>
      <c r="H734" s="4" t="s">
        <v>9789</v>
      </c>
      <c r="L734" s="9"/>
      <c r="O734"/>
    </row>
    <row r="735" spans="1:15" x14ac:dyDescent="0.45">
      <c r="A735" s="4" t="s">
        <v>11</v>
      </c>
      <c r="B735" s="4" t="s">
        <v>2459</v>
      </c>
      <c r="C735" s="4" t="s">
        <v>1667</v>
      </c>
      <c r="D735" s="4" t="s">
        <v>1663</v>
      </c>
      <c r="E735" s="4" t="s">
        <v>1664</v>
      </c>
      <c r="F735" s="4" t="s">
        <v>10795</v>
      </c>
      <c r="G735" s="4" t="s">
        <v>1669</v>
      </c>
      <c r="H735" s="4" t="s">
        <v>9789</v>
      </c>
      <c r="L735" s="9"/>
      <c r="O735"/>
    </row>
    <row r="736" spans="1:15" x14ac:dyDescent="0.45">
      <c r="A736" s="4" t="s">
        <v>11</v>
      </c>
      <c r="B736" s="4" t="s">
        <v>1347</v>
      </c>
      <c r="C736" s="4" t="s">
        <v>1247</v>
      </c>
      <c r="D736" s="4" t="s">
        <v>1242</v>
      </c>
      <c r="E736" s="4" t="s">
        <v>1243</v>
      </c>
      <c r="F736" s="4" t="s">
        <v>2428</v>
      </c>
      <c r="G736" s="4" t="s">
        <v>1249</v>
      </c>
      <c r="H736" s="4" t="s">
        <v>9789</v>
      </c>
      <c r="L736" s="9"/>
      <c r="O736"/>
    </row>
    <row r="737" spans="1:15" x14ac:dyDescent="0.45">
      <c r="A737" s="4" t="s">
        <v>11</v>
      </c>
      <c r="B737" s="4" t="s">
        <v>1991</v>
      </c>
      <c r="C737" s="4" t="s">
        <v>10949</v>
      </c>
      <c r="D737" s="4" t="s">
        <v>11034</v>
      </c>
      <c r="E737" s="4" t="s">
        <v>11035</v>
      </c>
      <c r="F737" s="4" t="s">
        <v>10952</v>
      </c>
      <c r="G737" s="4" t="s">
        <v>7389</v>
      </c>
      <c r="H737" s="4" t="s">
        <v>9789</v>
      </c>
      <c r="L737" s="9"/>
      <c r="O737"/>
    </row>
    <row r="738" spans="1:15" x14ac:dyDescent="0.45">
      <c r="A738" s="4" t="s">
        <v>11</v>
      </c>
      <c r="B738" s="4" t="s">
        <v>8258</v>
      </c>
      <c r="C738" s="4" t="s">
        <v>10949</v>
      </c>
      <c r="D738" s="4" t="s">
        <v>11034</v>
      </c>
      <c r="E738" s="4" t="s">
        <v>11035</v>
      </c>
      <c r="F738" s="4" t="s">
        <v>11142</v>
      </c>
      <c r="G738" s="4" t="s">
        <v>11143</v>
      </c>
      <c r="H738" s="4" t="s">
        <v>9789</v>
      </c>
      <c r="L738" s="9"/>
      <c r="O738"/>
    </row>
    <row r="739" spans="1:15" x14ac:dyDescent="0.45">
      <c r="A739" s="4" t="s">
        <v>11</v>
      </c>
      <c r="B739" s="4" t="s">
        <v>7731</v>
      </c>
      <c r="C739" s="4" t="s">
        <v>10949</v>
      </c>
      <c r="D739" s="4" t="s">
        <v>10950</v>
      </c>
      <c r="E739" s="4" t="s">
        <v>10951</v>
      </c>
      <c r="F739" s="4" t="s">
        <v>10952</v>
      </c>
      <c r="G739" s="4" t="s">
        <v>287</v>
      </c>
      <c r="H739" s="4" t="s">
        <v>9789</v>
      </c>
      <c r="L739" s="9"/>
      <c r="O739"/>
    </row>
    <row r="740" spans="1:15" x14ac:dyDescent="0.45">
      <c r="A740" s="4" t="s">
        <v>11</v>
      </c>
      <c r="B740" s="4" t="s">
        <v>8100</v>
      </c>
      <c r="C740" s="4" t="s">
        <v>10949</v>
      </c>
      <c r="D740" s="4" t="s">
        <v>10950</v>
      </c>
      <c r="E740" s="4" t="s">
        <v>10951</v>
      </c>
      <c r="F740" s="4" t="s">
        <v>11086</v>
      </c>
      <c r="G740" s="4" t="s">
        <v>10952</v>
      </c>
      <c r="H740" s="4" t="s">
        <v>9789</v>
      </c>
      <c r="L740" s="9"/>
      <c r="O740"/>
    </row>
    <row r="741" spans="1:15" x14ac:dyDescent="0.45">
      <c r="A741" s="4" t="s">
        <v>11</v>
      </c>
      <c r="B741" s="4" t="s">
        <v>6504</v>
      </c>
      <c r="C741" s="4" t="s">
        <v>4969</v>
      </c>
      <c r="D741" s="4" t="s">
        <v>4964</v>
      </c>
      <c r="E741" s="4" t="s">
        <v>4965</v>
      </c>
      <c r="F741" s="4" t="s">
        <v>10813</v>
      </c>
      <c r="G741" s="4" t="s">
        <v>5760</v>
      </c>
      <c r="H741" s="4" t="s">
        <v>9789</v>
      </c>
      <c r="L741" s="9"/>
      <c r="O741"/>
    </row>
    <row r="742" spans="1:15" x14ac:dyDescent="0.45">
      <c r="A742" s="4" t="s">
        <v>11</v>
      </c>
      <c r="B742" s="4" t="s">
        <v>10847</v>
      </c>
      <c r="C742" s="4" t="s">
        <v>4969</v>
      </c>
      <c r="D742" s="4" t="s">
        <v>4964</v>
      </c>
      <c r="E742" s="4" t="s">
        <v>4965</v>
      </c>
      <c r="F742" s="4" t="s">
        <v>10848</v>
      </c>
      <c r="G742" s="4" t="s">
        <v>10813</v>
      </c>
      <c r="H742" s="4" t="s">
        <v>9789</v>
      </c>
      <c r="L742" s="9"/>
      <c r="O742"/>
    </row>
    <row r="743" spans="1:15" x14ac:dyDescent="0.45">
      <c r="A743" s="4" t="s">
        <v>11</v>
      </c>
      <c r="B743" s="4" t="s">
        <v>8212</v>
      </c>
      <c r="C743" s="4" t="s">
        <v>4969</v>
      </c>
      <c r="D743" s="4" t="s">
        <v>4964</v>
      </c>
      <c r="E743" s="4" t="s">
        <v>4965</v>
      </c>
      <c r="F743" s="4" t="s">
        <v>11134</v>
      </c>
      <c r="G743" s="4" t="s">
        <v>10848</v>
      </c>
      <c r="H743" s="4" t="s">
        <v>9789</v>
      </c>
      <c r="L743" s="9"/>
      <c r="O743"/>
    </row>
    <row r="744" spans="1:15" x14ac:dyDescent="0.45">
      <c r="A744" s="4" t="s">
        <v>11</v>
      </c>
      <c r="B744" s="4" t="s">
        <v>8319</v>
      </c>
      <c r="C744" s="4" t="s">
        <v>4969</v>
      </c>
      <c r="D744" s="4" t="s">
        <v>4964</v>
      </c>
      <c r="E744" s="4" t="s">
        <v>4965</v>
      </c>
      <c r="F744" s="4" t="s">
        <v>11154</v>
      </c>
      <c r="G744" s="4" t="s">
        <v>11134</v>
      </c>
      <c r="H744" s="4" t="s">
        <v>9789</v>
      </c>
      <c r="L744" s="9"/>
      <c r="O744"/>
    </row>
    <row r="745" spans="1:15" x14ac:dyDescent="0.45">
      <c r="A745" s="4" t="s">
        <v>11</v>
      </c>
      <c r="B745" s="4" t="s">
        <v>8424</v>
      </c>
      <c r="C745" s="4" t="s">
        <v>4969</v>
      </c>
      <c r="D745" s="4" t="s">
        <v>4964</v>
      </c>
      <c r="E745" s="4" t="s">
        <v>4965</v>
      </c>
      <c r="F745" s="4" t="s">
        <v>1929</v>
      </c>
      <c r="G745" s="4" t="s">
        <v>11154</v>
      </c>
      <c r="H745" s="4" t="s">
        <v>9789</v>
      </c>
      <c r="L745" s="9"/>
      <c r="O745"/>
    </row>
    <row r="746" spans="1:15" x14ac:dyDescent="0.45">
      <c r="A746" s="4" t="s">
        <v>11</v>
      </c>
      <c r="B746" s="4" t="s">
        <v>11294</v>
      </c>
      <c r="C746" s="4" t="s">
        <v>4969</v>
      </c>
      <c r="D746" s="4" t="s">
        <v>4964</v>
      </c>
      <c r="E746" s="4" t="s">
        <v>4965</v>
      </c>
      <c r="F746" s="4" t="s">
        <v>11295</v>
      </c>
      <c r="G746" s="4" t="s">
        <v>11230</v>
      </c>
      <c r="H746" s="4" t="s">
        <v>9789</v>
      </c>
      <c r="L746" s="9"/>
      <c r="O746"/>
    </row>
    <row r="747" spans="1:15" x14ac:dyDescent="0.45">
      <c r="A747" s="4" t="s">
        <v>11</v>
      </c>
      <c r="B747" s="4" t="s">
        <v>9094</v>
      </c>
      <c r="C747" s="4" t="s">
        <v>4969</v>
      </c>
      <c r="D747" s="4" t="s">
        <v>9571</v>
      </c>
      <c r="E747" s="4" t="s">
        <v>9572</v>
      </c>
      <c r="F747" s="4" t="s">
        <v>11393</v>
      </c>
      <c r="G747" s="4" t="s">
        <v>11394</v>
      </c>
      <c r="H747" s="4" t="s">
        <v>9789</v>
      </c>
      <c r="L747" s="9"/>
      <c r="O747"/>
    </row>
    <row r="748" spans="1:15" x14ac:dyDescent="0.45">
      <c r="A748" s="4" t="s">
        <v>11</v>
      </c>
      <c r="B748" s="4" t="s">
        <v>11481</v>
      </c>
      <c r="C748" s="4" t="s">
        <v>4969</v>
      </c>
      <c r="D748" s="4" t="s">
        <v>9571</v>
      </c>
      <c r="E748" s="4" t="s">
        <v>9572</v>
      </c>
      <c r="F748" s="4" t="s">
        <v>9575</v>
      </c>
      <c r="G748" s="4" t="s">
        <v>11393</v>
      </c>
      <c r="H748" s="4" t="s">
        <v>9789</v>
      </c>
      <c r="L748" s="9"/>
      <c r="O748"/>
    </row>
    <row r="749" spans="1:15" x14ac:dyDescent="0.45">
      <c r="A749" s="4" t="s">
        <v>11</v>
      </c>
      <c r="B749" s="4" t="s">
        <v>11570</v>
      </c>
      <c r="C749" s="4" t="s">
        <v>1994</v>
      </c>
      <c r="D749" s="4" t="s">
        <v>9453</v>
      </c>
      <c r="E749" s="4" t="s">
        <v>9454</v>
      </c>
      <c r="F749" s="4" t="s">
        <v>5299</v>
      </c>
      <c r="G749" s="4" t="s">
        <v>11571</v>
      </c>
      <c r="H749" s="4" t="s">
        <v>9789</v>
      </c>
      <c r="L749" s="9"/>
      <c r="O749"/>
    </row>
    <row r="750" spans="1:15" x14ac:dyDescent="0.45">
      <c r="A750" s="4" t="s">
        <v>11</v>
      </c>
      <c r="B750" s="4" t="s">
        <v>9629</v>
      </c>
      <c r="C750" s="4" t="s">
        <v>1994</v>
      </c>
      <c r="D750" s="4" t="s">
        <v>9453</v>
      </c>
      <c r="E750" s="4" t="s">
        <v>9454</v>
      </c>
      <c r="F750" s="4" t="s">
        <v>9747</v>
      </c>
      <c r="G750" s="4" t="s">
        <v>5299</v>
      </c>
      <c r="H750" s="4" t="s">
        <v>9789</v>
      </c>
      <c r="L750" s="9"/>
      <c r="O750"/>
    </row>
    <row r="751" spans="1:15" ht="34" hidden="1" x14ac:dyDescent="0.45">
      <c r="A751" s="4" t="s">
        <v>11</v>
      </c>
      <c r="B751" s="4" t="s">
        <v>7718</v>
      </c>
      <c r="C751" s="4" t="s">
        <v>73</v>
      </c>
      <c r="D751" s="4" t="s">
        <v>68</v>
      </c>
      <c r="E751" s="4" t="s">
        <v>69</v>
      </c>
      <c r="F751" s="4" t="s">
        <v>10934</v>
      </c>
      <c r="G751" s="4" t="s">
        <v>4733</v>
      </c>
      <c r="H751" s="4" t="s">
        <v>9850</v>
      </c>
      <c r="L751" s="6" t="s">
        <v>8166</v>
      </c>
      <c r="O751"/>
    </row>
    <row r="752" spans="1:15" ht="34" hidden="1" x14ac:dyDescent="0.45">
      <c r="A752" s="4" t="s">
        <v>11</v>
      </c>
      <c r="B752" s="4" t="s">
        <v>7718</v>
      </c>
      <c r="C752" s="4" t="s">
        <v>73</v>
      </c>
      <c r="D752" s="4" t="s">
        <v>68</v>
      </c>
      <c r="E752" s="4" t="s">
        <v>69</v>
      </c>
      <c r="F752" s="4" t="s">
        <v>10935</v>
      </c>
      <c r="G752" s="4" t="s">
        <v>4733</v>
      </c>
      <c r="H752" s="4" t="s">
        <v>9850</v>
      </c>
      <c r="L752" s="4" t="s">
        <v>4685</v>
      </c>
      <c r="O752"/>
    </row>
    <row r="753" spans="1:15" ht="34" hidden="1" x14ac:dyDescent="0.45">
      <c r="A753" s="4" t="s">
        <v>11</v>
      </c>
      <c r="B753" s="4" t="s">
        <v>7718</v>
      </c>
      <c r="C753" s="4" t="s">
        <v>73</v>
      </c>
      <c r="D753" s="4" t="s">
        <v>68</v>
      </c>
      <c r="E753" s="4" t="s">
        <v>69</v>
      </c>
      <c r="F753" s="4" t="s">
        <v>10935</v>
      </c>
      <c r="G753" s="4" t="s">
        <v>10934</v>
      </c>
      <c r="H753" s="4" t="s">
        <v>9850</v>
      </c>
      <c r="L753" s="10" t="s">
        <v>1197</v>
      </c>
      <c r="O753"/>
    </row>
    <row r="754" spans="1:15" x14ac:dyDescent="0.45">
      <c r="A754" s="4" t="s">
        <v>11</v>
      </c>
      <c r="B754" s="4" t="s">
        <v>11672</v>
      </c>
      <c r="C754" s="4" t="s">
        <v>1994</v>
      </c>
      <c r="D754" s="4" t="s">
        <v>9453</v>
      </c>
      <c r="E754" s="4" t="s">
        <v>9454</v>
      </c>
      <c r="F754" s="4" t="s">
        <v>10270</v>
      </c>
      <c r="G754" s="4" t="s">
        <v>9747</v>
      </c>
      <c r="H754" s="4" t="s">
        <v>9789</v>
      </c>
      <c r="L754" s="9"/>
      <c r="O754"/>
    </row>
    <row r="755" spans="1:15" x14ac:dyDescent="0.45">
      <c r="A755" s="4" t="s">
        <v>11</v>
      </c>
      <c r="B755" s="4" t="s">
        <v>8498</v>
      </c>
      <c r="C755" s="4" t="s">
        <v>1994</v>
      </c>
      <c r="D755" s="4" t="s">
        <v>1989</v>
      </c>
      <c r="E755" s="4" t="s">
        <v>1990</v>
      </c>
      <c r="F755" s="4" t="s">
        <v>5697</v>
      </c>
      <c r="G755" s="4" t="s">
        <v>1996</v>
      </c>
      <c r="H755" s="4" t="s">
        <v>9789</v>
      </c>
      <c r="L755" s="9"/>
      <c r="O755"/>
    </row>
    <row r="756" spans="1:15" ht="34" x14ac:dyDescent="0.45">
      <c r="A756" s="4" t="s">
        <v>11</v>
      </c>
      <c r="B756" s="4" t="s">
        <v>9262</v>
      </c>
      <c r="C756" s="4" t="s">
        <v>10067</v>
      </c>
      <c r="D756" s="4" t="s">
        <v>8660</v>
      </c>
      <c r="E756" s="4" t="s">
        <v>8661</v>
      </c>
      <c r="F756" s="4" t="s">
        <v>11464</v>
      </c>
      <c r="G756" s="4" t="s">
        <v>6865</v>
      </c>
      <c r="H756" s="4" t="s">
        <v>9789</v>
      </c>
      <c r="L756" s="9"/>
      <c r="O756"/>
    </row>
    <row r="757" spans="1:15" ht="34" x14ac:dyDescent="0.45">
      <c r="A757" s="4" t="s">
        <v>11</v>
      </c>
      <c r="B757" s="4" t="s">
        <v>9394</v>
      </c>
      <c r="C757" s="4" t="s">
        <v>10067</v>
      </c>
      <c r="D757" s="4" t="s">
        <v>8660</v>
      </c>
      <c r="E757" s="4" t="s">
        <v>8661</v>
      </c>
      <c r="F757" s="4" t="s">
        <v>10839</v>
      </c>
      <c r="G757" s="4" t="s">
        <v>11464</v>
      </c>
      <c r="H757" s="4" t="s">
        <v>9789</v>
      </c>
      <c r="L757" s="9"/>
      <c r="O757"/>
    </row>
    <row r="758" spans="1:15" ht="34" x14ac:dyDescent="0.45">
      <c r="A758" s="4" t="s">
        <v>11</v>
      </c>
      <c r="B758" s="4" t="s">
        <v>10923</v>
      </c>
      <c r="C758" s="4" t="s">
        <v>10067</v>
      </c>
      <c r="D758" s="4" t="s">
        <v>4326</v>
      </c>
      <c r="E758" s="4" t="s">
        <v>4327</v>
      </c>
      <c r="F758" s="4" t="s">
        <v>10925</v>
      </c>
      <c r="G758" s="4" t="s">
        <v>4332</v>
      </c>
      <c r="H758" s="4" t="s">
        <v>9789</v>
      </c>
      <c r="L758" s="9"/>
      <c r="O758"/>
    </row>
    <row r="759" spans="1:15" ht="34" x14ac:dyDescent="0.45">
      <c r="A759" s="4" t="s">
        <v>11</v>
      </c>
      <c r="B759" s="4" t="s">
        <v>2592</v>
      </c>
      <c r="C759" s="4" t="s">
        <v>10067</v>
      </c>
      <c r="D759" s="4" t="s">
        <v>2511</v>
      </c>
      <c r="E759" s="4" t="s">
        <v>2512</v>
      </c>
      <c r="F759" s="4" t="s">
        <v>93</v>
      </c>
      <c r="G759" s="4" t="s">
        <v>2515</v>
      </c>
      <c r="H759" s="4" t="s">
        <v>9789</v>
      </c>
      <c r="L759" s="9"/>
      <c r="O759"/>
    </row>
    <row r="760" spans="1:15" ht="34" x14ac:dyDescent="0.45">
      <c r="A760" s="4" t="s">
        <v>11</v>
      </c>
      <c r="B760" s="4" t="s">
        <v>6726</v>
      </c>
      <c r="C760" s="4" t="s">
        <v>10067</v>
      </c>
      <c r="D760" s="4" t="s">
        <v>2511</v>
      </c>
      <c r="E760" s="4" t="s">
        <v>2512</v>
      </c>
      <c r="F760" s="4" t="s">
        <v>10837</v>
      </c>
      <c r="G760" s="4" t="s">
        <v>93</v>
      </c>
      <c r="H760" s="4" t="s">
        <v>9789</v>
      </c>
      <c r="L760" s="9"/>
      <c r="O760"/>
    </row>
    <row r="761" spans="1:15" ht="34" x14ac:dyDescent="0.45">
      <c r="A761" s="4" t="s">
        <v>11</v>
      </c>
      <c r="B761" s="4" t="s">
        <v>812</v>
      </c>
      <c r="C761" s="4" t="s">
        <v>10067</v>
      </c>
      <c r="D761" s="4" t="s">
        <v>10068</v>
      </c>
      <c r="E761" s="4" t="s">
        <v>10069</v>
      </c>
      <c r="F761" s="4" t="s">
        <v>10070</v>
      </c>
      <c r="G761" s="4" t="s">
        <v>10071</v>
      </c>
      <c r="H761" s="4" t="s">
        <v>9789</v>
      </c>
      <c r="L761" s="9"/>
      <c r="O761"/>
    </row>
    <row r="762" spans="1:15" ht="34" x14ac:dyDescent="0.45">
      <c r="A762" s="4" t="s">
        <v>11</v>
      </c>
      <c r="B762" s="4" t="s">
        <v>5339</v>
      </c>
      <c r="C762" s="4" t="s">
        <v>10067</v>
      </c>
      <c r="D762" s="4" t="s">
        <v>1914</v>
      </c>
      <c r="E762" s="4" t="s">
        <v>1915</v>
      </c>
      <c r="F762" s="4" t="s">
        <v>400</v>
      </c>
      <c r="G762" s="4" t="s">
        <v>1920</v>
      </c>
      <c r="H762" s="4" t="s">
        <v>9789</v>
      </c>
      <c r="L762" s="9"/>
      <c r="O762"/>
    </row>
    <row r="763" spans="1:15" ht="34" x14ac:dyDescent="0.45">
      <c r="A763" s="4" t="s">
        <v>11</v>
      </c>
      <c r="B763" s="4" t="s">
        <v>3153</v>
      </c>
      <c r="C763" s="4" t="s">
        <v>10067</v>
      </c>
      <c r="D763" s="4" t="s">
        <v>1914</v>
      </c>
      <c r="E763" s="4" t="s">
        <v>1915</v>
      </c>
      <c r="F763" s="4" t="s">
        <v>10779</v>
      </c>
      <c r="G763" s="4" t="s">
        <v>400</v>
      </c>
      <c r="H763" s="4" t="s">
        <v>9789</v>
      </c>
      <c r="L763" s="9"/>
      <c r="O763"/>
    </row>
    <row r="764" spans="1:15" x14ac:dyDescent="0.45">
      <c r="A764" s="4" t="s">
        <v>11</v>
      </c>
      <c r="B764" s="4" t="s">
        <v>706</v>
      </c>
      <c r="C764" s="4" t="s">
        <v>1949</v>
      </c>
      <c r="D764" s="4" t="s">
        <v>1944</v>
      </c>
      <c r="E764" s="4" t="s">
        <v>1945</v>
      </c>
      <c r="F764" s="4" t="s">
        <v>1950</v>
      </c>
      <c r="G764" s="4" t="s">
        <v>9992</v>
      </c>
      <c r="H764" s="4" t="s">
        <v>9789</v>
      </c>
      <c r="L764" s="9"/>
      <c r="O764"/>
    </row>
    <row r="765" spans="1:15" x14ac:dyDescent="0.45">
      <c r="A765" s="4" t="s">
        <v>11</v>
      </c>
      <c r="B765" s="4" t="s">
        <v>3264</v>
      </c>
      <c r="C765" s="4" t="s">
        <v>1949</v>
      </c>
      <c r="D765" s="4" t="s">
        <v>1944</v>
      </c>
      <c r="E765" s="4" t="s">
        <v>1945</v>
      </c>
      <c r="F765" s="4" t="s">
        <v>10492</v>
      </c>
      <c r="G765" s="4" t="s">
        <v>1950</v>
      </c>
      <c r="H765" s="4" t="s">
        <v>9789</v>
      </c>
      <c r="L765" s="9"/>
      <c r="O765"/>
    </row>
    <row r="766" spans="1:15" x14ac:dyDescent="0.45">
      <c r="A766" s="4" t="s">
        <v>11</v>
      </c>
      <c r="B766" s="4" t="s">
        <v>6745</v>
      </c>
      <c r="C766" s="4" t="s">
        <v>2687</v>
      </c>
      <c r="D766" s="4" t="s">
        <v>2683</v>
      </c>
      <c r="E766" s="4" t="s">
        <v>2684</v>
      </c>
      <c r="F766" s="4" t="s">
        <v>10841</v>
      </c>
      <c r="G766" s="4" t="s">
        <v>2689</v>
      </c>
      <c r="H766" s="4" t="s">
        <v>9789</v>
      </c>
      <c r="L766" s="9"/>
      <c r="O766"/>
    </row>
    <row r="767" spans="1:15" x14ac:dyDescent="0.45">
      <c r="A767" s="4" t="s">
        <v>11</v>
      </c>
      <c r="B767" s="4" t="s">
        <v>3459</v>
      </c>
      <c r="C767" s="4" t="s">
        <v>9805</v>
      </c>
      <c r="D767" s="4" t="s">
        <v>10718</v>
      </c>
      <c r="E767" s="4" t="s">
        <v>10719</v>
      </c>
      <c r="F767" s="4" t="s">
        <v>11466</v>
      </c>
      <c r="G767" s="4" t="s">
        <v>5283</v>
      </c>
      <c r="H767" s="4" t="s">
        <v>9789</v>
      </c>
      <c r="L767" s="9"/>
      <c r="O767"/>
    </row>
    <row r="768" spans="1:15" x14ac:dyDescent="0.45">
      <c r="A768" s="4" t="s">
        <v>11</v>
      </c>
      <c r="B768" s="4" t="s">
        <v>161</v>
      </c>
      <c r="C768" s="4" t="s">
        <v>9805</v>
      </c>
      <c r="D768" s="4" t="s">
        <v>9806</v>
      </c>
      <c r="E768" s="4" t="s">
        <v>9807</v>
      </c>
      <c r="F768" s="4" t="s">
        <v>9808</v>
      </c>
      <c r="G768" s="4" t="s">
        <v>9809</v>
      </c>
      <c r="H768" s="4" t="s">
        <v>9789</v>
      </c>
      <c r="L768" s="9"/>
      <c r="O768"/>
    </row>
    <row r="769" spans="1:15" x14ac:dyDescent="0.45">
      <c r="A769" s="4" t="s">
        <v>11</v>
      </c>
      <c r="B769" s="4" t="s">
        <v>1116</v>
      </c>
      <c r="C769" s="4" t="s">
        <v>9805</v>
      </c>
      <c r="D769" s="4" t="s">
        <v>9806</v>
      </c>
      <c r="E769" s="4" t="s">
        <v>9807</v>
      </c>
      <c r="F769" s="4" t="s">
        <v>10266</v>
      </c>
      <c r="G769" s="4" t="s">
        <v>9808</v>
      </c>
      <c r="H769" s="4" t="s">
        <v>9789</v>
      </c>
      <c r="L769" s="9"/>
      <c r="O769"/>
    </row>
    <row r="770" spans="1:15" x14ac:dyDescent="0.45">
      <c r="A770" s="4" t="s">
        <v>11</v>
      </c>
      <c r="B770" s="4" t="s">
        <v>7828</v>
      </c>
      <c r="C770" s="4" t="s">
        <v>3653</v>
      </c>
      <c r="D770" s="4" t="s">
        <v>3649</v>
      </c>
      <c r="E770" s="4" t="s">
        <v>3650</v>
      </c>
      <c r="F770" s="4" t="s">
        <v>277</v>
      </c>
      <c r="G770" s="4" t="s">
        <v>7052</v>
      </c>
      <c r="H770" s="4" t="s">
        <v>9789</v>
      </c>
      <c r="L770" s="9"/>
      <c r="O770"/>
    </row>
    <row r="771" spans="1:15" x14ac:dyDescent="0.45">
      <c r="A771" s="4" t="s">
        <v>11</v>
      </c>
      <c r="B771" s="4" t="s">
        <v>8254</v>
      </c>
      <c r="C771" s="4" t="s">
        <v>3653</v>
      </c>
      <c r="D771" s="4" t="s">
        <v>3649</v>
      </c>
      <c r="E771" s="4" t="s">
        <v>3650</v>
      </c>
      <c r="F771" s="4" t="s">
        <v>8411</v>
      </c>
      <c r="G771" s="4" t="s">
        <v>277</v>
      </c>
      <c r="H771" s="4" t="s">
        <v>9789</v>
      </c>
      <c r="L771" s="9"/>
      <c r="O771"/>
    </row>
    <row r="772" spans="1:15" x14ac:dyDescent="0.45">
      <c r="A772" s="4" t="s">
        <v>11</v>
      </c>
      <c r="B772" s="4" t="s">
        <v>11241</v>
      </c>
      <c r="C772" s="4" t="s">
        <v>3653</v>
      </c>
      <c r="D772" s="4" t="s">
        <v>3649</v>
      </c>
      <c r="E772" s="4" t="s">
        <v>3650</v>
      </c>
      <c r="F772" s="4" t="s">
        <v>8737</v>
      </c>
      <c r="G772" s="4" t="s">
        <v>8411</v>
      </c>
      <c r="H772" s="4" t="s">
        <v>9789</v>
      </c>
      <c r="L772" s="9"/>
      <c r="O772"/>
    </row>
    <row r="773" spans="1:15" x14ac:dyDescent="0.45">
      <c r="A773" s="4" t="s">
        <v>11</v>
      </c>
      <c r="B773" s="4" t="s">
        <v>8459</v>
      </c>
      <c r="C773" s="4" t="s">
        <v>2650</v>
      </c>
      <c r="D773" s="4" t="s">
        <v>2647</v>
      </c>
      <c r="E773" s="4" t="s">
        <v>2648</v>
      </c>
      <c r="F773" s="4" t="s">
        <v>11214</v>
      </c>
      <c r="G773" s="4" t="s">
        <v>2652</v>
      </c>
      <c r="H773" s="4" t="s">
        <v>9789</v>
      </c>
      <c r="L773" s="9"/>
      <c r="O773"/>
    </row>
    <row r="774" spans="1:15" ht="34" x14ac:dyDescent="0.45">
      <c r="A774" s="4" t="s">
        <v>11</v>
      </c>
      <c r="B774" s="4" t="s">
        <v>7802</v>
      </c>
      <c r="C774" s="4" t="s">
        <v>4885</v>
      </c>
      <c r="D774" s="4" t="s">
        <v>4881</v>
      </c>
      <c r="E774" s="4" t="s">
        <v>4882</v>
      </c>
      <c r="F774" s="4" t="s">
        <v>268</v>
      </c>
      <c r="G774" s="4" t="s">
        <v>4887</v>
      </c>
      <c r="H774" s="4" t="s">
        <v>9789</v>
      </c>
      <c r="L774" s="9"/>
      <c r="O774"/>
    </row>
    <row r="775" spans="1:15" ht="34" x14ac:dyDescent="0.45">
      <c r="A775" s="4" t="s">
        <v>11</v>
      </c>
      <c r="B775" s="4" t="s">
        <v>441</v>
      </c>
      <c r="C775" s="4" t="s">
        <v>4885</v>
      </c>
      <c r="D775" s="4" t="s">
        <v>10135</v>
      </c>
      <c r="E775" s="4" t="s">
        <v>10136</v>
      </c>
      <c r="F775" s="4" t="s">
        <v>10137</v>
      </c>
      <c r="G775" s="4" t="s">
        <v>1259</v>
      </c>
      <c r="H775" s="4" t="s">
        <v>9789</v>
      </c>
      <c r="L775" s="9"/>
      <c r="O775"/>
    </row>
    <row r="776" spans="1:15" ht="34" x14ac:dyDescent="0.45">
      <c r="A776" s="4" t="s">
        <v>11</v>
      </c>
      <c r="B776" s="4" t="s">
        <v>1342</v>
      </c>
      <c r="C776" s="4" t="s">
        <v>4885</v>
      </c>
      <c r="D776" s="4" t="s">
        <v>10135</v>
      </c>
      <c r="E776" s="4" t="s">
        <v>10136</v>
      </c>
      <c r="F776" s="4" t="s">
        <v>10239</v>
      </c>
      <c r="G776" s="4" t="s">
        <v>10137</v>
      </c>
      <c r="H776" s="4" t="s">
        <v>9789</v>
      </c>
      <c r="L776" s="9"/>
      <c r="O776"/>
    </row>
    <row r="777" spans="1:15" ht="34" x14ac:dyDescent="0.45">
      <c r="A777" s="4" t="s">
        <v>11</v>
      </c>
      <c r="B777" s="4" t="s">
        <v>10295</v>
      </c>
      <c r="C777" s="4" t="s">
        <v>4885</v>
      </c>
      <c r="D777" s="4" t="s">
        <v>10135</v>
      </c>
      <c r="E777" s="4" t="s">
        <v>10136</v>
      </c>
      <c r="F777" s="4" t="s">
        <v>10296</v>
      </c>
      <c r="G777" s="4" t="s">
        <v>10239</v>
      </c>
      <c r="H777" s="4" t="s">
        <v>9789</v>
      </c>
      <c r="L777" s="9"/>
      <c r="O777"/>
    </row>
    <row r="778" spans="1:15" ht="34" x14ac:dyDescent="0.45">
      <c r="A778" s="4" t="s">
        <v>11</v>
      </c>
      <c r="B778" s="4" t="s">
        <v>6961</v>
      </c>
      <c r="C778" s="4" t="s">
        <v>2434</v>
      </c>
      <c r="D778" s="4" t="s">
        <v>6945</v>
      </c>
      <c r="E778" s="4" t="s">
        <v>6946</v>
      </c>
      <c r="F778" s="4" t="s">
        <v>7003</v>
      </c>
      <c r="G778" s="4" t="s">
        <v>6949</v>
      </c>
      <c r="H778" s="4" t="s">
        <v>9789</v>
      </c>
      <c r="L778" s="9"/>
      <c r="O778"/>
    </row>
    <row r="779" spans="1:15" ht="34" x14ac:dyDescent="0.45">
      <c r="A779" s="4" t="s">
        <v>11</v>
      </c>
      <c r="B779" s="4" t="s">
        <v>11517</v>
      </c>
      <c r="C779" s="4" t="s">
        <v>2434</v>
      </c>
      <c r="D779" s="4" t="s">
        <v>6945</v>
      </c>
      <c r="E779" s="4" t="s">
        <v>6946</v>
      </c>
      <c r="F779" s="4" t="s">
        <v>11520</v>
      </c>
      <c r="G779" s="4" t="s">
        <v>7003</v>
      </c>
      <c r="H779" s="4" t="s">
        <v>9789</v>
      </c>
      <c r="L779" s="9"/>
      <c r="O779"/>
    </row>
    <row r="780" spans="1:15" ht="34" x14ac:dyDescent="0.45">
      <c r="A780" s="4" t="s">
        <v>11</v>
      </c>
      <c r="B780" s="4" t="s">
        <v>6961</v>
      </c>
      <c r="C780" s="4" t="s">
        <v>2434</v>
      </c>
      <c r="D780" s="4" t="s">
        <v>2429</v>
      </c>
      <c r="E780" s="4" t="s">
        <v>2430</v>
      </c>
      <c r="F780" s="4" t="s">
        <v>10856</v>
      </c>
      <c r="G780" s="4" t="s">
        <v>10679</v>
      </c>
      <c r="H780" s="4" t="s">
        <v>9789</v>
      </c>
      <c r="L780" s="9"/>
      <c r="O780"/>
    </row>
    <row r="781" spans="1:15" ht="34" x14ac:dyDescent="0.45">
      <c r="A781" s="4" t="s">
        <v>11</v>
      </c>
      <c r="B781" s="4" t="s">
        <v>2011</v>
      </c>
      <c r="C781" s="4" t="s">
        <v>2434</v>
      </c>
      <c r="D781" s="4" t="s">
        <v>10473</v>
      </c>
      <c r="E781" s="4" t="s">
        <v>10474</v>
      </c>
      <c r="F781" s="4" t="s">
        <v>10475</v>
      </c>
      <c r="G781" s="4" t="s">
        <v>10476</v>
      </c>
      <c r="H781" s="4" t="s">
        <v>9789</v>
      </c>
      <c r="L781" s="9"/>
      <c r="O781"/>
    </row>
    <row r="782" spans="1:15" x14ac:dyDescent="0.45">
      <c r="A782" s="4" t="s">
        <v>11</v>
      </c>
      <c r="B782" s="4" t="s">
        <v>8553</v>
      </c>
      <c r="C782" s="4" t="s">
        <v>1197</v>
      </c>
      <c r="D782" s="4" t="s">
        <v>7941</v>
      </c>
      <c r="E782" s="4" t="s">
        <v>7942</v>
      </c>
      <c r="F782" s="4" t="s">
        <v>11299</v>
      </c>
      <c r="G782" s="4" t="s">
        <v>7946</v>
      </c>
      <c r="H782" s="4" t="s">
        <v>9789</v>
      </c>
      <c r="L782" s="9"/>
      <c r="O782"/>
    </row>
    <row r="783" spans="1:15" x14ac:dyDescent="0.45">
      <c r="A783" s="4" t="s">
        <v>11</v>
      </c>
      <c r="B783" s="4" t="s">
        <v>11216</v>
      </c>
      <c r="C783" s="4" t="s">
        <v>1197</v>
      </c>
      <c r="D783" s="4" t="s">
        <v>4904</v>
      </c>
      <c r="E783" s="4" t="s">
        <v>4905</v>
      </c>
      <c r="F783" s="4" t="s">
        <v>11218</v>
      </c>
      <c r="G783" s="4" t="s">
        <v>10873</v>
      </c>
      <c r="H783" s="4" t="s">
        <v>9789</v>
      </c>
      <c r="L783" s="9"/>
      <c r="O783"/>
    </row>
    <row r="784" spans="1:15" x14ac:dyDescent="0.45">
      <c r="A784" s="4" t="s">
        <v>11</v>
      </c>
      <c r="B784" s="4" t="s">
        <v>1655</v>
      </c>
      <c r="C784" s="4" t="s">
        <v>1197</v>
      </c>
      <c r="D784" s="4" t="s">
        <v>1193</v>
      </c>
      <c r="E784" s="4" t="s">
        <v>1194</v>
      </c>
      <c r="F784" s="4" t="s">
        <v>10371</v>
      </c>
      <c r="G784" s="4" t="s">
        <v>1199</v>
      </c>
      <c r="H784" s="4" t="s">
        <v>9789</v>
      </c>
      <c r="L784" s="9"/>
      <c r="O784"/>
    </row>
    <row r="785" spans="1:15" x14ac:dyDescent="0.45">
      <c r="A785" s="4" t="s">
        <v>11</v>
      </c>
      <c r="B785" s="4" t="s">
        <v>1840</v>
      </c>
      <c r="C785" s="4" t="s">
        <v>389</v>
      </c>
      <c r="D785" s="4" t="s">
        <v>10304</v>
      </c>
      <c r="E785" s="4" t="s">
        <v>10305</v>
      </c>
      <c r="F785" s="4" t="s">
        <v>10306</v>
      </c>
      <c r="G785" s="4" t="s">
        <v>10307</v>
      </c>
      <c r="H785" s="4" t="s">
        <v>9789</v>
      </c>
      <c r="L785" s="9"/>
      <c r="O785"/>
    </row>
    <row r="786" spans="1:15" x14ac:dyDescent="0.45">
      <c r="A786" s="4" t="s">
        <v>11</v>
      </c>
      <c r="B786" s="4" t="s">
        <v>2431</v>
      </c>
      <c r="C786" s="4" t="s">
        <v>2153</v>
      </c>
      <c r="D786" s="4" t="s">
        <v>2150</v>
      </c>
      <c r="E786" s="4" t="s">
        <v>2151</v>
      </c>
      <c r="F786" s="4" t="s">
        <v>10427</v>
      </c>
      <c r="G786" s="4" t="s">
        <v>2155</v>
      </c>
      <c r="H786" s="4" t="s">
        <v>9789</v>
      </c>
      <c r="L786" s="9"/>
      <c r="O786"/>
    </row>
    <row r="787" spans="1:15" x14ac:dyDescent="0.45">
      <c r="A787" s="4" t="s">
        <v>11</v>
      </c>
      <c r="B787" s="4" t="s">
        <v>3058</v>
      </c>
      <c r="C787" s="4" t="s">
        <v>2153</v>
      </c>
      <c r="D787" s="4" t="s">
        <v>2150</v>
      </c>
      <c r="E787" s="4" t="s">
        <v>2151</v>
      </c>
      <c r="F787" s="4" t="s">
        <v>10470</v>
      </c>
      <c r="G787" s="4" t="s">
        <v>10427</v>
      </c>
      <c r="H787" s="4" t="s">
        <v>9789</v>
      </c>
      <c r="L787" s="9"/>
      <c r="O787"/>
    </row>
    <row r="788" spans="1:15" x14ac:dyDescent="0.45">
      <c r="A788" s="4" t="s">
        <v>11</v>
      </c>
      <c r="B788" s="4" t="s">
        <v>3448</v>
      </c>
      <c r="C788" s="4" t="s">
        <v>2153</v>
      </c>
      <c r="D788" s="4" t="s">
        <v>2150</v>
      </c>
      <c r="E788" s="4" t="s">
        <v>2151</v>
      </c>
      <c r="F788" s="4" t="s">
        <v>10520</v>
      </c>
      <c r="G788" s="4" t="s">
        <v>287</v>
      </c>
      <c r="H788" s="4" t="s">
        <v>9789</v>
      </c>
      <c r="L788" s="9"/>
      <c r="O788"/>
    </row>
    <row r="789" spans="1:15" hidden="1" x14ac:dyDescent="0.45">
      <c r="A789" s="4" t="s">
        <v>11</v>
      </c>
      <c r="B789" s="4" t="s">
        <v>7753</v>
      </c>
      <c r="C789" s="4" t="s">
        <v>2827</v>
      </c>
      <c r="D789" s="4" t="s">
        <v>5701</v>
      </c>
      <c r="E789" s="4" t="s">
        <v>5702</v>
      </c>
      <c r="F789" s="4" t="s">
        <v>10973</v>
      </c>
      <c r="G789" s="4" t="s">
        <v>5706</v>
      </c>
      <c r="H789" s="4" t="s">
        <v>10469</v>
      </c>
      <c r="L789" s="6" t="s">
        <v>6437</v>
      </c>
      <c r="O789"/>
    </row>
    <row r="790" spans="1:15" hidden="1" x14ac:dyDescent="0.45">
      <c r="A790" s="4" t="s">
        <v>11</v>
      </c>
      <c r="B790" s="4" t="s">
        <v>7753</v>
      </c>
      <c r="C790" s="4" t="s">
        <v>2827</v>
      </c>
      <c r="D790" s="4" t="s">
        <v>2823</v>
      </c>
      <c r="E790" s="4" t="s">
        <v>2824</v>
      </c>
      <c r="F790" s="4" t="s">
        <v>10974</v>
      </c>
      <c r="G790" s="4" t="s">
        <v>6654</v>
      </c>
      <c r="H790" s="4" t="s">
        <v>10469</v>
      </c>
      <c r="L790" s="10" t="s">
        <v>4226</v>
      </c>
      <c r="O790"/>
    </row>
    <row r="791" spans="1:15" x14ac:dyDescent="0.45">
      <c r="A791" s="4" t="s">
        <v>11</v>
      </c>
      <c r="B791" s="4" t="s">
        <v>10823</v>
      </c>
      <c r="C791" s="4" t="s">
        <v>2153</v>
      </c>
      <c r="D791" s="4" t="s">
        <v>2150</v>
      </c>
      <c r="E791" s="4" t="s">
        <v>2151</v>
      </c>
      <c r="F791" s="4" t="s">
        <v>35</v>
      </c>
      <c r="G791" s="4" t="s">
        <v>10520</v>
      </c>
      <c r="H791" s="4" t="s">
        <v>9789</v>
      </c>
      <c r="L791" s="9"/>
      <c r="O791"/>
    </row>
    <row r="792" spans="1:15" x14ac:dyDescent="0.45">
      <c r="A792" s="4" t="s">
        <v>11</v>
      </c>
      <c r="B792" s="4" t="s">
        <v>7905</v>
      </c>
      <c r="C792" s="4" t="s">
        <v>2153</v>
      </c>
      <c r="D792" s="4" t="s">
        <v>4734</v>
      </c>
      <c r="E792" s="4" t="s">
        <v>4735</v>
      </c>
      <c r="F792" s="4" t="s">
        <v>10978</v>
      </c>
      <c r="G792" s="4" t="s">
        <v>287</v>
      </c>
      <c r="H792" s="4" t="s">
        <v>9789</v>
      </c>
      <c r="L792" s="9"/>
      <c r="O792"/>
    </row>
    <row r="793" spans="1:15" x14ac:dyDescent="0.45">
      <c r="A793" s="4" t="s">
        <v>11</v>
      </c>
      <c r="B793" s="4" t="s">
        <v>8573</v>
      </c>
      <c r="C793" s="4" t="s">
        <v>2153</v>
      </c>
      <c r="D793" s="4" t="s">
        <v>4734</v>
      </c>
      <c r="E793" s="4" t="s">
        <v>4735</v>
      </c>
      <c r="F793" s="4" t="s">
        <v>11312</v>
      </c>
      <c r="G793" s="4" t="s">
        <v>10978</v>
      </c>
      <c r="H793" s="4" t="s">
        <v>9789</v>
      </c>
      <c r="L793" s="9"/>
      <c r="O793"/>
    </row>
    <row r="794" spans="1:15" hidden="1" x14ac:dyDescent="0.45">
      <c r="A794" s="4" t="s">
        <v>11</v>
      </c>
      <c r="B794" s="4" t="s">
        <v>7753</v>
      </c>
      <c r="C794" s="4" t="s">
        <v>469</v>
      </c>
      <c r="D794" s="4" t="s">
        <v>464</v>
      </c>
      <c r="E794" s="4" t="s">
        <v>465</v>
      </c>
      <c r="F794" s="4" t="s">
        <v>10977</v>
      </c>
      <c r="G794" s="4" t="s">
        <v>10716</v>
      </c>
      <c r="H794" s="4" t="s">
        <v>9970</v>
      </c>
      <c r="L794" s="11" t="s">
        <v>2827</v>
      </c>
      <c r="O794"/>
    </row>
    <row r="795" spans="1:15" x14ac:dyDescent="0.45">
      <c r="A795" s="4" t="s">
        <v>11</v>
      </c>
      <c r="B795" s="4" t="s">
        <v>8654</v>
      </c>
      <c r="C795" s="4" t="s">
        <v>2153</v>
      </c>
      <c r="D795" s="4" t="s">
        <v>4734</v>
      </c>
      <c r="E795" s="4" t="s">
        <v>4735</v>
      </c>
      <c r="F795" s="4" t="s">
        <v>10846</v>
      </c>
      <c r="G795" s="4" t="s">
        <v>11312</v>
      </c>
      <c r="H795" s="4" t="s">
        <v>9789</v>
      </c>
      <c r="L795" s="9"/>
      <c r="O795"/>
    </row>
    <row r="796" spans="1:15" x14ac:dyDescent="0.45">
      <c r="A796" s="4" t="s">
        <v>11</v>
      </c>
      <c r="B796" s="4" t="s">
        <v>8748</v>
      </c>
      <c r="C796" s="4" t="s">
        <v>2153</v>
      </c>
      <c r="D796" s="4" t="s">
        <v>4734</v>
      </c>
      <c r="E796" s="4" t="s">
        <v>4735</v>
      </c>
      <c r="F796" s="4" t="s">
        <v>6816</v>
      </c>
      <c r="G796" s="4" t="s">
        <v>10846</v>
      </c>
      <c r="H796" s="4" t="s">
        <v>9789</v>
      </c>
      <c r="L796" s="9"/>
      <c r="O796"/>
    </row>
    <row r="797" spans="1:15" x14ac:dyDescent="0.45">
      <c r="A797" s="4" t="s">
        <v>11</v>
      </c>
      <c r="B797" s="4" t="s">
        <v>5924</v>
      </c>
      <c r="C797" s="4" t="s">
        <v>2153</v>
      </c>
      <c r="D797" s="4" t="s">
        <v>5245</v>
      </c>
      <c r="E797" s="4" t="s">
        <v>5246</v>
      </c>
      <c r="F797" s="4" t="s">
        <v>10238</v>
      </c>
      <c r="G797" s="4" t="s">
        <v>287</v>
      </c>
      <c r="H797" s="4" t="s">
        <v>9789</v>
      </c>
      <c r="L797" s="9"/>
      <c r="O797"/>
    </row>
    <row r="798" spans="1:15" x14ac:dyDescent="0.45">
      <c r="A798" s="4" t="s">
        <v>11</v>
      </c>
      <c r="B798" s="4" t="s">
        <v>7701</v>
      </c>
      <c r="C798" s="4" t="s">
        <v>2153</v>
      </c>
      <c r="D798" s="4" t="s">
        <v>3895</v>
      </c>
      <c r="E798" s="4" t="s">
        <v>3896</v>
      </c>
      <c r="F798" s="4" t="s">
        <v>10237</v>
      </c>
      <c r="G798" s="4" t="s">
        <v>287</v>
      </c>
      <c r="H798" s="4" t="s">
        <v>9789</v>
      </c>
      <c r="L798" s="9"/>
      <c r="O798"/>
    </row>
    <row r="799" spans="1:15" x14ac:dyDescent="0.45">
      <c r="A799" s="4" t="s">
        <v>11</v>
      </c>
      <c r="B799" s="4" t="s">
        <v>7701</v>
      </c>
      <c r="C799" s="4" t="s">
        <v>2153</v>
      </c>
      <c r="D799" s="4" t="s">
        <v>3922</v>
      </c>
      <c r="E799" s="4" t="s">
        <v>3923</v>
      </c>
      <c r="F799" s="4" t="s">
        <v>10237</v>
      </c>
      <c r="G799" s="4" t="s">
        <v>287</v>
      </c>
      <c r="H799" s="4" t="s">
        <v>9789</v>
      </c>
      <c r="L799" s="9"/>
      <c r="O799"/>
    </row>
    <row r="800" spans="1:15" x14ac:dyDescent="0.45">
      <c r="A800" s="4" t="s">
        <v>11</v>
      </c>
      <c r="B800" s="4" t="s">
        <v>9297</v>
      </c>
      <c r="C800" s="4" t="s">
        <v>748</v>
      </c>
      <c r="D800" s="4" t="s">
        <v>11485</v>
      </c>
      <c r="E800" s="4" t="s">
        <v>11486</v>
      </c>
      <c r="F800" s="4" t="s">
        <v>11487</v>
      </c>
      <c r="G800" s="4" t="s">
        <v>11488</v>
      </c>
      <c r="H800" s="4" t="s">
        <v>9789</v>
      </c>
      <c r="L800" s="9"/>
      <c r="O800"/>
    </row>
    <row r="801" spans="1:15" x14ac:dyDescent="0.45">
      <c r="A801" s="4" t="s">
        <v>11</v>
      </c>
      <c r="B801" s="4" t="s">
        <v>9509</v>
      </c>
      <c r="C801" s="4" t="s">
        <v>748</v>
      </c>
      <c r="D801" s="4" t="s">
        <v>11485</v>
      </c>
      <c r="E801" s="4" t="s">
        <v>11486</v>
      </c>
      <c r="F801" s="4" t="s">
        <v>11581</v>
      </c>
      <c r="G801" s="4" t="s">
        <v>11487</v>
      </c>
      <c r="H801" s="4" t="s">
        <v>9789</v>
      </c>
      <c r="L801" s="9"/>
      <c r="O801"/>
    </row>
    <row r="802" spans="1:15" x14ac:dyDescent="0.45">
      <c r="A802" s="4" t="s">
        <v>11</v>
      </c>
      <c r="B802" s="4" t="s">
        <v>9098</v>
      </c>
      <c r="C802" s="4" t="s">
        <v>748</v>
      </c>
      <c r="D802" s="4" t="s">
        <v>11485</v>
      </c>
      <c r="E802" s="4" t="s">
        <v>11486</v>
      </c>
      <c r="F802" s="4" t="s">
        <v>11620</v>
      </c>
      <c r="G802" s="4" t="s">
        <v>11581</v>
      </c>
      <c r="H802" s="4" t="s">
        <v>9789</v>
      </c>
      <c r="L802" s="9"/>
      <c r="O802"/>
    </row>
    <row r="803" spans="1:15" x14ac:dyDescent="0.45">
      <c r="A803" s="4" t="s">
        <v>11</v>
      </c>
      <c r="B803" s="4" t="s">
        <v>11209</v>
      </c>
      <c r="C803" s="4" t="s">
        <v>748</v>
      </c>
      <c r="D803" s="4" t="s">
        <v>1200</v>
      </c>
      <c r="E803" s="4" t="s">
        <v>1201</v>
      </c>
      <c r="F803" s="4" t="s">
        <v>11211</v>
      </c>
      <c r="G803" s="4" t="s">
        <v>1206</v>
      </c>
      <c r="H803" s="4" t="s">
        <v>9789</v>
      </c>
      <c r="L803" s="9"/>
      <c r="O803"/>
    </row>
    <row r="804" spans="1:15" x14ac:dyDescent="0.45">
      <c r="A804" s="4" t="s">
        <v>11</v>
      </c>
      <c r="B804" s="4" t="s">
        <v>8956</v>
      </c>
      <c r="C804" s="4" t="s">
        <v>748</v>
      </c>
      <c r="D804" s="4" t="s">
        <v>1200</v>
      </c>
      <c r="E804" s="4" t="s">
        <v>1201</v>
      </c>
      <c r="F804" s="4" t="s">
        <v>11385</v>
      </c>
      <c r="G804" s="4" t="s">
        <v>11211</v>
      </c>
      <c r="H804" s="4" t="s">
        <v>9789</v>
      </c>
      <c r="L804" s="9"/>
      <c r="O804"/>
    </row>
    <row r="805" spans="1:15" ht="34" x14ac:dyDescent="0.45">
      <c r="A805" s="4" t="s">
        <v>11</v>
      </c>
      <c r="B805" s="4" t="s">
        <v>7753</v>
      </c>
      <c r="C805" s="4" t="s">
        <v>1887</v>
      </c>
      <c r="D805" s="4" t="s">
        <v>2368</v>
      </c>
      <c r="E805" s="4" t="s">
        <v>2369</v>
      </c>
      <c r="F805" s="4" t="s">
        <v>10972</v>
      </c>
      <c r="G805" s="4" t="s">
        <v>2374</v>
      </c>
      <c r="H805" s="4" t="s">
        <v>9789</v>
      </c>
      <c r="L805" s="9"/>
      <c r="O805"/>
    </row>
    <row r="806" spans="1:15" ht="34" x14ac:dyDescent="0.45">
      <c r="A806" s="4" t="s">
        <v>11</v>
      </c>
      <c r="B806" s="4" t="s">
        <v>8441</v>
      </c>
      <c r="C806" s="4" t="s">
        <v>1887</v>
      </c>
      <c r="D806" s="4" t="s">
        <v>2368</v>
      </c>
      <c r="E806" s="4" t="s">
        <v>2369</v>
      </c>
      <c r="F806" s="4" t="s">
        <v>4089</v>
      </c>
      <c r="G806" s="4" t="s">
        <v>10972</v>
      </c>
      <c r="H806" s="4" t="s">
        <v>9789</v>
      </c>
      <c r="L806" s="9"/>
      <c r="O806"/>
    </row>
    <row r="807" spans="1:15" ht="34" x14ac:dyDescent="0.45">
      <c r="A807" s="4" t="s">
        <v>11</v>
      </c>
      <c r="B807" s="4" t="s">
        <v>11241</v>
      </c>
      <c r="C807" s="4" t="s">
        <v>1887</v>
      </c>
      <c r="D807" s="4" t="s">
        <v>2368</v>
      </c>
      <c r="E807" s="4" t="s">
        <v>2369</v>
      </c>
      <c r="F807" s="4" t="s">
        <v>67</v>
      </c>
      <c r="G807" s="4" t="s">
        <v>4089</v>
      </c>
      <c r="H807" s="4" t="s">
        <v>9789</v>
      </c>
      <c r="L807" s="9"/>
      <c r="O807"/>
    </row>
    <row r="808" spans="1:15" hidden="1" x14ac:dyDescent="0.45">
      <c r="A808" s="4" t="s">
        <v>11</v>
      </c>
      <c r="B808" s="4" t="s">
        <v>7779</v>
      </c>
      <c r="C808" s="4" t="s">
        <v>414</v>
      </c>
      <c r="D808" s="4" t="s">
        <v>409</v>
      </c>
      <c r="E808" s="4" t="s">
        <v>410</v>
      </c>
      <c r="F808" s="4" t="s">
        <v>10992</v>
      </c>
      <c r="G808" s="4" t="s">
        <v>416</v>
      </c>
      <c r="H808" s="4" t="s">
        <v>9850</v>
      </c>
      <c r="L808" s="11" t="s">
        <v>1013</v>
      </c>
      <c r="O808"/>
    </row>
    <row r="809" spans="1:15" ht="34" x14ac:dyDescent="0.45">
      <c r="A809" s="4" t="s">
        <v>11</v>
      </c>
      <c r="B809" s="4" t="s">
        <v>8569</v>
      </c>
      <c r="C809" s="4" t="s">
        <v>1887</v>
      </c>
      <c r="D809" s="4" t="s">
        <v>2368</v>
      </c>
      <c r="E809" s="4" t="s">
        <v>2369</v>
      </c>
      <c r="F809" s="4" t="s">
        <v>10983</v>
      </c>
      <c r="G809" s="4" t="s">
        <v>67</v>
      </c>
      <c r="H809" s="4" t="s">
        <v>9789</v>
      </c>
      <c r="L809" s="9"/>
      <c r="O809"/>
    </row>
    <row r="810" spans="1:15" ht="34" x14ac:dyDescent="0.45">
      <c r="A810" s="4" t="s">
        <v>11</v>
      </c>
      <c r="B810" s="4" t="s">
        <v>8654</v>
      </c>
      <c r="C810" s="4" t="s">
        <v>1887</v>
      </c>
      <c r="D810" s="4" t="s">
        <v>2368</v>
      </c>
      <c r="E810" s="4" t="s">
        <v>2369</v>
      </c>
      <c r="F810" s="4" t="s">
        <v>962</v>
      </c>
      <c r="G810" s="4" t="s">
        <v>10983</v>
      </c>
      <c r="H810" s="4" t="s">
        <v>9789</v>
      </c>
      <c r="L810" s="9"/>
      <c r="O810"/>
    </row>
    <row r="811" spans="1:15" ht="34" x14ac:dyDescent="0.45">
      <c r="A811" s="4" t="s">
        <v>11</v>
      </c>
      <c r="B811" s="4" t="s">
        <v>5123</v>
      </c>
      <c r="C811" s="4" t="s">
        <v>1887</v>
      </c>
      <c r="D811" s="4" t="s">
        <v>1882</v>
      </c>
      <c r="E811" s="4" t="s">
        <v>1883</v>
      </c>
      <c r="F811" s="4" t="s">
        <v>10738</v>
      </c>
      <c r="G811" s="4" t="s">
        <v>1889</v>
      </c>
      <c r="H811" s="4" t="s">
        <v>9789</v>
      </c>
      <c r="L811" s="9"/>
      <c r="O811"/>
    </row>
    <row r="812" spans="1:15" ht="34" x14ac:dyDescent="0.45">
      <c r="A812" s="4" t="s">
        <v>11</v>
      </c>
      <c r="B812" s="4" t="s">
        <v>7731</v>
      </c>
      <c r="C812" s="4" t="s">
        <v>1887</v>
      </c>
      <c r="D812" s="4" t="s">
        <v>1882</v>
      </c>
      <c r="E812" s="4" t="s">
        <v>1883</v>
      </c>
      <c r="F812" s="4" t="s">
        <v>10948</v>
      </c>
      <c r="G812" s="4" t="s">
        <v>10738</v>
      </c>
      <c r="H812" s="4" t="s">
        <v>9789</v>
      </c>
      <c r="L812" s="9"/>
      <c r="O812"/>
    </row>
    <row r="813" spans="1:15" ht="34" x14ac:dyDescent="0.45">
      <c r="A813" s="4" t="s">
        <v>11</v>
      </c>
      <c r="B813" s="4" t="s">
        <v>518</v>
      </c>
      <c r="C813" s="4" t="s">
        <v>1887</v>
      </c>
      <c r="D813" s="4" t="s">
        <v>9913</v>
      </c>
      <c r="E813" s="4" t="s">
        <v>9914</v>
      </c>
      <c r="F813" s="4" t="s">
        <v>9915</v>
      </c>
      <c r="G813" s="4" t="s">
        <v>9916</v>
      </c>
      <c r="H813" s="4" t="s">
        <v>9789</v>
      </c>
      <c r="L813" s="9"/>
      <c r="O813"/>
    </row>
    <row r="814" spans="1:15" ht="34" x14ac:dyDescent="0.45">
      <c r="A814" s="4" t="s">
        <v>11</v>
      </c>
      <c r="B814" s="4" t="s">
        <v>1347</v>
      </c>
      <c r="C814" s="4" t="s">
        <v>1887</v>
      </c>
      <c r="D814" s="4" t="s">
        <v>9913</v>
      </c>
      <c r="E814" s="4" t="s">
        <v>9914</v>
      </c>
      <c r="F814" s="4" t="s">
        <v>10223</v>
      </c>
      <c r="G814" s="4" t="s">
        <v>9915</v>
      </c>
      <c r="H814" s="4" t="s">
        <v>9789</v>
      </c>
      <c r="L814" s="9"/>
      <c r="O814"/>
    </row>
    <row r="815" spans="1:15" ht="34" x14ac:dyDescent="0.45">
      <c r="A815" s="4" t="s">
        <v>11</v>
      </c>
      <c r="B815" s="4" t="s">
        <v>3793</v>
      </c>
      <c r="C815" s="4" t="s">
        <v>1887</v>
      </c>
      <c r="D815" s="4" t="s">
        <v>9913</v>
      </c>
      <c r="E815" s="4" t="s">
        <v>9914</v>
      </c>
      <c r="F815" s="4" t="s">
        <v>10604</v>
      </c>
      <c r="G815" s="4" t="s">
        <v>10223</v>
      </c>
      <c r="H815" s="4" t="s">
        <v>9789</v>
      </c>
      <c r="L815" s="9"/>
      <c r="O815"/>
    </row>
    <row r="816" spans="1:15" x14ac:dyDescent="0.45">
      <c r="A816" s="4" t="s">
        <v>11</v>
      </c>
      <c r="B816" s="4" t="s">
        <v>7791</v>
      </c>
      <c r="C816" s="4" t="s">
        <v>7509</v>
      </c>
      <c r="D816" s="4" t="s">
        <v>7789</v>
      </c>
      <c r="E816" s="4" t="s">
        <v>7790</v>
      </c>
      <c r="F816" s="4" t="s">
        <v>11364</v>
      </c>
      <c r="G816" s="4" t="s">
        <v>7795</v>
      </c>
      <c r="H816" s="4" t="s">
        <v>9789</v>
      </c>
      <c r="L816" s="9"/>
      <c r="O816"/>
    </row>
    <row r="817" spans="1:15" x14ac:dyDescent="0.45">
      <c r="A817" s="4" t="s">
        <v>11</v>
      </c>
      <c r="B817" s="4" t="s">
        <v>9456</v>
      </c>
      <c r="C817" s="4" t="s">
        <v>7509</v>
      </c>
      <c r="D817" s="4" t="s">
        <v>7789</v>
      </c>
      <c r="E817" s="4" t="s">
        <v>7790</v>
      </c>
      <c r="F817" s="4" t="s">
        <v>11575</v>
      </c>
      <c r="G817" s="4" t="s">
        <v>11364</v>
      </c>
      <c r="H817" s="4" t="s">
        <v>9789</v>
      </c>
      <c r="L817" s="9"/>
      <c r="O817"/>
    </row>
    <row r="818" spans="1:15" x14ac:dyDescent="0.45">
      <c r="A818" s="4" t="s">
        <v>11</v>
      </c>
      <c r="B818" s="4" t="s">
        <v>9055</v>
      </c>
      <c r="C818" s="4" t="s">
        <v>7509</v>
      </c>
      <c r="D818" s="4" t="s">
        <v>11388</v>
      </c>
      <c r="E818" s="4" t="s">
        <v>11389</v>
      </c>
      <c r="F818" s="4" t="s">
        <v>11390</v>
      </c>
      <c r="G818" s="4" t="s">
        <v>11391</v>
      </c>
      <c r="H818" s="4" t="s">
        <v>9789</v>
      </c>
      <c r="L818" s="9"/>
      <c r="O818"/>
    </row>
    <row r="819" spans="1:15" x14ac:dyDescent="0.45">
      <c r="A819" s="4" t="s">
        <v>11</v>
      </c>
      <c r="B819" s="4" t="s">
        <v>1551</v>
      </c>
      <c r="C819" s="4" t="s">
        <v>7509</v>
      </c>
      <c r="D819" s="4" t="s">
        <v>10453</v>
      </c>
      <c r="E819" s="4" t="s">
        <v>10454</v>
      </c>
      <c r="F819" s="4" t="s">
        <v>10455</v>
      </c>
      <c r="G819" s="4" t="s">
        <v>10456</v>
      </c>
      <c r="H819" s="4" t="s">
        <v>9789</v>
      </c>
      <c r="L819" s="9"/>
      <c r="O819"/>
    </row>
    <row r="820" spans="1:15" x14ac:dyDescent="0.45">
      <c r="A820" s="4" t="s">
        <v>11</v>
      </c>
      <c r="B820" s="4" t="s">
        <v>10548</v>
      </c>
      <c r="C820" s="4" t="s">
        <v>7509</v>
      </c>
      <c r="D820" s="4" t="s">
        <v>10453</v>
      </c>
      <c r="E820" s="4" t="s">
        <v>10454</v>
      </c>
      <c r="F820" s="4" t="s">
        <v>6865</v>
      </c>
      <c r="G820" s="4" t="s">
        <v>10455</v>
      </c>
      <c r="H820" s="4" t="s">
        <v>9789</v>
      </c>
      <c r="L820" s="9"/>
      <c r="O820"/>
    </row>
    <row r="821" spans="1:15" x14ac:dyDescent="0.45">
      <c r="A821" s="4" t="s">
        <v>11</v>
      </c>
      <c r="B821" s="4" t="s">
        <v>2254</v>
      </c>
      <c r="C821" s="4" t="s">
        <v>7509</v>
      </c>
      <c r="D821" s="4" t="s">
        <v>10453</v>
      </c>
      <c r="E821" s="4" t="s">
        <v>10454</v>
      </c>
      <c r="F821" s="4" t="s">
        <v>10697</v>
      </c>
      <c r="G821" s="4" t="s">
        <v>6865</v>
      </c>
      <c r="H821" s="4" t="s">
        <v>9789</v>
      </c>
      <c r="L821" s="9"/>
      <c r="O821"/>
    </row>
    <row r="822" spans="1:15" x14ac:dyDescent="0.45">
      <c r="A822" s="4" t="s">
        <v>11</v>
      </c>
      <c r="B822" s="4" t="s">
        <v>3138</v>
      </c>
      <c r="C822" s="4" t="s">
        <v>7509</v>
      </c>
      <c r="D822" s="4" t="s">
        <v>10482</v>
      </c>
      <c r="E822" s="4" t="s">
        <v>10483</v>
      </c>
      <c r="F822" s="4" t="s">
        <v>10484</v>
      </c>
      <c r="G822" s="4" t="s">
        <v>4026</v>
      </c>
      <c r="H822" s="4" t="s">
        <v>9789</v>
      </c>
      <c r="L822" s="9"/>
      <c r="O822"/>
    </row>
    <row r="823" spans="1:15" x14ac:dyDescent="0.45">
      <c r="A823" s="4" t="s">
        <v>11</v>
      </c>
      <c r="B823" s="4" t="s">
        <v>2626</v>
      </c>
      <c r="C823" s="4" t="s">
        <v>7509</v>
      </c>
      <c r="D823" s="4" t="s">
        <v>10482</v>
      </c>
      <c r="E823" s="4" t="s">
        <v>10483</v>
      </c>
      <c r="F823" s="4" t="s">
        <v>10545</v>
      </c>
      <c r="G823" s="4" t="s">
        <v>10484</v>
      </c>
      <c r="H823" s="4" t="s">
        <v>9789</v>
      </c>
      <c r="L823" s="9"/>
      <c r="O823"/>
    </row>
    <row r="824" spans="1:15" ht="34" x14ac:dyDescent="0.45">
      <c r="A824" s="4" t="s">
        <v>11</v>
      </c>
      <c r="B824" s="4" t="s">
        <v>9065</v>
      </c>
      <c r="C824" s="4" t="s">
        <v>8962</v>
      </c>
      <c r="D824" s="4" t="s">
        <v>8957</v>
      </c>
      <c r="E824" s="4" t="s">
        <v>8958</v>
      </c>
      <c r="F824" s="4" t="s">
        <v>9647</v>
      </c>
      <c r="G824" s="4" t="s">
        <v>8964</v>
      </c>
      <c r="H824" s="4" t="s">
        <v>9789</v>
      </c>
      <c r="L824" s="9"/>
      <c r="O824"/>
    </row>
    <row r="825" spans="1:15" x14ac:dyDescent="0.45">
      <c r="A825" s="4" t="s">
        <v>11</v>
      </c>
      <c r="B825" s="4" t="s">
        <v>125</v>
      </c>
      <c r="C825" s="4" t="s">
        <v>10123</v>
      </c>
      <c r="D825" s="4" t="s">
        <v>10124</v>
      </c>
      <c r="E825" s="4" t="s">
        <v>10125</v>
      </c>
      <c r="F825" s="4" t="s">
        <v>10126</v>
      </c>
      <c r="G825" s="4" t="s">
        <v>10127</v>
      </c>
      <c r="H825" s="4" t="s">
        <v>9789</v>
      </c>
      <c r="L825" s="9"/>
      <c r="O825"/>
    </row>
    <row r="826" spans="1:15" x14ac:dyDescent="0.45">
      <c r="A826" s="4" t="s">
        <v>11</v>
      </c>
      <c r="B826" s="4" t="s">
        <v>10226</v>
      </c>
      <c r="C826" s="4" t="s">
        <v>10123</v>
      </c>
      <c r="D826" s="4" t="s">
        <v>10124</v>
      </c>
      <c r="E826" s="4" t="s">
        <v>10125</v>
      </c>
      <c r="F826" s="4" t="s">
        <v>5938</v>
      </c>
      <c r="G826" s="4" t="s">
        <v>10126</v>
      </c>
      <c r="H826" s="4" t="s">
        <v>9789</v>
      </c>
      <c r="L826" s="9"/>
      <c r="O826"/>
    </row>
    <row r="827" spans="1:15" hidden="1" x14ac:dyDescent="0.45">
      <c r="A827" s="4" t="s">
        <v>11</v>
      </c>
      <c r="B827" s="4" t="s">
        <v>7742</v>
      </c>
      <c r="C827" s="4" t="s">
        <v>1495</v>
      </c>
      <c r="D827" s="4" t="s">
        <v>1491</v>
      </c>
      <c r="E827" s="4" t="s">
        <v>1492</v>
      </c>
      <c r="F827" s="4" t="s">
        <v>11007</v>
      </c>
      <c r="G827" s="4" t="s">
        <v>7477</v>
      </c>
      <c r="H827" s="4" t="s">
        <v>9850</v>
      </c>
      <c r="L827" s="6" t="s">
        <v>5645</v>
      </c>
      <c r="O827"/>
    </row>
    <row r="828" spans="1:15" hidden="1" x14ac:dyDescent="0.45">
      <c r="A828" s="4" t="s">
        <v>11</v>
      </c>
      <c r="B828" s="4" t="s">
        <v>7742</v>
      </c>
      <c r="C828" s="4" t="s">
        <v>1495</v>
      </c>
      <c r="D828" s="4" t="s">
        <v>1491</v>
      </c>
      <c r="E828" s="4" t="s">
        <v>1492</v>
      </c>
      <c r="F828" s="4" t="s">
        <v>11008</v>
      </c>
      <c r="G828" s="4" t="s">
        <v>7477</v>
      </c>
      <c r="H828" s="4" t="s">
        <v>9850</v>
      </c>
      <c r="L828" s="4" t="s">
        <v>10827</v>
      </c>
      <c r="O828"/>
    </row>
    <row r="829" spans="1:15" hidden="1" x14ac:dyDescent="0.45">
      <c r="A829" s="4" t="s">
        <v>11</v>
      </c>
      <c r="B829" s="4" t="s">
        <v>7742</v>
      </c>
      <c r="C829" s="4" t="s">
        <v>1495</v>
      </c>
      <c r="D829" s="4" t="s">
        <v>1491</v>
      </c>
      <c r="E829" s="4" t="s">
        <v>1492</v>
      </c>
      <c r="F829" s="4" t="s">
        <v>11008</v>
      </c>
      <c r="G829" s="4" t="s">
        <v>11007</v>
      </c>
      <c r="H829" s="4" t="s">
        <v>9850</v>
      </c>
      <c r="L829" s="10" t="s">
        <v>1802</v>
      </c>
      <c r="O829"/>
    </row>
    <row r="830" spans="1:15" ht="34" x14ac:dyDescent="0.45">
      <c r="A830" s="4" t="s">
        <v>11</v>
      </c>
      <c r="B830" s="4" t="s">
        <v>8514</v>
      </c>
      <c r="C830" s="4" t="s">
        <v>11271</v>
      </c>
      <c r="D830" s="4" t="s">
        <v>11272</v>
      </c>
      <c r="E830" s="4" t="s">
        <v>11273</v>
      </c>
      <c r="F830" s="4" t="s">
        <v>11274</v>
      </c>
      <c r="G830" s="4" t="s">
        <v>11275</v>
      </c>
      <c r="H830" s="4" t="s">
        <v>9789</v>
      </c>
      <c r="L830" s="9"/>
      <c r="O830"/>
    </row>
    <row r="831" spans="1:15" ht="34" x14ac:dyDescent="0.45">
      <c r="A831" s="4" t="s">
        <v>11</v>
      </c>
      <c r="B831" s="4" t="s">
        <v>719</v>
      </c>
      <c r="C831" s="4" t="s">
        <v>1039</v>
      </c>
      <c r="D831" s="4" t="s">
        <v>1034</v>
      </c>
      <c r="E831" s="4" t="s">
        <v>1035</v>
      </c>
      <c r="F831" s="4" t="s">
        <v>10871</v>
      </c>
      <c r="G831" s="4" t="s">
        <v>1041</v>
      </c>
      <c r="H831" s="4" t="s">
        <v>9789</v>
      </c>
      <c r="L831" s="9"/>
      <c r="O831"/>
    </row>
    <row r="832" spans="1:15" ht="34" x14ac:dyDescent="0.45">
      <c r="A832" s="4" t="s">
        <v>11</v>
      </c>
      <c r="B832" s="4" t="s">
        <v>1405</v>
      </c>
      <c r="C832" s="4" t="s">
        <v>10240</v>
      </c>
      <c r="D832" s="4" t="s">
        <v>10241</v>
      </c>
      <c r="E832" s="4" t="s">
        <v>10242</v>
      </c>
      <c r="F832" s="4" t="s">
        <v>10243</v>
      </c>
      <c r="G832" s="4" t="s">
        <v>10244</v>
      </c>
      <c r="H832" s="4" t="s">
        <v>9789</v>
      </c>
      <c r="L832" s="9"/>
      <c r="O832"/>
    </row>
    <row r="833" spans="1:15" x14ac:dyDescent="0.45">
      <c r="A833" s="4" t="s">
        <v>11</v>
      </c>
      <c r="B833" s="4" t="s">
        <v>5281</v>
      </c>
      <c r="C833" s="4" t="s">
        <v>2919</v>
      </c>
      <c r="D833" s="4" t="s">
        <v>2916</v>
      </c>
      <c r="E833" s="4" t="s">
        <v>2917</v>
      </c>
      <c r="F833" s="4" t="s">
        <v>11065</v>
      </c>
      <c r="G833" s="4" t="s">
        <v>2921</v>
      </c>
      <c r="H833" s="4" t="s">
        <v>9789</v>
      </c>
      <c r="L833" s="9"/>
      <c r="O833"/>
    </row>
    <row r="834" spans="1:15" x14ac:dyDescent="0.45">
      <c r="A834" s="4" t="s">
        <v>11</v>
      </c>
      <c r="B834" s="4" t="s">
        <v>11515</v>
      </c>
      <c r="C834" s="4" t="s">
        <v>6168</v>
      </c>
      <c r="D834" s="4" t="s">
        <v>6164</v>
      </c>
      <c r="E834" s="4" t="s">
        <v>6165</v>
      </c>
      <c r="F834" s="4" t="s">
        <v>11516</v>
      </c>
      <c r="G834" s="4" t="s">
        <v>6170</v>
      </c>
      <c r="H834" s="4" t="s">
        <v>9789</v>
      </c>
      <c r="L834" s="9"/>
      <c r="O834"/>
    </row>
    <row r="835" spans="1:15" ht="34" x14ac:dyDescent="0.45">
      <c r="A835" s="4" t="s">
        <v>11</v>
      </c>
      <c r="B835" s="4" t="s">
        <v>7786</v>
      </c>
      <c r="C835" s="4" t="s">
        <v>3906</v>
      </c>
      <c r="D835" s="4" t="s">
        <v>11023</v>
      </c>
      <c r="E835" s="4" t="s">
        <v>11024</v>
      </c>
      <c r="F835" s="4" t="s">
        <v>11025</v>
      </c>
      <c r="G835" s="4" t="s">
        <v>11026</v>
      </c>
      <c r="H835" s="4" t="s">
        <v>9789</v>
      </c>
      <c r="L835" s="9"/>
      <c r="O835"/>
    </row>
    <row r="836" spans="1:15" ht="34" x14ac:dyDescent="0.45">
      <c r="A836" s="4" t="s">
        <v>11</v>
      </c>
      <c r="B836" s="4" t="s">
        <v>8481</v>
      </c>
      <c r="C836" s="4" t="s">
        <v>3906</v>
      </c>
      <c r="D836" s="4" t="s">
        <v>11023</v>
      </c>
      <c r="E836" s="4" t="s">
        <v>11024</v>
      </c>
      <c r="F836" s="4" t="s">
        <v>11232</v>
      </c>
      <c r="G836" s="4" t="s">
        <v>11025</v>
      </c>
      <c r="H836" s="4" t="s">
        <v>9789</v>
      </c>
      <c r="L836" s="9"/>
      <c r="O836"/>
    </row>
    <row r="837" spans="1:15" ht="34" x14ac:dyDescent="0.45">
      <c r="A837" s="4" t="s">
        <v>11</v>
      </c>
      <c r="B837" s="4" t="s">
        <v>11396</v>
      </c>
      <c r="C837" s="4" t="s">
        <v>3906</v>
      </c>
      <c r="D837" s="4" t="s">
        <v>11023</v>
      </c>
      <c r="E837" s="4" t="s">
        <v>11024</v>
      </c>
      <c r="F837" s="4" t="s">
        <v>11397</v>
      </c>
      <c r="G837" s="4" t="s">
        <v>11232</v>
      </c>
      <c r="H837" s="4" t="s">
        <v>9789</v>
      </c>
      <c r="L837" s="9"/>
      <c r="O837"/>
    </row>
    <row r="838" spans="1:15" ht="34" x14ac:dyDescent="0.45">
      <c r="A838" s="4" t="s">
        <v>11</v>
      </c>
      <c r="B838" s="4" t="s">
        <v>5352</v>
      </c>
      <c r="C838" s="4" t="s">
        <v>3906</v>
      </c>
      <c r="D838" s="4" t="s">
        <v>3902</v>
      </c>
      <c r="E838" s="4" t="s">
        <v>3903</v>
      </c>
      <c r="F838" s="4" t="s">
        <v>11032</v>
      </c>
      <c r="G838" s="4" t="s">
        <v>3908</v>
      </c>
      <c r="H838" s="4" t="s">
        <v>9789</v>
      </c>
      <c r="L838" s="9"/>
      <c r="O838"/>
    </row>
    <row r="839" spans="1:15" x14ac:dyDescent="0.45">
      <c r="A839" s="4" t="s">
        <v>11</v>
      </c>
      <c r="B839" s="4" t="s">
        <v>10625</v>
      </c>
      <c r="C839" s="4" t="s">
        <v>10626</v>
      </c>
      <c r="D839" s="4" t="s">
        <v>10627</v>
      </c>
      <c r="E839" s="4" t="s">
        <v>10628</v>
      </c>
      <c r="F839" s="4" t="s">
        <v>10629</v>
      </c>
      <c r="G839" s="4" t="s">
        <v>10630</v>
      </c>
      <c r="H839" s="4" t="s">
        <v>9789</v>
      </c>
      <c r="L839" s="9"/>
      <c r="O839"/>
    </row>
    <row r="840" spans="1:15" x14ac:dyDescent="0.45">
      <c r="A840" s="4" t="s">
        <v>11</v>
      </c>
      <c r="B840" s="4" t="s">
        <v>568</v>
      </c>
      <c r="C840" s="4" t="s">
        <v>748</v>
      </c>
      <c r="D840" s="4" t="s">
        <v>743</v>
      </c>
      <c r="E840" s="4" t="s">
        <v>744</v>
      </c>
      <c r="F840" s="4" t="s">
        <v>2309</v>
      </c>
      <c r="G840" s="4" t="s">
        <v>750</v>
      </c>
      <c r="H840" s="4" t="s">
        <v>9789</v>
      </c>
      <c r="L840" s="9"/>
      <c r="O840"/>
    </row>
    <row r="841" spans="1:15" x14ac:dyDescent="0.45">
      <c r="A841" s="4" t="s">
        <v>11</v>
      </c>
      <c r="B841" s="4" t="s">
        <v>210</v>
      </c>
      <c r="C841" s="4" t="s">
        <v>212</v>
      </c>
      <c r="D841" s="4" t="s">
        <v>208</v>
      </c>
      <c r="E841" s="4" t="s">
        <v>209</v>
      </c>
      <c r="F841" s="4" t="s">
        <v>10122</v>
      </c>
      <c r="G841" s="4" t="s">
        <v>214</v>
      </c>
      <c r="H841" s="4" t="s">
        <v>9789</v>
      </c>
      <c r="L841" s="9"/>
      <c r="O841"/>
    </row>
    <row r="842" spans="1:15" x14ac:dyDescent="0.45">
      <c r="A842" s="4" t="s">
        <v>11</v>
      </c>
      <c r="B842" s="4" t="s">
        <v>10533</v>
      </c>
      <c r="C842" s="4" t="s">
        <v>2117</v>
      </c>
      <c r="D842" s="4" t="s">
        <v>9881</v>
      </c>
      <c r="E842" s="4" t="s">
        <v>9882</v>
      </c>
      <c r="F842" s="4" t="s">
        <v>10534</v>
      </c>
      <c r="G842" s="4" t="s">
        <v>10319</v>
      </c>
      <c r="H842" s="4" t="s">
        <v>9789</v>
      </c>
      <c r="L842" s="9"/>
      <c r="O842"/>
    </row>
    <row r="843" spans="1:15" x14ac:dyDescent="0.45">
      <c r="A843" s="4" t="s">
        <v>11</v>
      </c>
      <c r="B843" s="4" t="s">
        <v>10606</v>
      </c>
      <c r="C843" s="4" t="s">
        <v>2117</v>
      </c>
      <c r="D843" s="4" t="s">
        <v>9881</v>
      </c>
      <c r="E843" s="4" t="s">
        <v>9882</v>
      </c>
      <c r="F843" s="4" t="s">
        <v>10607</v>
      </c>
      <c r="G843" s="4" t="s">
        <v>10534</v>
      </c>
      <c r="H843" s="4" t="s">
        <v>9789</v>
      </c>
      <c r="L843" s="9"/>
      <c r="O843"/>
    </row>
    <row r="844" spans="1:15" x14ac:dyDescent="0.45">
      <c r="A844" s="4" t="s">
        <v>11</v>
      </c>
      <c r="B844" s="4" t="s">
        <v>10502</v>
      </c>
      <c r="C844" s="4" t="s">
        <v>2117</v>
      </c>
      <c r="D844" s="4" t="s">
        <v>9886</v>
      </c>
      <c r="E844" s="4" t="s">
        <v>9887</v>
      </c>
      <c r="F844" s="4" t="s">
        <v>5544</v>
      </c>
      <c r="G844" s="4" t="s">
        <v>10320</v>
      </c>
      <c r="H844" s="4" t="s">
        <v>9789</v>
      </c>
      <c r="L844" s="9"/>
      <c r="O844"/>
    </row>
    <row r="845" spans="1:15" x14ac:dyDescent="0.45">
      <c r="A845" s="4" t="s">
        <v>11</v>
      </c>
      <c r="B845" s="4" t="s">
        <v>3281</v>
      </c>
      <c r="C845" s="4" t="s">
        <v>2117</v>
      </c>
      <c r="D845" s="4" t="s">
        <v>9886</v>
      </c>
      <c r="E845" s="4" t="s">
        <v>9887</v>
      </c>
      <c r="F845" s="4" t="s">
        <v>10570</v>
      </c>
      <c r="G845" s="4" t="s">
        <v>5544</v>
      </c>
      <c r="H845" s="4" t="s">
        <v>9789</v>
      </c>
      <c r="L845" s="9"/>
      <c r="O845"/>
    </row>
    <row r="846" spans="1:15" x14ac:dyDescent="0.45">
      <c r="A846" s="4" t="s">
        <v>11</v>
      </c>
      <c r="B846" s="4" t="s">
        <v>3994</v>
      </c>
      <c r="C846" s="4" t="s">
        <v>2117</v>
      </c>
      <c r="D846" s="4" t="s">
        <v>9886</v>
      </c>
      <c r="E846" s="4" t="s">
        <v>9887</v>
      </c>
      <c r="F846" s="4" t="s">
        <v>10632</v>
      </c>
      <c r="G846" s="4" t="s">
        <v>10570</v>
      </c>
      <c r="H846" s="4" t="s">
        <v>9789</v>
      </c>
      <c r="L846" s="9"/>
      <c r="O846"/>
    </row>
    <row r="847" spans="1:15" hidden="1" x14ac:dyDescent="0.45">
      <c r="A847" s="4" t="s">
        <v>11</v>
      </c>
      <c r="B847" s="4" t="s">
        <v>7782</v>
      </c>
      <c r="C847" s="4" t="s">
        <v>1119</v>
      </c>
      <c r="D847" s="4" t="s">
        <v>5537</v>
      </c>
      <c r="E847" s="4" t="s">
        <v>5538</v>
      </c>
      <c r="F847" s="4" t="s">
        <v>11020</v>
      </c>
      <c r="G847" s="4" t="s">
        <v>4445</v>
      </c>
      <c r="H847" s="4" t="s">
        <v>9850</v>
      </c>
      <c r="L847" s="11" t="s">
        <v>2100</v>
      </c>
      <c r="O847"/>
    </row>
    <row r="848" spans="1:15" x14ac:dyDescent="0.45">
      <c r="A848" s="4" t="s">
        <v>11</v>
      </c>
      <c r="B848" s="4" t="s">
        <v>9993</v>
      </c>
      <c r="C848" s="4" t="s">
        <v>2117</v>
      </c>
      <c r="D848" s="4" t="s">
        <v>9891</v>
      </c>
      <c r="E848" s="4" t="s">
        <v>9892</v>
      </c>
      <c r="F848" s="4" t="s">
        <v>9994</v>
      </c>
      <c r="G848" s="4" t="s">
        <v>9893</v>
      </c>
      <c r="H848" s="4" t="s">
        <v>9789</v>
      </c>
      <c r="L848" s="9"/>
      <c r="O848"/>
    </row>
    <row r="849" spans="1:15" ht="34" hidden="1" x14ac:dyDescent="0.45">
      <c r="A849" s="4" t="s">
        <v>11</v>
      </c>
      <c r="B849" s="4" t="s">
        <v>7786</v>
      </c>
      <c r="C849" s="4" t="s">
        <v>5435</v>
      </c>
      <c r="D849" s="4" t="s">
        <v>5430</v>
      </c>
      <c r="E849" s="4" t="s">
        <v>5431</v>
      </c>
      <c r="F849" s="4" t="s">
        <v>11022</v>
      </c>
      <c r="G849" s="4" t="s">
        <v>5437</v>
      </c>
      <c r="H849" s="4" t="s">
        <v>9862</v>
      </c>
      <c r="L849" s="11" t="s">
        <v>5271</v>
      </c>
      <c r="O849"/>
    </row>
    <row r="850" spans="1:15" x14ac:dyDescent="0.45">
      <c r="A850" s="4" t="s">
        <v>11</v>
      </c>
      <c r="B850" s="4" t="s">
        <v>10171</v>
      </c>
      <c r="C850" s="4" t="s">
        <v>2117</v>
      </c>
      <c r="D850" s="4" t="s">
        <v>9891</v>
      </c>
      <c r="E850" s="4" t="s">
        <v>9892</v>
      </c>
      <c r="F850" s="4" t="s">
        <v>10172</v>
      </c>
      <c r="G850" s="4" t="s">
        <v>9994</v>
      </c>
      <c r="H850" s="4" t="s">
        <v>9789</v>
      </c>
      <c r="L850" s="9"/>
      <c r="O850"/>
    </row>
    <row r="851" spans="1:15" x14ac:dyDescent="0.45">
      <c r="A851" s="4" t="s">
        <v>11</v>
      </c>
      <c r="B851" s="4" t="s">
        <v>1155</v>
      </c>
      <c r="C851" s="4" t="s">
        <v>2117</v>
      </c>
      <c r="D851" s="4" t="s">
        <v>9891</v>
      </c>
      <c r="E851" s="4" t="s">
        <v>9892</v>
      </c>
      <c r="F851" s="4" t="s">
        <v>10261</v>
      </c>
      <c r="G851" s="4" t="s">
        <v>10172</v>
      </c>
      <c r="H851" s="4" t="s">
        <v>9789</v>
      </c>
      <c r="L851" s="9"/>
      <c r="O851"/>
    </row>
    <row r="852" spans="1:15" x14ac:dyDescent="0.45">
      <c r="A852" s="4" t="s">
        <v>11</v>
      </c>
      <c r="B852" s="4" t="s">
        <v>817</v>
      </c>
      <c r="C852" s="4" t="s">
        <v>2117</v>
      </c>
      <c r="D852" s="4" t="s">
        <v>9891</v>
      </c>
      <c r="E852" s="4" t="s">
        <v>9892</v>
      </c>
      <c r="F852" s="4" t="s">
        <v>9883</v>
      </c>
      <c r="G852" s="4" t="s">
        <v>10261</v>
      </c>
      <c r="H852" s="4" t="s">
        <v>9789</v>
      </c>
      <c r="L852" s="9"/>
      <c r="O852"/>
    </row>
    <row r="853" spans="1:15" x14ac:dyDescent="0.45">
      <c r="A853" s="4" t="s">
        <v>11</v>
      </c>
      <c r="B853" s="4" t="s">
        <v>10487</v>
      </c>
      <c r="C853" s="4" t="s">
        <v>2117</v>
      </c>
      <c r="D853" s="4" t="s">
        <v>9891</v>
      </c>
      <c r="E853" s="4" t="s">
        <v>9892</v>
      </c>
      <c r="F853" s="4" t="s">
        <v>10488</v>
      </c>
      <c r="G853" s="4" t="s">
        <v>10321</v>
      </c>
      <c r="H853" s="4" t="s">
        <v>9789</v>
      </c>
      <c r="L853" s="9"/>
      <c r="O853"/>
    </row>
    <row r="854" spans="1:15" x14ac:dyDescent="0.45">
      <c r="A854" s="4" t="s">
        <v>11</v>
      </c>
      <c r="B854" s="4" t="s">
        <v>1036</v>
      </c>
      <c r="C854" s="4" t="s">
        <v>2117</v>
      </c>
      <c r="D854" s="4" t="s">
        <v>9891</v>
      </c>
      <c r="E854" s="4" t="s">
        <v>9892</v>
      </c>
      <c r="F854" s="4" t="s">
        <v>10121</v>
      </c>
      <c r="G854" s="4" t="s">
        <v>10488</v>
      </c>
      <c r="H854" s="4" t="s">
        <v>9789</v>
      </c>
      <c r="L854" s="9"/>
      <c r="O854"/>
    </row>
    <row r="855" spans="1:15" x14ac:dyDescent="0.45">
      <c r="A855" s="4" t="s">
        <v>11</v>
      </c>
      <c r="B855" s="4" t="s">
        <v>10616</v>
      </c>
      <c r="C855" s="4" t="s">
        <v>2117</v>
      </c>
      <c r="D855" s="4" t="s">
        <v>9891</v>
      </c>
      <c r="E855" s="4" t="s">
        <v>9892</v>
      </c>
      <c r="F855" s="4" t="s">
        <v>10617</v>
      </c>
      <c r="G855" s="4" t="s">
        <v>10121</v>
      </c>
      <c r="H855" s="4" t="s">
        <v>9789</v>
      </c>
      <c r="L855" s="9"/>
      <c r="O855"/>
    </row>
    <row r="856" spans="1:15" x14ac:dyDescent="0.45">
      <c r="A856" s="4" t="s">
        <v>11</v>
      </c>
      <c r="B856" s="4" t="s">
        <v>4413</v>
      </c>
      <c r="C856" s="4" t="s">
        <v>2117</v>
      </c>
      <c r="D856" s="4" t="s">
        <v>9891</v>
      </c>
      <c r="E856" s="4" t="s">
        <v>9892</v>
      </c>
      <c r="F856" s="4" t="s">
        <v>10650</v>
      </c>
      <c r="G856" s="4" t="s">
        <v>10617</v>
      </c>
      <c r="H856" s="4" t="s">
        <v>9789</v>
      </c>
      <c r="L856" s="9"/>
      <c r="O856"/>
    </row>
    <row r="857" spans="1:15" x14ac:dyDescent="0.45">
      <c r="A857" s="4" t="s">
        <v>11</v>
      </c>
      <c r="B857" s="4" t="s">
        <v>10002</v>
      </c>
      <c r="C857" s="4" t="s">
        <v>2117</v>
      </c>
      <c r="D857" s="4" t="s">
        <v>9888</v>
      </c>
      <c r="E857" s="4" t="s">
        <v>9889</v>
      </c>
      <c r="F857" s="4" t="s">
        <v>2990</v>
      </c>
      <c r="G857" s="4" t="s">
        <v>9890</v>
      </c>
      <c r="H857" s="4" t="s">
        <v>9789</v>
      </c>
      <c r="L857" s="9"/>
      <c r="O857"/>
    </row>
    <row r="858" spans="1:15" x14ac:dyDescent="0.45">
      <c r="A858" s="4" t="s">
        <v>11</v>
      </c>
      <c r="B858" s="4" t="s">
        <v>643</v>
      </c>
      <c r="C858" s="4" t="s">
        <v>2117</v>
      </c>
      <c r="D858" s="4" t="s">
        <v>9888</v>
      </c>
      <c r="E858" s="4" t="s">
        <v>9889</v>
      </c>
      <c r="F858" s="4" t="s">
        <v>10161</v>
      </c>
      <c r="G858" s="4" t="s">
        <v>2990</v>
      </c>
      <c r="H858" s="4" t="s">
        <v>9789</v>
      </c>
      <c r="L858" s="9"/>
      <c r="O858"/>
    </row>
    <row r="859" spans="1:15" x14ac:dyDescent="0.45">
      <c r="A859" s="4" t="s">
        <v>11</v>
      </c>
      <c r="B859" s="4" t="s">
        <v>1484</v>
      </c>
      <c r="C859" s="4" t="s">
        <v>2117</v>
      </c>
      <c r="D859" s="4" t="s">
        <v>9888</v>
      </c>
      <c r="E859" s="4" t="s">
        <v>9889</v>
      </c>
      <c r="F859" s="4" t="s">
        <v>9883</v>
      </c>
      <c r="G859" s="4" t="s">
        <v>10161</v>
      </c>
      <c r="H859" s="4" t="s">
        <v>9789</v>
      </c>
      <c r="L859" s="9"/>
      <c r="O859"/>
    </row>
    <row r="860" spans="1:15" x14ac:dyDescent="0.45">
      <c r="A860" s="4" t="s">
        <v>11</v>
      </c>
      <c r="B860" s="4" t="s">
        <v>1165</v>
      </c>
      <c r="C860" s="4" t="s">
        <v>946</v>
      </c>
      <c r="D860" s="4" t="s">
        <v>2009</v>
      </c>
      <c r="E860" s="4" t="s">
        <v>2010</v>
      </c>
      <c r="F860" s="4" t="s">
        <v>10605</v>
      </c>
      <c r="G860" s="4" t="s">
        <v>2015</v>
      </c>
      <c r="H860" s="4" t="s">
        <v>9789</v>
      </c>
      <c r="L860" s="9"/>
      <c r="O860"/>
    </row>
    <row r="861" spans="1:15" x14ac:dyDescent="0.45">
      <c r="A861" s="4" t="s">
        <v>11</v>
      </c>
      <c r="B861" s="4" t="s">
        <v>549</v>
      </c>
      <c r="C861" s="4" t="s">
        <v>946</v>
      </c>
      <c r="D861" s="4" t="s">
        <v>2009</v>
      </c>
      <c r="E861" s="4" t="s">
        <v>2010</v>
      </c>
      <c r="F861" s="4" t="s">
        <v>10642</v>
      </c>
      <c r="G861" s="4" t="s">
        <v>10605</v>
      </c>
      <c r="H861" s="4" t="s">
        <v>9789</v>
      </c>
      <c r="L861" s="9"/>
      <c r="O861"/>
    </row>
    <row r="862" spans="1:15" x14ac:dyDescent="0.45">
      <c r="A862" s="4" t="s">
        <v>11</v>
      </c>
      <c r="B862" s="4" t="s">
        <v>4287</v>
      </c>
      <c r="C862" s="4" t="s">
        <v>946</v>
      </c>
      <c r="D862" s="4" t="s">
        <v>943</v>
      </c>
      <c r="E862" s="4" t="s">
        <v>944</v>
      </c>
      <c r="F862" s="4" t="s">
        <v>10646</v>
      </c>
      <c r="G862" s="4" t="s">
        <v>948</v>
      </c>
      <c r="H862" s="4" t="s">
        <v>9789</v>
      </c>
      <c r="L862" s="9"/>
      <c r="O862"/>
    </row>
    <row r="863" spans="1:15" hidden="1" x14ac:dyDescent="0.45">
      <c r="A863" s="4" t="s">
        <v>11</v>
      </c>
      <c r="B863" s="4" t="s">
        <v>7838</v>
      </c>
      <c r="C863" s="4" t="s">
        <v>7814</v>
      </c>
      <c r="D863" s="4" t="s">
        <v>7809</v>
      </c>
      <c r="E863" s="4" t="s">
        <v>7810</v>
      </c>
      <c r="F863" s="4" t="s">
        <v>8116</v>
      </c>
      <c r="G863" s="4" t="s">
        <v>7816</v>
      </c>
      <c r="H863" s="4" t="s">
        <v>9885</v>
      </c>
      <c r="L863" s="11" t="s">
        <v>2293</v>
      </c>
      <c r="O863"/>
    </row>
    <row r="864" spans="1:15" x14ac:dyDescent="0.45">
      <c r="A864" s="4" t="s">
        <v>11</v>
      </c>
      <c r="B864" s="4" t="s">
        <v>10754</v>
      </c>
      <c r="C864" s="4" t="s">
        <v>946</v>
      </c>
      <c r="D864" s="4" t="s">
        <v>943</v>
      </c>
      <c r="E864" s="4" t="s">
        <v>944</v>
      </c>
      <c r="F864" s="4" t="s">
        <v>10755</v>
      </c>
      <c r="G864" s="4" t="s">
        <v>10646</v>
      </c>
      <c r="H864" s="4" t="s">
        <v>9789</v>
      </c>
      <c r="L864" s="9"/>
      <c r="O864"/>
    </row>
    <row r="865" spans="1:15" ht="34" x14ac:dyDescent="0.45">
      <c r="A865" s="4" t="s">
        <v>11</v>
      </c>
      <c r="B865" s="4" t="s">
        <v>11398</v>
      </c>
      <c r="C865" s="4" t="s">
        <v>4398</v>
      </c>
      <c r="D865" s="4" t="s">
        <v>4394</v>
      </c>
      <c r="E865" s="4" t="s">
        <v>4395</v>
      </c>
      <c r="F865" s="4" t="s">
        <v>9076</v>
      </c>
      <c r="G865" s="4" t="s">
        <v>4002</v>
      </c>
      <c r="H865" s="4" t="s">
        <v>9789</v>
      </c>
      <c r="L865" s="9"/>
      <c r="O865"/>
    </row>
    <row r="866" spans="1:15" ht="34" x14ac:dyDescent="0.45">
      <c r="A866" s="4" t="s">
        <v>11</v>
      </c>
      <c r="B866" s="4" t="s">
        <v>9294</v>
      </c>
      <c r="C866" s="4" t="s">
        <v>4398</v>
      </c>
      <c r="D866" s="4" t="s">
        <v>4394</v>
      </c>
      <c r="E866" s="4" t="s">
        <v>4395</v>
      </c>
      <c r="F866" s="4" t="s">
        <v>11484</v>
      </c>
      <c r="G866" s="4" t="s">
        <v>9076</v>
      </c>
      <c r="H866" s="4" t="s">
        <v>9789</v>
      </c>
      <c r="L866" s="9"/>
      <c r="O866"/>
    </row>
    <row r="867" spans="1:15" ht="34" x14ac:dyDescent="0.45">
      <c r="A867" s="4" t="s">
        <v>11</v>
      </c>
      <c r="B867" s="4" t="s">
        <v>9944</v>
      </c>
      <c r="C867" s="4" t="s">
        <v>4398</v>
      </c>
      <c r="D867" s="4" t="s">
        <v>9949</v>
      </c>
      <c r="E867" s="4" t="s">
        <v>9950</v>
      </c>
      <c r="F867" s="4" t="s">
        <v>9951</v>
      </c>
      <c r="G867" s="4" t="s">
        <v>9952</v>
      </c>
      <c r="H867" s="4" t="s">
        <v>9789</v>
      </c>
      <c r="L867" s="9"/>
      <c r="O867"/>
    </row>
    <row r="868" spans="1:15" hidden="1" x14ac:dyDescent="0.45">
      <c r="A868" s="4" t="s">
        <v>11</v>
      </c>
      <c r="B868" s="4" t="s">
        <v>7873</v>
      </c>
      <c r="C868" s="4" t="s">
        <v>8240</v>
      </c>
      <c r="D868" s="4" t="s">
        <v>10867</v>
      </c>
      <c r="E868" s="4" t="s">
        <v>10868</v>
      </c>
      <c r="F868" s="4" t="s">
        <v>11040</v>
      </c>
      <c r="G868" s="4" t="s">
        <v>10869</v>
      </c>
      <c r="H868" s="4" t="s">
        <v>9862</v>
      </c>
      <c r="L868" s="11" t="s">
        <v>2153</v>
      </c>
      <c r="O868"/>
    </row>
    <row r="869" spans="1:15" x14ac:dyDescent="0.45">
      <c r="A869" s="4" t="s">
        <v>11</v>
      </c>
      <c r="B869" s="4" t="s">
        <v>9309</v>
      </c>
      <c r="C869" s="4" t="s">
        <v>2827</v>
      </c>
      <c r="D869" s="4" t="s">
        <v>5701</v>
      </c>
      <c r="E869" s="4" t="s">
        <v>5702</v>
      </c>
      <c r="F869" s="4" t="s">
        <v>11491</v>
      </c>
      <c r="G869" s="4" t="s">
        <v>10973</v>
      </c>
      <c r="H869" s="4" t="s">
        <v>9789</v>
      </c>
      <c r="L869" s="9"/>
      <c r="O869"/>
    </row>
    <row r="870" spans="1:15" x14ac:dyDescent="0.45">
      <c r="A870" s="4" t="s">
        <v>11</v>
      </c>
      <c r="B870" s="4" t="s">
        <v>9452</v>
      </c>
      <c r="C870" s="4" t="s">
        <v>2827</v>
      </c>
      <c r="D870" s="4" t="s">
        <v>5701</v>
      </c>
      <c r="E870" s="4" t="s">
        <v>5702</v>
      </c>
      <c r="F870" s="4" t="s">
        <v>11561</v>
      </c>
      <c r="G870" s="4" t="s">
        <v>11491</v>
      </c>
      <c r="H870" s="4" t="s">
        <v>9789</v>
      </c>
      <c r="L870" s="9"/>
      <c r="O870"/>
    </row>
    <row r="871" spans="1:15" x14ac:dyDescent="0.45">
      <c r="A871" s="4" t="s">
        <v>11</v>
      </c>
      <c r="B871" s="4" t="s">
        <v>4484</v>
      </c>
      <c r="C871" s="4" t="s">
        <v>2827</v>
      </c>
      <c r="D871" s="4" t="s">
        <v>2823</v>
      </c>
      <c r="E871" s="4" t="s">
        <v>2824</v>
      </c>
      <c r="F871" s="4" t="s">
        <v>11267</v>
      </c>
      <c r="G871" s="4" t="s">
        <v>10974</v>
      </c>
      <c r="H871" s="4" t="s">
        <v>9789</v>
      </c>
      <c r="L871" s="9"/>
      <c r="O871"/>
    </row>
    <row r="872" spans="1:15" x14ac:dyDescent="0.45">
      <c r="A872" s="4" t="s">
        <v>11</v>
      </c>
      <c r="B872" s="4" t="s">
        <v>411</v>
      </c>
      <c r="C872" s="4" t="s">
        <v>3780</v>
      </c>
      <c r="D872" s="4" t="s">
        <v>3775</v>
      </c>
      <c r="E872" s="4" t="s">
        <v>3776</v>
      </c>
      <c r="F872" s="4" t="s">
        <v>10878</v>
      </c>
      <c r="G872" s="4" t="s">
        <v>3782</v>
      </c>
      <c r="H872" s="4" t="s">
        <v>9789</v>
      </c>
      <c r="L872" s="9"/>
      <c r="O872"/>
    </row>
    <row r="873" spans="1:15" x14ac:dyDescent="0.45">
      <c r="A873" s="4" t="s">
        <v>11</v>
      </c>
      <c r="B873" s="4" t="s">
        <v>3153</v>
      </c>
      <c r="C873" s="4" t="s">
        <v>91</v>
      </c>
      <c r="D873" s="4" t="s">
        <v>394</v>
      </c>
      <c r="E873" s="4" t="s">
        <v>395</v>
      </c>
      <c r="F873" s="4" t="s">
        <v>10780</v>
      </c>
      <c r="G873" s="4" t="s">
        <v>400</v>
      </c>
      <c r="H873" s="4" t="s">
        <v>9789</v>
      </c>
      <c r="L873" s="9"/>
      <c r="O873"/>
    </row>
    <row r="874" spans="1:15" hidden="1" x14ac:dyDescent="0.45">
      <c r="A874" s="4" t="s">
        <v>11</v>
      </c>
      <c r="B874" s="4" t="s">
        <v>7913</v>
      </c>
      <c r="C874" s="4" t="s">
        <v>1495</v>
      </c>
      <c r="D874" s="4" t="s">
        <v>1491</v>
      </c>
      <c r="E874" s="4" t="s">
        <v>1492</v>
      </c>
      <c r="F874" s="4" t="s">
        <v>11046</v>
      </c>
      <c r="G874" s="4" t="s">
        <v>11008</v>
      </c>
      <c r="H874" s="4" t="s">
        <v>9850</v>
      </c>
      <c r="L874" s="6" t="s">
        <v>2565</v>
      </c>
      <c r="O874"/>
    </row>
    <row r="875" spans="1:15" hidden="1" x14ac:dyDescent="0.45">
      <c r="A875" s="4" t="s">
        <v>11</v>
      </c>
      <c r="B875" s="4" t="s">
        <v>7913</v>
      </c>
      <c r="C875" s="4" t="s">
        <v>1495</v>
      </c>
      <c r="D875" s="4" t="s">
        <v>1491</v>
      </c>
      <c r="E875" s="4" t="s">
        <v>1492</v>
      </c>
      <c r="F875" s="4" t="s">
        <v>11047</v>
      </c>
      <c r="G875" s="4" t="s">
        <v>11008</v>
      </c>
      <c r="H875" s="4" t="s">
        <v>9850</v>
      </c>
      <c r="L875" s="4" t="s">
        <v>6649</v>
      </c>
      <c r="O875"/>
    </row>
    <row r="876" spans="1:15" hidden="1" x14ac:dyDescent="0.45">
      <c r="A876" s="4" t="s">
        <v>11</v>
      </c>
      <c r="B876" s="4" t="s">
        <v>7913</v>
      </c>
      <c r="C876" s="4" t="s">
        <v>1495</v>
      </c>
      <c r="D876" s="4" t="s">
        <v>1491</v>
      </c>
      <c r="E876" s="4" t="s">
        <v>1492</v>
      </c>
      <c r="F876" s="4" t="s">
        <v>11047</v>
      </c>
      <c r="G876" s="4" t="s">
        <v>11046</v>
      </c>
      <c r="H876" s="4" t="s">
        <v>9850</v>
      </c>
      <c r="L876" s="10" t="s">
        <v>11277</v>
      </c>
      <c r="O876"/>
    </row>
    <row r="877" spans="1:15" x14ac:dyDescent="0.45">
      <c r="A877" s="4" t="s">
        <v>11</v>
      </c>
      <c r="B877" s="4" t="s">
        <v>368</v>
      </c>
      <c r="C877" s="4" t="s">
        <v>91</v>
      </c>
      <c r="D877" s="4" t="s">
        <v>10213</v>
      </c>
      <c r="E877" s="4" t="s">
        <v>10214</v>
      </c>
      <c r="F877" s="4" t="s">
        <v>4679</v>
      </c>
      <c r="G877" s="4" t="s">
        <v>10215</v>
      </c>
      <c r="H877" s="4" t="s">
        <v>9789</v>
      </c>
      <c r="L877" s="9"/>
      <c r="O877"/>
    </row>
    <row r="878" spans="1:15" x14ac:dyDescent="0.45">
      <c r="A878" s="4" t="s">
        <v>11</v>
      </c>
      <c r="B878" s="4" t="s">
        <v>1130</v>
      </c>
      <c r="C878" s="4" t="s">
        <v>91</v>
      </c>
      <c r="D878" s="4" t="s">
        <v>10213</v>
      </c>
      <c r="E878" s="4" t="s">
        <v>10214</v>
      </c>
      <c r="F878" s="4" t="s">
        <v>2941</v>
      </c>
      <c r="G878" s="4" t="s">
        <v>4679</v>
      </c>
      <c r="H878" s="4" t="s">
        <v>9789</v>
      </c>
      <c r="L878" s="9"/>
      <c r="O878"/>
    </row>
    <row r="879" spans="1:15" x14ac:dyDescent="0.45">
      <c r="A879" s="4" t="s">
        <v>11</v>
      </c>
      <c r="B879" s="4" t="s">
        <v>2784</v>
      </c>
      <c r="C879" s="4" t="s">
        <v>2786</v>
      </c>
      <c r="D879" s="4" t="s">
        <v>2782</v>
      </c>
      <c r="E879" s="4" t="s">
        <v>2783</v>
      </c>
      <c r="F879" s="4" t="s">
        <v>11139</v>
      </c>
      <c r="G879" s="4" t="s">
        <v>2788</v>
      </c>
      <c r="H879" s="4" t="s">
        <v>9789</v>
      </c>
      <c r="L879" s="9"/>
      <c r="O879"/>
    </row>
    <row r="880" spans="1:15" x14ac:dyDescent="0.45">
      <c r="A880" s="4" t="s">
        <v>11</v>
      </c>
      <c r="B880" s="4" t="s">
        <v>11162</v>
      </c>
      <c r="C880" s="4" t="s">
        <v>2786</v>
      </c>
      <c r="D880" s="4" t="s">
        <v>2782</v>
      </c>
      <c r="E880" s="4" t="s">
        <v>2783</v>
      </c>
      <c r="F880" s="4" t="s">
        <v>11163</v>
      </c>
      <c r="G880" s="4" t="s">
        <v>11139</v>
      </c>
      <c r="H880" s="4" t="s">
        <v>9789</v>
      </c>
      <c r="L880" s="9"/>
      <c r="O880"/>
    </row>
    <row r="881" spans="1:15" ht="34" hidden="1" x14ac:dyDescent="0.45">
      <c r="A881" s="4" t="s">
        <v>11</v>
      </c>
      <c r="B881" s="4" t="s">
        <v>7936</v>
      </c>
      <c r="C881" s="4" t="s">
        <v>6253</v>
      </c>
      <c r="D881" s="4" t="s">
        <v>6250</v>
      </c>
      <c r="E881" s="4" t="s">
        <v>6251</v>
      </c>
      <c r="F881" s="4" t="s">
        <v>11052</v>
      </c>
      <c r="G881" s="4" t="s">
        <v>6255</v>
      </c>
      <c r="H881" s="4" t="s">
        <v>9862</v>
      </c>
      <c r="L881" s="11" t="s">
        <v>4720</v>
      </c>
      <c r="O881"/>
    </row>
    <row r="882" spans="1:15" x14ac:dyDescent="0.45">
      <c r="A882" s="4" t="s">
        <v>11</v>
      </c>
      <c r="B882" s="4" t="s">
        <v>9252</v>
      </c>
      <c r="C882" s="4" t="s">
        <v>2786</v>
      </c>
      <c r="D882" s="4" t="s">
        <v>2782</v>
      </c>
      <c r="E882" s="4" t="s">
        <v>2783</v>
      </c>
      <c r="F882" s="4" t="s">
        <v>11451</v>
      </c>
      <c r="G882" s="4" t="s">
        <v>11163</v>
      </c>
      <c r="H882" s="4" t="s">
        <v>9789</v>
      </c>
      <c r="L882" s="9"/>
      <c r="O882"/>
    </row>
    <row r="883" spans="1:15" x14ac:dyDescent="0.45">
      <c r="A883" s="4" t="s">
        <v>11</v>
      </c>
      <c r="B883" s="4" t="s">
        <v>1733</v>
      </c>
      <c r="C883" s="4" t="s">
        <v>2786</v>
      </c>
      <c r="D883" s="4" t="s">
        <v>11129</v>
      </c>
      <c r="E883" s="4" t="s">
        <v>11130</v>
      </c>
      <c r="F883" s="4" t="s">
        <v>11090</v>
      </c>
      <c r="G883" s="4" t="s">
        <v>11131</v>
      </c>
      <c r="H883" s="4" t="s">
        <v>9789</v>
      </c>
      <c r="L883" s="9"/>
      <c r="O883"/>
    </row>
    <row r="884" spans="1:15" x14ac:dyDescent="0.45">
      <c r="A884" s="4" t="s">
        <v>11</v>
      </c>
      <c r="B884" s="4" t="s">
        <v>8423</v>
      </c>
      <c r="C884" s="4" t="s">
        <v>2786</v>
      </c>
      <c r="D884" s="4" t="s">
        <v>11129</v>
      </c>
      <c r="E884" s="4" t="s">
        <v>11130</v>
      </c>
      <c r="F884" s="4" t="s">
        <v>11198</v>
      </c>
      <c r="G884" s="4" t="s">
        <v>11090</v>
      </c>
      <c r="H884" s="4" t="s">
        <v>9789</v>
      </c>
      <c r="L884" s="9"/>
      <c r="O884"/>
    </row>
    <row r="885" spans="1:15" x14ac:dyDescent="0.45">
      <c r="A885" s="4" t="s">
        <v>11</v>
      </c>
      <c r="B885" s="4" t="s">
        <v>11532</v>
      </c>
      <c r="C885" s="4" t="s">
        <v>371</v>
      </c>
      <c r="D885" s="4" t="s">
        <v>4253</v>
      </c>
      <c r="E885" s="4" t="s">
        <v>4254</v>
      </c>
      <c r="F885" s="4" t="s">
        <v>11534</v>
      </c>
      <c r="G885" s="4" t="s">
        <v>5919</v>
      </c>
      <c r="H885" s="4" t="s">
        <v>9789</v>
      </c>
      <c r="L885" s="9"/>
      <c r="O885"/>
    </row>
    <row r="886" spans="1:15" hidden="1" x14ac:dyDescent="0.45">
      <c r="A886" s="4" t="s">
        <v>11</v>
      </c>
      <c r="B886" s="4" t="s">
        <v>7949</v>
      </c>
      <c r="C886" s="4" t="s">
        <v>2547</v>
      </c>
      <c r="D886" s="4" t="s">
        <v>2542</v>
      </c>
      <c r="E886" s="4" t="s">
        <v>2543</v>
      </c>
      <c r="F886" s="4" t="s">
        <v>11056</v>
      </c>
      <c r="G886" s="4" t="s">
        <v>5423</v>
      </c>
      <c r="H886" s="4" t="s">
        <v>9850</v>
      </c>
      <c r="L886" s="11" t="s">
        <v>2100</v>
      </c>
      <c r="O886"/>
    </row>
    <row r="887" spans="1:15" x14ac:dyDescent="0.45">
      <c r="A887" s="4" t="s">
        <v>11</v>
      </c>
      <c r="B887" s="4" t="s">
        <v>11583</v>
      </c>
      <c r="C887" s="4" t="s">
        <v>371</v>
      </c>
      <c r="D887" s="4" t="s">
        <v>4253</v>
      </c>
      <c r="E887" s="4" t="s">
        <v>4254</v>
      </c>
      <c r="F887" s="4" t="s">
        <v>11586</v>
      </c>
      <c r="G887" s="4" t="s">
        <v>11534</v>
      </c>
      <c r="H887" s="4" t="s">
        <v>9789</v>
      </c>
      <c r="L887" s="9"/>
      <c r="O887"/>
    </row>
    <row r="888" spans="1:15" x14ac:dyDescent="0.45">
      <c r="A888" s="4" t="s">
        <v>11</v>
      </c>
      <c r="B888" s="4" t="s">
        <v>8716</v>
      </c>
      <c r="C888" s="4" t="s">
        <v>2229</v>
      </c>
      <c r="D888" s="4" t="s">
        <v>2224</v>
      </c>
      <c r="E888" s="4" t="s">
        <v>2225</v>
      </c>
      <c r="F888" s="4" t="s">
        <v>11344</v>
      </c>
      <c r="G888" s="4" t="s">
        <v>2231</v>
      </c>
      <c r="H888" s="4" t="s">
        <v>9789</v>
      </c>
      <c r="L888" s="9"/>
      <c r="O888"/>
    </row>
    <row r="889" spans="1:15" x14ac:dyDescent="0.45">
      <c r="A889" s="4" t="s">
        <v>11</v>
      </c>
      <c r="B889" s="4" t="s">
        <v>10954</v>
      </c>
      <c r="C889" s="4" t="s">
        <v>2229</v>
      </c>
      <c r="D889" s="4" t="s">
        <v>4574</v>
      </c>
      <c r="E889" s="4" t="s">
        <v>4575</v>
      </c>
      <c r="F889" s="4" t="s">
        <v>10956</v>
      </c>
      <c r="G889" s="4" t="s">
        <v>4580</v>
      </c>
      <c r="H889" s="4" t="s">
        <v>9789</v>
      </c>
      <c r="L889" s="9"/>
      <c r="O889"/>
    </row>
    <row r="890" spans="1:15" x14ac:dyDescent="0.45">
      <c r="A890" s="4" t="s">
        <v>11</v>
      </c>
      <c r="B890" s="4" t="s">
        <v>8513</v>
      </c>
      <c r="C890" s="4" t="s">
        <v>2229</v>
      </c>
      <c r="D890" s="4" t="s">
        <v>4574</v>
      </c>
      <c r="E890" s="4" t="s">
        <v>4575</v>
      </c>
      <c r="F890" s="4" t="s">
        <v>2119</v>
      </c>
      <c r="G890" s="4" t="s">
        <v>10956</v>
      </c>
      <c r="H890" s="4" t="s">
        <v>9789</v>
      </c>
      <c r="L890" s="9"/>
      <c r="O890"/>
    </row>
    <row r="891" spans="1:15" hidden="1" x14ac:dyDescent="0.45">
      <c r="A891" s="4" t="s">
        <v>11</v>
      </c>
      <c r="B891" s="4" t="s">
        <v>2962</v>
      </c>
      <c r="C891" s="4" t="s">
        <v>7715</v>
      </c>
      <c r="D891" s="4" t="s">
        <v>7711</v>
      </c>
      <c r="E891" s="4" t="s">
        <v>7712</v>
      </c>
      <c r="F891" s="4" t="s">
        <v>11060</v>
      </c>
      <c r="G891" s="4" t="s">
        <v>7717</v>
      </c>
      <c r="H891" s="4" t="s">
        <v>9850</v>
      </c>
      <c r="L891" s="11" t="s">
        <v>4125</v>
      </c>
      <c r="O891"/>
    </row>
    <row r="892" spans="1:15" x14ac:dyDescent="0.45">
      <c r="A892" s="4" t="s">
        <v>11</v>
      </c>
      <c r="B892" s="4" t="s">
        <v>7741</v>
      </c>
      <c r="C892" s="4" t="s">
        <v>5554</v>
      </c>
      <c r="D892" s="4" t="s">
        <v>5549</v>
      </c>
      <c r="E892" s="4" t="s">
        <v>5550</v>
      </c>
      <c r="F892" s="4" t="s">
        <v>10343</v>
      </c>
      <c r="G892" s="4" t="s">
        <v>5556</v>
      </c>
      <c r="H892" s="4" t="s">
        <v>9789</v>
      </c>
      <c r="L892" s="9"/>
      <c r="O892"/>
    </row>
    <row r="893" spans="1:15" x14ac:dyDescent="0.45">
      <c r="A893" s="4" t="s">
        <v>11</v>
      </c>
      <c r="B893" s="4" t="s">
        <v>242</v>
      </c>
      <c r="C893" s="4" t="s">
        <v>2257</v>
      </c>
      <c r="D893" s="4" t="s">
        <v>9877</v>
      </c>
      <c r="E893" s="4" t="s">
        <v>9878</v>
      </c>
      <c r="F893" s="4" t="s">
        <v>9879</v>
      </c>
      <c r="G893" s="4" t="s">
        <v>9880</v>
      </c>
      <c r="H893" s="4" t="s">
        <v>9789</v>
      </c>
      <c r="L893" s="9"/>
      <c r="O893"/>
    </row>
    <row r="894" spans="1:15" x14ac:dyDescent="0.45">
      <c r="A894" s="4" t="s">
        <v>11</v>
      </c>
      <c r="B894" s="4" t="s">
        <v>7742</v>
      </c>
      <c r="C894" s="4" t="s">
        <v>2257</v>
      </c>
      <c r="D894" s="4" t="s">
        <v>2252</v>
      </c>
      <c r="E894" s="4" t="s">
        <v>2253</v>
      </c>
      <c r="F894" s="4" t="s">
        <v>11009</v>
      </c>
      <c r="G894" s="4" t="s">
        <v>2259</v>
      </c>
      <c r="H894" s="4" t="s">
        <v>9789</v>
      </c>
      <c r="L894" s="9"/>
      <c r="O894"/>
    </row>
    <row r="895" spans="1:15" x14ac:dyDescent="0.45">
      <c r="A895" s="4" t="s">
        <v>11</v>
      </c>
      <c r="B895" s="4" t="s">
        <v>9297</v>
      </c>
      <c r="C895" s="4" t="s">
        <v>1303</v>
      </c>
      <c r="D895" s="4" t="s">
        <v>8698</v>
      </c>
      <c r="E895" s="4" t="s">
        <v>8699</v>
      </c>
      <c r="F895" s="4" t="s">
        <v>9476</v>
      </c>
      <c r="G895" s="4" t="s">
        <v>8704</v>
      </c>
      <c r="H895" s="4" t="s">
        <v>9789</v>
      </c>
      <c r="L895" s="9"/>
      <c r="O895"/>
    </row>
    <row r="896" spans="1:15" x14ac:dyDescent="0.45">
      <c r="A896" s="4" t="s">
        <v>11</v>
      </c>
      <c r="B896" s="4" t="s">
        <v>7227</v>
      </c>
      <c r="C896" s="4" t="s">
        <v>1303</v>
      </c>
      <c r="D896" s="4" t="s">
        <v>1298</v>
      </c>
      <c r="E896" s="4" t="s">
        <v>1299</v>
      </c>
      <c r="F896" s="4" t="s">
        <v>10875</v>
      </c>
      <c r="G896" s="4" t="s">
        <v>1305</v>
      </c>
      <c r="H896" s="4" t="s">
        <v>9789</v>
      </c>
      <c r="L896" s="9"/>
      <c r="O896"/>
    </row>
    <row r="897" spans="1:15" x14ac:dyDescent="0.45">
      <c r="A897" s="4" t="s">
        <v>11</v>
      </c>
      <c r="B897" s="4" t="s">
        <v>5924</v>
      </c>
      <c r="C897" s="4" t="s">
        <v>4541</v>
      </c>
      <c r="D897" s="4" t="s">
        <v>4537</v>
      </c>
      <c r="E897" s="4" t="s">
        <v>4538</v>
      </c>
      <c r="F897" s="4" t="s">
        <v>10970</v>
      </c>
      <c r="G897" s="4" t="s">
        <v>4543</v>
      </c>
      <c r="H897" s="4" t="s">
        <v>9789</v>
      </c>
      <c r="L897" s="9"/>
      <c r="O897"/>
    </row>
    <row r="898" spans="1:15" x14ac:dyDescent="0.45">
      <c r="A898" s="4" t="s">
        <v>11</v>
      </c>
      <c r="B898" s="4" t="s">
        <v>151</v>
      </c>
      <c r="C898" s="4" t="s">
        <v>4541</v>
      </c>
      <c r="D898" s="4" t="s">
        <v>10118</v>
      </c>
      <c r="E898" s="4" t="s">
        <v>10119</v>
      </c>
      <c r="F898" s="4" t="s">
        <v>10120</v>
      </c>
      <c r="G898" s="4" t="s">
        <v>10121</v>
      </c>
      <c r="H898" s="4" t="s">
        <v>9789</v>
      </c>
      <c r="L898" s="9"/>
      <c r="O898"/>
    </row>
    <row r="899" spans="1:15" x14ac:dyDescent="0.45">
      <c r="A899" s="4" t="s">
        <v>11</v>
      </c>
      <c r="B899" s="4" t="s">
        <v>1173</v>
      </c>
      <c r="C899" s="4" t="s">
        <v>4541</v>
      </c>
      <c r="D899" s="4" t="s">
        <v>10118</v>
      </c>
      <c r="E899" s="4" t="s">
        <v>10119</v>
      </c>
      <c r="F899" s="4" t="s">
        <v>10227</v>
      </c>
      <c r="G899" s="4" t="s">
        <v>10120</v>
      </c>
      <c r="H899" s="4" t="s">
        <v>9789</v>
      </c>
      <c r="L899" s="9"/>
      <c r="O899"/>
    </row>
    <row r="900" spans="1:15" x14ac:dyDescent="0.45">
      <c r="A900" s="4" t="s">
        <v>11</v>
      </c>
      <c r="B900" s="4" t="s">
        <v>1173</v>
      </c>
      <c r="C900" s="4" t="s">
        <v>4541</v>
      </c>
      <c r="D900" s="4" t="s">
        <v>10118</v>
      </c>
      <c r="E900" s="4" t="s">
        <v>10119</v>
      </c>
      <c r="F900" s="4" t="s">
        <v>10228</v>
      </c>
      <c r="G900" s="4" t="s">
        <v>10227</v>
      </c>
      <c r="H900" s="4" t="s">
        <v>9789</v>
      </c>
      <c r="L900" s="9"/>
      <c r="O900"/>
    </row>
    <row r="901" spans="1:15" x14ac:dyDescent="0.45">
      <c r="A901" s="4" t="s">
        <v>11</v>
      </c>
      <c r="B901" s="4" t="s">
        <v>1173</v>
      </c>
      <c r="C901" s="4" t="s">
        <v>4541</v>
      </c>
      <c r="D901" s="4" t="s">
        <v>10118</v>
      </c>
      <c r="E901" s="4" t="s">
        <v>10119</v>
      </c>
      <c r="F901" s="4" t="s">
        <v>10228</v>
      </c>
      <c r="G901" s="4" t="s">
        <v>10120</v>
      </c>
      <c r="H901" s="4" t="s">
        <v>9789</v>
      </c>
      <c r="L901" s="9"/>
      <c r="O901"/>
    </row>
    <row r="902" spans="1:15" x14ac:dyDescent="0.45">
      <c r="A902" s="4" t="s">
        <v>11</v>
      </c>
      <c r="B902" s="4" t="s">
        <v>2320</v>
      </c>
      <c r="C902" s="4" t="s">
        <v>4541</v>
      </c>
      <c r="D902" s="4" t="s">
        <v>10118</v>
      </c>
      <c r="E902" s="4" t="s">
        <v>10119</v>
      </c>
      <c r="F902" s="4" t="s">
        <v>10368</v>
      </c>
      <c r="G902" s="4" t="s">
        <v>10228</v>
      </c>
      <c r="H902" s="4" t="s">
        <v>9789</v>
      </c>
      <c r="L902" s="9"/>
      <c r="O902"/>
    </row>
    <row r="903" spans="1:15" x14ac:dyDescent="0.45">
      <c r="A903" s="4" t="s">
        <v>11</v>
      </c>
      <c r="B903" s="4" t="s">
        <v>2038</v>
      </c>
      <c r="C903" s="4" t="s">
        <v>4541</v>
      </c>
      <c r="D903" s="4" t="s">
        <v>10118</v>
      </c>
      <c r="E903" s="4" t="s">
        <v>10119</v>
      </c>
      <c r="F903" s="4" t="s">
        <v>10437</v>
      </c>
      <c r="G903" s="4" t="s">
        <v>10368</v>
      </c>
      <c r="H903" s="4" t="s">
        <v>9789</v>
      </c>
      <c r="L903" s="9"/>
      <c r="O903"/>
    </row>
    <row r="904" spans="1:15" ht="34" hidden="1" x14ac:dyDescent="0.45">
      <c r="A904" s="4" t="s">
        <v>11</v>
      </c>
      <c r="B904" s="4" t="s">
        <v>8010</v>
      </c>
      <c r="C904" s="4" t="s">
        <v>4187</v>
      </c>
      <c r="D904" s="4" t="s">
        <v>4723</v>
      </c>
      <c r="E904" s="4" t="s">
        <v>4724</v>
      </c>
      <c r="F904" s="4" t="s">
        <v>11075</v>
      </c>
      <c r="G904" s="4" t="s">
        <v>11041</v>
      </c>
      <c r="H904" s="4" t="s">
        <v>10287</v>
      </c>
      <c r="L904" s="11" t="s">
        <v>4398</v>
      </c>
      <c r="O904"/>
    </row>
    <row r="905" spans="1:15" x14ac:dyDescent="0.45">
      <c r="A905" s="4" t="s">
        <v>11</v>
      </c>
      <c r="B905" s="4" t="s">
        <v>1112</v>
      </c>
      <c r="C905" s="4" t="s">
        <v>4541</v>
      </c>
      <c r="D905" s="4" t="s">
        <v>10182</v>
      </c>
      <c r="E905" s="4" t="s">
        <v>10183</v>
      </c>
      <c r="F905" s="4" t="s">
        <v>1400</v>
      </c>
      <c r="G905" s="4" t="s">
        <v>10184</v>
      </c>
      <c r="H905" s="4" t="s">
        <v>9789</v>
      </c>
      <c r="L905" s="9"/>
      <c r="O905"/>
    </row>
    <row r="906" spans="1:15" x14ac:dyDescent="0.45">
      <c r="A906" s="4" t="s">
        <v>11</v>
      </c>
      <c r="B906" s="4" t="s">
        <v>1484</v>
      </c>
      <c r="C906" s="4" t="s">
        <v>4541</v>
      </c>
      <c r="D906" s="4" t="s">
        <v>10182</v>
      </c>
      <c r="E906" s="4" t="s">
        <v>10183</v>
      </c>
      <c r="F906" s="4" t="s">
        <v>10265</v>
      </c>
      <c r="G906" s="4" t="s">
        <v>1400</v>
      </c>
      <c r="H906" s="4" t="s">
        <v>9789</v>
      </c>
      <c r="L906" s="9"/>
      <c r="O906"/>
    </row>
    <row r="907" spans="1:15" ht="34" hidden="1" x14ac:dyDescent="0.45">
      <c r="A907" s="4" t="s">
        <v>11</v>
      </c>
      <c r="B907" s="4" t="s">
        <v>5582</v>
      </c>
      <c r="C907" s="4" t="s">
        <v>5668</v>
      </c>
      <c r="D907" s="4" t="s">
        <v>5665</v>
      </c>
      <c r="E907" s="4" t="s">
        <v>5666</v>
      </c>
      <c r="F907" s="4" t="s">
        <v>11077</v>
      </c>
      <c r="G907" s="4" t="s">
        <v>10853</v>
      </c>
      <c r="H907" s="4" t="s">
        <v>9850</v>
      </c>
      <c r="L907" s="11" t="s">
        <v>7814</v>
      </c>
      <c r="O907"/>
    </row>
    <row r="908" spans="1:15" x14ac:dyDescent="0.45">
      <c r="A908" s="4" t="s">
        <v>11</v>
      </c>
      <c r="B908" s="4" t="s">
        <v>2048</v>
      </c>
      <c r="C908" s="4" t="s">
        <v>4541</v>
      </c>
      <c r="D908" s="4" t="s">
        <v>10182</v>
      </c>
      <c r="E908" s="4" t="s">
        <v>10183</v>
      </c>
      <c r="F908" s="4" t="s">
        <v>10326</v>
      </c>
      <c r="G908" s="4" t="s">
        <v>10265</v>
      </c>
      <c r="H908" s="4" t="s">
        <v>9789</v>
      </c>
      <c r="L908" s="9"/>
      <c r="O908"/>
    </row>
    <row r="909" spans="1:15" x14ac:dyDescent="0.45">
      <c r="A909" s="4" t="s">
        <v>11</v>
      </c>
      <c r="B909" s="4" t="s">
        <v>2578</v>
      </c>
      <c r="C909" s="4" t="s">
        <v>4541</v>
      </c>
      <c r="D909" s="4" t="s">
        <v>10182</v>
      </c>
      <c r="E909" s="4" t="s">
        <v>10183</v>
      </c>
      <c r="F909" s="4" t="s">
        <v>4321</v>
      </c>
      <c r="G909" s="4" t="s">
        <v>10326</v>
      </c>
      <c r="H909" s="4" t="s">
        <v>9789</v>
      </c>
      <c r="L909" s="9"/>
      <c r="O909"/>
    </row>
    <row r="910" spans="1:15" x14ac:dyDescent="0.45">
      <c r="A910" s="4" t="s">
        <v>11</v>
      </c>
      <c r="B910" s="4" t="s">
        <v>7733</v>
      </c>
      <c r="C910" s="4" t="s">
        <v>4652</v>
      </c>
      <c r="D910" s="4" t="s">
        <v>4648</v>
      </c>
      <c r="E910" s="4" t="s">
        <v>4649</v>
      </c>
      <c r="F910" s="4" t="s">
        <v>10969</v>
      </c>
      <c r="G910" s="4" t="s">
        <v>4654</v>
      </c>
      <c r="H910" s="4" t="s">
        <v>9789</v>
      </c>
      <c r="L910" s="9"/>
      <c r="O910"/>
    </row>
    <row r="911" spans="1:15" x14ac:dyDescent="0.45">
      <c r="A911" s="4" t="s">
        <v>11</v>
      </c>
      <c r="B911" s="4" t="s">
        <v>9285</v>
      </c>
      <c r="C911" s="4" t="s">
        <v>5201</v>
      </c>
      <c r="D911" s="4" t="s">
        <v>5196</v>
      </c>
      <c r="E911" s="4" t="s">
        <v>5197</v>
      </c>
      <c r="F911" s="4" t="s">
        <v>11482</v>
      </c>
      <c r="G911" s="4" t="s">
        <v>5203</v>
      </c>
      <c r="H911" s="4" t="s">
        <v>9789</v>
      </c>
      <c r="L911" s="9"/>
      <c r="O911"/>
    </row>
    <row r="912" spans="1:15" x14ac:dyDescent="0.45">
      <c r="A912" s="4" t="s">
        <v>11</v>
      </c>
      <c r="B912" s="4" t="s">
        <v>1504</v>
      </c>
      <c r="C912" s="4" t="s">
        <v>5201</v>
      </c>
      <c r="D912" s="4" t="s">
        <v>5345</v>
      </c>
      <c r="E912" s="4" t="s">
        <v>5346</v>
      </c>
      <c r="F912" s="4" t="s">
        <v>2596</v>
      </c>
      <c r="G912" s="4" t="s">
        <v>5350</v>
      </c>
      <c r="H912" s="4" t="s">
        <v>9789</v>
      </c>
      <c r="L912" s="9"/>
      <c r="O912"/>
    </row>
    <row r="913" spans="1:15" x14ac:dyDescent="0.45">
      <c r="A913" s="4" t="s">
        <v>11</v>
      </c>
      <c r="B913" s="4" t="s">
        <v>6905</v>
      </c>
      <c r="C913" s="4" t="s">
        <v>5201</v>
      </c>
      <c r="D913" s="4" t="s">
        <v>5345</v>
      </c>
      <c r="E913" s="4" t="s">
        <v>5346</v>
      </c>
      <c r="F913" s="4" t="s">
        <v>4758</v>
      </c>
      <c r="G913" s="4" t="s">
        <v>2596</v>
      </c>
      <c r="H913" s="4" t="s">
        <v>9789</v>
      </c>
      <c r="L913" s="9"/>
      <c r="O913"/>
    </row>
    <row r="914" spans="1:15" x14ac:dyDescent="0.45">
      <c r="A914" s="4" t="s">
        <v>11</v>
      </c>
      <c r="B914" s="4" t="s">
        <v>7738</v>
      </c>
      <c r="C914" s="4" t="s">
        <v>10513</v>
      </c>
      <c r="D914" s="4" t="s">
        <v>1306</v>
      </c>
      <c r="E914" s="4" t="s">
        <v>1307</v>
      </c>
      <c r="F914" s="4" t="s">
        <v>10990</v>
      </c>
      <c r="G914" s="4" t="s">
        <v>10708</v>
      </c>
      <c r="H914" s="4" t="s">
        <v>9789</v>
      </c>
      <c r="L914" s="9"/>
      <c r="O914"/>
    </row>
    <row r="915" spans="1:15" x14ac:dyDescent="0.45">
      <c r="A915" s="4" t="s">
        <v>11</v>
      </c>
      <c r="B915" s="4" t="s">
        <v>7848</v>
      </c>
      <c r="C915" s="4" t="s">
        <v>10513</v>
      </c>
      <c r="D915" s="4" t="s">
        <v>1306</v>
      </c>
      <c r="E915" s="4" t="s">
        <v>1307</v>
      </c>
      <c r="F915" s="4" t="s">
        <v>11038</v>
      </c>
      <c r="G915" s="4" t="s">
        <v>10990</v>
      </c>
      <c r="H915" s="4" t="s">
        <v>9789</v>
      </c>
      <c r="L915" s="9"/>
      <c r="O915"/>
    </row>
    <row r="916" spans="1:15" x14ac:dyDescent="0.45">
      <c r="A916" s="4" t="s">
        <v>11</v>
      </c>
      <c r="B916" s="4" t="s">
        <v>8001</v>
      </c>
      <c r="C916" s="4" t="s">
        <v>10513</v>
      </c>
      <c r="D916" s="4" t="s">
        <v>1306</v>
      </c>
      <c r="E916" s="4" t="s">
        <v>1307</v>
      </c>
      <c r="F916" s="4" t="s">
        <v>11072</v>
      </c>
      <c r="G916" s="4" t="s">
        <v>11038</v>
      </c>
      <c r="H916" s="4" t="s">
        <v>9789</v>
      </c>
      <c r="L916" s="9"/>
      <c r="O916"/>
    </row>
    <row r="917" spans="1:15" x14ac:dyDescent="0.45">
      <c r="A917" s="4" t="s">
        <v>11</v>
      </c>
      <c r="B917" s="4" t="s">
        <v>9285</v>
      </c>
      <c r="C917" s="4" t="s">
        <v>3200</v>
      </c>
      <c r="D917" s="4" t="s">
        <v>3195</v>
      </c>
      <c r="E917" s="4" t="s">
        <v>3196</v>
      </c>
      <c r="F917" s="4" t="s">
        <v>11483</v>
      </c>
      <c r="G917" s="4" t="s">
        <v>6457</v>
      </c>
      <c r="H917" s="4" t="s">
        <v>9789</v>
      </c>
      <c r="L917" s="9"/>
      <c r="O917"/>
    </row>
    <row r="918" spans="1:15" x14ac:dyDescent="0.45">
      <c r="A918" s="4" t="s">
        <v>11</v>
      </c>
      <c r="B918" s="4" t="s">
        <v>7753</v>
      </c>
      <c r="C918" s="4" t="s">
        <v>10815</v>
      </c>
      <c r="D918" s="4" t="s">
        <v>10816</v>
      </c>
      <c r="E918" s="4" t="s">
        <v>10817</v>
      </c>
      <c r="F918" s="4" t="s">
        <v>10975</v>
      </c>
      <c r="G918" s="4" t="s">
        <v>10818</v>
      </c>
      <c r="H918" s="4" t="s">
        <v>9789</v>
      </c>
      <c r="L918" s="9"/>
      <c r="O918"/>
    </row>
    <row r="919" spans="1:15" x14ac:dyDescent="0.45">
      <c r="A919" s="4" t="s">
        <v>11</v>
      </c>
      <c r="B919" s="4" t="s">
        <v>5281</v>
      </c>
      <c r="C919" s="4" t="s">
        <v>10815</v>
      </c>
      <c r="D919" s="4" t="s">
        <v>10816</v>
      </c>
      <c r="E919" s="4" t="s">
        <v>10817</v>
      </c>
      <c r="F919" s="4" t="s">
        <v>11066</v>
      </c>
      <c r="G919" s="4" t="s">
        <v>10975</v>
      </c>
      <c r="H919" s="4" t="s">
        <v>9789</v>
      </c>
      <c r="L919" s="9"/>
      <c r="O919"/>
    </row>
    <row r="920" spans="1:15" ht="34" x14ac:dyDescent="0.45">
      <c r="A920" s="4" t="s">
        <v>11</v>
      </c>
      <c r="B920" s="4" t="s">
        <v>11524</v>
      </c>
      <c r="C920" s="4" t="s">
        <v>2666</v>
      </c>
      <c r="D920" s="4" t="s">
        <v>11525</v>
      </c>
      <c r="E920" s="4" t="s">
        <v>11526</v>
      </c>
      <c r="F920" s="4" t="s">
        <v>11527</v>
      </c>
      <c r="G920" s="4" t="s">
        <v>11528</v>
      </c>
      <c r="H920" s="4" t="s">
        <v>9789</v>
      </c>
      <c r="L920" s="9"/>
      <c r="O920"/>
    </row>
    <row r="921" spans="1:15" ht="34" x14ac:dyDescent="0.45">
      <c r="A921" s="4" t="s">
        <v>11</v>
      </c>
      <c r="B921" s="4" t="s">
        <v>9498</v>
      </c>
      <c r="C921" s="4" t="s">
        <v>2666</v>
      </c>
      <c r="D921" s="4" t="s">
        <v>11525</v>
      </c>
      <c r="E921" s="4" t="s">
        <v>11526</v>
      </c>
      <c r="F921" s="4" t="s">
        <v>11580</v>
      </c>
      <c r="G921" s="4" t="s">
        <v>11527</v>
      </c>
      <c r="H921" s="4" t="s">
        <v>9789</v>
      </c>
      <c r="L921" s="9"/>
      <c r="O921"/>
    </row>
    <row r="922" spans="1:15" ht="34" x14ac:dyDescent="0.45">
      <c r="A922" s="4" t="s">
        <v>11</v>
      </c>
      <c r="B922" s="4" t="s">
        <v>11634</v>
      </c>
      <c r="C922" s="4" t="s">
        <v>2666</v>
      </c>
      <c r="D922" s="4" t="s">
        <v>11525</v>
      </c>
      <c r="E922" s="4" t="s">
        <v>11526</v>
      </c>
      <c r="F922" s="4" t="s">
        <v>11635</v>
      </c>
      <c r="G922" s="4" t="s">
        <v>11580</v>
      </c>
      <c r="H922" s="4" t="s">
        <v>9789</v>
      </c>
      <c r="L922" s="9"/>
      <c r="O922"/>
    </row>
    <row r="923" spans="1:15" ht="34" x14ac:dyDescent="0.45">
      <c r="A923" s="4" t="s">
        <v>11</v>
      </c>
      <c r="B923" s="4" t="s">
        <v>5123</v>
      </c>
      <c r="C923" s="4" t="s">
        <v>2666</v>
      </c>
      <c r="D923" s="4" t="s">
        <v>2662</v>
      </c>
      <c r="E923" s="4" t="s">
        <v>2663</v>
      </c>
      <c r="F923" s="4" t="s">
        <v>10739</v>
      </c>
      <c r="G923" s="4" t="s">
        <v>2668</v>
      </c>
      <c r="H923" s="4" t="s">
        <v>9789</v>
      </c>
      <c r="L923" s="9"/>
      <c r="O923"/>
    </row>
    <row r="924" spans="1:15" ht="34" x14ac:dyDescent="0.45">
      <c r="A924" s="4" t="s">
        <v>11</v>
      </c>
      <c r="B924" s="4" t="s">
        <v>917</v>
      </c>
      <c r="C924" s="4" t="s">
        <v>2666</v>
      </c>
      <c r="D924" s="4" t="s">
        <v>2662</v>
      </c>
      <c r="E924" s="4" t="s">
        <v>2663</v>
      </c>
      <c r="F924" s="4" t="s">
        <v>10857</v>
      </c>
      <c r="G924" s="4" t="s">
        <v>10739</v>
      </c>
      <c r="H924" s="4" t="s">
        <v>9789</v>
      </c>
      <c r="L924" s="9"/>
      <c r="O924"/>
    </row>
    <row r="925" spans="1:15" hidden="1" x14ac:dyDescent="0.45">
      <c r="A925" s="4" t="s">
        <v>11</v>
      </c>
      <c r="B925" s="4" t="s">
        <v>3373</v>
      </c>
      <c r="C925" s="4" t="s">
        <v>5695</v>
      </c>
      <c r="D925" s="4" t="s">
        <v>5692</v>
      </c>
      <c r="E925" s="4" t="s">
        <v>5693</v>
      </c>
      <c r="F925" s="4" t="s">
        <v>11089</v>
      </c>
      <c r="G925" s="4" t="s">
        <v>5697</v>
      </c>
      <c r="H925" s="4" t="s">
        <v>9850</v>
      </c>
      <c r="L925" s="11" t="s">
        <v>1013</v>
      </c>
      <c r="O925"/>
    </row>
    <row r="926" spans="1:15" ht="34" x14ac:dyDescent="0.45">
      <c r="A926" s="4" t="s">
        <v>11</v>
      </c>
      <c r="B926" s="4" t="s">
        <v>636</v>
      </c>
      <c r="C926" s="4" t="s">
        <v>2666</v>
      </c>
      <c r="D926" s="4" t="s">
        <v>9929</v>
      </c>
      <c r="E926" s="4" t="s">
        <v>9930</v>
      </c>
      <c r="F926" s="4" t="s">
        <v>9931</v>
      </c>
      <c r="G926" s="4" t="s">
        <v>9932</v>
      </c>
      <c r="H926" s="4" t="s">
        <v>9789</v>
      </c>
      <c r="L926" s="9"/>
      <c r="O926"/>
    </row>
    <row r="927" spans="1:15" ht="34" x14ac:dyDescent="0.45">
      <c r="A927" s="4" t="s">
        <v>11</v>
      </c>
      <c r="B927" s="4" t="s">
        <v>441</v>
      </c>
      <c r="C927" s="4" t="s">
        <v>2666</v>
      </c>
      <c r="D927" s="4" t="s">
        <v>9929</v>
      </c>
      <c r="E927" s="4" t="s">
        <v>9930</v>
      </c>
      <c r="F927" s="4" t="s">
        <v>10138</v>
      </c>
      <c r="G927" s="4" t="s">
        <v>9931</v>
      </c>
      <c r="H927" s="4" t="s">
        <v>9789</v>
      </c>
      <c r="L927" s="9"/>
      <c r="O927"/>
    </row>
    <row r="928" spans="1:15" ht="34" x14ac:dyDescent="0.45">
      <c r="A928" s="4" t="s">
        <v>11</v>
      </c>
      <c r="B928" s="4" t="s">
        <v>10714</v>
      </c>
      <c r="C928" s="4" t="s">
        <v>2666</v>
      </c>
      <c r="D928" s="4" t="s">
        <v>2767</v>
      </c>
      <c r="E928" s="4" t="s">
        <v>2768</v>
      </c>
      <c r="F928" s="4" t="s">
        <v>1339</v>
      </c>
      <c r="G928" s="4" t="s">
        <v>2773</v>
      </c>
      <c r="H928" s="4" t="s">
        <v>9789</v>
      </c>
      <c r="L928" s="9"/>
      <c r="O928"/>
    </row>
    <row r="929" spans="1:15" hidden="1" x14ac:dyDescent="0.45">
      <c r="A929" s="4" t="s">
        <v>11</v>
      </c>
      <c r="B929" s="4" t="s">
        <v>8192</v>
      </c>
      <c r="C929" s="4" t="s">
        <v>18</v>
      </c>
      <c r="D929" s="4" t="s">
        <v>4673</v>
      </c>
      <c r="E929" s="4" t="s">
        <v>4674</v>
      </c>
      <c r="F929" s="4" t="s">
        <v>8156</v>
      </c>
      <c r="G929" s="4" t="s">
        <v>8034</v>
      </c>
      <c r="H929" s="4" t="s">
        <v>9850</v>
      </c>
      <c r="L929" s="6" t="s">
        <v>11446</v>
      </c>
      <c r="O929"/>
    </row>
    <row r="930" spans="1:15" hidden="1" x14ac:dyDescent="0.45">
      <c r="A930" s="4" t="s">
        <v>11</v>
      </c>
      <c r="B930" s="4" t="s">
        <v>8192</v>
      </c>
      <c r="C930" s="4" t="s">
        <v>18</v>
      </c>
      <c r="D930" s="4" t="s">
        <v>5580</v>
      </c>
      <c r="E930" s="4" t="s">
        <v>5581</v>
      </c>
      <c r="F930" s="4" t="s">
        <v>11093</v>
      </c>
      <c r="G930" s="4" t="s">
        <v>10920</v>
      </c>
      <c r="H930" s="4" t="s">
        <v>9850</v>
      </c>
      <c r="L930" s="4" t="s">
        <v>1214</v>
      </c>
      <c r="O930"/>
    </row>
    <row r="931" spans="1:15" hidden="1" x14ac:dyDescent="0.45">
      <c r="A931" s="4" t="s">
        <v>11</v>
      </c>
      <c r="B931" s="4" t="s">
        <v>8192</v>
      </c>
      <c r="C931" s="4" t="s">
        <v>18</v>
      </c>
      <c r="D931" s="4" t="s">
        <v>4698</v>
      </c>
      <c r="E931" s="4" t="s">
        <v>4699</v>
      </c>
      <c r="F931" s="4" t="s">
        <v>11094</v>
      </c>
      <c r="G931" s="4" t="s">
        <v>10889</v>
      </c>
      <c r="H931" s="4" t="s">
        <v>9850</v>
      </c>
      <c r="L931" s="10" t="s">
        <v>2786</v>
      </c>
      <c r="O931"/>
    </row>
    <row r="932" spans="1:15" ht="34" x14ac:dyDescent="0.45">
      <c r="A932" s="4" t="s">
        <v>11</v>
      </c>
      <c r="B932" s="4" t="s">
        <v>4606</v>
      </c>
      <c r="C932" s="4" t="s">
        <v>2666</v>
      </c>
      <c r="D932" s="4" t="s">
        <v>2767</v>
      </c>
      <c r="E932" s="4" t="s">
        <v>2768</v>
      </c>
      <c r="F932" s="4" t="s">
        <v>4021</v>
      </c>
      <c r="G932" s="4" t="s">
        <v>1339</v>
      </c>
      <c r="H932" s="4" t="s">
        <v>9789</v>
      </c>
      <c r="L932" s="9"/>
      <c r="O932"/>
    </row>
    <row r="933" spans="1:15" hidden="1" x14ac:dyDescent="0.45">
      <c r="A933" s="4" t="s">
        <v>11</v>
      </c>
      <c r="B933" s="4" t="s">
        <v>8192</v>
      </c>
      <c r="C933" s="4" t="s">
        <v>18</v>
      </c>
      <c r="D933" s="4" t="s">
        <v>5284</v>
      </c>
      <c r="E933" s="4" t="s">
        <v>5285</v>
      </c>
      <c r="F933" s="4" t="s">
        <v>11095</v>
      </c>
      <c r="G933" s="4" t="s">
        <v>10929</v>
      </c>
      <c r="H933" s="4" t="s">
        <v>9850</v>
      </c>
      <c r="L933" s="6" t="s">
        <v>5072</v>
      </c>
      <c r="O933"/>
    </row>
    <row r="934" spans="1:15" hidden="1" x14ac:dyDescent="0.45">
      <c r="A934" s="4" t="s">
        <v>11</v>
      </c>
      <c r="B934" s="4" t="s">
        <v>8192</v>
      </c>
      <c r="C934" s="4" t="s">
        <v>18</v>
      </c>
      <c r="D934" s="4" t="s">
        <v>6124</v>
      </c>
      <c r="E934" s="4" t="s">
        <v>6125</v>
      </c>
      <c r="F934" s="4" t="s">
        <v>11096</v>
      </c>
      <c r="G934" s="4" t="s">
        <v>3078</v>
      </c>
      <c r="H934" s="4" t="s">
        <v>9850</v>
      </c>
      <c r="L934" s="4" t="s">
        <v>7347</v>
      </c>
      <c r="O934"/>
    </row>
    <row r="935" spans="1:15" hidden="1" x14ac:dyDescent="0.45">
      <c r="A935" s="4" t="s">
        <v>11</v>
      </c>
      <c r="B935" s="4" t="s">
        <v>8192</v>
      </c>
      <c r="C935" s="4" t="s">
        <v>5126</v>
      </c>
      <c r="D935" s="4" t="s">
        <v>5121</v>
      </c>
      <c r="E935" s="4" t="s">
        <v>5122</v>
      </c>
      <c r="F935" s="4" t="s">
        <v>11097</v>
      </c>
      <c r="G935" s="4" t="s">
        <v>5128</v>
      </c>
      <c r="H935" s="4" t="s">
        <v>9850</v>
      </c>
      <c r="L935" s="10" t="s">
        <v>2100</v>
      </c>
      <c r="O935"/>
    </row>
    <row r="936" spans="1:15" ht="34" x14ac:dyDescent="0.45">
      <c r="A936" s="4" t="s">
        <v>11</v>
      </c>
      <c r="B936" s="4" t="s">
        <v>6745</v>
      </c>
      <c r="C936" s="4" t="s">
        <v>2666</v>
      </c>
      <c r="D936" s="4" t="s">
        <v>2767</v>
      </c>
      <c r="E936" s="4" t="s">
        <v>2768</v>
      </c>
      <c r="F936" s="4" t="s">
        <v>3843</v>
      </c>
      <c r="G936" s="4" t="s">
        <v>4021</v>
      </c>
      <c r="H936" s="4" t="s">
        <v>9789</v>
      </c>
      <c r="L936" s="9"/>
      <c r="O936"/>
    </row>
    <row r="937" spans="1:15" hidden="1" x14ac:dyDescent="0.45">
      <c r="A937" s="4" t="s">
        <v>11</v>
      </c>
      <c r="B937" s="4" t="s">
        <v>8192</v>
      </c>
      <c r="C937" s="4" t="s">
        <v>7814</v>
      </c>
      <c r="D937" s="4" t="s">
        <v>8112</v>
      </c>
      <c r="E937" s="4" t="s">
        <v>8113</v>
      </c>
      <c r="F937" s="4" t="s">
        <v>8173</v>
      </c>
      <c r="G937" s="4" t="s">
        <v>8116</v>
      </c>
      <c r="H937" s="4" t="s">
        <v>9850</v>
      </c>
      <c r="L937" s="6" t="s">
        <v>2713</v>
      </c>
      <c r="O937"/>
    </row>
    <row r="938" spans="1:15" hidden="1" x14ac:dyDescent="0.45">
      <c r="A938" s="4" t="s">
        <v>11</v>
      </c>
      <c r="B938" s="4" t="s">
        <v>8192</v>
      </c>
      <c r="C938" s="4" t="s">
        <v>7814</v>
      </c>
      <c r="D938" s="4" t="s">
        <v>7809</v>
      </c>
      <c r="E938" s="4" t="s">
        <v>7810</v>
      </c>
      <c r="F938" s="4" t="s">
        <v>8173</v>
      </c>
      <c r="G938" s="4" t="s">
        <v>8116</v>
      </c>
      <c r="H938" s="4" t="s">
        <v>9850</v>
      </c>
      <c r="L938" s="10" t="s">
        <v>1640</v>
      </c>
      <c r="O938"/>
    </row>
    <row r="939" spans="1:15" ht="34" x14ac:dyDescent="0.45">
      <c r="A939" s="4" t="s">
        <v>11</v>
      </c>
      <c r="B939" s="4" t="s">
        <v>10861</v>
      </c>
      <c r="C939" s="4" t="s">
        <v>2666</v>
      </c>
      <c r="D939" s="4" t="s">
        <v>2767</v>
      </c>
      <c r="E939" s="4" t="s">
        <v>2768</v>
      </c>
      <c r="F939" s="4" t="s">
        <v>10862</v>
      </c>
      <c r="G939" s="4" t="s">
        <v>3843</v>
      </c>
      <c r="H939" s="4" t="s">
        <v>9789</v>
      </c>
      <c r="L939" s="9"/>
      <c r="O939"/>
    </row>
    <row r="940" spans="1:15" x14ac:dyDescent="0.45">
      <c r="A940" s="4" t="s">
        <v>11</v>
      </c>
      <c r="B940" s="4" t="s">
        <v>10640</v>
      </c>
      <c r="C940" s="4" t="s">
        <v>236</v>
      </c>
      <c r="D940" s="4" t="s">
        <v>231</v>
      </c>
      <c r="E940" s="4" t="s">
        <v>232</v>
      </c>
      <c r="F940" s="4" t="s">
        <v>10614</v>
      </c>
      <c r="G940" s="4" t="s">
        <v>238</v>
      </c>
      <c r="H940" s="4" t="s">
        <v>9789</v>
      </c>
      <c r="L940" s="9"/>
      <c r="O940"/>
    </row>
    <row r="941" spans="1:15" x14ac:dyDescent="0.45">
      <c r="A941" s="4" t="s">
        <v>11</v>
      </c>
      <c r="B941" s="4" t="s">
        <v>6432</v>
      </c>
      <c r="C941" s="4" t="s">
        <v>236</v>
      </c>
      <c r="D941" s="4" t="s">
        <v>5465</v>
      </c>
      <c r="E941" s="4" t="s">
        <v>5466</v>
      </c>
      <c r="F941" s="4" t="s">
        <v>10804</v>
      </c>
      <c r="G941" s="4" t="s">
        <v>5470</v>
      </c>
      <c r="H941" s="4" t="s">
        <v>9789</v>
      </c>
      <c r="L941" s="9"/>
      <c r="O941"/>
    </row>
    <row r="942" spans="1:15" x14ac:dyDescent="0.45">
      <c r="A942" s="4" t="s">
        <v>11</v>
      </c>
      <c r="B942" s="4" t="s">
        <v>1183</v>
      </c>
      <c r="C942" s="4" t="s">
        <v>236</v>
      </c>
      <c r="D942" s="4" t="s">
        <v>5465</v>
      </c>
      <c r="E942" s="4" t="s">
        <v>5466</v>
      </c>
      <c r="F942" s="4" t="s">
        <v>2912</v>
      </c>
      <c r="G942" s="4" t="s">
        <v>10804</v>
      </c>
      <c r="H942" s="4" t="s">
        <v>9789</v>
      </c>
      <c r="L942" s="9"/>
      <c r="O942"/>
    </row>
    <row r="943" spans="1:15" hidden="1" x14ac:dyDescent="0.45">
      <c r="A943" s="4" t="s">
        <v>11</v>
      </c>
      <c r="B943" s="4" t="s">
        <v>1894</v>
      </c>
      <c r="C943" s="4" t="s">
        <v>5668</v>
      </c>
      <c r="D943" s="4" t="s">
        <v>5665</v>
      </c>
      <c r="E943" s="4" t="s">
        <v>5666</v>
      </c>
      <c r="F943" s="4" t="s">
        <v>11104</v>
      </c>
      <c r="G943" s="4" t="s">
        <v>11077</v>
      </c>
      <c r="H943" s="4" t="s">
        <v>9850</v>
      </c>
      <c r="L943" s="6" t="s">
        <v>3868</v>
      </c>
      <c r="O943"/>
    </row>
    <row r="944" spans="1:15" hidden="1" x14ac:dyDescent="0.45">
      <c r="A944" s="4" t="s">
        <v>11</v>
      </c>
      <c r="B944" s="4" t="s">
        <v>1894</v>
      </c>
      <c r="C944" s="4" t="s">
        <v>5668</v>
      </c>
      <c r="D944" s="4" t="s">
        <v>5665</v>
      </c>
      <c r="E944" s="4" t="s">
        <v>5666</v>
      </c>
      <c r="F944" s="4" t="s">
        <v>1739</v>
      </c>
      <c r="G944" s="4" t="s">
        <v>11104</v>
      </c>
      <c r="H944" s="4" t="s">
        <v>9850</v>
      </c>
      <c r="L944" s="4" t="s">
        <v>8166</v>
      </c>
      <c r="O944"/>
    </row>
    <row r="945" spans="1:15" hidden="1" x14ac:dyDescent="0.45">
      <c r="A945" s="4" t="s">
        <v>11</v>
      </c>
      <c r="B945" s="4" t="s">
        <v>1894</v>
      </c>
      <c r="C945" s="4" t="s">
        <v>5668</v>
      </c>
      <c r="D945" s="4" t="s">
        <v>5665</v>
      </c>
      <c r="E945" s="4" t="s">
        <v>5666</v>
      </c>
      <c r="F945" s="4" t="s">
        <v>1739</v>
      </c>
      <c r="G945" s="4" t="s">
        <v>11077</v>
      </c>
      <c r="H945" s="4" t="s">
        <v>9850</v>
      </c>
      <c r="L945" s="10" t="s">
        <v>7715</v>
      </c>
      <c r="O945"/>
    </row>
    <row r="946" spans="1:15" x14ac:dyDescent="0.45">
      <c r="A946" s="4" t="s">
        <v>11</v>
      </c>
      <c r="B946" s="4" t="s">
        <v>7680</v>
      </c>
      <c r="C946" s="4" t="s">
        <v>236</v>
      </c>
      <c r="D946" s="4" t="s">
        <v>5465</v>
      </c>
      <c r="E946" s="4" t="s">
        <v>5466</v>
      </c>
      <c r="F946" s="4" t="s">
        <v>7870</v>
      </c>
      <c r="G946" s="4" t="s">
        <v>2912</v>
      </c>
      <c r="H946" s="4" t="s">
        <v>9789</v>
      </c>
      <c r="L946" s="9"/>
      <c r="O946"/>
    </row>
    <row r="947" spans="1:15" x14ac:dyDescent="0.45">
      <c r="A947" s="4" t="s">
        <v>11</v>
      </c>
      <c r="B947" s="4" t="s">
        <v>5467</v>
      </c>
      <c r="C947" s="4" t="s">
        <v>236</v>
      </c>
      <c r="D947" s="4" t="s">
        <v>5465</v>
      </c>
      <c r="E947" s="4" t="s">
        <v>5466</v>
      </c>
      <c r="F947" s="4" t="s">
        <v>11284</v>
      </c>
      <c r="G947" s="4" t="s">
        <v>7870</v>
      </c>
      <c r="H947" s="4" t="s">
        <v>9789</v>
      </c>
      <c r="L947" s="9"/>
      <c r="O947"/>
    </row>
    <row r="948" spans="1:15" hidden="1" x14ac:dyDescent="0.45">
      <c r="A948" s="4" t="s">
        <v>11</v>
      </c>
      <c r="B948" s="4" t="s">
        <v>8169</v>
      </c>
      <c r="C948" s="4" t="s">
        <v>4099</v>
      </c>
      <c r="D948" s="4" t="s">
        <v>4094</v>
      </c>
      <c r="E948" s="4" t="s">
        <v>4095</v>
      </c>
      <c r="F948" s="4" t="s">
        <v>11106</v>
      </c>
      <c r="G948" s="4" t="s">
        <v>4101</v>
      </c>
      <c r="H948" s="4" t="s">
        <v>9862</v>
      </c>
      <c r="L948" s="11" t="s">
        <v>3200</v>
      </c>
      <c r="O948"/>
    </row>
    <row r="949" spans="1:15" x14ac:dyDescent="0.45">
      <c r="A949" s="4" t="s">
        <v>11</v>
      </c>
      <c r="B949" s="4" t="s">
        <v>8612</v>
      </c>
      <c r="C949" s="4" t="s">
        <v>236</v>
      </c>
      <c r="D949" s="4" t="s">
        <v>5465</v>
      </c>
      <c r="E949" s="4" t="s">
        <v>5466</v>
      </c>
      <c r="F949" s="4" t="s">
        <v>11326</v>
      </c>
      <c r="G949" s="4" t="s">
        <v>11284</v>
      </c>
      <c r="H949" s="4" t="s">
        <v>9789</v>
      </c>
      <c r="L949" s="9"/>
      <c r="O949"/>
    </row>
    <row r="950" spans="1:15" x14ac:dyDescent="0.45">
      <c r="A950" s="4" t="s">
        <v>11</v>
      </c>
      <c r="B950" s="4" t="s">
        <v>11548</v>
      </c>
      <c r="C950" s="4" t="s">
        <v>236</v>
      </c>
      <c r="D950" s="4" t="s">
        <v>5465</v>
      </c>
      <c r="E950" s="4" t="s">
        <v>5466</v>
      </c>
      <c r="F950" s="4" t="s">
        <v>1749</v>
      </c>
      <c r="G950" s="4" t="s">
        <v>11326</v>
      </c>
      <c r="H950" s="4" t="s">
        <v>9789</v>
      </c>
      <c r="L950" s="9"/>
      <c r="O950"/>
    </row>
    <row r="951" spans="1:15" x14ac:dyDescent="0.45">
      <c r="A951" s="4" t="s">
        <v>11</v>
      </c>
      <c r="B951" s="4" t="s">
        <v>10954</v>
      </c>
      <c r="C951" s="4" t="s">
        <v>236</v>
      </c>
      <c r="D951" s="4" t="s">
        <v>2583</v>
      </c>
      <c r="E951" s="4" t="s">
        <v>2584</v>
      </c>
      <c r="F951" s="4" t="s">
        <v>7368</v>
      </c>
      <c r="G951" s="4" t="s">
        <v>2587</v>
      </c>
      <c r="H951" s="4" t="s">
        <v>9789</v>
      </c>
      <c r="L951" s="9"/>
      <c r="O951"/>
    </row>
    <row r="952" spans="1:15" x14ac:dyDescent="0.45">
      <c r="A952" s="4" t="s">
        <v>11</v>
      </c>
      <c r="B952" s="4" t="s">
        <v>11027</v>
      </c>
      <c r="C952" s="4" t="s">
        <v>236</v>
      </c>
      <c r="D952" s="4" t="s">
        <v>2583</v>
      </c>
      <c r="E952" s="4" t="s">
        <v>2584</v>
      </c>
      <c r="F952" s="4" t="s">
        <v>11028</v>
      </c>
      <c r="G952" s="4" t="s">
        <v>7368</v>
      </c>
      <c r="H952" s="4" t="s">
        <v>9789</v>
      </c>
      <c r="L952" s="9"/>
      <c r="O952"/>
    </row>
    <row r="953" spans="1:15" x14ac:dyDescent="0.45">
      <c r="A953" s="4" t="s">
        <v>11</v>
      </c>
      <c r="B953" s="4" t="s">
        <v>8343</v>
      </c>
      <c r="C953" s="4" t="s">
        <v>236</v>
      </c>
      <c r="D953" s="4" t="s">
        <v>2583</v>
      </c>
      <c r="E953" s="4" t="s">
        <v>2584</v>
      </c>
      <c r="F953" s="4" t="s">
        <v>11161</v>
      </c>
      <c r="G953" s="4" t="s">
        <v>11028</v>
      </c>
      <c r="H953" s="4" t="s">
        <v>9789</v>
      </c>
      <c r="L953" s="9"/>
      <c r="O953"/>
    </row>
    <row r="954" spans="1:15" x14ac:dyDescent="0.45">
      <c r="A954" s="4" t="s">
        <v>11</v>
      </c>
      <c r="B954" s="4" t="s">
        <v>8513</v>
      </c>
      <c r="C954" s="4" t="s">
        <v>236</v>
      </c>
      <c r="D954" s="4" t="s">
        <v>2583</v>
      </c>
      <c r="E954" s="4" t="s">
        <v>2584</v>
      </c>
      <c r="F954" s="4" t="s">
        <v>11237</v>
      </c>
      <c r="G954" s="4" t="s">
        <v>11161</v>
      </c>
      <c r="H954" s="4" t="s">
        <v>9789</v>
      </c>
      <c r="L954" s="9"/>
      <c r="O954"/>
    </row>
    <row r="955" spans="1:15" x14ac:dyDescent="0.45">
      <c r="A955" s="4" t="s">
        <v>11</v>
      </c>
      <c r="B955" s="4" t="s">
        <v>8553</v>
      </c>
      <c r="C955" s="4" t="s">
        <v>236</v>
      </c>
      <c r="D955" s="4" t="s">
        <v>2583</v>
      </c>
      <c r="E955" s="4" t="s">
        <v>2584</v>
      </c>
      <c r="F955" s="4" t="s">
        <v>11300</v>
      </c>
      <c r="G955" s="4" t="s">
        <v>11237</v>
      </c>
      <c r="H955" s="4" t="s">
        <v>9789</v>
      </c>
      <c r="L955" s="9"/>
      <c r="O955"/>
    </row>
    <row r="956" spans="1:15" x14ac:dyDescent="0.45">
      <c r="A956" s="4" t="s">
        <v>11</v>
      </c>
      <c r="B956" s="4" t="s">
        <v>10611</v>
      </c>
      <c r="C956" s="4" t="s">
        <v>236</v>
      </c>
      <c r="D956" s="4" t="s">
        <v>10612</v>
      </c>
      <c r="E956" s="4" t="s">
        <v>10613</v>
      </c>
      <c r="F956" s="4" t="s">
        <v>10614</v>
      </c>
      <c r="G956" s="4" t="s">
        <v>10615</v>
      </c>
      <c r="H956" s="4" t="s">
        <v>9789</v>
      </c>
      <c r="L956" s="9"/>
      <c r="O956"/>
    </row>
    <row r="957" spans="1:15" x14ac:dyDescent="0.45">
      <c r="A957" s="4" t="s">
        <v>11</v>
      </c>
      <c r="B957" s="4" t="s">
        <v>9387</v>
      </c>
      <c r="C957" s="4" t="s">
        <v>8331</v>
      </c>
      <c r="D957" s="4" t="s">
        <v>8327</v>
      </c>
      <c r="E957" s="4" t="s">
        <v>8328</v>
      </c>
      <c r="F957" s="4" t="s">
        <v>8798</v>
      </c>
      <c r="G957" s="4" t="s">
        <v>8333</v>
      </c>
      <c r="H957" s="4" t="s">
        <v>9789</v>
      </c>
      <c r="L957" s="9"/>
      <c r="O957"/>
    </row>
    <row r="958" spans="1:15" x14ac:dyDescent="0.45">
      <c r="A958" s="4" t="s">
        <v>11</v>
      </c>
      <c r="B958" s="4" t="s">
        <v>3523</v>
      </c>
      <c r="C958" s="4" t="s">
        <v>8331</v>
      </c>
      <c r="D958" s="4" t="s">
        <v>10528</v>
      </c>
      <c r="E958" s="4" t="s">
        <v>10529</v>
      </c>
      <c r="F958" s="4" t="s">
        <v>10530</v>
      </c>
      <c r="G958" s="4" t="s">
        <v>3046</v>
      </c>
      <c r="H958" s="4" t="s">
        <v>9789</v>
      </c>
      <c r="L958" s="9"/>
      <c r="O958"/>
    </row>
    <row r="959" spans="1:15" x14ac:dyDescent="0.45">
      <c r="A959" s="4" t="s">
        <v>11</v>
      </c>
      <c r="B959" s="4" t="s">
        <v>988</v>
      </c>
      <c r="C959" s="4" t="s">
        <v>991</v>
      </c>
      <c r="D959" s="4" t="s">
        <v>986</v>
      </c>
      <c r="E959" s="4" t="s">
        <v>987</v>
      </c>
      <c r="F959" s="4" t="s">
        <v>1605</v>
      </c>
      <c r="G959" s="4" t="s">
        <v>993</v>
      </c>
      <c r="H959" s="4" t="s">
        <v>9789</v>
      </c>
      <c r="L959" s="9"/>
      <c r="O959"/>
    </row>
    <row r="960" spans="1:15" x14ac:dyDescent="0.45">
      <c r="A960" s="4" t="s">
        <v>11</v>
      </c>
      <c r="B960" s="4" t="s">
        <v>11147</v>
      </c>
      <c r="C960" s="4" t="s">
        <v>6343</v>
      </c>
      <c r="D960" s="4" t="s">
        <v>6345</v>
      </c>
      <c r="E960" s="4" t="s">
        <v>6346</v>
      </c>
      <c r="F960" s="4" t="s">
        <v>11149</v>
      </c>
      <c r="G960" s="4" t="s">
        <v>6344</v>
      </c>
      <c r="H960" s="4" t="s">
        <v>9789</v>
      </c>
      <c r="L960" s="9"/>
      <c r="O960"/>
    </row>
    <row r="961" spans="1:15" x14ac:dyDescent="0.45">
      <c r="A961" s="4" t="s">
        <v>11</v>
      </c>
      <c r="B961" s="4" t="s">
        <v>11514</v>
      </c>
      <c r="C961" s="4" t="s">
        <v>6343</v>
      </c>
      <c r="D961" s="4" t="s">
        <v>6345</v>
      </c>
      <c r="E961" s="4" t="s">
        <v>6346</v>
      </c>
      <c r="F961" s="4" t="s">
        <v>10958</v>
      </c>
      <c r="G961" s="4" t="s">
        <v>11287</v>
      </c>
      <c r="H961" s="4" t="s">
        <v>9789</v>
      </c>
      <c r="L961" s="9"/>
      <c r="O961"/>
    </row>
    <row r="962" spans="1:15" x14ac:dyDescent="0.45">
      <c r="A962" s="4" t="s">
        <v>11</v>
      </c>
      <c r="B962" s="4" t="s">
        <v>433</v>
      </c>
      <c r="C962" s="4" t="s">
        <v>2713</v>
      </c>
      <c r="D962" s="4" t="s">
        <v>2710</v>
      </c>
      <c r="E962" s="4" t="s">
        <v>2711</v>
      </c>
      <c r="F962" s="4" t="s">
        <v>11030</v>
      </c>
      <c r="G962" s="4" t="s">
        <v>2715</v>
      </c>
      <c r="H962" s="4" t="s">
        <v>9789</v>
      </c>
      <c r="L962" s="9"/>
      <c r="O962"/>
    </row>
    <row r="963" spans="1:15" x14ac:dyDescent="0.45">
      <c r="A963" s="4" t="s">
        <v>11</v>
      </c>
      <c r="B963" s="4" t="s">
        <v>8222</v>
      </c>
      <c r="C963" s="4" t="s">
        <v>2713</v>
      </c>
      <c r="D963" s="4" t="s">
        <v>2710</v>
      </c>
      <c r="E963" s="4" t="s">
        <v>2711</v>
      </c>
      <c r="F963" s="4" t="s">
        <v>8587</v>
      </c>
      <c r="G963" s="4" t="s">
        <v>11030</v>
      </c>
      <c r="H963" s="4" t="s">
        <v>9789</v>
      </c>
      <c r="L963" s="9"/>
      <c r="O963"/>
    </row>
    <row r="964" spans="1:15" x14ac:dyDescent="0.45">
      <c r="A964" s="4" t="s">
        <v>11</v>
      </c>
      <c r="B964" s="4" t="s">
        <v>1493</v>
      </c>
      <c r="C964" s="4" t="s">
        <v>2713</v>
      </c>
      <c r="D964" s="4" t="s">
        <v>2710</v>
      </c>
      <c r="E964" s="4" t="s">
        <v>2711</v>
      </c>
      <c r="F964" s="4" t="s">
        <v>9372</v>
      </c>
      <c r="G964" s="4" t="s">
        <v>8587</v>
      </c>
      <c r="H964" s="4" t="s">
        <v>9789</v>
      </c>
      <c r="L964" s="9"/>
      <c r="O964"/>
    </row>
    <row r="965" spans="1:15" x14ac:dyDescent="0.45">
      <c r="A965" s="4" t="s">
        <v>11</v>
      </c>
      <c r="B965" s="4" t="s">
        <v>2290</v>
      </c>
      <c r="C965" s="4" t="s">
        <v>2713</v>
      </c>
      <c r="D965" s="4" t="s">
        <v>2710</v>
      </c>
      <c r="E965" s="4" t="s">
        <v>2711</v>
      </c>
      <c r="F965" s="4" t="s">
        <v>11560</v>
      </c>
      <c r="G965" s="4" t="s">
        <v>9372</v>
      </c>
      <c r="H965" s="4" t="s">
        <v>9789</v>
      </c>
      <c r="L965" s="9"/>
      <c r="O965"/>
    </row>
    <row r="966" spans="1:15" x14ac:dyDescent="0.45">
      <c r="A966" s="4" t="s">
        <v>11</v>
      </c>
      <c r="B966" s="4" t="s">
        <v>5461</v>
      </c>
      <c r="C966" s="4" t="s">
        <v>2713</v>
      </c>
      <c r="D966" s="4" t="s">
        <v>2710</v>
      </c>
      <c r="E966" s="4" t="s">
        <v>2711</v>
      </c>
      <c r="F966" s="4" t="s">
        <v>11644</v>
      </c>
      <c r="G966" s="4" t="s">
        <v>11560</v>
      </c>
      <c r="H966" s="4" t="s">
        <v>9789</v>
      </c>
      <c r="L966" s="9"/>
      <c r="O966"/>
    </row>
    <row r="967" spans="1:15" x14ac:dyDescent="0.45">
      <c r="A967" s="4" t="s">
        <v>11</v>
      </c>
      <c r="B967" s="4" t="s">
        <v>11670</v>
      </c>
      <c r="C967" s="4" t="s">
        <v>2713</v>
      </c>
      <c r="D967" s="4" t="s">
        <v>2710</v>
      </c>
      <c r="E967" s="4" t="s">
        <v>2711</v>
      </c>
      <c r="F967" s="4" t="s">
        <v>11671</v>
      </c>
      <c r="G967" s="4" t="s">
        <v>11644</v>
      </c>
      <c r="H967" s="4" t="s">
        <v>9789</v>
      </c>
      <c r="L967" s="9"/>
      <c r="O967"/>
    </row>
    <row r="968" spans="1:15" x14ac:dyDescent="0.45">
      <c r="A968" s="4" t="s">
        <v>11</v>
      </c>
      <c r="B968" s="4" t="s">
        <v>7386</v>
      </c>
      <c r="C968" s="4" t="s">
        <v>2713</v>
      </c>
      <c r="D968" s="4" t="s">
        <v>8200</v>
      </c>
      <c r="E968" s="4" t="s">
        <v>8201</v>
      </c>
      <c r="F968" s="4" t="s">
        <v>6344</v>
      </c>
      <c r="G968" s="4" t="s">
        <v>8204</v>
      </c>
      <c r="H968" s="4" t="s">
        <v>9789</v>
      </c>
      <c r="L968" s="9"/>
      <c r="O968"/>
    </row>
    <row r="969" spans="1:15" x14ac:dyDescent="0.45">
      <c r="A969" s="4" t="s">
        <v>11</v>
      </c>
      <c r="B969" s="4" t="s">
        <v>9393</v>
      </c>
      <c r="C969" s="4" t="s">
        <v>2713</v>
      </c>
      <c r="D969" s="4" t="s">
        <v>8200</v>
      </c>
      <c r="E969" s="4" t="s">
        <v>8201</v>
      </c>
      <c r="F969" s="4" t="s">
        <v>11554</v>
      </c>
      <c r="G969" s="4" t="s">
        <v>6344</v>
      </c>
      <c r="H969" s="4" t="s">
        <v>9789</v>
      </c>
      <c r="L969" s="9"/>
      <c r="O969"/>
    </row>
    <row r="970" spans="1:15" hidden="1" x14ac:dyDescent="0.45">
      <c r="A970" s="4" t="s">
        <v>11</v>
      </c>
      <c r="B970" s="4" t="s">
        <v>3800</v>
      </c>
      <c r="C970" s="4" t="s">
        <v>5645</v>
      </c>
      <c r="D970" s="4" t="s">
        <v>5640</v>
      </c>
      <c r="E970" s="4" t="s">
        <v>5641</v>
      </c>
      <c r="F970" s="4" t="s">
        <v>11133</v>
      </c>
      <c r="G970" s="4" t="s">
        <v>10757</v>
      </c>
      <c r="H970" s="4" t="s">
        <v>9850</v>
      </c>
      <c r="L970" s="11" t="s">
        <v>3728</v>
      </c>
      <c r="O970"/>
    </row>
    <row r="971" spans="1:15" x14ac:dyDescent="0.45">
      <c r="A971" s="4" t="s">
        <v>11</v>
      </c>
      <c r="B971" s="4" t="s">
        <v>7718</v>
      </c>
      <c r="C971" s="4" t="s">
        <v>4273</v>
      </c>
      <c r="D971" s="4" t="s">
        <v>6349</v>
      </c>
      <c r="E971" s="4" t="s">
        <v>6350</v>
      </c>
      <c r="F971" s="4" t="s">
        <v>10937</v>
      </c>
      <c r="G971" s="4" t="s">
        <v>6354</v>
      </c>
      <c r="H971" s="4" t="s">
        <v>9789</v>
      </c>
      <c r="L971" s="9"/>
      <c r="O971"/>
    </row>
    <row r="972" spans="1:15" hidden="1" x14ac:dyDescent="0.45">
      <c r="A972" s="4" t="s">
        <v>11</v>
      </c>
      <c r="B972" s="4" t="s">
        <v>8216</v>
      </c>
      <c r="C972" s="4" t="s">
        <v>1125</v>
      </c>
      <c r="D972" s="4" t="s">
        <v>4015</v>
      </c>
      <c r="E972" s="4" t="s">
        <v>4016</v>
      </c>
      <c r="F972" s="4" t="s">
        <v>5609</v>
      </c>
      <c r="G972" s="4" t="s">
        <v>4021</v>
      </c>
      <c r="H972" s="4" t="s">
        <v>9850</v>
      </c>
      <c r="L972" s="6" t="s">
        <v>6715</v>
      </c>
      <c r="O972"/>
    </row>
    <row r="973" spans="1:15" hidden="1" x14ac:dyDescent="0.45">
      <c r="A973" s="4" t="s">
        <v>11</v>
      </c>
      <c r="B973" s="4" t="s">
        <v>8216</v>
      </c>
      <c r="C973" s="4" t="s">
        <v>1125</v>
      </c>
      <c r="D973" s="4" t="s">
        <v>4015</v>
      </c>
      <c r="E973" s="4" t="s">
        <v>4016</v>
      </c>
      <c r="F973" s="4" t="s">
        <v>11135</v>
      </c>
      <c r="G973" s="4" t="s">
        <v>5609</v>
      </c>
      <c r="H973" s="4" t="s">
        <v>9850</v>
      </c>
      <c r="L973" s="4" t="s">
        <v>4487</v>
      </c>
      <c r="O973"/>
    </row>
    <row r="974" spans="1:15" hidden="1" x14ac:dyDescent="0.45">
      <c r="A974" s="4" t="s">
        <v>11</v>
      </c>
      <c r="B974" s="4" t="s">
        <v>8216</v>
      </c>
      <c r="C974" s="4" t="s">
        <v>1125</v>
      </c>
      <c r="D974" s="4" t="s">
        <v>4015</v>
      </c>
      <c r="E974" s="4" t="s">
        <v>4016</v>
      </c>
      <c r="F974" s="4" t="s">
        <v>11135</v>
      </c>
      <c r="G974" s="4" t="s">
        <v>4021</v>
      </c>
      <c r="H974" s="4" t="s">
        <v>9850</v>
      </c>
      <c r="L974" s="4" t="s">
        <v>5340</v>
      </c>
      <c r="O974"/>
    </row>
    <row r="975" spans="1:15" hidden="1" x14ac:dyDescent="0.45">
      <c r="A975" s="4" t="s">
        <v>11</v>
      </c>
      <c r="B975" s="4" t="s">
        <v>8216</v>
      </c>
      <c r="C975" s="4" t="s">
        <v>1125</v>
      </c>
      <c r="D975" s="4" t="s">
        <v>7356</v>
      </c>
      <c r="E975" s="4" t="s">
        <v>7357</v>
      </c>
      <c r="F975" s="4" t="s">
        <v>11135</v>
      </c>
      <c r="G975" s="4" t="s">
        <v>5609</v>
      </c>
      <c r="H975" s="4" t="s">
        <v>9850</v>
      </c>
      <c r="L975" s="4" t="s">
        <v>7715</v>
      </c>
      <c r="O975"/>
    </row>
    <row r="976" spans="1:15" hidden="1" x14ac:dyDescent="0.45">
      <c r="A976" s="4" t="s">
        <v>11</v>
      </c>
      <c r="B976" s="4" t="s">
        <v>8216</v>
      </c>
      <c r="C976" s="4" t="s">
        <v>1125</v>
      </c>
      <c r="D976" s="4" t="s">
        <v>5605</v>
      </c>
      <c r="E976" s="4" t="s">
        <v>5606</v>
      </c>
      <c r="F976" s="4" t="s">
        <v>11136</v>
      </c>
      <c r="G976" s="4" t="s">
        <v>5609</v>
      </c>
      <c r="H976" s="4" t="s">
        <v>9850</v>
      </c>
      <c r="L976" s="4" t="s">
        <v>6219</v>
      </c>
      <c r="O976"/>
    </row>
    <row r="977" spans="1:15" ht="34" hidden="1" x14ac:dyDescent="0.45">
      <c r="A977" s="4" t="s">
        <v>11</v>
      </c>
      <c r="B977" s="4" t="s">
        <v>8216</v>
      </c>
      <c r="C977" s="4" t="s">
        <v>2117</v>
      </c>
      <c r="D977" s="4" t="s">
        <v>11000</v>
      </c>
      <c r="E977" s="4" t="s">
        <v>11001</v>
      </c>
      <c r="F977" s="4" t="s">
        <v>1362</v>
      </c>
      <c r="G977" s="4" t="s">
        <v>11108</v>
      </c>
      <c r="H977" s="4" t="s">
        <v>9850</v>
      </c>
      <c r="L977" s="4" t="s">
        <v>2395</v>
      </c>
      <c r="O977"/>
    </row>
    <row r="978" spans="1:15" hidden="1" x14ac:dyDescent="0.45">
      <c r="A978" s="4" t="s">
        <v>11</v>
      </c>
      <c r="B978" s="4" t="s">
        <v>8216</v>
      </c>
      <c r="C978" s="4" t="s">
        <v>2117</v>
      </c>
      <c r="D978" s="4" t="s">
        <v>10985</v>
      </c>
      <c r="E978" s="4" t="s">
        <v>10986</v>
      </c>
      <c r="F978" s="4" t="s">
        <v>11137</v>
      </c>
      <c r="G978" s="4" t="s">
        <v>11103</v>
      </c>
      <c r="H978" s="4" t="s">
        <v>9850</v>
      </c>
      <c r="L978" s="4" t="s">
        <v>6343</v>
      </c>
      <c r="O978"/>
    </row>
    <row r="979" spans="1:15" hidden="1" x14ac:dyDescent="0.45">
      <c r="A979" s="4" t="s">
        <v>11</v>
      </c>
      <c r="B979" s="4" t="s">
        <v>8216</v>
      </c>
      <c r="C979" s="4" t="s">
        <v>2117</v>
      </c>
      <c r="D979" s="4" t="s">
        <v>11003</v>
      </c>
      <c r="E979" s="4" t="s">
        <v>11004</v>
      </c>
      <c r="F979" s="4" t="s">
        <v>1362</v>
      </c>
      <c r="G979" s="4" t="s">
        <v>11108</v>
      </c>
      <c r="H979" s="4" t="s">
        <v>9850</v>
      </c>
      <c r="L979" s="4" t="s">
        <v>6168</v>
      </c>
      <c r="O979"/>
    </row>
    <row r="980" spans="1:15" hidden="1" x14ac:dyDescent="0.45">
      <c r="A980" s="4" t="s">
        <v>11</v>
      </c>
      <c r="B980" s="4" t="s">
        <v>8216</v>
      </c>
      <c r="C980" s="4" t="s">
        <v>2117</v>
      </c>
      <c r="D980" s="4" t="s">
        <v>5589</v>
      </c>
      <c r="E980" s="4" t="s">
        <v>5590</v>
      </c>
      <c r="F980" s="4" t="s">
        <v>1362</v>
      </c>
      <c r="G980" s="4" t="s">
        <v>11108</v>
      </c>
      <c r="H980" s="4" t="s">
        <v>9850</v>
      </c>
      <c r="L980" s="4" t="s">
        <v>1013</v>
      </c>
      <c r="O980"/>
    </row>
    <row r="981" spans="1:15" hidden="1" x14ac:dyDescent="0.45">
      <c r="A981" s="4" t="s">
        <v>11</v>
      </c>
      <c r="B981" s="4" t="s">
        <v>8216</v>
      </c>
      <c r="C981" s="4" t="s">
        <v>1186</v>
      </c>
      <c r="D981" s="4" t="s">
        <v>1181</v>
      </c>
      <c r="E981" s="4" t="s">
        <v>1182</v>
      </c>
      <c r="F981" s="4" t="s">
        <v>287</v>
      </c>
      <c r="G981" s="4" t="s">
        <v>5954</v>
      </c>
      <c r="H981" s="4" t="s">
        <v>10372</v>
      </c>
      <c r="L981" s="4" t="s">
        <v>4379</v>
      </c>
      <c r="O981"/>
    </row>
    <row r="982" spans="1:15" hidden="1" x14ac:dyDescent="0.45">
      <c r="A982" s="4" t="s">
        <v>11</v>
      </c>
      <c r="B982" s="4" t="s">
        <v>8216</v>
      </c>
      <c r="C982" s="4" t="s">
        <v>1186</v>
      </c>
      <c r="D982" s="4" t="s">
        <v>10381</v>
      </c>
      <c r="E982" s="4" t="s">
        <v>10382</v>
      </c>
      <c r="F982" s="4" t="s">
        <v>287</v>
      </c>
      <c r="G982" s="4" t="s">
        <v>5954</v>
      </c>
      <c r="H982" s="4" t="s">
        <v>10372</v>
      </c>
      <c r="L982" s="10" t="s">
        <v>4379</v>
      </c>
      <c r="O982"/>
    </row>
    <row r="983" spans="1:15" x14ac:dyDescent="0.45">
      <c r="A983" s="4" t="s">
        <v>11</v>
      </c>
      <c r="B983" s="4" t="s">
        <v>8532</v>
      </c>
      <c r="C983" s="4" t="s">
        <v>4273</v>
      </c>
      <c r="D983" s="4" t="s">
        <v>6349</v>
      </c>
      <c r="E983" s="4" t="s">
        <v>6350</v>
      </c>
      <c r="F983" s="4" t="s">
        <v>8537</v>
      </c>
      <c r="G983" s="4" t="s">
        <v>10937</v>
      </c>
      <c r="H983" s="4" t="s">
        <v>9789</v>
      </c>
      <c r="L983" s="9"/>
      <c r="O983"/>
    </row>
    <row r="984" spans="1:15" x14ac:dyDescent="0.45">
      <c r="A984" s="4" t="s">
        <v>11</v>
      </c>
      <c r="B984" s="4" t="s">
        <v>4675</v>
      </c>
      <c r="C984" s="4" t="s">
        <v>4273</v>
      </c>
      <c r="D984" s="4" t="s">
        <v>11110</v>
      </c>
      <c r="E984" s="4" t="s">
        <v>11111</v>
      </c>
      <c r="F984" s="4" t="s">
        <v>11112</v>
      </c>
      <c r="G984" s="4" t="s">
        <v>7110</v>
      </c>
      <c r="H984" s="4" t="s">
        <v>9789</v>
      </c>
      <c r="L984" s="9"/>
      <c r="O984"/>
    </row>
    <row r="985" spans="1:15" x14ac:dyDescent="0.45">
      <c r="A985" s="4" t="s">
        <v>11</v>
      </c>
      <c r="B985" s="4" t="s">
        <v>7659</v>
      </c>
      <c r="C985" s="4" t="s">
        <v>4273</v>
      </c>
      <c r="D985" s="4" t="s">
        <v>4269</v>
      </c>
      <c r="E985" s="4" t="s">
        <v>4270</v>
      </c>
      <c r="F985" s="4" t="s">
        <v>10921</v>
      </c>
      <c r="G985" s="4" t="s">
        <v>4275</v>
      </c>
      <c r="H985" s="4" t="s">
        <v>9789</v>
      </c>
      <c r="L985" s="9"/>
      <c r="O985"/>
    </row>
    <row r="986" spans="1:15" x14ac:dyDescent="0.45">
      <c r="A986" s="4" t="s">
        <v>11</v>
      </c>
      <c r="B986" s="4" t="s">
        <v>9452</v>
      </c>
      <c r="C986" s="4" t="s">
        <v>11562</v>
      </c>
      <c r="D986" s="4" t="s">
        <v>11563</v>
      </c>
      <c r="E986" s="4" t="s">
        <v>11564</v>
      </c>
      <c r="F986" s="4" t="s">
        <v>11565</v>
      </c>
      <c r="G986" s="4" t="s">
        <v>11566</v>
      </c>
      <c r="H986" s="4" t="s">
        <v>9789</v>
      </c>
      <c r="L986" s="9"/>
      <c r="O986"/>
    </row>
    <row r="987" spans="1:15" x14ac:dyDescent="0.45">
      <c r="A987" s="4" t="s">
        <v>11</v>
      </c>
      <c r="B987" s="4" t="s">
        <v>9603</v>
      </c>
      <c r="C987" s="4" t="s">
        <v>11562</v>
      </c>
      <c r="D987" s="4" t="s">
        <v>11563</v>
      </c>
      <c r="E987" s="4" t="s">
        <v>11564</v>
      </c>
      <c r="F987" s="4" t="s">
        <v>11624</v>
      </c>
      <c r="G987" s="4" t="s">
        <v>11565</v>
      </c>
      <c r="H987" s="4" t="s">
        <v>9789</v>
      </c>
      <c r="L987" s="9"/>
      <c r="O987"/>
    </row>
    <row r="988" spans="1:15" ht="34" x14ac:dyDescent="0.45">
      <c r="A988" s="4" t="s">
        <v>11</v>
      </c>
      <c r="B988" s="4" t="s">
        <v>11199</v>
      </c>
      <c r="C988" s="4" t="s">
        <v>2405</v>
      </c>
      <c r="D988" s="4" t="s">
        <v>11200</v>
      </c>
      <c r="E988" s="4" t="s">
        <v>11201</v>
      </c>
      <c r="F988" s="4" t="s">
        <v>11202</v>
      </c>
      <c r="G988" s="4" t="s">
        <v>11203</v>
      </c>
      <c r="H988" s="4" t="s">
        <v>9789</v>
      </c>
      <c r="L988" s="9"/>
      <c r="O988"/>
    </row>
    <row r="989" spans="1:15" ht="34" x14ac:dyDescent="0.45">
      <c r="A989" s="4" t="s">
        <v>11</v>
      </c>
      <c r="B989" s="4" t="s">
        <v>8629</v>
      </c>
      <c r="C989" s="4" t="s">
        <v>2405</v>
      </c>
      <c r="D989" s="4" t="s">
        <v>11200</v>
      </c>
      <c r="E989" s="4" t="s">
        <v>11201</v>
      </c>
      <c r="F989" s="4" t="s">
        <v>11327</v>
      </c>
      <c r="G989" s="4" t="s">
        <v>11202</v>
      </c>
      <c r="H989" s="4" t="s">
        <v>9789</v>
      </c>
      <c r="L989" s="9"/>
      <c r="O989"/>
    </row>
    <row r="990" spans="1:15" ht="34" x14ac:dyDescent="0.45">
      <c r="A990" s="4" t="s">
        <v>11</v>
      </c>
      <c r="B990" s="4" t="s">
        <v>8377</v>
      </c>
      <c r="C990" s="4" t="s">
        <v>2405</v>
      </c>
      <c r="D990" s="4" t="s">
        <v>11167</v>
      </c>
      <c r="E990" s="4" t="s">
        <v>11168</v>
      </c>
      <c r="F990" s="4" t="s">
        <v>11169</v>
      </c>
      <c r="G990" s="4" t="s">
        <v>11170</v>
      </c>
      <c r="H990" s="4" t="s">
        <v>9789</v>
      </c>
      <c r="L990" s="9"/>
      <c r="O990"/>
    </row>
    <row r="991" spans="1:15" hidden="1" x14ac:dyDescent="0.45">
      <c r="A991" s="4" t="s">
        <v>11</v>
      </c>
      <c r="B991" s="4" t="s">
        <v>5311</v>
      </c>
      <c r="C991" s="4" t="s">
        <v>4685</v>
      </c>
      <c r="D991" s="4" t="s">
        <v>7844</v>
      </c>
      <c r="E991" s="4" t="s">
        <v>7845</v>
      </c>
      <c r="F991" s="4" t="s">
        <v>8564</v>
      </c>
      <c r="G991" s="4" t="s">
        <v>7851</v>
      </c>
      <c r="H991" s="4" t="s">
        <v>9885</v>
      </c>
      <c r="L991" s="11" t="s">
        <v>6555</v>
      </c>
      <c r="O991"/>
    </row>
    <row r="992" spans="1:15" ht="34" x14ac:dyDescent="0.45">
      <c r="A992" s="4" t="s">
        <v>11</v>
      </c>
      <c r="B992" s="4" t="s">
        <v>5362</v>
      </c>
      <c r="C992" s="4" t="s">
        <v>2405</v>
      </c>
      <c r="D992" s="4" t="s">
        <v>2400</v>
      </c>
      <c r="E992" s="4" t="s">
        <v>2401</v>
      </c>
      <c r="F992" s="4" t="s">
        <v>10730</v>
      </c>
      <c r="G992" s="4" t="s">
        <v>2407</v>
      </c>
      <c r="H992" s="4" t="s">
        <v>9789</v>
      </c>
      <c r="L992" s="9"/>
      <c r="O992"/>
    </row>
    <row r="993" spans="1:15" ht="34" x14ac:dyDescent="0.45">
      <c r="A993" s="4" t="s">
        <v>11</v>
      </c>
      <c r="B993" s="4" t="s">
        <v>6432</v>
      </c>
      <c r="C993" s="4" t="s">
        <v>2405</v>
      </c>
      <c r="D993" s="4" t="s">
        <v>2400</v>
      </c>
      <c r="E993" s="4" t="s">
        <v>2401</v>
      </c>
      <c r="F993" s="4" t="s">
        <v>10805</v>
      </c>
      <c r="G993" s="4" t="s">
        <v>10766</v>
      </c>
      <c r="H993" s="4" t="s">
        <v>9789</v>
      </c>
      <c r="L993" s="9"/>
      <c r="O993"/>
    </row>
    <row r="994" spans="1:15" ht="34" x14ac:dyDescent="0.45">
      <c r="A994" s="4" t="s">
        <v>11</v>
      </c>
      <c r="B994" s="4" t="s">
        <v>8353</v>
      </c>
      <c r="C994" s="4" t="s">
        <v>2405</v>
      </c>
      <c r="D994" s="4" t="s">
        <v>8351</v>
      </c>
      <c r="E994" s="4" t="s">
        <v>8352</v>
      </c>
      <c r="F994" s="4" t="s">
        <v>11331</v>
      </c>
      <c r="G994" s="4" t="s">
        <v>3929</v>
      </c>
      <c r="H994" s="4" t="s">
        <v>9789</v>
      </c>
      <c r="L994" s="9"/>
      <c r="O994"/>
    </row>
    <row r="995" spans="1:15" ht="34" x14ac:dyDescent="0.45">
      <c r="A995" s="4" t="s">
        <v>11</v>
      </c>
      <c r="B995" s="4" t="s">
        <v>11444</v>
      </c>
      <c r="C995" s="4" t="s">
        <v>2405</v>
      </c>
      <c r="D995" s="4" t="s">
        <v>8351</v>
      </c>
      <c r="E995" s="4" t="s">
        <v>8352</v>
      </c>
      <c r="F995" s="4" t="s">
        <v>11445</v>
      </c>
      <c r="G995" s="4" t="s">
        <v>11331</v>
      </c>
      <c r="H995" s="4" t="s">
        <v>9789</v>
      </c>
      <c r="L995" s="9"/>
      <c r="O995"/>
    </row>
    <row r="996" spans="1:15" x14ac:dyDescent="0.45">
      <c r="A996" s="4" t="s">
        <v>11</v>
      </c>
      <c r="B996" s="4" t="s">
        <v>7754</v>
      </c>
      <c r="C996" s="4" t="s">
        <v>3156</v>
      </c>
      <c r="D996" s="4" t="s">
        <v>3151</v>
      </c>
      <c r="E996" s="4" t="s">
        <v>3152</v>
      </c>
      <c r="F996" s="4" t="s">
        <v>11013</v>
      </c>
      <c r="G996" s="4" t="s">
        <v>3158</v>
      </c>
      <c r="H996" s="4" t="s">
        <v>9789</v>
      </c>
      <c r="L996" s="9"/>
      <c r="O996"/>
    </row>
    <row r="997" spans="1:15" x14ac:dyDescent="0.45">
      <c r="A997" s="4" t="s">
        <v>11</v>
      </c>
      <c r="B997" s="4" t="s">
        <v>8058</v>
      </c>
      <c r="C997" s="4" t="s">
        <v>3156</v>
      </c>
      <c r="D997" s="4" t="s">
        <v>3151</v>
      </c>
      <c r="E997" s="4" t="s">
        <v>3152</v>
      </c>
      <c r="F997" s="4" t="s">
        <v>11118</v>
      </c>
      <c r="G997" s="4" t="s">
        <v>11013</v>
      </c>
      <c r="H997" s="4" t="s">
        <v>9789</v>
      </c>
      <c r="L997" s="9"/>
      <c r="O997"/>
    </row>
    <row r="998" spans="1:15" x14ac:dyDescent="0.45">
      <c r="A998" s="4" t="s">
        <v>11</v>
      </c>
      <c r="B998" s="4" t="s">
        <v>4384</v>
      </c>
      <c r="C998" s="4" t="s">
        <v>1603</v>
      </c>
      <c r="D998" s="4" t="s">
        <v>1598</v>
      </c>
      <c r="E998" s="4" t="s">
        <v>1599</v>
      </c>
      <c r="F998" s="4" t="s">
        <v>11240</v>
      </c>
      <c r="G998" s="4" t="s">
        <v>1605</v>
      </c>
      <c r="H998" s="4" t="s">
        <v>9789</v>
      </c>
      <c r="L998" s="9"/>
      <c r="O998"/>
    </row>
    <row r="999" spans="1:15" x14ac:dyDescent="0.45">
      <c r="A999" s="4" t="s">
        <v>11</v>
      </c>
      <c r="B999" s="4" t="s">
        <v>10999</v>
      </c>
      <c r="C999" s="4" t="s">
        <v>8166</v>
      </c>
      <c r="D999" s="4" t="s">
        <v>8160</v>
      </c>
      <c r="E999" s="4" t="s">
        <v>8161</v>
      </c>
      <c r="F999" s="4" t="s">
        <v>8168</v>
      </c>
      <c r="G999" s="4" t="s">
        <v>11005</v>
      </c>
      <c r="H999" s="4" t="s">
        <v>9789</v>
      </c>
      <c r="L999" s="9"/>
      <c r="O999"/>
    </row>
    <row r="1000" spans="1:15" x14ac:dyDescent="0.45">
      <c r="A1000" s="4" t="s">
        <v>11</v>
      </c>
      <c r="B1000" s="4" t="s">
        <v>11107</v>
      </c>
      <c r="C1000" s="4" t="s">
        <v>8166</v>
      </c>
      <c r="D1000" s="4" t="s">
        <v>8160</v>
      </c>
      <c r="E1000" s="4" t="s">
        <v>8161</v>
      </c>
      <c r="F1000" s="4" t="s">
        <v>6011</v>
      </c>
      <c r="G1000" s="4" t="s">
        <v>8168</v>
      </c>
      <c r="H1000" s="4" t="s">
        <v>9789</v>
      </c>
      <c r="L1000" s="9"/>
      <c r="O1000"/>
    </row>
    <row r="1001" spans="1:15" x14ac:dyDescent="0.45">
      <c r="A1001" s="4" t="s">
        <v>11</v>
      </c>
      <c r="B1001" s="4" t="s">
        <v>11215</v>
      </c>
      <c r="C1001" s="4" t="s">
        <v>8166</v>
      </c>
      <c r="D1001" s="4" t="s">
        <v>8160</v>
      </c>
      <c r="E1001" s="4" t="s">
        <v>8161</v>
      </c>
      <c r="F1001" s="4" t="s">
        <v>8760</v>
      </c>
      <c r="G1001" s="4" t="s">
        <v>6011</v>
      </c>
      <c r="H1001" s="4" t="s">
        <v>9789</v>
      </c>
      <c r="L1001" s="9"/>
      <c r="O1001"/>
    </row>
    <row r="1002" spans="1:15" x14ac:dyDescent="0.45">
      <c r="A1002" s="4" t="s">
        <v>11</v>
      </c>
      <c r="B1002" s="4" t="s">
        <v>8162</v>
      </c>
      <c r="C1002" s="4" t="s">
        <v>8166</v>
      </c>
      <c r="D1002" s="4" t="s">
        <v>8160</v>
      </c>
      <c r="E1002" s="4" t="s">
        <v>8161</v>
      </c>
      <c r="F1002" s="4" t="s">
        <v>11473</v>
      </c>
      <c r="G1002" s="4" t="s">
        <v>8760</v>
      </c>
      <c r="H1002" s="4" t="s">
        <v>9789</v>
      </c>
      <c r="L1002" s="9"/>
      <c r="O1002"/>
    </row>
    <row r="1003" spans="1:15" hidden="1" x14ac:dyDescent="0.45">
      <c r="A1003" s="4" t="s">
        <v>11</v>
      </c>
      <c r="B1003" s="4" t="s">
        <v>4717</v>
      </c>
      <c r="C1003" s="4" t="s">
        <v>2021</v>
      </c>
      <c r="D1003" s="4" t="s">
        <v>4945</v>
      </c>
      <c r="E1003" s="4" t="s">
        <v>4946</v>
      </c>
      <c r="F1003" s="4" t="s">
        <v>11151</v>
      </c>
      <c r="G1003" s="4" t="s">
        <v>4952</v>
      </c>
      <c r="H1003" s="4" t="s">
        <v>9862</v>
      </c>
      <c r="L1003" s="6" t="s">
        <v>6715</v>
      </c>
      <c r="O1003"/>
    </row>
    <row r="1004" spans="1:15" hidden="1" x14ac:dyDescent="0.45">
      <c r="A1004" s="4" t="s">
        <v>11</v>
      </c>
      <c r="B1004" s="4" t="s">
        <v>4717</v>
      </c>
      <c r="C1004" s="4" t="s">
        <v>2021</v>
      </c>
      <c r="D1004" s="4" t="s">
        <v>2018</v>
      </c>
      <c r="E1004" s="4" t="s">
        <v>2019</v>
      </c>
      <c r="F1004" s="4" t="s">
        <v>11152</v>
      </c>
      <c r="G1004" s="4" t="s">
        <v>6884</v>
      </c>
      <c r="H1004" s="4" t="s">
        <v>9862</v>
      </c>
      <c r="L1004" s="10" t="s">
        <v>4838</v>
      </c>
      <c r="O1004"/>
    </row>
    <row r="1005" spans="1:15" x14ac:dyDescent="0.45">
      <c r="A1005" s="4" t="s">
        <v>11</v>
      </c>
      <c r="B1005" s="4" t="s">
        <v>6475</v>
      </c>
      <c r="C1005" s="4" t="s">
        <v>8166</v>
      </c>
      <c r="D1005" s="4" t="s">
        <v>11264</v>
      </c>
      <c r="E1005" s="4" t="s">
        <v>11265</v>
      </c>
      <c r="F1005" s="4" t="s">
        <v>11266</v>
      </c>
      <c r="G1005" s="4" t="s">
        <v>10624</v>
      </c>
      <c r="H1005" s="4" t="s">
        <v>9789</v>
      </c>
      <c r="L1005" s="9"/>
      <c r="O1005"/>
    </row>
    <row r="1006" spans="1:15" x14ac:dyDescent="0.45">
      <c r="A1006" s="4" t="s">
        <v>11</v>
      </c>
      <c r="B1006" s="4" t="s">
        <v>8617</v>
      </c>
      <c r="C1006" s="4" t="s">
        <v>8166</v>
      </c>
      <c r="D1006" s="4" t="s">
        <v>11264</v>
      </c>
      <c r="E1006" s="4" t="s">
        <v>11265</v>
      </c>
      <c r="F1006" s="4" t="s">
        <v>11501</v>
      </c>
      <c r="G1006" s="4" t="s">
        <v>11266</v>
      </c>
      <c r="H1006" s="4" t="s">
        <v>9789</v>
      </c>
      <c r="L1006" s="9"/>
      <c r="O1006"/>
    </row>
    <row r="1007" spans="1:15" x14ac:dyDescent="0.45">
      <c r="A1007" s="4" t="s">
        <v>11</v>
      </c>
      <c r="B1007" s="4" t="s">
        <v>9467</v>
      </c>
      <c r="C1007" s="4" t="s">
        <v>8166</v>
      </c>
      <c r="D1007" s="4" t="s">
        <v>11264</v>
      </c>
      <c r="E1007" s="4" t="s">
        <v>11265</v>
      </c>
      <c r="F1007" s="4" t="s">
        <v>11568</v>
      </c>
      <c r="G1007" s="4" t="s">
        <v>11501</v>
      </c>
      <c r="H1007" s="4" t="s">
        <v>9789</v>
      </c>
      <c r="L1007" s="9"/>
      <c r="O1007"/>
    </row>
    <row r="1008" spans="1:15" x14ac:dyDescent="0.45">
      <c r="A1008" s="4" t="s">
        <v>11</v>
      </c>
      <c r="B1008" s="4" t="s">
        <v>8525</v>
      </c>
      <c r="C1008" s="4" t="s">
        <v>4280</v>
      </c>
      <c r="D1008" s="4" t="s">
        <v>4276</v>
      </c>
      <c r="E1008" s="4" t="s">
        <v>4277</v>
      </c>
      <c r="F1008" s="4" t="s">
        <v>523</v>
      </c>
      <c r="G1008" s="4" t="s">
        <v>4282</v>
      </c>
      <c r="H1008" s="4" t="s">
        <v>9789</v>
      </c>
      <c r="L1008" s="9"/>
      <c r="O1008"/>
    </row>
    <row r="1009" spans="1:15" x14ac:dyDescent="0.45">
      <c r="A1009" s="4" t="s">
        <v>11</v>
      </c>
      <c r="B1009" s="4" t="s">
        <v>5286</v>
      </c>
      <c r="C1009" s="4" t="s">
        <v>1625</v>
      </c>
      <c r="D1009" s="4" t="s">
        <v>1621</v>
      </c>
      <c r="E1009" s="4" t="s">
        <v>1622</v>
      </c>
      <c r="F1009" s="4" t="s">
        <v>8134</v>
      </c>
      <c r="G1009" s="4" t="s">
        <v>1627</v>
      </c>
      <c r="H1009" s="4" t="s">
        <v>9789</v>
      </c>
      <c r="L1009" s="9"/>
      <c r="O1009"/>
    </row>
    <row r="1010" spans="1:15" x14ac:dyDescent="0.45">
      <c r="A1010" s="4" t="s">
        <v>11</v>
      </c>
      <c r="B1010" s="4" t="s">
        <v>9216</v>
      </c>
      <c r="C1010" s="4" t="s">
        <v>1625</v>
      </c>
      <c r="D1010" s="4" t="s">
        <v>1621</v>
      </c>
      <c r="E1010" s="4" t="s">
        <v>1622</v>
      </c>
      <c r="F1010" s="4" t="s">
        <v>11435</v>
      </c>
      <c r="G1010" s="4" t="s">
        <v>8134</v>
      </c>
      <c r="H1010" s="4" t="s">
        <v>9789</v>
      </c>
      <c r="L1010" s="9"/>
      <c r="O1010"/>
    </row>
    <row r="1011" spans="1:15" x14ac:dyDescent="0.45">
      <c r="A1011" s="4" t="s">
        <v>11</v>
      </c>
      <c r="B1011" s="4" t="s">
        <v>8498</v>
      </c>
      <c r="C1011" s="4" t="s">
        <v>2100</v>
      </c>
      <c r="D1011" s="4" t="s">
        <v>8605</v>
      </c>
      <c r="E1011" s="4" t="s">
        <v>8606</v>
      </c>
      <c r="F1011" s="4" t="s">
        <v>8611</v>
      </c>
      <c r="G1011" s="4" t="s">
        <v>11247</v>
      </c>
      <c r="H1011" s="4" t="s">
        <v>9789</v>
      </c>
      <c r="L1011" s="9"/>
      <c r="O1011"/>
    </row>
    <row r="1012" spans="1:15" x14ac:dyDescent="0.45">
      <c r="A1012" s="4" t="s">
        <v>11</v>
      </c>
      <c r="B1012" s="4" t="s">
        <v>3221</v>
      </c>
      <c r="C1012" s="4" t="s">
        <v>2100</v>
      </c>
      <c r="D1012" s="4" t="s">
        <v>8605</v>
      </c>
      <c r="E1012" s="4" t="s">
        <v>8606</v>
      </c>
      <c r="F1012" s="4" t="s">
        <v>11336</v>
      </c>
      <c r="G1012" s="4" t="s">
        <v>8611</v>
      </c>
      <c r="H1012" s="4" t="s">
        <v>9789</v>
      </c>
      <c r="L1012" s="9"/>
      <c r="O1012"/>
    </row>
    <row r="1013" spans="1:15" x14ac:dyDescent="0.45">
      <c r="A1013" s="4" t="s">
        <v>11</v>
      </c>
      <c r="B1013" s="4" t="s">
        <v>8929</v>
      </c>
      <c r="C1013" s="4" t="s">
        <v>2100</v>
      </c>
      <c r="D1013" s="4" t="s">
        <v>8605</v>
      </c>
      <c r="E1013" s="4" t="s">
        <v>8606</v>
      </c>
      <c r="F1013" s="4" t="s">
        <v>11376</v>
      </c>
      <c r="G1013" s="4" t="s">
        <v>11336</v>
      </c>
      <c r="H1013" s="4" t="s">
        <v>9789</v>
      </c>
      <c r="L1013" s="9"/>
      <c r="O1013"/>
    </row>
    <row r="1014" spans="1:15" x14ac:dyDescent="0.45">
      <c r="A1014" s="4" t="s">
        <v>11</v>
      </c>
      <c r="B1014" s="4" t="s">
        <v>8607</v>
      </c>
      <c r="C1014" s="4" t="s">
        <v>2100</v>
      </c>
      <c r="D1014" s="4" t="s">
        <v>8605</v>
      </c>
      <c r="E1014" s="4" t="s">
        <v>8606</v>
      </c>
      <c r="F1014" s="4" t="s">
        <v>11457</v>
      </c>
      <c r="G1014" s="4" t="s">
        <v>11376</v>
      </c>
      <c r="H1014" s="4" t="s">
        <v>9789</v>
      </c>
      <c r="L1014" s="9"/>
      <c r="O1014"/>
    </row>
    <row r="1015" spans="1:15" x14ac:dyDescent="0.45">
      <c r="A1015" s="4" t="s">
        <v>11</v>
      </c>
      <c r="B1015" s="4" t="s">
        <v>10923</v>
      </c>
      <c r="C1015" s="4" t="s">
        <v>2100</v>
      </c>
      <c r="D1015" s="4" t="s">
        <v>2095</v>
      </c>
      <c r="E1015" s="4" t="s">
        <v>2096</v>
      </c>
      <c r="F1015" s="4" t="s">
        <v>9860</v>
      </c>
      <c r="G1015" s="4" t="s">
        <v>2102</v>
      </c>
      <c r="H1015" s="4" t="s">
        <v>9789</v>
      </c>
      <c r="L1015" s="9"/>
      <c r="O1015"/>
    </row>
    <row r="1016" spans="1:15" x14ac:dyDescent="0.45">
      <c r="A1016" s="4" t="s">
        <v>11</v>
      </c>
      <c r="B1016" s="4" t="s">
        <v>10002</v>
      </c>
      <c r="C1016" s="4" t="s">
        <v>2100</v>
      </c>
      <c r="D1016" s="4" t="s">
        <v>10003</v>
      </c>
      <c r="E1016" s="4" t="s">
        <v>10004</v>
      </c>
      <c r="F1016" s="4" t="s">
        <v>10005</v>
      </c>
      <c r="G1016" s="4" t="s">
        <v>8019</v>
      </c>
      <c r="H1016" s="4" t="s">
        <v>9789</v>
      </c>
      <c r="L1016" s="9"/>
      <c r="O1016"/>
    </row>
    <row r="1017" spans="1:15" ht="34" hidden="1" x14ac:dyDescent="0.45">
      <c r="A1017" s="4" t="s">
        <v>11</v>
      </c>
      <c r="B1017" s="4" t="s">
        <v>6001</v>
      </c>
      <c r="C1017" s="4" t="s">
        <v>1573</v>
      </c>
      <c r="D1017" s="4" t="s">
        <v>5888</v>
      </c>
      <c r="E1017" s="4" t="s">
        <v>5889</v>
      </c>
      <c r="F1017" s="4" t="s">
        <v>9278</v>
      </c>
      <c r="G1017" s="4" t="s">
        <v>8315</v>
      </c>
      <c r="H1017" s="4" t="s">
        <v>9821</v>
      </c>
      <c r="L1017" s="11" t="s">
        <v>2827</v>
      </c>
      <c r="O1017"/>
    </row>
    <row r="1018" spans="1:15" x14ac:dyDescent="0.45">
      <c r="A1018" s="4" t="s">
        <v>11</v>
      </c>
      <c r="B1018" s="4" t="s">
        <v>7386</v>
      </c>
      <c r="C1018" s="4" t="s">
        <v>1640</v>
      </c>
      <c r="D1018" s="4" t="s">
        <v>3219</v>
      </c>
      <c r="E1018" s="4" t="s">
        <v>3220</v>
      </c>
      <c r="F1018" s="4" t="s">
        <v>11459</v>
      </c>
      <c r="G1018" s="4" t="s">
        <v>10904</v>
      </c>
      <c r="H1018" s="4" t="s">
        <v>9789</v>
      </c>
      <c r="L1018" s="9"/>
      <c r="O1018"/>
    </row>
    <row r="1019" spans="1:15" hidden="1" x14ac:dyDescent="0.45">
      <c r="A1019" s="4" t="s">
        <v>11</v>
      </c>
      <c r="B1019" s="4" t="s">
        <v>7590</v>
      </c>
      <c r="C1019" s="4" t="s">
        <v>5457</v>
      </c>
      <c r="D1019" s="4" t="s">
        <v>5452</v>
      </c>
      <c r="E1019" s="4" t="s">
        <v>5453</v>
      </c>
      <c r="F1019" s="4" t="s">
        <v>6525</v>
      </c>
      <c r="G1019" s="4" t="s">
        <v>8157</v>
      </c>
      <c r="H1019" s="4" t="s">
        <v>10287</v>
      </c>
      <c r="L1019" s="11" t="s">
        <v>2565</v>
      </c>
      <c r="O1019"/>
    </row>
    <row r="1020" spans="1:15" ht="34" x14ac:dyDescent="0.45">
      <c r="A1020" s="4" t="s">
        <v>11</v>
      </c>
      <c r="B1020" s="4" t="s">
        <v>2110</v>
      </c>
      <c r="C1020" s="4" t="s">
        <v>4885</v>
      </c>
      <c r="D1020" s="4" t="s">
        <v>6687</v>
      </c>
      <c r="E1020" s="4" t="s">
        <v>6688</v>
      </c>
      <c r="F1020" s="4" t="s">
        <v>10906</v>
      </c>
      <c r="G1020" s="4" t="s">
        <v>6691</v>
      </c>
      <c r="H1020" s="4" t="s">
        <v>9789</v>
      </c>
      <c r="L1020" s="9"/>
      <c r="O1020"/>
    </row>
    <row r="1021" spans="1:15" x14ac:dyDescent="0.45">
      <c r="A1021" s="4" t="s">
        <v>11</v>
      </c>
      <c r="B1021" s="4" t="s">
        <v>169</v>
      </c>
      <c r="C1021" s="4" t="s">
        <v>1141</v>
      </c>
      <c r="D1021" s="4" t="s">
        <v>1136</v>
      </c>
      <c r="E1021" s="4" t="s">
        <v>1137</v>
      </c>
      <c r="F1021" s="4" t="s">
        <v>1143</v>
      </c>
      <c r="G1021" s="4" t="s">
        <v>9810</v>
      </c>
      <c r="H1021" s="4" t="s">
        <v>9789</v>
      </c>
      <c r="L1021" s="9"/>
      <c r="O1021"/>
    </row>
    <row r="1022" spans="1:15" x14ac:dyDescent="0.45">
      <c r="A1022" s="4" t="s">
        <v>11</v>
      </c>
      <c r="B1022" s="4" t="s">
        <v>1560</v>
      </c>
      <c r="C1022" s="4" t="s">
        <v>1141</v>
      </c>
      <c r="D1022" s="4" t="s">
        <v>1136</v>
      </c>
      <c r="E1022" s="4" t="s">
        <v>1137</v>
      </c>
      <c r="F1022" s="4" t="s">
        <v>2076</v>
      </c>
      <c r="G1022" s="4" t="s">
        <v>1143</v>
      </c>
      <c r="H1022" s="4" t="s">
        <v>9789</v>
      </c>
      <c r="L1022" s="9"/>
      <c r="O1022"/>
    </row>
    <row r="1023" spans="1:15" x14ac:dyDescent="0.45">
      <c r="A1023" s="4" t="s">
        <v>11</v>
      </c>
      <c r="B1023" s="4" t="s">
        <v>1936</v>
      </c>
      <c r="C1023" s="4" t="s">
        <v>42</v>
      </c>
      <c r="D1023" s="4" t="s">
        <v>37</v>
      </c>
      <c r="E1023" s="4" t="s">
        <v>38</v>
      </c>
      <c r="F1023" s="4" t="s">
        <v>10648</v>
      </c>
      <c r="G1023" s="4" t="s">
        <v>10343</v>
      </c>
      <c r="H1023" s="4" t="s">
        <v>9789</v>
      </c>
      <c r="L1023" s="9"/>
      <c r="O1023"/>
    </row>
    <row r="1024" spans="1:15" ht="34" x14ac:dyDescent="0.45">
      <c r="A1024" s="4" t="s">
        <v>11</v>
      </c>
      <c r="B1024" s="4" t="s">
        <v>9499</v>
      </c>
      <c r="C1024" s="4" t="s">
        <v>11599</v>
      </c>
      <c r="D1024" s="4" t="s">
        <v>11600</v>
      </c>
      <c r="E1024" s="4" t="s">
        <v>11601</v>
      </c>
      <c r="F1024" s="4" t="s">
        <v>11602</v>
      </c>
      <c r="G1024" s="4" t="s">
        <v>11603</v>
      </c>
      <c r="H1024" s="4" t="s">
        <v>9789</v>
      </c>
      <c r="L1024" s="9"/>
      <c r="O1024"/>
    </row>
    <row r="1025" spans="1:15" x14ac:dyDescent="0.45">
      <c r="A1025" s="4" t="s">
        <v>11</v>
      </c>
      <c r="B1025" s="4" t="s">
        <v>3785</v>
      </c>
      <c r="C1025" s="4" t="s">
        <v>3788</v>
      </c>
      <c r="D1025" s="4" t="s">
        <v>3783</v>
      </c>
      <c r="E1025" s="4" t="s">
        <v>3784</v>
      </c>
      <c r="F1025" s="4" t="s">
        <v>9568</v>
      </c>
      <c r="G1025" s="4" t="s">
        <v>3790</v>
      </c>
      <c r="H1025" s="4" t="s">
        <v>9789</v>
      </c>
      <c r="L1025" s="9"/>
      <c r="O1025"/>
    </row>
    <row r="1026" spans="1:15" x14ac:dyDescent="0.45">
      <c r="A1026" s="4" t="s">
        <v>11</v>
      </c>
      <c r="B1026" s="4" t="s">
        <v>812</v>
      </c>
      <c r="C1026" s="4" t="s">
        <v>10085</v>
      </c>
      <c r="D1026" s="4" t="s">
        <v>10086</v>
      </c>
      <c r="E1026" s="4" t="s">
        <v>10087</v>
      </c>
      <c r="F1026" s="4" t="s">
        <v>10088</v>
      </c>
      <c r="G1026" s="4" t="s">
        <v>3617</v>
      </c>
      <c r="H1026" s="4" t="s">
        <v>9789</v>
      </c>
      <c r="L1026" s="9"/>
      <c r="O1026"/>
    </row>
    <row r="1027" spans="1:15" ht="34" x14ac:dyDescent="0.45">
      <c r="A1027" s="4" t="s">
        <v>11</v>
      </c>
      <c r="B1027" s="4" t="s">
        <v>2769</v>
      </c>
      <c r="C1027" s="4" t="s">
        <v>521</v>
      </c>
      <c r="D1027" s="4" t="s">
        <v>516</v>
      </c>
      <c r="E1027" s="4" t="s">
        <v>517</v>
      </c>
      <c r="F1027" s="4" t="s">
        <v>10435</v>
      </c>
      <c r="G1027" s="4" t="s">
        <v>10268</v>
      </c>
      <c r="H1027" s="4" t="s">
        <v>9789</v>
      </c>
      <c r="L1027" s="9"/>
      <c r="O1027"/>
    </row>
    <row r="1028" spans="1:15" ht="34" x14ac:dyDescent="0.45">
      <c r="A1028" s="4" t="s">
        <v>11</v>
      </c>
      <c r="B1028" s="4" t="s">
        <v>2011</v>
      </c>
      <c r="C1028" s="4" t="s">
        <v>521</v>
      </c>
      <c r="D1028" s="4" t="s">
        <v>516</v>
      </c>
      <c r="E1028" s="4" t="s">
        <v>517</v>
      </c>
      <c r="F1028" s="4" t="s">
        <v>10477</v>
      </c>
      <c r="G1028" s="4" t="s">
        <v>10435</v>
      </c>
      <c r="H1028" s="4" t="s">
        <v>9789</v>
      </c>
      <c r="L1028" s="9"/>
      <c r="O1028"/>
    </row>
    <row r="1029" spans="1:15" ht="34" x14ac:dyDescent="0.45">
      <c r="A1029" s="4" t="s">
        <v>11</v>
      </c>
      <c r="B1029" s="4" t="s">
        <v>10531</v>
      </c>
      <c r="C1029" s="4" t="s">
        <v>521</v>
      </c>
      <c r="D1029" s="4" t="s">
        <v>516</v>
      </c>
      <c r="E1029" s="4" t="s">
        <v>517</v>
      </c>
      <c r="F1029" s="4" t="s">
        <v>10532</v>
      </c>
      <c r="G1029" s="4" t="s">
        <v>10477</v>
      </c>
      <c r="H1029" s="4" t="s">
        <v>9789</v>
      </c>
      <c r="L1029" s="9"/>
      <c r="O1029"/>
    </row>
    <row r="1030" spans="1:15" ht="34" x14ac:dyDescent="0.45">
      <c r="A1030" s="4" t="s">
        <v>11</v>
      </c>
      <c r="B1030" s="4" t="s">
        <v>1165</v>
      </c>
      <c r="C1030" s="4" t="s">
        <v>521</v>
      </c>
      <c r="D1030" s="4" t="s">
        <v>516</v>
      </c>
      <c r="E1030" s="4" t="s">
        <v>517</v>
      </c>
      <c r="F1030" s="4" t="s">
        <v>10212</v>
      </c>
      <c r="G1030" s="4" t="s">
        <v>10532</v>
      </c>
      <c r="H1030" s="4" t="s">
        <v>9789</v>
      </c>
      <c r="L1030" s="9"/>
      <c r="O1030"/>
    </row>
    <row r="1031" spans="1:15" ht="34" x14ac:dyDescent="0.45">
      <c r="A1031" s="4" t="s">
        <v>11</v>
      </c>
      <c r="B1031" s="4" t="s">
        <v>4748</v>
      </c>
      <c r="C1031" s="4" t="s">
        <v>521</v>
      </c>
      <c r="D1031" s="4" t="s">
        <v>516</v>
      </c>
      <c r="E1031" s="4" t="s">
        <v>517</v>
      </c>
      <c r="F1031" s="4" t="s">
        <v>8009</v>
      </c>
      <c r="G1031" s="4" t="s">
        <v>10212</v>
      </c>
      <c r="H1031" s="4" t="s">
        <v>9789</v>
      </c>
      <c r="L1031" s="9"/>
      <c r="O1031"/>
    </row>
    <row r="1032" spans="1:15" ht="34" x14ac:dyDescent="0.45">
      <c r="A1032" s="4" t="s">
        <v>11</v>
      </c>
      <c r="B1032" s="4" t="s">
        <v>10714</v>
      </c>
      <c r="C1032" s="4" t="s">
        <v>521</v>
      </c>
      <c r="D1032" s="4" t="s">
        <v>516</v>
      </c>
      <c r="E1032" s="4" t="s">
        <v>517</v>
      </c>
      <c r="F1032" s="4" t="s">
        <v>10715</v>
      </c>
      <c r="G1032" s="4" t="s">
        <v>8009</v>
      </c>
      <c r="H1032" s="4" t="s">
        <v>9789</v>
      </c>
      <c r="L1032" s="9"/>
      <c r="O1032"/>
    </row>
    <row r="1033" spans="1:15" ht="34" x14ac:dyDescent="0.45">
      <c r="A1033" s="4" t="s">
        <v>11</v>
      </c>
      <c r="B1033" s="4" t="s">
        <v>1130</v>
      </c>
      <c r="C1033" s="4" t="s">
        <v>521</v>
      </c>
      <c r="D1033" s="4" t="s">
        <v>9918</v>
      </c>
      <c r="E1033" s="4" t="s">
        <v>9919</v>
      </c>
      <c r="F1033" s="4" t="s">
        <v>10432</v>
      </c>
      <c r="G1033" s="4" t="s">
        <v>9920</v>
      </c>
      <c r="H1033" s="4" t="s">
        <v>9789</v>
      </c>
      <c r="L1033" s="9"/>
      <c r="O1033"/>
    </row>
    <row r="1034" spans="1:15" ht="34" x14ac:dyDescent="0.45">
      <c r="A1034" s="4" t="s">
        <v>11</v>
      </c>
      <c r="B1034" s="4" t="s">
        <v>10471</v>
      </c>
      <c r="C1034" s="4" t="s">
        <v>521</v>
      </c>
      <c r="D1034" s="4" t="s">
        <v>9918</v>
      </c>
      <c r="E1034" s="4" t="s">
        <v>9919</v>
      </c>
      <c r="F1034" s="4" t="s">
        <v>10472</v>
      </c>
      <c r="G1034" s="4" t="s">
        <v>10432</v>
      </c>
      <c r="H1034" s="4" t="s">
        <v>9789</v>
      </c>
      <c r="L1034" s="9"/>
      <c r="O1034"/>
    </row>
    <row r="1035" spans="1:15" ht="34" x14ac:dyDescent="0.45">
      <c r="A1035" s="4" t="s">
        <v>11</v>
      </c>
      <c r="B1035" s="4" t="s">
        <v>2173</v>
      </c>
      <c r="C1035" s="4" t="s">
        <v>521</v>
      </c>
      <c r="D1035" s="4" t="s">
        <v>9918</v>
      </c>
      <c r="E1035" s="4" t="s">
        <v>9919</v>
      </c>
      <c r="F1035" s="4" t="s">
        <v>10522</v>
      </c>
      <c r="G1035" s="4" t="s">
        <v>10472</v>
      </c>
      <c r="H1035" s="4" t="s">
        <v>9789</v>
      </c>
      <c r="L1035" s="9"/>
      <c r="O1035"/>
    </row>
    <row r="1036" spans="1:15" x14ac:dyDescent="0.45">
      <c r="A1036" s="4" t="s">
        <v>11</v>
      </c>
      <c r="B1036" s="4" t="s">
        <v>2789</v>
      </c>
      <c r="C1036" s="4" t="s">
        <v>10443</v>
      </c>
      <c r="D1036" s="4" t="s">
        <v>10444</v>
      </c>
      <c r="E1036" s="4" t="s">
        <v>10445</v>
      </c>
      <c r="F1036" s="4" t="s">
        <v>10446</v>
      </c>
      <c r="G1036" s="4" t="s">
        <v>10447</v>
      </c>
      <c r="H1036" s="4" t="s">
        <v>9789</v>
      </c>
      <c r="L1036" s="9"/>
      <c r="O1036"/>
    </row>
    <row r="1037" spans="1:15" x14ac:dyDescent="0.45">
      <c r="A1037" s="4" t="s">
        <v>11</v>
      </c>
      <c r="B1037" s="4" t="s">
        <v>768</v>
      </c>
      <c r="C1037" s="4" t="s">
        <v>874</v>
      </c>
      <c r="D1037" s="4" t="s">
        <v>10143</v>
      </c>
      <c r="E1037" s="4" t="s">
        <v>10144</v>
      </c>
      <c r="F1037" s="4" t="s">
        <v>3908</v>
      </c>
      <c r="G1037" s="4" t="s">
        <v>10145</v>
      </c>
      <c r="H1037" s="4" t="s">
        <v>9789</v>
      </c>
      <c r="L1037" s="9"/>
      <c r="O1037"/>
    </row>
    <row r="1038" spans="1:15" x14ac:dyDescent="0.45">
      <c r="A1038" s="4" t="s">
        <v>11</v>
      </c>
      <c r="B1038" s="4" t="s">
        <v>1903</v>
      </c>
      <c r="C1038" s="4" t="s">
        <v>874</v>
      </c>
      <c r="D1038" s="4" t="s">
        <v>10143</v>
      </c>
      <c r="E1038" s="4" t="s">
        <v>10144</v>
      </c>
      <c r="F1038" s="4" t="s">
        <v>10373</v>
      </c>
      <c r="G1038" s="4" t="s">
        <v>3908</v>
      </c>
      <c r="H1038" s="4" t="s">
        <v>9789</v>
      </c>
      <c r="L1038" s="9"/>
      <c r="O1038"/>
    </row>
    <row r="1039" spans="1:15" x14ac:dyDescent="0.45">
      <c r="A1039" s="4" t="s">
        <v>11</v>
      </c>
      <c r="B1039" s="4" t="s">
        <v>1551</v>
      </c>
      <c r="C1039" s="4" t="s">
        <v>874</v>
      </c>
      <c r="D1039" s="4" t="s">
        <v>1549</v>
      </c>
      <c r="E1039" s="4" t="s">
        <v>1550</v>
      </c>
      <c r="F1039" s="4" t="s">
        <v>1003</v>
      </c>
      <c r="G1039" s="4" t="s">
        <v>1555</v>
      </c>
      <c r="H1039" s="4" t="s">
        <v>9789</v>
      </c>
      <c r="L1039" s="9"/>
      <c r="O1039"/>
    </row>
    <row r="1040" spans="1:15" x14ac:dyDescent="0.45">
      <c r="A1040" s="4" t="s">
        <v>11</v>
      </c>
      <c r="B1040" s="4" t="s">
        <v>1551</v>
      </c>
      <c r="C1040" s="4" t="s">
        <v>874</v>
      </c>
      <c r="D1040" s="4" t="s">
        <v>2469</v>
      </c>
      <c r="E1040" s="4" t="s">
        <v>2470</v>
      </c>
      <c r="F1040" s="4" t="s">
        <v>1003</v>
      </c>
      <c r="G1040" s="4" t="s">
        <v>1555</v>
      </c>
      <c r="H1040" s="4" t="s">
        <v>9789</v>
      </c>
      <c r="L1040" s="9"/>
      <c r="O1040"/>
    </row>
    <row r="1041" spans="1:15" x14ac:dyDescent="0.45">
      <c r="A1041" s="4" t="s">
        <v>11</v>
      </c>
      <c r="B1041" s="4" t="s">
        <v>5235</v>
      </c>
      <c r="C1041" s="4" t="s">
        <v>874</v>
      </c>
      <c r="D1041" s="4" t="s">
        <v>870</v>
      </c>
      <c r="E1041" s="4" t="s">
        <v>871</v>
      </c>
      <c r="F1041" s="4" t="s">
        <v>4477</v>
      </c>
      <c r="G1041" s="4" t="s">
        <v>876</v>
      </c>
      <c r="H1041" s="4" t="s">
        <v>9789</v>
      </c>
      <c r="L1041" s="9"/>
      <c r="O1041"/>
    </row>
    <row r="1042" spans="1:15" x14ac:dyDescent="0.45">
      <c r="A1042" s="4" t="s">
        <v>11</v>
      </c>
      <c r="B1042" s="4" t="s">
        <v>10754</v>
      </c>
      <c r="C1042" s="4" t="s">
        <v>874</v>
      </c>
      <c r="D1042" s="4" t="s">
        <v>870</v>
      </c>
      <c r="E1042" s="4" t="s">
        <v>871</v>
      </c>
      <c r="F1042" s="4" t="s">
        <v>2015</v>
      </c>
      <c r="G1042" s="4" t="s">
        <v>4477</v>
      </c>
      <c r="H1042" s="4" t="s">
        <v>9789</v>
      </c>
      <c r="L1042" s="9"/>
      <c r="O1042"/>
    </row>
    <row r="1043" spans="1:15" x14ac:dyDescent="0.45">
      <c r="A1043" s="4" t="s">
        <v>11</v>
      </c>
      <c r="B1043" s="4" t="s">
        <v>1968</v>
      </c>
      <c r="C1043" s="4" t="s">
        <v>3434</v>
      </c>
      <c r="D1043" s="4" t="s">
        <v>3429</v>
      </c>
      <c r="E1043" s="4" t="s">
        <v>3430</v>
      </c>
      <c r="F1043" s="4" t="s">
        <v>10962</v>
      </c>
      <c r="G1043" s="4" t="s">
        <v>3436</v>
      </c>
      <c r="H1043" s="4" t="s">
        <v>9789</v>
      </c>
      <c r="L1043" s="9"/>
      <c r="O1043"/>
    </row>
    <row r="1044" spans="1:15" x14ac:dyDescent="0.45">
      <c r="A1044" s="4" t="s">
        <v>11</v>
      </c>
      <c r="B1044" s="4" t="s">
        <v>3373</v>
      </c>
      <c r="C1044" s="4" t="s">
        <v>3434</v>
      </c>
      <c r="D1044" s="4" t="s">
        <v>3429</v>
      </c>
      <c r="E1044" s="4" t="s">
        <v>3430</v>
      </c>
      <c r="F1044" s="4" t="s">
        <v>11090</v>
      </c>
      <c r="G1044" s="4" t="s">
        <v>10962</v>
      </c>
      <c r="H1044" s="4" t="s">
        <v>9789</v>
      </c>
      <c r="L1044" s="9"/>
      <c r="O1044"/>
    </row>
    <row r="1045" spans="1:15" x14ac:dyDescent="0.45">
      <c r="A1045" s="4" t="s">
        <v>11</v>
      </c>
      <c r="B1045" s="4" t="s">
        <v>1779</v>
      </c>
      <c r="C1045" s="4" t="s">
        <v>10288</v>
      </c>
      <c r="D1045" s="4" t="s">
        <v>10289</v>
      </c>
      <c r="E1045" s="4" t="s">
        <v>10290</v>
      </c>
      <c r="F1045" s="4" t="s">
        <v>10291</v>
      </c>
      <c r="G1045" s="4" t="s">
        <v>10292</v>
      </c>
      <c r="H1045" s="4" t="s">
        <v>9789</v>
      </c>
      <c r="L1045" s="9"/>
      <c r="O1045"/>
    </row>
    <row r="1046" spans="1:15" ht="34" x14ac:dyDescent="0.45">
      <c r="A1046" s="4" t="s">
        <v>11</v>
      </c>
      <c r="B1046" s="4" t="s">
        <v>11082</v>
      </c>
      <c r="C1046" s="4" t="s">
        <v>756</v>
      </c>
      <c r="D1046" s="4" t="s">
        <v>6370</v>
      </c>
      <c r="E1046" s="4" t="s">
        <v>6371</v>
      </c>
      <c r="F1046" s="4" t="s">
        <v>11083</v>
      </c>
      <c r="G1046" s="4" t="s">
        <v>6375</v>
      </c>
      <c r="H1046" s="4" t="s">
        <v>9789</v>
      </c>
      <c r="L1046" s="9"/>
      <c r="O1046"/>
    </row>
    <row r="1047" spans="1:15" ht="34" x14ac:dyDescent="0.45">
      <c r="A1047" s="4" t="s">
        <v>11</v>
      </c>
      <c r="B1047" s="4" t="s">
        <v>4024</v>
      </c>
      <c r="C1047" s="4" t="s">
        <v>756</v>
      </c>
      <c r="D1047" s="4" t="s">
        <v>751</v>
      </c>
      <c r="E1047" s="4" t="s">
        <v>752</v>
      </c>
      <c r="F1047" s="4" t="s">
        <v>4912</v>
      </c>
      <c r="G1047" s="4" t="s">
        <v>10634</v>
      </c>
      <c r="H1047" s="4" t="s">
        <v>9789</v>
      </c>
      <c r="L1047" s="9"/>
      <c r="O1047"/>
    </row>
    <row r="1048" spans="1:15" x14ac:dyDescent="0.45">
      <c r="A1048" s="4" t="s">
        <v>11</v>
      </c>
      <c r="B1048" s="4" t="s">
        <v>11661</v>
      </c>
      <c r="C1048" s="4" t="s">
        <v>6176</v>
      </c>
      <c r="D1048" s="4" t="s">
        <v>6171</v>
      </c>
      <c r="E1048" s="4" t="s">
        <v>6172</v>
      </c>
      <c r="F1048" s="4" t="s">
        <v>11662</v>
      </c>
      <c r="G1048" s="4" t="s">
        <v>6543</v>
      </c>
      <c r="H1048" s="4" t="s">
        <v>9789</v>
      </c>
      <c r="L1048" s="9"/>
      <c r="O1048"/>
    </row>
    <row r="1049" spans="1:15" x14ac:dyDescent="0.45">
      <c r="A1049" s="4" t="s">
        <v>11</v>
      </c>
      <c r="B1049" s="4" t="s">
        <v>7782</v>
      </c>
      <c r="C1049" s="4" t="s">
        <v>2500</v>
      </c>
      <c r="D1049" s="4" t="s">
        <v>2495</v>
      </c>
      <c r="E1049" s="4" t="s">
        <v>2496</v>
      </c>
      <c r="F1049" s="4" t="s">
        <v>11021</v>
      </c>
      <c r="G1049" s="4" t="s">
        <v>2502</v>
      </c>
      <c r="H1049" s="4" t="s">
        <v>9789</v>
      </c>
      <c r="L1049" s="9"/>
      <c r="O1049"/>
    </row>
    <row r="1050" spans="1:15" x14ac:dyDescent="0.45">
      <c r="A1050" s="4" t="s">
        <v>11</v>
      </c>
      <c r="B1050" s="4" t="s">
        <v>7123</v>
      </c>
      <c r="C1050" s="4" t="s">
        <v>1747</v>
      </c>
      <c r="D1050" s="4" t="s">
        <v>7121</v>
      </c>
      <c r="E1050" s="4" t="s">
        <v>7122</v>
      </c>
      <c r="F1050" s="4" t="s">
        <v>11231</v>
      </c>
      <c r="G1050" s="4" t="s">
        <v>7127</v>
      </c>
      <c r="H1050" s="4" t="s">
        <v>9789</v>
      </c>
      <c r="L1050" s="9"/>
      <c r="O1050"/>
    </row>
    <row r="1051" spans="1:15" x14ac:dyDescent="0.45">
      <c r="A1051" s="4" t="s">
        <v>11</v>
      </c>
      <c r="B1051" s="4" t="s">
        <v>8713</v>
      </c>
      <c r="C1051" s="4" t="s">
        <v>1747</v>
      </c>
      <c r="D1051" s="4" t="s">
        <v>7121</v>
      </c>
      <c r="E1051" s="4" t="s">
        <v>7122</v>
      </c>
      <c r="F1051" s="4" t="s">
        <v>11342</v>
      </c>
      <c r="G1051" s="4" t="s">
        <v>11231</v>
      </c>
      <c r="H1051" s="4" t="s">
        <v>9789</v>
      </c>
      <c r="L1051" s="9"/>
      <c r="O1051"/>
    </row>
    <row r="1052" spans="1:15" x14ac:dyDescent="0.45">
      <c r="A1052" s="4" t="s">
        <v>11</v>
      </c>
      <c r="B1052" s="4" t="s">
        <v>5890</v>
      </c>
      <c r="C1052" s="4" t="s">
        <v>1747</v>
      </c>
      <c r="D1052" s="4" t="s">
        <v>7121</v>
      </c>
      <c r="E1052" s="4" t="s">
        <v>7122</v>
      </c>
      <c r="F1052" s="4" t="s">
        <v>11037</v>
      </c>
      <c r="G1052" s="4" t="s">
        <v>11342</v>
      </c>
      <c r="H1052" s="4" t="s">
        <v>9789</v>
      </c>
      <c r="L1052" s="9"/>
      <c r="O1052"/>
    </row>
    <row r="1053" spans="1:15" x14ac:dyDescent="0.45">
      <c r="A1053" s="4" t="s">
        <v>11</v>
      </c>
      <c r="B1053" s="4" t="s">
        <v>5582</v>
      </c>
      <c r="C1053" s="4" t="s">
        <v>1747</v>
      </c>
      <c r="D1053" s="4" t="s">
        <v>1742</v>
      </c>
      <c r="E1053" s="4" t="s">
        <v>1743</v>
      </c>
      <c r="F1053" s="4" t="s">
        <v>11076</v>
      </c>
      <c r="G1053" s="4" t="s">
        <v>5254</v>
      </c>
      <c r="H1053" s="4" t="s">
        <v>9789</v>
      </c>
      <c r="L1053" s="9"/>
      <c r="O1053"/>
    </row>
    <row r="1054" spans="1:15" x14ac:dyDescent="0.45">
      <c r="A1054" s="4" t="s">
        <v>11</v>
      </c>
      <c r="B1054" s="4" t="s">
        <v>4640</v>
      </c>
      <c r="C1054" s="4" t="s">
        <v>881</v>
      </c>
      <c r="D1054" s="4" t="s">
        <v>877</v>
      </c>
      <c r="E1054" s="4" t="s">
        <v>878</v>
      </c>
      <c r="F1054" s="4" t="s">
        <v>10682</v>
      </c>
      <c r="G1054" s="4" t="s">
        <v>883</v>
      </c>
      <c r="H1054" s="4" t="s">
        <v>9789</v>
      </c>
      <c r="L1054" s="9"/>
      <c r="O1054"/>
    </row>
    <row r="1055" spans="1:15" x14ac:dyDescent="0.45">
      <c r="A1055" s="4" t="s">
        <v>11</v>
      </c>
      <c r="B1055" s="4" t="s">
        <v>6726</v>
      </c>
      <c r="C1055" s="4" t="s">
        <v>881</v>
      </c>
      <c r="D1055" s="4" t="s">
        <v>3701</v>
      </c>
      <c r="E1055" s="4" t="s">
        <v>3702</v>
      </c>
      <c r="F1055" s="4" t="s">
        <v>10838</v>
      </c>
      <c r="G1055" s="4" t="s">
        <v>3165</v>
      </c>
      <c r="H1055" s="4" t="s">
        <v>9789</v>
      </c>
      <c r="L1055" s="9"/>
      <c r="O1055"/>
    </row>
    <row r="1056" spans="1:15" x14ac:dyDescent="0.45">
      <c r="A1056" s="4" t="s">
        <v>11</v>
      </c>
      <c r="B1056" s="4" t="s">
        <v>7047</v>
      </c>
      <c r="C1056" s="4" t="s">
        <v>881</v>
      </c>
      <c r="D1056" s="4" t="s">
        <v>3701</v>
      </c>
      <c r="E1056" s="4" t="s">
        <v>3702</v>
      </c>
      <c r="F1056" s="4" t="s">
        <v>10860</v>
      </c>
      <c r="G1056" s="4" t="s">
        <v>10838</v>
      </c>
      <c r="H1056" s="4" t="s">
        <v>9789</v>
      </c>
      <c r="L1056" s="9"/>
      <c r="O1056"/>
    </row>
    <row r="1057" spans="1:15" x14ac:dyDescent="0.45">
      <c r="A1057" s="4" t="s">
        <v>11</v>
      </c>
      <c r="B1057" s="4" t="s">
        <v>7905</v>
      </c>
      <c r="C1057" s="4" t="s">
        <v>881</v>
      </c>
      <c r="D1057" s="4" t="s">
        <v>3701</v>
      </c>
      <c r="E1057" s="4" t="s">
        <v>3702</v>
      </c>
      <c r="F1057" s="4" t="s">
        <v>10979</v>
      </c>
      <c r="G1057" s="4" t="s">
        <v>10860</v>
      </c>
      <c r="H1057" s="4" t="s">
        <v>9789</v>
      </c>
      <c r="L1057" s="9"/>
      <c r="O1057"/>
    </row>
    <row r="1058" spans="1:15" x14ac:dyDescent="0.45">
      <c r="A1058" s="4" t="s">
        <v>11</v>
      </c>
      <c r="B1058" s="4" t="s">
        <v>8127</v>
      </c>
      <c r="C1058" s="4" t="s">
        <v>881</v>
      </c>
      <c r="D1058" s="4" t="s">
        <v>3701</v>
      </c>
      <c r="E1058" s="4" t="s">
        <v>3702</v>
      </c>
      <c r="F1058" s="4" t="s">
        <v>1984</v>
      </c>
      <c r="G1058" s="4" t="s">
        <v>10979</v>
      </c>
      <c r="H1058" s="4" t="s">
        <v>9789</v>
      </c>
      <c r="L1058" s="9"/>
      <c r="O1058"/>
    </row>
    <row r="1059" spans="1:15" x14ac:dyDescent="0.45">
      <c r="A1059" s="4" t="s">
        <v>11</v>
      </c>
      <c r="B1059" s="4" t="s">
        <v>6638</v>
      </c>
      <c r="C1059" s="4" t="s">
        <v>881</v>
      </c>
      <c r="D1059" s="4" t="s">
        <v>1477</v>
      </c>
      <c r="E1059" s="4" t="s">
        <v>1478</v>
      </c>
      <c r="F1059" s="4" t="s">
        <v>10836</v>
      </c>
      <c r="G1059" s="4" t="s">
        <v>1483</v>
      </c>
      <c r="H1059" s="4" t="s">
        <v>9789</v>
      </c>
      <c r="L1059" s="9"/>
      <c r="O1059"/>
    </row>
    <row r="1060" spans="1:15" x14ac:dyDescent="0.45">
      <c r="A1060" s="4" t="s">
        <v>11</v>
      </c>
      <c r="B1060" s="4" t="s">
        <v>6638</v>
      </c>
      <c r="C1060" s="4" t="s">
        <v>881</v>
      </c>
      <c r="D1060" s="4" t="s">
        <v>3019</v>
      </c>
      <c r="E1060" s="4" t="s">
        <v>3020</v>
      </c>
      <c r="F1060" s="4" t="s">
        <v>10836</v>
      </c>
      <c r="G1060" s="4" t="s">
        <v>1483</v>
      </c>
      <c r="H1060" s="4" t="s">
        <v>9789</v>
      </c>
      <c r="L1060" s="9"/>
      <c r="O1060"/>
    </row>
    <row r="1061" spans="1:15" x14ac:dyDescent="0.45">
      <c r="A1061" s="4" t="s">
        <v>11</v>
      </c>
      <c r="B1061" s="4" t="s">
        <v>378</v>
      </c>
      <c r="C1061" s="4" t="s">
        <v>2197</v>
      </c>
      <c r="D1061" s="4" t="s">
        <v>2194</v>
      </c>
      <c r="E1061" s="4" t="s">
        <v>2195</v>
      </c>
      <c r="F1061" s="4" t="s">
        <v>9896</v>
      </c>
      <c r="G1061" s="4" t="s">
        <v>5361</v>
      </c>
      <c r="H1061" s="4" t="s">
        <v>9789</v>
      </c>
      <c r="L1061" s="9"/>
      <c r="O1061"/>
    </row>
    <row r="1062" spans="1:15" x14ac:dyDescent="0.45">
      <c r="A1062" s="4" t="s">
        <v>11</v>
      </c>
      <c r="B1062" s="4" t="s">
        <v>10106</v>
      </c>
      <c r="C1062" s="4" t="s">
        <v>2197</v>
      </c>
      <c r="D1062" s="4" t="s">
        <v>2194</v>
      </c>
      <c r="E1062" s="4" t="s">
        <v>2195</v>
      </c>
      <c r="F1062" s="4" t="s">
        <v>10107</v>
      </c>
      <c r="G1062" s="4" t="s">
        <v>9896</v>
      </c>
      <c r="H1062" s="4" t="s">
        <v>9789</v>
      </c>
      <c r="L1062" s="9"/>
      <c r="O1062"/>
    </row>
    <row r="1063" spans="1:15" x14ac:dyDescent="0.45">
      <c r="A1063" s="4" t="s">
        <v>11</v>
      </c>
      <c r="B1063" s="4" t="s">
        <v>1273</v>
      </c>
      <c r="C1063" s="4" t="s">
        <v>2197</v>
      </c>
      <c r="D1063" s="4" t="s">
        <v>2194</v>
      </c>
      <c r="E1063" s="4" t="s">
        <v>2195</v>
      </c>
      <c r="F1063" s="4" t="s">
        <v>2199</v>
      </c>
      <c r="G1063" s="4" t="s">
        <v>10107</v>
      </c>
      <c r="H1063" s="4" t="s">
        <v>9789</v>
      </c>
      <c r="L1063" s="9"/>
      <c r="O1063"/>
    </row>
    <row r="1064" spans="1:15" x14ac:dyDescent="0.45">
      <c r="A1064" s="4" t="s">
        <v>11</v>
      </c>
      <c r="B1064" s="4" t="s">
        <v>3400</v>
      </c>
      <c r="C1064" s="4" t="s">
        <v>2197</v>
      </c>
      <c r="D1064" s="4" t="s">
        <v>2194</v>
      </c>
      <c r="E1064" s="4" t="s">
        <v>2195</v>
      </c>
      <c r="F1064" s="4" t="s">
        <v>10769</v>
      </c>
      <c r="G1064" s="4" t="s">
        <v>2199</v>
      </c>
      <c r="H1064" s="4" t="s">
        <v>9789</v>
      </c>
      <c r="L1064" s="9"/>
      <c r="O1064"/>
    </row>
    <row r="1065" spans="1:15" ht="34" x14ac:dyDescent="0.45">
      <c r="A1065" s="4" t="s">
        <v>11</v>
      </c>
      <c r="B1065" s="4" t="s">
        <v>11532</v>
      </c>
      <c r="C1065" s="4" t="s">
        <v>8559</v>
      </c>
      <c r="D1065" s="4" t="s">
        <v>8556</v>
      </c>
      <c r="E1065" s="4" t="s">
        <v>8557</v>
      </c>
      <c r="F1065" s="4" t="s">
        <v>11535</v>
      </c>
      <c r="G1065" s="4" t="s">
        <v>8561</v>
      </c>
      <c r="H1065" s="4" t="s">
        <v>9789</v>
      </c>
      <c r="L1065" s="9"/>
      <c r="O1065"/>
    </row>
    <row r="1066" spans="1:15" x14ac:dyDescent="0.45">
      <c r="A1066" s="4" t="s">
        <v>11</v>
      </c>
      <c r="B1066" s="4" t="s">
        <v>290</v>
      </c>
      <c r="C1066" s="4" t="s">
        <v>5668</v>
      </c>
      <c r="D1066" s="4" t="s">
        <v>5665</v>
      </c>
      <c r="E1066" s="4" t="s">
        <v>5666</v>
      </c>
      <c r="F1066" s="4" t="s">
        <v>10853</v>
      </c>
      <c r="G1066" s="4" t="s">
        <v>5670</v>
      </c>
      <c r="H1066" s="4" t="s">
        <v>9789</v>
      </c>
      <c r="L1066" s="9"/>
      <c r="O1066"/>
    </row>
    <row r="1067" spans="1:15" ht="34" x14ac:dyDescent="0.45">
      <c r="A1067" s="4" t="s">
        <v>11</v>
      </c>
      <c r="B1067" s="4" t="s">
        <v>8424</v>
      </c>
      <c r="C1067" s="4" t="s">
        <v>3615</v>
      </c>
      <c r="D1067" s="4" t="s">
        <v>3610</v>
      </c>
      <c r="E1067" s="4" t="s">
        <v>3611</v>
      </c>
      <c r="F1067" s="4" t="s">
        <v>9261</v>
      </c>
      <c r="G1067" s="4" t="s">
        <v>3617</v>
      </c>
      <c r="H1067" s="4" t="s">
        <v>9789</v>
      </c>
      <c r="L1067" s="9"/>
      <c r="O1067"/>
    </row>
    <row r="1068" spans="1:15" ht="34" x14ac:dyDescent="0.45">
      <c r="A1068" s="4" t="s">
        <v>11</v>
      </c>
      <c r="B1068" s="4" t="s">
        <v>8632</v>
      </c>
      <c r="C1068" s="4" t="s">
        <v>3615</v>
      </c>
      <c r="D1068" s="4" t="s">
        <v>3610</v>
      </c>
      <c r="E1068" s="4" t="s">
        <v>3611</v>
      </c>
      <c r="F1068" s="4" t="s">
        <v>5319</v>
      </c>
      <c r="G1068" s="4" t="s">
        <v>9261</v>
      </c>
      <c r="H1068" s="4" t="s">
        <v>9789</v>
      </c>
      <c r="L1068" s="9"/>
      <c r="O1068"/>
    </row>
    <row r="1069" spans="1:15" ht="34" x14ac:dyDescent="0.45">
      <c r="A1069" s="4" t="s">
        <v>11</v>
      </c>
      <c r="B1069" s="4" t="s">
        <v>8713</v>
      </c>
      <c r="C1069" s="4" t="s">
        <v>3615</v>
      </c>
      <c r="D1069" s="4" t="s">
        <v>3610</v>
      </c>
      <c r="E1069" s="4" t="s">
        <v>3611</v>
      </c>
      <c r="F1069" s="4" t="s">
        <v>11343</v>
      </c>
      <c r="G1069" s="4" t="s">
        <v>5319</v>
      </c>
      <c r="H1069" s="4" t="s">
        <v>9789</v>
      </c>
      <c r="L1069" s="9"/>
      <c r="O1069"/>
    </row>
    <row r="1070" spans="1:15" ht="34" x14ac:dyDescent="0.45">
      <c r="A1070" s="4" t="s">
        <v>11</v>
      </c>
      <c r="B1070" s="4" t="s">
        <v>8825</v>
      </c>
      <c r="C1070" s="4" t="s">
        <v>3615</v>
      </c>
      <c r="D1070" s="4" t="s">
        <v>3610</v>
      </c>
      <c r="E1070" s="4" t="s">
        <v>3611</v>
      </c>
      <c r="F1070" s="4" t="s">
        <v>11368</v>
      </c>
      <c r="G1070" s="4" t="s">
        <v>11343</v>
      </c>
      <c r="H1070" s="4" t="s">
        <v>9789</v>
      </c>
      <c r="L1070" s="9"/>
      <c r="O1070"/>
    </row>
    <row r="1071" spans="1:15" x14ac:dyDescent="0.45">
      <c r="A1071" s="4" t="s">
        <v>11</v>
      </c>
      <c r="B1071" s="4" t="s">
        <v>9158</v>
      </c>
      <c r="C1071" s="4" t="s">
        <v>3578</v>
      </c>
      <c r="D1071" s="4" t="s">
        <v>8475</v>
      </c>
      <c r="E1071" s="4" t="s">
        <v>8476</v>
      </c>
      <c r="F1071" s="4" t="s">
        <v>11419</v>
      </c>
      <c r="G1071" s="4" t="s">
        <v>8480</v>
      </c>
      <c r="H1071" s="4" t="s">
        <v>9789</v>
      </c>
      <c r="L1071" s="9"/>
      <c r="O1071"/>
    </row>
    <row r="1072" spans="1:15" hidden="1" x14ac:dyDescent="0.45">
      <c r="A1072" s="4" t="s">
        <v>11</v>
      </c>
      <c r="B1072" s="4" t="s">
        <v>7123</v>
      </c>
      <c r="C1072" s="4" t="s">
        <v>4969</v>
      </c>
      <c r="D1072" s="4" t="s">
        <v>4964</v>
      </c>
      <c r="E1072" s="4" t="s">
        <v>4965</v>
      </c>
      <c r="F1072" s="4" t="s">
        <v>11230</v>
      </c>
      <c r="G1072" s="4" t="s">
        <v>1929</v>
      </c>
      <c r="H1072" s="4" t="s">
        <v>10287</v>
      </c>
      <c r="L1072"/>
      <c r="O1072"/>
    </row>
    <row r="1073" spans="1:15" x14ac:dyDescent="0.45">
      <c r="A1073" s="4" t="s">
        <v>11</v>
      </c>
      <c r="B1073" s="4" t="s">
        <v>3713</v>
      </c>
      <c r="C1073" s="4" t="s">
        <v>3578</v>
      </c>
      <c r="D1073" s="4" t="s">
        <v>3711</v>
      </c>
      <c r="E1073" s="4" t="s">
        <v>3712</v>
      </c>
      <c r="F1073" s="4" t="s">
        <v>10905</v>
      </c>
      <c r="G1073" s="4" t="s">
        <v>3717</v>
      </c>
      <c r="H1073" s="4" t="s">
        <v>9789</v>
      </c>
    </row>
    <row r="1074" spans="1:15" x14ac:dyDescent="0.45">
      <c r="A1074" s="4" t="s">
        <v>11</v>
      </c>
      <c r="B1074" s="4" t="s">
        <v>7975</v>
      </c>
      <c r="C1074" s="4" t="s">
        <v>3578</v>
      </c>
      <c r="D1074" s="4" t="s">
        <v>3711</v>
      </c>
      <c r="E1074" s="4" t="s">
        <v>3712</v>
      </c>
      <c r="F1074" s="4" t="s">
        <v>11061</v>
      </c>
      <c r="G1074" s="4" t="s">
        <v>10905</v>
      </c>
      <c r="H1074" s="4" t="s">
        <v>9789</v>
      </c>
    </row>
    <row r="1075" spans="1:15" x14ac:dyDescent="0.45">
      <c r="A1075" s="4" t="s">
        <v>11</v>
      </c>
      <c r="B1075" s="4" t="s">
        <v>7753</v>
      </c>
      <c r="C1075" s="4" t="s">
        <v>3578</v>
      </c>
      <c r="D1075" s="4" t="s">
        <v>3573</v>
      </c>
      <c r="E1075" s="4" t="s">
        <v>3574</v>
      </c>
      <c r="F1075" s="4" t="s">
        <v>10976</v>
      </c>
      <c r="G1075" s="4" t="s">
        <v>3580</v>
      </c>
      <c r="H1075" s="4" t="s">
        <v>9789</v>
      </c>
    </row>
    <row r="1076" spans="1:15" x14ac:dyDescent="0.45">
      <c r="A1076" s="4" t="s">
        <v>11</v>
      </c>
      <c r="B1076" s="4" t="s">
        <v>6098</v>
      </c>
      <c r="C1076" s="4" t="s">
        <v>2745</v>
      </c>
      <c r="D1076" s="4" t="s">
        <v>2740</v>
      </c>
      <c r="E1076" s="4" t="s">
        <v>2741</v>
      </c>
      <c r="F1076" s="4" t="s">
        <v>10782</v>
      </c>
      <c r="G1076" s="4" t="s">
        <v>10506</v>
      </c>
      <c r="H1076" s="4" t="s">
        <v>9789</v>
      </c>
    </row>
    <row r="1077" spans="1:15" x14ac:dyDescent="0.45">
      <c r="A1077" s="4" t="s">
        <v>11</v>
      </c>
      <c r="B1077" s="4" t="s">
        <v>3988</v>
      </c>
      <c r="C1077" s="4" t="s">
        <v>2745</v>
      </c>
      <c r="D1077" s="4" t="s">
        <v>2740</v>
      </c>
      <c r="E1077" s="4" t="s">
        <v>2741</v>
      </c>
      <c r="F1077" s="4" t="s">
        <v>11019</v>
      </c>
      <c r="G1077" s="4" t="s">
        <v>10782</v>
      </c>
      <c r="H1077" s="4" t="s">
        <v>9789</v>
      </c>
    </row>
    <row r="1078" spans="1:15" x14ac:dyDescent="0.45">
      <c r="A1078" s="4" t="s">
        <v>11</v>
      </c>
      <c r="B1078" s="4" t="s">
        <v>8427</v>
      </c>
      <c r="C1078" s="4" t="s">
        <v>2315</v>
      </c>
      <c r="D1078" s="4" t="s">
        <v>11205</v>
      </c>
      <c r="E1078" s="4" t="s">
        <v>11206</v>
      </c>
      <c r="F1078" s="4" t="s">
        <v>11207</v>
      </c>
      <c r="G1078" s="4" t="s">
        <v>11208</v>
      </c>
      <c r="H1078" s="4" t="s">
        <v>9789</v>
      </c>
    </row>
    <row r="1079" spans="1:15" x14ac:dyDescent="0.45">
      <c r="A1079" s="4" t="s">
        <v>11</v>
      </c>
      <c r="B1079" s="4" t="s">
        <v>10002</v>
      </c>
      <c r="C1079" s="4" t="s">
        <v>2315</v>
      </c>
      <c r="D1079" s="4" t="s">
        <v>10006</v>
      </c>
      <c r="E1079" s="4" t="s">
        <v>10007</v>
      </c>
      <c r="F1079" s="4" t="s">
        <v>10008</v>
      </c>
      <c r="G1079" s="4" t="s">
        <v>10009</v>
      </c>
      <c r="H1079" s="4" t="s">
        <v>9789</v>
      </c>
    </row>
    <row r="1080" spans="1:15" x14ac:dyDescent="0.45">
      <c r="A1080" s="4" t="s">
        <v>11</v>
      </c>
      <c r="B1080" s="4" t="s">
        <v>549</v>
      </c>
      <c r="C1080" s="4" t="s">
        <v>2910</v>
      </c>
      <c r="D1080" s="4" t="s">
        <v>3630</v>
      </c>
      <c r="E1080" s="4" t="s">
        <v>3631</v>
      </c>
      <c r="F1080" s="4" t="s">
        <v>4312</v>
      </c>
      <c r="G1080" s="4" t="s">
        <v>3634</v>
      </c>
      <c r="H1080" s="4" t="s">
        <v>9789</v>
      </c>
    </row>
    <row r="1081" spans="1:15" x14ac:dyDescent="0.45">
      <c r="A1081" s="4" t="s">
        <v>11</v>
      </c>
      <c r="B1081" s="4" t="s">
        <v>1493</v>
      </c>
      <c r="C1081" s="4" t="s">
        <v>7323</v>
      </c>
      <c r="D1081" s="4" t="s">
        <v>7321</v>
      </c>
      <c r="E1081" s="4" t="s">
        <v>7322</v>
      </c>
      <c r="F1081" s="4" t="s">
        <v>11490</v>
      </c>
      <c r="G1081" s="4" t="s">
        <v>1778</v>
      </c>
      <c r="H1081" s="4" t="s">
        <v>9789</v>
      </c>
    </row>
    <row r="1082" spans="1:15" x14ac:dyDescent="0.45">
      <c r="A1082" s="4" t="s">
        <v>11</v>
      </c>
      <c r="B1082" s="4" t="s">
        <v>5461</v>
      </c>
      <c r="C1082" s="4" t="s">
        <v>7323</v>
      </c>
      <c r="D1082" s="4" t="s">
        <v>7321</v>
      </c>
      <c r="E1082" s="4" t="s">
        <v>7322</v>
      </c>
      <c r="F1082" s="4" t="s">
        <v>11645</v>
      </c>
      <c r="G1082" s="4" t="s">
        <v>11490</v>
      </c>
      <c r="H1082" s="4" t="s">
        <v>9789</v>
      </c>
    </row>
    <row r="1083" spans="1:15" x14ac:dyDescent="0.45">
      <c r="A1083" s="4" t="s">
        <v>11</v>
      </c>
      <c r="B1083" s="4" t="s">
        <v>9346</v>
      </c>
      <c r="C1083" s="4" t="s">
        <v>5787</v>
      </c>
      <c r="D1083" s="4" t="s">
        <v>5782</v>
      </c>
      <c r="E1083" s="4" t="s">
        <v>5783</v>
      </c>
      <c r="F1083" s="4" t="s">
        <v>11012</v>
      </c>
      <c r="G1083" s="4" t="s">
        <v>5788</v>
      </c>
      <c r="H1083" s="4" t="s">
        <v>9789</v>
      </c>
    </row>
    <row r="1084" spans="1:15" hidden="1" x14ac:dyDescent="0.45">
      <c r="A1084" s="4" t="s">
        <v>11</v>
      </c>
      <c r="B1084" s="4" t="s">
        <v>4384</v>
      </c>
      <c r="C1084" s="4" t="s">
        <v>1603</v>
      </c>
      <c r="D1084" s="4" t="s">
        <v>1598</v>
      </c>
      <c r="E1084" s="4" t="s">
        <v>1599</v>
      </c>
      <c r="F1084" s="4" t="s">
        <v>11240</v>
      </c>
      <c r="G1084" s="4" t="s">
        <v>1605</v>
      </c>
      <c r="H1084" s="4" t="s">
        <v>9850</v>
      </c>
      <c r="L1084"/>
      <c r="O1084"/>
    </row>
    <row r="1085" spans="1:15" x14ac:dyDescent="0.45">
      <c r="A1085" s="4" t="s">
        <v>11</v>
      </c>
      <c r="B1085" s="4" t="s">
        <v>10128</v>
      </c>
      <c r="C1085" s="4" t="s">
        <v>10129</v>
      </c>
      <c r="D1085" s="4" t="s">
        <v>10130</v>
      </c>
      <c r="E1085" s="4" t="s">
        <v>10131</v>
      </c>
      <c r="F1085" s="4" t="s">
        <v>10132</v>
      </c>
      <c r="G1085" s="4" t="s">
        <v>10133</v>
      </c>
      <c r="H1085" s="4" t="s">
        <v>9789</v>
      </c>
    </row>
    <row r="1086" spans="1:15" x14ac:dyDescent="0.45">
      <c r="A1086" s="4" t="s">
        <v>11</v>
      </c>
      <c r="B1086" s="4" t="s">
        <v>1779</v>
      </c>
      <c r="C1086" s="4" t="s">
        <v>10129</v>
      </c>
      <c r="D1086" s="4" t="s">
        <v>10130</v>
      </c>
      <c r="E1086" s="4" t="s">
        <v>10131</v>
      </c>
      <c r="F1086" s="4" t="s">
        <v>10293</v>
      </c>
      <c r="G1086" s="4" t="s">
        <v>10274</v>
      </c>
      <c r="H1086" s="4" t="s">
        <v>9789</v>
      </c>
    </row>
    <row r="1087" spans="1:15" x14ac:dyDescent="0.45">
      <c r="A1087" s="4" t="s">
        <v>11</v>
      </c>
      <c r="B1087" s="4" t="s">
        <v>10369</v>
      </c>
      <c r="C1087" s="4" t="s">
        <v>10129</v>
      </c>
      <c r="D1087" s="4" t="s">
        <v>10130</v>
      </c>
      <c r="E1087" s="4" t="s">
        <v>10131</v>
      </c>
      <c r="F1087" s="4" t="s">
        <v>10370</v>
      </c>
      <c r="G1087" s="4" t="s">
        <v>10293</v>
      </c>
      <c r="H1087" s="4" t="s">
        <v>9789</v>
      </c>
    </row>
    <row r="1088" spans="1:15" x14ac:dyDescent="0.45">
      <c r="A1088" s="4" t="s">
        <v>11</v>
      </c>
      <c r="B1088" s="4" t="s">
        <v>1405</v>
      </c>
      <c r="C1088" s="4" t="s">
        <v>10245</v>
      </c>
      <c r="D1088" s="4" t="s">
        <v>10246</v>
      </c>
      <c r="E1088" s="4" t="s">
        <v>10247</v>
      </c>
      <c r="F1088" s="4" t="s">
        <v>10248</v>
      </c>
      <c r="G1088" s="4" t="s">
        <v>10249</v>
      </c>
      <c r="H1088" s="4" t="s">
        <v>9789</v>
      </c>
    </row>
    <row r="1089" spans="1:15" x14ac:dyDescent="0.45">
      <c r="A1089" s="4" t="s">
        <v>11</v>
      </c>
      <c r="B1089" s="4" t="s">
        <v>6390</v>
      </c>
      <c r="C1089" s="4" t="s">
        <v>1958</v>
      </c>
      <c r="D1089" s="4" t="s">
        <v>1953</v>
      </c>
      <c r="E1089" s="4" t="s">
        <v>1954</v>
      </c>
      <c r="F1089" s="4" t="s">
        <v>7865</v>
      </c>
      <c r="G1089" s="4" t="s">
        <v>1960</v>
      </c>
      <c r="H1089" s="4" t="s">
        <v>9789</v>
      </c>
    </row>
    <row r="1090" spans="1:15" hidden="1" x14ac:dyDescent="0.45">
      <c r="A1090" s="4" t="s">
        <v>11</v>
      </c>
      <c r="B1090" s="4" t="s">
        <v>11241</v>
      </c>
      <c r="C1090" s="4" t="s">
        <v>1776</v>
      </c>
      <c r="D1090" s="4" t="s">
        <v>5877</v>
      </c>
      <c r="E1090" s="4" t="s">
        <v>5878</v>
      </c>
      <c r="F1090" s="4" t="s">
        <v>11243</v>
      </c>
      <c r="G1090" s="4" t="s">
        <v>11045</v>
      </c>
      <c r="H1090" s="4" t="s">
        <v>9862</v>
      </c>
      <c r="L1090"/>
      <c r="O1090"/>
    </row>
    <row r="1091" spans="1:15" x14ac:dyDescent="0.45">
      <c r="A1091" s="4" t="s">
        <v>11</v>
      </c>
      <c r="B1091" s="4" t="s">
        <v>8514</v>
      </c>
      <c r="C1091" s="4" t="s">
        <v>1958</v>
      </c>
      <c r="D1091" s="4" t="s">
        <v>1953</v>
      </c>
      <c r="E1091" s="4" t="s">
        <v>1954</v>
      </c>
      <c r="F1091" s="4" t="s">
        <v>6447</v>
      </c>
      <c r="G1091" s="4" t="s">
        <v>7865</v>
      </c>
      <c r="H1091" s="4" t="s">
        <v>9789</v>
      </c>
    </row>
    <row r="1092" spans="1:15" ht="34" hidden="1" x14ac:dyDescent="0.45">
      <c r="A1092" s="4" t="s">
        <v>11</v>
      </c>
      <c r="B1092" s="4" t="s">
        <v>3744</v>
      </c>
      <c r="C1092" s="4" t="s">
        <v>4885</v>
      </c>
      <c r="D1092" s="4" t="s">
        <v>7147</v>
      </c>
      <c r="E1092" s="4" t="s">
        <v>7148</v>
      </c>
      <c r="F1092" s="4" t="s">
        <v>11245</v>
      </c>
      <c r="G1092" s="4" t="s">
        <v>2975</v>
      </c>
      <c r="H1092" s="4" t="s">
        <v>9850</v>
      </c>
      <c r="L1092"/>
      <c r="O1092"/>
    </row>
    <row r="1093" spans="1:15" ht="34" hidden="1" x14ac:dyDescent="0.45">
      <c r="A1093" s="4" t="s">
        <v>11</v>
      </c>
      <c r="B1093" s="4" t="s">
        <v>3744</v>
      </c>
      <c r="C1093" s="4" t="s">
        <v>4885</v>
      </c>
      <c r="D1093" s="4" t="s">
        <v>6687</v>
      </c>
      <c r="E1093" s="4" t="s">
        <v>6688</v>
      </c>
      <c r="F1093" s="4" t="s">
        <v>11245</v>
      </c>
      <c r="G1093" s="4" t="s">
        <v>10906</v>
      </c>
      <c r="H1093" s="4" t="s">
        <v>9850</v>
      </c>
      <c r="L1093"/>
      <c r="O1093"/>
    </row>
    <row r="1094" spans="1:15" x14ac:dyDescent="0.45">
      <c r="A1094" s="4" t="s">
        <v>11</v>
      </c>
      <c r="B1094" s="4" t="s">
        <v>727</v>
      </c>
      <c r="C1094" s="4" t="s">
        <v>10044</v>
      </c>
      <c r="D1094" s="4" t="s">
        <v>10045</v>
      </c>
      <c r="E1094" s="4" t="s">
        <v>10046</v>
      </c>
      <c r="F1094" s="4" t="s">
        <v>10047</v>
      </c>
      <c r="G1094" s="4" t="s">
        <v>10048</v>
      </c>
      <c r="H1094" s="4" t="s">
        <v>9789</v>
      </c>
    </row>
    <row r="1095" spans="1:15" x14ac:dyDescent="0.45">
      <c r="A1095" s="4" t="s">
        <v>11</v>
      </c>
      <c r="B1095" s="4" t="s">
        <v>7753</v>
      </c>
      <c r="C1095" s="4" t="s">
        <v>7418</v>
      </c>
      <c r="D1095" s="4" t="s">
        <v>7413</v>
      </c>
      <c r="E1095" s="4" t="s">
        <v>7414</v>
      </c>
      <c r="F1095" s="4" t="s">
        <v>7954</v>
      </c>
      <c r="G1095" s="4" t="s">
        <v>7420</v>
      </c>
      <c r="H1095" s="4" t="s">
        <v>9789</v>
      </c>
    </row>
    <row r="1096" spans="1:15" x14ac:dyDescent="0.45">
      <c r="A1096" s="4" t="s">
        <v>11</v>
      </c>
      <c r="B1096" s="4" t="s">
        <v>3744</v>
      </c>
      <c r="C1096" s="4" t="s">
        <v>7418</v>
      </c>
      <c r="D1096" s="4" t="s">
        <v>7413</v>
      </c>
      <c r="E1096" s="4" t="s">
        <v>7414</v>
      </c>
      <c r="F1096" s="4" t="s">
        <v>11246</v>
      </c>
      <c r="G1096" s="4" t="s">
        <v>7954</v>
      </c>
      <c r="H1096" s="4" t="s">
        <v>9789</v>
      </c>
    </row>
    <row r="1097" spans="1:15" x14ac:dyDescent="0.45">
      <c r="A1097" s="4" t="s">
        <v>11</v>
      </c>
      <c r="B1097" s="4" t="s">
        <v>8569</v>
      </c>
      <c r="C1097" s="4" t="s">
        <v>7418</v>
      </c>
      <c r="D1097" s="4" t="s">
        <v>7413</v>
      </c>
      <c r="E1097" s="4" t="s">
        <v>7414</v>
      </c>
      <c r="F1097" s="4" t="s">
        <v>11311</v>
      </c>
      <c r="G1097" s="4" t="s">
        <v>11246</v>
      </c>
      <c r="H1097" s="4" t="s">
        <v>9789</v>
      </c>
    </row>
    <row r="1098" spans="1:15" x14ac:dyDescent="0.45">
      <c r="A1098" s="4" t="s">
        <v>11</v>
      </c>
      <c r="B1098" s="4" t="s">
        <v>8125</v>
      </c>
      <c r="C1098" s="4" t="s">
        <v>2547</v>
      </c>
      <c r="D1098" s="4" t="s">
        <v>2542</v>
      </c>
      <c r="E1098" s="4" t="s">
        <v>2543</v>
      </c>
      <c r="F1098" s="4" t="s">
        <v>11306</v>
      </c>
      <c r="G1098" s="4" t="s">
        <v>11056</v>
      </c>
      <c r="H1098" s="4" t="s">
        <v>9789</v>
      </c>
    </row>
    <row r="1099" spans="1:15" x14ac:dyDescent="0.45">
      <c r="A1099" s="4" t="s">
        <v>11</v>
      </c>
      <c r="B1099" s="4" t="s">
        <v>8867</v>
      </c>
      <c r="C1099" s="4" t="s">
        <v>2547</v>
      </c>
      <c r="D1099" s="4" t="s">
        <v>2542</v>
      </c>
      <c r="E1099" s="4" t="s">
        <v>2543</v>
      </c>
      <c r="F1099" s="4" t="s">
        <v>11374</v>
      </c>
      <c r="G1099" s="4" t="s">
        <v>11306</v>
      </c>
      <c r="H1099" s="4" t="s">
        <v>9789</v>
      </c>
    </row>
    <row r="1100" spans="1:15" x14ac:dyDescent="0.45">
      <c r="A1100" s="4" t="s">
        <v>11</v>
      </c>
      <c r="B1100" s="4" t="s">
        <v>9219</v>
      </c>
      <c r="C1100" s="4" t="s">
        <v>2547</v>
      </c>
      <c r="D1100" s="4" t="s">
        <v>2542</v>
      </c>
      <c r="E1100" s="4" t="s">
        <v>2543</v>
      </c>
      <c r="F1100" s="4" t="s">
        <v>11412</v>
      </c>
      <c r="G1100" s="4" t="s">
        <v>11374</v>
      </c>
      <c r="H1100" s="4" t="s">
        <v>9789</v>
      </c>
    </row>
    <row r="1101" spans="1:15" x14ac:dyDescent="0.45">
      <c r="A1101" s="4" t="s">
        <v>11</v>
      </c>
      <c r="B1101" s="4" t="s">
        <v>7738</v>
      </c>
      <c r="C1101" s="4" t="s">
        <v>1690</v>
      </c>
      <c r="D1101" s="4" t="s">
        <v>1687</v>
      </c>
      <c r="E1101" s="4" t="s">
        <v>1688</v>
      </c>
      <c r="F1101" s="4" t="s">
        <v>10991</v>
      </c>
      <c r="G1101" s="4" t="s">
        <v>1692</v>
      </c>
      <c r="H1101" s="4" t="s">
        <v>9789</v>
      </c>
    </row>
    <row r="1102" spans="1:15" x14ac:dyDescent="0.45">
      <c r="A1102" s="4" t="s">
        <v>11</v>
      </c>
      <c r="B1102" s="4" t="s">
        <v>2986</v>
      </c>
      <c r="C1102" s="4" t="s">
        <v>10581</v>
      </c>
      <c r="D1102" s="4" t="s">
        <v>10582</v>
      </c>
      <c r="E1102" s="4" t="s">
        <v>10583</v>
      </c>
      <c r="F1102" s="4" t="s">
        <v>10584</v>
      </c>
      <c r="G1102" s="4" t="s">
        <v>10585</v>
      </c>
      <c r="H1102" s="4" t="s">
        <v>9789</v>
      </c>
    </row>
    <row r="1103" spans="1:15" x14ac:dyDescent="0.45">
      <c r="A1103" s="4" t="s">
        <v>11</v>
      </c>
      <c r="B1103" s="4" t="s">
        <v>8498</v>
      </c>
      <c r="C1103" s="4" t="s">
        <v>5645</v>
      </c>
      <c r="D1103" s="4" t="s">
        <v>5640</v>
      </c>
      <c r="E1103" s="4" t="s">
        <v>5641</v>
      </c>
      <c r="F1103" s="4" t="s">
        <v>1730</v>
      </c>
      <c r="G1103" s="4" t="s">
        <v>11133</v>
      </c>
      <c r="H1103" s="4" t="s">
        <v>9789</v>
      </c>
    </row>
    <row r="1104" spans="1:15" x14ac:dyDescent="0.45">
      <c r="A1104" s="4" t="s">
        <v>11</v>
      </c>
      <c r="B1104" s="4" t="s">
        <v>8578</v>
      </c>
      <c r="C1104" s="4" t="s">
        <v>5645</v>
      </c>
      <c r="D1104" s="4" t="s">
        <v>5640</v>
      </c>
      <c r="E1104" s="4" t="s">
        <v>5641</v>
      </c>
      <c r="F1104" s="4" t="s">
        <v>11313</v>
      </c>
      <c r="G1104" s="4" t="s">
        <v>1730</v>
      </c>
      <c r="H1104" s="4" t="s">
        <v>9789</v>
      </c>
    </row>
    <row r="1105" spans="1:15" hidden="1" x14ac:dyDescent="0.45">
      <c r="A1105" s="4" t="s">
        <v>11</v>
      </c>
      <c r="B1105" s="4" t="s">
        <v>8538</v>
      </c>
      <c r="C1105" s="4" t="s">
        <v>1103</v>
      </c>
      <c r="D1105" s="4" t="s">
        <v>11254</v>
      </c>
      <c r="E1105" s="4" t="s">
        <v>11255</v>
      </c>
      <c r="F1105" s="4" t="s">
        <v>11256</v>
      </c>
      <c r="G1105" s="4" t="s">
        <v>11257</v>
      </c>
      <c r="H1105" s="4" t="s">
        <v>9850</v>
      </c>
      <c r="L1105"/>
      <c r="O1105"/>
    </row>
    <row r="1106" spans="1:15" x14ac:dyDescent="0.45">
      <c r="A1106" s="4" t="s">
        <v>11</v>
      </c>
      <c r="B1106" s="4" t="s">
        <v>3221</v>
      </c>
      <c r="C1106" s="4" t="s">
        <v>5645</v>
      </c>
      <c r="D1106" s="4" t="s">
        <v>5640</v>
      </c>
      <c r="E1106" s="4" t="s">
        <v>5641</v>
      </c>
      <c r="F1106" s="4" t="s">
        <v>11335</v>
      </c>
      <c r="G1106" s="4" t="s">
        <v>11313</v>
      </c>
      <c r="H1106" s="4" t="s">
        <v>9789</v>
      </c>
    </row>
    <row r="1107" spans="1:15" x14ac:dyDescent="0.45">
      <c r="A1107" s="4" t="s">
        <v>11</v>
      </c>
      <c r="B1107" s="4" t="s">
        <v>9844</v>
      </c>
      <c r="C1107" s="4" t="s">
        <v>9853</v>
      </c>
      <c r="D1107" s="4" t="s">
        <v>9854</v>
      </c>
      <c r="E1107" s="4" t="s">
        <v>9855</v>
      </c>
      <c r="F1107" s="4" t="s">
        <v>5169</v>
      </c>
      <c r="G1107" s="4" t="s">
        <v>9856</v>
      </c>
      <c r="H1107" s="4" t="s">
        <v>9789</v>
      </c>
    </row>
    <row r="1108" spans="1:15" x14ac:dyDescent="0.45">
      <c r="A1108" s="4" t="s">
        <v>11</v>
      </c>
      <c r="B1108" s="4" t="s">
        <v>1630</v>
      </c>
      <c r="C1108" s="4" t="s">
        <v>9853</v>
      </c>
      <c r="D1108" s="4" t="s">
        <v>9854</v>
      </c>
      <c r="E1108" s="4" t="s">
        <v>9855</v>
      </c>
      <c r="F1108" s="4" t="s">
        <v>10279</v>
      </c>
      <c r="G1108" s="4" t="s">
        <v>5169</v>
      </c>
      <c r="H1108" s="4" t="s">
        <v>9789</v>
      </c>
    </row>
    <row r="1109" spans="1:15" x14ac:dyDescent="0.45">
      <c r="A1109" s="4" t="s">
        <v>11</v>
      </c>
      <c r="B1109" s="4" t="s">
        <v>8553</v>
      </c>
      <c r="C1109" s="4" t="s">
        <v>11301</v>
      </c>
      <c r="D1109" s="4" t="s">
        <v>11302</v>
      </c>
      <c r="E1109" s="4" t="s">
        <v>11303</v>
      </c>
      <c r="F1109" s="4" t="s">
        <v>11304</v>
      </c>
      <c r="G1109" s="4" t="s">
        <v>11305</v>
      </c>
      <c r="H1109" s="4" t="s">
        <v>9789</v>
      </c>
    </row>
    <row r="1110" spans="1:15" x14ac:dyDescent="0.45">
      <c r="A1110" s="4" t="s">
        <v>11</v>
      </c>
      <c r="B1110" s="4" t="s">
        <v>3529</v>
      </c>
      <c r="C1110" s="4" t="s">
        <v>11301</v>
      </c>
      <c r="D1110" s="4" t="s">
        <v>11302</v>
      </c>
      <c r="E1110" s="4" t="s">
        <v>11303</v>
      </c>
      <c r="F1110" s="4" t="s">
        <v>11352</v>
      </c>
      <c r="G1110" s="4" t="s">
        <v>11304</v>
      </c>
      <c r="H1110" s="4" t="s">
        <v>9789</v>
      </c>
    </row>
    <row r="1111" spans="1:15" hidden="1" x14ac:dyDescent="0.45">
      <c r="A1111" s="4" t="s">
        <v>11</v>
      </c>
      <c r="B1111" s="4" t="s">
        <v>4484</v>
      </c>
      <c r="C1111" s="4" t="s">
        <v>8416</v>
      </c>
      <c r="D1111" s="4" t="s">
        <v>8412</v>
      </c>
      <c r="E1111" s="4" t="s">
        <v>8413</v>
      </c>
      <c r="F1111" s="4" t="s">
        <v>11268</v>
      </c>
      <c r="G1111" s="4" t="s">
        <v>8418</v>
      </c>
      <c r="H1111" s="4" t="s">
        <v>9850</v>
      </c>
      <c r="L1111"/>
      <c r="O1111"/>
    </row>
    <row r="1112" spans="1:15" x14ac:dyDescent="0.45">
      <c r="A1112" s="4" t="s">
        <v>11</v>
      </c>
      <c r="B1112" s="4" t="s">
        <v>8862</v>
      </c>
      <c r="C1112" s="4" t="s">
        <v>11301</v>
      </c>
      <c r="D1112" s="4" t="s">
        <v>11302</v>
      </c>
      <c r="E1112" s="4" t="s">
        <v>11303</v>
      </c>
      <c r="F1112" s="4" t="s">
        <v>11372</v>
      </c>
      <c r="G1112" s="4" t="s">
        <v>11352</v>
      </c>
      <c r="H1112" s="4" t="s">
        <v>9789</v>
      </c>
    </row>
    <row r="1113" spans="1:15" x14ac:dyDescent="0.45">
      <c r="A1113" s="4" t="s">
        <v>11</v>
      </c>
      <c r="B1113" s="4" t="s">
        <v>8949</v>
      </c>
      <c r="C1113" s="4" t="s">
        <v>11301</v>
      </c>
      <c r="D1113" s="4" t="s">
        <v>11302</v>
      </c>
      <c r="E1113" s="4" t="s">
        <v>11303</v>
      </c>
      <c r="F1113" s="4" t="s">
        <v>11384</v>
      </c>
      <c r="G1113" s="4" t="s">
        <v>11372</v>
      </c>
      <c r="H1113" s="4" t="s">
        <v>9789</v>
      </c>
    </row>
    <row r="1114" spans="1:15" x14ac:dyDescent="0.45">
      <c r="A1114" s="4" t="s">
        <v>11</v>
      </c>
      <c r="B1114" s="4" t="s">
        <v>10546</v>
      </c>
      <c r="C1114" s="4" t="s">
        <v>2481</v>
      </c>
      <c r="D1114" s="4" t="s">
        <v>2477</v>
      </c>
      <c r="E1114" s="4" t="s">
        <v>2478</v>
      </c>
      <c r="F1114" s="4" t="s">
        <v>10547</v>
      </c>
      <c r="G1114" s="4" t="s">
        <v>2483</v>
      </c>
      <c r="H1114" s="4" t="s">
        <v>9789</v>
      </c>
    </row>
    <row r="1115" spans="1:15" x14ac:dyDescent="0.45">
      <c r="A1115" s="4" t="s">
        <v>11</v>
      </c>
      <c r="B1115" s="4" t="s">
        <v>6014</v>
      </c>
      <c r="C1115" s="4" t="s">
        <v>2481</v>
      </c>
      <c r="D1115" s="4" t="s">
        <v>2477</v>
      </c>
      <c r="E1115" s="4" t="s">
        <v>2478</v>
      </c>
      <c r="F1115" s="4" t="s">
        <v>10775</v>
      </c>
      <c r="G1115" s="4" t="s">
        <v>10753</v>
      </c>
      <c r="H1115" s="4" t="s">
        <v>9789</v>
      </c>
    </row>
    <row r="1116" spans="1:15" hidden="1" x14ac:dyDescent="0.45">
      <c r="A1116" s="4" t="s">
        <v>11</v>
      </c>
      <c r="B1116" s="4" t="s">
        <v>8514</v>
      </c>
      <c r="C1116" s="4" t="s">
        <v>3532</v>
      </c>
      <c r="D1116" s="4" t="s">
        <v>3527</v>
      </c>
      <c r="E1116" s="4" t="s">
        <v>3528</v>
      </c>
      <c r="F1116" s="4" t="s">
        <v>11276</v>
      </c>
      <c r="G1116" s="4" t="s">
        <v>3534</v>
      </c>
      <c r="H1116" s="4" t="s">
        <v>9862</v>
      </c>
      <c r="L1116"/>
      <c r="O1116"/>
    </row>
    <row r="1117" spans="1:15" x14ac:dyDescent="0.45">
      <c r="A1117" s="4" t="s">
        <v>11</v>
      </c>
      <c r="B1117" s="4" t="s">
        <v>7796</v>
      </c>
      <c r="C1117" s="4" t="s">
        <v>2481</v>
      </c>
      <c r="D1117" s="4" t="s">
        <v>2477</v>
      </c>
      <c r="E1117" s="4" t="s">
        <v>2478</v>
      </c>
      <c r="F1117" s="4" t="s">
        <v>10997</v>
      </c>
      <c r="G1117" s="4" t="s">
        <v>10775</v>
      </c>
      <c r="H1117" s="4" t="s">
        <v>9789</v>
      </c>
    </row>
    <row r="1118" spans="1:15" x14ac:dyDescent="0.45">
      <c r="A1118" s="4" t="s">
        <v>11</v>
      </c>
      <c r="B1118" s="4" t="s">
        <v>8169</v>
      </c>
      <c r="C1118" s="4" t="s">
        <v>2481</v>
      </c>
      <c r="D1118" s="4" t="s">
        <v>2477</v>
      </c>
      <c r="E1118" s="4" t="s">
        <v>2478</v>
      </c>
      <c r="F1118" s="4" t="s">
        <v>11105</v>
      </c>
      <c r="G1118" s="4" t="s">
        <v>10997</v>
      </c>
      <c r="H1118" s="4" t="s">
        <v>9789</v>
      </c>
    </row>
    <row r="1119" spans="1:15" x14ac:dyDescent="0.45">
      <c r="A1119" s="4" t="s">
        <v>11</v>
      </c>
      <c r="B1119" s="4" t="s">
        <v>8459</v>
      </c>
      <c r="C1119" s="4" t="s">
        <v>2481</v>
      </c>
      <c r="D1119" s="4" t="s">
        <v>2477</v>
      </c>
      <c r="E1119" s="4" t="s">
        <v>2478</v>
      </c>
      <c r="F1119" s="4" t="s">
        <v>11213</v>
      </c>
      <c r="G1119" s="4" t="s">
        <v>11105</v>
      </c>
      <c r="H1119" s="4" t="s">
        <v>9789</v>
      </c>
    </row>
    <row r="1120" spans="1:15" x14ac:dyDescent="0.45">
      <c r="A1120" s="4" t="s">
        <v>11</v>
      </c>
      <c r="B1120" s="4" t="s">
        <v>4822</v>
      </c>
      <c r="C1120" s="4" t="s">
        <v>4125</v>
      </c>
      <c r="D1120" s="4" t="s">
        <v>5157</v>
      </c>
      <c r="E1120" s="4" t="s">
        <v>5158</v>
      </c>
      <c r="F1120" s="4" t="s">
        <v>10980</v>
      </c>
      <c r="G1120" s="4" t="s">
        <v>5161</v>
      </c>
      <c r="H1120" s="4" t="s">
        <v>9789</v>
      </c>
    </row>
    <row r="1121" spans="1:15" hidden="1" x14ac:dyDescent="0.45">
      <c r="A1121" s="4" t="s">
        <v>11</v>
      </c>
      <c r="B1121" s="4" t="s">
        <v>5467</v>
      </c>
      <c r="C1121" s="4" t="s">
        <v>6343</v>
      </c>
      <c r="D1121" s="4" t="s">
        <v>6345</v>
      </c>
      <c r="E1121" s="4" t="s">
        <v>6346</v>
      </c>
      <c r="F1121" s="4" t="s">
        <v>11285</v>
      </c>
      <c r="G1121" s="4" t="s">
        <v>11149</v>
      </c>
      <c r="H1121" s="4" t="s">
        <v>9862</v>
      </c>
      <c r="L1121"/>
      <c r="O1121"/>
    </row>
    <row r="1122" spans="1:15" x14ac:dyDescent="0.45">
      <c r="A1122" s="4" t="s">
        <v>11</v>
      </c>
      <c r="B1122" s="4" t="s">
        <v>8520</v>
      </c>
      <c r="C1122" s="4" t="s">
        <v>4125</v>
      </c>
      <c r="D1122" s="4" t="s">
        <v>4343</v>
      </c>
      <c r="E1122" s="4" t="s">
        <v>4344</v>
      </c>
      <c r="F1122" s="4" t="s">
        <v>11289</v>
      </c>
      <c r="G1122" s="4" t="s">
        <v>4349</v>
      </c>
      <c r="H1122" s="4" t="s">
        <v>9789</v>
      </c>
    </row>
    <row r="1123" spans="1:15" hidden="1" x14ac:dyDescent="0.45">
      <c r="A1123" s="4" t="s">
        <v>11</v>
      </c>
      <c r="B1123" s="4" t="s">
        <v>8517</v>
      </c>
      <c r="C1123" s="4" t="s">
        <v>6343</v>
      </c>
      <c r="D1123" s="4" t="s">
        <v>6345</v>
      </c>
      <c r="E1123" s="4" t="s">
        <v>6346</v>
      </c>
      <c r="F1123" s="4" t="s">
        <v>11287</v>
      </c>
      <c r="G1123" s="4" t="s">
        <v>11285</v>
      </c>
      <c r="H1123" s="4" t="s">
        <v>9970</v>
      </c>
      <c r="L1123"/>
      <c r="O1123"/>
    </row>
    <row r="1124" spans="1:15" hidden="1" x14ac:dyDescent="0.45">
      <c r="A1124" s="4" t="s">
        <v>11</v>
      </c>
      <c r="B1124" s="4" t="s">
        <v>8517</v>
      </c>
      <c r="C1124" s="4" t="s">
        <v>3532</v>
      </c>
      <c r="D1124" s="4" t="s">
        <v>3527</v>
      </c>
      <c r="E1124" s="4" t="s">
        <v>3528</v>
      </c>
      <c r="F1124" s="4" t="s">
        <v>11288</v>
      </c>
      <c r="G1124" s="4" t="s">
        <v>11276</v>
      </c>
      <c r="H1124" s="4" t="s">
        <v>9850</v>
      </c>
      <c r="L1124"/>
      <c r="O1124"/>
    </row>
    <row r="1125" spans="1:15" x14ac:dyDescent="0.45">
      <c r="A1125" s="4" t="s">
        <v>11</v>
      </c>
      <c r="B1125" s="4" t="s">
        <v>8816</v>
      </c>
      <c r="C1125" s="4" t="s">
        <v>4125</v>
      </c>
      <c r="D1125" s="4" t="s">
        <v>4343</v>
      </c>
      <c r="E1125" s="4" t="s">
        <v>4344</v>
      </c>
      <c r="F1125" s="4" t="s">
        <v>11366</v>
      </c>
      <c r="G1125" s="4" t="s">
        <v>11289</v>
      </c>
      <c r="H1125" s="4" t="s">
        <v>9789</v>
      </c>
    </row>
    <row r="1126" spans="1:15" x14ac:dyDescent="0.45">
      <c r="A1126" s="4" t="s">
        <v>11</v>
      </c>
      <c r="B1126" s="4" t="s">
        <v>8923</v>
      </c>
      <c r="C1126" s="4" t="s">
        <v>4125</v>
      </c>
      <c r="D1126" s="4" t="s">
        <v>4343</v>
      </c>
      <c r="E1126" s="4" t="s">
        <v>4344</v>
      </c>
      <c r="F1126" s="4" t="s">
        <v>11381</v>
      </c>
      <c r="G1126" s="4" t="s">
        <v>11366</v>
      </c>
      <c r="H1126" s="4" t="s">
        <v>9789</v>
      </c>
    </row>
    <row r="1127" spans="1:15" x14ac:dyDescent="0.45">
      <c r="A1127" s="4" t="s">
        <v>11</v>
      </c>
      <c r="B1127" s="4" t="s">
        <v>3125</v>
      </c>
      <c r="C1127" s="4" t="s">
        <v>4125</v>
      </c>
      <c r="D1127" s="4" t="s">
        <v>4120</v>
      </c>
      <c r="E1127" s="4" t="s">
        <v>4121</v>
      </c>
      <c r="F1127" s="4" t="s">
        <v>10480</v>
      </c>
      <c r="G1127" s="4" t="s">
        <v>10481</v>
      </c>
      <c r="H1127" s="4" t="s">
        <v>9789</v>
      </c>
    </row>
    <row r="1128" spans="1:15" x14ac:dyDescent="0.45">
      <c r="A1128" s="4" t="s">
        <v>11</v>
      </c>
      <c r="B1128" s="4" t="s">
        <v>1358</v>
      </c>
      <c r="C1128" s="4" t="s">
        <v>4125</v>
      </c>
      <c r="D1128" s="4" t="s">
        <v>4120</v>
      </c>
      <c r="E1128" s="4" t="s">
        <v>4121</v>
      </c>
      <c r="F1128" s="4" t="s">
        <v>10535</v>
      </c>
      <c r="G1128" s="4" t="s">
        <v>10480</v>
      </c>
      <c r="H1128" s="4" t="s">
        <v>9789</v>
      </c>
    </row>
    <row r="1129" spans="1:15" x14ac:dyDescent="0.45">
      <c r="A1129" s="4" t="s">
        <v>11</v>
      </c>
      <c r="B1129" s="4" t="s">
        <v>3823</v>
      </c>
      <c r="C1129" s="4" t="s">
        <v>4125</v>
      </c>
      <c r="D1129" s="4" t="s">
        <v>4120</v>
      </c>
      <c r="E1129" s="4" t="s">
        <v>4121</v>
      </c>
      <c r="F1129" s="4" t="s">
        <v>4127</v>
      </c>
      <c r="G1129" s="4" t="s">
        <v>10535</v>
      </c>
      <c r="H1129" s="4" t="s">
        <v>9789</v>
      </c>
    </row>
    <row r="1130" spans="1:15" x14ac:dyDescent="0.45">
      <c r="A1130" s="4" t="s">
        <v>11</v>
      </c>
      <c r="B1130" s="4" t="s">
        <v>4278</v>
      </c>
      <c r="C1130" s="4" t="s">
        <v>4125</v>
      </c>
      <c r="D1130" s="4" t="s">
        <v>4120</v>
      </c>
      <c r="E1130" s="4" t="s">
        <v>4121</v>
      </c>
      <c r="F1130" s="4" t="s">
        <v>11175</v>
      </c>
      <c r="G1130" s="4" t="s">
        <v>4127</v>
      </c>
      <c r="H1130" s="4" t="s">
        <v>9789</v>
      </c>
    </row>
    <row r="1131" spans="1:15" x14ac:dyDescent="0.45">
      <c r="A1131" s="4" t="s">
        <v>11</v>
      </c>
      <c r="B1131" s="4" t="s">
        <v>1955</v>
      </c>
      <c r="C1131" s="4" t="s">
        <v>1776</v>
      </c>
      <c r="D1131" s="4" t="s">
        <v>5877</v>
      </c>
      <c r="E1131" s="4" t="s">
        <v>5878</v>
      </c>
      <c r="F1131" s="4" t="s">
        <v>11045</v>
      </c>
      <c r="G1131" s="4" t="s">
        <v>5882</v>
      </c>
      <c r="H1131" s="4" t="s">
        <v>9789</v>
      </c>
    </row>
    <row r="1132" spans="1:15" x14ac:dyDescent="0.45">
      <c r="A1132" s="4" t="s">
        <v>11</v>
      </c>
      <c r="B1132" s="4" t="s">
        <v>651</v>
      </c>
      <c r="C1132" s="4" t="s">
        <v>1776</v>
      </c>
      <c r="D1132" s="4" t="s">
        <v>9962</v>
      </c>
      <c r="E1132" s="4" t="s">
        <v>9963</v>
      </c>
      <c r="F1132" s="4" t="s">
        <v>9964</v>
      </c>
      <c r="G1132" s="4" t="s">
        <v>9965</v>
      </c>
      <c r="H1132" s="4" t="s">
        <v>9789</v>
      </c>
    </row>
    <row r="1133" spans="1:15" x14ac:dyDescent="0.45">
      <c r="A1133" s="4" t="s">
        <v>11</v>
      </c>
      <c r="B1133" s="4" t="s">
        <v>996</v>
      </c>
      <c r="C1133" s="4" t="s">
        <v>1776</v>
      </c>
      <c r="D1133" s="4" t="s">
        <v>9962</v>
      </c>
      <c r="E1133" s="4" t="s">
        <v>9963</v>
      </c>
      <c r="F1133" s="4" t="s">
        <v>1778</v>
      </c>
      <c r="G1133" s="4" t="s">
        <v>9964</v>
      </c>
      <c r="H1133" s="4" t="s">
        <v>9789</v>
      </c>
    </row>
    <row r="1134" spans="1:15" x14ac:dyDescent="0.45">
      <c r="A1134" s="4" t="s">
        <v>11</v>
      </c>
      <c r="B1134" s="4" t="s">
        <v>2110</v>
      </c>
      <c r="C1134" s="4" t="s">
        <v>1776</v>
      </c>
      <c r="D1134" s="4" t="s">
        <v>3638</v>
      </c>
      <c r="E1134" s="4" t="s">
        <v>3639</v>
      </c>
      <c r="F1134" s="4" t="s">
        <v>10907</v>
      </c>
      <c r="G1134" s="4" t="s">
        <v>3644</v>
      </c>
      <c r="H1134" s="4" t="s">
        <v>9789</v>
      </c>
    </row>
    <row r="1135" spans="1:15" x14ac:dyDescent="0.45">
      <c r="A1135" s="4" t="s">
        <v>11</v>
      </c>
      <c r="B1135" s="4" t="s">
        <v>298</v>
      </c>
      <c r="C1135" s="4" t="s">
        <v>1776</v>
      </c>
      <c r="D1135" s="4" t="s">
        <v>1773</v>
      </c>
      <c r="E1135" s="4" t="s">
        <v>1774</v>
      </c>
      <c r="F1135" s="4" t="s">
        <v>9924</v>
      </c>
      <c r="G1135" s="4" t="s">
        <v>1844</v>
      </c>
      <c r="H1135" s="4" t="s">
        <v>9789</v>
      </c>
    </row>
    <row r="1136" spans="1:15" x14ac:dyDescent="0.45">
      <c r="A1136" s="4" t="s">
        <v>11</v>
      </c>
      <c r="B1136" s="4" t="s">
        <v>10128</v>
      </c>
      <c r="C1136" s="4" t="s">
        <v>1776</v>
      </c>
      <c r="D1136" s="4" t="s">
        <v>1773</v>
      </c>
      <c r="E1136" s="4" t="s">
        <v>1774</v>
      </c>
      <c r="F1136" s="4" t="s">
        <v>10134</v>
      </c>
      <c r="G1136" s="4" t="s">
        <v>9924</v>
      </c>
      <c r="H1136" s="4" t="s">
        <v>9789</v>
      </c>
    </row>
    <row r="1137" spans="1:15" hidden="1" x14ac:dyDescent="0.45">
      <c r="A1137" s="4" t="s">
        <v>11</v>
      </c>
      <c r="B1137" s="4" t="s">
        <v>8553</v>
      </c>
      <c r="C1137" s="4" t="s">
        <v>236</v>
      </c>
      <c r="D1137" s="4" t="s">
        <v>2583</v>
      </c>
      <c r="E1137" s="4" t="s">
        <v>2584</v>
      </c>
      <c r="F1137" s="4" t="s">
        <v>11300</v>
      </c>
      <c r="G1137" s="4" t="s">
        <v>11237</v>
      </c>
      <c r="H1137" s="4" t="s">
        <v>10287</v>
      </c>
      <c r="L1137"/>
      <c r="O1137"/>
    </row>
    <row r="1138" spans="1:15" x14ac:dyDescent="0.45">
      <c r="A1138" s="4" t="s">
        <v>11</v>
      </c>
      <c r="B1138" s="4" t="s">
        <v>1342</v>
      </c>
      <c r="C1138" s="4" t="s">
        <v>1776</v>
      </c>
      <c r="D1138" s="4" t="s">
        <v>1773</v>
      </c>
      <c r="E1138" s="4" t="s">
        <v>1774</v>
      </c>
      <c r="F1138" s="4" t="s">
        <v>1778</v>
      </c>
      <c r="G1138" s="4" t="s">
        <v>10134</v>
      </c>
      <c r="H1138" s="4" t="s">
        <v>9789</v>
      </c>
    </row>
    <row r="1139" spans="1:15" x14ac:dyDescent="0.45">
      <c r="A1139" s="4" t="s">
        <v>11</v>
      </c>
      <c r="B1139" s="4" t="s">
        <v>568</v>
      </c>
      <c r="C1139" s="4" t="s">
        <v>1776</v>
      </c>
      <c r="D1139" s="4" t="s">
        <v>10210</v>
      </c>
      <c r="E1139" s="4" t="s">
        <v>10211</v>
      </c>
      <c r="F1139" s="4" t="s">
        <v>1778</v>
      </c>
      <c r="G1139" s="4" t="s">
        <v>10212</v>
      </c>
      <c r="H1139" s="4" t="s">
        <v>9789</v>
      </c>
    </row>
    <row r="1140" spans="1:15" x14ac:dyDescent="0.45">
      <c r="A1140" s="4" t="s">
        <v>11</v>
      </c>
      <c r="B1140" s="4" t="s">
        <v>5494</v>
      </c>
      <c r="C1140" s="4" t="s">
        <v>7715</v>
      </c>
      <c r="D1140" s="4" t="s">
        <v>7711</v>
      </c>
      <c r="E1140" s="4" t="s">
        <v>7712</v>
      </c>
      <c r="F1140" s="4" t="s">
        <v>11431</v>
      </c>
      <c r="G1140" s="4" t="s">
        <v>8901</v>
      </c>
      <c r="H1140" s="4" t="s">
        <v>9789</v>
      </c>
    </row>
    <row r="1141" spans="1:15" x14ac:dyDescent="0.45">
      <c r="A1141" s="4" t="s">
        <v>11</v>
      </c>
      <c r="B1141" s="4" t="s">
        <v>9279</v>
      </c>
      <c r="C1141" s="4" t="s">
        <v>7715</v>
      </c>
      <c r="D1141" s="4" t="s">
        <v>7711</v>
      </c>
      <c r="E1141" s="4" t="s">
        <v>7712</v>
      </c>
      <c r="F1141" s="4" t="s">
        <v>11475</v>
      </c>
      <c r="G1141" s="4" t="s">
        <v>11431</v>
      </c>
      <c r="H1141" s="4" t="s">
        <v>9789</v>
      </c>
    </row>
    <row r="1142" spans="1:15" x14ac:dyDescent="0.45">
      <c r="A1142" s="4" t="s">
        <v>11</v>
      </c>
      <c r="B1142" s="4" t="s">
        <v>11506</v>
      </c>
      <c r="C1142" s="4" t="s">
        <v>7715</v>
      </c>
      <c r="D1142" s="4" t="s">
        <v>7711</v>
      </c>
      <c r="E1142" s="4" t="s">
        <v>7712</v>
      </c>
      <c r="F1142" s="4" t="s">
        <v>2343</v>
      </c>
      <c r="G1142" s="4" t="s">
        <v>11475</v>
      </c>
      <c r="H1142" s="4" t="s">
        <v>9789</v>
      </c>
    </row>
    <row r="1143" spans="1:15" x14ac:dyDescent="0.45">
      <c r="A1143" s="4" t="s">
        <v>11</v>
      </c>
      <c r="B1143" s="4" t="s">
        <v>5588</v>
      </c>
      <c r="C1143" s="4" t="s">
        <v>7715</v>
      </c>
      <c r="D1143" s="4" t="s">
        <v>7711</v>
      </c>
      <c r="E1143" s="4" t="s">
        <v>7712</v>
      </c>
      <c r="F1143" s="4" t="s">
        <v>11574</v>
      </c>
      <c r="G1143" s="4" t="s">
        <v>2343</v>
      </c>
      <c r="H1143" s="4" t="s">
        <v>9789</v>
      </c>
    </row>
    <row r="1144" spans="1:15" x14ac:dyDescent="0.45">
      <c r="A1144" s="4" t="s">
        <v>11</v>
      </c>
      <c r="B1144" s="4" t="s">
        <v>9506</v>
      </c>
      <c r="C1144" s="4" t="s">
        <v>7715</v>
      </c>
      <c r="D1144" s="4" t="s">
        <v>7711</v>
      </c>
      <c r="E1144" s="4" t="s">
        <v>7712</v>
      </c>
      <c r="F1144" s="4" t="s">
        <v>11608</v>
      </c>
      <c r="G1144" s="4" t="s">
        <v>11574</v>
      </c>
      <c r="H1144" s="4" t="s">
        <v>9789</v>
      </c>
    </row>
    <row r="1145" spans="1:15" x14ac:dyDescent="0.45">
      <c r="A1145" s="4" t="s">
        <v>11</v>
      </c>
      <c r="B1145" s="4" t="s">
        <v>3735</v>
      </c>
      <c r="C1145" s="4" t="s">
        <v>7715</v>
      </c>
      <c r="D1145" s="4" t="s">
        <v>10598</v>
      </c>
      <c r="E1145" s="4" t="s">
        <v>10599</v>
      </c>
      <c r="F1145" s="4" t="s">
        <v>10600</v>
      </c>
      <c r="G1145" s="4" t="s">
        <v>10601</v>
      </c>
      <c r="H1145" s="4" t="s">
        <v>9789</v>
      </c>
    </row>
    <row r="1146" spans="1:15" x14ac:dyDescent="0.45">
      <c r="A1146" s="4" t="s">
        <v>11</v>
      </c>
      <c r="B1146" s="4" t="s">
        <v>4136</v>
      </c>
      <c r="C1146" s="4" t="s">
        <v>7715</v>
      </c>
      <c r="D1146" s="4" t="s">
        <v>10598</v>
      </c>
      <c r="E1146" s="4" t="s">
        <v>10599</v>
      </c>
      <c r="F1146" s="4" t="s">
        <v>10639</v>
      </c>
      <c r="G1146" s="4" t="s">
        <v>10600</v>
      </c>
      <c r="H1146" s="4" t="s">
        <v>9789</v>
      </c>
    </row>
    <row r="1147" spans="1:15" hidden="1" x14ac:dyDescent="0.45">
      <c r="A1147" s="4" t="s">
        <v>11</v>
      </c>
      <c r="B1147" s="4" t="s">
        <v>8573</v>
      </c>
      <c r="C1147" s="4" t="s">
        <v>7814</v>
      </c>
      <c r="D1147" s="4" t="s">
        <v>7809</v>
      </c>
      <c r="E1147" s="4" t="s">
        <v>7810</v>
      </c>
      <c r="F1147" s="4" t="s">
        <v>10270</v>
      </c>
      <c r="G1147" s="4" t="s">
        <v>8173</v>
      </c>
      <c r="H1147" s="4" t="s">
        <v>9850</v>
      </c>
      <c r="L1147"/>
      <c r="O1147"/>
    </row>
    <row r="1148" spans="1:15" x14ac:dyDescent="0.45">
      <c r="A1148" s="4" t="s">
        <v>11</v>
      </c>
      <c r="B1148" s="4" t="s">
        <v>10683</v>
      </c>
      <c r="C1148" s="4" t="s">
        <v>7715</v>
      </c>
      <c r="D1148" s="4" t="s">
        <v>10598</v>
      </c>
      <c r="E1148" s="4" t="s">
        <v>10599</v>
      </c>
      <c r="F1148" s="4" t="s">
        <v>10684</v>
      </c>
      <c r="G1148" s="4" t="s">
        <v>10639</v>
      </c>
      <c r="H1148" s="4" t="s">
        <v>9789</v>
      </c>
    </row>
    <row r="1149" spans="1:15" x14ac:dyDescent="0.45">
      <c r="A1149" s="4" t="s">
        <v>11</v>
      </c>
      <c r="B1149" s="4" t="s">
        <v>1358</v>
      </c>
      <c r="C1149" s="4" t="s">
        <v>1721</v>
      </c>
      <c r="D1149" s="4" t="s">
        <v>1716</v>
      </c>
      <c r="E1149" s="4" t="s">
        <v>1717</v>
      </c>
      <c r="F1149" s="4" t="s">
        <v>10536</v>
      </c>
      <c r="G1149" s="4" t="s">
        <v>10421</v>
      </c>
      <c r="H1149" s="4" t="s">
        <v>9789</v>
      </c>
    </row>
    <row r="1150" spans="1:15" x14ac:dyDescent="0.45">
      <c r="A1150" s="4" t="s">
        <v>11</v>
      </c>
      <c r="B1150" s="4" t="s">
        <v>10692</v>
      </c>
      <c r="C1150" s="4" t="s">
        <v>1721</v>
      </c>
      <c r="D1150" s="4" t="s">
        <v>1716</v>
      </c>
      <c r="E1150" s="4" t="s">
        <v>1717</v>
      </c>
      <c r="F1150" s="4" t="s">
        <v>10694</v>
      </c>
      <c r="G1150" s="4" t="s">
        <v>10536</v>
      </c>
      <c r="H1150" s="4" t="s">
        <v>9789</v>
      </c>
    </row>
    <row r="1151" spans="1:15" x14ac:dyDescent="0.45">
      <c r="A1151" s="4" t="s">
        <v>11</v>
      </c>
      <c r="B1151" s="4" t="s">
        <v>4122</v>
      </c>
      <c r="C1151" s="4" t="s">
        <v>1721</v>
      </c>
      <c r="D1151" s="4" t="s">
        <v>1716</v>
      </c>
      <c r="E1151" s="4" t="s">
        <v>1717</v>
      </c>
      <c r="F1151" s="4" t="s">
        <v>10772</v>
      </c>
      <c r="G1151" s="4" t="s">
        <v>10712</v>
      </c>
      <c r="H1151" s="4" t="s">
        <v>9789</v>
      </c>
    </row>
    <row r="1152" spans="1:15" x14ac:dyDescent="0.45">
      <c r="A1152" s="4" t="s">
        <v>11</v>
      </c>
      <c r="B1152" s="4" t="s">
        <v>11442</v>
      </c>
      <c r="C1152" s="4" t="s">
        <v>3471</v>
      </c>
      <c r="D1152" s="4" t="s">
        <v>8785</v>
      </c>
      <c r="E1152" s="4" t="s">
        <v>8786</v>
      </c>
      <c r="F1152" s="4" t="s">
        <v>11443</v>
      </c>
      <c r="G1152" s="4" t="s">
        <v>8791</v>
      </c>
      <c r="H1152" s="4" t="s">
        <v>9789</v>
      </c>
    </row>
    <row r="1153" spans="1:15" x14ac:dyDescent="0.45">
      <c r="A1153" s="4" t="s">
        <v>11</v>
      </c>
      <c r="B1153" s="4" t="s">
        <v>11551</v>
      </c>
      <c r="C1153" s="4" t="s">
        <v>3471</v>
      </c>
      <c r="D1153" s="4" t="s">
        <v>8785</v>
      </c>
      <c r="E1153" s="4" t="s">
        <v>8786</v>
      </c>
      <c r="F1153" s="4" t="s">
        <v>10794</v>
      </c>
      <c r="G1153" s="4" t="s">
        <v>11443</v>
      </c>
      <c r="H1153" s="4" t="s">
        <v>9789</v>
      </c>
    </row>
    <row r="1154" spans="1:15" hidden="1" x14ac:dyDescent="0.45">
      <c r="A1154" s="4" t="s">
        <v>11</v>
      </c>
      <c r="B1154" s="4" t="s">
        <v>3112</v>
      </c>
      <c r="C1154" s="4" t="s">
        <v>2133</v>
      </c>
      <c r="D1154" s="4" t="s">
        <v>6042</v>
      </c>
      <c r="E1154" s="4" t="s">
        <v>6043</v>
      </c>
      <c r="F1154" s="4" t="s">
        <v>11320</v>
      </c>
      <c r="G1154" s="4" t="s">
        <v>11290</v>
      </c>
      <c r="H1154" s="4" t="s">
        <v>9850</v>
      </c>
      <c r="L1154"/>
      <c r="O1154"/>
    </row>
    <row r="1155" spans="1:15" x14ac:dyDescent="0.45">
      <c r="A1155" s="4" t="s">
        <v>11</v>
      </c>
      <c r="B1155" s="4" t="s">
        <v>11611</v>
      </c>
      <c r="C1155" s="4" t="s">
        <v>3471</v>
      </c>
      <c r="D1155" s="4" t="s">
        <v>8785</v>
      </c>
      <c r="E1155" s="4" t="s">
        <v>8786</v>
      </c>
      <c r="F1155" s="4" t="s">
        <v>11612</v>
      </c>
      <c r="G1155" s="4" t="s">
        <v>10794</v>
      </c>
      <c r="H1155" s="4" t="s">
        <v>9789</v>
      </c>
    </row>
    <row r="1156" spans="1:15" x14ac:dyDescent="0.45">
      <c r="A1156" s="4" t="s">
        <v>11</v>
      </c>
      <c r="B1156" s="4" t="s">
        <v>11173</v>
      </c>
      <c r="C1156" s="4" t="s">
        <v>3471</v>
      </c>
      <c r="D1156" s="4" t="s">
        <v>3467</v>
      </c>
      <c r="E1156" s="4" t="s">
        <v>3468</v>
      </c>
      <c r="F1156" s="4" t="s">
        <v>11174</v>
      </c>
      <c r="G1156" s="4" t="s">
        <v>3473</v>
      </c>
      <c r="H1156" s="4" t="s">
        <v>9789</v>
      </c>
    </row>
    <row r="1157" spans="1:15" x14ac:dyDescent="0.45">
      <c r="A1157" s="4" t="s">
        <v>11</v>
      </c>
      <c r="B1157" s="4" t="s">
        <v>3112</v>
      </c>
      <c r="C1157" s="4" t="s">
        <v>3471</v>
      </c>
      <c r="D1157" s="4" t="s">
        <v>3467</v>
      </c>
      <c r="E1157" s="4" t="s">
        <v>3468</v>
      </c>
      <c r="F1157" s="4" t="s">
        <v>11319</v>
      </c>
      <c r="G1157" s="4" t="s">
        <v>11174</v>
      </c>
      <c r="H1157" s="4" t="s">
        <v>9789</v>
      </c>
    </row>
    <row r="1158" spans="1:15" x14ac:dyDescent="0.45">
      <c r="A1158" s="4" t="s">
        <v>11</v>
      </c>
      <c r="B1158" s="4" t="s">
        <v>11377</v>
      </c>
      <c r="C1158" s="4" t="s">
        <v>3471</v>
      </c>
      <c r="D1158" s="4" t="s">
        <v>3467</v>
      </c>
      <c r="E1158" s="4" t="s">
        <v>3468</v>
      </c>
      <c r="F1158" s="4" t="s">
        <v>11378</v>
      </c>
      <c r="G1158" s="4" t="s">
        <v>11319</v>
      </c>
      <c r="H1158" s="4" t="s">
        <v>9789</v>
      </c>
    </row>
    <row r="1159" spans="1:15" hidden="1" x14ac:dyDescent="0.45">
      <c r="A1159" s="4" t="s">
        <v>11</v>
      </c>
      <c r="B1159" s="4" t="s">
        <v>8599</v>
      </c>
      <c r="C1159" s="4" t="s">
        <v>10051</v>
      </c>
      <c r="D1159" s="4" t="s">
        <v>11119</v>
      </c>
      <c r="E1159" s="4" t="s">
        <v>11120</v>
      </c>
      <c r="F1159" s="4" t="s">
        <v>11324</v>
      </c>
      <c r="G1159" s="4" t="s">
        <v>11121</v>
      </c>
      <c r="H1159" s="4" t="s">
        <v>9862</v>
      </c>
      <c r="L1159"/>
      <c r="O1159"/>
    </row>
    <row r="1160" spans="1:15" x14ac:dyDescent="0.45">
      <c r="A1160" s="4" t="s">
        <v>11</v>
      </c>
      <c r="B1160" s="4" t="s">
        <v>11424</v>
      </c>
      <c r="C1160" s="4" t="s">
        <v>3471</v>
      </c>
      <c r="D1160" s="4" t="s">
        <v>3467</v>
      </c>
      <c r="E1160" s="4" t="s">
        <v>3468</v>
      </c>
      <c r="F1160" s="4" t="s">
        <v>11425</v>
      </c>
      <c r="G1160" s="4" t="s">
        <v>11378</v>
      </c>
      <c r="H1160" s="4" t="s">
        <v>9789</v>
      </c>
    </row>
    <row r="1161" spans="1:15" x14ac:dyDescent="0.45">
      <c r="A1161" s="4" t="s">
        <v>11</v>
      </c>
      <c r="B1161" s="4" t="s">
        <v>671</v>
      </c>
      <c r="C1161" s="4" t="s">
        <v>3471</v>
      </c>
      <c r="D1161" s="4" t="s">
        <v>10175</v>
      </c>
      <c r="E1161" s="4" t="s">
        <v>10176</v>
      </c>
      <c r="F1161" s="4" t="s">
        <v>10177</v>
      </c>
      <c r="G1161" s="4" t="s">
        <v>10178</v>
      </c>
      <c r="H1161" s="4" t="s">
        <v>9789</v>
      </c>
    </row>
    <row r="1162" spans="1:15" x14ac:dyDescent="0.45">
      <c r="A1162" s="4" t="s">
        <v>11</v>
      </c>
      <c r="B1162" s="4" t="s">
        <v>2552</v>
      </c>
      <c r="C1162" s="4" t="s">
        <v>3471</v>
      </c>
      <c r="D1162" s="4" t="s">
        <v>10175</v>
      </c>
      <c r="E1162" s="4" t="s">
        <v>10176</v>
      </c>
      <c r="F1162" s="4" t="s">
        <v>10384</v>
      </c>
      <c r="G1162" s="4" t="s">
        <v>10177</v>
      </c>
      <c r="H1162" s="4" t="s">
        <v>9789</v>
      </c>
    </row>
    <row r="1163" spans="1:15" hidden="1" x14ac:dyDescent="0.45">
      <c r="A1163" s="4" t="s">
        <v>11</v>
      </c>
      <c r="B1163" s="4" t="s">
        <v>8646</v>
      </c>
      <c r="C1163" s="4" t="s">
        <v>7715</v>
      </c>
      <c r="D1163" s="4" t="s">
        <v>7711</v>
      </c>
      <c r="E1163" s="4" t="s">
        <v>7712</v>
      </c>
      <c r="F1163" s="4" t="s">
        <v>8901</v>
      </c>
      <c r="G1163" s="4" t="s">
        <v>11060</v>
      </c>
      <c r="H1163" s="4" t="s">
        <v>9850</v>
      </c>
      <c r="L1163"/>
      <c r="O1163"/>
    </row>
    <row r="1164" spans="1:15" x14ac:dyDescent="0.45">
      <c r="A1164" s="4" t="s">
        <v>11</v>
      </c>
      <c r="B1164" s="4" t="s">
        <v>3646</v>
      </c>
      <c r="C1164" s="4" t="s">
        <v>3471</v>
      </c>
      <c r="D1164" s="4" t="s">
        <v>10175</v>
      </c>
      <c r="E1164" s="4" t="s">
        <v>10176</v>
      </c>
      <c r="F1164" s="4" t="s">
        <v>10561</v>
      </c>
      <c r="G1164" s="4" t="s">
        <v>10384</v>
      </c>
      <c r="H1164" s="4" t="s">
        <v>9789</v>
      </c>
    </row>
    <row r="1165" spans="1:15" x14ac:dyDescent="0.45">
      <c r="A1165" s="4" t="s">
        <v>11</v>
      </c>
      <c r="B1165" s="4" t="s">
        <v>1829</v>
      </c>
      <c r="C1165" s="4" t="s">
        <v>10404</v>
      </c>
      <c r="D1165" s="4" t="s">
        <v>10405</v>
      </c>
      <c r="E1165" s="4" t="s">
        <v>10406</v>
      </c>
      <c r="F1165" s="4" t="s">
        <v>10407</v>
      </c>
      <c r="G1165" s="4" t="s">
        <v>10408</v>
      </c>
      <c r="H1165" s="4" t="s">
        <v>9789</v>
      </c>
    </row>
    <row r="1166" spans="1:15" hidden="1" x14ac:dyDescent="0.45">
      <c r="A1166" s="4" t="s">
        <v>11</v>
      </c>
      <c r="B1166" s="4" t="s">
        <v>8353</v>
      </c>
      <c r="C1166" s="4" t="s">
        <v>7814</v>
      </c>
      <c r="D1166" s="4" t="s">
        <v>8112</v>
      </c>
      <c r="E1166" s="4" t="s">
        <v>8113</v>
      </c>
      <c r="F1166" s="4" t="s">
        <v>11328</v>
      </c>
      <c r="G1166" s="4" t="s">
        <v>11329</v>
      </c>
      <c r="H1166" s="4" t="s">
        <v>9850</v>
      </c>
      <c r="L1166"/>
      <c r="O1166"/>
    </row>
    <row r="1167" spans="1:15" hidden="1" x14ac:dyDescent="0.45">
      <c r="A1167" s="4" t="s">
        <v>11</v>
      </c>
      <c r="B1167" s="4" t="s">
        <v>8353</v>
      </c>
      <c r="C1167" s="4" t="s">
        <v>7814</v>
      </c>
      <c r="D1167" s="4" t="s">
        <v>7809</v>
      </c>
      <c r="E1167" s="4" t="s">
        <v>7810</v>
      </c>
      <c r="F1167" s="4" t="s">
        <v>11330</v>
      </c>
      <c r="G1167" s="4" t="s">
        <v>11329</v>
      </c>
      <c r="H1167" s="4" t="s">
        <v>9850</v>
      </c>
      <c r="L1167"/>
      <c r="O1167"/>
    </row>
    <row r="1168" spans="1:15" x14ac:dyDescent="0.45">
      <c r="A1168" s="4" t="s">
        <v>11</v>
      </c>
      <c r="B1168" s="4" t="s">
        <v>3708</v>
      </c>
      <c r="C1168" s="4" t="s">
        <v>10404</v>
      </c>
      <c r="D1168" s="4" t="s">
        <v>10405</v>
      </c>
      <c r="E1168" s="4" t="s">
        <v>10406</v>
      </c>
      <c r="F1168" s="4" t="s">
        <v>10579</v>
      </c>
      <c r="G1168" s="4" t="s">
        <v>10407</v>
      </c>
      <c r="H1168" s="4" t="s">
        <v>9789</v>
      </c>
    </row>
    <row r="1169" spans="1:15" x14ac:dyDescent="0.45">
      <c r="A1169" s="4" t="s">
        <v>11</v>
      </c>
      <c r="B1169" s="4" t="s">
        <v>753</v>
      </c>
      <c r="C1169" s="4" t="s">
        <v>10404</v>
      </c>
      <c r="D1169" s="4" t="s">
        <v>10405</v>
      </c>
      <c r="E1169" s="4" t="s">
        <v>10406</v>
      </c>
      <c r="F1169" s="4" t="s">
        <v>10707</v>
      </c>
      <c r="G1169" s="4" t="s">
        <v>10579</v>
      </c>
      <c r="H1169" s="4" t="s">
        <v>9789</v>
      </c>
    </row>
    <row r="1170" spans="1:15" hidden="1" x14ac:dyDescent="0.45">
      <c r="A1170" s="4" t="s">
        <v>11</v>
      </c>
      <c r="B1170" s="4" t="s">
        <v>8643</v>
      </c>
      <c r="C1170" s="4" t="s">
        <v>10652</v>
      </c>
      <c r="D1170" s="4" t="s">
        <v>10659</v>
      </c>
      <c r="E1170" s="4" t="s">
        <v>10660</v>
      </c>
      <c r="F1170" s="4" t="s">
        <v>11332</v>
      </c>
      <c r="G1170" s="4" t="s">
        <v>10855</v>
      </c>
      <c r="H1170" s="4" t="s">
        <v>9885</v>
      </c>
      <c r="L1170"/>
      <c r="O1170"/>
    </row>
    <row r="1171" spans="1:15" x14ac:dyDescent="0.45">
      <c r="A1171" s="4" t="s">
        <v>11</v>
      </c>
      <c r="B1171" s="4" t="s">
        <v>1968</v>
      </c>
      <c r="C1171" s="4" t="s">
        <v>594</v>
      </c>
      <c r="D1171" s="4" t="s">
        <v>4406</v>
      </c>
      <c r="E1171" s="4" t="s">
        <v>4407</v>
      </c>
      <c r="F1171" s="4" t="s">
        <v>10963</v>
      </c>
      <c r="G1171" s="4" t="s">
        <v>10803</v>
      </c>
      <c r="H1171" s="4" t="s">
        <v>9789</v>
      </c>
    </row>
    <row r="1172" spans="1:15" hidden="1" x14ac:dyDescent="0.45">
      <c r="A1172" s="4" t="s">
        <v>11</v>
      </c>
      <c r="B1172" s="4" t="s">
        <v>5031</v>
      </c>
      <c r="C1172" s="4" t="s">
        <v>450</v>
      </c>
      <c r="D1172" s="4" t="s">
        <v>9563</v>
      </c>
      <c r="E1172" s="4" t="s">
        <v>9564</v>
      </c>
      <c r="F1172" s="4" t="s">
        <v>9568</v>
      </c>
      <c r="G1172" s="4" t="s">
        <v>11334</v>
      </c>
      <c r="H1172" s="4" t="s">
        <v>9850</v>
      </c>
      <c r="L1172"/>
      <c r="O1172"/>
    </row>
    <row r="1173" spans="1:15" hidden="1" x14ac:dyDescent="0.45">
      <c r="A1173" s="4" t="s">
        <v>11</v>
      </c>
      <c r="B1173" s="4" t="s">
        <v>5031</v>
      </c>
      <c r="C1173" s="4" t="s">
        <v>450</v>
      </c>
      <c r="D1173" s="4" t="s">
        <v>7384</v>
      </c>
      <c r="E1173" s="4" t="s">
        <v>7385</v>
      </c>
      <c r="F1173" s="4" t="s">
        <v>6770</v>
      </c>
      <c r="G1173" s="4" t="s">
        <v>7389</v>
      </c>
      <c r="H1173" s="4" t="s">
        <v>9850</v>
      </c>
      <c r="L1173"/>
      <c r="O1173"/>
    </row>
    <row r="1174" spans="1:15" x14ac:dyDescent="0.45">
      <c r="A1174" s="4" t="s">
        <v>11</v>
      </c>
      <c r="B1174" s="4" t="s">
        <v>11063</v>
      </c>
      <c r="C1174" s="4" t="s">
        <v>594</v>
      </c>
      <c r="D1174" s="4" t="s">
        <v>4406</v>
      </c>
      <c r="E1174" s="4" t="s">
        <v>4407</v>
      </c>
      <c r="F1174" s="4" t="s">
        <v>11064</v>
      </c>
      <c r="G1174" s="4" t="s">
        <v>10963</v>
      </c>
      <c r="H1174" s="4" t="s">
        <v>9789</v>
      </c>
    </row>
    <row r="1175" spans="1:15" x14ac:dyDescent="0.45">
      <c r="A1175" s="4" t="s">
        <v>11</v>
      </c>
      <c r="B1175" s="4" t="s">
        <v>4287</v>
      </c>
      <c r="C1175" s="4" t="s">
        <v>594</v>
      </c>
      <c r="D1175" s="4" t="s">
        <v>590</v>
      </c>
      <c r="E1175" s="4" t="s">
        <v>591</v>
      </c>
      <c r="F1175" s="4" t="s">
        <v>10647</v>
      </c>
      <c r="G1175" s="4" t="s">
        <v>10461</v>
      </c>
      <c r="H1175" s="4" t="s">
        <v>9789</v>
      </c>
    </row>
    <row r="1176" spans="1:15" x14ac:dyDescent="0.45">
      <c r="A1176" s="4" t="s">
        <v>11</v>
      </c>
      <c r="B1176" s="4" t="s">
        <v>582</v>
      </c>
      <c r="C1176" s="4" t="s">
        <v>594</v>
      </c>
      <c r="D1176" s="4" t="s">
        <v>590</v>
      </c>
      <c r="E1176" s="4" t="s">
        <v>591</v>
      </c>
      <c r="F1176" s="4" t="s">
        <v>10165</v>
      </c>
      <c r="G1176" s="4" t="s">
        <v>10647</v>
      </c>
      <c r="H1176" s="4" t="s">
        <v>9789</v>
      </c>
    </row>
    <row r="1177" spans="1:15" x14ac:dyDescent="0.45">
      <c r="A1177" s="4" t="s">
        <v>11</v>
      </c>
      <c r="B1177" s="4" t="s">
        <v>5235</v>
      </c>
      <c r="C1177" s="4" t="s">
        <v>594</v>
      </c>
      <c r="D1177" s="4" t="s">
        <v>590</v>
      </c>
      <c r="E1177" s="4" t="s">
        <v>591</v>
      </c>
      <c r="F1177" s="4" t="s">
        <v>10721</v>
      </c>
      <c r="G1177" s="4" t="s">
        <v>10165</v>
      </c>
      <c r="H1177" s="4" t="s">
        <v>9789</v>
      </c>
    </row>
    <row r="1178" spans="1:15" hidden="1" x14ac:dyDescent="0.45">
      <c r="A1178" s="4" t="s">
        <v>11</v>
      </c>
      <c r="B1178" s="4" t="s">
        <v>3221</v>
      </c>
      <c r="C1178" s="4" t="s">
        <v>2100</v>
      </c>
      <c r="D1178" s="4" t="s">
        <v>8605</v>
      </c>
      <c r="E1178" s="4" t="s">
        <v>8606</v>
      </c>
      <c r="F1178" s="4" t="s">
        <v>11336</v>
      </c>
      <c r="G1178" s="4" t="s">
        <v>8611</v>
      </c>
      <c r="H1178" s="4" t="s">
        <v>10287</v>
      </c>
      <c r="L1178"/>
      <c r="O1178"/>
    </row>
    <row r="1179" spans="1:15" x14ac:dyDescent="0.45">
      <c r="A1179" s="4" t="s">
        <v>11</v>
      </c>
      <c r="B1179" s="4" t="s">
        <v>9499</v>
      </c>
      <c r="C1179" s="4" t="s">
        <v>9022</v>
      </c>
      <c r="D1179" s="4" t="s">
        <v>11604</v>
      </c>
      <c r="E1179" s="4" t="s">
        <v>11605</v>
      </c>
      <c r="F1179" s="4" t="s">
        <v>11606</v>
      </c>
      <c r="G1179" s="4" t="s">
        <v>11607</v>
      </c>
      <c r="H1179" s="4" t="s">
        <v>9789</v>
      </c>
    </row>
    <row r="1180" spans="1:15" x14ac:dyDescent="0.45">
      <c r="A1180" s="4" t="s">
        <v>11</v>
      </c>
      <c r="B1180" s="4" t="s">
        <v>996</v>
      </c>
      <c r="C1180" s="4" t="s">
        <v>10148</v>
      </c>
      <c r="D1180" s="4" t="s">
        <v>10149</v>
      </c>
      <c r="E1180" s="4" t="s">
        <v>10150</v>
      </c>
      <c r="F1180" s="4" t="s">
        <v>10151</v>
      </c>
      <c r="G1180" s="4" t="s">
        <v>10152</v>
      </c>
      <c r="H1180" s="4" t="s">
        <v>9789</v>
      </c>
    </row>
    <row r="1181" spans="1:15" x14ac:dyDescent="0.45">
      <c r="A1181" s="4" t="s">
        <v>11</v>
      </c>
      <c r="B1181" s="4" t="s">
        <v>957</v>
      </c>
      <c r="C1181" s="4" t="s">
        <v>10148</v>
      </c>
      <c r="D1181" s="4" t="s">
        <v>10149</v>
      </c>
      <c r="E1181" s="4" t="s">
        <v>10150</v>
      </c>
      <c r="F1181" s="4" t="s">
        <v>10379</v>
      </c>
      <c r="G1181" s="4" t="s">
        <v>10151</v>
      </c>
      <c r="H1181" s="4" t="s">
        <v>9789</v>
      </c>
    </row>
    <row r="1182" spans="1:15" ht="34" x14ac:dyDescent="0.45">
      <c r="A1182" s="4" t="s">
        <v>11</v>
      </c>
      <c r="B1182" s="4" t="s">
        <v>4959</v>
      </c>
      <c r="C1182" s="4" t="s">
        <v>2612</v>
      </c>
      <c r="D1182" s="4" t="s">
        <v>2607</v>
      </c>
      <c r="E1182" s="4" t="s">
        <v>2608</v>
      </c>
      <c r="F1182" s="4" t="s">
        <v>1711</v>
      </c>
      <c r="G1182" s="4" t="s">
        <v>2614</v>
      </c>
      <c r="H1182" s="4" t="s">
        <v>9789</v>
      </c>
    </row>
    <row r="1183" spans="1:15" ht="34" x14ac:dyDescent="0.45">
      <c r="A1183" s="4" t="s">
        <v>11</v>
      </c>
      <c r="B1183" s="4" t="s">
        <v>5924</v>
      </c>
      <c r="C1183" s="4" t="s">
        <v>3599</v>
      </c>
      <c r="D1183" s="4" t="s">
        <v>3595</v>
      </c>
      <c r="E1183" s="4" t="s">
        <v>3596</v>
      </c>
      <c r="F1183" s="4" t="s">
        <v>10971</v>
      </c>
      <c r="G1183" s="4" t="s">
        <v>106</v>
      </c>
      <c r="H1183" s="4" t="s">
        <v>9789</v>
      </c>
    </row>
    <row r="1184" spans="1:15" ht="34" x14ac:dyDescent="0.45">
      <c r="A1184" s="4" t="s">
        <v>11</v>
      </c>
      <c r="B1184" s="4" t="s">
        <v>7828</v>
      </c>
      <c r="C1184" s="4" t="s">
        <v>3599</v>
      </c>
      <c r="D1184" s="4" t="s">
        <v>3595</v>
      </c>
      <c r="E1184" s="4" t="s">
        <v>3596</v>
      </c>
      <c r="F1184" s="4" t="s">
        <v>11033</v>
      </c>
      <c r="G1184" s="4" t="s">
        <v>10971</v>
      </c>
      <c r="H1184" s="4" t="s">
        <v>9789</v>
      </c>
    </row>
    <row r="1185" spans="1:15" ht="34" x14ac:dyDescent="0.45">
      <c r="A1185" s="4" t="s">
        <v>11</v>
      </c>
      <c r="B1185" s="4" t="s">
        <v>7975</v>
      </c>
      <c r="C1185" s="4" t="s">
        <v>3599</v>
      </c>
      <c r="D1185" s="4" t="s">
        <v>3595</v>
      </c>
      <c r="E1185" s="4" t="s">
        <v>3596</v>
      </c>
      <c r="F1185" s="4" t="s">
        <v>11062</v>
      </c>
      <c r="G1185" s="4" t="s">
        <v>11033</v>
      </c>
      <c r="H1185" s="4" t="s">
        <v>9789</v>
      </c>
    </row>
    <row r="1186" spans="1:15" ht="34" x14ac:dyDescent="0.45">
      <c r="A1186" s="4" t="s">
        <v>11</v>
      </c>
      <c r="B1186" s="4" t="s">
        <v>8120</v>
      </c>
      <c r="C1186" s="4" t="s">
        <v>3599</v>
      </c>
      <c r="D1186" s="4" t="s">
        <v>3595</v>
      </c>
      <c r="E1186" s="4" t="s">
        <v>3596</v>
      </c>
      <c r="F1186" s="4" t="s">
        <v>11092</v>
      </c>
      <c r="G1186" s="4" t="s">
        <v>11062</v>
      </c>
      <c r="H1186" s="4" t="s">
        <v>9789</v>
      </c>
    </row>
    <row r="1187" spans="1:15" ht="34" x14ac:dyDescent="0.45">
      <c r="A1187" s="4" t="s">
        <v>11</v>
      </c>
      <c r="B1187" s="4" t="s">
        <v>8254</v>
      </c>
      <c r="C1187" s="4" t="s">
        <v>3599</v>
      </c>
      <c r="D1187" s="4" t="s">
        <v>3595</v>
      </c>
      <c r="E1187" s="4" t="s">
        <v>3596</v>
      </c>
      <c r="F1187" s="4" t="s">
        <v>11140</v>
      </c>
      <c r="G1187" s="4" t="s">
        <v>11092</v>
      </c>
      <c r="H1187" s="4" t="s">
        <v>9789</v>
      </c>
    </row>
    <row r="1188" spans="1:15" hidden="1" x14ac:dyDescent="0.45">
      <c r="A1188" s="4" t="s">
        <v>11</v>
      </c>
      <c r="B1188" s="4" t="s">
        <v>8707</v>
      </c>
      <c r="C1188" s="4" t="s">
        <v>688</v>
      </c>
      <c r="D1188" s="4" t="s">
        <v>683</v>
      </c>
      <c r="E1188" s="4" t="s">
        <v>684</v>
      </c>
      <c r="F1188" s="4" t="s">
        <v>287</v>
      </c>
      <c r="G1188" s="4" t="s">
        <v>11340</v>
      </c>
      <c r="H1188" s="4" t="s">
        <v>10372</v>
      </c>
      <c r="L1188"/>
      <c r="O1188"/>
    </row>
    <row r="1189" spans="1:15" ht="34" x14ac:dyDescent="0.45">
      <c r="A1189" s="4" t="s">
        <v>11</v>
      </c>
      <c r="B1189" s="4" t="s">
        <v>6001</v>
      </c>
      <c r="C1189" s="4" t="s">
        <v>3599</v>
      </c>
      <c r="D1189" s="4" t="s">
        <v>3595</v>
      </c>
      <c r="E1189" s="4" t="s">
        <v>3596</v>
      </c>
      <c r="F1189" s="4" t="s">
        <v>11164</v>
      </c>
      <c r="G1189" s="4" t="s">
        <v>11140</v>
      </c>
      <c r="H1189" s="4" t="s">
        <v>9789</v>
      </c>
    </row>
    <row r="1190" spans="1:15" ht="34" x14ac:dyDescent="0.45">
      <c r="A1190" s="4" t="s">
        <v>11</v>
      </c>
      <c r="B1190" s="4" t="s">
        <v>11241</v>
      </c>
      <c r="C1190" s="4" t="s">
        <v>3599</v>
      </c>
      <c r="D1190" s="4" t="s">
        <v>3595</v>
      </c>
      <c r="E1190" s="4" t="s">
        <v>3596</v>
      </c>
      <c r="F1190" s="4" t="s">
        <v>11244</v>
      </c>
      <c r="G1190" s="4" t="s">
        <v>11164</v>
      </c>
      <c r="H1190" s="4" t="s">
        <v>9789</v>
      </c>
    </row>
    <row r="1191" spans="1:15" hidden="1" x14ac:dyDescent="0.45">
      <c r="A1191" s="4" t="s">
        <v>11</v>
      </c>
      <c r="B1191" s="4" t="s">
        <v>8716</v>
      </c>
      <c r="C1191" s="4" t="s">
        <v>8595</v>
      </c>
      <c r="D1191" s="4" t="s">
        <v>8590</v>
      </c>
      <c r="E1191" s="4" t="s">
        <v>8591</v>
      </c>
      <c r="F1191" s="4" t="s">
        <v>8910</v>
      </c>
      <c r="G1191" s="4" t="s">
        <v>8597</v>
      </c>
      <c r="H1191" s="4" t="s">
        <v>9850</v>
      </c>
      <c r="L1191"/>
      <c r="O1191"/>
    </row>
    <row r="1192" spans="1:15" ht="34" x14ac:dyDescent="0.45">
      <c r="A1192" s="4" t="s">
        <v>11</v>
      </c>
      <c r="B1192" s="4" t="s">
        <v>6905</v>
      </c>
      <c r="C1192" s="4" t="s">
        <v>3599</v>
      </c>
      <c r="D1192" s="4" t="s">
        <v>3595</v>
      </c>
      <c r="E1192" s="4" t="s">
        <v>3596</v>
      </c>
      <c r="F1192" s="4" t="s">
        <v>11310</v>
      </c>
      <c r="G1192" s="4" t="s">
        <v>11244</v>
      </c>
      <c r="H1192" s="4" t="s">
        <v>9789</v>
      </c>
    </row>
    <row r="1193" spans="1:15" ht="34" x14ac:dyDescent="0.45">
      <c r="A1193" s="4" t="s">
        <v>11</v>
      </c>
      <c r="B1193" s="4" t="s">
        <v>8734</v>
      </c>
      <c r="C1193" s="4" t="s">
        <v>3599</v>
      </c>
      <c r="D1193" s="4" t="s">
        <v>3595</v>
      </c>
      <c r="E1193" s="4" t="s">
        <v>3596</v>
      </c>
      <c r="F1193" s="4" t="s">
        <v>10301</v>
      </c>
      <c r="G1193" s="4" t="s">
        <v>11310</v>
      </c>
      <c r="H1193" s="4" t="s">
        <v>9789</v>
      </c>
    </row>
    <row r="1194" spans="1:15" x14ac:dyDescent="0.45">
      <c r="A1194" s="4" t="s">
        <v>11</v>
      </c>
      <c r="B1194" s="4" t="s">
        <v>368</v>
      </c>
      <c r="C1194" s="4" t="s">
        <v>9069</v>
      </c>
      <c r="D1194" s="4" t="s">
        <v>10216</v>
      </c>
      <c r="E1194" s="4" t="s">
        <v>10217</v>
      </c>
      <c r="F1194" s="4" t="s">
        <v>10218</v>
      </c>
      <c r="G1194" s="4" t="s">
        <v>4275</v>
      </c>
      <c r="H1194" s="4" t="s">
        <v>9789</v>
      </c>
    </row>
    <row r="1195" spans="1:15" x14ac:dyDescent="0.45">
      <c r="A1195" s="4" t="s">
        <v>11</v>
      </c>
      <c r="B1195" s="4" t="s">
        <v>9252</v>
      </c>
      <c r="C1195" s="4" t="s">
        <v>1214</v>
      </c>
      <c r="D1195" s="4" t="s">
        <v>8205</v>
      </c>
      <c r="E1195" s="4" t="s">
        <v>8206</v>
      </c>
      <c r="F1195" s="4" t="s">
        <v>9337</v>
      </c>
      <c r="G1195" s="4" t="s">
        <v>8211</v>
      </c>
      <c r="H1195" s="4" t="s">
        <v>9789</v>
      </c>
    </row>
    <row r="1196" spans="1:15" x14ac:dyDescent="0.45">
      <c r="A1196" s="4" t="s">
        <v>11</v>
      </c>
      <c r="B1196" s="4" t="s">
        <v>8538</v>
      </c>
      <c r="C1196" s="4" t="s">
        <v>1214</v>
      </c>
      <c r="D1196" s="4" t="s">
        <v>1209</v>
      </c>
      <c r="E1196" s="4" t="s">
        <v>1210</v>
      </c>
      <c r="F1196" s="4" t="s">
        <v>11251</v>
      </c>
      <c r="G1196" s="4" t="s">
        <v>1216</v>
      </c>
      <c r="H1196" s="4" t="s">
        <v>9789</v>
      </c>
    </row>
    <row r="1197" spans="1:15" x14ac:dyDescent="0.45">
      <c r="A1197" s="4" t="s">
        <v>11</v>
      </c>
      <c r="B1197" s="4" t="s">
        <v>9317</v>
      </c>
      <c r="C1197" s="4" t="s">
        <v>8150</v>
      </c>
      <c r="D1197" s="4" t="s">
        <v>8145</v>
      </c>
      <c r="E1197" s="4" t="s">
        <v>8146</v>
      </c>
      <c r="F1197" s="4" t="s">
        <v>11494</v>
      </c>
      <c r="G1197" s="4" t="s">
        <v>11453</v>
      </c>
      <c r="H1197" s="4" t="s">
        <v>9789</v>
      </c>
    </row>
    <row r="1198" spans="1:15" x14ac:dyDescent="0.45">
      <c r="A1198" s="4" t="s">
        <v>11</v>
      </c>
      <c r="B1198" s="4" t="s">
        <v>3988</v>
      </c>
      <c r="C1198" s="4" t="s">
        <v>5381</v>
      </c>
      <c r="D1198" s="4" t="s">
        <v>5377</v>
      </c>
      <c r="E1198" s="4" t="s">
        <v>5378</v>
      </c>
      <c r="F1198" s="4" t="s">
        <v>8359</v>
      </c>
      <c r="G1198" s="4" t="s">
        <v>5383</v>
      </c>
      <c r="H1198" s="4" t="s">
        <v>9789</v>
      </c>
    </row>
    <row r="1199" spans="1:15" x14ac:dyDescent="0.45">
      <c r="A1199" s="4" t="s">
        <v>11</v>
      </c>
      <c r="B1199" s="4" t="s">
        <v>9086</v>
      </c>
      <c r="C1199" s="4" t="s">
        <v>5381</v>
      </c>
      <c r="D1199" s="4" t="s">
        <v>5377</v>
      </c>
      <c r="E1199" s="4" t="s">
        <v>5378</v>
      </c>
      <c r="F1199" s="4" t="s">
        <v>9588</v>
      </c>
      <c r="G1199" s="4" t="s">
        <v>8359</v>
      </c>
      <c r="H1199" s="4" t="s">
        <v>9789</v>
      </c>
    </row>
    <row r="1200" spans="1:15" x14ac:dyDescent="0.45">
      <c r="A1200" s="4" t="s">
        <v>11</v>
      </c>
      <c r="B1200" s="4" t="s">
        <v>599</v>
      </c>
      <c r="C1200" s="4" t="s">
        <v>5381</v>
      </c>
      <c r="D1200" s="4" t="s">
        <v>9921</v>
      </c>
      <c r="E1200" s="4" t="s">
        <v>9922</v>
      </c>
      <c r="F1200" s="4" t="s">
        <v>733</v>
      </c>
      <c r="G1200" s="4" t="s">
        <v>9923</v>
      </c>
      <c r="H1200" s="4" t="s">
        <v>9789</v>
      </c>
    </row>
    <row r="1201" spans="1:15" x14ac:dyDescent="0.45">
      <c r="A1201" s="4" t="s">
        <v>11</v>
      </c>
      <c r="B1201" s="4" t="s">
        <v>1968</v>
      </c>
      <c r="C1201" s="4" t="s">
        <v>1257</v>
      </c>
      <c r="D1201" s="4" t="s">
        <v>6521</v>
      </c>
      <c r="E1201" s="4" t="s">
        <v>6522</v>
      </c>
      <c r="F1201" s="4" t="s">
        <v>10964</v>
      </c>
      <c r="G1201" s="4" t="s">
        <v>6525</v>
      </c>
      <c r="H1201" s="4" t="s">
        <v>9789</v>
      </c>
    </row>
    <row r="1202" spans="1:15" x14ac:dyDescent="0.45">
      <c r="A1202" s="4" t="s">
        <v>11</v>
      </c>
      <c r="B1202" s="4" t="s">
        <v>5352</v>
      </c>
      <c r="C1202" s="4" t="s">
        <v>1257</v>
      </c>
      <c r="D1202" s="4" t="s">
        <v>6521</v>
      </c>
      <c r="E1202" s="4" t="s">
        <v>6522</v>
      </c>
      <c r="F1202" s="4" t="s">
        <v>2428</v>
      </c>
      <c r="G1202" s="4" t="s">
        <v>10964</v>
      </c>
      <c r="H1202" s="4" t="s">
        <v>9789</v>
      </c>
    </row>
    <row r="1203" spans="1:15" hidden="1" x14ac:dyDescent="0.45">
      <c r="A1203" s="4" t="s">
        <v>11</v>
      </c>
      <c r="B1203" s="4" t="s">
        <v>8748</v>
      </c>
      <c r="C1203" s="4" t="s">
        <v>7486</v>
      </c>
      <c r="D1203" s="4" t="s">
        <v>8523</v>
      </c>
      <c r="E1203" s="4" t="s">
        <v>8524</v>
      </c>
      <c r="F1203" s="4" t="s">
        <v>7625</v>
      </c>
      <c r="G1203" s="4" t="s">
        <v>2689</v>
      </c>
      <c r="H1203" s="4" t="s">
        <v>9794</v>
      </c>
      <c r="L1203"/>
      <c r="O1203"/>
    </row>
    <row r="1204" spans="1:15" x14ac:dyDescent="0.45">
      <c r="A1204" s="4" t="s">
        <v>11</v>
      </c>
      <c r="B1204" s="4" t="s">
        <v>1765</v>
      </c>
      <c r="C1204" s="4" t="s">
        <v>5497</v>
      </c>
      <c r="D1204" s="4" t="s">
        <v>10339</v>
      </c>
      <c r="E1204" s="4" t="s">
        <v>10340</v>
      </c>
      <c r="F1204" s="4" t="s">
        <v>10341</v>
      </c>
      <c r="G1204" s="4" t="s">
        <v>10342</v>
      </c>
      <c r="H1204" s="4" t="s">
        <v>9789</v>
      </c>
    </row>
    <row r="1205" spans="1:15" x14ac:dyDescent="0.45">
      <c r="A1205" s="4" t="s">
        <v>11</v>
      </c>
      <c r="B1205" s="4" t="s">
        <v>11522</v>
      </c>
      <c r="C1205" s="4" t="s">
        <v>8535</v>
      </c>
      <c r="D1205" s="4" t="s">
        <v>8530</v>
      </c>
      <c r="E1205" s="4" t="s">
        <v>8531</v>
      </c>
      <c r="F1205" s="4" t="s">
        <v>11523</v>
      </c>
      <c r="G1205" s="4" t="s">
        <v>8537</v>
      </c>
      <c r="H1205" s="4" t="s">
        <v>9789</v>
      </c>
    </row>
    <row r="1206" spans="1:15" x14ac:dyDescent="0.45">
      <c r="A1206" s="4" t="s">
        <v>11</v>
      </c>
      <c r="B1206" s="4" t="s">
        <v>6935</v>
      </c>
      <c r="C1206" s="4" t="s">
        <v>9933</v>
      </c>
      <c r="D1206" s="4" t="s">
        <v>10731</v>
      </c>
      <c r="E1206" s="4" t="s">
        <v>10732</v>
      </c>
      <c r="F1206" s="4" t="s">
        <v>10794</v>
      </c>
      <c r="G1206" s="4" t="s">
        <v>5441</v>
      </c>
      <c r="H1206" s="4" t="s">
        <v>9789</v>
      </c>
    </row>
    <row r="1207" spans="1:15" x14ac:dyDescent="0.45">
      <c r="A1207" s="4" t="s">
        <v>11</v>
      </c>
      <c r="B1207" s="4" t="s">
        <v>636</v>
      </c>
      <c r="C1207" s="4" t="s">
        <v>9933</v>
      </c>
      <c r="D1207" s="4" t="s">
        <v>9934</v>
      </c>
      <c r="E1207" s="4" t="s">
        <v>9935</v>
      </c>
      <c r="F1207" s="4" t="s">
        <v>9936</v>
      </c>
      <c r="G1207" s="4" t="s">
        <v>9937</v>
      </c>
      <c r="H1207" s="4" t="s">
        <v>9789</v>
      </c>
    </row>
    <row r="1208" spans="1:15" x14ac:dyDescent="0.45">
      <c r="A1208" s="4" t="s">
        <v>11</v>
      </c>
      <c r="B1208" s="4" t="s">
        <v>3833</v>
      </c>
      <c r="C1208" s="4" t="s">
        <v>9933</v>
      </c>
      <c r="D1208" s="4" t="s">
        <v>9934</v>
      </c>
      <c r="E1208" s="4" t="s">
        <v>9935</v>
      </c>
      <c r="F1208" s="4" t="s">
        <v>10608</v>
      </c>
      <c r="G1208" s="4" t="s">
        <v>9936</v>
      </c>
      <c r="H1208" s="4" t="s">
        <v>9789</v>
      </c>
    </row>
    <row r="1209" spans="1:15" x14ac:dyDescent="0.45">
      <c r="A1209" s="4" t="s">
        <v>11</v>
      </c>
      <c r="B1209" s="4" t="s">
        <v>9274</v>
      </c>
      <c r="C1209" s="4" t="s">
        <v>3868</v>
      </c>
      <c r="D1209" s="4" t="s">
        <v>3863</v>
      </c>
      <c r="E1209" s="4" t="s">
        <v>3864</v>
      </c>
      <c r="F1209" s="4" t="s">
        <v>11472</v>
      </c>
      <c r="G1209" s="4" t="s">
        <v>3870</v>
      </c>
      <c r="H1209" s="4" t="s">
        <v>9789</v>
      </c>
    </row>
    <row r="1210" spans="1:15" x14ac:dyDescent="0.45">
      <c r="A1210" s="4" t="s">
        <v>11</v>
      </c>
      <c r="B1210" s="4" t="s">
        <v>9399</v>
      </c>
      <c r="C1210" s="4" t="s">
        <v>3868</v>
      </c>
      <c r="D1210" s="4" t="s">
        <v>3863</v>
      </c>
      <c r="E1210" s="4" t="s">
        <v>3864</v>
      </c>
      <c r="F1210" s="4" t="s">
        <v>11553</v>
      </c>
      <c r="G1210" s="4" t="s">
        <v>11472</v>
      </c>
      <c r="H1210" s="4" t="s">
        <v>9789</v>
      </c>
    </row>
    <row r="1211" spans="1:15" hidden="1" x14ac:dyDescent="0.45">
      <c r="A1211" s="4" t="s">
        <v>11</v>
      </c>
      <c r="B1211" s="4" t="s">
        <v>8796</v>
      </c>
      <c r="C1211" s="4" t="s">
        <v>8150</v>
      </c>
      <c r="D1211" s="4" t="s">
        <v>8145</v>
      </c>
      <c r="E1211" s="4" t="s">
        <v>8146</v>
      </c>
      <c r="F1211" s="4" t="s">
        <v>11363</v>
      </c>
      <c r="G1211" s="4" t="s">
        <v>8151</v>
      </c>
      <c r="H1211" s="4" t="s">
        <v>9862</v>
      </c>
      <c r="L1211"/>
      <c r="O1211"/>
    </row>
    <row r="1212" spans="1:15" x14ac:dyDescent="0.45">
      <c r="A1212" s="4" t="s">
        <v>11</v>
      </c>
      <c r="B1212" s="4" t="s">
        <v>11452</v>
      </c>
      <c r="C1212" s="4" t="s">
        <v>3868</v>
      </c>
      <c r="D1212" s="4" t="s">
        <v>5029</v>
      </c>
      <c r="E1212" s="4" t="s">
        <v>5030</v>
      </c>
      <c r="F1212" s="4" t="s">
        <v>11454</v>
      </c>
      <c r="G1212" s="4" t="s">
        <v>3870</v>
      </c>
      <c r="H1212" s="4" t="s">
        <v>9789</v>
      </c>
    </row>
    <row r="1213" spans="1:15" x14ac:dyDescent="0.45">
      <c r="A1213" s="4" t="s">
        <v>11</v>
      </c>
      <c r="B1213" s="4" t="s">
        <v>11552</v>
      </c>
      <c r="C1213" s="4" t="s">
        <v>3868</v>
      </c>
      <c r="D1213" s="4" t="s">
        <v>5029</v>
      </c>
      <c r="E1213" s="4" t="s">
        <v>5030</v>
      </c>
      <c r="F1213" s="4" t="s">
        <v>11553</v>
      </c>
      <c r="G1213" s="4" t="s">
        <v>11454</v>
      </c>
      <c r="H1213" s="4" t="s">
        <v>9789</v>
      </c>
    </row>
    <row r="1214" spans="1:15" hidden="1" x14ac:dyDescent="0.45">
      <c r="A1214" s="4" t="s">
        <v>11</v>
      </c>
      <c r="B1214" s="4" t="s">
        <v>7791</v>
      </c>
      <c r="C1214" s="4" t="s">
        <v>3671</v>
      </c>
      <c r="D1214" s="4" t="s">
        <v>3666</v>
      </c>
      <c r="E1214" s="4" t="s">
        <v>3667</v>
      </c>
      <c r="F1214" s="4" t="s">
        <v>11365</v>
      </c>
      <c r="G1214" s="4" t="s">
        <v>11296</v>
      </c>
      <c r="H1214" s="4" t="s">
        <v>9862</v>
      </c>
      <c r="L1214"/>
      <c r="O1214"/>
    </row>
    <row r="1215" spans="1:15" x14ac:dyDescent="0.45">
      <c r="A1215" s="4" t="s">
        <v>11</v>
      </c>
      <c r="B1215" s="4" t="s">
        <v>8058</v>
      </c>
      <c r="C1215" s="4" t="s">
        <v>10051</v>
      </c>
      <c r="D1215" s="4" t="s">
        <v>11119</v>
      </c>
      <c r="E1215" s="4" t="s">
        <v>11120</v>
      </c>
      <c r="F1215" s="4" t="s">
        <v>11121</v>
      </c>
      <c r="G1215" s="4" t="s">
        <v>11122</v>
      </c>
      <c r="H1215" s="4" t="s">
        <v>9789</v>
      </c>
    </row>
    <row r="1216" spans="1:15" x14ac:dyDescent="0.45">
      <c r="A1216" s="4" t="s">
        <v>11</v>
      </c>
      <c r="B1216" s="4" t="s">
        <v>10049</v>
      </c>
      <c r="C1216" s="4" t="s">
        <v>10051</v>
      </c>
      <c r="D1216" s="4" t="s">
        <v>10052</v>
      </c>
      <c r="E1216" s="4" t="s">
        <v>10053</v>
      </c>
      <c r="F1216" s="4" t="s">
        <v>10054</v>
      </c>
      <c r="G1216" s="4" t="s">
        <v>10055</v>
      </c>
      <c r="H1216" s="4" t="s">
        <v>9789</v>
      </c>
    </row>
    <row r="1217" spans="1:15" x14ac:dyDescent="0.45">
      <c r="A1217" s="4" t="s">
        <v>11</v>
      </c>
      <c r="B1217" s="4" t="s">
        <v>3735</v>
      </c>
      <c r="C1217" s="4" t="s">
        <v>801</v>
      </c>
      <c r="D1217" s="4" t="s">
        <v>796</v>
      </c>
      <c r="E1217" s="4" t="s">
        <v>797</v>
      </c>
      <c r="F1217" s="4" t="s">
        <v>10602</v>
      </c>
      <c r="G1217" s="4" t="s">
        <v>803</v>
      </c>
      <c r="H1217" s="4" t="s">
        <v>9789</v>
      </c>
    </row>
    <row r="1218" spans="1:15" x14ac:dyDescent="0.45">
      <c r="A1218" s="4" t="s">
        <v>11</v>
      </c>
      <c r="B1218" s="4" t="s">
        <v>7386</v>
      </c>
      <c r="C1218" s="4" t="s">
        <v>633</v>
      </c>
      <c r="D1218" s="4" t="s">
        <v>11460</v>
      </c>
      <c r="E1218" s="4" t="s">
        <v>11461</v>
      </c>
      <c r="F1218" s="4" t="s">
        <v>11462</v>
      </c>
      <c r="G1218" s="4" t="s">
        <v>11463</v>
      </c>
      <c r="H1218" s="4" t="s">
        <v>9789</v>
      </c>
    </row>
    <row r="1219" spans="1:15" hidden="1" x14ac:dyDescent="0.45">
      <c r="A1219" s="4" t="s">
        <v>11</v>
      </c>
      <c r="B1219" s="4" t="s">
        <v>5784</v>
      </c>
      <c r="C1219" s="4" t="s">
        <v>2085</v>
      </c>
      <c r="D1219" s="4" t="s">
        <v>2079</v>
      </c>
      <c r="E1219" s="4" t="s">
        <v>2080</v>
      </c>
      <c r="F1219" s="4" t="s">
        <v>11370</v>
      </c>
      <c r="G1219" s="4" t="s">
        <v>6664</v>
      </c>
      <c r="H1219" s="4" t="s">
        <v>10491</v>
      </c>
      <c r="L1219"/>
      <c r="O1219"/>
    </row>
    <row r="1220" spans="1:15" hidden="1" x14ac:dyDescent="0.45">
      <c r="A1220" s="4" t="s">
        <v>11</v>
      </c>
      <c r="B1220" s="4" t="s">
        <v>5784</v>
      </c>
      <c r="C1220" s="4" t="s">
        <v>1528</v>
      </c>
      <c r="D1220" s="4" t="s">
        <v>6838</v>
      </c>
      <c r="E1220" s="4" t="s">
        <v>6839</v>
      </c>
      <c r="F1220" s="4" t="s">
        <v>11371</v>
      </c>
      <c r="G1220" s="4" t="s">
        <v>6844</v>
      </c>
      <c r="H1220" s="4" t="s">
        <v>10491</v>
      </c>
      <c r="L1220"/>
      <c r="O1220"/>
    </row>
    <row r="1221" spans="1:15" hidden="1" x14ac:dyDescent="0.45">
      <c r="A1221" s="4" t="s">
        <v>11</v>
      </c>
      <c r="B1221" s="4" t="s">
        <v>8855</v>
      </c>
      <c r="C1221" s="4" t="s">
        <v>2858</v>
      </c>
      <c r="D1221" s="4" t="s">
        <v>4899</v>
      </c>
      <c r="E1221" s="4" t="s">
        <v>4900</v>
      </c>
      <c r="F1221" s="4" t="s">
        <v>10076</v>
      </c>
      <c r="G1221" s="4" t="s">
        <v>8806</v>
      </c>
      <c r="H1221" s="4" t="s">
        <v>10491</v>
      </c>
      <c r="L1221"/>
      <c r="O1221"/>
    </row>
    <row r="1222" spans="1:15" hidden="1" x14ac:dyDescent="0.45">
      <c r="A1222" s="4" t="s">
        <v>11</v>
      </c>
      <c r="B1222" s="4" t="s">
        <v>8855</v>
      </c>
      <c r="C1222" s="4" t="s">
        <v>2858</v>
      </c>
      <c r="D1222" s="4" t="s">
        <v>5985</v>
      </c>
      <c r="E1222" s="4" t="s">
        <v>5986</v>
      </c>
      <c r="F1222" s="4" t="s">
        <v>11104</v>
      </c>
      <c r="G1222" s="4" t="s">
        <v>5697</v>
      </c>
      <c r="H1222" s="4" t="s">
        <v>10491</v>
      </c>
      <c r="L1222"/>
      <c r="O1222"/>
    </row>
    <row r="1223" spans="1:15" x14ac:dyDescent="0.45">
      <c r="A1223" s="4" t="s">
        <v>11</v>
      </c>
      <c r="B1223" s="4" t="s">
        <v>10895</v>
      </c>
      <c r="C1223" s="4" t="s">
        <v>633</v>
      </c>
      <c r="D1223" s="4" t="s">
        <v>628</v>
      </c>
      <c r="E1223" s="4" t="s">
        <v>629</v>
      </c>
      <c r="F1223" s="4" t="s">
        <v>10897</v>
      </c>
      <c r="G1223" s="4" t="s">
        <v>635</v>
      </c>
      <c r="H1223" s="4" t="s">
        <v>9789</v>
      </c>
    </row>
    <row r="1224" spans="1:15" x14ac:dyDescent="0.45">
      <c r="A1224" s="4" t="s">
        <v>11</v>
      </c>
      <c r="B1224" s="4" t="s">
        <v>4278</v>
      </c>
      <c r="C1224" s="4" t="s">
        <v>3814</v>
      </c>
      <c r="D1224" s="4" t="s">
        <v>9361</v>
      </c>
      <c r="E1224" s="4" t="s">
        <v>9362</v>
      </c>
      <c r="F1224" s="4" t="s">
        <v>11176</v>
      </c>
      <c r="G1224" s="4" t="s">
        <v>11177</v>
      </c>
      <c r="H1224" s="4" t="s">
        <v>9789</v>
      </c>
    </row>
    <row r="1225" spans="1:15" x14ac:dyDescent="0.45">
      <c r="A1225" s="4" t="s">
        <v>11</v>
      </c>
      <c r="B1225" s="4" t="s">
        <v>8525</v>
      </c>
      <c r="C1225" s="4" t="s">
        <v>3814</v>
      </c>
      <c r="D1225" s="4" t="s">
        <v>9361</v>
      </c>
      <c r="E1225" s="4" t="s">
        <v>9362</v>
      </c>
      <c r="F1225" s="4" t="s">
        <v>11321</v>
      </c>
      <c r="G1225" s="4" t="s">
        <v>11176</v>
      </c>
      <c r="H1225" s="4" t="s">
        <v>9789</v>
      </c>
    </row>
    <row r="1226" spans="1:15" x14ac:dyDescent="0.45">
      <c r="A1226" s="4" t="s">
        <v>11</v>
      </c>
      <c r="B1226" s="4" t="s">
        <v>8883</v>
      </c>
      <c r="C1226" s="4" t="s">
        <v>3814</v>
      </c>
      <c r="D1226" s="4" t="s">
        <v>9361</v>
      </c>
      <c r="E1226" s="4" t="s">
        <v>9362</v>
      </c>
      <c r="F1226" s="4" t="s">
        <v>11379</v>
      </c>
      <c r="G1226" s="4" t="s">
        <v>11321</v>
      </c>
      <c r="H1226" s="4" t="s">
        <v>9789</v>
      </c>
    </row>
    <row r="1227" spans="1:15" x14ac:dyDescent="0.45">
      <c r="A1227" s="4" t="s">
        <v>11</v>
      </c>
      <c r="B1227" s="4" t="s">
        <v>11426</v>
      </c>
      <c r="C1227" s="4" t="s">
        <v>3814</v>
      </c>
      <c r="D1227" s="4" t="s">
        <v>9361</v>
      </c>
      <c r="E1227" s="4" t="s">
        <v>9362</v>
      </c>
      <c r="F1227" s="4" t="s">
        <v>11427</v>
      </c>
      <c r="G1227" s="4" t="s">
        <v>11379</v>
      </c>
      <c r="H1227" s="4" t="s">
        <v>9789</v>
      </c>
    </row>
    <row r="1228" spans="1:15" x14ac:dyDescent="0.45">
      <c r="A1228" s="4" t="s">
        <v>11</v>
      </c>
      <c r="B1228" s="4" t="s">
        <v>3873</v>
      </c>
      <c r="C1228" s="4" t="s">
        <v>3814</v>
      </c>
      <c r="D1228" s="4" t="s">
        <v>3871</v>
      </c>
      <c r="E1228" s="4" t="s">
        <v>3872</v>
      </c>
      <c r="F1228" s="4" t="s">
        <v>10756</v>
      </c>
      <c r="G1228" s="4" t="s">
        <v>3877</v>
      </c>
      <c r="H1228" s="4" t="s">
        <v>9789</v>
      </c>
    </row>
    <row r="1229" spans="1:15" x14ac:dyDescent="0.45">
      <c r="A1229" s="4" t="s">
        <v>11</v>
      </c>
      <c r="B1229" s="4" t="s">
        <v>6332</v>
      </c>
      <c r="C1229" s="4" t="s">
        <v>3814</v>
      </c>
      <c r="D1229" s="4" t="s">
        <v>3871</v>
      </c>
      <c r="E1229" s="4" t="s">
        <v>3872</v>
      </c>
      <c r="F1229" s="4" t="s">
        <v>10843</v>
      </c>
      <c r="G1229" s="4" t="s">
        <v>10756</v>
      </c>
      <c r="H1229" s="4" t="s">
        <v>9789</v>
      </c>
    </row>
    <row r="1230" spans="1:15" x14ac:dyDescent="0.45">
      <c r="A1230" s="4" t="s">
        <v>11</v>
      </c>
      <c r="B1230" s="4" t="s">
        <v>7654</v>
      </c>
      <c r="C1230" s="4" t="s">
        <v>3814</v>
      </c>
      <c r="D1230" s="4" t="s">
        <v>3871</v>
      </c>
      <c r="E1230" s="4" t="s">
        <v>3872</v>
      </c>
      <c r="F1230" s="4" t="s">
        <v>10919</v>
      </c>
      <c r="G1230" s="4" t="s">
        <v>10843</v>
      </c>
      <c r="H1230" s="4" t="s">
        <v>9789</v>
      </c>
    </row>
    <row r="1231" spans="1:15" x14ac:dyDescent="0.45">
      <c r="A1231" s="4" t="s">
        <v>11</v>
      </c>
      <c r="B1231" s="4" t="s">
        <v>3153</v>
      </c>
      <c r="C1231" s="4" t="s">
        <v>3814</v>
      </c>
      <c r="D1231" s="4" t="s">
        <v>3810</v>
      </c>
      <c r="E1231" s="4" t="s">
        <v>3811</v>
      </c>
      <c r="F1231" s="4" t="s">
        <v>10781</v>
      </c>
      <c r="G1231" s="4" t="s">
        <v>3816</v>
      </c>
      <c r="H1231" s="4" t="s">
        <v>9789</v>
      </c>
    </row>
    <row r="1232" spans="1:15" x14ac:dyDescent="0.45">
      <c r="A1232" s="4" t="s">
        <v>11</v>
      </c>
      <c r="B1232" s="4" t="s">
        <v>1582</v>
      </c>
      <c r="C1232" s="4" t="s">
        <v>3814</v>
      </c>
      <c r="D1232" s="4" t="s">
        <v>3810</v>
      </c>
      <c r="E1232" s="4" t="s">
        <v>3811</v>
      </c>
      <c r="F1232" s="4" t="s">
        <v>10872</v>
      </c>
      <c r="G1232" s="4" t="s">
        <v>10781</v>
      </c>
      <c r="H1232" s="4" t="s">
        <v>9789</v>
      </c>
    </row>
    <row r="1233" spans="1:15" hidden="1" x14ac:dyDescent="0.45">
      <c r="A1233" s="4" t="s">
        <v>11</v>
      </c>
      <c r="B1233" s="4" t="s">
        <v>8940</v>
      </c>
      <c r="C1233" s="4" t="s">
        <v>7814</v>
      </c>
      <c r="D1233" s="4" t="s">
        <v>8112</v>
      </c>
      <c r="E1233" s="4" t="s">
        <v>8113</v>
      </c>
      <c r="F1233" s="4" t="s">
        <v>11382</v>
      </c>
      <c r="G1233" s="4" t="s">
        <v>11354</v>
      </c>
      <c r="H1233" s="4" t="s">
        <v>9885</v>
      </c>
      <c r="L1233"/>
      <c r="O1233"/>
    </row>
    <row r="1234" spans="1:15" x14ac:dyDescent="0.45">
      <c r="A1234" s="4" t="s">
        <v>11</v>
      </c>
      <c r="B1234" s="4" t="s">
        <v>7754</v>
      </c>
      <c r="C1234" s="4" t="s">
        <v>3814</v>
      </c>
      <c r="D1234" s="4" t="s">
        <v>3810</v>
      </c>
      <c r="E1234" s="4" t="s">
        <v>3811</v>
      </c>
      <c r="F1234" s="4" t="s">
        <v>11014</v>
      </c>
      <c r="G1234" s="4" t="s">
        <v>10872</v>
      </c>
      <c r="H1234" s="4" t="s">
        <v>9789</v>
      </c>
    </row>
    <row r="1235" spans="1:15" hidden="1" x14ac:dyDescent="0.45">
      <c r="A1235" s="4" t="s">
        <v>11</v>
      </c>
      <c r="B1235" s="4" t="s">
        <v>8940</v>
      </c>
      <c r="C1235" s="4" t="s">
        <v>7814</v>
      </c>
      <c r="D1235" s="4" t="s">
        <v>7809</v>
      </c>
      <c r="E1235" s="4" t="s">
        <v>7810</v>
      </c>
      <c r="F1235" s="4" t="s">
        <v>11383</v>
      </c>
      <c r="G1235" s="4" t="s">
        <v>11354</v>
      </c>
      <c r="H1235" s="4" t="s">
        <v>9885</v>
      </c>
      <c r="L1235"/>
      <c r="O1235"/>
    </row>
    <row r="1236" spans="1:15" x14ac:dyDescent="0.45">
      <c r="A1236" s="4" t="s">
        <v>11</v>
      </c>
      <c r="B1236" s="4" t="s">
        <v>3897</v>
      </c>
      <c r="C1236" s="4" t="s">
        <v>3814</v>
      </c>
      <c r="D1236" s="4" t="s">
        <v>10621</v>
      </c>
      <c r="E1236" s="4" t="s">
        <v>10622</v>
      </c>
      <c r="F1236" s="4" t="s">
        <v>10623</v>
      </c>
      <c r="G1236" s="4" t="s">
        <v>10624</v>
      </c>
      <c r="H1236" s="4" t="s">
        <v>9789</v>
      </c>
    </row>
    <row r="1237" spans="1:15" ht="34" x14ac:dyDescent="0.45">
      <c r="A1237" s="4" t="s">
        <v>11</v>
      </c>
      <c r="B1237" s="4" t="s">
        <v>6905</v>
      </c>
      <c r="C1237" s="4" t="s">
        <v>1573</v>
      </c>
      <c r="D1237" s="4" t="s">
        <v>11307</v>
      </c>
      <c r="E1237" s="4" t="s">
        <v>11308</v>
      </c>
      <c r="F1237" s="4" t="s">
        <v>11008</v>
      </c>
      <c r="G1237" s="4" t="s">
        <v>11309</v>
      </c>
      <c r="H1237" s="4" t="s">
        <v>9789</v>
      </c>
    </row>
    <row r="1238" spans="1:15" x14ac:dyDescent="0.45">
      <c r="A1238" s="4" t="s">
        <v>11</v>
      </c>
      <c r="B1238" s="4" t="s">
        <v>3448</v>
      </c>
      <c r="C1238" s="4" t="s">
        <v>809</v>
      </c>
      <c r="D1238" s="4" t="s">
        <v>804</v>
      </c>
      <c r="E1238" s="4" t="s">
        <v>805</v>
      </c>
      <c r="F1238" s="4" t="s">
        <v>10521</v>
      </c>
      <c r="G1238" s="4" t="s">
        <v>811</v>
      </c>
      <c r="H1238" s="4" t="s">
        <v>9789</v>
      </c>
    </row>
    <row r="1239" spans="1:15" hidden="1" x14ac:dyDescent="0.45">
      <c r="A1239" s="4" t="s">
        <v>11</v>
      </c>
      <c r="B1239" s="4" t="s">
        <v>8966</v>
      </c>
      <c r="C1239" s="4" t="s">
        <v>3746</v>
      </c>
      <c r="D1239" s="4" t="s">
        <v>3742</v>
      </c>
      <c r="E1239" s="4" t="s">
        <v>3743</v>
      </c>
      <c r="F1239" s="4" t="s">
        <v>11386</v>
      </c>
      <c r="G1239" s="4" t="s">
        <v>3748</v>
      </c>
      <c r="H1239" s="4" t="s">
        <v>10469</v>
      </c>
      <c r="L1239"/>
      <c r="O1239"/>
    </row>
    <row r="1240" spans="1:15" x14ac:dyDescent="0.45">
      <c r="A1240" s="4" t="s">
        <v>11</v>
      </c>
      <c r="B1240" s="4" t="s">
        <v>9309</v>
      </c>
      <c r="C1240" s="4" t="s">
        <v>3532</v>
      </c>
      <c r="D1240" s="4" t="s">
        <v>3527</v>
      </c>
      <c r="E1240" s="4" t="s">
        <v>3528</v>
      </c>
      <c r="F1240" s="4" t="s">
        <v>11492</v>
      </c>
      <c r="G1240" s="4" t="s">
        <v>11288</v>
      </c>
      <c r="H1240" s="4" t="s">
        <v>9789</v>
      </c>
    </row>
    <row r="1241" spans="1:15" ht="34" hidden="1" x14ac:dyDescent="0.45">
      <c r="A1241" s="4" t="s">
        <v>11</v>
      </c>
      <c r="B1241" s="4" t="s">
        <v>8992</v>
      </c>
      <c r="C1241" s="4" t="s">
        <v>363</v>
      </c>
      <c r="D1241" s="4" t="s">
        <v>6442</v>
      </c>
      <c r="E1241" s="4" t="s">
        <v>6443</v>
      </c>
      <c r="F1241" s="4" t="s">
        <v>10414</v>
      </c>
      <c r="G1241" s="4" t="s">
        <v>6447</v>
      </c>
      <c r="H1241" s="4" t="s">
        <v>9821</v>
      </c>
      <c r="L1241"/>
      <c r="O1241"/>
    </row>
    <row r="1242" spans="1:15" x14ac:dyDescent="0.45">
      <c r="A1242" s="4" t="s">
        <v>11</v>
      </c>
      <c r="B1242" s="4" t="s">
        <v>7731</v>
      </c>
      <c r="C1242" s="4" t="s">
        <v>327</v>
      </c>
      <c r="D1242" s="4" t="s">
        <v>323</v>
      </c>
      <c r="E1242" s="4" t="s">
        <v>324</v>
      </c>
      <c r="F1242" s="4" t="s">
        <v>10953</v>
      </c>
      <c r="G1242" s="4" t="s">
        <v>329</v>
      </c>
      <c r="H1242" s="4" t="s">
        <v>9789</v>
      </c>
    </row>
    <row r="1243" spans="1:15" x14ac:dyDescent="0.45">
      <c r="A1243" s="4" t="s">
        <v>11</v>
      </c>
      <c r="B1243" s="4" t="s">
        <v>8100</v>
      </c>
      <c r="C1243" s="4" t="s">
        <v>327</v>
      </c>
      <c r="D1243" s="4" t="s">
        <v>323</v>
      </c>
      <c r="E1243" s="4" t="s">
        <v>324</v>
      </c>
      <c r="F1243" s="4" t="s">
        <v>11087</v>
      </c>
      <c r="G1243" s="4" t="s">
        <v>10953</v>
      </c>
      <c r="H1243" s="4" t="s">
        <v>9789</v>
      </c>
    </row>
    <row r="1244" spans="1:15" x14ac:dyDescent="0.45">
      <c r="A1244" s="4" t="s">
        <v>11</v>
      </c>
      <c r="B1244" s="4" t="s">
        <v>8292</v>
      </c>
      <c r="C1244" s="4" t="s">
        <v>7092</v>
      </c>
      <c r="D1244" s="4" t="s">
        <v>7087</v>
      </c>
      <c r="E1244" s="4" t="s">
        <v>7088</v>
      </c>
      <c r="F1244" s="4" t="s">
        <v>11146</v>
      </c>
      <c r="G1244" s="4" t="s">
        <v>7093</v>
      </c>
      <c r="H1244" s="4" t="s">
        <v>9789</v>
      </c>
    </row>
    <row r="1245" spans="1:15" x14ac:dyDescent="0.45">
      <c r="A1245" s="4" t="s">
        <v>11</v>
      </c>
      <c r="B1245" s="4" t="s">
        <v>11191</v>
      </c>
      <c r="C1245" s="4" t="s">
        <v>7092</v>
      </c>
      <c r="D1245" s="4" t="s">
        <v>7087</v>
      </c>
      <c r="E1245" s="4" t="s">
        <v>7088</v>
      </c>
      <c r="F1245" s="4" t="s">
        <v>11192</v>
      </c>
      <c r="G1245" s="4" t="s">
        <v>11146</v>
      </c>
      <c r="H1245" s="4" t="s">
        <v>9789</v>
      </c>
    </row>
    <row r="1246" spans="1:15" x14ac:dyDescent="0.45">
      <c r="A1246" s="4" t="s">
        <v>11</v>
      </c>
      <c r="B1246" s="4" t="s">
        <v>11219</v>
      </c>
      <c r="C1246" s="4" t="s">
        <v>7092</v>
      </c>
      <c r="D1246" s="4" t="s">
        <v>7087</v>
      </c>
      <c r="E1246" s="4" t="s">
        <v>7088</v>
      </c>
      <c r="F1246" s="4" t="s">
        <v>11220</v>
      </c>
      <c r="G1246" s="4" t="s">
        <v>11192</v>
      </c>
      <c r="H1246" s="4" t="s">
        <v>9789</v>
      </c>
    </row>
    <row r="1247" spans="1:15" x14ac:dyDescent="0.45">
      <c r="A1247" s="4" t="s">
        <v>11</v>
      </c>
      <c r="B1247" s="4" t="s">
        <v>8510</v>
      </c>
      <c r="C1247" s="4" t="s">
        <v>7092</v>
      </c>
      <c r="D1247" s="4" t="s">
        <v>7087</v>
      </c>
      <c r="E1247" s="4" t="s">
        <v>7088</v>
      </c>
      <c r="F1247" s="4" t="s">
        <v>11269</v>
      </c>
      <c r="G1247" s="4" t="s">
        <v>11220</v>
      </c>
      <c r="H1247" s="4" t="s">
        <v>9789</v>
      </c>
    </row>
    <row r="1248" spans="1:15" ht="34" x14ac:dyDescent="0.45">
      <c r="A1248" s="4" t="s">
        <v>11</v>
      </c>
      <c r="B1248" s="4" t="s">
        <v>3955</v>
      </c>
      <c r="C1248" s="4" t="s">
        <v>2555</v>
      </c>
      <c r="D1248" s="4" t="s">
        <v>2550</v>
      </c>
      <c r="E1248" s="4" t="s">
        <v>2551</v>
      </c>
      <c r="F1248" s="4" t="s">
        <v>7557</v>
      </c>
      <c r="G1248" s="4" t="s">
        <v>2557</v>
      </c>
      <c r="H1248" s="4" t="s">
        <v>9789</v>
      </c>
    </row>
    <row r="1249" spans="1:15" ht="34" x14ac:dyDescent="0.45">
      <c r="A1249" s="4" t="s">
        <v>11</v>
      </c>
      <c r="B1249" s="4" t="s">
        <v>1457</v>
      </c>
      <c r="C1249" s="4" t="s">
        <v>2555</v>
      </c>
      <c r="D1249" s="4" t="s">
        <v>2550</v>
      </c>
      <c r="E1249" s="4" t="s">
        <v>2551</v>
      </c>
      <c r="F1249" s="4" t="s">
        <v>10238</v>
      </c>
      <c r="G1249" s="4" t="s">
        <v>7557</v>
      </c>
      <c r="H1249" s="4" t="s">
        <v>9789</v>
      </c>
    </row>
    <row r="1250" spans="1:15" ht="34" x14ac:dyDescent="0.45">
      <c r="A1250" s="4" t="s">
        <v>11</v>
      </c>
      <c r="B1250" s="4" t="s">
        <v>5362</v>
      </c>
      <c r="C1250" s="4" t="s">
        <v>2555</v>
      </c>
      <c r="D1250" s="4" t="s">
        <v>2550</v>
      </c>
      <c r="E1250" s="4" t="s">
        <v>2551</v>
      </c>
      <c r="F1250" s="4" t="s">
        <v>10734</v>
      </c>
      <c r="G1250" s="4" t="s">
        <v>10238</v>
      </c>
      <c r="H1250" s="4" t="s">
        <v>9789</v>
      </c>
    </row>
    <row r="1251" spans="1:15" ht="34" x14ac:dyDescent="0.45">
      <c r="A1251" s="4" t="s">
        <v>11</v>
      </c>
      <c r="B1251" s="4" t="s">
        <v>1026</v>
      </c>
      <c r="C1251" s="4" t="s">
        <v>2555</v>
      </c>
      <c r="D1251" s="4" t="s">
        <v>2550</v>
      </c>
      <c r="E1251" s="4" t="s">
        <v>2551</v>
      </c>
      <c r="F1251" s="4" t="s">
        <v>10846</v>
      </c>
      <c r="G1251" s="4" t="s">
        <v>10734</v>
      </c>
      <c r="H1251" s="4" t="s">
        <v>9789</v>
      </c>
    </row>
    <row r="1252" spans="1:15" x14ac:dyDescent="0.45">
      <c r="A1252" s="4" t="s">
        <v>11</v>
      </c>
      <c r="B1252" s="4" t="s">
        <v>9469</v>
      </c>
      <c r="C1252" s="4" t="s">
        <v>11467</v>
      </c>
      <c r="D1252" s="4" t="s">
        <v>11468</v>
      </c>
      <c r="E1252" s="4" t="s">
        <v>11469</v>
      </c>
      <c r="F1252" s="4" t="s">
        <v>11578</v>
      </c>
      <c r="G1252" s="4" t="s">
        <v>11470</v>
      </c>
      <c r="H1252" s="4" t="s">
        <v>9789</v>
      </c>
    </row>
    <row r="1253" spans="1:15" x14ac:dyDescent="0.45">
      <c r="A1253" s="4" t="s">
        <v>11</v>
      </c>
      <c r="B1253" s="4" t="s">
        <v>9514</v>
      </c>
      <c r="C1253" s="4" t="s">
        <v>11467</v>
      </c>
      <c r="D1253" s="4" t="s">
        <v>11468</v>
      </c>
      <c r="E1253" s="4" t="s">
        <v>11469</v>
      </c>
      <c r="F1253" s="4" t="s">
        <v>11610</v>
      </c>
      <c r="G1253" s="4" t="s">
        <v>11578</v>
      </c>
      <c r="H1253" s="4" t="s">
        <v>9789</v>
      </c>
    </row>
    <row r="1254" spans="1:15" hidden="1" x14ac:dyDescent="0.45">
      <c r="A1254" s="4" t="s">
        <v>11</v>
      </c>
      <c r="B1254" s="4" t="s">
        <v>9054</v>
      </c>
      <c r="C1254" s="4" t="s">
        <v>2229</v>
      </c>
      <c r="D1254" s="4" t="s">
        <v>11402</v>
      </c>
      <c r="E1254" s="4" t="s">
        <v>11403</v>
      </c>
      <c r="F1254" s="4" t="s">
        <v>11404</v>
      </c>
      <c r="G1254" s="4" t="s">
        <v>11405</v>
      </c>
      <c r="H1254" s="4" t="s">
        <v>9850</v>
      </c>
      <c r="L1254"/>
      <c r="O1254"/>
    </row>
    <row r="1255" spans="1:15" x14ac:dyDescent="0.45">
      <c r="A1255" s="4" t="s">
        <v>11</v>
      </c>
      <c r="B1255" s="4" t="s">
        <v>11619</v>
      </c>
      <c r="C1255" s="4" t="s">
        <v>11467</v>
      </c>
      <c r="D1255" s="4" t="s">
        <v>11468</v>
      </c>
      <c r="E1255" s="4" t="s">
        <v>11469</v>
      </c>
      <c r="F1255" s="4" t="s">
        <v>10079</v>
      </c>
      <c r="G1255" s="4" t="s">
        <v>11610</v>
      </c>
      <c r="H1255" s="4" t="s">
        <v>9789</v>
      </c>
    </row>
    <row r="1256" spans="1:15" ht="34" x14ac:dyDescent="0.45">
      <c r="A1256" s="4" t="s">
        <v>11</v>
      </c>
      <c r="B1256" s="4" t="s">
        <v>11291</v>
      </c>
      <c r="C1256" s="4" t="s">
        <v>4720</v>
      </c>
      <c r="D1256" s="4" t="s">
        <v>4715</v>
      </c>
      <c r="E1256" s="4" t="s">
        <v>4716</v>
      </c>
      <c r="F1256" s="4" t="s">
        <v>11292</v>
      </c>
      <c r="G1256" s="4" t="s">
        <v>5975</v>
      </c>
      <c r="H1256" s="4" t="s">
        <v>9789</v>
      </c>
    </row>
    <row r="1257" spans="1:15" ht="34" x14ac:dyDescent="0.45">
      <c r="A1257" s="4" t="s">
        <v>11</v>
      </c>
      <c r="B1257" s="4" t="s">
        <v>8825</v>
      </c>
      <c r="C1257" s="4" t="s">
        <v>4720</v>
      </c>
      <c r="D1257" s="4" t="s">
        <v>4715</v>
      </c>
      <c r="E1257" s="4" t="s">
        <v>4716</v>
      </c>
      <c r="F1257" s="4" t="s">
        <v>11369</v>
      </c>
      <c r="G1257" s="4" t="s">
        <v>11292</v>
      </c>
      <c r="H1257" s="4" t="s">
        <v>9789</v>
      </c>
    </row>
    <row r="1258" spans="1:15" ht="34" x14ac:dyDescent="0.45">
      <c r="A1258" s="4" t="s">
        <v>11</v>
      </c>
      <c r="B1258" s="4" t="s">
        <v>6166</v>
      </c>
      <c r="C1258" s="4" t="s">
        <v>4720</v>
      </c>
      <c r="D1258" s="4" t="s">
        <v>4715</v>
      </c>
      <c r="E1258" s="4" t="s">
        <v>4716</v>
      </c>
      <c r="F1258" s="4" t="s">
        <v>11411</v>
      </c>
      <c r="G1258" s="4" t="s">
        <v>11369</v>
      </c>
      <c r="H1258" s="4" t="s">
        <v>9789</v>
      </c>
    </row>
    <row r="1259" spans="1:15" x14ac:dyDescent="0.45">
      <c r="A1259" s="4" t="s">
        <v>11</v>
      </c>
      <c r="B1259" s="4" t="s">
        <v>11073</v>
      </c>
      <c r="C1259" s="4" t="s">
        <v>4319</v>
      </c>
      <c r="D1259" s="4" t="s">
        <v>4589</v>
      </c>
      <c r="E1259" s="4" t="s">
        <v>4590</v>
      </c>
      <c r="F1259" s="4" t="s">
        <v>10414</v>
      </c>
      <c r="G1259" s="4" t="s">
        <v>4595</v>
      </c>
      <c r="H1259" s="4" t="s">
        <v>9789</v>
      </c>
    </row>
    <row r="1260" spans="1:15" x14ac:dyDescent="0.45">
      <c r="A1260" s="4" t="s">
        <v>11</v>
      </c>
      <c r="B1260" s="4" t="s">
        <v>8387</v>
      </c>
      <c r="C1260" s="4" t="s">
        <v>4319</v>
      </c>
      <c r="D1260" s="4" t="s">
        <v>4589</v>
      </c>
      <c r="E1260" s="4" t="s">
        <v>4590</v>
      </c>
      <c r="F1260" s="4" t="s">
        <v>9102</v>
      </c>
      <c r="G1260" s="4" t="s">
        <v>10414</v>
      </c>
      <c r="H1260" s="4" t="s">
        <v>9789</v>
      </c>
    </row>
    <row r="1261" spans="1:15" hidden="1" x14ac:dyDescent="0.45">
      <c r="A1261" s="4" t="s">
        <v>11</v>
      </c>
      <c r="B1261" s="4" t="s">
        <v>9177</v>
      </c>
      <c r="C1261" s="4" t="s">
        <v>11420</v>
      </c>
      <c r="D1261" s="4" t="s">
        <v>11421</v>
      </c>
      <c r="E1261" s="4" t="s">
        <v>11422</v>
      </c>
      <c r="F1261" s="4" t="s">
        <v>11423</v>
      </c>
      <c r="G1261" s="4" t="s">
        <v>6364</v>
      </c>
      <c r="H1261" s="4" t="s">
        <v>10491</v>
      </c>
      <c r="L1261"/>
      <c r="O1261"/>
    </row>
    <row r="1262" spans="1:15" x14ac:dyDescent="0.45">
      <c r="A1262" s="4" t="s">
        <v>11</v>
      </c>
      <c r="B1262" s="4" t="s">
        <v>7866</v>
      </c>
      <c r="C1262" s="4" t="s">
        <v>4319</v>
      </c>
      <c r="D1262" s="4" t="s">
        <v>4315</v>
      </c>
      <c r="E1262" s="4" t="s">
        <v>4316</v>
      </c>
      <c r="F1262" s="4" t="s">
        <v>11039</v>
      </c>
      <c r="G1262" s="4" t="s">
        <v>4321</v>
      </c>
      <c r="H1262" s="4" t="s">
        <v>9789</v>
      </c>
    </row>
    <row r="1263" spans="1:15" x14ac:dyDescent="0.45">
      <c r="A1263" s="4" t="s">
        <v>11</v>
      </c>
      <c r="B1263" s="4" t="s">
        <v>466</v>
      </c>
      <c r="C1263" s="4" t="s">
        <v>469</v>
      </c>
      <c r="D1263" s="4" t="s">
        <v>464</v>
      </c>
      <c r="E1263" s="4" t="s">
        <v>465</v>
      </c>
      <c r="F1263" s="4" t="s">
        <v>10716</v>
      </c>
      <c r="G1263" s="4" t="s">
        <v>471</v>
      </c>
      <c r="H1263" s="4" t="s">
        <v>9789</v>
      </c>
    </row>
    <row r="1264" spans="1:15" x14ac:dyDescent="0.45">
      <c r="A1264" s="4" t="s">
        <v>11</v>
      </c>
      <c r="B1264" s="4" t="s">
        <v>695</v>
      </c>
      <c r="C1264" s="4" t="s">
        <v>9979</v>
      </c>
      <c r="D1264" s="4" t="s">
        <v>9980</v>
      </c>
      <c r="E1264" s="4" t="s">
        <v>9981</v>
      </c>
      <c r="F1264" s="4" t="s">
        <v>9982</v>
      </c>
      <c r="G1264" s="4" t="s">
        <v>9983</v>
      </c>
      <c r="H1264" s="4" t="s">
        <v>9789</v>
      </c>
    </row>
    <row r="1265" spans="1:15" x14ac:dyDescent="0.45">
      <c r="A1265" s="4" t="s">
        <v>11</v>
      </c>
      <c r="B1265" s="4" t="s">
        <v>1262</v>
      </c>
      <c r="C1265" s="4" t="s">
        <v>10205</v>
      </c>
      <c r="D1265" s="4" t="s">
        <v>10206</v>
      </c>
      <c r="E1265" s="4" t="s">
        <v>10207</v>
      </c>
      <c r="F1265" s="4" t="s">
        <v>10208</v>
      </c>
      <c r="G1265" s="4" t="s">
        <v>10209</v>
      </c>
      <c r="H1265" s="4" t="s">
        <v>9789</v>
      </c>
    </row>
    <row r="1266" spans="1:15" x14ac:dyDescent="0.45">
      <c r="A1266" s="4" t="s">
        <v>11</v>
      </c>
      <c r="B1266" s="4" t="s">
        <v>219</v>
      </c>
      <c r="C1266" s="4" t="s">
        <v>1133</v>
      </c>
      <c r="D1266" s="4" t="s">
        <v>10026</v>
      </c>
      <c r="E1266" s="4" t="s">
        <v>10027</v>
      </c>
      <c r="F1266" s="4" t="s">
        <v>10028</v>
      </c>
      <c r="G1266" s="4" t="s">
        <v>10029</v>
      </c>
      <c r="H1266" s="4" t="s">
        <v>9789</v>
      </c>
    </row>
    <row r="1267" spans="1:15" x14ac:dyDescent="0.45">
      <c r="A1267" s="4" t="s">
        <v>11</v>
      </c>
      <c r="B1267" s="4" t="s">
        <v>31</v>
      </c>
      <c r="C1267" s="4" t="s">
        <v>1133</v>
      </c>
      <c r="D1267" s="4" t="s">
        <v>10026</v>
      </c>
      <c r="E1267" s="4" t="s">
        <v>10027</v>
      </c>
      <c r="F1267" s="4" t="s">
        <v>10323</v>
      </c>
      <c r="G1267" s="4" t="s">
        <v>10028</v>
      </c>
      <c r="H1267" s="4" t="s">
        <v>9789</v>
      </c>
    </row>
    <row r="1268" spans="1:15" x14ac:dyDescent="0.45">
      <c r="A1268" s="4" t="s">
        <v>11</v>
      </c>
      <c r="B1268" s="4" t="s">
        <v>8870</v>
      </c>
      <c r="C1268" s="4" t="s">
        <v>6004</v>
      </c>
      <c r="D1268" s="4" t="s">
        <v>5999</v>
      </c>
      <c r="E1268" s="4" t="s">
        <v>6000</v>
      </c>
      <c r="F1268" s="4" t="s">
        <v>11375</v>
      </c>
      <c r="G1268" s="4" t="s">
        <v>6006</v>
      </c>
      <c r="H1268" s="4" t="s">
        <v>9789</v>
      </c>
    </row>
    <row r="1269" spans="1:15" x14ac:dyDescent="0.45">
      <c r="A1269" s="4" t="s">
        <v>11</v>
      </c>
      <c r="B1269" s="4" t="s">
        <v>7180</v>
      </c>
      <c r="C1269" s="4" t="s">
        <v>6738</v>
      </c>
      <c r="D1269" s="4" t="s">
        <v>6733</v>
      </c>
      <c r="E1269" s="4" t="s">
        <v>6734</v>
      </c>
      <c r="F1269" s="4" t="s">
        <v>11115</v>
      </c>
      <c r="G1269" s="4" t="s">
        <v>6740</v>
      </c>
      <c r="H1269" s="4" t="s">
        <v>9789</v>
      </c>
    </row>
    <row r="1270" spans="1:15" x14ac:dyDescent="0.45">
      <c r="A1270" s="4" t="s">
        <v>11</v>
      </c>
      <c r="B1270" s="4" t="s">
        <v>11572</v>
      </c>
      <c r="C1270" s="4" t="s">
        <v>7623</v>
      </c>
      <c r="D1270" s="4" t="s">
        <v>7619</v>
      </c>
      <c r="E1270" s="4" t="s">
        <v>7620</v>
      </c>
      <c r="F1270" s="4" t="s">
        <v>11573</v>
      </c>
      <c r="G1270" s="4" t="s">
        <v>7625</v>
      </c>
      <c r="H1270" s="4" t="s">
        <v>9789</v>
      </c>
    </row>
    <row r="1271" spans="1:15" x14ac:dyDescent="0.45">
      <c r="A1271" s="4" t="s">
        <v>11</v>
      </c>
      <c r="B1271" s="4" t="s">
        <v>666</v>
      </c>
      <c r="C1271" s="4" t="s">
        <v>7623</v>
      </c>
      <c r="D1271" s="4" t="s">
        <v>9971</v>
      </c>
      <c r="E1271" s="4" t="s">
        <v>9972</v>
      </c>
      <c r="F1271" s="4" t="s">
        <v>9973</v>
      </c>
      <c r="G1271" s="4" t="s">
        <v>9974</v>
      </c>
      <c r="H1271" s="4" t="s">
        <v>9789</v>
      </c>
    </row>
    <row r="1272" spans="1:15" x14ac:dyDescent="0.45">
      <c r="A1272" s="4" t="s">
        <v>11</v>
      </c>
      <c r="B1272" s="4" t="s">
        <v>117</v>
      </c>
      <c r="C1272" s="4" t="s">
        <v>7623</v>
      </c>
      <c r="D1272" s="4" t="s">
        <v>9971</v>
      </c>
      <c r="E1272" s="4" t="s">
        <v>9972</v>
      </c>
      <c r="F1272" s="4" t="s">
        <v>10649</v>
      </c>
      <c r="G1272" s="4" t="s">
        <v>9973</v>
      </c>
      <c r="H1272" s="4" t="s">
        <v>9789</v>
      </c>
    </row>
    <row r="1273" spans="1:15" x14ac:dyDescent="0.45">
      <c r="A1273" s="4" t="s">
        <v>11</v>
      </c>
      <c r="B1273" s="4" t="s">
        <v>5623</v>
      </c>
      <c r="C1273" s="4" t="s">
        <v>7623</v>
      </c>
      <c r="D1273" s="4" t="s">
        <v>9971</v>
      </c>
      <c r="E1273" s="4" t="s">
        <v>9972</v>
      </c>
      <c r="F1273" s="4" t="s">
        <v>10759</v>
      </c>
      <c r="G1273" s="4" t="s">
        <v>10649</v>
      </c>
      <c r="H1273" s="4" t="s">
        <v>9789</v>
      </c>
    </row>
    <row r="1274" spans="1:15" x14ac:dyDescent="0.45">
      <c r="A1274" s="4" t="s">
        <v>11</v>
      </c>
      <c r="B1274" s="4" t="s">
        <v>7728</v>
      </c>
      <c r="C1274" s="4" t="s">
        <v>5040</v>
      </c>
      <c r="D1274" s="4" t="s">
        <v>5037</v>
      </c>
      <c r="E1274" s="4" t="s">
        <v>5038</v>
      </c>
      <c r="F1274" s="4" t="s">
        <v>10946</v>
      </c>
      <c r="G1274" s="4" t="s">
        <v>5042</v>
      </c>
      <c r="H1274" s="4" t="s">
        <v>9789</v>
      </c>
    </row>
    <row r="1275" spans="1:15" x14ac:dyDescent="0.45">
      <c r="A1275" s="4" t="s">
        <v>11</v>
      </c>
      <c r="B1275" s="4" t="s">
        <v>11583</v>
      </c>
      <c r="C1275" s="4" t="s">
        <v>11587</v>
      </c>
      <c r="D1275" s="4" t="s">
        <v>11588</v>
      </c>
      <c r="E1275" s="4" t="s">
        <v>11589</v>
      </c>
      <c r="F1275" s="4" t="s">
        <v>11590</v>
      </c>
      <c r="G1275" s="4" t="s">
        <v>11591</v>
      </c>
      <c r="H1275" s="4" t="s">
        <v>9789</v>
      </c>
    </row>
    <row r="1276" spans="1:15" x14ac:dyDescent="0.45">
      <c r="A1276" s="4" t="s">
        <v>11</v>
      </c>
      <c r="B1276" s="4" t="s">
        <v>11597</v>
      </c>
      <c r="C1276" s="4" t="s">
        <v>3550</v>
      </c>
      <c r="D1276" s="4" t="s">
        <v>8176</v>
      </c>
      <c r="E1276" s="4" t="s">
        <v>8177</v>
      </c>
      <c r="F1276" s="4" t="s">
        <v>11598</v>
      </c>
      <c r="G1276" s="4" t="s">
        <v>7687</v>
      </c>
      <c r="H1276" s="4" t="s">
        <v>9789</v>
      </c>
    </row>
    <row r="1277" spans="1:15" x14ac:dyDescent="0.45">
      <c r="A1277" s="4" t="s">
        <v>11</v>
      </c>
      <c r="B1277" s="4" t="s">
        <v>3785</v>
      </c>
      <c r="C1277" s="4" t="s">
        <v>3550</v>
      </c>
      <c r="D1277" s="4" t="s">
        <v>3545</v>
      </c>
      <c r="E1277" s="4" t="s">
        <v>3546</v>
      </c>
      <c r="F1277" s="4" t="s">
        <v>174</v>
      </c>
      <c r="G1277" s="4" t="s">
        <v>3552</v>
      </c>
      <c r="H1277" s="4" t="s">
        <v>9789</v>
      </c>
    </row>
    <row r="1278" spans="1:15" x14ac:dyDescent="0.45">
      <c r="A1278" s="4" t="s">
        <v>11</v>
      </c>
      <c r="B1278" s="4" t="s">
        <v>4775</v>
      </c>
      <c r="C1278" s="4" t="s">
        <v>3538</v>
      </c>
      <c r="D1278" s="4" t="s">
        <v>3535</v>
      </c>
      <c r="E1278" s="4" t="s">
        <v>3536</v>
      </c>
      <c r="F1278" s="4" t="s">
        <v>9255</v>
      </c>
      <c r="G1278" s="4" t="s">
        <v>3540</v>
      </c>
      <c r="H1278" s="4" t="s">
        <v>9789</v>
      </c>
    </row>
    <row r="1279" spans="1:15" hidden="1" x14ac:dyDescent="0.45">
      <c r="A1279" s="4" t="s">
        <v>11</v>
      </c>
      <c r="B1279" s="4" t="s">
        <v>11452</v>
      </c>
      <c r="C1279" s="4" t="s">
        <v>8150</v>
      </c>
      <c r="D1279" s="4" t="s">
        <v>8145</v>
      </c>
      <c r="E1279" s="4" t="s">
        <v>8146</v>
      </c>
      <c r="F1279" s="4" t="s">
        <v>11453</v>
      </c>
      <c r="G1279" s="4" t="s">
        <v>11363</v>
      </c>
      <c r="H1279" s="4" t="s">
        <v>9850</v>
      </c>
      <c r="L1279"/>
      <c r="O1279"/>
    </row>
    <row r="1280" spans="1:15" x14ac:dyDescent="0.45">
      <c r="A1280" s="4" t="s">
        <v>11</v>
      </c>
      <c r="B1280" s="4" t="s">
        <v>4278</v>
      </c>
      <c r="C1280" s="4" t="s">
        <v>3538</v>
      </c>
      <c r="D1280" s="4" t="s">
        <v>11178</v>
      </c>
      <c r="E1280" s="4" t="s">
        <v>11179</v>
      </c>
      <c r="F1280" s="4" t="s">
        <v>11180</v>
      </c>
      <c r="G1280" s="4" t="s">
        <v>11181</v>
      </c>
      <c r="H1280" s="4" t="s">
        <v>9789</v>
      </c>
    </row>
    <row r="1281" spans="1:15" x14ac:dyDescent="0.45">
      <c r="A1281" s="4" t="s">
        <v>11</v>
      </c>
      <c r="B1281" s="4" t="s">
        <v>4727</v>
      </c>
      <c r="C1281" s="4" t="s">
        <v>3538</v>
      </c>
      <c r="D1281" s="4" t="s">
        <v>3817</v>
      </c>
      <c r="E1281" s="4" t="s">
        <v>3818</v>
      </c>
      <c r="F1281" s="4" t="s">
        <v>10691</v>
      </c>
      <c r="G1281" s="4" t="s">
        <v>329</v>
      </c>
      <c r="H1281" s="4" t="s">
        <v>9789</v>
      </c>
    </row>
    <row r="1282" spans="1:15" x14ac:dyDescent="0.45">
      <c r="A1282" s="4" t="s">
        <v>11</v>
      </c>
      <c r="B1282" s="4" t="s">
        <v>1968</v>
      </c>
      <c r="C1282" s="4" t="s">
        <v>854</v>
      </c>
      <c r="D1282" s="4" t="s">
        <v>850</v>
      </c>
      <c r="E1282" s="4" t="s">
        <v>851</v>
      </c>
      <c r="F1282" s="4" t="s">
        <v>10965</v>
      </c>
      <c r="G1282" s="4" t="s">
        <v>8731</v>
      </c>
      <c r="H1282" s="4" t="s">
        <v>9789</v>
      </c>
    </row>
    <row r="1283" spans="1:15" x14ac:dyDescent="0.45">
      <c r="A1283" s="4" t="s">
        <v>11</v>
      </c>
      <c r="B1283" s="4" t="s">
        <v>441</v>
      </c>
      <c r="C1283" s="4" t="s">
        <v>854</v>
      </c>
      <c r="D1283" s="4" t="s">
        <v>10139</v>
      </c>
      <c r="E1283" s="4" t="s">
        <v>10140</v>
      </c>
      <c r="F1283" s="4" t="s">
        <v>10141</v>
      </c>
      <c r="G1283" s="4" t="s">
        <v>10142</v>
      </c>
      <c r="H1283" s="4" t="s">
        <v>9789</v>
      </c>
    </row>
    <row r="1284" spans="1:15" ht="34" x14ac:dyDescent="0.45">
      <c r="A1284" s="4" t="s">
        <v>11</v>
      </c>
      <c r="B1284" s="4" t="s">
        <v>9473</v>
      </c>
      <c r="C1284" s="4" t="s">
        <v>11593</v>
      </c>
      <c r="D1284" s="4" t="s">
        <v>11594</v>
      </c>
      <c r="E1284" s="4" t="s">
        <v>11595</v>
      </c>
      <c r="F1284" s="4" t="s">
        <v>11596</v>
      </c>
      <c r="G1284" s="4" t="s">
        <v>11018</v>
      </c>
      <c r="H1284" s="4" t="s">
        <v>9789</v>
      </c>
    </row>
    <row r="1285" spans="1:15" ht="34" x14ac:dyDescent="0.45">
      <c r="A1285" s="4" t="s">
        <v>11</v>
      </c>
      <c r="B1285" s="4" t="s">
        <v>9447</v>
      </c>
      <c r="C1285" s="4" t="s">
        <v>3244</v>
      </c>
      <c r="D1285" s="4" t="s">
        <v>3239</v>
      </c>
      <c r="E1285" s="4" t="s">
        <v>3240</v>
      </c>
      <c r="F1285" s="4" t="s">
        <v>11559</v>
      </c>
      <c r="G1285" s="4" t="s">
        <v>3302</v>
      </c>
      <c r="H1285" s="4" t="s">
        <v>9789</v>
      </c>
    </row>
    <row r="1286" spans="1:15" ht="34" x14ac:dyDescent="0.45">
      <c r="A1286" s="4" t="s">
        <v>11</v>
      </c>
      <c r="B1286" s="4" t="s">
        <v>11668</v>
      </c>
      <c r="C1286" s="4" t="s">
        <v>3244</v>
      </c>
      <c r="D1286" s="4" t="s">
        <v>3239</v>
      </c>
      <c r="E1286" s="4" t="s">
        <v>3240</v>
      </c>
      <c r="F1286" s="4" t="s">
        <v>11669</v>
      </c>
      <c r="G1286" s="4" t="s">
        <v>11559</v>
      </c>
      <c r="H1286" s="4" t="s">
        <v>9789</v>
      </c>
    </row>
    <row r="1287" spans="1:15" ht="34" x14ac:dyDescent="0.45">
      <c r="A1287" s="4" t="s">
        <v>11</v>
      </c>
      <c r="B1287" s="4" t="s">
        <v>8343</v>
      </c>
      <c r="C1287" s="4" t="s">
        <v>3244</v>
      </c>
      <c r="D1287" s="4" t="s">
        <v>5355</v>
      </c>
      <c r="E1287" s="4" t="s">
        <v>5356</v>
      </c>
      <c r="F1287" s="4" t="s">
        <v>10208</v>
      </c>
      <c r="G1287" s="4" t="s">
        <v>5361</v>
      </c>
      <c r="H1287" s="4" t="s">
        <v>9789</v>
      </c>
    </row>
    <row r="1288" spans="1:15" ht="34" x14ac:dyDescent="0.45">
      <c r="A1288" s="4" t="s">
        <v>11</v>
      </c>
      <c r="B1288" s="4" t="s">
        <v>859</v>
      </c>
      <c r="C1288" s="4" t="s">
        <v>3244</v>
      </c>
      <c r="D1288" s="4" t="s">
        <v>10097</v>
      </c>
      <c r="E1288" s="4" t="s">
        <v>10098</v>
      </c>
      <c r="F1288" s="4" t="s">
        <v>10099</v>
      </c>
      <c r="G1288" s="4" t="s">
        <v>10100</v>
      </c>
      <c r="H1288" s="4" t="s">
        <v>9789</v>
      </c>
    </row>
    <row r="1289" spans="1:15" x14ac:dyDescent="0.45">
      <c r="A1289" s="4" t="s">
        <v>11</v>
      </c>
      <c r="B1289" s="4" t="s">
        <v>9349</v>
      </c>
      <c r="C1289" s="4" t="s">
        <v>4463</v>
      </c>
      <c r="D1289" s="4" t="s">
        <v>8615</v>
      </c>
      <c r="E1289" s="4" t="s">
        <v>8616</v>
      </c>
      <c r="F1289" s="4" t="s">
        <v>11498</v>
      </c>
      <c r="G1289" s="4" t="s">
        <v>8621</v>
      </c>
      <c r="H1289" s="4" t="s">
        <v>9789</v>
      </c>
    </row>
    <row r="1290" spans="1:15" x14ac:dyDescent="0.45">
      <c r="A1290" s="4" t="s">
        <v>11</v>
      </c>
      <c r="B1290" s="4" t="s">
        <v>9467</v>
      </c>
      <c r="C1290" s="4" t="s">
        <v>4463</v>
      </c>
      <c r="D1290" s="4" t="s">
        <v>8615</v>
      </c>
      <c r="E1290" s="4" t="s">
        <v>8616</v>
      </c>
      <c r="F1290" s="4" t="s">
        <v>11569</v>
      </c>
      <c r="G1290" s="4" t="s">
        <v>11498</v>
      </c>
      <c r="H1290" s="4" t="s">
        <v>9789</v>
      </c>
    </row>
    <row r="1291" spans="1:15" hidden="1" x14ac:dyDescent="0.45">
      <c r="A1291" s="4" t="s">
        <v>11</v>
      </c>
      <c r="B1291" s="4" t="s">
        <v>3459</v>
      </c>
      <c r="C1291" s="4" t="s">
        <v>11467</v>
      </c>
      <c r="D1291" s="4" t="s">
        <v>11468</v>
      </c>
      <c r="E1291" s="4" t="s">
        <v>11469</v>
      </c>
      <c r="F1291" s="4" t="s">
        <v>11470</v>
      </c>
      <c r="G1291" s="4" t="s">
        <v>11471</v>
      </c>
      <c r="H1291" s="4" t="s">
        <v>9850</v>
      </c>
      <c r="L1291"/>
      <c r="O1291"/>
    </row>
    <row r="1292" spans="1:15" x14ac:dyDescent="0.45">
      <c r="A1292" s="4" t="s">
        <v>11</v>
      </c>
      <c r="B1292" s="4" t="s">
        <v>8387</v>
      </c>
      <c r="C1292" s="4" t="s">
        <v>4463</v>
      </c>
      <c r="D1292" s="4" t="s">
        <v>4458</v>
      </c>
      <c r="E1292" s="4" t="s">
        <v>4459</v>
      </c>
      <c r="F1292" s="4" t="s">
        <v>10773</v>
      </c>
      <c r="G1292" s="4" t="s">
        <v>4465</v>
      </c>
      <c r="H1292" s="4" t="s">
        <v>9789</v>
      </c>
    </row>
    <row r="1293" spans="1:15" x14ac:dyDescent="0.45">
      <c r="A1293" s="4" t="s">
        <v>11</v>
      </c>
      <c r="B1293" s="4" t="s">
        <v>9181</v>
      </c>
      <c r="C1293" s="4" t="s">
        <v>4463</v>
      </c>
      <c r="D1293" s="4" t="s">
        <v>4458</v>
      </c>
      <c r="E1293" s="4" t="s">
        <v>4459</v>
      </c>
      <c r="F1293" s="4" t="s">
        <v>11428</v>
      </c>
      <c r="G1293" s="4" t="s">
        <v>10773</v>
      </c>
      <c r="H1293" s="4" t="s">
        <v>9789</v>
      </c>
    </row>
    <row r="1294" spans="1:15" ht="34" hidden="1" x14ac:dyDescent="0.45">
      <c r="A1294" s="4" t="s">
        <v>11</v>
      </c>
      <c r="B1294" s="4" t="s">
        <v>9275</v>
      </c>
      <c r="C1294" s="4" t="s">
        <v>1573</v>
      </c>
      <c r="D1294" s="4" t="s">
        <v>5888</v>
      </c>
      <c r="E1294" s="4" t="s">
        <v>5889</v>
      </c>
      <c r="F1294" s="4" t="s">
        <v>11474</v>
      </c>
      <c r="G1294" s="4" t="s">
        <v>9278</v>
      </c>
      <c r="H1294" s="4" t="s">
        <v>9821</v>
      </c>
      <c r="L1294"/>
      <c r="O1294"/>
    </row>
    <row r="1295" spans="1:15" x14ac:dyDescent="0.45">
      <c r="A1295" s="4" t="s">
        <v>11</v>
      </c>
      <c r="B1295" s="4" t="s">
        <v>9369</v>
      </c>
      <c r="C1295" s="4" t="s">
        <v>4463</v>
      </c>
      <c r="D1295" s="4" t="s">
        <v>4458</v>
      </c>
      <c r="E1295" s="4" t="s">
        <v>4459</v>
      </c>
      <c r="F1295" s="4" t="s">
        <v>11545</v>
      </c>
      <c r="G1295" s="4" t="s">
        <v>11428</v>
      </c>
      <c r="H1295" s="4" t="s">
        <v>9789</v>
      </c>
    </row>
    <row r="1296" spans="1:15" hidden="1" x14ac:dyDescent="0.45">
      <c r="A1296" s="4" t="s">
        <v>11</v>
      </c>
      <c r="B1296" s="4" t="s">
        <v>2698</v>
      </c>
      <c r="C1296" s="4" t="s">
        <v>11476</v>
      </c>
      <c r="D1296" s="4" t="s">
        <v>11477</v>
      </c>
      <c r="E1296" s="4" t="s">
        <v>11478</v>
      </c>
      <c r="F1296" s="4" t="s">
        <v>11479</v>
      </c>
      <c r="G1296" s="4" t="s">
        <v>11480</v>
      </c>
      <c r="H1296" s="4" t="s">
        <v>9850</v>
      </c>
      <c r="L1296"/>
      <c r="O1296"/>
    </row>
    <row r="1297" spans="1:8" x14ac:dyDescent="0.45">
      <c r="A1297" s="4" t="s">
        <v>11</v>
      </c>
      <c r="B1297" s="4" t="s">
        <v>8486</v>
      </c>
      <c r="C1297" s="4" t="s">
        <v>4470</v>
      </c>
      <c r="D1297" s="4" t="s">
        <v>4466</v>
      </c>
      <c r="E1297" s="4" t="s">
        <v>4467</v>
      </c>
      <c r="F1297" s="4" t="s">
        <v>11234</v>
      </c>
      <c r="G1297" s="4" t="s">
        <v>7061</v>
      </c>
      <c r="H1297" s="4" t="s">
        <v>9789</v>
      </c>
    </row>
    <row r="1298" spans="1:8" x14ac:dyDescent="0.45">
      <c r="A1298" s="4" t="s">
        <v>11</v>
      </c>
      <c r="B1298" s="4" t="s">
        <v>7731</v>
      </c>
      <c r="C1298" s="4" t="s">
        <v>2931</v>
      </c>
      <c r="D1298" s="4" t="s">
        <v>6460</v>
      </c>
      <c r="E1298" s="4" t="s">
        <v>6461</v>
      </c>
      <c r="F1298" s="4" t="s">
        <v>7965</v>
      </c>
      <c r="G1298" s="4" t="s">
        <v>6464</v>
      </c>
      <c r="H1298" s="4" t="s">
        <v>9789</v>
      </c>
    </row>
    <row r="1299" spans="1:8" x14ac:dyDescent="0.45">
      <c r="A1299" s="4" t="s">
        <v>11</v>
      </c>
      <c r="B1299" s="4" t="s">
        <v>7335</v>
      </c>
      <c r="C1299" s="4" t="s">
        <v>2931</v>
      </c>
      <c r="D1299" s="4" t="s">
        <v>6460</v>
      </c>
      <c r="E1299" s="4" t="s">
        <v>6461</v>
      </c>
      <c r="F1299" s="4" t="s">
        <v>8095</v>
      </c>
      <c r="G1299" s="4" t="s">
        <v>7965</v>
      </c>
      <c r="H1299" s="4" t="s">
        <v>9789</v>
      </c>
    </row>
    <row r="1300" spans="1:8" x14ac:dyDescent="0.45">
      <c r="A1300" s="4" t="s">
        <v>11</v>
      </c>
      <c r="B1300" s="4" t="s">
        <v>8550</v>
      </c>
      <c r="C1300" s="4" t="s">
        <v>2931</v>
      </c>
      <c r="D1300" s="4" t="s">
        <v>6460</v>
      </c>
      <c r="E1300" s="4" t="s">
        <v>6461</v>
      </c>
      <c r="F1300" s="4" t="s">
        <v>11297</v>
      </c>
      <c r="G1300" s="4" t="s">
        <v>8095</v>
      </c>
      <c r="H1300" s="4" t="s">
        <v>9789</v>
      </c>
    </row>
    <row r="1301" spans="1:8" x14ac:dyDescent="0.45">
      <c r="A1301" s="4" t="s">
        <v>11</v>
      </c>
      <c r="B1301" s="4" t="s">
        <v>7541</v>
      </c>
      <c r="C1301" s="4" t="s">
        <v>2931</v>
      </c>
      <c r="D1301" s="4" t="s">
        <v>2926</v>
      </c>
      <c r="E1301" s="4" t="s">
        <v>2927</v>
      </c>
      <c r="F1301" s="4" t="s">
        <v>10894</v>
      </c>
      <c r="G1301" s="4" t="s">
        <v>2933</v>
      </c>
      <c r="H1301" s="4" t="s">
        <v>9789</v>
      </c>
    </row>
    <row r="1302" spans="1:8" x14ac:dyDescent="0.45">
      <c r="A1302" s="4" t="s">
        <v>11</v>
      </c>
      <c r="B1302" s="4" t="s">
        <v>7779</v>
      </c>
      <c r="C1302" s="4" t="s">
        <v>414</v>
      </c>
      <c r="D1302" s="4" t="s">
        <v>409</v>
      </c>
      <c r="E1302" s="4" t="s">
        <v>410</v>
      </c>
      <c r="F1302" s="4" t="s">
        <v>10992</v>
      </c>
      <c r="G1302" s="4" t="s">
        <v>416</v>
      </c>
      <c r="H1302" s="4" t="s">
        <v>9789</v>
      </c>
    </row>
    <row r="1303" spans="1:8" x14ac:dyDescent="0.45">
      <c r="A1303" s="4" t="s">
        <v>11</v>
      </c>
      <c r="B1303" s="4" t="s">
        <v>8222</v>
      </c>
      <c r="C1303" s="4" t="s">
        <v>414</v>
      </c>
      <c r="D1303" s="4" t="s">
        <v>409</v>
      </c>
      <c r="E1303" s="4" t="s">
        <v>410</v>
      </c>
      <c r="F1303" s="4" t="s">
        <v>11139</v>
      </c>
      <c r="G1303" s="4" t="s">
        <v>10992</v>
      </c>
      <c r="H1303" s="4" t="s">
        <v>9789</v>
      </c>
    </row>
    <row r="1304" spans="1:8" x14ac:dyDescent="0.45">
      <c r="A1304" s="4" t="s">
        <v>11</v>
      </c>
      <c r="B1304" s="4" t="s">
        <v>8513</v>
      </c>
      <c r="C1304" s="4" t="s">
        <v>414</v>
      </c>
      <c r="D1304" s="4" t="s">
        <v>409</v>
      </c>
      <c r="E1304" s="4" t="s">
        <v>410</v>
      </c>
      <c r="F1304" s="4" t="s">
        <v>11238</v>
      </c>
      <c r="G1304" s="4" t="s">
        <v>11139</v>
      </c>
      <c r="H1304" s="4" t="s">
        <v>9789</v>
      </c>
    </row>
    <row r="1305" spans="1:8" x14ac:dyDescent="0.45">
      <c r="A1305" s="4" t="s">
        <v>11</v>
      </c>
      <c r="B1305" s="4" t="s">
        <v>695</v>
      </c>
      <c r="C1305" s="4" t="s">
        <v>9984</v>
      </c>
      <c r="D1305" s="4" t="s">
        <v>9985</v>
      </c>
      <c r="E1305" s="4" t="s">
        <v>9986</v>
      </c>
      <c r="F1305" s="4" t="s">
        <v>9987</v>
      </c>
      <c r="G1305" s="4" t="s">
        <v>9988</v>
      </c>
      <c r="H1305" s="4" t="s">
        <v>9789</v>
      </c>
    </row>
    <row r="1306" spans="1:8" x14ac:dyDescent="0.45">
      <c r="A1306" s="4" t="s">
        <v>11</v>
      </c>
      <c r="B1306" s="4" t="s">
        <v>8724</v>
      </c>
      <c r="C1306" s="4" t="s">
        <v>903</v>
      </c>
      <c r="D1306" s="4" t="s">
        <v>8625</v>
      </c>
      <c r="E1306" s="4" t="s">
        <v>8626</v>
      </c>
      <c r="F1306" s="4" t="s">
        <v>9030</v>
      </c>
      <c r="G1306" s="4" t="s">
        <v>8631</v>
      </c>
      <c r="H1306" s="4" t="s">
        <v>9789</v>
      </c>
    </row>
    <row r="1307" spans="1:8" x14ac:dyDescent="0.45">
      <c r="A1307" s="4" t="s">
        <v>11</v>
      </c>
      <c r="B1307" s="4" t="s">
        <v>9297</v>
      </c>
      <c r="C1307" s="4" t="s">
        <v>903</v>
      </c>
      <c r="D1307" s="4" t="s">
        <v>8625</v>
      </c>
      <c r="E1307" s="4" t="s">
        <v>8626</v>
      </c>
      <c r="F1307" s="4" t="s">
        <v>11489</v>
      </c>
      <c r="G1307" s="4" t="s">
        <v>9030</v>
      </c>
      <c r="H1307" s="4" t="s">
        <v>9789</v>
      </c>
    </row>
    <row r="1308" spans="1:8" x14ac:dyDescent="0.45">
      <c r="A1308" s="4" t="s">
        <v>11</v>
      </c>
      <c r="B1308" s="4" t="s">
        <v>9509</v>
      </c>
      <c r="C1308" s="4" t="s">
        <v>903</v>
      </c>
      <c r="D1308" s="4" t="s">
        <v>8625</v>
      </c>
      <c r="E1308" s="4" t="s">
        <v>8626</v>
      </c>
      <c r="F1308" s="4" t="s">
        <v>11582</v>
      </c>
      <c r="G1308" s="4" t="s">
        <v>11489</v>
      </c>
      <c r="H1308" s="4" t="s">
        <v>9789</v>
      </c>
    </row>
    <row r="1309" spans="1:8" x14ac:dyDescent="0.45">
      <c r="A1309" s="4" t="s">
        <v>11</v>
      </c>
      <c r="B1309" s="4" t="s">
        <v>8724</v>
      </c>
      <c r="C1309" s="4" t="s">
        <v>903</v>
      </c>
      <c r="D1309" s="4" t="s">
        <v>9026</v>
      </c>
      <c r="E1309" s="4" t="s">
        <v>9027</v>
      </c>
      <c r="F1309" s="4" t="s">
        <v>9030</v>
      </c>
      <c r="G1309" s="4" t="s">
        <v>8631</v>
      </c>
      <c r="H1309" s="4" t="s">
        <v>9789</v>
      </c>
    </row>
    <row r="1310" spans="1:8" x14ac:dyDescent="0.45">
      <c r="A1310" s="4" t="s">
        <v>11</v>
      </c>
      <c r="B1310" s="4" t="s">
        <v>9297</v>
      </c>
      <c r="C1310" s="4" t="s">
        <v>903</v>
      </c>
      <c r="D1310" s="4" t="s">
        <v>9026</v>
      </c>
      <c r="E1310" s="4" t="s">
        <v>9027</v>
      </c>
      <c r="F1310" s="4" t="s">
        <v>11489</v>
      </c>
      <c r="G1310" s="4" t="s">
        <v>9030</v>
      </c>
      <c r="H1310" s="4" t="s">
        <v>9789</v>
      </c>
    </row>
    <row r="1311" spans="1:8" x14ac:dyDescent="0.45">
      <c r="A1311" s="4" t="s">
        <v>11</v>
      </c>
      <c r="B1311" s="4" t="s">
        <v>9509</v>
      </c>
      <c r="C1311" s="4" t="s">
        <v>903</v>
      </c>
      <c r="D1311" s="4" t="s">
        <v>9026</v>
      </c>
      <c r="E1311" s="4" t="s">
        <v>9027</v>
      </c>
      <c r="F1311" s="4" t="s">
        <v>11582</v>
      </c>
      <c r="G1311" s="4" t="s">
        <v>11489</v>
      </c>
      <c r="H1311" s="4" t="s">
        <v>9789</v>
      </c>
    </row>
    <row r="1312" spans="1:8" x14ac:dyDescent="0.45">
      <c r="A1312" s="4" t="s">
        <v>11</v>
      </c>
      <c r="B1312" s="4" t="s">
        <v>3480</v>
      </c>
      <c r="C1312" s="4" t="s">
        <v>903</v>
      </c>
      <c r="D1312" s="4" t="s">
        <v>898</v>
      </c>
      <c r="E1312" s="4" t="s">
        <v>899</v>
      </c>
      <c r="F1312" s="4" t="s">
        <v>10523</v>
      </c>
      <c r="G1312" s="4" t="s">
        <v>905</v>
      </c>
      <c r="H1312" s="4" t="s">
        <v>9789</v>
      </c>
    </row>
    <row r="1313" spans="1:8" x14ac:dyDescent="0.45">
      <c r="A1313" s="4" t="s">
        <v>11</v>
      </c>
      <c r="B1313" s="4" t="s">
        <v>4667</v>
      </c>
      <c r="C1313" s="4" t="s">
        <v>903</v>
      </c>
      <c r="D1313" s="4" t="s">
        <v>898</v>
      </c>
      <c r="E1313" s="4" t="s">
        <v>899</v>
      </c>
      <c r="F1313" s="4" t="s">
        <v>10686</v>
      </c>
      <c r="G1313" s="4" t="s">
        <v>10523</v>
      </c>
      <c r="H1313" s="4" t="s">
        <v>9789</v>
      </c>
    </row>
    <row r="1314" spans="1:8" x14ac:dyDescent="0.45">
      <c r="A1314" s="4" t="s">
        <v>11</v>
      </c>
      <c r="B1314" s="4" t="s">
        <v>2570</v>
      </c>
      <c r="C1314" s="4" t="s">
        <v>10391</v>
      </c>
      <c r="D1314" s="4" t="s">
        <v>10392</v>
      </c>
      <c r="E1314" s="4" t="s">
        <v>10393</v>
      </c>
      <c r="F1314" s="4" t="s">
        <v>10394</v>
      </c>
      <c r="G1314" s="4" t="s">
        <v>10395</v>
      </c>
      <c r="H1314" s="4" t="s">
        <v>9789</v>
      </c>
    </row>
    <row r="1315" spans="1:8" x14ac:dyDescent="0.45">
      <c r="A1315" s="4" t="s">
        <v>11</v>
      </c>
      <c r="B1315" s="4" t="s">
        <v>3281</v>
      </c>
      <c r="C1315" s="4" t="s">
        <v>10391</v>
      </c>
      <c r="D1315" s="4" t="s">
        <v>10392</v>
      </c>
      <c r="E1315" s="4" t="s">
        <v>10393</v>
      </c>
      <c r="F1315" s="4" t="s">
        <v>10576</v>
      </c>
      <c r="G1315" s="4" t="s">
        <v>10394</v>
      </c>
      <c r="H1315" s="4" t="s">
        <v>9789</v>
      </c>
    </row>
    <row r="1316" spans="1:8" x14ac:dyDescent="0.45">
      <c r="A1316" s="4" t="s">
        <v>11</v>
      </c>
      <c r="B1316" s="4" t="s">
        <v>7640</v>
      </c>
      <c r="C1316" s="4" t="s">
        <v>10910</v>
      </c>
      <c r="D1316" s="4" t="s">
        <v>10911</v>
      </c>
      <c r="E1316" s="4" t="s">
        <v>10912</v>
      </c>
      <c r="F1316" s="4" t="s">
        <v>10862</v>
      </c>
      <c r="G1316" s="4" t="s">
        <v>1996</v>
      </c>
      <c r="H1316" s="4" t="s">
        <v>9789</v>
      </c>
    </row>
    <row r="1317" spans="1:8" x14ac:dyDescent="0.45">
      <c r="A1317" s="4" t="s">
        <v>11</v>
      </c>
      <c r="B1317" s="4" t="s">
        <v>10981</v>
      </c>
      <c r="C1317" s="4" t="s">
        <v>10910</v>
      </c>
      <c r="D1317" s="4" t="s">
        <v>10911</v>
      </c>
      <c r="E1317" s="4" t="s">
        <v>10912</v>
      </c>
      <c r="F1317" s="4" t="s">
        <v>6464</v>
      </c>
      <c r="G1317" s="4" t="s">
        <v>10862</v>
      </c>
      <c r="H1317" s="4" t="s">
        <v>9789</v>
      </c>
    </row>
    <row r="1318" spans="1:8" x14ac:dyDescent="0.45">
      <c r="A1318" s="4" t="s">
        <v>11</v>
      </c>
      <c r="B1318" s="4" t="s">
        <v>7838</v>
      </c>
      <c r="C1318" s="4" t="s">
        <v>10910</v>
      </c>
      <c r="D1318" s="4" t="s">
        <v>10911</v>
      </c>
      <c r="E1318" s="4" t="s">
        <v>10912</v>
      </c>
      <c r="F1318" s="4" t="s">
        <v>11037</v>
      </c>
      <c r="G1318" s="4" t="s">
        <v>6464</v>
      </c>
      <c r="H1318" s="4" t="s">
        <v>9789</v>
      </c>
    </row>
    <row r="1319" spans="1:8" ht="34" x14ac:dyDescent="0.45">
      <c r="A1319" s="4" t="s">
        <v>11</v>
      </c>
      <c r="B1319" s="4" t="s">
        <v>5234</v>
      </c>
      <c r="C1319" s="4" t="s">
        <v>6768</v>
      </c>
      <c r="D1319" s="4" t="s">
        <v>6764</v>
      </c>
      <c r="E1319" s="4" t="s">
        <v>6765</v>
      </c>
      <c r="F1319" s="4" t="s">
        <v>11011</v>
      </c>
      <c r="G1319" s="4" t="s">
        <v>6770</v>
      </c>
      <c r="H1319" s="4" t="s">
        <v>9789</v>
      </c>
    </row>
    <row r="1320" spans="1:8" ht="34" x14ac:dyDescent="0.45">
      <c r="A1320" s="4" t="s">
        <v>11</v>
      </c>
      <c r="B1320" s="4" t="s">
        <v>11221</v>
      </c>
      <c r="C1320" s="4" t="s">
        <v>6768</v>
      </c>
      <c r="D1320" s="4" t="s">
        <v>6764</v>
      </c>
      <c r="E1320" s="4" t="s">
        <v>6765</v>
      </c>
      <c r="F1320" s="4" t="s">
        <v>11222</v>
      </c>
      <c r="G1320" s="4" t="s">
        <v>11011</v>
      </c>
      <c r="H1320" s="4" t="s">
        <v>9789</v>
      </c>
    </row>
    <row r="1321" spans="1:8" ht="34" x14ac:dyDescent="0.45">
      <c r="A1321" s="4" t="s">
        <v>11</v>
      </c>
      <c r="B1321" s="4" t="s">
        <v>2110</v>
      </c>
      <c r="C1321" s="4" t="s">
        <v>722</v>
      </c>
      <c r="D1321" s="4" t="s">
        <v>3258</v>
      </c>
      <c r="E1321" s="4" t="s">
        <v>3259</v>
      </c>
      <c r="F1321" s="4" t="s">
        <v>5556</v>
      </c>
      <c r="G1321" s="4" t="s">
        <v>3263</v>
      </c>
      <c r="H1321" s="4" t="s">
        <v>9789</v>
      </c>
    </row>
    <row r="1322" spans="1:8" ht="34" x14ac:dyDescent="0.45">
      <c r="A1322" s="4" t="s">
        <v>11</v>
      </c>
      <c r="B1322" s="4" t="s">
        <v>8375</v>
      </c>
      <c r="C1322" s="4" t="s">
        <v>722</v>
      </c>
      <c r="D1322" s="4" t="s">
        <v>3258</v>
      </c>
      <c r="E1322" s="4" t="s">
        <v>3259</v>
      </c>
      <c r="F1322" s="4" t="s">
        <v>11166</v>
      </c>
      <c r="G1322" s="4" t="s">
        <v>5556</v>
      </c>
      <c r="H1322" s="4" t="s">
        <v>9789</v>
      </c>
    </row>
    <row r="1323" spans="1:8" ht="34" x14ac:dyDescent="0.45">
      <c r="A1323" s="4" t="s">
        <v>11</v>
      </c>
      <c r="B1323" s="4" t="s">
        <v>8573</v>
      </c>
      <c r="C1323" s="4" t="s">
        <v>722</v>
      </c>
      <c r="D1323" s="4" t="s">
        <v>3258</v>
      </c>
      <c r="E1323" s="4" t="s">
        <v>3259</v>
      </c>
      <c r="F1323" s="4" t="s">
        <v>10758</v>
      </c>
      <c r="G1323" s="4" t="s">
        <v>11166</v>
      </c>
      <c r="H1323" s="4" t="s">
        <v>9789</v>
      </c>
    </row>
    <row r="1324" spans="1:8" ht="34" x14ac:dyDescent="0.45">
      <c r="A1324" s="4" t="s">
        <v>11</v>
      </c>
      <c r="B1324" s="4" t="s">
        <v>6025</v>
      </c>
      <c r="C1324" s="4" t="s">
        <v>722</v>
      </c>
      <c r="D1324" s="4" t="s">
        <v>717</v>
      </c>
      <c r="E1324" s="4" t="s">
        <v>718</v>
      </c>
      <c r="F1324" s="4" t="s">
        <v>7962</v>
      </c>
      <c r="G1324" s="4" t="s">
        <v>724</v>
      </c>
      <c r="H1324" s="4" t="s">
        <v>9789</v>
      </c>
    </row>
    <row r="1325" spans="1:8" ht="34" x14ac:dyDescent="0.45">
      <c r="A1325" s="4" t="s">
        <v>11</v>
      </c>
      <c r="B1325" s="4" t="s">
        <v>6646</v>
      </c>
      <c r="C1325" s="4" t="s">
        <v>722</v>
      </c>
      <c r="D1325" s="4" t="s">
        <v>717</v>
      </c>
      <c r="E1325" s="4" t="s">
        <v>718</v>
      </c>
      <c r="F1325" s="4" t="s">
        <v>6304</v>
      </c>
      <c r="G1325" s="4" t="s">
        <v>7962</v>
      </c>
      <c r="H1325" s="4" t="s">
        <v>9789</v>
      </c>
    </row>
    <row r="1326" spans="1:8" ht="34" x14ac:dyDescent="0.45">
      <c r="A1326" s="4" t="s">
        <v>11</v>
      </c>
      <c r="B1326" s="4" t="s">
        <v>7180</v>
      </c>
      <c r="C1326" s="4" t="s">
        <v>722</v>
      </c>
      <c r="D1326" s="4" t="s">
        <v>717</v>
      </c>
      <c r="E1326" s="4" t="s">
        <v>718</v>
      </c>
      <c r="F1326" s="4" t="s">
        <v>11116</v>
      </c>
      <c r="G1326" s="4" t="s">
        <v>6304</v>
      </c>
      <c r="H1326" s="4" t="s">
        <v>9789</v>
      </c>
    </row>
    <row r="1327" spans="1:8" x14ac:dyDescent="0.45">
      <c r="A1327" s="4" t="s">
        <v>11</v>
      </c>
      <c r="B1327" s="4" t="s">
        <v>8862</v>
      </c>
      <c r="C1327" s="4" t="s">
        <v>7072</v>
      </c>
      <c r="D1327" s="4" t="s">
        <v>7069</v>
      </c>
      <c r="E1327" s="4" t="s">
        <v>7070</v>
      </c>
      <c r="F1327" s="4" t="s">
        <v>11373</v>
      </c>
      <c r="G1327" s="4" t="s">
        <v>7074</v>
      </c>
      <c r="H1327" s="4" t="s">
        <v>9789</v>
      </c>
    </row>
    <row r="1328" spans="1:8" x14ac:dyDescent="0.45">
      <c r="A1328" s="4" t="s">
        <v>11</v>
      </c>
      <c r="B1328" s="4" t="s">
        <v>466</v>
      </c>
      <c r="C1328" s="4" t="s">
        <v>477</v>
      </c>
      <c r="D1328" s="4" t="s">
        <v>472</v>
      </c>
      <c r="E1328" s="4" t="s">
        <v>473</v>
      </c>
      <c r="F1328" s="4" t="s">
        <v>10717</v>
      </c>
      <c r="G1328" s="4" t="s">
        <v>479</v>
      </c>
      <c r="H1328" s="4" t="s">
        <v>9789</v>
      </c>
    </row>
    <row r="1329" spans="1:15" ht="34" hidden="1" x14ac:dyDescent="0.45">
      <c r="A1329" s="4" t="s">
        <v>11</v>
      </c>
      <c r="B1329" s="4" t="s">
        <v>11507</v>
      </c>
      <c r="C1329" s="4" t="s">
        <v>11509</v>
      </c>
      <c r="D1329" s="4" t="s">
        <v>11510</v>
      </c>
      <c r="E1329" s="4" t="s">
        <v>11511</v>
      </c>
      <c r="F1329" s="4" t="s">
        <v>11512</v>
      </c>
      <c r="G1329" s="4" t="s">
        <v>11513</v>
      </c>
      <c r="H1329" s="4" t="s">
        <v>10491</v>
      </c>
      <c r="L1329"/>
      <c r="O1329"/>
    </row>
    <row r="1330" spans="1:15" x14ac:dyDescent="0.45">
      <c r="A1330" s="4" t="s">
        <v>11</v>
      </c>
      <c r="B1330" s="4" t="s">
        <v>9114</v>
      </c>
      <c r="C1330" s="4" t="s">
        <v>11407</v>
      </c>
      <c r="D1330" s="4" t="s">
        <v>11408</v>
      </c>
      <c r="E1330" s="4" t="s">
        <v>11409</v>
      </c>
      <c r="F1330" s="4" t="s">
        <v>11410</v>
      </c>
      <c r="G1330" s="4" t="s">
        <v>11326</v>
      </c>
      <c r="H1330" s="4" t="s">
        <v>9789</v>
      </c>
    </row>
    <row r="1331" spans="1:15" x14ac:dyDescent="0.45">
      <c r="A1331" s="4" t="s">
        <v>11</v>
      </c>
      <c r="B1331" s="4" t="s">
        <v>9995</v>
      </c>
      <c r="C1331" s="4" t="s">
        <v>9997</v>
      </c>
      <c r="D1331" s="4" t="s">
        <v>9998</v>
      </c>
      <c r="E1331" s="4" t="s">
        <v>9999</v>
      </c>
      <c r="F1331" s="4" t="s">
        <v>10000</v>
      </c>
      <c r="G1331" s="4" t="s">
        <v>10001</v>
      </c>
      <c r="H1331" s="4" t="s">
        <v>9789</v>
      </c>
    </row>
    <row r="1332" spans="1:15" x14ac:dyDescent="0.45">
      <c r="A1332" s="4" t="s">
        <v>11</v>
      </c>
      <c r="B1332" s="4" t="s">
        <v>1063</v>
      </c>
      <c r="C1332" s="4" t="s">
        <v>9997</v>
      </c>
      <c r="D1332" s="4" t="s">
        <v>9998</v>
      </c>
      <c r="E1332" s="4" t="s">
        <v>9999</v>
      </c>
      <c r="F1332" s="4" t="s">
        <v>10174</v>
      </c>
      <c r="G1332" s="4" t="s">
        <v>10000</v>
      </c>
      <c r="H1332" s="4" t="s">
        <v>9789</v>
      </c>
    </row>
    <row r="1333" spans="1:15" x14ac:dyDescent="0.45">
      <c r="A1333" s="4" t="s">
        <v>11</v>
      </c>
      <c r="B1333" s="4" t="s">
        <v>1438</v>
      </c>
      <c r="C1333" s="4" t="s">
        <v>9997</v>
      </c>
      <c r="D1333" s="4" t="s">
        <v>9998</v>
      </c>
      <c r="E1333" s="4" t="s">
        <v>9999</v>
      </c>
      <c r="F1333" s="4" t="s">
        <v>10263</v>
      </c>
      <c r="G1333" s="4" t="s">
        <v>10174</v>
      </c>
      <c r="H1333" s="4" t="s">
        <v>9789</v>
      </c>
    </row>
    <row r="1334" spans="1:15" x14ac:dyDescent="0.45">
      <c r="A1334" s="4" t="s">
        <v>11</v>
      </c>
      <c r="B1334" s="4" t="s">
        <v>1838</v>
      </c>
      <c r="C1334" s="4" t="s">
        <v>9997</v>
      </c>
      <c r="D1334" s="4" t="s">
        <v>9998</v>
      </c>
      <c r="E1334" s="4" t="s">
        <v>9999</v>
      </c>
      <c r="F1334" s="4" t="s">
        <v>10318</v>
      </c>
      <c r="G1334" s="4" t="s">
        <v>10263</v>
      </c>
      <c r="H1334" s="4" t="s">
        <v>9789</v>
      </c>
    </row>
    <row r="1335" spans="1:15" x14ac:dyDescent="0.45">
      <c r="A1335" s="4" t="s">
        <v>11</v>
      </c>
      <c r="B1335" s="4" t="s">
        <v>396</v>
      </c>
      <c r="C1335" s="4" t="s">
        <v>1186</v>
      </c>
      <c r="D1335" s="4" t="s">
        <v>1181</v>
      </c>
      <c r="E1335" s="4" t="s">
        <v>1182</v>
      </c>
      <c r="F1335" s="4" t="s">
        <v>6635</v>
      </c>
      <c r="G1335" s="4" t="s">
        <v>287</v>
      </c>
      <c r="H1335" s="4" t="s">
        <v>9789</v>
      </c>
    </row>
    <row r="1336" spans="1:15" x14ac:dyDescent="0.45">
      <c r="A1336" s="4" t="s">
        <v>11</v>
      </c>
      <c r="B1336" s="4" t="s">
        <v>7754</v>
      </c>
      <c r="C1336" s="4" t="s">
        <v>1186</v>
      </c>
      <c r="D1336" s="4" t="s">
        <v>1181</v>
      </c>
      <c r="E1336" s="4" t="s">
        <v>1182</v>
      </c>
      <c r="F1336" s="4" t="s">
        <v>11015</v>
      </c>
      <c r="G1336" s="4" t="s">
        <v>6635</v>
      </c>
      <c r="H1336" s="4" t="s">
        <v>9789</v>
      </c>
    </row>
    <row r="1337" spans="1:15" x14ac:dyDescent="0.45">
      <c r="A1337" s="4" t="s">
        <v>11</v>
      </c>
      <c r="B1337" s="4" t="s">
        <v>7926</v>
      </c>
      <c r="C1337" s="4" t="s">
        <v>1186</v>
      </c>
      <c r="D1337" s="4" t="s">
        <v>1181</v>
      </c>
      <c r="E1337" s="4" t="s">
        <v>1182</v>
      </c>
      <c r="F1337" s="4" t="s">
        <v>11049</v>
      </c>
      <c r="G1337" s="4" t="s">
        <v>11015</v>
      </c>
      <c r="H1337" s="4" t="s">
        <v>9789</v>
      </c>
    </row>
    <row r="1338" spans="1:15" x14ac:dyDescent="0.45">
      <c r="A1338" s="4" t="s">
        <v>11</v>
      </c>
      <c r="B1338" s="4" t="s">
        <v>2806</v>
      </c>
      <c r="C1338" s="4" t="s">
        <v>1186</v>
      </c>
      <c r="D1338" s="4" t="s">
        <v>1181</v>
      </c>
      <c r="E1338" s="4" t="s">
        <v>1182</v>
      </c>
      <c r="F1338" s="4" t="s">
        <v>5954</v>
      </c>
      <c r="G1338" s="4" t="s">
        <v>11049</v>
      </c>
      <c r="H1338" s="4" t="s">
        <v>9789</v>
      </c>
    </row>
    <row r="1339" spans="1:15" x14ac:dyDescent="0.45">
      <c r="A1339" s="4" t="s">
        <v>11</v>
      </c>
      <c r="B1339" s="4" t="s">
        <v>2529</v>
      </c>
      <c r="C1339" s="4" t="s">
        <v>1186</v>
      </c>
      <c r="D1339" s="4" t="s">
        <v>10381</v>
      </c>
      <c r="E1339" s="4" t="s">
        <v>10382</v>
      </c>
      <c r="F1339" s="4" t="s">
        <v>10383</v>
      </c>
      <c r="G1339" s="4" t="s">
        <v>287</v>
      </c>
      <c r="H1339" s="4" t="s">
        <v>9789</v>
      </c>
    </row>
    <row r="1340" spans="1:15" x14ac:dyDescent="0.45">
      <c r="A1340" s="4" t="s">
        <v>11</v>
      </c>
      <c r="B1340" s="4" t="s">
        <v>7756</v>
      </c>
      <c r="C1340" s="4" t="s">
        <v>1186</v>
      </c>
      <c r="D1340" s="4" t="s">
        <v>10381</v>
      </c>
      <c r="E1340" s="4" t="s">
        <v>10382</v>
      </c>
      <c r="F1340" s="4" t="s">
        <v>6709</v>
      </c>
      <c r="G1340" s="4" t="s">
        <v>10383</v>
      </c>
      <c r="H1340" s="4" t="s">
        <v>9789</v>
      </c>
    </row>
    <row r="1341" spans="1:15" x14ac:dyDescent="0.45">
      <c r="A1341" s="4" t="s">
        <v>11</v>
      </c>
      <c r="B1341" s="4" t="s">
        <v>7926</v>
      </c>
      <c r="C1341" s="4" t="s">
        <v>1186</v>
      </c>
      <c r="D1341" s="4" t="s">
        <v>10381</v>
      </c>
      <c r="E1341" s="4" t="s">
        <v>10382</v>
      </c>
      <c r="F1341" s="4" t="s">
        <v>11012</v>
      </c>
      <c r="G1341" s="4" t="s">
        <v>6709</v>
      </c>
      <c r="H1341" s="4" t="s">
        <v>9789</v>
      </c>
    </row>
    <row r="1342" spans="1:15" x14ac:dyDescent="0.45">
      <c r="A1342" s="4" t="s">
        <v>11</v>
      </c>
      <c r="B1342" s="4" t="s">
        <v>8014</v>
      </c>
      <c r="C1342" s="4" t="s">
        <v>1186</v>
      </c>
      <c r="D1342" s="4" t="s">
        <v>10381</v>
      </c>
      <c r="E1342" s="4" t="s">
        <v>10382</v>
      </c>
      <c r="F1342" s="4" t="s">
        <v>5954</v>
      </c>
      <c r="G1342" s="4" t="s">
        <v>11012</v>
      </c>
      <c r="H1342" s="4" t="s">
        <v>9789</v>
      </c>
    </row>
    <row r="1343" spans="1:15" x14ac:dyDescent="0.45">
      <c r="A1343" s="4" t="s">
        <v>11</v>
      </c>
      <c r="B1343" s="4" t="s">
        <v>10762</v>
      </c>
      <c r="C1343" s="4" t="s">
        <v>57</v>
      </c>
      <c r="D1343" s="4" t="s">
        <v>2522</v>
      </c>
      <c r="E1343" s="4" t="s">
        <v>2523</v>
      </c>
      <c r="F1343" s="4" t="s">
        <v>10763</v>
      </c>
      <c r="G1343" s="4" t="s">
        <v>2528</v>
      </c>
      <c r="H1343" s="4" t="s">
        <v>9789</v>
      </c>
    </row>
    <row r="1344" spans="1:15" x14ac:dyDescent="0.45">
      <c r="A1344" s="4" t="s">
        <v>11</v>
      </c>
      <c r="B1344" s="4" t="s">
        <v>11529</v>
      </c>
      <c r="C1344" s="4" t="s">
        <v>3691</v>
      </c>
      <c r="D1344" s="4" t="s">
        <v>3687</v>
      </c>
      <c r="E1344" s="4" t="s">
        <v>3688</v>
      </c>
      <c r="F1344" s="4" t="s">
        <v>11531</v>
      </c>
      <c r="G1344" s="4" t="s">
        <v>7923</v>
      </c>
      <c r="H1344" s="4" t="s">
        <v>9789</v>
      </c>
    </row>
    <row r="1345" spans="1:15" x14ac:dyDescent="0.45">
      <c r="A1345" s="4" t="s">
        <v>11</v>
      </c>
      <c r="B1345" s="4" t="s">
        <v>11622</v>
      </c>
      <c r="C1345" s="4" t="s">
        <v>3691</v>
      </c>
      <c r="D1345" s="4" t="s">
        <v>3687</v>
      </c>
      <c r="E1345" s="4" t="s">
        <v>3688</v>
      </c>
      <c r="F1345" s="4" t="s">
        <v>11623</v>
      </c>
      <c r="G1345" s="4" t="s">
        <v>11531</v>
      </c>
      <c r="H1345" s="4" t="s">
        <v>9789</v>
      </c>
    </row>
    <row r="1346" spans="1:15" x14ac:dyDescent="0.45">
      <c r="A1346" s="4" t="s">
        <v>11</v>
      </c>
      <c r="B1346" s="4" t="s">
        <v>169</v>
      </c>
      <c r="C1346" s="4" t="s">
        <v>9811</v>
      </c>
      <c r="D1346" s="4" t="s">
        <v>9812</v>
      </c>
      <c r="E1346" s="4" t="s">
        <v>9813</v>
      </c>
      <c r="F1346" s="4" t="s">
        <v>9814</v>
      </c>
      <c r="G1346" s="4" t="s">
        <v>9815</v>
      </c>
      <c r="H1346" s="4" t="s">
        <v>9789</v>
      </c>
    </row>
    <row r="1347" spans="1:15" x14ac:dyDescent="0.45">
      <c r="A1347" s="4" t="s">
        <v>11</v>
      </c>
      <c r="B1347" s="4" t="s">
        <v>1138</v>
      </c>
      <c r="C1347" s="4" t="s">
        <v>9811</v>
      </c>
      <c r="D1347" s="4" t="s">
        <v>9812</v>
      </c>
      <c r="E1347" s="4" t="s">
        <v>9813</v>
      </c>
      <c r="F1347" s="4" t="s">
        <v>3975</v>
      </c>
      <c r="G1347" s="4" t="s">
        <v>9814</v>
      </c>
      <c r="H1347" s="4" t="s">
        <v>9789</v>
      </c>
    </row>
    <row r="1348" spans="1:15" hidden="1" x14ac:dyDescent="0.45">
      <c r="A1348" s="4" t="s">
        <v>11</v>
      </c>
      <c r="B1348" s="4" t="s">
        <v>11536</v>
      </c>
      <c r="C1348" s="4" t="s">
        <v>3814</v>
      </c>
      <c r="D1348" s="4" t="s">
        <v>9361</v>
      </c>
      <c r="E1348" s="4" t="s">
        <v>9362</v>
      </c>
      <c r="F1348" s="4" t="s">
        <v>9367</v>
      </c>
      <c r="G1348" s="4" t="s">
        <v>11427</v>
      </c>
      <c r="H1348" s="4" t="s">
        <v>9850</v>
      </c>
      <c r="L1348"/>
      <c r="O1348"/>
    </row>
    <row r="1349" spans="1:15" x14ac:dyDescent="0.45">
      <c r="A1349" s="4" t="s">
        <v>11</v>
      </c>
      <c r="B1349" s="4" t="s">
        <v>3314</v>
      </c>
      <c r="C1349" s="4" t="s">
        <v>6499</v>
      </c>
      <c r="D1349" s="4" t="s">
        <v>6494</v>
      </c>
      <c r="E1349" s="4" t="s">
        <v>6495</v>
      </c>
      <c r="F1349" s="4" t="s">
        <v>10914</v>
      </c>
      <c r="G1349" s="4" t="s">
        <v>10887</v>
      </c>
      <c r="H1349" s="4" t="s">
        <v>9789</v>
      </c>
    </row>
    <row r="1350" spans="1:15" x14ac:dyDescent="0.45">
      <c r="A1350" s="4" t="s">
        <v>11</v>
      </c>
      <c r="B1350" s="4" t="s">
        <v>11073</v>
      </c>
      <c r="C1350" s="4" t="s">
        <v>6499</v>
      </c>
      <c r="D1350" s="4" t="s">
        <v>6494</v>
      </c>
      <c r="E1350" s="4" t="s">
        <v>6495</v>
      </c>
      <c r="F1350" s="4" t="s">
        <v>11074</v>
      </c>
      <c r="G1350" s="4" t="s">
        <v>10914</v>
      </c>
      <c r="H1350" s="4" t="s">
        <v>9789</v>
      </c>
    </row>
    <row r="1351" spans="1:15" hidden="1" x14ac:dyDescent="0.45">
      <c r="A1351" s="4" t="s">
        <v>11</v>
      </c>
      <c r="B1351" s="4" t="s">
        <v>9379</v>
      </c>
      <c r="C1351" s="4" t="s">
        <v>8595</v>
      </c>
      <c r="D1351" s="4" t="s">
        <v>8590</v>
      </c>
      <c r="E1351" s="4" t="s">
        <v>8591</v>
      </c>
      <c r="F1351" s="4" t="s">
        <v>4410</v>
      </c>
      <c r="G1351" s="4" t="s">
        <v>11387</v>
      </c>
      <c r="H1351" s="4" t="s">
        <v>9970</v>
      </c>
      <c r="L1351"/>
      <c r="O1351"/>
    </row>
    <row r="1352" spans="1:15" hidden="1" x14ac:dyDescent="0.45">
      <c r="A1352" s="4" t="s">
        <v>11</v>
      </c>
      <c r="B1352" s="4" t="s">
        <v>9379</v>
      </c>
      <c r="C1352" s="4" t="s">
        <v>7601</v>
      </c>
      <c r="D1352" s="4" t="s">
        <v>11539</v>
      </c>
      <c r="E1352" s="4" t="s">
        <v>11540</v>
      </c>
      <c r="F1352" s="4" t="s">
        <v>11541</v>
      </c>
      <c r="G1352" s="4" t="s">
        <v>11542</v>
      </c>
      <c r="H1352" s="4" t="s">
        <v>9850</v>
      </c>
      <c r="L1352"/>
      <c r="O1352"/>
    </row>
    <row r="1353" spans="1:15" x14ac:dyDescent="0.45">
      <c r="A1353" s="4" t="s">
        <v>11</v>
      </c>
      <c r="B1353" s="4" t="s">
        <v>8382</v>
      </c>
      <c r="C1353" s="4" t="s">
        <v>6499</v>
      </c>
      <c r="D1353" s="4" t="s">
        <v>6494</v>
      </c>
      <c r="E1353" s="4" t="s">
        <v>6495</v>
      </c>
      <c r="F1353" s="4" t="s">
        <v>11172</v>
      </c>
      <c r="G1353" s="4" t="s">
        <v>11074</v>
      </c>
      <c r="H1353" s="4" t="s">
        <v>9789</v>
      </c>
    </row>
    <row r="1354" spans="1:15" x14ac:dyDescent="0.45">
      <c r="A1354" s="4" t="s">
        <v>11</v>
      </c>
      <c r="B1354" s="4" t="s">
        <v>812</v>
      </c>
      <c r="C1354" s="4" t="s">
        <v>10089</v>
      </c>
      <c r="D1354" s="4" t="s">
        <v>10090</v>
      </c>
      <c r="E1354" s="4" t="s">
        <v>10091</v>
      </c>
      <c r="F1354" s="4" t="s">
        <v>8034</v>
      </c>
      <c r="G1354" s="4" t="s">
        <v>10092</v>
      </c>
      <c r="H1354" s="4" t="s">
        <v>9789</v>
      </c>
    </row>
    <row r="1355" spans="1:15" hidden="1" x14ac:dyDescent="0.45">
      <c r="A1355" s="4" t="s">
        <v>11</v>
      </c>
      <c r="B1355" s="4" t="s">
        <v>9363</v>
      </c>
      <c r="C1355" s="4" t="s">
        <v>2858</v>
      </c>
      <c r="D1355" s="4" t="s">
        <v>4899</v>
      </c>
      <c r="E1355" s="4" t="s">
        <v>4900</v>
      </c>
      <c r="F1355" s="4" t="s">
        <v>9814</v>
      </c>
      <c r="G1355" s="4" t="s">
        <v>1224</v>
      </c>
      <c r="H1355" s="4" t="s">
        <v>9850</v>
      </c>
      <c r="L1355"/>
      <c r="O1355"/>
    </row>
    <row r="1356" spans="1:15" hidden="1" x14ac:dyDescent="0.45">
      <c r="A1356" s="4" t="s">
        <v>11</v>
      </c>
      <c r="B1356" s="4" t="s">
        <v>9363</v>
      </c>
      <c r="C1356" s="4" t="s">
        <v>2858</v>
      </c>
      <c r="D1356" s="4" t="s">
        <v>5985</v>
      </c>
      <c r="E1356" s="4" t="s">
        <v>5986</v>
      </c>
      <c r="F1356" s="4" t="s">
        <v>9814</v>
      </c>
      <c r="G1356" s="4" t="s">
        <v>1224</v>
      </c>
      <c r="H1356" s="4" t="s">
        <v>9850</v>
      </c>
      <c r="L1356"/>
      <c r="O1356"/>
    </row>
    <row r="1357" spans="1:15" x14ac:dyDescent="0.45">
      <c r="A1357" s="4" t="s">
        <v>11</v>
      </c>
      <c r="B1357" s="4" t="s">
        <v>7677</v>
      </c>
      <c r="C1357" s="4" t="s">
        <v>3521</v>
      </c>
      <c r="D1357" s="4" t="s">
        <v>3517</v>
      </c>
      <c r="E1357" s="4" t="s">
        <v>3518</v>
      </c>
      <c r="F1357" s="4" t="s">
        <v>156</v>
      </c>
      <c r="G1357" s="4" t="s">
        <v>224</v>
      </c>
      <c r="H1357" s="4" t="s">
        <v>9789</v>
      </c>
    </row>
    <row r="1358" spans="1:15" x14ac:dyDescent="0.45">
      <c r="A1358" s="4" t="s">
        <v>11</v>
      </c>
      <c r="B1358" s="4" t="s">
        <v>11281</v>
      </c>
      <c r="C1358" s="4" t="s">
        <v>3521</v>
      </c>
      <c r="D1358" s="4" t="s">
        <v>3517</v>
      </c>
      <c r="E1358" s="4" t="s">
        <v>3518</v>
      </c>
      <c r="F1358" s="4" t="s">
        <v>11282</v>
      </c>
      <c r="G1358" s="4" t="s">
        <v>156</v>
      </c>
      <c r="H1358" s="4" t="s">
        <v>9789</v>
      </c>
    </row>
    <row r="1359" spans="1:15" x14ac:dyDescent="0.45">
      <c r="A1359" s="4" t="s">
        <v>11</v>
      </c>
      <c r="B1359" s="4" t="s">
        <v>5612</v>
      </c>
      <c r="C1359" s="4" t="s">
        <v>7203</v>
      </c>
      <c r="D1359" s="4" t="s">
        <v>7423</v>
      </c>
      <c r="E1359" s="4" t="s">
        <v>7424</v>
      </c>
      <c r="F1359" s="4" t="s">
        <v>11188</v>
      </c>
      <c r="G1359" s="4" t="s">
        <v>7204</v>
      </c>
      <c r="H1359" s="4" t="s">
        <v>9789</v>
      </c>
    </row>
    <row r="1360" spans="1:15" x14ac:dyDescent="0.45">
      <c r="A1360" s="4" t="s">
        <v>11</v>
      </c>
      <c r="B1360" s="4" t="s">
        <v>9186</v>
      </c>
      <c r="C1360" s="4" t="s">
        <v>7203</v>
      </c>
      <c r="D1360" s="4" t="s">
        <v>7423</v>
      </c>
      <c r="E1360" s="4" t="s">
        <v>7424</v>
      </c>
      <c r="F1360" s="4" t="s">
        <v>11429</v>
      </c>
      <c r="G1360" s="4" t="s">
        <v>11188</v>
      </c>
      <c r="H1360" s="4" t="s">
        <v>9789</v>
      </c>
    </row>
    <row r="1361" spans="1:15" x14ac:dyDescent="0.45">
      <c r="A1361" s="4" t="s">
        <v>11</v>
      </c>
      <c r="B1361" s="4" t="s">
        <v>11294</v>
      </c>
      <c r="C1361" s="4" t="s">
        <v>3671</v>
      </c>
      <c r="D1361" s="4" t="s">
        <v>3666</v>
      </c>
      <c r="E1361" s="4" t="s">
        <v>3667</v>
      </c>
      <c r="F1361" s="4" t="s">
        <v>11296</v>
      </c>
      <c r="G1361" s="4" t="s">
        <v>3673</v>
      </c>
      <c r="H1361" s="4" t="s">
        <v>9789</v>
      </c>
    </row>
    <row r="1362" spans="1:15" x14ac:dyDescent="0.45">
      <c r="A1362" s="4" t="s">
        <v>11</v>
      </c>
      <c r="B1362" s="4" t="s">
        <v>11517</v>
      </c>
      <c r="C1362" s="4" t="s">
        <v>3671</v>
      </c>
      <c r="D1362" s="4" t="s">
        <v>3666</v>
      </c>
      <c r="E1362" s="4" t="s">
        <v>3667</v>
      </c>
      <c r="F1362" s="4" t="s">
        <v>11521</v>
      </c>
      <c r="G1362" s="4" t="s">
        <v>11365</v>
      </c>
      <c r="H1362" s="4" t="s">
        <v>9789</v>
      </c>
    </row>
    <row r="1363" spans="1:15" x14ac:dyDescent="0.45">
      <c r="A1363" s="4" t="s">
        <v>11</v>
      </c>
      <c r="B1363" s="4" t="s">
        <v>859</v>
      </c>
      <c r="C1363" s="4" t="s">
        <v>10101</v>
      </c>
      <c r="D1363" s="4" t="s">
        <v>10102</v>
      </c>
      <c r="E1363" s="4" t="s">
        <v>10103</v>
      </c>
      <c r="F1363" s="4" t="s">
        <v>10104</v>
      </c>
      <c r="G1363" s="4" t="s">
        <v>10105</v>
      </c>
      <c r="H1363" s="4" t="s">
        <v>9789</v>
      </c>
    </row>
    <row r="1364" spans="1:15" x14ac:dyDescent="0.45">
      <c r="A1364" s="4" t="s">
        <v>11</v>
      </c>
      <c r="B1364" s="4" t="s">
        <v>4345</v>
      </c>
      <c r="C1364" s="4" t="s">
        <v>2133</v>
      </c>
      <c r="D1364" s="4" t="s">
        <v>6042</v>
      </c>
      <c r="E1364" s="4" t="s">
        <v>6043</v>
      </c>
      <c r="F1364" s="4" t="s">
        <v>4381</v>
      </c>
      <c r="G1364" s="4" t="s">
        <v>238</v>
      </c>
      <c r="H1364" s="4" t="s">
        <v>9789</v>
      </c>
    </row>
    <row r="1365" spans="1:15" x14ac:dyDescent="0.45">
      <c r="A1365" s="4" t="s">
        <v>11</v>
      </c>
      <c r="B1365" s="4" t="s">
        <v>7811</v>
      </c>
      <c r="C1365" s="4" t="s">
        <v>2133</v>
      </c>
      <c r="D1365" s="4" t="s">
        <v>6042</v>
      </c>
      <c r="E1365" s="4" t="s">
        <v>6043</v>
      </c>
      <c r="F1365" s="4" t="s">
        <v>133</v>
      </c>
      <c r="G1365" s="4" t="s">
        <v>4381</v>
      </c>
      <c r="H1365" s="4" t="s">
        <v>9789</v>
      </c>
    </row>
    <row r="1366" spans="1:15" x14ac:dyDescent="0.45">
      <c r="A1366" s="4" t="s">
        <v>11</v>
      </c>
      <c r="B1366" s="4" t="s">
        <v>11125</v>
      </c>
      <c r="C1366" s="4" t="s">
        <v>2133</v>
      </c>
      <c r="D1366" s="4" t="s">
        <v>6042</v>
      </c>
      <c r="E1366" s="4" t="s">
        <v>6043</v>
      </c>
      <c r="F1366" s="4" t="s">
        <v>11127</v>
      </c>
      <c r="G1366" s="4" t="s">
        <v>133</v>
      </c>
      <c r="H1366" s="4" t="s">
        <v>9789</v>
      </c>
    </row>
    <row r="1367" spans="1:15" x14ac:dyDescent="0.45">
      <c r="A1367" s="4" t="s">
        <v>11</v>
      </c>
      <c r="B1367" s="4" t="s">
        <v>8300</v>
      </c>
      <c r="C1367" s="4" t="s">
        <v>2133</v>
      </c>
      <c r="D1367" s="4" t="s">
        <v>6042</v>
      </c>
      <c r="E1367" s="4" t="s">
        <v>6043</v>
      </c>
      <c r="F1367" s="4" t="s">
        <v>11150</v>
      </c>
      <c r="G1367" s="4" t="s">
        <v>11127</v>
      </c>
      <c r="H1367" s="4" t="s">
        <v>9789</v>
      </c>
    </row>
    <row r="1368" spans="1:15" x14ac:dyDescent="0.45">
      <c r="A1368" s="4" t="s">
        <v>11</v>
      </c>
      <c r="B1368" s="4" t="s">
        <v>1623</v>
      </c>
      <c r="C1368" s="4" t="s">
        <v>2133</v>
      </c>
      <c r="D1368" s="4" t="s">
        <v>6042</v>
      </c>
      <c r="E1368" s="4" t="s">
        <v>6043</v>
      </c>
      <c r="F1368" s="4" t="s">
        <v>11196</v>
      </c>
      <c r="G1368" s="4" t="s">
        <v>11150</v>
      </c>
      <c r="H1368" s="4" t="s">
        <v>9789</v>
      </c>
    </row>
    <row r="1369" spans="1:15" x14ac:dyDescent="0.45">
      <c r="A1369" s="4" t="s">
        <v>11</v>
      </c>
      <c r="B1369" s="4" t="s">
        <v>11224</v>
      </c>
      <c r="C1369" s="4" t="s">
        <v>2133</v>
      </c>
      <c r="D1369" s="4" t="s">
        <v>6042</v>
      </c>
      <c r="E1369" s="4" t="s">
        <v>6043</v>
      </c>
      <c r="F1369" s="4" t="s">
        <v>11227</v>
      </c>
      <c r="G1369" s="4" t="s">
        <v>11196</v>
      </c>
      <c r="H1369" s="4" t="s">
        <v>9789</v>
      </c>
    </row>
    <row r="1370" spans="1:15" hidden="1" x14ac:dyDescent="0.45">
      <c r="A1370" s="4" t="s">
        <v>11</v>
      </c>
      <c r="B1370" s="4" t="s">
        <v>6712</v>
      </c>
      <c r="C1370" s="4" t="s">
        <v>11476</v>
      </c>
      <c r="D1370" s="4" t="s">
        <v>11477</v>
      </c>
      <c r="E1370" s="4" t="s">
        <v>11478</v>
      </c>
      <c r="F1370" s="4" t="s">
        <v>11557</v>
      </c>
      <c r="G1370" s="4" t="s">
        <v>11479</v>
      </c>
      <c r="H1370" s="4" t="s">
        <v>9850</v>
      </c>
      <c r="L1370"/>
      <c r="O1370"/>
    </row>
    <row r="1371" spans="1:15" x14ac:dyDescent="0.45">
      <c r="A1371" s="4" t="s">
        <v>11</v>
      </c>
      <c r="B1371" s="4" t="s">
        <v>8520</v>
      </c>
      <c r="C1371" s="4" t="s">
        <v>2133</v>
      </c>
      <c r="D1371" s="4" t="s">
        <v>6042</v>
      </c>
      <c r="E1371" s="4" t="s">
        <v>6043</v>
      </c>
      <c r="F1371" s="4" t="s">
        <v>11290</v>
      </c>
      <c r="G1371" s="4" t="s">
        <v>11227</v>
      </c>
      <c r="H1371" s="4" t="s">
        <v>9789</v>
      </c>
    </row>
    <row r="1372" spans="1:15" x14ac:dyDescent="0.45">
      <c r="A1372" s="4" t="s">
        <v>11</v>
      </c>
      <c r="B1372" s="4" t="s">
        <v>2806</v>
      </c>
      <c r="C1372" s="4" t="s">
        <v>2133</v>
      </c>
      <c r="D1372" s="4" t="s">
        <v>6009</v>
      </c>
      <c r="E1372" s="4" t="s">
        <v>6010</v>
      </c>
      <c r="F1372" s="4" t="s">
        <v>11079</v>
      </c>
      <c r="G1372" s="4" t="s">
        <v>10796</v>
      </c>
      <c r="H1372" s="4" t="s">
        <v>9789</v>
      </c>
    </row>
    <row r="1373" spans="1:15" x14ac:dyDescent="0.45">
      <c r="A1373" s="4" t="s">
        <v>11</v>
      </c>
      <c r="B1373" s="4" t="s">
        <v>8058</v>
      </c>
      <c r="C1373" s="4" t="s">
        <v>2133</v>
      </c>
      <c r="D1373" s="4" t="s">
        <v>6009</v>
      </c>
      <c r="E1373" s="4" t="s">
        <v>6010</v>
      </c>
      <c r="F1373" s="4" t="s">
        <v>11123</v>
      </c>
      <c r="G1373" s="4" t="s">
        <v>11079</v>
      </c>
      <c r="H1373" s="4" t="s">
        <v>9789</v>
      </c>
    </row>
    <row r="1374" spans="1:15" x14ac:dyDescent="0.45">
      <c r="A1374" s="4" t="s">
        <v>11</v>
      </c>
      <c r="B1374" s="4" t="s">
        <v>8420</v>
      </c>
      <c r="C1374" s="4" t="s">
        <v>2133</v>
      </c>
      <c r="D1374" s="4" t="s">
        <v>6009</v>
      </c>
      <c r="E1374" s="4" t="s">
        <v>6010</v>
      </c>
      <c r="F1374" s="4" t="s">
        <v>5351</v>
      </c>
      <c r="G1374" s="4" t="s">
        <v>11123</v>
      </c>
      <c r="H1374" s="4" t="s">
        <v>9789</v>
      </c>
    </row>
    <row r="1375" spans="1:15" x14ac:dyDescent="0.45">
      <c r="A1375" s="4" t="s">
        <v>11</v>
      </c>
      <c r="B1375" s="4" t="s">
        <v>2806</v>
      </c>
      <c r="C1375" s="4" t="s">
        <v>2133</v>
      </c>
      <c r="D1375" s="4" t="s">
        <v>6049</v>
      </c>
      <c r="E1375" s="4" t="s">
        <v>6050</v>
      </c>
      <c r="F1375" s="4" t="s">
        <v>11079</v>
      </c>
      <c r="G1375" s="4" t="s">
        <v>10796</v>
      </c>
      <c r="H1375" s="4" t="s">
        <v>9789</v>
      </c>
    </row>
    <row r="1376" spans="1:15" x14ac:dyDescent="0.45">
      <c r="A1376" s="4" t="s">
        <v>11</v>
      </c>
      <c r="B1376" s="4" t="s">
        <v>8058</v>
      </c>
      <c r="C1376" s="4" t="s">
        <v>2133</v>
      </c>
      <c r="D1376" s="4" t="s">
        <v>6049</v>
      </c>
      <c r="E1376" s="4" t="s">
        <v>6050</v>
      </c>
      <c r="F1376" s="4" t="s">
        <v>11123</v>
      </c>
      <c r="G1376" s="4" t="s">
        <v>11079</v>
      </c>
      <c r="H1376" s="4" t="s">
        <v>9789</v>
      </c>
    </row>
    <row r="1377" spans="1:15" x14ac:dyDescent="0.45">
      <c r="A1377" s="4" t="s">
        <v>11</v>
      </c>
      <c r="B1377" s="4" t="s">
        <v>8420</v>
      </c>
      <c r="C1377" s="4" t="s">
        <v>2133</v>
      </c>
      <c r="D1377" s="4" t="s">
        <v>6049</v>
      </c>
      <c r="E1377" s="4" t="s">
        <v>6050</v>
      </c>
      <c r="F1377" s="4" t="s">
        <v>5351</v>
      </c>
      <c r="G1377" s="4" t="s">
        <v>11123</v>
      </c>
      <c r="H1377" s="4" t="s">
        <v>9789</v>
      </c>
    </row>
    <row r="1378" spans="1:15" x14ac:dyDescent="0.45">
      <c r="A1378" s="4" t="s">
        <v>11</v>
      </c>
      <c r="B1378" s="4" t="s">
        <v>11235</v>
      </c>
      <c r="C1378" s="4" t="s">
        <v>3177</v>
      </c>
      <c r="D1378" s="4" t="s">
        <v>8056</v>
      </c>
      <c r="E1378" s="4" t="s">
        <v>8057</v>
      </c>
      <c r="F1378" s="4" t="s">
        <v>11236</v>
      </c>
      <c r="G1378" s="4" t="s">
        <v>8060</v>
      </c>
      <c r="H1378" s="4" t="s">
        <v>9789</v>
      </c>
    </row>
    <row r="1379" spans="1:15" x14ac:dyDescent="0.45">
      <c r="A1379" s="4" t="s">
        <v>11</v>
      </c>
      <c r="B1379" s="4" t="s">
        <v>7281</v>
      </c>
      <c r="C1379" s="4" t="s">
        <v>3177</v>
      </c>
      <c r="D1379" s="4" t="s">
        <v>3172</v>
      </c>
      <c r="E1379" s="4" t="s">
        <v>3173</v>
      </c>
      <c r="F1379" s="4" t="s">
        <v>5954</v>
      </c>
      <c r="G1379" s="4" t="s">
        <v>3179</v>
      </c>
      <c r="H1379" s="4" t="s">
        <v>9789</v>
      </c>
    </row>
    <row r="1380" spans="1:15" hidden="1" x14ac:dyDescent="0.45">
      <c r="A1380" s="4" t="s">
        <v>11</v>
      </c>
      <c r="B1380" s="4" t="s">
        <v>11570</v>
      </c>
      <c r="C1380" s="4" t="s">
        <v>4563</v>
      </c>
      <c r="D1380" s="4" t="s">
        <v>9045</v>
      </c>
      <c r="E1380" s="4" t="s">
        <v>9046</v>
      </c>
      <c r="F1380" s="4" t="s">
        <v>7286</v>
      </c>
      <c r="G1380" s="4" t="s">
        <v>11502</v>
      </c>
      <c r="H1380" s="4" t="s">
        <v>9885</v>
      </c>
      <c r="L1380"/>
      <c r="O1380"/>
    </row>
    <row r="1381" spans="1:15" x14ac:dyDescent="0.45">
      <c r="A1381" s="4" t="s">
        <v>11</v>
      </c>
      <c r="B1381" s="4" t="s">
        <v>7415</v>
      </c>
      <c r="C1381" s="4" t="s">
        <v>3991</v>
      </c>
      <c r="D1381" s="4" t="s">
        <v>8025</v>
      </c>
      <c r="E1381" s="4" t="s">
        <v>8026</v>
      </c>
      <c r="F1381" s="4" t="s">
        <v>9725</v>
      </c>
      <c r="G1381" s="4" t="s">
        <v>8031</v>
      </c>
      <c r="H1381" s="4" t="s">
        <v>9789</v>
      </c>
    </row>
    <row r="1382" spans="1:15" x14ac:dyDescent="0.45">
      <c r="A1382" s="4" t="s">
        <v>11</v>
      </c>
      <c r="B1382" s="4" t="s">
        <v>7862</v>
      </c>
      <c r="C1382" s="4" t="s">
        <v>3991</v>
      </c>
      <c r="D1382" s="4" t="s">
        <v>3986</v>
      </c>
      <c r="E1382" s="4" t="s">
        <v>3987</v>
      </c>
      <c r="F1382" s="4" t="s">
        <v>11228</v>
      </c>
      <c r="G1382" s="4" t="s">
        <v>3993</v>
      </c>
      <c r="H1382" s="4" t="s">
        <v>9789</v>
      </c>
    </row>
    <row r="1383" spans="1:15" x14ac:dyDescent="0.45">
      <c r="A1383" s="4" t="s">
        <v>11</v>
      </c>
      <c r="B1383" s="4" t="s">
        <v>8707</v>
      </c>
      <c r="C1383" s="4" t="s">
        <v>3991</v>
      </c>
      <c r="D1383" s="4" t="s">
        <v>3986</v>
      </c>
      <c r="E1383" s="4" t="s">
        <v>3987</v>
      </c>
      <c r="F1383" s="4" t="s">
        <v>11341</v>
      </c>
      <c r="G1383" s="4" t="s">
        <v>11228</v>
      </c>
      <c r="H1383" s="4" t="s">
        <v>9789</v>
      </c>
    </row>
    <row r="1384" spans="1:15" ht="34" x14ac:dyDescent="0.45">
      <c r="A1384" s="4" t="s">
        <v>11</v>
      </c>
      <c r="B1384" s="4" t="s">
        <v>3314</v>
      </c>
      <c r="C1384" s="4" t="s">
        <v>3317</v>
      </c>
      <c r="D1384" s="4" t="s">
        <v>3312</v>
      </c>
      <c r="E1384" s="4" t="s">
        <v>3313</v>
      </c>
      <c r="F1384" s="4" t="s">
        <v>10915</v>
      </c>
      <c r="G1384" s="4" t="s">
        <v>3319</v>
      </c>
      <c r="H1384" s="4" t="s">
        <v>9789</v>
      </c>
    </row>
    <row r="1385" spans="1:15" ht="34" x14ac:dyDescent="0.45">
      <c r="A1385" s="4" t="s">
        <v>11</v>
      </c>
      <c r="B1385" s="4" t="s">
        <v>11073</v>
      </c>
      <c r="C1385" s="4" t="s">
        <v>3317</v>
      </c>
      <c r="D1385" s="4" t="s">
        <v>3312</v>
      </c>
      <c r="E1385" s="4" t="s">
        <v>3313</v>
      </c>
      <c r="F1385" s="4" t="s">
        <v>10968</v>
      </c>
      <c r="G1385" s="4" t="s">
        <v>10915</v>
      </c>
      <c r="H1385" s="4" t="s">
        <v>9789</v>
      </c>
    </row>
    <row r="1386" spans="1:15" x14ac:dyDescent="0.45">
      <c r="A1386" s="4" t="s">
        <v>11</v>
      </c>
      <c r="B1386" s="4" t="s">
        <v>8520</v>
      </c>
      <c r="C1386" s="4" t="s">
        <v>4099</v>
      </c>
      <c r="D1386" s="4" t="s">
        <v>4094</v>
      </c>
      <c r="E1386" s="4" t="s">
        <v>4095</v>
      </c>
      <c r="F1386" s="4" t="s">
        <v>4745</v>
      </c>
      <c r="G1386" s="4" t="s">
        <v>11106</v>
      </c>
      <c r="H1386" s="4" t="s">
        <v>9789</v>
      </c>
    </row>
    <row r="1387" spans="1:15" x14ac:dyDescent="0.45">
      <c r="A1387" s="4" t="s">
        <v>11</v>
      </c>
      <c r="B1387" s="4" t="s">
        <v>8816</v>
      </c>
      <c r="C1387" s="4" t="s">
        <v>4099</v>
      </c>
      <c r="D1387" s="4" t="s">
        <v>4094</v>
      </c>
      <c r="E1387" s="4" t="s">
        <v>4095</v>
      </c>
      <c r="F1387" s="4" t="s">
        <v>11367</v>
      </c>
      <c r="G1387" s="4" t="s">
        <v>4745</v>
      </c>
      <c r="H1387" s="4" t="s">
        <v>9789</v>
      </c>
    </row>
    <row r="1388" spans="1:15" x14ac:dyDescent="0.45">
      <c r="A1388" s="4" t="s">
        <v>11</v>
      </c>
      <c r="B1388" s="4" t="s">
        <v>169</v>
      </c>
      <c r="C1388" s="4" t="s">
        <v>9816</v>
      </c>
      <c r="D1388" s="4" t="s">
        <v>9817</v>
      </c>
      <c r="E1388" s="4" t="s">
        <v>9818</v>
      </c>
      <c r="F1388" s="4" t="s">
        <v>9819</v>
      </c>
      <c r="G1388" s="4" t="s">
        <v>9820</v>
      </c>
      <c r="H1388" s="4" t="s">
        <v>9789</v>
      </c>
    </row>
    <row r="1389" spans="1:15" x14ac:dyDescent="0.45">
      <c r="A1389" s="4" t="s">
        <v>11</v>
      </c>
      <c r="B1389" s="4" t="s">
        <v>1560</v>
      </c>
      <c r="C1389" s="4" t="s">
        <v>9816</v>
      </c>
      <c r="D1389" s="4" t="s">
        <v>9817</v>
      </c>
      <c r="E1389" s="4" t="s">
        <v>9818</v>
      </c>
      <c r="F1389" s="4" t="s">
        <v>10269</v>
      </c>
      <c r="G1389" s="4" t="s">
        <v>9819</v>
      </c>
      <c r="H1389" s="4" t="s">
        <v>9789</v>
      </c>
    </row>
    <row r="1390" spans="1:15" x14ac:dyDescent="0.45">
      <c r="A1390" s="4" t="s">
        <v>11</v>
      </c>
      <c r="B1390" s="4" t="s">
        <v>6450</v>
      </c>
      <c r="C1390" s="4" t="s">
        <v>3496</v>
      </c>
      <c r="D1390" s="4" t="s">
        <v>3491</v>
      </c>
      <c r="E1390" s="4" t="s">
        <v>3492</v>
      </c>
      <c r="F1390" s="4" t="s">
        <v>10806</v>
      </c>
      <c r="G1390" s="4" t="s">
        <v>3498</v>
      </c>
      <c r="H1390" s="4" t="s">
        <v>9789</v>
      </c>
    </row>
    <row r="1391" spans="1:15" x14ac:dyDescent="0.45">
      <c r="A1391" s="4" t="s">
        <v>11</v>
      </c>
      <c r="B1391" s="4" t="s">
        <v>7515</v>
      </c>
      <c r="C1391" s="4" t="s">
        <v>3496</v>
      </c>
      <c r="D1391" s="4" t="s">
        <v>3491</v>
      </c>
      <c r="E1391" s="4" t="s">
        <v>3492</v>
      </c>
      <c r="F1391" s="4" t="s">
        <v>10891</v>
      </c>
      <c r="G1391" s="4" t="s">
        <v>10806</v>
      </c>
      <c r="H1391" s="4" t="s">
        <v>9789</v>
      </c>
    </row>
    <row r="1392" spans="1:15" ht="34" x14ac:dyDescent="0.45">
      <c r="A1392" s="4" t="s">
        <v>11</v>
      </c>
      <c r="B1392" s="4" t="s">
        <v>496</v>
      </c>
      <c r="C1392" s="4" t="s">
        <v>3391</v>
      </c>
      <c r="D1392" s="4" t="s">
        <v>3387</v>
      </c>
      <c r="E1392" s="4" t="s">
        <v>3388</v>
      </c>
      <c r="F1392" s="4" t="s">
        <v>3393</v>
      </c>
      <c r="G1392" s="4" t="s">
        <v>9907</v>
      </c>
      <c r="H1392" s="4" t="s">
        <v>9789</v>
      </c>
    </row>
    <row r="1393" spans="1:15" x14ac:dyDescent="0.45">
      <c r="A1393" s="4" t="s">
        <v>11</v>
      </c>
      <c r="B1393" s="4" t="s">
        <v>10049</v>
      </c>
      <c r="C1393" s="4" t="s">
        <v>10056</v>
      </c>
      <c r="D1393" s="4" t="s">
        <v>10057</v>
      </c>
      <c r="E1393" s="4" t="s">
        <v>10058</v>
      </c>
      <c r="F1393" s="4" t="s">
        <v>10059</v>
      </c>
      <c r="G1393" s="4" t="s">
        <v>10060</v>
      </c>
      <c r="H1393" s="4" t="s">
        <v>9789</v>
      </c>
    </row>
    <row r="1394" spans="1:15" x14ac:dyDescent="0.45">
      <c r="A1394" s="4" t="s">
        <v>11</v>
      </c>
      <c r="B1394" s="4" t="s">
        <v>1188</v>
      </c>
      <c r="C1394" s="4" t="s">
        <v>10056</v>
      </c>
      <c r="D1394" s="4" t="s">
        <v>10057</v>
      </c>
      <c r="E1394" s="4" t="s">
        <v>10058</v>
      </c>
      <c r="F1394" s="4" t="s">
        <v>10191</v>
      </c>
      <c r="G1394" s="4" t="s">
        <v>10059</v>
      </c>
      <c r="H1394" s="4" t="s">
        <v>9789</v>
      </c>
    </row>
    <row r="1395" spans="1:15" x14ac:dyDescent="0.45">
      <c r="A1395" s="4" t="s">
        <v>11</v>
      </c>
      <c r="B1395" s="4" t="s">
        <v>7738</v>
      </c>
      <c r="C1395" s="4" t="s">
        <v>4825</v>
      </c>
      <c r="D1395" s="4" t="s">
        <v>4820</v>
      </c>
      <c r="E1395" s="4" t="s">
        <v>4821</v>
      </c>
      <c r="F1395" s="4" t="s">
        <v>268</v>
      </c>
      <c r="G1395" s="4" t="s">
        <v>4827</v>
      </c>
      <c r="H1395" s="4" t="s">
        <v>9789</v>
      </c>
    </row>
    <row r="1396" spans="1:15" x14ac:dyDescent="0.45">
      <c r="A1396" s="4" t="s">
        <v>11</v>
      </c>
      <c r="B1396" s="4" t="s">
        <v>11100</v>
      </c>
      <c r="C1396" s="4" t="s">
        <v>4825</v>
      </c>
      <c r="D1396" s="4" t="s">
        <v>4820</v>
      </c>
      <c r="E1396" s="4" t="s">
        <v>4821</v>
      </c>
      <c r="F1396" s="4" t="s">
        <v>11101</v>
      </c>
      <c r="G1396" s="4" t="s">
        <v>268</v>
      </c>
      <c r="H1396" s="4" t="s">
        <v>9789</v>
      </c>
    </row>
    <row r="1397" spans="1:15" x14ac:dyDescent="0.45">
      <c r="A1397" s="4" t="s">
        <v>11</v>
      </c>
      <c r="B1397" s="4" t="s">
        <v>2761</v>
      </c>
      <c r="C1397" s="4" t="s">
        <v>3055</v>
      </c>
      <c r="D1397" s="4" t="s">
        <v>3051</v>
      </c>
      <c r="E1397" s="4" t="s">
        <v>3052</v>
      </c>
      <c r="F1397" s="4" t="s">
        <v>10330</v>
      </c>
      <c r="G1397" s="4" t="s">
        <v>3057</v>
      </c>
      <c r="H1397" s="4" t="s">
        <v>9789</v>
      </c>
    </row>
    <row r="1398" spans="1:15" x14ac:dyDescent="0.45">
      <c r="A1398" s="4" t="s">
        <v>11</v>
      </c>
      <c r="B1398" s="4" t="s">
        <v>2026</v>
      </c>
      <c r="C1398" s="4" t="s">
        <v>3055</v>
      </c>
      <c r="D1398" s="4" t="s">
        <v>3051</v>
      </c>
      <c r="E1398" s="4" t="s">
        <v>3052</v>
      </c>
      <c r="F1398" s="4" t="s">
        <v>11357</v>
      </c>
      <c r="G1398" s="4" t="s">
        <v>10330</v>
      </c>
      <c r="H1398" s="4" t="s">
        <v>9789</v>
      </c>
    </row>
    <row r="1399" spans="1:15" x14ac:dyDescent="0.45">
      <c r="A1399" s="4" t="s">
        <v>11</v>
      </c>
      <c r="B1399" s="4" t="s">
        <v>5534</v>
      </c>
      <c r="C1399" s="4" t="s">
        <v>10428</v>
      </c>
      <c r="D1399" s="4" t="s">
        <v>10743</v>
      </c>
      <c r="E1399" s="4" t="s">
        <v>10744</v>
      </c>
      <c r="F1399" s="4" t="s">
        <v>10745</v>
      </c>
      <c r="G1399" s="4" t="s">
        <v>10746</v>
      </c>
      <c r="H1399" s="4" t="s">
        <v>9789</v>
      </c>
    </row>
    <row r="1400" spans="1:15" x14ac:dyDescent="0.45">
      <c r="A1400" s="4" t="s">
        <v>11</v>
      </c>
      <c r="B1400" s="4" t="s">
        <v>6726</v>
      </c>
      <c r="C1400" s="4" t="s">
        <v>10428</v>
      </c>
      <c r="D1400" s="4" t="s">
        <v>10743</v>
      </c>
      <c r="E1400" s="4" t="s">
        <v>10744</v>
      </c>
      <c r="F1400" s="4" t="s">
        <v>452</v>
      </c>
      <c r="G1400" s="4" t="s">
        <v>10839</v>
      </c>
      <c r="H1400" s="4" t="s">
        <v>9789</v>
      </c>
    </row>
    <row r="1401" spans="1:15" x14ac:dyDescent="0.45">
      <c r="A1401" s="4" t="s">
        <v>11</v>
      </c>
      <c r="B1401" s="4" t="s">
        <v>4017</v>
      </c>
      <c r="C1401" s="4" t="s">
        <v>10428</v>
      </c>
      <c r="D1401" s="4" t="s">
        <v>10743</v>
      </c>
      <c r="E1401" s="4" t="s">
        <v>10744</v>
      </c>
      <c r="F1401" s="4" t="s">
        <v>10902</v>
      </c>
      <c r="G1401" s="4" t="s">
        <v>452</v>
      </c>
      <c r="H1401" s="4" t="s">
        <v>9789</v>
      </c>
    </row>
    <row r="1402" spans="1:15" x14ac:dyDescent="0.45">
      <c r="A1402" s="4" t="s">
        <v>11</v>
      </c>
      <c r="B1402" s="4" t="s">
        <v>10514</v>
      </c>
      <c r="C1402" s="4" t="s">
        <v>10428</v>
      </c>
      <c r="D1402" s="4" t="s">
        <v>10515</v>
      </c>
      <c r="E1402" s="4" t="s">
        <v>10516</v>
      </c>
      <c r="F1402" s="4" t="s">
        <v>10517</v>
      </c>
      <c r="G1402" s="4" t="s">
        <v>10518</v>
      </c>
      <c r="H1402" s="4" t="s">
        <v>9789</v>
      </c>
    </row>
    <row r="1403" spans="1:15" x14ac:dyDescent="0.45">
      <c r="A1403" s="4" t="s">
        <v>11</v>
      </c>
      <c r="B1403" s="4" t="s">
        <v>2431</v>
      </c>
      <c r="C1403" s="4" t="s">
        <v>10428</v>
      </c>
      <c r="D1403" s="4" t="s">
        <v>10429</v>
      </c>
      <c r="E1403" s="4" t="s">
        <v>10430</v>
      </c>
      <c r="F1403" s="4" t="s">
        <v>1461</v>
      </c>
      <c r="G1403" s="4" t="s">
        <v>10431</v>
      </c>
      <c r="H1403" s="4" t="s">
        <v>9789</v>
      </c>
    </row>
    <row r="1404" spans="1:15" x14ac:dyDescent="0.45">
      <c r="A1404" s="4" t="s">
        <v>11</v>
      </c>
      <c r="B1404" s="4" t="s">
        <v>6111</v>
      </c>
      <c r="C1404" s="4" t="s">
        <v>10428</v>
      </c>
      <c r="D1404" s="4" t="s">
        <v>10783</v>
      </c>
      <c r="E1404" s="4" t="s">
        <v>10784</v>
      </c>
      <c r="F1404" s="4" t="s">
        <v>10785</v>
      </c>
      <c r="G1404" s="4" t="s">
        <v>10786</v>
      </c>
      <c r="H1404" s="4" t="s">
        <v>9789</v>
      </c>
    </row>
    <row r="1405" spans="1:15" x14ac:dyDescent="0.45">
      <c r="A1405" s="4" t="s">
        <v>11</v>
      </c>
      <c r="B1405" s="4" t="s">
        <v>4966</v>
      </c>
      <c r="C1405" s="4" t="s">
        <v>10428</v>
      </c>
      <c r="D1405" s="4" t="s">
        <v>10783</v>
      </c>
      <c r="E1405" s="4" t="s">
        <v>10784</v>
      </c>
      <c r="F1405" s="4" t="s">
        <v>782</v>
      </c>
      <c r="G1405" s="4" t="s">
        <v>10785</v>
      </c>
      <c r="H1405" s="4" t="s">
        <v>9789</v>
      </c>
    </row>
    <row r="1406" spans="1:15" hidden="1" x14ac:dyDescent="0.45">
      <c r="A1406" s="4" t="s">
        <v>11</v>
      </c>
      <c r="B1406" s="4" t="s">
        <v>9513</v>
      </c>
      <c r="C1406" s="4" t="s">
        <v>4838</v>
      </c>
      <c r="D1406" s="4" t="s">
        <v>7757</v>
      </c>
      <c r="E1406" s="4" t="s">
        <v>7758</v>
      </c>
      <c r="F1406" s="4" t="s">
        <v>9685</v>
      </c>
      <c r="G1406" s="4" t="s">
        <v>11609</v>
      </c>
      <c r="H1406" s="4" t="s">
        <v>9850</v>
      </c>
      <c r="L1406"/>
      <c r="O1406"/>
    </row>
    <row r="1407" spans="1:15" x14ac:dyDescent="0.45">
      <c r="A1407" s="4" t="s">
        <v>11</v>
      </c>
      <c r="B1407" s="4" t="s">
        <v>7779</v>
      </c>
      <c r="C1407" s="4" t="s">
        <v>4226</v>
      </c>
      <c r="D1407" s="4" t="s">
        <v>4221</v>
      </c>
      <c r="E1407" s="4" t="s">
        <v>4222</v>
      </c>
      <c r="F1407" s="4" t="s">
        <v>10993</v>
      </c>
      <c r="G1407" s="4" t="s">
        <v>4228</v>
      </c>
      <c r="H1407" s="4" t="s">
        <v>9789</v>
      </c>
    </row>
    <row r="1408" spans="1:15" x14ac:dyDescent="0.45">
      <c r="A1408" s="4" t="s">
        <v>11</v>
      </c>
      <c r="B1408" s="4" t="s">
        <v>8538</v>
      </c>
      <c r="C1408" s="4" t="s">
        <v>4226</v>
      </c>
      <c r="D1408" s="4" t="s">
        <v>4221</v>
      </c>
      <c r="E1408" s="4" t="s">
        <v>4222</v>
      </c>
      <c r="F1408" s="4" t="s">
        <v>11258</v>
      </c>
      <c r="G1408" s="4" t="s">
        <v>10993</v>
      </c>
      <c r="H1408" s="4" t="s">
        <v>9789</v>
      </c>
    </row>
    <row r="1409" spans="1:15" x14ac:dyDescent="0.45">
      <c r="A1409" s="4" t="s">
        <v>11</v>
      </c>
      <c r="B1409" s="4" t="s">
        <v>8514</v>
      </c>
      <c r="C1409" s="4" t="s">
        <v>11277</v>
      </c>
      <c r="D1409" s="4" t="s">
        <v>11278</v>
      </c>
      <c r="E1409" s="4" t="s">
        <v>11279</v>
      </c>
      <c r="F1409" s="4" t="s">
        <v>10862</v>
      </c>
      <c r="G1409" s="4" t="s">
        <v>11280</v>
      </c>
      <c r="H1409" s="4" t="s">
        <v>9789</v>
      </c>
    </row>
    <row r="1410" spans="1:15" hidden="1" x14ac:dyDescent="0.45">
      <c r="A1410" s="4" t="s">
        <v>11</v>
      </c>
      <c r="B1410" s="4" t="s">
        <v>9559</v>
      </c>
      <c r="C1410" s="4" t="s">
        <v>11476</v>
      </c>
      <c r="D1410" s="4" t="s">
        <v>11477</v>
      </c>
      <c r="E1410" s="4" t="s">
        <v>11478</v>
      </c>
      <c r="F1410" s="4" t="s">
        <v>11613</v>
      </c>
      <c r="G1410" s="4" t="s">
        <v>11557</v>
      </c>
      <c r="H1410" s="4" t="s">
        <v>9850</v>
      </c>
      <c r="L1410"/>
      <c r="O1410"/>
    </row>
    <row r="1411" spans="1:15" hidden="1" x14ac:dyDescent="0.45">
      <c r="A1411" s="4" t="s">
        <v>11</v>
      </c>
      <c r="B1411" s="4" t="s">
        <v>9532</v>
      </c>
      <c r="C1411" s="4" t="s">
        <v>688</v>
      </c>
      <c r="D1411" s="4" t="s">
        <v>11614</v>
      </c>
      <c r="E1411" s="4" t="s">
        <v>11615</v>
      </c>
      <c r="F1411" s="4" t="s">
        <v>10270</v>
      </c>
      <c r="G1411" s="4" t="s">
        <v>11616</v>
      </c>
      <c r="H1411" s="4" t="s">
        <v>9850</v>
      </c>
      <c r="L1411"/>
      <c r="O1411"/>
    </row>
    <row r="1412" spans="1:15" x14ac:dyDescent="0.45">
      <c r="A1412" s="4" t="s">
        <v>11</v>
      </c>
      <c r="B1412" s="4" t="s">
        <v>8599</v>
      </c>
      <c r="C1412" s="4" t="s">
        <v>11277</v>
      </c>
      <c r="D1412" s="4" t="s">
        <v>11278</v>
      </c>
      <c r="E1412" s="4" t="s">
        <v>11279</v>
      </c>
      <c r="F1412" s="4" t="s">
        <v>9306</v>
      </c>
      <c r="G1412" s="4" t="s">
        <v>10862</v>
      </c>
      <c r="H1412" s="4" t="s">
        <v>9789</v>
      </c>
    </row>
    <row r="1413" spans="1:15" hidden="1" x14ac:dyDescent="0.45">
      <c r="A1413" s="4" t="s">
        <v>11</v>
      </c>
      <c r="B1413" s="4" t="s">
        <v>3241</v>
      </c>
      <c r="C1413" s="4" t="s">
        <v>2858</v>
      </c>
      <c r="D1413" s="4" t="s">
        <v>4899</v>
      </c>
      <c r="E1413" s="4" t="s">
        <v>4900</v>
      </c>
      <c r="F1413" s="4" t="s">
        <v>11618</v>
      </c>
      <c r="G1413" s="4" t="s">
        <v>11577</v>
      </c>
      <c r="H1413" s="4" t="s">
        <v>9850</v>
      </c>
      <c r="L1413"/>
      <c r="O1413"/>
    </row>
    <row r="1414" spans="1:15" x14ac:dyDescent="0.45">
      <c r="A1414" s="4" t="s">
        <v>11</v>
      </c>
      <c r="B1414" s="4" t="s">
        <v>8796</v>
      </c>
      <c r="C1414" s="4" t="s">
        <v>11277</v>
      </c>
      <c r="D1414" s="4" t="s">
        <v>11278</v>
      </c>
      <c r="E1414" s="4" t="s">
        <v>11279</v>
      </c>
      <c r="F1414" s="4" t="s">
        <v>1950</v>
      </c>
      <c r="G1414" s="4" t="s">
        <v>9306</v>
      </c>
      <c r="H1414" s="4" t="s">
        <v>9789</v>
      </c>
    </row>
    <row r="1415" spans="1:15" x14ac:dyDescent="0.45">
      <c r="A1415" s="4" t="s">
        <v>11</v>
      </c>
      <c r="B1415" s="4" t="s">
        <v>8627</v>
      </c>
      <c r="C1415" s="4" t="s">
        <v>9100</v>
      </c>
      <c r="D1415" s="4" t="s">
        <v>9096</v>
      </c>
      <c r="E1415" s="4" t="s">
        <v>9097</v>
      </c>
      <c r="F1415" s="4" t="s">
        <v>9960</v>
      </c>
      <c r="G1415" s="4" t="s">
        <v>9102</v>
      </c>
      <c r="H1415" s="4" t="s">
        <v>9789</v>
      </c>
    </row>
    <row r="1416" spans="1:15" x14ac:dyDescent="0.45">
      <c r="A1416" s="4" t="s">
        <v>11</v>
      </c>
      <c r="B1416" s="4" t="s">
        <v>9098</v>
      </c>
      <c r="C1416" s="4" t="s">
        <v>9100</v>
      </c>
      <c r="D1416" s="4" t="s">
        <v>9096</v>
      </c>
      <c r="E1416" s="4" t="s">
        <v>9097</v>
      </c>
      <c r="F1416" s="4" t="s">
        <v>11621</v>
      </c>
      <c r="G1416" s="4" t="s">
        <v>9960</v>
      </c>
      <c r="H1416" s="4" t="s">
        <v>9789</v>
      </c>
    </row>
    <row r="1417" spans="1:15" x14ac:dyDescent="0.45">
      <c r="A1417" s="4" t="s">
        <v>11</v>
      </c>
      <c r="B1417" s="4" t="s">
        <v>5461</v>
      </c>
      <c r="C1417" s="4" t="s">
        <v>9100</v>
      </c>
      <c r="D1417" s="4" t="s">
        <v>9096</v>
      </c>
      <c r="E1417" s="4" t="s">
        <v>9097</v>
      </c>
      <c r="F1417" s="4" t="s">
        <v>11647</v>
      </c>
      <c r="G1417" s="4" t="s">
        <v>11621</v>
      </c>
      <c r="H1417" s="4" t="s">
        <v>9789</v>
      </c>
    </row>
    <row r="1418" spans="1:15" x14ac:dyDescent="0.45">
      <c r="A1418" s="4" t="s">
        <v>11</v>
      </c>
      <c r="B1418" s="4" t="s">
        <v>10981</v>
      </c>
      <c r="C1418" s="4" t="s">
        <v>8416</v>
      </c>
      <c r="D1418" s="4" t="s">
        <v>10675</v>
      </c>
      <c r="E1418" s="4" t="s">
        <v>10676</v>
      </c>
      <c r="F1418" s="4" t="s">
        <v>10989</v>
      </c>
      <c r="G1418" s="4" t="s">
        <v>10908</v>
      </c>
      <c r="H1418" s="4" t="s">
        <v>9789</v>
      </c>
    </row>
    <row r="1419" spans="1:15" ht="34" hidden="1" x14ac:dyDescent="0.45">
      <c r="A1419" s="4" t="s">
        <v>11</v>
      </c>
      <c r="B1419" s="4" t="s">
        <v>9606</v>
      </c>
      <c r="C1419" s="4" t="s">
        <v>11599</v>
      </c>
      <c r="D1419" s="4" t="s">
        <v>11600</v>
      </c>
      <c r="E1419" s="4" t="s">
        <v>11601</v>
      </c>
      <c r="F1419" s="4" t="s">
        <v>11625</v>
      </c>
      <c r="G1419" s="4" t="s">
        <v>11602</v>
      </c>
      <c r="H1419" s="4" t="s">
        <v>9970</v>
      </c>
      <c r="L1419"/>
      <c r="O1419"/>
    </row>
    <row r="1420" spans="1:15" x14ac:dyDescent="0.45">
      <c r="A1420" s="4" t="s">
        <v>11</v>
      </c>
      <c r="B1420" s="4" t="s">
        <v>9839</v>
      </c>
      <c r="C1420" s="4" t="s">
        <v>8416</v>
      </c>
      <c r="D1420" s="4" t="s">
        <v>9840</v>
      </c>
      <c r="E1420" s="4" t="s">
        <v>9841</v>
      </c>
      <c r="F1420" s="4" t="s">
        <v>9842</v>
      </c>
      <c r="G1420" s="4" t="s">
        <v>9843</v>
      </c>
      <c r="H1420" s="4" t="s">
        <v>9789</v>
      </c>
    </row>
    <row r="1421" spans="1:15" x14ac:dyDescent="0.45">
      <c r="A1421" s="4" t="s">
        <v>11</v>
      </c>
      <c r="B1421" s="4" t="s">
        <v>812</v>
      </c>
      <c r="C1421" s="4" t="s">
        <v>8416</v>
      </c>
      <c r="D1421" s="4" t="s">
        <v>9840</v>
      </c>
      <c r="E1421" s="4" t="s">
        <v>9841</v>
      </c>
      <c r="F1421" s="4" t="s">
        <v>10093</v>
      </c>
      <c r="G1421" s="4" t="s">
        <v>9842</v>
      </c>
      <c r="H1421" s="4" t="s">
        <v>9789</v>
      </c>
    </row>
    <row r="1422" spans="1:15" hidden="1" x14ac:dyDescent="0.45">
      <c r="A1422" s="4" t="s">
        <v>11</v>
      </c>
      <c r="B1422" s="4" t="s">
        <v>9642</v>
      </c>
      <c r="C1422" s="4" t="s">
        <v>11467</v>
      </c>
      <c r="D1422" s="4" t="s">
        <v>11468</v>
      </c>
      <c r="E1422" s="4" t="s">
        <v>11469</v>
      </c>
      <c r="F1422" s="4" t="s">
        <v>11627</v>
      </c>
      <c r="G1422" s="4" t="s">
        <v>10079</v>
      </c>
      <c r="H1422" s="4" t="s">
        <v>9970</v>
      </c>
      <c r="L1422"/>
      <c r="O1422"/>
    </row>
    <row r="1423" spans="1:15" hidden="1" x14ac:dyDescent="0.45">
      <c r="A1423" s="4" t="s">
        <v>11</v>
      </c>
      <c r="B1423" s="4" t="s">
        <v>9653</v>
      </c>
      <c r="C1423" s="4" t="s">
        <v>9022</v>
      </c>
      <c r="D1423" s="4" t="s">
        <v>9016</v>
      </c>
      <c r="E1423" s="4" t="s">
        <v>9017</v>
      </c>
      <c r="F1423" s="4" t="s">
        <v>11628</v>
      </c>
      <c r="G1423" s="4" t="s">
        <v>9024</v>
      </c>
      <c r="H1423" s="4" t="s">
        <v>9862</v>
      </c>
      <c r="L1423"/>
      <c r="O1423"/>
    </row>
    <row r="1424" spans="1:15" hidden="1" x14ac:dyDescent="0.45">
      <c r="A1424" s="4" t="s">
        <v>11</v>
      </c>
      <c r="B1424" s="4" t="s">
        <v>9653</v>
      </c>
      <c r="C1424" s="4" t="s">
        <v>9022</v>
      </c>
      <c r="D1424" s="4" t="s">
        <v>11604</v>
      </c>
      <c r="E1424" s="4" t="s">
        <v>11605</v>
      </c>
      <c r="F1424" s="4" t="s">
        <v>9024</v>
      </c>
      <c r="G1424" s="4" t="s">
        <v>11606</v>
      </c>
      <c r="H1424" s="4" t="s">
        <v>9862</v>
      </c>
      <c r="L1424"/>
      <c r="O1424"/>
    </row>
    <row r="1425" spans="1:15" hidden="1" x14ac:dyDescent="0.45">
      <c r="A1425" s="4" t="s">
        <v>11</v>
      </c>
      <c r="B1425" s="4" t="s">
        <v>9653</v>
      </c>
      <c r="C1425" s="4" t="s">
        <v>9022</v>
      </c>
      <c r="D1425" s="4" t="s">
        <v>11604</v>
      </c>
      <c r="E1425" s="4" t="s">
        <v>11605</v>
      </c>
      <c r="F1425" s="4" t="s">
        <v>11629</v>
      </c>
      <c r="G1425" s="4" t="s">
        <v>11606</v>
      </c>
      <c r="H1425" s="4" t="s">
        <v>9862</v>
      </c>
      <c r="L1425"/>
      <c r="O1425"/>
    </row>
    <row r="1426" spans="1:15" x14ac:dyDescent="0.45">
      <c r="A1426" s="4" t="s">
        <v>11</v>
      </c>
      <c r="B1426" s="4" t="s">
        <v>2986</v>
      </c>
      <c r="C1426" s="4" t="s">
        <v>8416</v>
      </c>
      <c r="D1426" s="4" t="s">
        <v>9840</v>
      </c>
      <c r="E1426" s="4" t="s">
        <v>9841</v>
      </c>
      <c r="F1426" s="4" t="s">
        <v>10586</v>
      </c>
      <c r="G1426" s="4" t="s">
        <v>10093</v>
      </c>
      <c r="H1426" s="4" t="s">
        <v>9789</v>
      </c>
    </row>
    <row r="1427" spans="1:15" hidden="1" x14ac:dyDescent="0.45">
      <c r="A1427" s="4" t="s">
        <v>11</v>
      </c>
      <c r="B1427" s="4" t="s">
        <v>11632</v>
      </c>
      <c r="C1427" s="4" t="s">
        <v>9304</v>
      </c>
      <c r="D1427" s="4" t="s">
        <v>9299</v>
      </c>
      <c r="E1427" s="4" t="s">
        <v>9300</v>
      </c>
      <c r="F1427" s="4" t="s">
        <v>11633</v>
      </c>
      <c r="G1427" s="4" t="s">
        <v>9306</v>
      </c>
      <c r="H1427" s="4" t="s">
        <v>10491</v>
      </c>
      <c r="L1427"/>
      <c r="O1427"/>
    </row>
    <row r="1428" spans="1:15" x14ac:dyDescent="0.45">
      <c r="A1428" s="4" t="s">
        <v>11</v>
      </c>
      <c r="B1428" s="4" t="s">
        <v>10635</v>
      </c>
      <c r="C1428" s="4" t="s">
        <v>8416</v>
      </c>
      <c r="D1428" s="4" t="s">
        <v>9840</v>
      </c>
      <c r="E1428" s="4" t="s">
        <v>9841</v>
      </c>
      <c r="F1428" s="4" t="s">
        <v>10636</v>
      </c>
      <c r="G1428" s="4" t="s">
        <v>10586</v>
      </c>
      <c r="H1428" s="4" t="s">
        <v>9789</v>
      </c>
    </row>
    <row r="1429" spans="1:15" hidden="1" x14ac:dyDescent="0.45">
      <c r="A1429" s="4" t="s">
        <v>11</v>
      </c>
      <c r="B1429" s="4" t="s">
        <v>9692</v>
      </c>
      <c r="C1429" s="4" t="s">
        <v>11636</v>
      </c>
      <c r="D1429" s="4" t="s">
        <v>11637</v>
      </c>
      <c r="E1429" s="4" t="s">
        <v>11638</v>
      </c>
      <c r="F1429" s="4" t="s">
        <v>11639</v>
      </c>
      <c r="G1429" s="4" t="s">
        <v>11640</v>
      </c>
      <c r="H1429" s="4" t="s">
        <v>10491</v>
      </c>
      <c r="L1429"/>
      <c r="O1429"/>
    </row>
    <row r="1430" spans="1:15" hidden="1" x14ac:dyDescent="0.45">
      <c r="A1430" s="4" t="s">
        <v>11</v>
      </c>
      <c r="B1430" s="4" t="s">
        <v>9700</v>
      </c>
      <c r="C1430" s="4" t="s">
        <v>2827</v>
      </c>
      <c r="D1430" s="4" t="s">
        <v>5701</v>
      </c>
      <c r="E1430" s="4" t="s">
        <v>5702</v>
      </c>
      <c r="F1430" s="4" t="s">
        <v>9738</v>
      </c>
      <c r="G1430" s="4" t="s">
        <v>11561</v>
      </c>
      <c r="H1430" s="4" t="s">
        <v>10469</v>
      </c>
      <c r="L1430"/>
      <c r="O1430"/>
    </row>
    <row r="1431" spans="1:15" x14ac:dyDescent="0.45">
      <c r="A1431" s="4" t="s">
        <v>11</v>
      </c>
      <c r="B1431" s="4" t="s">
        <v>10957</v>
      </c>
      <c r="C1431" s="4" t="s">
        <v>3276</v>
      </c>
      <c r="D1431" s="4" t="s">
        <v>3272</v>
      </c>
      <c r="E1431" s="4" t="s">
        <v>3273</v>
      </c>
      <c r="F1431" s="4" t="s">
        <v>10959</v>
      </c>
      <c r="G1431" s="4" t="s">
        <v>10680</v>
      </c>
      <c r="H1431" s="4" t="s">
        <v>9789</v>
      </c>
    </row>
    <row r="1432" spans="1:15" x14ac:dyDescent="0.45">
      <c r="A1432" s="4" t="s">
        <v>11</v>
      </c>
      <c r="B1432" s="4" t="s">
        <v>9256</v>
      </c>
      <c r="C1432" s="4" t="s">
        <v>7347</v>
      </c>
      <c r="D1432" s="4" t="s">
        <v>7344</v>
      </c>
      <c r="E1432" s="4" t="s">
        <v>7345</v>
      </c>
      <c r="F1432" s="4" t="s">
        <v>11456</v>
      </c>
      <c r="G1432" s="4" t="s">
        <v>7349</v>
      </c>
      <c r="H1432" s="4" t="s">
        <v>9789</v>
      </c>
    </row>
    <row r="1433" spans="1:15" x14ac:dyDescent="0.45">
      <c r="A1433" s="4" t="s">
        <v>11</v>
      </c>
      <c r="B1433" s="4" t="s">
        <v>8719</v>
      </c>
      <c r="C1433" s="4" t="s">
        <v>1222</v>
      </c>
      <c r="D1433" s="4" t="s">
        <v>11345</v>
      </c>
      <c r="E1433" s="4" t="s">
        <v>11346</v>
      </c>
      <c r="F1433" s="4" t="s">
        <v>11347</v>
      </c>
      <c r="G1433" s="4" t="s">
        <v>11348</v>
      </c>
      <c r="H1433" s="4" t="s">
        <v>9789</v>
      </c>
    </row>
    <row r="1434" spans="1:15" x14ac:dyDescent="0.45">
      <c r="A1434" s="4" t="s">
        <v>11</v>
      </c>
      <c r="B1434" s="4" t="s">
        <v>2657</v>
      </c>
      <c r="C1434" s="4" t="s">
        <v>1222</v>
      </c>
      <c r="D1434" s="4" t="s">
        <v>1217</v>
      </c>
      <c r="E1434" s="4" t="s">
        <v>1218</v>
      </c>
      <c r="F1434" s="4" t="s">
        <v>2065</v>
      </c>
      <c r="G1434" s="4" t="s">
        <v>1224</v>
      </c>
      <c r="H1434" s="4" t="s">
        <v>9789</v>
      </c>
    </row>
    <row r="1435" spans="1:15" x14ac:dyDescent="0.45">
      <c r="A1435" s="4" t="s">
        <v>11</v>
      </c>
      <c r="B1435" s="4" t="s">
        <v>11291</v>
      </c>
      <c r="C1435" s="4" t="s">
        <v>1013</v>
      </c>
      <c r="D1435" s="4" t="s">
        <v>1008</v>
      </c>
      <c r="E1435" s="4" t="s">
        <v>1009</v>
      </c>
      <c r="F1435" s="4" t="s">
        <v>11293</v>
      </c>
      <c r="G1435" s="4" t="s">
        <v>1015</v>
      </c>
      <c r="H1435" s="4" t="s">
        <v>9789</v>
      </c>
    </row>
    <row r="1436" spans="1:15" x14ac:dyDescent="0.45">
      <c r="A1436" s="4" t="s">
        <v>11</v>
      </c>
      <c r="B1436" s="4" t="s">
        <v>8701</v>
      </c>
      <c r="C1436" s="4" t="s">
        <v>1013</v>
      </c>
      <c r="D1436" s="4" t="s">
        <v>1008</v>
      </c>
      <c r="E1436" s="4" t="s">
        <v>1009</v>
      </c>
      <c r="F1436" s="4" t="s">
        <v>9134</v>
      </c>
      <c r="G1436" s="4" t="s">
        <v>11293</v>
      </c>
      <c r="H1436" s="4" t="s">
        <v>9789</v>
      </c>
    </row>
    <row r="1437" spans="1:15" x14ac:dyDescent="0.45">
      <c r="A1437" s="4" t="s">
        <v>11</v>
      </c>
      <c r="B1437" s="4" t="s">
        <v>9220</v>
      </c>
      <c r="C1437" s="4" t="s">
        <v>1013</v>
      </c>
      <c r="D1437" s="4" t="s">
        <v>1008</v>
      </c>
      <c r="E1437" s="4" t="s">
        <v>1009</v>
      </c>
      <c r="F1437" s="4" t="s">
        <v>11436</v>
      </c>
      <c r="G1437" s="4" t="s">
        <v>9134</v>
      </c>
      <c r="H1437" s="4" t="s">
        <v>9789</v>
      </c>
    </row>
    <row r="1438" spans="1:15" hidden="1" x14ac:dyDescent="0.45">
      <c r="A1438" s="4" t="s">
        <v>11</v>
      </c>
      <c r="B1438" s="4" t="s">
        <v>11648</v>
      </c>
      <c r="C1438" s="4" t="s">
        <v>1495</v>
      </c>
      <c r="D1438" s="4" t="s">
        <v>1491</v>
      </c>
      <c r="E1438" s="4" t="s">
        <v>1492</v>
      </c>
      <c r="F1438" s="4" t="s">
        <v>11649</v>
      </c>
      <c r="G1438" s="4" t="s">
        <v>11047</v>
      </c>
      <c r="H1438" s="4" t="s">
        <v>9850</v>
      </c>
      <c r="L1438"/>
      <c r="O1438"/>
    </row>
    <row r="1439" spans="1:15" ht="34" hidden="1" x14ac:dyDescent="0.45">
      <c r="A1439" s="4" t="s">
        <v>11</v>
      </c>
      <c r="B1439" s="4" t="s">
        <v>9761</v>
      </c>
      <c r="C1439" s="4" t="s">
        <v>5787</v>
      </c>
      <c r="D1439" s="4" t="s">
        <v>9145</v>
      </c>
      <c r="E1439" s="4" t="s">
        <v>9146</v>
      </c>
      <c r="F1439" s="4" t="s">
        <v>11650</v>
      </c>
      <c r="G1439" s="4" t="s">
        <v>9151</v>
      </c>
      <c r="H1439" s="4" t="s">
        <v>9821</v>
      </c>
      <c r="L1439"/>
      <c r="O1439"/>
    </row>
    <row r="1440" spans="1:15" x14ac:dyDescent="0.45">
      <c r="A1440" s="4" t="s">
        <v>11</v>
      </c>
      <c r="B1440" s="4" t="s">
        <v>11515</v>
      </c>
      <c r="C1440" s="4" t="s">
        <v>1013</v>
      </c>
      <c r="D1440" s="4" t="s">
        <v>1008</v>
      </c>
      <c r="E1440" s="4" t="s">
        <v>1009</v>
      </c>
      <c r="F1440" s="4" t="s">
        <v>9542</v>
      </c>
      <c r="G1440" s="4" t="s">
        <v>11436</v>
      </c>
      <c r="H1440" s="4" t="s">
        <v>9789</v>
      </c>
    </row>
    <row r="1441" spans="1:15" hidden="1" x14ac:dyDescent="0.45">
      <c r="A1441" s="4" t="s">
        <v>11</v>
      </c>
      <c r="B1441" s="4" t="s">
        <v>8959</v>
      </c>
      <c r="C1441" s="4" t="s">
        <v>688</v>
      </c>
      <c r="D1441" s="4" t="s">
        <v>11614</v>
      </c>
      <c r="E1441" s="4" t="s">
        <v>11615</v>
      </c>
      <c r="F1441" s="4" t="s">
        <v>11544</v>
      </c>
      <c r="G1441" s="4" t="s">
        <v>11652</v>
      </c>
      <c r="H1441" s="4" t="s">
        <v>9850</v>
      </c>
      <c r="L1441"/>
      <c r="O1441"/>
    </row>
    <row r="1442" spans="1:15" hidden="1" x14ac:dyDescent="0.45">
      <c r="A1442" s="4" t="s">
        <v>11</v>
      </c>
      <c r="B1442" s="4" t="s">
        <v>11653</v>
      </c>
      <c r="C1442" s="4" t="s">
        <v>2745</v>
      </c>
      <c r="D1442" s="4" t="s">
        <v>11654</v>
      </c>
      <c r="E1442" s="4" t="s">
        <v>11655</v>
      </c>
      <c r="F1442" s="4" t="s">
        <v>11656</v>
      </c>
      <c r="G1442" s="4" t="s">
        <v>10470</v>
      </c>
      <c r="H1442" s="4" t="s">
        <v>9850</v>
      </c>
      <c r="L1442"/>
      <c r="O1442"/>
    </row>
    <row r="1443" spans="1:15" hidden="1" x14ac:dyDescent="0.45">
      <c r="A1443" s="4" t="s">
        <v>11</v>
      </c>
      <c r="B1443" s="4" t="s">
        <v>11657</v>
      </c>
      <c r="C1443" s="4" t="s">
        <v>1495</v>
      </c>
      <c r="D1443" s="4" t="s">
        <v>1491</v>
      </c>
      <c r="E1443" s="4" t="s">
        <v>1492</v>
      </c>
      <c r="F1443" s="4" t="s">
        <v>11658</v>
      </c>
      <c r="G1443" s="4" t="s">
        <v>11649</v>
      </c>
      <c r="H1443" s="4" t="s">
        <v>9862</v>
      </c>
      <c r="L1443"/>
      <c r="O1443"/>
    </row>
    <row r="1444" spans="1:15" hidden="1" x14ac:dyDescent="0.45">
      <c r="A1444" s="4" t="s">
        <v>11</v>
      </c>
      <c r="B1444" s="4" t="s">
        <v>11659</v>
      </c>
      <c r="C1444" s="4" t="s">
        <v>487</v>
      </c>
      <c r="D1444" s="4" t="s">
        <v>482</v>
      </c>
      <c r="E1444" s="4" t="s">
        <v>483</v>
      </c>
      <c r="F1444" s="4" t="s">
        <v>11660</v>
      </c>
      <c r="G1444" s="4" t="s">
        <v>489</v>
      </c>
      <c r="H1444" s="4" t="s">
        <v>9850</v>
      </c>
      <c r="L1444"/>
      <c r="O1444"/>
    </row>
    <row r="1445" spans="1:15" x14ac:dyDescent="0.45">
      <c r="A1445" s="4" t="s">
        <v>11</v>
      </c>
      <c r="B1445" s="4" t="s">
        <v>11630</v>
      </c>
      <c r="C1445" s="4" t="s">
        <v>1013</v>
      </c>
      <c r="D1445" s="4" t="s">
        <v>1008</v>
      </c>
      <c r="E1445" s="4" t="s">
        <v>1009</v>
      </c>
      <c r="F1445" s="4" t="s">
        <v>11631</v>
      </c>
      <c r="G1445" s="4" t="s">
        <v>9542</v>
      </c>
      <c r="H1445" s="4" t="s">
        <v>9789</v>
      </c>
    </row>
    <row r="1446" spans="1:15" ht="34" hidden="1" x14ac:dyDescent="0.45">
      <c r="A1446" s="4" t="s">
        <v>11</v>
      </c>
      <c r="B1446" s="4" t="s">
        <v>11663</v>
      </c>
      <c r="C1446" s="4" t="s">
        <v>3599</v>
      </c>
      <c r="D1446" s="4" t="s">
        <v>11664</v>
      </c>
      <c r="E1446" s="4" t="s">
        <v>11665</v>
      </c>
      <c r="F1446" s="4" t="s">
        <v>11666</v>
      </c>
      <c r="G1446" s="4" t="s">
        <v>11667</v>
      </c>
      <c r="H1446" s="4" t="s">
        <v>9850</v>
      </c>
      <c r="L1446"/>
      <c r="O1446"/>
    </row>
    <row r="1447" spans="1:15" x14ac:dyDescent="0.45">
      <c r="A1447" s="4" t="s">
        <v>11</v>
      </c>
      <c r="B1447" s="4" t="s">
        <v>11642</v>
      </c>
      <c r="C1447" s="4" t="s">
        <v>1013</v>
      </c>
      <c r="D1447" s="4" t="s">
        <v>1008</v>
      </c>
      <c r="E1447" s="4" t="s">
        <v>1009</v>
      </c>
      <c r="F1447" s="4" t="s">
        <v>11643</v>
      </c>
      <c r="G1447" s="4" t="s">
        <v>11631</v>
      </c>
      <c r="H1447" s="4" t="s">
        <v>9789</v>
      </c>
    </row>
    <row r="1448" spans="1:15" x14ac:dyDescent="0.45">
      <c r="A1448" s="4" t="s">
        <v>11</v>
      </c>
      <c r="B1448" s="4" t="s">
        <v>4460</v>
      </c>
      <c r="C1448" s="4" t="s">
        <v>688</v>
      </c>
      <c r="D1448" s="4" t="s">
        <v>683</v>
      </c>
      <c r="E1448" s="4" t="s">
        <v>684</v>
      </c>
      <c r="F1448" s="4" t="s">
        <v>11322</v>
      </c>
      <c r="G1448" s="4" t="s">
        <v>7755</v>
      </c>
      <c r="H1448" s="4" t="s">
        <v>9789</v>
      </c>
    </row>
    <row r="1449" spans="1:15" x14ac:dyDescent="0.45">
      <c r="A1449" s="4" t="s">
        <v>11</v>
      </c>
      <c r="B1449" s="4" t="s">
        <v>8691</v>
      </c>
      <c r="C1449" s="4" t="s">
        <v>688</v>
      </c>
      <c r="D1449" s="4" t="s">
        <v>683</v>
      </c>
      <c r="E1449" s="4" t="s">
        <v>684</v>
      </c>
      <c r="F1449" s="4" t="s">
        <v>11340</v>
      </c>
      <c r="G1449" s="4" t="s">
        <v>11322</v>
      </c>
      <c r="H1449" s="4" t="s">
        <v>9789</v>
      </c>
    </row>
  </sheetData>
  <autoFilter ref="A1:H1449" xr:uid="{00000000-0001-0000-0100-000000000000}">
    <filterColumn colId="7">
      <filters>
        <filter val="시가조정"/>
      </filters>
    </filterColumn>
    <sortState xmlns:xlrd2="http://schemas.microsoft.com/office/spreadsheetml/2017/richdata2" ref="A2:H1449">
      <sortCondition ref="E2:E1449"/>
    </sortState>
  </autoFilter>
  <phoneticPr fontId="19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2</vt:i4>
      </vt:variant>
    </vt:vector>
  </HeadingPairs>
  <TitlesOfParts>
    <vt:vector size="10" baseType="lpstr">
      <vt:lpstr>행사+리픽싱+발행 CB목록</vt:lpstr>
      <vt:lpstr>CB 행사내역</vt:lpstr>
      <vt:lpstr>CB 리픽싱 내역</vt:lpstr>
      <vt:lpstr>CB 발행내역</vt:lpstr>
      <vt:lpstr>CB 미행사종목</vt:lpstr>
      <vt:lpstr>CB 행사 VS 미행사</vt:lpstr>
      <vt:lpstr>CB 행사내역 (2)</vt:lpstr>
      <vt:lpstr>CB 리픽싱 내역 (2)</vt:lpstr>
      <vt:lpstr>'CB 미행사종목'!Criteria</vt:lpstr>
      <vt:lpstr>'CB 미행사종목'!Extract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배아현</dc:creator>
  <cp:lastModifiedBy>배아현</cp:lastModifiedBy>
  <dcterms:created xsi:type="dcterms:W3CDTF">2021-11-14T18:21:34Z</dcterms:created>
  <dcterms:modified xsi:type="dcterms:W3CDTF">2021-11-16T09:55:01Z</dcterms:modified>
</cp:coreProperties>
</file>